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Research\Projects\_Grundlagen Der Finanzwirtschaft\_Webpage\excel\"/>
    </mc:Choice>
  </mc:AlternateContent>
  <bookViews>
    <workbookView xWindow="0" yWindow="0" windowWidth="28800" windowHeight="12630"/>
  </bookViews>
  <sheets>
    <sheet name="Coin Simulation" sheetId="1" r:id="rId1"/>
  </sheets>
  <calcPr calcId="162913"/>
</workbook>
</file>

<file path=xl/calcChain.xml><?xml version="1.0" encoding="utf-8"?>
<calcChain xmlns="http://schemas.openxmlformats.org/spreadsheetml/2006/main">
  <c r="BE15" i="1" l="1"/>
  <c r="BF15" i="1"/>
  <c r="A32" i="1"/>
  <c r="L32" i="1" s="1"/>
  <c r="BE32" i="1" s="1"/>
  <c r="BF32" i="1"/>
  <c r="BG32" i="1"/>
  <c r="D32" i="1"/>
  <c r="O32" i="1" s="1"/>
  <c r="BH32" i="1"/>
  <c r="BJ32" i="1"/>
  <c r="BK32" i="1"/>
  <c r="BL32" i="1"/>
  <c r="BM32" i="1"/>
  <c r="BN32" i="1"/>
  <c r="A33" i="1"/>
  <c r="L33" i="1" s="1"/>
  <c r="BE33" i="1" s="1"/>
  <c r="BF33" i="1"/>
  <c r="BG33" i="1"/>
  <c r="D33" i="1"/>
  <c r="O33" i="1" s="1"/>
  <c r="BH33" i="1"/>
  <c r="BJ33" i="1"/>
  <c r="BK33" i="1"/>
  <c r="BL33" i="1"/>
  <c r="BM33" i="1"/>
  <c r="BN33" i="1"/>
  <c r="A34" i="1"/>
  <c r="L34" i="1" s="1"/>
  <c r="BE34" i="1" s="1"/>
  <c r="BF34" i="1"/>
  <c r="BG34" i="1"/>
  <c r="D34" i="1"/>
  <c r="O34" i="1" s="1"/>
  <c r="BH34" i="1"/>
  <c r="BJ34" i="1"/>
  <c r="BK34" i="1"/>
  <c r="BL34" i="1"/>
  <c r="BM34" i="1"/>
  <c r="BN34" i="1"/>
  <c r="A35" i="1"/>
  <c r="L35" i="1" s="1"/>
  <c r="BE35" i="1" s="1"/>
  <c r="BF35" i="1"/>
  <c r="BG35" i="1"/>
  <c r="D35" i="1"/>
  <c r="O35" i="1" s="1"/>
  <c r="BH35" i="1"/>
  <c r="BJ35" i="1"/>
  <c r="BK35" i="1"/>
  <c r="BL35" i="1"/>
  <c r="BM35" i="1"/>
  <c r="BN35" i="1"/>
  <c r="A36" i="1"/>
  <c r="L36" i="1" s="1"/>
  <c r="BE36" i="1" s="1"/>
  <c r="BF36" i="1"/>
  <c r="BG36" i="1"/>
  <c r="D36" i="1"/>
  <c r="O36" i="1" s="1"/>
  <c r="BH36" i="1"/>
  <c r="BJ36" i="1"/>
  <c r="BK36" i="1"/>
  <c r="BL36" i="1"/>
  <c r="BM36" i="1"/>
  <c r="BN36" i="1"/>
  <c r="A37" i="1"/>
  <c r="L37" i="1" s="1"/>
  <c r="BE37" i="1" s="1"/>
  <c r="BF37" i="1"/>
  <c r="BG37" i="1"/>
  <c r="D37" i="1"/>
  <c r="O37" i="1" s="1"/>
  <c r="BH37" i="1"/>
  <c r="BJ37" i="1"/>
  <c r="BK37" i="1"/>
  <c r="BL37" i="1"/>
  <c r="BM37" i="1"/>
  <c r="BN37" i="1"/>
  <c r="A38" i="1"/>
  <c r="L38" i="1" s="1"/>
  <c r="BE38" i="1" s="1"/>
  <c r="BF38" i="1"/>
  <c r="BG38" i="1"/>
  <c r="D38" i="1"/>
  <c r="O38" i="1" s="1"/>
  <c r="BH38" i="1"/>
  <c r="BJ38" i="1"/>
  <c r="BK38" i="1"/>
  <c r="BL38" i="1"/>
  <c r="BM38" i="1"/>
  <c r="BN38" i="1"/>
  <c r="A39" i="1"/>
  <c r="L39" i="1" s="1"/>
  <c r="BE39" i="1" s="1"/>
  <c r="BF39" i="1"/>
  <c r="BG39" i="1"/>
  <c r="D39" i="1"/>
  <c r="O39" i="1" s="1"/>
  <c r="BH39" i="1"/>
  <c r="BJ39" i="1"/>
  <c r="BK39" i="1"/>
  <c r="BL39" i="1"/>
  <c r="BM39" i="1"/>
  <c r="BN39" i="1"/>
  <c r="A40" i="1"/>
  <c r="L40" i="1" s="1"/>
  <c r="BE40" i="1" s="1"/>
  <c r="BF40" i="1"/>
  <c r="BG40" i="1"/>
  <c r="D40" i="1"/>
  <c r="O40" i="1" s="1"/>
  <c r="BH40" i="1"/>
  <c r="BJ40" i="1"/>
  <c r="BK40" i="1"/>
  <c r="BL40" i="1"/>
  <c r="BM40" i="1"/>
  <c r="BN40" i="1"/>
  <c r="A41" i="1"/>
  <c r="L41" i="1" s="1"/>
  <c r="BE41" i="1" s="1"/>
  <c r="BF41" i="1"/>
  <c r="BG41" i="1"/>
  <c r="D41" i="1"/>
  <c r="O41" i="1" s="1"/>
  <c r="BH41" i="1"/>
  <c r="BJ41" i="1"/>
  <c r="BK41" i="1"/>
  <c r="BL41" i="1"/>
  <c r="BM41" i="1"/>
  <c r="BN41" i="1"/>
  <c r="A42" i="1"/>
  <c r="L42" i="1" s="1"/>
  <c r="BE42" i="1" s="1"/>
  <c r="BF42" i="1"/>
  <c r="BG42" i="1"/>
  <c r="D42" i="1"/>
  <c r="O42" i="1" s="1"/>
  <c r="BH42" i="1"/>
  <c r="BJ42" i="1"/>
  <c r="BK42" i="1"/>
  <c r="BL42" i="1"/>
  <c r="BM42" i="1"/>
  <c r="BN42" i="1"/>
  <c r="A43" i="1"/>
  <c r="L43" i="1" s="1"/>
  <c r="BE43" i="1" s="1"/>
  <c r="BF43" i="1"/>
  <c r="BG43" i="1"/>
  <c r="D43" i="1"/>
  <c r="O43" i="1" s="1"/>
  <c r="BH43" i="1"/>
  <c r="BJ43" i="1"/>
  <c r="BK43" i="1"/>
  <c r="BL43" i="1"/>
  <c r="BM43" i="1"/>
  <c r="BN43" i="1"/>
  <c r="A44" i="1"/>
  <c r="L44" i="1" s="1"/>
  <c r="BE44" i="1" s="1"/>
  <c r="BF44" i="1"/>
  <c r="BG44" i="1"/>
  <c r="D44" i="1"/>
  <c r="O44" i="1" s="1"/>
  <c r="BH44" i="1"/>
  <c r="BJ44" i="1"/>
  <c r="BK44" i="1"/>
  <c r="BL44" i="1"/>
  <c r="BM44" i="1"/>
  <c r="BN44" i="1"/>
  <c r="A45" i="1"/>
  <c r="L45" i="1" s="1"/>
  <c r="BE45" i="1" s="1"/>
  <c r="BF45" i="1"/>
  <c r="BG45" i="1"/>
  <c r="D45" i="1"/>
  <c r="O45" i="1" s="1"/>
  <c r="BH45" i="1"/>
  <c r="BJ45" i="1"/>
  <c r="BK45" i="1"/>
  <c r="BL45" i="1"/>
  <c r="BM45" i="1"/>
  <c r="BN45" i="1"/>
  <c r="A46" i="1"/>
  <c r="L46" i="1" s="1"/>
  <c r="BE46" i="1" s="1"/>
  <c r="BF46" i="1"/>
  <c r="BG46" i="1"/>
  <c r="D46" i="1"/>
  <c r="O46" i="1" s="1"/>
  <c r="BH46" i="1"/>
  <c r="BJ46" i="1"/>
  <c r="BK46" i="1"/>
  <c r="BL46" i="1"/>
  <c r="BM46" i="1"/>
  <c r="BN46" i="1"/>
  <c r="A47" i="1"/>
  <c r="L47" i="1" s="1"/>
  <c r="BE47" i="1" s="1"/>
  <c r="BF47" i="1"/>
  <c r="BG47" i="1"/>
  <c r="D47" i="1"/>
  <c r="O47" i="1" s="1"/>
  <c r="BH47" i="1"/>
  <c r="BJ47" i="1"/>
  <c r="BK47" i="1"/>
  <c r="BL47" i="1"/>
  <c r="BM47" i="1"/>
  <c r="BN47" i="1"/>
  <c r="A48" i="1"/>
  <c r="L48" i="1" s="1"/>
  <c r="BE48" i="1" s="1"/>
  <c r="BF48" i="1"/>
  <c r="BG48" i="1"/>
  <c r="D48" i="1"/>
  <c r="O48" i="1" s="1"/>
  <c r="BH48" i="1"/>
  <c r="BJ48" i="1"/>
  <c r="BK48" i="1"/>
  <c r="BL48" i="1"/>
  <c r="BM48" i="1"/>
  <c r="BN48" i="1"/>
  <c r="A49" i="1"/>
  <c r="L49" i="1" s="1"/>
  <c r="BE49" i="1" s="1"/>
  <c r="BF49" i="1"/>
  <c r="BG49" i="1"/>
  <c r="D49" i="1"/>
  <c r="O49" i="1" s="1"/>
  <c r="BH49" i="1"/>
  <c r="BJ49" i="1"/>
  <c r="BK49" i="1"/>
  <c r="BL49" i="1"/>
  <c r="BM49" i="1"/>
  <c r="BN49" i="1"/>
  <c r="A50" i="1"/>
  <c r="L50" i="1" s="1"/>
  <c r="BE50" i="1" s="1"/>
  <c r="BF50" i="1"/>
  <c r="BG50" i="1"/>
  <c r="D50" i="1"/>
  <c r="O50" i="1" s="1"/>
  <c r="BH50" i="1"/>
  <c r="BJ50" i="1"/>
  <c r="BK50" i="1"/>
  <c r="BL50" i="1"/>
  <c r="BM50" i="1"/>
  <c r="BN50" i="1"/>
  <c r="A51" i="1"/>
  <c r="L51" i="1" s="1"/>
  <c r="BE51" i="1" s="1"/>
  <c r="BF51" i="1"/>
  <c r="BG51" i="1"/>
  <c r="D51" i="1"/>
  <c r="O51" i="1" s="1"/>
  <c r="BH51" i="1"/>
  <c r="BJ51" i="1"/>
  <c r="BK51" i="1"/>
  <c r="BL51" i="1"/>
  <c r="BM51" i="1"/>
  <c r="BN51" i="1"/>
  <c r="A52" i="1"/>
  <c r="L52" i="1" s="1"/>
  <c r="BE52" i="1" s="1"/>
  <c r="BF52" i="1"/>
  <c r="BG52" i="1"/>
  <c r="D52" i="1"/>
  <c r="O52" i="1" s="1"/>
  <c r="BH52" i="1"/>
  <c r="BJ52" i="1"/>
  <c r="BK52" i="1"/>
  <c r="BL52" i="1"/>
  <c r="BM52" i="1"/>
  <c r="BN52" i="1"/>
  <c r="A53" i="1"/>
  <c r="L53" i="1" s="1"/>
  <c r="BE53" i="1" s="1"/>
  <c r="BF53" i="1"/>
  <c r="BG53" i="1"/>
  <c r="D53" i="1"/>
  <c r="O53" i="1" s="1"/>
  <c r="BH53" i="1"/>
  <c r="BJ53" i="1"/>
  <c r="BK53" i="1"/>
  <c r="BL53" i="1"/>
  <c r="BM53" i="1"/>
  <c r="BN53" i="1"/>
  <c r="A54" i="1"/>
  <c r="L54" i="1" s="1"/>
  <c r="BE54" i="1" s="1"/>
  <c r="BF54" i="1"/>
  <c r="BG54" i="1"/>
  <c r="D54" i="1"/>
  <c r="O54" i="1" s="1"/>
  <c r="BH54" i="1"/>
  <c r="BJ54" i="1"/>
  <c r="BK54" i="1"/>
  <c r="BL54" i="1"/>
  <c r="BM54" i="1"/>
  <c r="BN54" i="1"/>
  <c r="A55" i="1"/>
  <c r="L55" i="1" s="1"/>
  <c r="BE55" i="1" s="1"/>
  <c r="BF55" i="1"/>
  <c r="BG55" i="1"/>
  <c r="D55" i="1"/>
  <c r="O55" i="1" s="1"/>
  <c r="BH55" i="1"/>
  <c r="BJ55" i="1"/>
  <c r="BK55" i="1"/>
  <c r="BL55" i="1"/>
  <c r="BM55" i="1"/>
  <c r="BN55" i="1"/>
  <c r="A56" i="1"/>
  <c r="L56" i="1" s="1"/>
  <c r="BE56" i="1" s="1"/>
  <c r="BF56" i="1"/>
  <c r="BG56" i="1"/>
  <c r="D56" i="1"/>
  <c r="O56" i="1" s="1"/>
  <c r="BH56" i="1"/>
  <c r="BJ56" i="1"/>
  <c r="BK56" i="1"/>
  <c r="BL56" i="1"/>
  <c r="BM56" i="1"/>
  <c r="BN56" i="1"/>
  <c r="A57" i="1"/>
  <c r="L57" i="1" s="1"/>
  <c r="BE57" i="1" s="1"/>
  <c r="BF57" i="1"/>
  <c r="BG57" i="1"/>
  <c r="D57" i="1"/>
  <c r="O57" i="1" s="1"/>
  <c r="BH57" i="1"/>
  <c r="BJ57" i="1"/>
  <c r="BK57" i="1"/>
  <c r="BL57" i="1"/>
  <c r="BM57" i="1"/>
  <c r="BN57" i="1"/>
  <c r="A58" i="1"/>
  <c r="L58" i="1" s="1"/>
  <c r="BE58" i="1" s="1"/>
  <c r="BF58" i="1"/>
  <c r="BG58" i="1"/>
  <c r="D58" i="1"/>
  <c r="O58" i="1" s="1"/>
  <c r="BH58" i="1"/>
  <c r="BJ58" i="1"/>
  <c r="BK58" i="1"/>
  <c r="BL58" i="1"/>
  <c r="BM58" i="1"/>
  <c r="BN58" i="1"/>
  <c r="A59" i="1"/>
  <c r="L59" i="1" s="1"/>
  <c r="BE59" i="1" s="1"/>
  <c r="BF59" i="1"/>
  <c r="BG59" i="1"/>
  <c r="D59" i="1"/>
  <c r="O59" i="1" s="1"/>
  <c r="BH59" i="1"/>
  <c r="BJ59" i="1"/>
  <c r="BK59" i="1"/>
  <c r="BL59" i="1"/>
  <c r="BM59" i="1"/>
  <c r="BN59" i="1"/>
  <c r="A60" i="1"/>
  <c r="L60" i="1" s="1"/>
  <c r="BE60" i="1" s="1"/>
  <c r="BF60" i="1"/>
  <c r="BG60" i="1"/>
  <c r="D60" i="1"/>
  <c r="O60" i="1" s="1"/>
  <c r="BH60" i="1"/>
  <c r="BJ60" i="1"/>
  <c r="BK60" i="1"/>
  <c r="BL60" i="1"/>
  <c r="BM60" i="1"/>
  <c r="BN60" i="1"/>
  <c r="A61" i="1"/>
  <c r="L61" i="1" s="1"/>
  <c r="BE61" i="1" s="1"/>
  <c r="BF61" i="1"/>
  <c r="BG61" i="1"/>
  <c r="D61" i="1"/>
  <c r="O61" i="1" s="1"/>
  <c r="BH61" i="1"/>
  <c r="BJ61" i="1"/>
  <c r="BK61" i="1"/>
  <c r="BL61" i="1"/>
  <c r="BM61" i="1"/>
  <c r="BN61" i="1"/>
  <c r="A62" i="1"/>
  <c r="L62" i="1" s="1"/>
  <c r="BE62" i="1" s="1"/>
  <c r="BF62" i="1"/>
  <c r="BG62" i="1"/>
  <c r="D62" i="1"/>
  <c r="O62" i="1" s="1"/>
  <c r="BH62" i="1"/>
  <c r="BJ62" i="1"/>
  <c r="BK62" i="1"/>
  <c r="BL62" i="1"/>
  <c r="BM62" i="1"/>
  <c r="BN62" i="1"/>
  <c r="A63" i="1"/>
  <c r="L63" i="1" s="1"/>
  <c r="BE63" i="1" s="1"/>
  <c r="BF63" i="1"/>
  <c r="BG63" i="1"/>
  <c r="D63" i="1"/>
  <c r="O63" i="1" s="1"/>
  <c r="BH63" i="1"/>
  <c r="BJ63" i="1"/>
  <c r="BK63" i="1"/>
  <c r="BL63" i="1"/>
  <c r="BM63" i="1"/>
  <c r="BN63" i="1"/>
  <c r="A64" i="1"/>
  <c r="L64" i="1" s="1"/>
  <c r="BE64" i="1" s="1"/>
  <c r="BF64" i="1"/>
  <c r="BG64" i="1"/>
  <c r="D64" i="1"/>
  <c r="O64" i="1" s="1"/>
  <c r="BH64" i="1"/>
  <c r="BJ64" i="1"/>
  <c r="BK64" i="1"/>
  <c r="BL64" i="1"/>
  <c r="BM64" i="1"/>
  <c r="BN64" i="1"/>
  <c r="A65" i="1"/>
  <c r="L65" i="1" s="1"/>
  <c r="BE65" i="1" s="1"/>
  <c r="BF65" i="1"/>
  <c r="BG65" i="1"/>
  <c r="D65" i="1"/>
  <c r="O65" i="1" s="1"/>
  <c r="BH65" i="1"/>
  <c r="BJ65" i="1"/>
  <c r="BK65" i="1"/>
  <c r="BL65" i="1"/>
  <c r="BM65" i="1"/>
  <c r="BN65" i="1"/>
  <c r="A66" i="1"/>
  <c r="L66" i="1" s="1"/>
  <c r="BE66" i="1" s="1"/>
  <c r="BF66" i="1"/>
  <c r="BG66" i="1"/>
  <c r="D66" i="1"/>
  <c r="O66" i="1" s="1"/>
  <c r="BH66" i="1"/>
  <c r="BJ66" i="1"/>
  <c r="BK66" i="1"/>
  <c r="BL66" i="1"/>
  <c r="BM66" i="1"/>
  <c r="BN66" i="1"/>
  <c r="A67" i="1"/>
  <c r="L67" i="1" s="1"/>
  <c r="BE67" i="1" s="1"/>
  <c r="BF67" i="1"/>
  <c r="BG67" i="1"/>
  <c r="D67" i="1"/>
  <c r="O67" i="1" s="1"/>
  <c r="BH67" i="1"/>
  <c r="BJ67" i="1"/>
  <c r="BK67" i="1"/>
  <c r="BL67" i="1"/>
  <c r="BM67" i="1"/>
  <c r="BN67" i="1"/>
  <c r="A68" i="1"/>
  <c r="L68" i="1" s="1"/>
  <c r="BE68" i="1" s="1"/>
  <c r="BF68" i="1"/>
  <c r="BG68" i="1"/>
  <c r="D68" i="1"/>
  <c r="O68" i="1" s="1"/>
  <c r="BH68" i="1"/>
  <c r="BJ68" i="1"/>
  <c r="BK68" i="1"/>
  <c r="BL68" i="1"/>
  <c r="BM68" i="1"/>
  <c r="BN68" i="1"/>
  <c r="A69" i="1"/>
  <c r="L69" i="1" s="1"/>
  <c r="BE69" i="1" s="1"/>
  <c r="BF69" i="1"/>
  <c r="BG69" i="1"/>
  <c r="D69" i="1"/>
  <c r="O69" i="1" s="1"/>
  <c r="BH69" i="1"/>
  <c r="BJ69" i="1"/>
  <c r="BK69" i="1"/>
  <c r="BL69" i="1"/>
  <c r="BM69" i="1"/>
  <c r="BN69" i="1"/>
  <c r="A70" i="1"/>
  <c r="L70" i="1" s="1"/>
  <c r="BE70" i="1" s="1"/>
  <c r="BF70" i="1"/>
  <c r="BG70" i="1"/>
  <c r="D70" i="1"/>
  <c r="O70" i="1" s="1"/>
  <c r="BH70" i="1"/>
  <c r="BJ70" i="1"/>
  <c r="BK70" i="1"/>
  <c r="BL70" i="1"/>
  <c r="BM70" i="1"/>
  <c r="BN70" i="1"/>
  <c r="A71" i="1"/>
  <c r="L71" i="1" s="1"/>
  <c r="BE71" i="1" s="1"/>
  <c r="BF71" i="1"/>
  <c r="BG71" i="1"/>
  <c r="D71" i="1"/>
  <c r="O71" i="1" s="1"/>
  <c r="BH71" i="1"/>
  <c r="BJ71" i="1"/>
  <c r="BK71" i="1"/>
  <c r="BL71" i="1"/>
  <c r="BM71" i="1"/>
  <c r="BN71" i="1"/>
  <c r="A72" i="1"/>
  <c r="L72" i="1" s="1"/>
  <c r="BE72" i="1" s="1"/>
  <c r="BF72" i="1"/>
  <c r="BG72" i="1"/>
  <c r="D72" i="1"/>
  <c r="O72" i="1" s="1"/>
  <c r="BH72" i="1"/>
  <c r="BJ72" i="1"/>
  <c r="BK72" i="1"/>
  <c r="BL72" i="1"/>
  <c r="BM72" i="1"/>
  <c r="BN72" i="1"/>
  <c r="A73" i="1"/>
  <c r="L73" i="1" s="1"/>
  <c r="BE73" i="1" s="1"/>
  <c r="BF73" i="1"/>
  <c r="BG73" i="1"/>
  <c r="D73" i="1"/>
  <c r="O73" i="1" s="1"/>
  <c r="BH73" i="1"/>
  <c r="BJ73" i="1"/>
  <c r="BK73" i="1"/>
  <c r="BL73" i="1"/>
  <c r="BM73" i="1"/>
  <c r="BN73" i="1"/>
  <c r="A74" i="1"/>
  <c r="L74" i="1" s="1"/>
  <c r="BE74" i="1" s="1"/>
  <c r="BF74" i="1"/>
  <c r="BG74" i="1"/>
  <c r="D74" i="1"/>
  <c r="O74" i="1" s="1"/>
  <c r="BH74" i="1"/>
  <c r="BJ74" i="1"/>
  <c r="BK74" i="1"/>
  <c r="BL74" i="1"/>
  <c r="BM74" i="1"/>
  <c r="BN74" i="1"/>
  <c r="A75" i="1"/>
  <c r="L75" i="1" s="1"/>
  <c r="BE75" i="1" s="1"/>
  <c r="BF75" i="1"/>
  <c r="BG75" i="1"/>
  <c r="D75" i="1"/>
  <c r="O75" i="1" s="1"/>
  <c r="BH75" i="1"/>
  <c r="BJ75" i="1"/>
  <c r="BK75" i="1"/>
  <c r="BL75" i="1"/>
  <c r="BM75" i="1"/>
  <c r="BN75" i="1"/>
  <c r="A76" i="1"/>
  <c r="L76" i="1" s="1"/>
  <c r="BE76" i="1" s="1"/>
  <c r="BF76" i="1"/>
  <c r="BG76" i="1"/>
  <c r="D76" i="1"/>
  <c r="O76" i="1" s="1"/>
  <c r="BH76" i="1"/>
  <c r="BJ76" i="1"/>
  <c r="BK76" i="1"/>
  <c r="BL76" i="1"/>
  <c r="BM76" i="1"/>
  <c r="BN76" i="1"/>
  <c r="A77" i="1"/>
  <c r="L77" i="1" s="1"/>
  <c r="BE77" i="1" s="1"/>
  <c r="BF77" i="1"/>
  <c r="BG77" i="1"/>
  <c r="D77" i="1"/>
  <c r="O77" i="1" s="1"/>
  <c r="BH77" i="1"/>
  <c r="BJ77" i="1"/>
  <c r="BK77" i="1"/>
  <c r="BL77" i="1"/>
  <c r="BM77" i="1"/>
  <c r="BN77" i="1"/>
  <c r="A78" i="1"/>
  <c r="L78" i="1" s="1"/>
  <c r="BE78" i="1" s="1"/>
  <c r="BF78" i="1"/>
  <c r="BG78" i="1"/>
  <c r="D78" i="1"/>
  <c r="O78" i="1" s="1"/>
  <c r="BH78" i="1"/>
  <c r="BJ78" i="1"/>
  <c r="BK78" i="1"/>
  <c r="BL78" i="1"/>
  <c r="BM78" i="1"/>
  <c r="BN78" i="1"/>
  <c r="A79" i="1"/>
  <c r="L79" i="1" s="1"/>
  <c r="BE79" i="1" s="1"/>
  <c r="BF79" i="1"/>
  <c r="BG79" i="1"/>
  <c r="D79" i="1"/>
  <c r="O79" i="1" s="1"/>
  <c r="BH79" i="1"/>
  <c r="BJ79" i="1"/>
  <c r="BK79" i="1"/>
  <c r="BL79" i="1"/>
  <c r="BM79" i="1"/>
  <c r="BN79" i="1"/>
  <c r="A80" i="1"/>
  <c r="L80" i="1" s="1"/>
  <c r="BE80" i="1" s="1"/>
  <c r="BF80" i="1"/>
  <c r="BG80" i="1"/>
  <c r="D80" i="1"/>
  <c r="O80" i="1" s="1"/>
  <c r="BH80" i="1"/>
  <c r="BJ80" i="1"/>
  <c r="BK80" i="1"/>
  <c r="BL80" i="1"/>
  <c r="BM80" i="1"/>
  <c r="BN80" i="1"/>
  <c r="A81" i="1"/>
  <c r="L81" i="1" s="1"/>
  <c r="BE81" i="1" s="1"/>
  <c r="BF81" i="1"/>
  <c r="BG81" i="1"/>
  <c r="D81" i="1"/>
  <c r="O81" i="1" s="1"/>
  <c r="BH81" i="1"/>
  <c r="BJ81" i="1"/>
  <c r="BK81" i="1"/>
  <c r="BL81" i="1"/>
  <c r="BM81" i="1"/>
  <c r="BN81" i="1"/>
  <c r="A82" i="1"/>
  <c r="L82" i="1" s="1"/>
  <c r="BE82" i="1" s="1"/>
  <c r="BF82" i="1"/>
  <c r="BG82" i="1"/>
  <c r="D82" i="1"/>
  <c r="O82" i="1" s="1"/>
  <c r="BH82" i="1"/>
  <c r="BJ82" i="1"/>
  <c r="BK82" i="1"/>
  <c r="BL82" i="1"/>
  <c r="BM82" i="1"/>
  <c r="BN82" i="1"/>
  <c r="A83" i="1"/>
  <c r="L83" i="1" s="1"/>
  <c r="BE83" i="1" s="1"/>
  <c r="BF83" i="1"/>
  <c r="BG83" i="1"/>
  <c r="D83" i="1"/>
  <c r="O83" i="1" s="1"/>
  <c r="BH83" i="1"/>
  <c r="BJ83" i="1"/>
  <c r="BK83" i="1"/>
  <c r="BL83" i="1"/>
  <c r="BM83" i="1"/>
  <c r="BN83" i="1"/>
  <c r="A84" i="1"/>
  <c r="L84" i="1" s="1"/>
  <c r="BE84" i="1" s="1"/>
  <c r="BF84" i="1"/>
  <c r="BG84" i="1"/>
  <c r="D84" i="1"/>
  <c r="O84" i="1" s="1"/>
  <c r="BH84" i="1"/>
  <c r="BJ84" i="1"/>
  <c r="BK84" i="1"/>
  <c r="BL84" i="1"/>
  <c r="BM84" i="1"/>
  <c r="BN84" i="1"/>
  <c r="A85" i="1"/>
  <c r="L85" i="1" s="1"/>
  <c r="BE85" i="1" s="1"/>
  <c r="BF85" i="1"/>
  <c r="BG85" i="1"/>
  <c r="D85" i="1"/>
  <c r="O85" i="1" s="1"/>
  <c r="BH85" i="1"/>
  <c r="BJ85" i="1"/>
  <c r="BK85" i="1"/>
  <c r="BL85" i="1"/>
  <c r="BM85" i="1"/>
  <c r="BN85" i="1"/>
  <c r="A86" i="1"/>
  <c r="L86" i="1" s="1"/>
  <c r="BE86" i="1" s="1"/>
  <c r="BF86" i="1"/>
  <c r="BG86" i="1"/>
  <c r="D86" i="1"/>
  <c r="O86" i="1" s="1"/>
  <c r="BH86" i="1"/>
  <c r="BJ86" i="1"/>
  <c r="BK86" i="1"/>
  <c r="BL86" i="1"/>
  <c r="BM86" i="1"/>
  <c r="BN86" i="1"/>
  <c r="A87" i="1"/>
  <c r="L87" i="1" s="1"/>
  <c r="BE87" i="1" s="1"/>
  <c r="BF87" i="1"/>
  <c r="BG87" i="1"/>
  <c r="D87" i="1"/>
  <c r="O87" i="1" s="1"/>
  <c r="BH87" i="1"/>
  <c r="BJ87" i="1"/>
  <c r="BK87" i="1"/>
  <c r="BL87" i="1"/>
  <c r="BM87" i="1"/>
  <c r="BN87" i="1"/>
  <c r="A88" i="1"/>
  <c r="L88" i="1" s="1"/>
  <c r="BE88" i="1" s="1"/>
  <c r="BF88" i="1"/>
  <c r="BG88" i="1"/>
  <c r="D88" i="1"/>
  <c r="O88" i="1" s="1"/>
  <c r="BH88" i="1"/>
  <c r="BJ88" i="1"/>
  <c r="BK88" i="1"/>
  <c r="BL88" i="1"/>
  <c r="BM88" i="1"/>
  <c r="BN88" i="1"/>
  <c r="A89" i="1"/>
  <c r="L89" i="1" s="1"/>
  <c r="BE89" i="1" s="1"/>
  <c r="BF89" i="1"/>
  <c r="BG89" i="1"/>
  <c r="D89" i="1"/>
  <c r="O89" i="1" s="1"/>
  <c r="BH89" i="1"/>
  <c r="BJ89" i="1"/>
  <c r="BK89" i="1"/>
  <c r="BL89" i="1"/>
  <c r="BM89" i="1"/>
  <c r="BN89" i="1"/>
  <c r="A90" i="1"/>
  <c r="L90" i="1" s="1"/>
  <c r="BE90" i="1" s="1"/>
  <c r="BF90" i="1"/>
  <c r="BG90" i="1"/>
  <c r="D90" i="1"/>
  <c r="O90" i="1" s="1"/>
  <c r="BH90" i="1"/>
  <c r="BJ90" i="1"/>
  <c r="BK90" i="1"/>
  <c r="BL90" i="1"/>
  <c r="BM90" i="1"/>
  <c r="BN90" i="1"/>
  <c r="A91" i="1"/>
  <c r="L91" i="1" s="1"/>
  <c r="BE91" i="1" s="1"/>
  <c r="BF91" i="1"/>
  <c r="BG91" i="1"/>
  <c r="D91" i="1"/>
  <c r="O91" i="1" s="1"/>
  <c r="BH91" i="1"/>
  <c r="BJ91" i="1"/>
  <c r="BK91" i="1"/>
  <c r="BL91" i="1"/>
  <c r="BM91" i="1"/>
  <c r="BN91" i="1"/>
  <c r="A92" i="1"/>
  <c r="L92" i="1" s="1"/>
  <c r="BE92" i="1" s="1"/>
  <c r="BF92" i="1"/>
  <c r="BG92" i="1"/>
  <c r="D92" i="1"/>
  <c r="O92" i="1" s="1"/>
  <c r="BH92" i="1"/>
  <c r="BJ92" i="1"/>
  <c r="BK92" i="1"/>
  <c r="BL92" i="1"/>
  <c r="BM92" i="1"/>
  <c r="BN92" i="1"/>
  <c r="A93" i="1"/>
  <c r="L93" i="1" s="1"/>
  <c r="BE93" i="1" s="1"/>
  <c r="BF93" i="1"/>
  <c r="BG93" i="1"/>
  <c r="D93" i="1"/>
  <c r="O93" i="1" s="1"/>
  <c r="BH93" i="1"/>
  <c r="BJ93" i="1"/>
  <c r="BK93" i="1"/>
  <c r="BL93" i="1"/>
  <c r="BM93" i="1"/>
  <c r="BN93" i="1"/>
  <c r="A94" i="1"/>
  <c r="L94" i="1" s="1"/>
  <c r="BE94" i="1" s="1"/>
  <c r="BF94" i="1"/>
  <c r="BG94" i="1"/>
  <c r="D94" i="1"/>
  <c r="O94" i="1" s="1"/>
  <c r="BH94" i="1"/>
  <c r="BJ94" i="1"/>
  <c r="BK94" i="1"/>
  <c r="BL94" i="1"/>
  <c r="BM94" i="1"/>
  <c r="BN94" i="1"/>
  <c r="A95" i="1"/>
  <c r="L95" i="1" s="1"/>
  <c r="BE95" i="1" s="1"/>
  <c r="BF95" i="1"/>
  <c r="BG95" i="1"/>
  <c r="D95" i="1"/>
  <c r="O95" i="1" s="1"/>
  <c r="BH95" i="1"/>
  <c r="BJ95" i="1"/>
  <c r="BK95" i="1"/>
  <c r="BL95" i="1"/>
  <c r="BM95" i="1"/>
  <c r="BN95" i="1"/>
  <c r="A96" i="1"/>
  <c r="L96" i="1" s="1"/>
  <c r="BE96" i="1" s="1"/>
  <c r="BF96" i="1"/>
  <c r="BG96" i="1"/>
  <c r="D96" i="1"/>
  <c r="O96" i="1" s="1"/>
  <c r="BH96" i="1"/>
  <c r="BJ96" i="1"/>
  <c r="BK96" i="1"/>
  <c r="BL96" i="1"/>
  <c r="BM96" i="1"/>
  <c r="BN96" i="1"/>
  <c r="A97" i="1"/>
  <c r="L97" i="1" s="1"/>
  <c r="BE97" i="1" s="1"/>
  <c r="BF97" i="1"/>
  <c r="BG97" i="1"/>
  <c r="D97" i="1"/>
  <c r="O97" i="1" s="1"/>
  <c r="BH97" i="1"/>
  <c r="BJ97" i="1"/>
  <c r="BK97" i="1"/>
  <c r="BL97" i="1"/>
  <c r="BM97" i="1"/>
  <c r="BN97" i="1"/>
  <c r="A98" i="1"/>
  <c r="L98" i="1" s="1"/>
  <c r="BE98" i="1" s="1"/>
  <c r="BF98" i="1"/>
  <c r="BG98" i="1"/>
  <c r="D98" i="1"/>
  <c r="O98" i="1" s="1"/>
  <c r="BH98" i="1"/>
  <c r="BJ98" i="1"/>
  <c r="BK98" i="1"/>
  <c r="BL98" i="1"/>
  <c r="BM98" i="1"/>
  <c r="BN98" i="1"/>
  <c r="A99" i="1"/>
  <c r="L99" i="1" s="1"/>
  <c r="BE99" i="1" s="1"/>
  <c r="BF99" i="1"/>
  <c r="BG99" i="1"/>
  <c r="D99" i="1"/>
  <c r="O99" i="1" s="1"/>
  <c r="BH99" i="1"/>
  <c r="BJ99" i="1"/>
  <c r="BK99" i="1"/>
  <c r="BL99" i="1"/>
  <c r="BM99" i="1"/>
  <c r="BN99" i="1"/>
  <c r="A100" i="1"/>
  <c r="L100" i="1" s="1"/>
  <c r="BE100" i="1" s="1"/>
  <c r="BF100" i="1"/>
  <c r="BG100" i="1"/>
  <c r="D100" i="1"/>
  <c r="O100" i="1" s="1"/>
  <c r="BH100" i="1"/>
  <c r="BJ100" i="1"/>
  <c r="BK100" i="1"/>
  <c r="BL100" i="1"/>
  <c r="BM100" i="1"/>
  <c r="BN100" i="1"/>
  <c r="A101" i="1"/>
  <c r="L101" i="1" s="1"/>
  <c r="BE101" i="1" s="1"/>
  <c r="BF101" i="1"/>
  <c r="BG101" i="1"/>
  <c r="D101" i="1"/>
  <c r="O101" i="1" s="1"/>
  <c r="BH101" i="1"/>
  <c r="BJ101" i="1"/>
  <c r="BK101" i="1"/>
  <c r="BL101" i="1"/>
  <c r="BM101" i="1"/>
  <c r="BN101" i="1"/>
  <c r="A102" i="1"/>
  <c r="L102" i="1" s="1"/>
  <c r="BE102" i="1" s="1"/>
  <c r="BF102" i="1"/>
  <c r="BG102" i="1"/>
  <c r="D102" i="1"/>
  <c r="O102" i="1" s="1"/>
  <c r="BH102" i="1"/>
  <c r="BJ102" i="1"/>
  <c r="BK102" i="1"/>
  <c r="BL102" i="1"/>
  <c r="BM102" i="1"/>
  <c r="BN102" i="1"/>
  <c r="A103" i="1"/>
  <c r="L103" i="1" s="1"/>
  <c r="BE103" i="1" s="1"/>
  <c r="BF103" i="1"/>
  <c r="BG103" i="1"/>
  <c r="D103" i="1"/>
  <c r="O103" i="1" s="1"/>
  <c r="BH103" i="1"/>
  <c r="BJ103" i="1"/>
  <c r="BK103" i="1"/>
  <c r="BL103" i="1"/>
  <c r="BM103" i="1"/>
  <c r="BN103" i="1"/>
  <c r="A104" i="1"/>
  <c r="L104" i="1" s="1"/>
  <c r="BE104" i="1" s="1"/>
  <c r="BF104" i="1"/>
  <c r="BG104" i="1"/>
  <c r="D104" i="1"/>
  <c r="O104" i="1" s="1"/>
  <c r="BH104" i="1"/>
  <c r="BJ104" i="1"/>
  <c r="BK104" i="1"/>
  <c r="BL104" i="1"/>
  <c r="BM104" i="1"/>
  <c r="BN104" i="1"/>
  <c r="A105" i="1"/>
  <c r="L105" i="1" s="1"/>
  <c r="BE105" i="1" s="1"/>
  <c r="BF105" i="1"/>
  <c r="BG105" i="1"/>
  <c r="D105" i="1"/>
  <c r="O105" i="1" s="1"/>
  <c r="BH105" i="1"/>
  <c r="BJ105" i="1"/>
  <c r="BK105" i="1"/>
  <c r="BL105" i="1"/>
  <c r="BM105" i="1"/>
  <c r="BN105" i="1"/>
  <c r="A106" i="1"/>
  <c r="L106" i="1" s="1"/>
  <c r="BE106" i="1" s="1"/>
  <c r="BF106" i="1"/>
  <c r="BG106" i="1"/>
  <c r="D106" i="1"/>
  <c r="O106" i="1" s="1"/>
  <c r="BH106" i="1"/>
  <c r="BJ106" i="1"/>
  <c r="BK106" i="1"/>
  <c r="BL106" i="1"/>
  <c r="BM106" i="1"/>
  <c r="BN106" i="1"/>
  <c r="A107" i="1"/>
  <c r="L107" i="1" s="1"/>
  <c r="BE107" i="1" s="1"/>
  <c r="BF107" i="1"/>
  <c r="BG107" i="1"/>
  <c r="D107" i="1"/>
  <c r="O107" i="1" s="1"/>
  <c r="BH107" i="1"/>
  <c r="BJ107" i="1"/>
  <c r="BK107" i="1"/>
  <c r="BL107" i="1"/>
  <c r="BM107" i="1"/>
  <c r="BN107" i="1"/>
  <c r="A108" i="1"/>
  <c r="L108" i="1" s="1"/>
  <c r="BE108" i="1" s="1"/>
  <c r="BF108" i="1"/>
  <c r="BG108" i="1"/>
  <c r="D108" i="1"/>
  <c r="O108" i="1" s="1"/>
  <c r="BH108" i="1"/>
  <c r="BJ108" i="1"/>
  <c r="BK108" i="1"/>
  <c r="BL108" i="1"/>
  <c r="BM108" i="1"/>
  <c r="BN108" i="1"/>
  <c r="A109" i="1"/>
  <c r="L109" i="1" s="1"/>
  <c r="BE109" i="1" s="1"/>
  <c r="BF109" i="1"/>
  <c r="BG109" i="1"/>
  <c r="D109" i="1"/>
  <c r="O109" i="1" s="1"/>
  <c r="BH109" i="1"/>
  <c r="BJ109" i="1"/>
  <c r="BK109" i="1"/>
  <c r="BL109" i="1"/>
  <c r="BM109" i="1"/>
  <c r="BN109" i="1"/>
  <c r="A110" i="1"/>
  <c r="L110" i="1" s="1"/>
  <c r="BE110" i="1" s="1"/>
  <c r="BF110" i="1"/>
  <c r="BG110" i="1"/>
  <c r="D110" i="1"/>
  <c r="O110" i="1" s="1"/>
  <c r="BH110" i="1"/>
  <c r="BJ110" i="1"/>
  <c r="BK110" i="1"/>
  <c r="BL110" i="1"/>
  <c r="BM110" i="1"/>
  <c r="BN110" i="1"/>
  <c r="A111" i="1"/>
  <c r="L111" i="1" s="1"/>
  <c r="BE111" i="1" s="1"/>
  <c r="BF111" i="1"/>
  <c r="BG111" i="1"/>
  <c r="D111" i="1"/>
  <c r="O111" i="1" s="1"/>
  <c r="BH111" i="1"/>
  <c r="BJ111" i="1"/>
  <c r="BK111" i="1"/>
  <c r="BL111" i="1"/>
  <c r="BM111" i="1"/>
  <c r="BN111" i="1"/>
  <c r="A112" i="1"/>
  <c r="L112" i="1" s="1"/>
  <c r="BE112" i="1" s="1"/>
  <c r="BF112" i="1"/>
  <c r="BG112" i="1"/>
  <c r="D112" i="1"/>
  <c r="O112" i="1" s="1"/>
  <c r="BH112" i="1"/>
  <c r="BJ112" i="1"/>
  <c r="BK112" i="1"/>
  <c r="BL112" i="1"/>
  <c r="BM112" i="1"/>
  <c r="BN112" i="1"/>
  <c r="A113" i="1"/>
  <c r="L113" i="1" s="1"/>
  <c r="BE113" i="1" s="1"/>
  <c r="BF113" i="1"/>
  <c r="BG113" i="1"/>
  <c r="D113" i="1"/>
  <c r="O113" i="1" s="1"/>
  <c r="BH113" i="1"/>
  <c r="BJ113" i="1"/>
  <c r="BK113" i="1"/>
  <c r="BL113" i="1"/>
  <c r="BM113" i="1"/>
  <c r="BN113" i="1"/>
  <c r="A114" i="1"/>
  <c r="L114" i="1" s="1"/>
  <c r="BE114" i="1" s="1"/>
  <c r="BF114" i="1"/>
  <c r="BG114" i="1"/>
  <c r="D114" i="1"/>
  <c r="O114" i="1" s="1"/>
  <c r="BH114" i="1"/>
  <c r="BJ114" i="1"/>
  <c r="BK114" i="1"/>
  <c r="BL114" i="1"/>
  <c r="BM114" i="1"/>
  <c r="BN114" i="1"/>
  <c r="A115" i="1"/>
  <c r="L115" i="1" s="1"/>
  <c r="BE115" i="1" s="1"/>
  <c r="BF115" i="1"/>
  <c r="BG115" i="1"/>
  <c r="D115" i="1"/>
  <c r="O115" i="1" s="1"/>
  <c r="BH115" i="1"/>
  <c r="BJ115" i="1"/>
  <c r="BK115" i="1"/>
  <c r="BL115" i="1"/>
  <c r="BM115" i="1"/>
  <c r="BN115" i="1"/>
  <c r="A116" i="1"/>
  <c r="L116" i="1" s="1"/>
  <c r="BE116" i="1" s="1"/>
  <c r="BF116" i="1"/>
  <c r="BG116" i="1"/>
  <c r="D116" i="1"/>
  <c r="O116" i="1" s="1"/>
  <c r="BH116" i="1"/>
  <c r="BJ116" i="1"/>
  <c r="BK116" i="1"/>
  <c r="BL116" i="1"/>
  <c r="BM116" i="1"/>
  <c r="BN116" i="1"/>
  <c r="A117" i="1"/>
  <c r="L117" i="1" s="1"/>
  <c r="BE117" i="1" s="1"/>
  <c r="BF117" i="1"/>
  <c r="BG117" i="1"/>
  <c r="D117" i="1"/>
  <c r="O117" i="1" s="1"/>
  <c r="BH117" i="1"/>
  <c r="BJ117" i="1"/>
  <c r="BK117" i="1"/>
  <c r="BL117" i="1"/>
  <c r="BM117" i="1"/>
  <c r="BN117" i="1"/>
  <c r="A118" i="1"/>
  <c r="L118" i="1" s="1"/>
  <c r="BE118" i="1" s="1"/>
  <c r="BF118" i="1"/>
  <c r="BG118" i="1"/>
  <c r="D118" i="1"/>
  <c r="O118" i="1" s="1"/>
  <c r="BH118" i="1"/>
  <c r="BJ118" i="1"/>
  <c r="BK118" i="1"/>
  <c r="BL118" i="1"/>
  <c r="BM118" i="1"/>
  <c r="BN118" i="1"/>
  <c r="A119" i="1"/>
  <c r="L119" i="1" s="1"/>
  <c r="BE119" i="1" s="1"/>
  <c r="BF119" i="1"/>
  <c r="BG119" i="1"/>
  <c r="D119" i="1"/>
  <c r="O119" i="1" s="1"/>
  <c r="BH119" i="1"/>
  <c r="BJ119" i="1"/>
  <c r="BK119" i="1"/>
  <c r="BL119" i="1"/>
  <c r="BM119" i="1"/>
  <c r="BN119" i="1"/>
  <c r="A120" i="1"/>
  <c r="L120" i="1" s="1"/>
  <c r="BE120" i="1" s="1"/>
  <c r="BF120" i="1"/>
  <c r="BG120" i="1"/>
  <c r="D120" i="1"/>
  <c r="O120" i="1" s="1"/>
  <c r="BH120" i="1"/>
  <c r="BJ120" i="1"/>
  <c r="BK120" i="1"/>
  <c r="BL120" i="1"/>
  <c r="BM120" i="1"/>
  <c r="BN120" i="1"/>
  <c r="A121" i="1"/>
  <c r="L121" i="1" s="1"/>
  <c r="BE121" i="1" s="1"/>
  <c r="BF121" i="1"/>
  <c r="BG121" i="1"/>
  <c r="D121" i="1"/>
  <c r="O121" i="1" s="1"/>
  <c r="BH121" i="1"/>
  <c r="BJ121" i="1"/>
  <c r="BK121" i="1"/>
  <c r="BL121" i="1"/>
  <c r="BM121" i="1"/>
  <c r="BN121" i="1"/>
  <c r="A122" i="1"/>
  <c r="L122" i="1" s="1"/>
  <c r="BE122" i="1" s="1"/>
  <c r="BF122" i="1"/>
  <c r="BG122" i="1"/>
  <c r="D122" i="1"/>
  <c r="O122" i="1" s="1"/>
  <c r="BH122" i="1"/>
  <c r="BJ122" i="1"/>
  <c r="BK122" i="1"/>
  <c r="BL122" i="1"/>
  <c r="BM122" i="1"/>
  <c r="BN122" i="1"/>
  <c r="A123" i="1"/>
  <c r="L123" i="1" s="1"/>
  <c r="BE123" i="1" s="1"/>
  <c r="BF123" i="1"/>
  <c r="BG123" i="1"/>
  <c r="D123" i="1"/>
  <c r="O123" i="1" s="1"/>
  <c r="BH123" i="1"/>
  <c r="BJ123" i="1"/>
  <c r="BK123" i="1"/>
  <c r="BL123" i="1"/>
  <c r="BM123" i="1"/>
  <c r="BN123" i="1"/>
  <c r="A124" i="1"/>
  <c r="L124" i="1" s="1"/>
  <c r="BE124" i="1" s="1"/>
  <c r="BF124" i="1"/>
  <c r="BG124" i="1"/>
  <c r="D124" i="1"/>
  <c r="O124" i="1" s="1"/>
  <c r="BH124" i="1"/>
  <c r="BJ124" i="1"/>
  <c r="BK124" i="1"/>
  <c r="BL124" i="1"/>
  <c r="BM124" i="1"/>
  <c r="BN124" i="1"/>
  <c r="A125" i="1"/>
  <c r="L125" i="1" s="1"/>
  <c r="BE125" i="1" s="1"/>
  <c r="BF125" i="1"/>
  <c r="BG125" i="1"/>
  <c r="D125" i="1"/>
  <c r="O125" i="1" s="1"/>
  <c r="BH125" i="1"/>
  <c r="BJ125" i="1"/>
  <c r="BK125" i="1"/>
  <c r="BL125" i="1"/>
  <c r="BM125" i="1"/>
  <c r="BN125" i="1"/>
  <c r="A126" i="1"/>
  <c r="L126" i="1" s="1"/>
  <c r="BE126" i="1" s="1"/>
  <c r="BF126" i="1"/>
  <c r="BG126" i="1"/>
  <c r="D126" i="1"/>
  <c r="O126" i="1" s="1"/>
  <c r="BH126" i="1"/>
  <c r="BJ126" i="1"/>
  <c r="BK126" i="1"/>
  <c r="BL126" i="1"/>
  <c r="BM126" i="1"/>
  <c r="BN126" i="1"/>
  <c r="A127" i="1"/>
  <c r="L127" i="1" s="1"/>
  <c r="BE127" i="1" s="1"/>
  <c r="BF127" i="1"/>
  <c r="BG127" i="1"/>
  <c r="D127" i="1"/>
  <c r="O127" i="1" s="1"/>
  <c r="BH127" i="1"/>
  <c r="BJ127" i="1"/>
  <c r="BK127" i="1"/>
  <c r="BL127" i="1"/>
  <c r="BM127" i="1"/>
  <c r="BN127" i="1"/>
  <c r="A128" i="1"/>
  <c r="L128" i="1" s="1"/>
  <c r="BE128" i="1" s="1"/>
  <c r="BF128" i="1"/>
  <c r="BG128" i="1"/>
  <c r="D128" i="1"/>
  <c r="O128" i="1" s="1"/>
  <c r="BH128" i="1"/>
  <c r="BJ128" i="1"/>
  <c r="BK128" i="1"/>
  <c r="BL128" i="1"/>
  <c r="BM128" i="1"/>
  <c r="BN128" i="1"/>
  <c r="A129" i="1"/>
  <c r="L129" i="1" s="1"/>
  <c r="BE129" i="1" s="1"/>
  <c r="BF129" i="1"/>
  <c r="BG129" i="1"/>
  <c r="D129" i="1"/>
  <c r="O129" i="1" s="1"/>
  <c r="BH129" i="1"/>
  <c r="BJ129" i="1"/>
  <c r="BK129" i="1"/>
  <c r="BL129" i="1"/>
  <c r="BM129" i="1"/>
  <c r="BN129" i="1"/>
  <c r="A130" i="1"/>
  <c r="L130" i="1" s="1"/>
  <c r="BE130" i="1" s="1"/>
  <c r="BF130" i="1"/>
  <c r="BG130" i="1"/>
  <c r="D130" i="1"/>
  <c r="O130" i="1" s="1"/>
  <c r="BH130" i="1"/>
  <c r="BJ130" i="1"/>
  <c r="BK130" i="1"/>
  <c r="BL130" i="1"/>
  <c r="BM130" i="1"/>
  <c r="BN130" i="1"/>
  <c r="A131" i="1"/>
  <c r="L131" i="1" s="1"/>
  <c r="BE131" i="1" s="1"/>
  <c r="BF131" i="1"/>
  <c r="BG131" i="1"/>
  <c r="D131" i="1"/>
  <c r="O131" i="1" s="1"/>
  <c r="BH131" i="1"/>
  <c r="BJ131" i="1"/>
  <c r="BK131" i="1"/>
  <c r="BL131" i="1"/>
  <c r="BM131" i="1"/>
  <c r="BN131" i="1"/>
  <c r="A132" i="1"/>
  <c r="L132" i="1" s="1"/>
  <c r="BE132" i="1" s="1"/>
  <c r="BF132" i="1"/>
  <c r="BG132" i="1"/>
  <c r="D132" i="1"/>
  <c r="O132" i="1" s="1"/>
  <c r="BH132" i="1"/>
  <c r="BJ132" i="1"/>
  <c r="BK132" i="1"/>
  <c r="BL132" i="1"/>
  <c r="BM132" i="1"/>
  <c r="BN132" i="1"/>
  <c r="A133" i="1"/>
  <c r="L133" i="1" s="1"/>
  <c r="BE133" i="1" s="1"/>
  <c r="BF133" i="1"/>
  <c r="BG133" i="1"/>
  <c r="D133" i="1"/>
  <c r="O133" i="1" s="1"/>
  <c r="BH133" i="1"/>
  <c r="BJ133" i="1"/>
  <c r="BK133" i="1"/>
  <c r="BL133" i="1"/>
  <c r="BM133" i="1"/>
  <c r="BN133" i="1"/>
  <c r="A134" i="1"/>
  <c r="L134" i="1" s="1"/>
  <c r="BE134" i="1" s="1"/>
  <c r="BF134" i="1"/>
  <c r="BG134" i="1"/>
  <c r="D134" i="1"/>
  <c r="O134" i="1" s="1"/>
  <c r="BH134" i="1"/>
  <c r="BJ134" i="1"/>
  <c r="BK134" i="1"/>
  <c r="BL134" i="1"/>
  <c r="BM134" i="1"/>
  <c r="BN134" i="1"/>
  <c r="A135" i="1"/>
  <c r="L135" i="1" s="1"/>
  <c r="BE135" i="1" s="1"/>
  <c r="BF135" i="1"/>
  <c r="BG135" i="1"/>
  <c r="D135" i="1"/>
  <c r="O135" i="1" s="1"/>
  <c r="BH135" i="1"/>
  <c r="BJ135" i="1"/>
  <c r="BK135" i="1"/>
  <c r="BL135" i="1"/>
  <c r="BM135" i="1"/>
  <c r="BN135" i="1"/>
  <c r="A136" i="1"/>
  <c r="L136" i="1" s="1"/>
  <c r="BE136" i="1" s="1"/>
  <c r="BF136" i="1"/>
  <c r="BG136" i="1"/>
  <c r="D136" i="1"/>
  <c r="O136" i="1" s="1"/>
  <c r="BH136" i="1"/>
  <c r="BJ136" i="1"/>
  <c r="BK136" i="1"/>
  <c r="BL136" i="1"/>
  <c r="BM136" i="1"/>
  <c r="BN136" i="1"/>
  <c r="A137" i="1"/>
  <c r="L137" i="1" s="1"/>
  <c r="BE137" i="1" s="1"/>
  <c r="BF137" i="1"/>
  <c r="BG137" i="1"/>
  <c r="D137" i="1"/>
  <c r="O137" i="1" s="1"/>
  <c r="BH137" i="1"/>
  <c r="BJ137" i="1"/>
  <c r="BK137" i="1"/>
  <c r="BL137" i="1"/>
  <c r="BM137" i="1"/>
  <c r="BN137" i="1"/>
  <c r="A138" i="1"/>
  <c r="L138" i="1" s="1"/>
  <c r="BE138" i="1" s="1"/>
  <c r="BF138" i="1"/>
  <c r="BG138" i="1"/>
  <c r="D138" i="1"/>
  <c r="O138" i="1" s="1"/>
  <c r="BH138" i="1"/>
  <c r="BJ138" i="1"/>
  <c r="BK138" i="1"/>
  <c r="BL138" i="1"/>
  <c r="BM138" i="1"/>
  <c r="BN138" i="1"/>
  <c r="A139" i="1"/>
  <c r="L139" i="1" s="1"/>
  <c r="BE139" i="1" s="1"/>
  <c r="BF139" i="1"/>
  <c r="BG139" i="1"/>
  <c r="D139" i="1"/>
  <c r="O139" i="1" s="1"/>
  <c r="BH139" i="1"/>
  <c r="BJ139" i="1"/>
  <c r="BK139" i="1"/>
  <c r="BL139" i="1"/>
  <c r="BM139" i="1"/>
  <c r="BN139" i="1"/>
  <c r="A140" i="1"/>
  <c r="L140" i="1" s="1"/>
  <c r="BE140" i="1" s="1"/>
  <c r="BF140" i="1"/>
  <c r="BG140" i="1"/>
  <c r="D140" i="1"/>
  <c r="O140" i="1" s="1"/>
  <c r="BH140" i="1"/>
  <c r="BJ140" i="1"/>
  <c r="BK140" i="1"/>
  <c r="BL140" i="1"/>
  <c r="BM140" i="1"/>
  <c r="BN140" i="1"/>
  <c r="A141" i="1"/>
  <c r="L141" i="1" s="1"/>
  <c r="BE141" i="1" s="1"/>
  <c r="BF141" i="1"/>
  <c r="BG141" i="1"/>
  <c r="D141" i="1"/>
  <c r="O141" i="1" s="1"/>
  <c r="BH141" i="1"/>
  <c r="BJ141" i="1"/>
  <c r="BK141" i="1"/>
  <c r="BL141" i="1"/>
  <c r="BM141" i="1"/>
  <c r="BN141" i="1"/>
  <c r="A142" i="1"/>
  <c r="L142" i="1" s="1"/>
  <c r="BE142" i="1" s="1"/>
  <c r="BF142" i="1"/>
  <c r="BG142" i="1"/>
  <c r="D142" i="1"/>
  <c r="O142" i="1" s="1"/>
  <c r="BH142" i="1"/>
  <c r="BJ142" i="1"/>
  <c r="BK142" i="1"/>
  <c r="BL142" i="1"/>
  <c r="BM142" i="1"/>
  <c r="BN142" i="1"/>
  <c r="A143" i="1"/>
  <c r="L143" i="1" s="1"/>
  <c r="BE143" i="1" s="1"/>
  <c r="BF143" i="1"/>
  <c r="BG143" i="1"/>
  <c r="D143" i="1"/>
  <c r="O143" i="1" s="1"/>
  <c r="BH143" i="1"/>
  <c r="BJ143" i="1"/>
  <c r="BK143" i="1"/>
  <c r="BL143" i="1"/>
  <c r="BM143" i="1"/>
  <c r="BN143" i="1"/>
  <c r="A144" i="1"/>
  <c r="L144" i="1" s="1"/>
  <c r="BE144" i="1" s="1"/>
  <c r="BF144" i="1"/>
  <c r="BG144" i="1"/>
  <c r="D144" i="1"/>
  <c r="O144" i="1" s="1"/>
  <c r="BH144" i="1"/>
  <c r="BJ144" i="1"/>
  <c r="BK144" i="1"/>
  <c r="BL144" i="1"/>
  <c r="BM144" i="1"/>
  <c r="BN144" i="1"/>
  <c r="A145" i="1"/>
  <c r="L145" i="1" s="1"/>
  <c r="BE145" i="1" s="1"/>
  <c r="BF145" i="1"/>
  <c r="BG145" i="1"/>
  <c r="D145" i="1"/>
  <c r="O145" i="1" s="1"/>
  <c r="BH145" i="1"/>
  <c r="BJ145" i="1"/>
  <c r="BK145" i="1"/>
  <c r="BL145" i="1"/>
  <c r="BM145" i="1"/>
  <c r="BN145" i="1"/>
  <c r="A146" i="1"/>
  <c r="L146" i="1" s="1"/>
  <c r="BE146" i="1" s="1"/>
  <c r="BF146" i="1"/>
  <c r="BG146" i="1"/>
  <c r="D146" i="1"/>
  <c r="O146" i="1" s="1"/>
  <c r="BH146" i="1"/>
  <c r="BJ146" i="1"/>
  <c r="BK146" i="1"/>
  <c r="BL146" i="1"/>
  <c r="BM146" i="1"/>
  <c r="BN146" i="1"/>
  <c r="A147" i="1"/>
  <c r="L147" i="1" s="1"/>
  <c r="BE147" i="1" s="1"/>
  <c r="BF147" i="1"/>
  <c r="BG147" i="1"/>
  <c r="D147" i="1"/>
  <c r="O147" i="1" s="1"/>
  <c r="BH147" i="1"/>
  <c r="BJ147" i="1"/>
  <c r="BK147" i="1"/>
  <c r="BL147" i="1"/>
  <c r="BM147" i="1"/>
  <c r="BN147" i="1"/>
  <c r="A148" i="1"/>
  <c r="L148" i="1" s="1"/>
  <c r="BE148" i="1" s="1"/>
  <c r="BF148" i="1"/>
  <c r="BG148" i="1"/>
  <c r="D148" i="1"/>
  <c r="O148" i="1" s="1"/>
  <c r="BH148" i="1"/>
  <c r="BJ148" i="1"/>
  <c r="BK148" i="1"/>
  <c r="BL148" i="1"/>
  <c r="BM148" i="1"/>
  <c r="BN148" i="1"/>
  <c r="A149" i="1"/>
  <c r="L149" i="1" s="1"/>
  <c r="BE149" i="1" s="1"/>
  <c r="BF149" i="1"/>
  <c r="BG149" i="1"/>
  <c r="D149" i="1"/>
  <c r="O149" i="1" s="1"/>
  <c r="BH149" i="1"/>
  <c r="BJ149" i="1"/>
  <c r="BK149" i="1"/>
  <c r="BL149" i="1"/>
  <c r="BM149" i="1"/>
  <c r="BN149" i="1"/>
  <c r="A150" i="1"/>
  <c r="L150" i="1" s="1"/>
  <c r="BE150" i="1" s="1"/>
  <c r="BF150" i="1"/>
  <c r="BG150" i="1"/>
  <c r="D150" i="1"/>
  <c r="O150" i="1" s="1"/>
  <c r="BH150" i="1"/>
  <c r="BJ150" i="1"/>
  <c r="BK150" i="1"/>
  <c r="BL150" i="1"/>
  <c r="BM150" i="1"/>
  <c r="BN150" i="1"/>
  <c r="A151" i="1"/>
  <c r="L151" i="1" s="1"/>
  <c r="BE151" i="1" s="1"/>
  <c r="BF151" i="1"/>
  <c r="BG151" i="1"/>
  <c r="D151" i="1"/>
  <c r="O151" i="1" s="1"/>
  <c r="BH151" i="1"/>
  <c r="BJ151" i="1"/>
  <c r="BK151" i="1"/>
  <c r="BL151" i="1"/>
  <c r="BM151" i="1"/>
  <c r="BN151" i="1"/>
  <c r="A152" i="1"/>
  <c r="L152" i="1" s="1"/>
  <c r="BE152" i="1" s="1"/>
  <c r="BF152" i="1"/>
  <c r="BG152" i="1"/>
  <c r="D152" i="1"/>
  <c r="O152" i="1" s="1"/>
  <c r="BH152" i="1"/>
  <c r="BJ152" i="1"/>
  <c r="BK152" i="1"/>
  <c r="BL152" i="1"/>
  <c r="BM152" i="1"/>
  <c r="BN152" i="1"/>
  <c r="A153" i="1"/>
  <c r="L153" i="1" s="1"/>
  <c r="BE153" i="1" s="1"/>
  <c r="BF153" i="1"/>
  <c r="BG153" i="1"/>
  <c r="D153" i="1"/>
  <c r="O153" i="1" s="1"/>
  <c r="BH153" i="1"/>
  <c r="BJ153" i="1"/>
  <c r="BK153" i="1"/>
  <c r="BL153" i="1"/>
  <c r="BM153" i="1"/>
  <c r="BN153" i="1"/>
  <c r="A154" i="1"/>
  <c r="L154" i="1" s="1"/>
  <c r="BE154" i="1" s="1"/>
  <c r="BF154" i="1"/>
  <c r="BG154" i="1"/>
  <c r="D154" i="1"/>
  <c r="O154" i="1" s="1"/>
  <c r="BH154" i="1"/>
  <c r="BJ154" i="1"/>
  <c r="BK154" i="1"/>
  <c r="BL154" i="1"/>
  <c r="BM154" i="1"/>
  <c r="BN154" i="1"/>
  <c r="A155" i="1"/>
  <c r="L155" i="1" s="1"/>
  <c r="BE155" i="1" s="1"/>
  <c r="BF155" i="1"/>
  <c r="BG155" i="1"/>
  <c r="D155" i="1"/>
  <c r="O155" i="1" s="1"/>
  <c r="BH155" i="1"/>
  <c r="BJ155" i="1"/>
  <c r="BK155" i="1"/>
  <c r="BL155" i="1"/>
  <c r="BM155" i="1"/>
  <c r="BN155" i="1"/>
  <c r="A156" i="1"/>
  <c r="L156" i="1" s="1"/>
  <c r="BE156" i="1" s="1"/>
  <c r="BF156" i="1"/>
  <c r="BG156" i="1"/>
  <c r="D156" i="1"/>
  <c r="O156" i="1" s="1"/>
  <c r="BH156" i="1"/>
  <c r="BJ156" i="1"/>
  <c r="BK156" i="1"/>
  <c r="BL156" i="1"/>
  <c r="BM156" i="1"/>
  <c r="BN156" i="1"/>
  <c r="A157" i="1"/>
  <c r="L157" i="1" s="1"/>
  <c r="BE157" i="1" s="1"/>
  <c r="BF157" i="1"/>
  <c r="BG157" i="1"/>
  <c r="D157" i="1"/>
  <c r="O157" i="1" s="1"/>
  <c r="BH157" i="1"/>
  <c r="BJ157" i="1"/>
  <c r="BK157" i="1"/>
  <c r="BL157" i="1"/>
  <c r="BM157" i="1"/>
  <c r="BN157" i="1"/>
  <c r="A158" i="1"/>
  <c r="L158" i="1" s="1"/>
  <c r="BE158" i="1" s="1"/>
  <c r="BF158" i="1"/>
  <c r="BG158" i="1"/>
  <c r="D158" i="1"/>
  <c r="O158" i="1" s="1"/>
  <c r="BH158" i="1"/>
  <c r="BJ158" i="1"/>
  <c r="BK158" i="1"/>
  <c r="BL158" i="1"/>
  <c r="BM158" i="1"/>
  <c r="BN158" i="1"/>
  <c r="A159" i="1"/>
  <c r="L159" i="1" s="1"/>
  <c r="BE159" i="1" s="1"/>
  <c r="BF159" i="1"/>
  <c r="BG159" i="1"/>
  <c r="D159" i="1"/>
  <c r="O159" i="1" s="1"/>
  <c r="BH159" i="1"/>
  <c r="BJ159" i="1"/>
  <c r="BK159" i="1"/>
  <c r="BL159" i="1"/>
  <c r="BM159" i="1"/>
  <c r="BN159" i="1"/>
  <c r="A160" i="1"/>
  <c r="L160" i="1" s="1"/>
  <c r="BE160" i="1" s="1"/>
  <c r="BF160" i="1"/>
  <c r="BG160" i="1"/>
  <c r="D160" i="1"/>
  <c r="O160" i="1" s="1"/>
  <c r="BH160" i="1"/>
  <c r="BJ160" i="1"/>
  <c r="BK160" i="1"/>
  <c r="BL160" i="1"/>
  <c r="BM160" i="1"/>
  <c r="BN160" i="1"/>
  <c r="A161" i="1"/>
  <c r="L161" i="1" s="1"/>
  <c r="BE161" i="1" s="1"/>
  <c r="BF161" i="1"/>
  <c r="BG161" i="1"/>
  <c r="D161" i="1"/>
  <c r="O161" i="1" s="1"/>
  <c r="BH161" i="1"/>
  <c r="BJ161" i="1"/>
  <c r="BK161" i="1"/>
  <c r="BL161" i="1"/>
  <c r="BM161" i="1"/>
  <c r="BN161" i="1"/>
  <c r="A162" i="1"/>
  <c r="L162" i="1" s="1"/>
  <c r="BE162" i="1" s="1"/>
  <c r="BF162" i="1"/>
  <c r="BG162" i="1"/>
  <c r="D162" i="1"/>
  <c r="O162" i="1" s="1"/>
  <c r="BH162" i="1"/>
  <c r="BJ162" i="1"/>
  <c r="BK162" i="1"/>
  <c r="BL162" i="1"/>
  <c r="BM162" i="1"/>
  <c r="BN162" i="1"/>
  <c r="A163" i="1"/>
  <c r="L163" i="1" s="1"/>
  <c r="BE163" i="1" s="1"/>
  <c r="BF163" i="1"/>
  <c r="BG163" i="1"/>
  <c r="D163" i="1"/>
  <c r="O163" i="1" s="1"/>
  <c r="BH163" i="1"/>
  <c r="BJ163" i="1"/>
  <c r="BK163" i="1"/>
  <c r="BL163" i="1"/>
  <c r="BM163" i="1"/>
  <c r="BN163" i="1"/>
  <c r="A164" i="1"/>
  <c r="L164" i="1" s="1"/>
  <c r="BE164" i="1" s="1"/>
  <c r="BF164" i="1"/>
  <c r="BG164" i="1"/>
  <c r="D164" i="1"/>
  <c r="O164" i="1" s="1"/>
  <c r="BH164" i="1"/>
  <c r="BJ164" i="1"/>
  <c r="BK164" i="1"/>
  <c r="BL164" i="1"/>
  <c r="BM164" i="1"/>
  <c r="BN164" i="1"/>
  <c r="A165" i="1"/>
  <c r="L165" i="1" s="1"/>
  <c r="BE165" i="1" s="1"/>
  <c r="BF165" i="1"/>
  <c r="BG165" i="1"/>
  <c r="D165" i="1"/>
  <c r="O165" i="1" s="1"/>
  <c r="BH165" i="1"/>
  <c r="BJ165" i="1"/>
  <c r="BK165" i="1"/>
  <c r="BL165" i="1"/>
  <c r="BM165" i="1"/>
  <c r="BN165" i="1"/>
  <c r="A166" i="1"/>
  <c r="L166" i="1" s="1"/>
  <c r="BE166" i="1" s="1"/>
  <c r="BF166" i="1"/>
  <c r="BG166" i="1"/>
  <c r="D166" i="1"/>
  <c r="O166" i="1" s="1"/>
  <c r="BH166" i="1"/>
  <c r="BJ166" i="1"/>
  <c r="BK166" i="1"/>
  <c r="BL166" i="1"/>
  <c r="BM166" i="1"/>
  <c r="BN166" i="1"/>
  <c r="A167" i="1"/>
  <c r="L167" i="1" s="1"/>
  <c r="BE167" i="1" s="1"/>
  <c r="BF167" i="1"/>
  <c r="BG167" i="1"/>
  <c r="D167" i="1"/>
  <c r="O167" i="1" s="1"/>
  <c r="BH167" i="1"/>
  <c r="BJ167" i="1"/>
  <c r="BK167" i="1"/>
  <c r="BL167" i="1"/>
  <c r="BM167" i="1"/>
  <c r="BN167" i="1"/>
  <c r="A168" i="1"/>
  <c r="L168" i="1" s="1"/>
  <c r="BE168" i="1" s="1"/>
  <c r="BF168" i="1"/>
  <c r="BG168" i="1"/>
  <c r="D168" i="1"/>
  <c r="O168" i="1" s="1"/>
  <c r="BH168" i="1"/>
  <c r="BJ168" i="1"/>
  <c r="BK168" i="1"/>
  <c r="BL168" i="1"/>
  <c r="BM168" i="1"/>
  <c r="BN168" i="1"/>
  <c r="A169" i="1"/>
  <c r="L169" i="1" s="1"/>
  <c r="BE169" i="1" s="1"/>
  <c r="BF169" i="1"/>
  <c r="BG169" i="1"/>
  <c r="D169" i="1"/>
  <c r="O169" i="1" s="1"/>
  <c r="BH169" i="1"/>
  <c r="BJ169" i="1"/>
  <c r="BK169" i="1"/>
  <c r="BL169" i="1"/>
  <c r="BM169" i="1"/>
  <c r="BN169" i="1"/>
  <c r="A170" i="1"/>
  <c r="L170" i="1" s="1"/>
  <c r="BE170" i="1" s="1"/>
  <c r="BF170" i="1"/>
  <c r="BG170" i="1"/>
  <c r="D170" i="1"/>
  <c r="O170" i="1" s="1"/>
  <c r="BH170" i="1"/>
  <c r="BJ170" i="1"/>
  <c r="BK170" i="1"/>
  <c r="BL170" i="1"/>
  <c r="BM170" i="1"/>
  <c r="BN170" i="1"/>
  <c r="A171" i="1"/>
  <c r="L171" i="1" s="1"/>
  <c r="BE171" i="1" s="1"/>
  <c r="BF171" i="1"/>
  <c r="BG171" i="1"/>
  <c r="D171" i="1"/>
  <c r="O171" i="1" s="1"/>
  <c r="BH171" i="1"/>
  <c r="BJ171" i="1"/>
  <c r="BK171" i="1"/>
  <c r="BL171" i="1"/>
  <c r="BM171" i="1"/>
  <c r="BN171" i="1"/>
  <c r="A172" i="1"/>
  <c r="L172" i="1" s="1"/>
  <c r="BE172" i="1" s="1"/>
  <c r="BF172" i="1"/>
  <c r="BG172" i="1"/>
  <c r="D172" i="1"/>
  <c r="O172" i="1" s="1"/>
  <c r="BH172" i="1"/>
  <c r="BJ172" i="1"/>
  <c r="BK172" i="1"/>
  <c r="BL172" i="1"/>
  <c r="BM172" i="1"/>
  <c r="BN172" i="1"/>
  <c r="A173" i="1"/>
  <c r="L173" i="1" s="1"/>
  <c r="BE173" i="1" s="1"/>
  <c r="BF173" i="1"/>
  <c r="BG173" i="1"/>
  <c r="D173" i="1"/>
  <c r="O173" i="1" s="1"/>
  <c r="BH173" i="1"/>
  <c r="BJ173" i="1"/>
  <c r="BK173" i="1"/>
  <c r="BL173" i="1"/>
  <c r="BM173" i="1"/>
  <c r="BN173" i="1"/>
  <c r="A174" i="1"/>
  <c r="L174" i="1" s="1"/>
  <c r="BE174" i="1" s="1"/>
  <c r="BF174" i="1"/>
  <c r="BG174" i="1"/>
  <c r="D174" i="1"/>
  <c r="O174" i="1" s="1"/>
  <c r="BH174" i="1"/>
  <c r="BJ174" i="1"/>
  <c r="BK174" i="1"/>
  <c r="BL174" i="1"/>
  <c r="BM174" i="1"/>
  <c r="BN174" i="1"/>
  <c r="A175" i="1"/>
  <c r="L175" i="1" s="1"/>
  <c r="BE175" i="1" s="1"/>
  <c r="BF175" i="1"/>
  <c r="BG175" i="1"/>
  <c r="D175" i="1"/>
  <c r="O175" i="1" s="1"/>
  <c r="BH175" i="1"/>
  <c r="BJ175" i="1"/>
  <c r="BK175" i="1"/>
  <c r="BL175" i="1"/>
  <c r="BM175" i="1"/>
  <c r="BN175" i="1"/>
  <c r="A176" i="1"/>
  <c r="L176" i="1" s="1"/>
  <c r="BE176" i="1" s="1"/>
  <c r="BF176" i="1"/>
  <c r="BG176" i="1"/>
  <c r="D176" i="1"/>
  <c r="O176" i="1" s="1"/>
  <c r="BH176" i="1"/>
  <c r="BJ176" i="1"/>
  <c r="BK176" i="1"/>
  <c r="BL176" i="1"/>
  <c r="BM176" i="1"/>
  <c r="BN176" i="1"/>
  <c r="A177" i="1"/>
  <c r="L177" i="1" s="1"/>
  <c r="BE177" i="1" s="1"/>
  <c r="BF177" i="1"/>
  <c r="BG177" i="1"/>
  <c r="D177" i="1"/>
  <c r="O177" i="1" s="1"/>
  <c r="BH177" i="1"/>
  <c r="BJ177" i="1"/>
  <c r="BK177" i="1"/>
  <c r="BL177" i="1"/>
  <c r="BM177" i="1"/>
  <c r="BN177" i="1"/>
  <c r="A178" i="1"/>
  <c r="L178" i="1" s="1"/>
  <c r="BE178" i="1" s="1"/>
  <c r="BF178" i="1"/>
  <c r="BG178" i="1"/>
  <c r="D178" i="1"/>
  <c r="O178" i="1" s="1"/>
  <c r="BH178" i="1"/>
  <c r="BJ178" i="1"/>
  <c r="BK178" i="1"/>
  <c r="BL178" i="1"/>
  <c r="BM178" i="1"/>
  <c r="BN178" i="1"/>
  <c r="A179" i="1"/>
  <c r="L179" i="1" s="1"/>
  <c r="BE179" i="1" s="1"/>
  <c r="BF179" i="1"/>
  <c r="BG179" i="1"/>
  <c r="D179" i="1"/>
  <c r="O179" i="1" s="1"/>
  <c r="BH179" i="1"/>
  <c r="BJ179" i="1"/>
  <c r="BK179" i="1"/>
  <c r="BL179" i="1"/>
  <c r="BM179" i="1"/>
  <c r="BN179" i="1"/>
  <c r="A180" i="1"/>
  <c r="L180" i="1" s="1"/>
  <c r="BE180" i="1" s="1"/>
  <c r="BF180" i="1"/>
  <c r="BG180" i="1"/>
  <c r="D180" i="1"/>
  <c r="O180" i="1" s="1"/>
  <c r="BH180" i="1"/>
  <c r="BJ180" i="1"/>
  <c r="BK180" i="1"/>
  <c r="BL180" i="1"/>
  <c r="BM180" i="1"/>
  <c r="BN180" i="1"/>
  <c r="A181" i="1"/>
  <c r="L181" i="1" s="1"/>
  <c r="BE181" i="1" s="1"/>
  <c r="BF181" i="1"/>
  <c r="BG181" i="1"/>
  <c r="D181" i="1"/>
  <c r="O181" i="1" s="1"/>
  <c r="BH181" i="1"/>
  <c r="BJ181" i="1"/>
  <c r="BK181" i="1"/>
  <c r="BL181" i="1"/>
  <c r="BM181" i="1"/>
  <c r="BN181" i="1"/>
  <c r="A182" i="1"/>
  <c r="L182" i="1" s="1"/>
  <c r="BE182" i="1" s="1"/>
  <c r="BF182" i="1"/>
  <c r="BG182" i="1"/>
  <c r="D182" i="1"/>
  <c r="O182" i="1" s="1"/>
  <c r="BH182" i="1"/>
  <c r="BJ182" i="1"/>
  <c r="BK182" i="1"/>
  <c r="BL182" i="1"/>
  <c r="BM182" i="1"/>
  <c r="BN182" i="1"/>
  <c r="A183" i="1"/>
  <c r="L183" i="1" s="1"/>
  <c r="BE183" i="1" s="1"/>
  <c r="BF183" i="1"/>
  <c r="BG183" i="1"/>
  <c r="D183" i="1"/>
  <c r="O183" i="1" s="1"/>
  <c r="BH183" i="1"/>
  <c r="BJ183" i="1"/>
  <c r="BK183" i="1"/>
  <c r="BL183" i="1"/>
  <c r="BM183" i="1"/>
  <c r="BN183" i="1"/>
  <c r="A184" i="1"/>
  <c r="L184" i="1" s="1"/>
  <c r="BE184" i="1" s="1"/>
  <c r="BF184" i="1"/>
  <c r="BG184" i="1"/>
  <c r="D184" i="1"/>
  <c r="O184" i="1" s="1"/>
  <c r="BH184" i="1"/>
  <c r="BJ184" i="1"/>
  <c r="BK184" i="1"/>
  <c r="BL184" i="1"/>
  <c r="BM184" i="1"/>
  <c r="BN184" i="1"/>
  <c r="A185" i="1"/>
  <c r="L185" i="1" s="1"/>
  <c r="BE185" i="1" s="1"/>
  <c r="BF185" i="1"/>
  <c r="BG185" i="1"/>
  <c r="D185" i="1"/>
  <c r="O185" i="1" s="1"/>
  <c r="BH185" i="1"/>
  <c r="BJ185" i="1"/>
  <c r="BK185" i="1"/>
  <c r="BL185" i="1"/>
  <c r="BM185" i="1"/>
  <c r="BN185" i="1"/>
  <c r="A186" i="1"/>
  <c r="L186" i="1" s="1"/>
  <c r="BE186" i="1" s="1"/>
  <c r="BF186" i="1"/>
  <c r="BG186" i="1"/>
  <c r="D186" i="1"/>
  <c r="O186" i="1" s="1"/>
  <c r="BH186" i="1"/>
  <c r="BJ186" i="1"/>
  <c r="BK186" i="1"/>
  <c r="BL186" i="1"/>
  <c r="BM186" i="1"/>
  <c r="BN186" i="1"/>
  <c r="A187" i="1"/>
  <c r="L187" i="1" s="1"/>
  <c r="BE187" i="1" s="1"/>
  <c r="BF187" i="1"/>
  <c r="BG187" i="1"/>
  <c r="D187" i="1"/>
  <c r="O187" i="1" s="1"/>
  <c r="BH187" i="1"/>
  <c r="BJ187" i="1"/>
  <c r="BK187" i="1"/>
  <c r="BL187" i="1"/>
  <c r="BM187" i="1"/>
  <c r="BN187" i="1"/>
  <c r="A188" i="1"/>
  <c r="L188" i="1" s="1"/>
  <c r="BE188" i="1" s="1"/>
  <c r="BF188" i="1"/>
  <c r="BG188" i="1"/>
  <c r="D188" i="1"/>
  <c r="O188" i="1" s="1"/>
  <c r="BH188" i="1"/>
  <c r="BJ188" i="1"/>
  <c r="BK188" i="1"/>
  <c r="BL188" i="1"/>
  <c r="BM188" i="1"/>
  <c r="BN188" i="1"/>
  <c r="A189" i="1"/>
  <c r="L189" i="1" s="1"/>
  <c r="BE189" i="1" s="1"/>
  <c r="BF189" i="1"/>
  <c r="BG189" i="1"/>
  <c r="D189" i="1"/>
  <c r="O189" i="1" s="1"/>
  <c r="BH189" i="1"/>
  <c r="BJ189" i="1"/>
  <c r="BK189" i="1"/>
  <c r="BL189" i="1"/>
  <c r="BM189" i="1"/>
  <c r="BN189" i="1"/>
  <c r="A190" i="1"/>
  <c r="L190" i="1" s="1"/>
  <c r="BE190" i="1" s="1"/>
  <c r="BF190" i="1"/>
  <c r="BG190" i="1"/>
  <c r="D190" i="1"/>
  <c r="O190" i="1" s="1"/>
  <c r="BH190" i="1"/>
  <c r="BJ190" i="1"/>
  <c r="BK190" i="1"/>
  <c r="BL190" i="1"/>
  <c r="BM190" i="1"/>
  <c r="BN190" i="1"/>
  <c r="A191" i="1"/>
  <c r="L191" i="1" s="1"/>
  <c r="BE191" i="1" s="1"/>
  <c r="BF191" i="1"/>
  <c r="BG191" i="1"/>
  <c r="D191" i="1"/>
  <c r="O191" i="1" s="1"/>
  <c r="BH191" i="1"/>
  <c r="BJ191" i="1"/>
  <c r="BK191" i="1"/>
  <c r="BL191" i="1"/>
  <c r="BM191" i="1"/>
  <c r="BN191" i="1"/>
  <c r="A192" i="1"/>
  <c r="L192" i="1" s="1"/>
  <c r="BE192" i="1" s="1"/>
  <c r="BF192" i="1"/>
  <c r="BG192" i="1"/>
  <c r="D192" i="1"/>
  <c r="O192" i="1" s="1"/>
  <c r="BH192" i="1"/>
  <c r="BJ192" i="1"/>
  <c r="BK192" i="1"/>
  <c r="BL192" i="1"/>
  <c r="BM192" i="1"/>
  <c r="BN192" i="1"/>
  <c r="A193" i="1"/>
  <c r="L193" i="1" s="1"/>
  <c r="BE193" i="1" s="1"/>
  <c r="BF193" i="1"/>
  <c r="BG193" i="1"/>
  <c r="D193" i="1"/>
  <c r="O193" i="1" s="1"/>
  <c r="BH193" i="1"/>
  <c r="BJ193" i="1"/>
  <c r="BK193" i="1"/>
  <c r="BL193" i="1"/>
  <c r="BM193" i="1"/>
  <c r="BN193" i="1"/>
  <c r="A194" i="1"/>
  <c r="L194" i="1" s="1"/>
  <c r="BE194" i="1" s="1"/>
  <c r="BF194" i="1"/>
  <c r="BG194" i="1"/>
  <c r="D194" i="1"/>
  <c r="O194" i="1" s="1"/>
  <c r="BH194" i="1"/>
  <c r="BJ194" i="1"/>
  <c r="BK194" i="1"/>
  <c r="BL194" i="1"/>
  <c r="BM194" i="1"/>
  <c r="BN194" i="1"/>
  <c r="A195" i="1"/>
  <c r="L195" i="1" s="1"/>
  <c r="BE195" i="1" s="1"/>
  <c r="BF195" i="1"/>
  <c r="BG195" i="1"/>
  <c r="D195" i="1"/>
  <c r="O195" i="1" s="1"/>
  <c r="BH195" i="1"/>
  <c r="BJ195" i="1"/>
  <c r="BK195" i="1"/>
  <c r="BL195" i="1"/>
  <c r="BM195" i="1"/>
  <c r="BN195" i="1"/>
  <c r="A196" i="1"/>
  <c r="L196" i="1" s="1"/>
  <c r="BE196" i="1" s="1"/>
  <c r="BF196" i="1"/>
  <c r="BG196" i="1"/>
  <c r="D196" i="1"/>
  <c r="O196" i="1" s="1"/>
  <c r="BH196" i="1"/>
  <c r="BJ196" i="1"/>
  <c r="BK196" i="1"/>
  <c r="BL196" i="1"/>
  <c r="BM196" i="1"/>
  <c r="BN196" i="1"/>
  <c r="A197" i="1"/>
  <c r="L197" i="1" s="1"/>
  <c r="BE197" i="1" s="1"/>
  <c r="BF197" i="1"/>
  <c r="BG197" i="1"/>
  <c r="D197" i="1"/>
  <c r="O197" i="1" s="1"/>
  <c r="BH197" i="1"/>
  <c r="BJ197" i="1"/>
  <c r="BK197" i="1"/>
  <c r="BL197" i="1"/>
  <c r="BM197" i="1"/>
  <c r="BN197" i="1"/>
  <c r="A198" i="1"/>
  <c r="L198" i="1" s="1"/>
  <c r="BE198" i="1" s="1"/>
  <c r="BF198" i="1"/>
  <c r="BG198" i="1"/>
  <c r="D198" i="1"/>
  <c r="O198" i="1" s="1"/>
  <c r="BH198" i="1"/>
  <c r="BJ198" i="1"/>
  <c r="BK198" i="1"/>
  <c r="BL198" i="1"/>
  <c r="BM198" i="1"/>
  <c r="BN198" i="1"/>
  <c r="A199" i="1"/>
  <c r="L199" i="1" s="1"/>
  <c r="BE199" i="1" s="1"/>
  <c r="BF199" i="1"/>
  <c r="BG199" i="1"/>
  <c r="D199" i="1"/>
  <c r="O199" i="1" s="1"/>
  <c r="BH199" i="1"/>
  <c r="BJ199" i="1"/>
  <c r="BK199" i="1"/>
  <c r="BL199" i="1"/>
  <c r="BM199" i="1"/>
  <c r="BN199" i="1"/>
  <c r="A200" i="1"/>
  <c r="L200" i="1" s="1"/>
  <c r="BE200" i="1" s="1"/>
  <c r="BF200" i="1"/>
  <c r="BG200" i="1"/>
  <c r="D200" i="1"/>
  <c r="O200" i="1" s="1"/>
  <c r="BH200" i="1"/>
  <c r="BJ200" i="1"/>
  <c r="BK200" i="1"/>
  <c r="BL200" i="1"/>
  <c r="BM200" i="1"/>
  <c r="BN200" i="1"/>
  <c r="A201" i="1"/>
  <c r="L201" i="1" s="1"/>
  <c r="BE201" i="1" s="1"/>
  <c r="BF201" i="1"/>
  <c r="BG201" i="1"/>
  <c r="D201" i="1"/>
  <c r="O201" i="1" s="1"/>
  <c r="BH201" i="1"/>
  <c r="BJ201" i="1"/>
  <c r="BK201" i="1"/>
  <c r="BL201" i="1"/>
  <c r="BM201" i="1"/>
  <c r="BN201" i="1"/>
  <c r="A202" i="1"/>
  <c r="L202" i="1" s="1"/>
  <c r="BE202" i="1" s="1"/>
  <c r="BF202" i="1"/>
  <c r="BG202" i="1"/>
  <c r="D202" i="1"/>
  <c r="O202" i="1" s="1"/>
  <c r="BH202" i="1"/>
  <c r="BJ202" i="1"/>
  <c r="BK202" i="1"/>
  <c r="BL202" i="1"/>
  <c r="BM202" i="1"/>
  <c r="BN202" i="1"/>
  <c r="A203" i="1"/>
  <c r="L203" i="1" s="1"/>
  <c r="BE203" i="1" s="1"/>
  <c r="BF203" i="1"/>
  <c r="BG203" i="1"/>
  <c r="D203" i="1"/>
  <c r="O203" i="1" s="1"/>
  <c r="BH203" i="1"/>
  <c r="BJ203" i="1"/>
  <c r="BK203" i="1"/>
  <c r="BL203" i="1"/>
  <c r="BM203" i="1"/>
  <c r="BN203" i="1"/>
  <c r="A204" i="1"/>
  <c r="L204" i="1" s="1"/>
  <c r="BE204" i="1" s="1"/>
  <c r="BF204" i="1"/>
  <c r="BG204" i="1"/>
  <c r="D204" i="1"/>
  <c r="O204" i="1" s="1"/>
  <c r="BH204" i="1"/>
  <c r="BJ204" i="1"/>
  <c r="BK204" i="1"/>
  <c r="BL204" i="1"/>
  <c r="BM204" i="1"/>
  <c r="BN204" i="1"/>
  <c r="A205" i="1"/>
  <c r="L205" i="1" s="1"/>
  <c r="BE205" i="1" s="1"/>
  <c r="BF205" i="1"/>
  <c r="BG205" i="1"/>
  <c r="D205" i="1"/>
  <c r="O205" i="1" s="1"/>
  <c r="BH205" i="1"/>
  <c r="BJ205" i="1"/>
  <c r="BK205" i="1"/>
  <c r="BL205" i="1"/>
  <c r="BM205" i="1"/>
  <c r="BN205" i="1"/>
  <c r="A206" i="1"/>
  <c r="L206" i="1" s="1"/>
  <c r="BE206" i="1" s="1"/>
  <c r="BF206" i="1"/>
  <c r="BG206" i="1"/>
  <c r="D206" i="1"/>
  <c r="O206" i="1" s="1"/>
  <c r="BH206" i="1"/>
  <c r="BJ206" i="1"/>
  <c r="BK206" i="1"/>
  <c r="BL206" i="1"/>
  <c r="BM206" i="1"/>
  <c r="BN206" i="1"/>
  <c r="A207" i="1"/>
  <c r="L207" i="1" s="1"/>
  <c r="BE207" i="1" s="1"/>
  <c r="BF207" i="1"/>
  <c r="BG207" i="1"/>
  <c r="D207" i="1"/>
  <c r="O207" i="1" s="1"/>
  <c r="BH207" i="1"/>
  <c r="BJ207" i="1"/>
  <c r="BK207" i="1"/>
  <c r="BL207" i="1"/>
  <c r="BM207" i="1"/>
  <c r="BN207" i="1"/>
  <c r="A208" i="1"/>
  <c r="L208" i="1" s="1"/>
  <c r="BE208" i="1" s="1"/>
  <c r="BF208" i="1"/>
  <c r="BG208" i="1"/>
  <c r="D208" i="1"/>
  <c r="O208" i="1" s="1"/>
  <c r="BH208" i="1"/>
  <c r="BJ208" i="1"/>
  <c r="BK208" i="1"/>
  <c r="BL208" i="1"/>
  <c r="BM208" i="1"/>
  <c r="BN208" i="1"/>
  <c r="A209" i="1"/>
  <c r="L209" i="1" s="1"/>
  <c r="BE209" i="1" s="1"/>
  <c r="BF209" i="1"/>
  <c r="BG209" i="1"/>
  <c r="D209" i="1"/>
  <c r="O209" i="1" s="1"/>
  <c r="BH209" i="1"/>
  <c r="BJ209" i="1"/>
  <c r="BK209" i="1"/>
  <c r="BL209" i="1"/>
  <c r="BM209" i="1"/>
  <c r="BN209" i="1"/>
  <c r="A210" i="1"/>
  <c r="L210" i="1" s="1"/>
  <c r="BE210" i="1" s="1"/>
  <c r="BF210" i="1"/>
  <c r="BG210" i="1"/>
  <c r="D210" i="1"/>
  <c r="O210" i="1" s="1"/>
  <c r="BH210" i="1"/>
  <c r="BJ210" i="1"/>
  <c r="BK210" i="1"/>
  <c r="BL210" i="1"/>
  <c r="BM210" i="1"/>
  <c r="BN210" i="1"/>
  <c r="A211" i="1"/>
  <c r="L211" i="1" s="1"/>
  <c r="BE211" i="1" s="1"/>
  <c r="BF211" i="1"/>
  <c r="BG211" i="1"/>
  <c r="D211" i="1"/>
  <c r="O211" i="1" s="1"/>
  <c r="BH211" i="1"/>
  <c r="BJ211" i="1"/>
  <c r="BK211" i="1"/>
  <c r="BL211" i="1"/>
  <c r="BM211" i="1"/>
  <c r="BN211" i="1"/>
  <c r="A212" i="1"/>
  <c r="L212" i="1" s="1"/>
  <c r="BE212" i="1" s="1"/>
  <c r="BF212" i="1"/>
  <c r="BG212" i="1"/>
  <c r="D212" i="1"/>
  <c r="O212" i="1" s="1"/>
  <c r="BH212" i="1"/>
  <c r="BJ212" i="1"/>
  <c r="BK212" i="1"/>
  <c r="BL212" i="1"/>
  <c r="BM212" i="1"/>
  <c r="BN212" i="1"/>
  <c r="A213" i="1"/>
  <c r="L213" i="1" s="1"/>
  <c r="BE213" i="1" s="1"/>
  <c r="BF213" i="1"/>
  <c r="BG213" i="1"/>
  <c r="D213" i="1"/>
  <c r="O213" i="1" s="1"/>
  <c r="BH213" i="1"/>
  <c r="BJ213" i="1"/>
  <c r="BK213" i="1"/>
  <c r="BL213" i="1"/>
  <c r="BM213" i="1"/>
  <c r="BN213" i="1"/>
  <c r="A214" i="1"/>
  <c r="L214" i="1" s="1"/>
  <c r="BE214" i="1" s="1"/>
  <c r="BF214" i="1"/>
  <c r="BG214" i="1"/>
  <c r="D214" i="1"/>
  <c r="O214" i="1" s="1"/>
  <c r="BH214" i="1"/>
  <c r="BJ214" i="1"/>
  <c r="BK214" i="1"/>
  <c r="BL214" i="1"/>
  <c r="BM214" i="1"/>
  <c r="BN214" i="1"/>
  <c r="A215" i="1"/>
  <c r="L215" i="1" s="1"/>
  <c r="BE215" i="1" s="1"/>
  <c r="BF215" i="1"/>
  <c r="BG215" i="1"/>
  <c r="D215" i="1"/>
  <c r="O215" i="1" s="1"/>
  <c r="BH215" i="1"/>
  <c r="BJ215" i="1"/>
  <c r="BK215" i="1"/>
  <c r="BL215" i="1"/>
  <c r="BM215" i="1"/>
  <c r="BN215" i="1"/>
  <c r="A216" i="1"/>
  <c r="L216" i="1" s="1"/>
  <c r="BE216" i="1" s="1"/>
  <c r="BF216" i="1"/>
  <c r="BG216" i="1"/>
  <c r="D216" i="1"/>
  <c r="O216" i="1" s="1"/>
  <c r="BH216" i="1"/>
  <c r="BJ216" i="1"/>
  <c r="BK216" i="1"/>
  <c r="BL216" i="1"/>
  <c r="BM216" i="1"/>
  <c r="BN216" i="1"/>
  <c r="A217" i="1"/>
  <c r="L217" i="1" s="1"/>
  <c r="BE217" i="1" s="1"/>
  <c r="BF217" i="1"/>
  <c r="BG217" i="1"/>
  <c r="D217" i="1"/>
  <c r="O217" i="1" s="1"/>
  <c r="BH217" i="1"/>
  <c r="BJ217" i="1"/>
  <c r="BK217" i="1"/>
  <c r="BL217" i="1"/>
  <c r="BM217" i="1"/>
  <c r="BN217" i="1"/>
  <c r="A218" i="1"/>
  <c r="L218" i="1" s="1"/>
  <c r="BE218" i="1" s="1"/>
  <c r="BF218" i="1"/>
  <c r="BG218" i="1"/>
  <c r="D218" i="1"/>
  <c r="O218" i="1" s="1"/>
  <c r="BH218" i="1"/>
  <c r="BJ218" i="1"/>
  <c r="BK218" i="1"/>
  <c r="BL218" i="1"/>
  <c r="BM218" i="1"/>
  <c r="BN218" i="1"/>
  <c r="A219" i="1"/>
  <c r="L219" i="1" s="1"/>
  <c r="BE219" i="1" s="1"/>
  <c r="BF219" i="1"/>
  <c r="BG219" i="1"/>
  <c r="D219" i="1"/>
  <c r="O219" i="1" s="1"/>
  <c r="BH219" i="1"/>
  <c r="BJ219" i="1"/>
  <c r="BK219" i="1"/>
  <c r="BL219" i="1"/>
  <c r="BM219" i="1"/>
  <c r="BN219" i="1"/>
  <c r="A220" i="1"/>
  <c r="L220" i="1" s="1"/>
  <c r="BE220" i="1" s="1"/>
  <c r="BF220" i="1"/>
  <c r="BG220" i="1"/>
  <c r="D220" i="1"/>
  <c r="O220" i="1" s="1"/>
  <c r="BH220" i="1"/>
  <c r="BJ220" i="1"/>
  <c r="BK220" i="1"/>
  <c r="BL220" i="1"/>
  <c r="BM220" i="1"/>
  <c r="BN220" i="1"/>
  <c r="A221" i="1"/>
  <c r="L221" i="1" s="1"/>
  <c r="BE221" i="1" s="1"/>
  <c r="BF221" i="1"/>
  <c r="BG221" i="1"/>
  <c r="D221" i="1"/>
  <c r="O221" i="1" s="1"/>
  <c r="BH221" i="1"/>
  <c r="BJ221" i="1"/>
  <c r="BK221" i="1"/>
  <c r="BL221" i="1"/>
  <c r="BM221" i="1"/>
  <c r="BN221" i="1"/>
  <c r="A222" i="1"/>
  <c r="L222" i="1" s="1"/>
  <c r="BE222" i="1" s="1"/>
  <c r="BF222" i="1"/>
  <c r="BG222" i="1"/>
  <c r="D222" i="1"/>
  <c r="O222" i="1" s="1"/>
  <c r="BH222" i="1"/>
  <c r="BJ222" i="1"/>
  <c r="BK222" i="1"/>
  <c r="BL222" i="1"/>
  <c r="BM222" i="1"/>
  <c r="BN222" i="1"/>
  <c r="A223" i="1"/>
  <c r="L223" i="1" s="1"/>
  <c r="BE223" i="1" s="1"/>
  <c r="BF223" i="1"/>
  <c r="BG223" i="1"/>
  <c r="D223" i="1"/>
  <c r="O223" i="1" s="1"/>
  <c r="BH223" i="1"/>
  <c r="BJ223" i="1"/>
  <c r="BK223" i="1"/>
  <c r="BL223" i="1"/>
  <c r="BM223" i="1"/>
  <c r="BN223" i="1"/>
  <c r="A224" i="1"/>
  <c r="L224" i="1" s="1"/>
  <c r="BE224" i="1" s="1"/>
  <c r="BF224" i="1"/>
  <c r="BG224" i="1"/>
  <c r="D224" i="1"/>
  <c r="O224" i="1" s="1"/>
  <c r="BH224" i="1"/>
  <c r="BJ224" i="1"/>
  <c r="BK224" i="1"/>
  <c r="BL224" i="1"/>
  <c r="BM224" i="1"/>
  <c r="BN224" i="1"/>
  <c r="A225" i="1"/>
  <c r="L225" i="1" s="1"/>
  <c r="BE225" i="1" s="1"/>
  <c r="BF225" i="1"/>
  <c r="BG225" i="1"/>
  <c r="D225" i="1"/>
  <c r="O225" i="1" s="1"/>
  <c r="BH225" i="1"/>
  <c r="BJ225" i="1"/>
  <c r="BK225" i="1"/>
  <c r="BL225" i="1"/>
  <c r="BM225" i="1"/>
  <c r="BN225" i="1"/>
  <c r="A226" i="1"/>
  <c r="L226" i="1" s="1"/>
  <c r="BE226" i="1" s="1"/>
  <c r="BF226" i="1"/>
  <c r="BG226" i="1"/>
  <c r="D226" i="1"/>
  <c r="O226" i="1" s="1"/>
  <c r="BH226" i="1"/>
  <c r="BJ226" i="1"/>
  <c r="BK226" i="1"/>
  <c r="BL226" i="1"/>
  <c r="BM226" i="1"/>
  <c r="BN226" i="1"/>
  <c r="A227" i="1"/>
  <c r="L227" i="1" s="1"/>
  <c r="BE227" i="1" s="1"/>
  <c r="BF227" i="1"/>
  <c r="BG227" i="1"/>
  <c r="D227" i="1"/>
  <c r="O227" i="1" s="1"/>
  <c r="BH227" i="1"/>
  <c r="BJ227" i="1"/>
  <c r="BK227" i="1"/>
  <c r="BL227" i="1"/>
  <c r="BM227" i="1"/>
  <c r="BN227" i="1"/>
  <c r="A228" i="1"/>
  <c r="L228" i="1" s="1"/>
  <c r="BE228" i="1" s="1"/>
  <c r="BF228" i="1"/>
  <c r="BG228" i="1"/>
  <c r="D228" i="1"/>
  <c r="O228" i="1" s="1"/>
  <c r="BH228" i="1"/>
  <c r="BJ228" i="1"/>
  <c r="BK228" i="1"/>
  <c r="BL228" i="1"/>
  <c r="BM228" i="1"/>
  <c r="BN228" i="1"/>
  <c r="A229" i="1"/>
  <c r="L229" i="1" s="1"/>
  <c r="BE229" i="1" s="1"/>
  <c r="BF229" i="1"/>
  <c r="BG229" i="1"/>
  <c r="D229" i="1"/>
  <c r="O229" i="1" s="1"/>
  <c r="BH229" i="1"/>
  <c r="BJ229" i="1"/>
  <c r="BK229" i="1"/>
  <c r="BL229" i="1"/>
  <c r="BM229" i="1"/>
  <c r="BN229" i="1"/>
  <c r="A230" i="1"/>
  <c r="L230" i="1" s="1"/>
  <c r="BE230" i="1" s="1"/>
  <c r="BF230" i="1"/>
  <c r="BG230" i="1"/>
  <c r="D230" i="1"/>
  <c r="O230" i="1" s="1"/>
  <c r="BH230" i="1"/>
  <c r="BJ230" i="1"/>
  <c r="BK230" i="1"/>
  <c r="BL230" i="1"/>
  <c r="BM230" i="1"/>
  <c r="BN230" i="1"/>
  <c r="A231" i="1"/>
  <c r="L231" i="1" s="1"/>
  <c r="BE231" i="1" s="1"/>
  <c r="BF231" i="1"/>
  <c r="BG231" i="1"/>
  <c r="D231" i="1"/>
  <c r="O231" i="1" s="1"/>
  <c r="BH231" i="1"/>
  <c r="BJ231" i="1"/>
  <c r="BK231" i="1"/>
  <c r="BL231" i="1"/>
  <c r="BM231" i="1"/>
  <c r="BN231" i="1"/>
  <c r="A232" i="1"/>
  <c r="L232" i="1" s="1"/>
  <c r="BE232" i="1" s="1"/>
  <c r="BF232" i="1"/>
  <c r="BG232" i="1"/>
  <c r="D232" i="1"/>
  <c r="O232" i="1" s="1"/>
  <c r="BH232" i="1"/>
  <c r="BJ232" i="1"/>
  <c r="BK232" i="1"/>
  <c r="BL232" i="1"/>
  <c r="BM232" i="1"/>
  <c r="BN232" i="1"/>
  <c r="A233" i="1"/>
  <c r="L233" i="1" s="1"/>
  <c r="BE233" i="1" s="1"/>
  <c r="BF233" i="1"/>
  <c r="BG233" i="1"/>
  <c r="D233" i="1"/>
  <c r="O233" i="1" s="1"/>
  <c r="BH233" i="1"/>
  <c r="BJ233" i="1"/>
  <c r="BK233" i="1"/>
  <c r="BL233" i="1"/>
  <c r="BM233" i="1"/>
  <c r="BN233" i="1"/>
  <c r="A234" i="1"/>
  <c r="L234" i="1" s="1"/>
  <c r="BE234" i="1" s="1"/>
  <c r="BF234" i="1"/>
  <c r="BG234" i="1"/>
  <c r="D234" i="1"/>
  <c r="O234" i="1" s="1"/>
  <c r="BH234" i="1"/>
  <c r="BJ234" i="1"/>
  <c r="BK234" i="1"/>
  <c r="BL234" i="1"/>
  <c r="BM234" i="1"/>
  <c r="BN234" i="1"/>
  <c r="A235" i="1"/>
  <c r="L235" i="1" s="1"/>
  <c r="BE235" i="1" s="1"/>
  <c r="BF235" i="1"/>
  <c r="BG235" i="1"/>
  <c r="D235" i="1"/>
  <c r="O235" i="1" s="1"/>
  <c r="BH235" i="1"/>
  <c r="BJ235" i="1"/>
  <c r="BK235" i="1"/>
  <c r="BL235" i="1"/>
  <c r="BM235" i="1"/>
  <c r="BN235" i="1"/>
  <c r="A236" i="1"/>
  <c r="L236" i="1" s="1"/>
  <c r="BE236" i="1" s="1"/>
  <c r="BF236" i="1"/>
  <c r="BG236" i="1"/>
  <c r="D236" i="1"/>
  <c r="O236" i="1" s="1"/>
  <c r="BH236" i="1"/>
  <c r="BJ236" i="1"/>
  <c r="BK236" i="1"/>
  <c r="BL236" i="1"/>
  <c r="BM236" i="1"/>
  <c r="BN236" i="1"/>
  <c r="A237" i="1"/>
  <c r="L237" i="1" s="1"/>
  <c r="BE237" i="1" s="1"/>
  <c r="BF237" i="1"/>
  <c r="BG237" i="1"/>
  <c r="D237" i="1"/>
  <c r="O237" i="1" s="1"/>
  <c r="BH237" i="1"/>
  <c r="BJ237" i="1"/>
  <c r="BK237" i="1"/>
  <c r="BL237" i="1"/>
  <c r="BM237" i="1"/>
  <c r="BN237" i="1"/>
  <c r="A238" i="1"/>
  <c r="L238" i="1" s="1"/>
  <c r="BE238" i="1" s="1"/>
  <c r="BF238" i="1"/>
  <c r="BG238" i="1"/>
  <c r="D238" i="1"/>
  <c r="O238" i="1" s="1"/>
  <c r="BH238" i="1"/>
  <c r="BJ238" i="1"/>
  <c r="BK238" i="1"/>
  <c r="BL238" i="1"/>
  <c r="BM238" i="1"/>
  <c r="BN238" i="1"/>
  <c r="A239" i="1"/>
  <c r="L239" i="1" s="1"/>
  <c r="BE239" i="1" s="1"/>
  <c r="BF239" i="1"/>
  <c r="BG239" i="1"/>
  <c r="D239" i="1"/>
  <c r="O239" i="1" s="1"/>
  <c r="BH239" i="1"/>
  <c r="BJ239" i="1"/>
  <c r="BK239" i="1"/>
  <c r="BL239" i="1"/>
  <c r="BM239" i="1"/>
  <c r="BN239" i="1"/>
  <c r="A240" i="1"/>
  <c r="L240" i="1" s="1"/>
  <c r="BE240" i="1" s="1"/>
  <c r="BF240" i="1"/>
  <c r="BG240" i="1"/>
  <c r="D240" i="1"/>
  <c r="O240" i="1" s="1"/>
  <c r="BH240" i="1"/>
  <c r="BJ240" i="1"/>
  <c r="BK240" i="1"/>
  <c r="BL240" i="1"/>
  <c r="BM240" i="1"/>
  <c r="BN240" i="1"/>
  <c r="A241" i="1"/>
  <c r="L241" i="1" s="1"/>
  <c r="BE241" i="1" s="1"/>
  <c r="BF241" i="1"/>
  <c r="BG241" i="1"/>
  <c r="D241" i="1"/>
  <c r="O241" i="1" s="1"/>
  <c r="BH241" i="1"/>
  <c r="BJ241" i="1"/>
  <c r="BK241" i="1"/>
  <c r="BL241" i="1"/>
  <c r="BM241" i="1"/>
  <c r="BN241" i="1"/>
  <c r="A242" i="1"/>
  <c r="L242" i="1" s="1"/>
  <c r="BE242" i="1" s="1"/>
  <c r="BF242" i="1"/>
  <c r="BG242" i="1"/>
  <c r="D242" i="1"/>
  <c r="O242" i="1" s="1"/>
  <c r="BH242" i="1"/>
  <c r="BJ242" i="1"/>
  <c r="BK242" i="1"/>
  <c r="BL242" i="1"/>
  <c r="BM242" i="1"/>
  <c r="BN242" i="1"/>
  <c r="A243" i="1"/>
  <c r="L243" i="1" s="1"/>
  <c r="BE243" i="1" s="1"/>
  <c r="BF243" i="1"/>
  <c r="BG243" i="1"/>
  <c r="D243" i="1"/>
  <c r="O243" i="1" s="1"/>
  <c r="BH243" i="1"/>
  <c r="BJ243" i="1"/>
  <c r="BK243" i="1"/>
  <c r="BL243" i="1"/>
  <c r="BM243" i="1"/>
  <c r="BN243" i="1"/>
  <c r="A244" i="1"/>
  <c r="L244" i="1" s="1"/>
  <c r="BE244" i="1" s="1"/>
  <c r="BF244" i="1"/>
  <c r="BG244" i="1"/>
  <c r="D244" i="1"/>
  <c r="O244" i="1" s="1"/>
  <c r="BH244" i="1"/>
  <c r="BJ244" i="1"/>
  <c r="BK244" i="1"/>
  <c r="BL244" i="1"/>
  <c r="BM244" i="1"/>
  <c r="BN244" i="1"/>
  <c r="A245" i="1"/>
  <c r="L245" i="1" s="1"/>
  <c r="BE245" i="1" s="1"/>
  <c r="BF245" i="1"/>
  <c r="BG245" i="1"/>
  <c r="D245" i="1"/>
  <c r="O245" i="1" s="1"/>
  <c r="BH245" i="1"/>
  <c r="BJ245" i="1"/>
  <c r="BK245" i="1"/>
  <c r="BL245" i="1"/>
  <c r="BM245" i="1"/>
  <c r="BN245" i="1"/>
  <c r="A246" i="1"/>
  <c r="L246" i="1" s="1"/>
  <c r="BE246" i="1" s="1"/>
  <c r="BF246" i="1"/>
  <c r="BG246" i="1"/>
  <c r="D246" i="1"/>
  <c r="O246" i="1" s="1"/>
  <c r="BH246" i="1"/>
  <c r="BJ246" i="1"/>
  <c r="BK246" i="1"/>
  <c r="BL246" i="1"/>
  <c r="BM246" i="1"/>
  <c r="BN246" i="1"/>
  <c r="A247" i="1"/>
  <c r="L247" i="1" s="1"/>
  <c r="BE247" i="1" s="1"/>
  <c r="BF247" i="1"/>
  <c r="BG247" i="1"/>
  <c r="D247" i="1"/>
  <c r="O247" i="1" s="1"/>
  <c r="BH247" i="1"/>
  <c r="BJ247" i="1"/>
  <c r="BK247" i="1"/>
  <c r="BL247" i="1"/>
  <c r="BM247" i="1"/>
  <c r="BN247" i="1"/>
  <c r="A248" i="1"/>
  <c r="L248" i="1" s="1"/>
  <c r="BE248" i="1" s="1"/>
  <c r="BF248" i="1"/>
  <c r="BG248" i="1"/>
  <c r="D248" i="1"/>
  <c r="O248" i="1" s="1"/>
  <c r="BH248" i="1"/>
  <c r="BJ248" i="1"/>
  <c r="BK248" i="1"/>
  <c r="BL248" i="1"/>
  <c r="BM248" i="1"/>
  <c r="BN248" i="1"/>
  <c r="A249" i="1"/>
  <c r="L249" i="1" s="1"/>
  <c r="BE249" i="1" s="1"/>
  <c r="BF249" i="1"/>
  <c r="BG249" i="1"/>
  <c r="D249" i="1"/>
  <c r="O249" i="1" s="1"/>
  <c r="BH249" i="1"/>
  <c r="BJ249" i="1"/>
  <c r="BK249" i="1"/>
  <c r="BL249" i="1"/>
  <c r="BM249" i="1"/>
  <c r="BN249" i="1"/>
  <c r="A250" i="1"/>
  <c r="L250" i="1" s="1"/>
  <c r="BE250" i="1" s="1"/>
  <c r="BF250" i="1"/>
  <c r="BG250" i="1"/>
  <c r="D250" i="1"/>
  <c r="O250" i="1" s="1"/>
  <c r="BH250" i="1"/>
  <c r="BJ250" i="1"/>
  <c r="BK250" i="1"/>
  <c r="BL250" i="1"/>
  <c r="BM250" i="1"/>
  <c r="BN250" i="1"/>
  <c r="A251" i="1"/>
  <c r="L251" i="1" s="1"/>
  <c r="BE251" i="1" s="1"/>
  <c r="BF251" i="1"/>
  <c r="BG251" i="1"/>
  <c r="D251" i="1"/>
  <c r="O251" i="1" s="1"/>
  <c r="BH251" i="1"/>
  <c r="BJ251" i="1"/>
  <c r="BK251" i="1"/>
  <c r="BL251" i="1"/>
  <c r="BM251" i="1"/>
  <c r="BN251" i="1"/>
  <c r="A252" i="1"/>
  <c r="L252" i="1" s="1"/>
  <c r="BE252" i="1" s="1"/>
  <c r="BF252" i="1"/>
  <c r="BG252" i="1"/>
  <c r="D252" i="1"/>
  <c r="O252" i="1" s="1"/>
  <c r="BH252" i="1"/>
  <c r="BJ252" i="1"/>
  <c r="BK252" i="1"/>
  <c r="BL252" i="1"/>
  <c r="BM252" i="1"/>
  <c r="BN252" i="1"/>
  <c r="A253" i="1"/>
  <c r="L253" i="1" s="1"/>
  <c r="BE253" i="1" s="1"/>
  <c r="BF253" i="1"/>
  <c r="BG253" i="1"/>
  <c r="D253" i="1"/>
  <c r="O253" i="1" s="1"/>
  <c r="BH253" i="1"/>
  <c r="BJ253" i="1"/>
  <c r="BK253" i="1"/>
  <c r="BL253" i="1"/>
  <c r="BM253" i="1"/>
  <c r="BN253" i="1"/>
  <c r="A254" i="1"/>
  <c r="L254" i="1" s="1"/>
  <c r="BE254" i="1" s="1"/>
  <c r="BF254" i="1"/>
  <c r="BG254" i="1"/>
  <c r="D254" i="1"/>
  <c r="O254" i="1" s="1"/>
  <c r="BH254" i="1"/>
  <c r="BJ254" i="1"/>
  <c r="BK254" i="1"/>
  <c r="BL254" i="1"/>
  <c r="BM254" i="1"/>
  <c r="BN254" i="1"/>
  <c r="A255" i="1"/>
  <c r="L255" i="1" s="1"/>
  <c r="BE255" i="1" s="1"/>
  <c r="BF255" i="1"/>
  <c r="BG255" i="1"/>
  <c r="D255" i="1"/>
  <c r="O255" i="1" s="1"/>
  <c r="BH255" i="1"/>
  <c r="BJ255" i="1"/>
  <c r="BK255" i="1"/>
  <c r="BL255" i="1"/>
  <c r="BM255" i="1"/>
  <c r="BN255" i="1"/>
  <c r="A256" i="1"/>
  <c r="L256" i="1" s="1"/>
  <c r="BE256" i="1" s="1"/>
  <c r="BF256" i="1"/>
  <c r="BG256" i="1"/>
  <c r="D256" i="1"/>
  <c r="O256" i="1" s="1"/>
  <c r="BH256" i="1"/>
  <c r="BJ256" i="1"/>
  <c r="BK256" i="1"/>
  <c r="BL256" i="1"/>
  <c r="BM256" i="1"/>
  <c r="BN256" i="1"/>
  <c r="A257" i="1"/>
  <c r="L257" i="1" s="1"/>
  <c r="BE257" i="1" s="1"/>
  <c r="BF257" i="1"/>
  <c r="BG257" i="1"/>
  <c r="D257" i="1"/>
  <c r="O257" i="1" s="1"/>
  <c r="BH257" i="1"/>
  <c r="BJ257" i="1"/>
  <c r="BK257" i="1"/>
  <c r="BL257" i="1"/>
  <c r="BM257" i="1"/>
  <c r="BN257" i="1"/>
  <c r="A258" i="1"/>
  <c r="L258" i="1" s="1"/>
  <c r="BE258" i="1" s="1"/>
  <c r="BF258" i="1"/>
  <c r="BG258" i="1"/>
  <c r="D258" i="1"/>
  <c r="O258" i="1" s="1"/>
  <c r="BH258" i="1"/>
  <c r="BJ258" i="1"/>
  <c r="BK258" i="1"/>
  <c r="BL258" i="1"/>
  <c r="BM258" i="1"/>
  <c r="BN258" i="1"/>
  <c r="A259" i="1"/>
  <c r="L259" i="1" s="1"/>
  <c r="BE259" i="1" s="1"/>
  <c r="BF259" i="1"/>
  <c r="BG259" i="1"/>
  <c r="D259" i="1"/>
  <c r="O259" i="1" s="1"/>
  <c r="BH259" i="1"/>
  <c r="BJ259" i="1"/>
  <c r="BK259" i="1"/>
  <c r="BL259" i="1"/>
  <c r="BM259" i="1"/>
  <c r="BN259" i="1"/>
  <c r="A260" i="1"/>
  <c r="L260" i="1" s="1"/>
  <c r="BE260" i="1" s="1"/>
  <c r="BF260" i="1"/>
  <c r="BG260" i="1"/>
  <c r="D260" i="1"/>
  <c r="O260" i="1" s="1"/>
  <c r="BH260" i="1"/>
  <c r="BJ260" i="1"/>
  <c r="BK260" i="1"/>
  <c r="BL260" i="1"/>
  <c r="BM260" i="1"/>
  <c r="BN260" i="1"/>
  <c r="A261" i="1"/>
  <c r="L261" i="1" s="1"/>
  <c r="BE261" i="1" s="1"/>
  <c r="BF261" i="1"/>
  <c r="BG261" i="1"/>
  <c r="D261" i="1"/>
  <c r="O261" i="1" s="1"/>
  <c r="BH261" i="1"/>
  <c r="BJ261" i="1"/>
  <c r="BK261" i="1"/>
  <c r="BL261" i="1"/>
  <c r="BM261" i="1"/>
  <c r="BN261" i="1"/>
  <c r="A262" i="1"/>
  <c r="L262" i="1" s="1"/>
  <c r="BE262" i="1" s="1"/>
  <c r="BF262" i="1"/>
  <c r="BG262" i="1"/>
  <c r="D262" i="1"/>
  <c r="O262" i="1" s="1"/>
  <c r="BH262" i="1"/>
  <c r="BJ262" i="1"/>
  <c r="BK262" i="1"/>
  <c r="BL262" i="1"/>
  <c r="BM262" i="1"/>
  <c r="BN262" i="1"/>
  <c r="A263" i="1"/>
  <c r="L263" i="1" s="1"/>
  <c r="BE263" i="1" s="1"/>
  <c r="BF263" i="1"/>
  <c r="BG263" i="1"/>
  <c r="D263" i="1"/>
  <c r="O263" i="1" s="1"/>
  <c r="BH263" i="1"/>
  <c r="BJ263" i="1"/>
  <c r="BK263" i="1"/>
  <c r="BL263" i="1"/>
  <c r="BM263" i="1"/>
  <c r="BN263" i="1"/>
  <c r="A264" i="1"/>
  <c r="L264" i="1" s="1"/>
  <c r="BE264" i="1" s="1"/>
  <c r="BF264" i="1"/>
  <c r="BG264" i="1"/>
  <c r="D264" i="1"/>
  <c r="O264" i="1" s="1"/>
  <c r="BH264" i="1"/>
  <c r="BJ264" i="1"/>
  <c r="BK264" i="1"/>
  <c r="BL264" i="1"/>
  <c r="BM264" i="1"/>
  <c r="BN264" i="1"/>
  <c r="A265" i="1"/>
  <c r="L265" i="1" s="1"/>
  <c r="BE265" i="1" s="1"/>
  <c r="BF265" i="1"/>
  <c r="BG265" i="1"/>
  <c r="D265" i="1"/>
  <c r="O265" i="1" s="1"/>
  <c r="BH265" i="1"/>
  <c r="BJ265" i="1"/>
  <c r="BK265" i="1"/>
  <c r="BL265" i="1"/>
  <c r="BM265" i="1"/>
  <c r="BN265" i="1"/>
  <c r="A266" i="1"/>
  <c r="L266" i="1" s="1"/>
  <c r="BE266" i="1" s="1"/>
  <c r="BF266" i="1"/>
  <c r="BG266" i="1"/>
  <c r="D266" i="1"/>
  <c r="O266" i="1" s="1"/>
  <c r="BH266" i="1"/>
  <c r="BJ266" i="1"/>
  <c r="BK266" i="1"/>
  <c r="BL266" i="1"/>
  <c r="BM266" i="1"/>
  <c r="BN266" i="1"/>
  <c r="A267" i="1"/>
  <c r="L267" i="1" s="1"/>
  <c r="BE267" i="1" s="1"/>
  <c r="BF267" i="1"/>
  <c r="BG267" i="1"/>
  <c r="D267" i="1"/>
  <c r="O267" i="1" s="1"/>
  <c r="BH267" i="1"/>
  <c r="BJ267" i="1"/>
  <c r="BK267" i="1"/>
  <c r="BL267" i="1"/>
  <c r="BM267" i="1"/>
  <c r="BN267" i="1"/>
  <c r="A268" i="1"/>
  <c r="L268" i="1" s="1"/>
  <c r="BE268" i="1" s="1"/>
  <c r="BF268" i="1"/>
  <c r="BG268" i="1"/>
  <c r="D268" i="1"/>
  <c r="O268" i="1" s="1"/>
  <c r="BH268" i="1"/>
  <c r="BJ268" i="1"/>
  <c r="BK268" i="1"/>
  <c r="BL268" i="1"/>
  <c r="BM268" i="1"/>
  <c r="BN268" i="1"/>
  <c r="A269" i="1"/>
  <c r="L269" i="1" s="1"/>
  <c r="BE269" i="1" s="1"/>
  <c r="BF269" i="1"/>
  <c r="BG269" i="1"/>
  <c r="D269" i="1"/>
  <c r="O269" i="1" s="1"/>
  <c r="BH269" i="1"/>
  <c r="BJ269" i="1"/>
  <c r="BK269" i="1"/>
  <c r="BL269" i="1"/>
  <c r="BM269" i="1"/>
  <c r="BN269" i="1"/>
  <c r="A270" i="1"/>
  <c r="L270" i="1" s="1"/>
  <c r="BE270" i="1" s="1"/>
  <c r="BF270" i="1"/>
  <c r="BG270" i="1"/>
  <c r="D270" i="1"/>
  <c r="O270" i="1" s="1"/>
  <c r="BH270" i="1"/>
  <c r="BJ270" i="1"/>
  <c r="BK270" i="1"/>
  <c r="BL270" i="1"/>
  <c r="BM270" i="1"/>
  <c r="BN270" i="1"/>
  <c r="A271" i="1"/>
  <c r="L271" i="1" s="1"/>
  <c r="BE271" i="1" s="1"/>
  <c r="BF271" i="1"/>
  <c r="BG271" i="1"/>
  <c r="D271" i="1"/>
  <c r="O271" i="1" s="1"/>
  <c r="BH271" i="1"/>
  <c r="BJ271" i="1"/>
  <c r="BK271" i="1"/>
  <c r="BL271" i="1"/>
  <c r="BM271" i="1"/>
  <c r="BN271" i="1"/>
  <c r="A272" i="1"/>
  <c r="L272" i="1" s="1"/>
  <c r="BE272" i="1" s="1"/>
  <c r="BF272" i="1"/>
  <c r="BG272" i="1"/>
  <c r="D272" i="1"/>
  <c r="O272" i="1" s="1"/>
  <c r="BH272" i="1"/>
  <c r="BJ272" i="1"/>
  <c r="BK272" i="1"/>
  <c r="BL272" i="1"/>
  <c r="BM272" i="1"/>
  <c r="BN272" i="1"/>
  <c r="A273" i="1"/>
  <c r="L273" i="1" s="1"/>
  <c r="BE273" i="1" s="1"/>
  <c r="BF273" i="1"/>
  <c r="BG273" i="1"/>
  <c r="D273" i="1"/>
  <c r="O273" i="1" s="1"/>
  <c r="BH273" i="1"/>
  <c r="BJ273" i="1"/>
  <c r="BK273" i="1"/>
  <c r="BL273" i="1"/>
  <c r="BM273" i="1"/>
  <c r="BN273" i="1"/>
  <c r="A274" i="1"/>
  <c r="L274" i="1" s="1"/>
  <c r="BE274" i="1" s="1"/>
  <c r="BF274" i="1"/>
  <c r="BG274" i="1"/>
  <c r="D274" i="1"/>
  <c r="O274" i="1" s="1"/>
  <c r="BH274" i="1"/>
  <c r="BJ274" i="1"/>
  <c r="BK274" i="1"/>
  <c r="BL274" i="1"/>
  <c r="BM274" i="1"/>
  <c r="BN274" i="1"/>
  <c r="A275" i="1"/>
  <c r="L275" i="1" s="1"/>
  <c r="BE275" i="1" s="1"/>
  <c r="BF275" i="1"/>
  <c r="BG275" i="1"/>
  <c r="D275" i="1"/>
  <c r="O275" i="1" s="1"/>
  <c r="BH275" i="1"/>
  <c r="BJ275" i="1"/>
  <c r="BK275" i="1"/>
  <c r="BL275" i="1"/>
  <c r="BM275" i="1"/>
  <c r="BN275" i="1"/>
  <c r="A276" i="1"/>
  <c r="L276" i="1" s="1"/>
  <c r="BE276" i="1" s="1"/>
  <c r="BF276" i="1"/>
  <c r="BG276" i="1"/>
  <c r="D276" i="1"/>
  <c r="O276" i="1" s="1"/>
  <c r="BH276" i="1"/>
  <c r="BJ276" i="1"/>
  <c r="BK276" i="1"/>
  <c r="BL276" i="1"/>
  <c r="BM276" i="1"/>
  <c r="BN276" i="1"/>
  <c r="A277" i="1"/>
  <c r="L277" i="1" s="1"/>
  <c r="BE277" i="1" s="1"/>
  <c r="BF277" i="1"/>
  <c r="BG277" i="1"/>
  <c r="D277" i="1"/>
  <c r="O277" i="1" s="1"/>
  <c r="BH277" i="1"/>
  <c r="BJ277" i="1"/>
  <c r="BK277" i="1"/>
  <c r="BL277" i="1"/>
  <c r="BM277" i="1"/>
  <c r="BN277" i="1"/>
  <c r="A278" i="1"/>
  <c r="L278" i="1" s="1"/>
  <c r="BE278" i="1" s="1"/>
  <c r="BF278" i="1"/>
  <c r="BG278" i="1"/>
  <c r="D278" i="1"/>
  <c r="O278" i="1" s="1"/>
  <c r="BH278" i="1"/>
  <c r="BJ278" i="1"/>
  <c r="BK278" i="1"/>
  <c r="BL278" i="1"/>
  <c r="BM278" i="1"/>
  <c r="BN278" i="1"/>
  <c r="A279" i="1"/>
  <c r="L279" i="1" s="1"/>
  <c r="BE279" i="1" s="1"/>
  <c r="BF279" i="1"/>
  <c r="BG279" i="1"/>
  <c r="D279" i="1"/>
  <c r="O279" i="1" s="1"/>
  <c r="BH279" i="1"/>
  <c r="BJ279" i="1"/>
  <c r="BK279" i="1"/>
  <c r="BL279" i="1"/>
  <c r="BM279" i="1"/>
  <c r="BN279" i="1"/>
  <c r="A280" i="1"/>
  <c r="L280" i="1" s="1"/>
  <c r="BE280" i="1" s="1"/>
  <c r="BF280" i="1"/>
  <c r="BG280" i="1"/>
  <c r="D280" i="1"/>
  <c r="O280" i="1" s="1"/>
  <c r="BH280" i="1"/>
  <c r="BJ280" i="1"/>
  <c r="BK280" i="1"/>
  <c r="BL280" i="1"/>
  <c r="BM280" i="1"/>
  <c r="BN280" i="1"/>
  <c r="A281" i="1"/>
  <c r="L281" i="1" s="1"/>
  <c r="BE281" i="1" s="1"/>
  <c r="BF281" i="1"/>
  <c r="BG281" i="1"/>
  <c r="D281" i="1"/>
  <c r="O281" i="1" s="1"/>
  <c r="BH281" i="1"/>
  <c r="BJ281" i="1"/>
  <c r="BK281" i="1"/>
  <c r="BL281" i="1"/>
  <c r="BM281" i="1"/>
  <c r="BN281" i="1"/>
  <c r="A282" i="1"/>
  <c r="L282" i="1" s="1"/>
  <c r="BE282" i="1" s="1"/>
  <c r="BF282" i="1"/>
  <c r="BG282" i="1"/>
  <c r="D282" i="1"/>
  <c r="O282" i="1" s="1"/>
  <c r="BH282" i="1"/>
  <c r="BJ282" i="1"/>
  <c r="BK282" i="1"/>
  <c r="BL282" i="1"/>
  <c r="BM282" i="1"/>
  <c r="BN282" i="1"/>
  <c r="A283" i="1"/>
  <c r="L283" i="1" s="1"/>
  <c r="BE283" i="1" s="1"/>
  <c r="BF283" i="1"/>
  <c r="BG283" i="1"/>
  <c r="D283" i="1"/>
  <c r="O283" i="1" s="1"/>
  <c r="BH283" i="1"/>
  <c r="BJ283" i="1"/>
  <c r="BK283" i="1"/>
  <c r="BL283" i="1"/>
  <c r="BM283" i="1"/>
  <c r="BN283" i="1"/>
  <c r="A284" i="1"/>
  <c r="L284" i="1" s="1"/>
  <c r="BE284" i="1" s="1"/>
  <c r="BF284" i="1"/>
  <c r="BG284" i="1"/>
  <c r="D284" i="1"/>
  <c r="O284" i="1" s="1"/>
  <c r="BH284" i="1"/>
  <c r="BJ284" i="1"/>
  <c r="BK284" i="1"/>
  <c r="BL284" i="1"/>
  <c r="BM284" i="1"/>
  <c r="BN284" i="1"/>
  <c r="A285" i="1"/>
  <c r="L285" i="1" s="1"/>
  <c r="BE285" i="1" s="1"/>
  <c r="BF285" i="1"/>
  <c r="BG285" i="1"/>
  <c r="D285" i="1"/>
  <c r="O285" i="1" s="1"/>
  <c r="BH285" i="1"/>
  <c r="BJ285" i="1"/>
  <c r="BK285" i="1"/>
  <c r="BL285" i="1"/>
  <c r="BM285" i="1"/>
  <c r="BN285" i="1"/>
  <c r="A286" i="1"/>
  <c r="L286" i="1" s="1"/>
  <c r="BE286" i="1" s="1"/>
  <c r="BF286" i="1"/>
  <c r="BG286" i="1"/>
  <c r="D286" i="1"/>
  <c r="O286" i="1" s="1"/>
  <c r="BH286" i="1"/>
  <c r="BJ286" i="1"/>
  <c r="BK286" i="1"/>
  <c r="BL286" i="1"/>
  <c r="BM286" i="1"/>
  <c r="BN286" i="1"/>
  <c r="A287" i="1"/>
  <c r="L287" i="1" s="1"/>
  <c r="BE287" i="1" s="1"/>
  <c r="BF287" i="1"/>
  <c r="BG287" i="1"/>
  <c r="D287" i="1"/>
  <c r="O287" i="1" s="1"/>
  <c r="BH287" i="1"/>
  <c r="BJ287" i="1"/>
  <c r="BK287" i="1"/>
  <c r="BL287" i="1"/>
  <c r="BM287" i="1"/>
  <c r="BN287" i="1"/>
  <c r="A288" i="1"/>
  <c r="L288" i="1" s="1"/>
  <c r="BE288" i="1" s="1"/>
  <c r="BF288" i="1"/>
  <c r="BG288" i="1"/>
  <c r="D288" i="1"/>
  <c r="O288" i="1" s="1"/>
  <c r="BH288" i="1"/>
  <c r="BJ288" i="1"/>
  <c r="BK288" i="1"/>
  <c r="BL288" i="1"/>
  <c r="BM288" i="1"/>
  <c r="BN288" i="1"/>
  <c r="A289" i="1"/>
  <c r="L289" i="1" s="1"/>
  <c r="BE289" i="1" s="1"/>
  <c r="BF289" i="1"/>
  <c r="BG289" i="1"/>
  <c r="D289" i="1"/>
  <c r="O289" i="1" s="1"/>
  <c r="BH289" i="1"/>
  <c r="BJ289" i="1"/>
  <c r="BK289" i="1"/>
  <c r="BL289" i="1"/>
  <c r="BM289" i="1"/>
  <c r="BN289" i="1"/>
  <c r="A290" i="1"/>
  <c r="L290" i="1" s="1"/>
  <c r="BE290" i="1" s="1"/>
  <c r="BF290" i="1"/>
  <c r="BG290" i="1"/>
  <c r="D290" i="1"/>
  <c r="O290" i="1" s="1"/>
  <c r="BH290" i="1"/>
  <c r="BJ290" i="1"/>
  <c r="BK290" i="1"/>
  <c r="BL290" i="1"/>
  <c r="BM290" i="1"/>
  <c r="BN290" i="1"/>
  <c r="A291" i="1"/>
  <c r="L291" i="1" s="1"/>
  <c r="BE291" i="1" s="1"/>
  <c r="BF291" i="1"/>
  <c r="BG291" i="1"/>
  <c r="D291" i="1"/>
  <c r="O291" i="1" s="1"/>
  <c r="BH291" i="1"/>
  <c r="BJ291" i="1"/>
  <c r="BK291" i="1"/>
  <c r="BL291" i="1"/>
  <c r="BM291" i="1"/>
  <c r="BN291" i="1"/>
  <c r="A292" i="1"/>
  <c r="L292" i="1" s="1"/>
  <c r="BE292" i="1" s="1"/>
  <c r="BF292" i="1"/>
  <c r="BG292" i="1"/>
  <c r="D292" i="1"/>
  <c r="O292" i="1" s="1"/>
  <c r="BH292" i="1"/>
  <c r="BJ292" i="1"/>
  <c r="BK292" i="1"/>
  <c r="BL292" i="1"/>
  <c r="BM292" i="1"/>
  <c r="BN292" i="1"/>
  <c r="A293" i="1"/>
  <c r="L293" i="1" s="1"/>
  <c r="BE293" i="1" s="1"/>
  <c r="BF293" i="1"/>
  <c r="BG293" i="1"/>
  <c r="D293" i="1"/>
  <c r="O293" i="1" s="1"/>
  <c r="BH293" i="1"/>
  <c r="BJ293" i="1"/>
  <c r="BK293" i="1"/>
  <c r="BL293" i="1"/>
  <c r="BM293" i="1"/>
  <c r="BN293" i="1"/>
  <c r="A294" i="1"/>
  <c r="L294" i="1" s="1"/>
  <c r="BE294" i="1" s="1"/>
  <c r="BF294" i="1"/>
  <c r="BG294" i="1"/>
  <c r="D294" i="1"/>
  <c r="O294" i="1" s="1"/>
  <c r="BH294" i="1"/>
  <c r="BJ294" i="1"/>
  <c r="BK294" i="1"/>
  <c r="BL294" i="1"/>
  <c r="BM294" i="1"/>
  <c r="BN294" i="1"/>
  <c r="A295" i="1"/>
  <c r="L295" i="1" s="1"/>
  <c r="BE295" i="1" s="1"/>
  <c r="BF295" i="1"/>
  <c r="BG295" i="1"/>
  <c r="D295" i="1"/>
  <c r="O295" i="1" s="1"/>
  <c r="BH295" i="1"/>
  <c r="BJ295" i="1"/>
  <c r="BK295" i="1"/>
  <c r="BL295" i="1"/>
  <c r="BM295" i="1"/>
  <c r="BN295" i="1"/>
  <c r="A296" i="1"/>
  <c r="L296" i="1" s="1"/>
  <c r="BE296" i="1" s="1"/>
  <c r="BF296" i="1"/>
  <c r="BG296" i="1"/>
  <c r="D296" i="1"/>
  <c r="O296" i="1" s="1"/>
  <c r="BH296" i="1"/>
  <c r="BJ296" i="1"/>
  <c r="BK296" i="1"/>
  <c r="BL296" i="1"/>
  <c r="BM296" i="1"/>
  <c r="BN296" i="1"/>
  <c r="A297" i="1"/>
  <c r="L297" i="1" s="1"/>
  <c r="BE297" i="1" s="1"/>
  <c r="BF297" i="1"/>
  <c r="BG297" i="1"/>
  <c r="D297" i="1"/>
  <c r="O297" i="1" s="1"/>
  <c r="BH297" i="1"/>
  <c r="BJ297" i="1"/>
  <c r="BK297" i="1"/>
  <c r="BL297" i="1"/>
  <c r="BM297" i="1"/>
  <c r="BN297" i="1"/>
  <c r="A298" i="1"/>
  <c r="L298" i="1" s="1"/>
  <c r="BE298" i="1" s="1"/>
  <c r="BF298" i="1"/>
  <c r="BG298" i="1"/>
  <c r="D298" i="1"/>
  <c r="O298" i="1" s="1"/>
  <c r="BH298" i="1"/>
  <c r="BJ298" i="1"/>
  <c r="BK298" i="1"/>
  <c r="BL298" i="1"/>
  <c r="BM298" i="1"/>
  <c r="BN298" i="1"/>
  <c r="A299" i="1"/>
  <c r="L299" i="1" s="1"/>
  <c r="BE299" i="1" s="1"/>
  <c r="BF299" i="1"/>
  <c r="BG299" i="1"/>
  <c r="D299" i="1"/>
  <c r="O299" i="1" s="1"/>
  <c r="BH299" i="1"/>
  <c r="BJ299" i="1"/>
  <c r="BK299" i="1"/>
  <c r="BL299" i="1"/>
  <c r="BM299" i="1"/>
  <c r="BN299" i="1"/>
  <c r="A300" i="1"/>
  <c r="L300" i="1" s="1"/>
  <c r="BE300" i="1" s="1"/>
  <c r="BF300" i="1"/>
  <c r="BG300" i="1"/>
  <c r="D300" i="1"/>
  <c r="O300" i="1" s="1"/>
  <c r="BH300" i="1"/>
  <c r="BJ300" i="1"/>
  <c r="BK300" i="1"/>
  <c r="BL300" i="1"/>
  <c r="BM300" i="1"/>
  <c r="BN300" i="1"/>
  <c r="A301" i="1"/>
  <c r="L301" i="1" s="1"/>
  <c r="BE301" i="1" s="1"/>
  <c r="BF301" i="1"/>
  <c r="BG301" i="1"/>
  <c r="D301" i="1"/>
  <c r="O301" i="1" s="1"/>
  <c r="BH301" i="1"/>
  <c r="BJ301" i="1"/>
  <c r="BK301" i="1"/>
  <c r="BL301" i="1"/>
  <c r="BM301" i="1"/>
  <c r="BN301" i="1"/>
  <c r="A302" i="1"/>
  <c r="L302" i="1" s="1"/>
  <c r="BE302" i="1" s="1"/>
  <c r="BF302" i="1"/>
  <c r="BG302" i="1"/>
  <c r="D302" i="1"/>
  <c r="O302" i="1" s="1"/>
  <c r="BH302" i="1"/>
  <c r="BJ302" i="1"/>
  <c r="BK302" i="1"/>
  <c r="BL302" i="1"/>
  <c r="BM302" i="1"/>
  <c r="BN302" i="1"/>
  <c r="A303" i="1"/>
  <c r="L303" i="1" s="1"/>
  <c r="BE303" i="1" s="1"/>
  <c r="BF303" i="1"/>
  <c r="BG303" i="1"/>
  <c r="D303" i="1"/>
  <c r="O303" i="1" s="1"/>
  <c r="BH303" i="1"/>
  <c r="BJ303" i="1"/>
  <c r="BK303" i="1"/>
  <c r="BL303" i="1"/>
  <c r="BM303" i="1"/>
  <c r="BN303" i="1"/>
  <c r="A304" i="1"/>
  <c r="L304" i="1" s="1"/>
  <c r="BE304" i="1" s="1"/>
  <c r="BF304" i="1"/>
  <c r="BG304" i="1"/>
  <c r="D304" i="1"/>
  <c r="O304" i="1" s="1"/>
  <c r="BH304" i="1"/>
  <c r="BJ304" i="1"/>
  <c r="BK304" i="1"/>
  <c r="BL304" i="1"/>
  <c r="BM304" i="1"/>
  <c r="BN304" i="1"/>
  <c r="A305" i="1"/>
  <c r="L305" i="1" s="1"/>
  <c r="BE305" i="1" s="1"/>
  <c r="BF305" i="1"/>
  <c r="BG305" i="1"/>
  <c r="D305" i="1"/>
  <c r="O305" i="1" s="1"/>
  <c r="BH305" i="1"/>
  <c r="BJ305" i="1"/>
  <c r="BK305" i="1"/>
  <c r="BL305" i="1"/>
  <c r="BM305" i="1"/>
  <c r="BN305" i="1"/>
  <c r="A306" i="1"/>
  <c r="L306" i="1" s="1"/>
  <c r="BE306" i="1" s="1"/>
  <c r="BF306" i="1"/>
  <c r="BG306" i="1"/>
  <c r="D306" i="1"/>
  <c r="O306" i="1" s="1"/>
  <c r="BH306" i="1"/>
  <c r="BJ306" i="1"/>
  <c r="BK306" i="1"/>
  <c r="BL306" i="1"/>
  <c r="BM306" i="1"/>
  <c r="BN306" i="1"/>
  <c r="A307" i="1"/>
  <c r="L307" i="1" s="1"/>
  <c r="BE307" i="1" s="1"/>
  <c r="BF307" i="1"/>
  <c r="BG307" i="1"/>
  <c r="D307" i="1"/>
  <c r="O307" i="1" s="1"/>
  <c r="BH307" i="1"/>
  <c r="BJ307" i="1"/>
  <c r="BK307" i="1"/>
  <c r="BL307" i="1"/>
  <c r="BM307" i="1"/>
  <c r="BN307" i="1"/>
  <c r="A308" i="1"/>
  <c r="L308" i="1" s="1"/>
  <c r="BE308" i="1" s="1"/>
  <c r="BF308" i="1"/>
  <c r="BG308" i="1"/>
  <c r="D308" i="1"/>
  <c r="O308" i="1" s="1"/>
  <c r="BH308" i="1"/>
  <c r="BJ308" i="1"/>
  <c r="BK308" i="1"/>
  <c r="BL308" i="1"/>
  <c r="BM308" i="1"/>
  <c r="BN308" i="1"/>
  <c r="A309" i="1"/>
  <c r="L309" i="1" s="1"/>
  <c r="BE309" i="1" s="1"/>
  <c r="BF309" i="1"/>
  <c r="BG309" i="1"/>
  <c r="D309" i="1"/>
  <c r="O309" i="1" s="1"/>
  <c r="BH309" i="1"/>
  <c r="BJ309" i="1"/>
  <c r="BK309" i="1"/>
  <c r="BL309" i="1"/>
  <c r="BM309" i="1"/>
  <c r="BN309" i="1"/>
  <c r="A310" i="1"/>
  <c r="L310" i="1" s="1"/>
  <c r="BE310" i="1" s="1"/>
  <c r="BF310" i="1"/>
  <c r="BG310" i="1"/>
  <c r="D310" i="1"/>
  <c r="O310" i="1" s="1"/>
  <c r="BH310" i="1"/>
  <c r="BJ310" i="1"/>
  <c r="BK310" i="1"/>
  <c r="BL310" i="1"/>
  <c r="BM310" i="1"/>
  <c r="BN310" i="1"/>
  <c r="A311" i="1"/>
  <c r="L311" i="1" s="1"/>
  <c r="BE311" i="1" s="1"/>
  <c r="BF311" i="1"/>
  <c r="BG311" i="1"/>
  <c r="D311" i="1"/>
  <c r="O311" i="1" s="1"/>
  <c r="BH311" i="1"/>
  <c r="BJ311" i="1"/>
  <c r="BK311" i="1"/>
  <c r="BL311" i="1"/>
  <c r="BM311" i="1"/>
  <c r="BN311" i="1"/>
  <c r="A312" i="1"/>
  <c r="L312" i="1" s="1"/>
  <c r="BE312" i="1" s="1"/>
  <c r="BF312" i="1"/>
  <c r="BG312" i="1"/>
  <c r="D312" i="1"/>
  <c r="O312" i="1" s="1"/>
  <c r="BH312" i="1"/>
  <c r="BJ312" i="1"/>
  <c r="BK312" i="1"/>
  <c r="BL312" i="1"/>
  <c r="BM312" i="1"/>
  <c r="BN312" i="1"/>
  <c r="A313" i="1"/>
  <c r="L313" i="1" s="1"/>
  <c r="BE313" i="1" s="1"/>
  <c r="BF313" i="1"/>
  <c r="BG313" i="1"/>
  <c r="D313" i="1"/>
  <c r="O313" i="1" s="1"/>
  <c r="BH313" i="1"/>
  <c r="BJ313" i="1"/>
  <c r="BK313" i="1"/>
  <c r="BL313" i="1"/>
  <c r="BM313" i="1"/>
  <c r="BN313" i="1"/>
  <c r="A314" i="1"/>
  <c r="L314" i="1" s="1"/>
  <c r="BE314" i="1" s="1"/>
  <c r="BF314" i="1"/>
  <c r="BG314" i="1"/>
  <c r="D314" i="1"/>
  <c r="O314" i="1" s="1"/>
  <c r="BH314" i="1"/>
  <c r="BJ314" i="1"/>
  <c r="BK314" i="1"/>
  <c r="BL314" i="1"/>
  <c r="BM314" i="1"/>
  <c r="BN314" i="1"/>
  <c r="A315" i="1"/>
  <c r="L315" i="1" s="1"/>
  <c r="BE315" i="1" s="1"/>
  <c r="BF315" i="1"/>
  <c r="BG315" i="1"/>
  <c r="D315" i="1"/>
  <c r="O315" i="1" s="1"/>
  <c r="BH315" i="1"/>
  <c r="BJ315" i="1"/>
  <c r="BK315" i="1"/>
  <c r="BL315" i="1"/>
  <c r="BM315" i="1"/>
  <c r="BN315" i="1"/>
  <c r="A316" i="1"/>
  <c r="L316" i="1" s="1"/>
  <c r="BE316" i="1" s="1"/>
  <c r="BF316" i="1"/>
  <c r="BG316" i="1"/>
  <c r="D316" i="1"/>
  <c r="O316" i="1" s="1"/>
  <c r="BH316" i="1"/>
  <c r="BJ316" i="1"/>
  <c r="BK316" i="1"/>
  <c r="BL316" i="1"/>
  <c r="BM316" i="1"/>
  <c r="BN316" i="1"/>
  <c r="A317" i="1"/>
  <c r="L317" i="1" s="1"/>
  <c r="BE317" i="1" s="1"/>
  <c r="BF317" i="1"/>
  <c r="BG317" i="1"/>
  <c r="D317" i="1"/>
  <c r="O317" i="1" s="1"/>
  <c r="BH317" i="1"/>
  <c r="BJ317" i="1"/>
  <c r="BK317" i="1"/>
  <c r="BL317" i="1"/>
  <c r="BM317" i="1"/>
  <c r="BN317" i="1"/>
  <c r="A318" i="1"/>
  <c r="L318" i="1" s="1"/>
  <c r="BE318" i="1" s="1"/>
  <c r="BF318" i="1"/>
  <c r="BG318" i="1"/>
  <c r="D318" i="1"/>
  <c r="O318" i="1" s="1"/>
  <c r="BH318" i="1"/>
  <c r="BJ318" i="1"/>
  <c r="BK318" i="1"/>
  <c r="BL318" i="1"/>
  <c r="BM318" i="1"/>
  <c r="BN318" i="1"/>
  <c r="A319" i="1"/>
  <c r="L319" i="1" s="1"/>
  <c r="BE319" i="1" s="1"/>
  <c r="BF319" i="1"/>
  <c r="BG319" i="1"/>
  <c r="D319" i="1"/>
  <c r="O319" i="1" s="1"/>
  <c r="BH319" i="1"/>
  <c r="BJ319" i="1"/>
  <c r="BK319" i="1"/>
  <c r="BL319" i="1"/>
  <c r="BM319" i="1"/>
  <c r="BN319" i="1"/>
  <c r="A320" i="1"/>
  <c r="L320" i="1" s="1"/>
  <c r="BE320" i="1" s="1"/>
  <c r="BF320" i="1"/>
  <c r="BG320" i="1"/>
  <c r="D320" i="1"/>
  <c r="O320" i="1" s="1"/>
  <c r="BH320" i="1"/>
  <c r="BJ320" i="1"/>
  <c r="BK320" i="1"/>
  <c r="BL320" i="1"/>
  <c r="BM320" i="1"/>
  <c r="BN320" i="1"/>
  <c r="A321" i="1"/>
  <c r="L321" i="1" s="1"/>
  <c r="BE321" i="1" s="1"/>
  <c r="BF321" i="1"/>
  <c r="BG321" i="1"/>
  <c r="D321" i="1"/>
  <c r="O321" i="1" s="1"/>
  <c r="BH321" i="1"/>
  <c r="BJ321" i="1"/>
  <c r="BK321" i="1"/>
  <c r="BL321" i="1"/>
  <c r="BM321" i="1"/>
  <c r="BN321" i="1"/>
  <c r="A322" i="1"/>
  <c r="L322" i="1" s="1"/>
  <c r="BE322" i="1" s="1"/>
  <c r="BF322" i="1"/>
  <c r="BG322" i="1"/>
  <c r="D322" i="1"/>
  <c r="O322" i="1" s="1"/>
  <c r="BH322" i="1"/>
  <c r="BJ322" i="1"/>
  <c r="BK322" i="1"/>
  <c r="BL322" i="1"/>
  <c r="BM322" i="1"/>
  <c r="BN322" i="1"/>
  <c r="A323" i="1"/>
  <c r="L323" i="1" s="1"/>
  <c r="BE323" i="1" s="1"/>
  <c r="BF323" i="1"/>
  <c r="BG323" i="1"/>
  <c r="D323" i="1"/>
  <c r="O323" i="1" s="1"/>
  <c r="BH323" i="1"/>
  <c r="BJ323" i="1"/>
  <c r="BK323" i="1"/>
  <c r="BL323" i="1"/>
  <c r="BM323" i="1"/>
  <c r="BN323" i="1"/>
  <c r="A324" i="1"/>
  <c r="L324" i="1" s="1"/>
  <c r="BE324" i="1" s="1"/>
  <c r="BF324" i="1"/>
  <c r="BG324" i="1"/>
  <c r="D324" i="1"/>
  <c r="O324" i="1" s="1"/>
  <c r="BH324" i="1"/>
  <c r="BJ324" i="1"/>
  <c r="BK324" i="1"/>
  <c r="BL324" i="1"/>
  <c r="BM324" i="1"/>
  <c r="BN324" i="1"/>
  <c r="A325" i="1"/>
  <c r="L325" i="1" s="1"/>
  <c r="BE325" i="1" s="1"/>
  <c r="BF325" i="1"/>
  <c r="BG325" i="1"/>
  <c r="D325" i="1"/>
  <c r="O325" i="1" s="1"/>
  <c r="BH325" i="1"/>
  <c r="BJ325" i="1"/>
  <c r="BK325" i="1"/>
  <c r="BL325" i="1"/>
  <c r="BM325" i="1"/>
  <c r="BN325" i="1"/>
  <c r="A326" i="1"/>
  <c r="L326" i="1" s="1"/>
  <c r="BE326" i="1" s="1"/>
  <c r="BF326" i="1"/>
  <c r="BG326" i="1"/>
  <c r="D326" i="1"/>
  <c r="O326" i="1" s="1"/>
  <c r="BH326" i="1"/>
  <c r="BJ326" i="1"/>
  <c r="BK326" i="1"/>
  <c r="BL326" i="1"/>
  <c r="BM326" i="1"/>
  <c r="BN326" i="1"/>
  <c r="A327" i="1"/>
  <c r="L327" i="1" s="1"/>
  <c r="BE327" i="1" s="1"/>
  <c r="BF327" i="1"/>
  <c r="BG327" i="1"/>
  <c r="D327" i="1"/>
  <c r="O327" i="1" s="1"/>
  <c r="BH327" i="1"/>
  <c r="BJ327" i="1"/>
  <c r="BK327" i="1"/>
  <c r="BL327" i="1"/>
  <c r="BM327" i="1"/>
  <c r="BN327" i="1"/>
  <c r="A328" i="1"/>
  <c r="L328" i="1" s="1"/>
  <c r="BE328" i="1" s="1"/>
  <c r="BF328" i="1"/>
  <c r="BG328" i="1"/>
  <c r="D328" i="1"/>
  <c r="O328" i="1" s="1"/>
  <c r="BH328" i="1"/>
  <c r="BJ328" i="1"/>
  <c r="BK328" i="1"/>
  <c r="BL328" i="1"/>
  <c r="BM328" i="1"/>
  <c r="BN328" i="1"/>
  <c r="A329" i="1"/>
  <c r="L329" i="1" s="1"/>
  <c r="BE329" i="1" s="1"/>
  <c r="BF329" i="1"/>
  <c r="BG329" i="1"/>
  <c r="D329" i="1"/>
  <c r="O329" i="1" s="1"/>
  <c r="BH329" i="1"/>
  <c r="BJ329" i="1"/>
  <c r="BK329" i="1"/>
  <c r="BL329" i="1"/>
  <c r="BM329" i="1"/>
  <c r="BN329" i="1"/>
  <c r="A330" i="1"/>
  <c r="L330" i="1" s="1"/>
  <c r="BE330" i="1" s="1"/>
  <c r="BF330" i="1"/>
  <c r="BG330" i="1"/>
  <c r="D330" i="1"/>
  <c r="O330" i="1" s="1"/>
  <c r="BH330" i="1"/>
  <c r="BJ330" i="1"/>
  <c r="BK330" i="1"/>
  <c r="BL330" i="1"/>
  <c r="BM330" i="1"/>
  <c r="BN330" i="1"/>
  <c r="A331" i="1"/>
  <c r="L331" i="1" s="1"/>
  <c r="BE331" i="1" s="1"/>
  <c r="BF331" i="1"/>
  <c r="BG331" i="1"/>
  <c r="D331" i="1"/>
  <c r="O331" i="1" s="1"/>
  <c r="BH331" i="1"/>
  <c r="BJ331" i="1"/>
  <c r="BK331" i="1"/>
  <c r="BL331" i="1"/>
  <c r="BM331" i="1"/>
  <c r="BN331" i="1"/>
  <c r="A332" i="1"/>
  <c r="L332" i="1" s="1"/>
  <c r="BE332" i="1" s="1"/>
  <c r="BF332" i="1"/>
  <c r="BG332" i="1"/>
  <c r="D332" i="1"/>
  <c r="O332" i="1" s="1"/>
  <c r="BH332" i="1"/>
  <c r="BJ332" i="1"/>
  <c r="BK332" i="1"/>
  <c r="BL332" i="1"/>
  <c r="BM332" i="1"/>
  <c r="BN332" i="1"/>
  <c r="A333" i="1"/>
  <c r="L333" i="1" s="1"/>
  <c r="BE333" i="1" s="1"/>
  <c r="BF333" i="1"/>
  <c r="BG333" i="1"/>
  <c r="D333" i="1"/>
  <c r="O333" i="1" s="1"/>
  <c r="BH333" i="1"/>
  <c r="BJ333" i="1"/>
  <c r="BK333" i="1"/>
  <c r="BL333" i="1"/>
  <c r="BM333" i="1"/>
  <c r="BN333" i="1"/>
  <c r="A334" i="1"/>
  <c r="L334" i="1" s="1"/>
  <c r="BE334" i="1" s="1"/>
  <c r="BF334" i="1"/>
  <c r="BG334" i="1"/>
  <c r="D334" i="1"/>
  <c r="O334" i="1" s="1"/>
  <c r="BH334" i="1"/>
  <c r="BJ334" i="1"/>
  <c r="BK334" i="1"/>
  <c r="BL334" i="1"/>
  <c r="BM334" i="1"/>
  <c r="BN334" i="1"/>
  <c r="A335" i="1"/>
  <c r="L335" i="1" s="1"/>
  <c r="BE335" i="1" s="1"/>
  <c r="BF335" i="1"/>
  <c r="BG335" i="1"/>
  <c r="D335" i="1"/>
  <c r="O335" i="1" s="1"/>
  <c r="BH335" i="1"/>
  <c r="BJ335" i="1"/>
  <c r="BK335" i="1"/>
  <c r="BL335" i="1"/>
  <c r="BM335" i="1"/>
  <c r="BN335" i="1"/>
  <c r="A336" i="1"/>
  <c r="L336" i="1" s="1"/>
  <c r="BE336" i="1" s="1"/>
  <c r="BF336" i="1"/>
  <c r="BG336" i="1"/>
  <c r="D336" i="1"/>
  <c r="O336" i="1" s="1"/>
  <c r="BH336" i="1"/>
  <c r="BJ336" i="1"/>
  <c r="BK336" i="1"/>
  <c r="BL336" i="1"/>
  <c r="BM336" i="1"/>
  <c r="BN336" i="1"/>
  <c r="A337" i="1"/>
  <c r="L337" i="1" s="1"/>
  <c r="BE337" i="1" s="1"/>
  <c r="BF337" i="1"/>
  <c r="BG337" i="1"/>
  <c r="D337" i="1"/>
  <c r="O337" i="1" s="1"/>
  <c r="BH337" i="1"/>
  <c r="BJ337" i="1"/>
  <c r="BK337" i="1"/>
  <c r="BL337" i="1"/>
  <c r="BM337" i="1"/>
  <c r="BN337" i="1"/>
  <c r="A338" i="1"/>
  <c r="L338" i="1" s="1"/>
  <c r="BE338" i="1" s="1"/>
  <c r="BF338" i="1"/>
  <c r="BG338" i="1"/>
  <c r="D338" i="1"/>
  <c r="O338" i="1" s="1"/>
  <c r="BH338" i="1"/>
  <c r="BJ338" i="1"/>
  <c r="BK338" i="1"/>
  <c r="BL338" i="1"/>
  <c r="BM338" i="1"/>
  <c r="BN338" i="1"/>
  <c r="A339" i="1"/>
  <c r="L339" i="1" s="1"/>
  <c r="BE339" i="1" s="1"/>
  <c r="BF339" i="1"/>
  <c r="BG339" i="1"/>
  <c r="D339" i="1"/>
  <c r="O339" i="1" s="1"/>
  <c r="BH339" i="1"/>
  <c r="BJ339" i="1"/>
  <c r="BK339" i="1"/>
  <c r="BL339" i="1"/>
  <c r="BM339" i="1"/>
  <c r="BN339" i="1"/>
  <c r="A340" i="1"/>
  <c r="L340" i="1" s="1"/>
  <c r="BE340" i="1" s="1"/>
  <c r="BF340" i="1"/>
  <c r="BG340" i="1"/>
  <c r="D340" i="1"/>
  <c r="O340" i="1" s="1"/>
  <c r="BH340" i="1"/>
  <c r="BJ340" i="1"/>
  <c r="BK340" i="1"/>
  <c r="BL340" i="1"/>
  <c r="BM340" i="1"/>
  <c r="BN340" i="1"/>
  <c r="A341" i="1"/>
  <c r="L341" i="1" s="1"/>
  <c r="BE341" i="1" s="1"/>
  <c r="BF341" i="1"/>
  <c r="BG341" i="1"/>
  <c r="D341" i="1"/>
  <c r="O341" i="1" s="1"/>
  <c r="BH341" i="1"/>
  <c r="BJ341" i="1"/>
  <c r="BK341" i="1"/>
  <c r="BL341" i="1"/>
  <c r="BM341" i="1"/>
  <c r="BN341" i="1"/>
  <c r="A342" i="1"/>
  <c r="L342" i="1" s="1"/>
  <c r="BE342" i="1" s="1"/>
  <c r="BF342" i="1"/>
  <c r="BG342" i="1"/>
  <c r="D342" i="1"/>
  <c r="O342" i="1" s="1"/>
  <c r="BH342" i="1"/>
  <c r="BJ342" i="1"/>
  <c r="BK342" i="1"/>
  <c r="BL342" i="1"/>
  <c r="BM342" i="1"/>
  <c r="BN342" i="1"/>
  <c r="A343" i="1"/>
  <c r="L343" i="1" s="1"/>
  <c r="BE343" i="1" s="1"/>
  <c r="BF343" i="1"/>
  <c r="BG343" i="1"/>
  <c r="D343" i="1"/>
  <c r="O343" i="1" s="1"/>
  <c r="BH343" i="1"/>
  <c r="BJ343" i="1"/>
  <c r="BK343" i="1"/>
  <c r="BL343" i="1"/>
  <c r="BM343" i="1"/>
  <c r="BN343" i="1"/>
  <c r="A344" i="1"/>
  <c r="L344" i="1" s="1"/>
  <c r="BE344" i="1" s="1"/>
  <c r="BF344" i="1"/>
  <c r="BG344" i="1"/>
  <c r="D344" i="1"/>
  <c r="O344" i="1" s="1"/>
  <c r="BH344" i="1"/>
  <c r="BJ344" i="1"/>
  <c r="BK344" i="1"/>
  <c r="BL344" i="1"/>
  <c r="BM344" i="1"/>
  <c r="BN344" i="1"/>
  <c r="A345" i="1"/>
  <c r="L345" i="1" s="1"/>
  <c r="BE345" i="1" s="1"/>
  <c r="BF345" i="1"/>
  <c r="BG345" i="1"/>
  <c r="D345" i="1"/>
  <c r="O345" i="1" s="1"/>
  <c r="BH345" i="1"/>
  <c r="BJ345" i="1"/>
  <c r="BK345" i="1"/>
  <c r="BL345" i="1"/>
  <c r="BM345" i="1"/>
  <c r="BN345" i="1"/>
  <c r="A346" i="1"/>
  <c r="L346" i="1" s="1"/>
  <c r="BE346" i="1" s="1"/>
  <c r="BF346" i="1"/>
  <c r="BG346" i="1"/>
  <c r="D346" i="1"/>
  <c r="O346" i="1" s="1"/>
  <c r="BH346" i="1"/>
  <c r="BJ346" i="1"/>
  <c r="BK346" i="1"/>
  <c r="BL346" i="1"/>
  <c r="BM346" i="1"/>
  <c r="BN346" i="1"/>
  <c r="A347" i="1"/>
  <c r="L347" i="1" s="1"/>
  <c r="BE347" i="1" s="1"/>
  <c r="BF347" i="1"/>
  <c r="BG347" i="1"/>
  <c r="D347" i="1"/>
  <c r="O347" i="1" s="1"/>
  <c r="BH347" i="1"/>
  <c r="BJ347" i="1"/>
  <c r="BK347" i="1"/>
  <c r="BL347" i="1"/>
  <c r="BM347" i="1"/>
  <c r="BN347" i="1"/>
  <c r="A348" i="1"/>
  <c r="L348" i="1" s="1"/>
  <c r="BE348" i="1" s="1"/>
  <c r="BF348" i="1"/>
  <c r="BG348" i="1"/>
  <c r="D348" i="1"/>
  <c r="O348" i="1" s="1"/>
  <c r="BH348" i="1"/>
  <c r="BJ348" i="1"/>
  <c r="BK348" i="1"/>
  <c r="BL348" i="1"/>
  <c r="BM348" i="1"/>
  <c r="BN348" i="1"/>
  <c r="A349" i="1"/>
  <c r="L349" i="1" s="1"/>
  <c r="BE349" i="1" s="1"/>
  <c r="BF349" i="1"/>
  <c r="BG349" i="1"/>
  <c r="D349" i="1"/>
  <c r="O349" i="1" s="1"/>
  <c r="BH349" i="1"/>
  <c r="BJ349" i="1"/>
  <c r="BK349" i="1"/>
  <c r="BL349" i="1"/>
  <c r="BM349" i="1"/>
  <c r="BN349" i="1"/>
  <c r="A350" i="1"/>
  <c r="L350" i="1" s="1"/>
  <c r="BE350" i="1" s="1"/>
  <c r="BF350" i="1"/>
  <c r="BG350" i="1"/>
  <c r="D350" i="1"/>
  <c r="O350" i="1" s="1"/>
  <c r="BH350" i="1"/>
  <c r="BJ350" i="1"/>
  <c r="BK350" i="1"/>
  <c r="BL350" i="1"/>
  <c r="BM350" i="1"/>
  <c r="BN350" i="1"/>
  <c r="A351" i="1"/>
  <c r="L351" i="1" s="1"/>
  <c r="BE351" i="1" s="1"/>
  <c r="BF351" i="1"/>
  <c r="BG351" i="1"/>
  <c r="D351" i="1"/>
  <c r="O351" i="1" s="1"/>
  <c r="BH351" i="1"/>
  <c r="BJ351" i="1"/>
  <c r="BK351" i="1"/>
  <c r="BL351" i="1"/>
  <c r="BM351" i="1"/>
  <c r="BN351" i="1"/>
  <c r="A352" i="1"/>
  <c r="L352" i="1" s="1"/>
  <c r="BE352" i="1" s="1"/>
  <c r="BF352" i="1"/>
  <c r="BG352" i="1"/>
  <c r="D352" i="1"/>
  <c r="O352" i="1" s="1"/>
  <c r="BH352" i="1"/>
  <c r="BJ352" i="1"/>
  <c r="BK352" i="1"/>
  <c r="BL352" i="1"/>
  <c r="BM352" i="1"/>
  <c r="BN352" i="1"/>
  <c r="A353" i="1"/>
  <c r="L353" i="1" s="1"/>
  <c r="BE353" i="1" s="1"/>
  <c r="BF353" i="1"/>
  <c r="BG353" i="1"/>
  <c r="D353" i="1"/>
  <c r="O353" i="1" s="1"/>
  <c r="BH353" i="1"/>
  <c r="BJ353" i="1"/>
  <c r="BK353" i="1"/>
  <c r="BL353" i="1"/>
  <c r="BM353" i="1"/>
  <c r="BN353" i="1"/>
  <c r="A354" i="1"/>
  <c r="L354" i="1" s="1"/>
  <c r="BE354" i="1" s="1"/>
  <c r="BF354" i="1"/>
  <c r="BG354" i="1"/>
  <c r="D354" i="1"/>
  <c r="O354" i="1" s="1"/>
  <c r="BH354" i="1"/>
  <c r="BJ354" i="1"/>
  <c r="BK354" i="1"/>
  <c r="BL354" i="1"/>
  <c r="BM354" i="1"/>
  <c r="BN354" i="1"/>
  <c r="A355" i="1"/>
  <c r="L355" i="1" s="1"/>
  <c r="BE355" i="1" s="1"/>
  <c r="BF355" i="1"/>
  <c r="BG355" i="1"/>
  <c r="D355" i="1"/>
  <c r="O355" i="1" s="1"/>
  <c r="BH355" i="1"/>
  <c r="BJ355" i="1"/>
  <c r="BK355" i="1"/>
  <c r="BL355" i="1"/>
  <c r="BM355" i="1"/>
  <c r="BN355" i="1"/>
  <c r="A356" i="1"/>
  <c r="L356" i="1" s="1"/>
  <c r="BE356" i="1" s="1"/>
  <c r="BF356" i="1"/>
  <c r="BG356" i="1"/>
  <c r="D356" i="1"/>
  <c r="O356" i="1" s="1"/>
  <c r="BH356" i="1"/>
  <c r="BJ356" i="1"/>
  <c r="BK356" i="1"/>
  <c r="BL356" i="1"/>
  <c r="BM356" i="1"/>
  <c r="BN356" i="1"/>
  <c r="A357" i="1"/>
  <c r="L357" i="1" s="1"/>
  <c r="BE357" i="1" s="1"/>
  <c r="BF357" i="1"/>
  <c r="BG357" i="1"/>
  <c r="D357" i="1"/>
  <c r="O357" i="1" s="1"/>
  <c r="BH357" i="1"/>
  <c r="BJ357" i="1"/>
  <c r="BK357" i="1"/>
  <c r="BL357" i="1"/>
  <c r="BM357" i="1"/>
  <c r="BN357" i="1"/>
  <c r="A358" i="1"/>
  <c r="L358" i="1" s="1"/>
  <c r="BE358" i="1" s="1"/>
  <c r="BF358" i="1"/>
  <c r="BG358" i="1"/>
  <c r="D358" i="1"/>
  <c r="O358" i="1" s="1"/>
  <c r="BH358" i="1"/>
  <c r="BJ358" i="1"/>
  <c r="BK358" i="1"/>
  <c r="BL358" i="1"/>
  <c r="BM358" i="1"/>
  <c r="BN358" i="1"/>
  <c r="A359" i="1"/>
  <c r="L359" i="1" s="1"/>
  <c r="BE359" i="1" s="1"/>
  <c r="BF359" i="1"/>
  <c r="BG359" i="1"/>
  <c r="D359" i="1"/>
  <c r="O359" i="1" s="1"/>
  <c r="BH359" i="1"/>
  <c r="BJ359" i="1"/>
  <c r="BK359" i="1"/>
  <c r="BL359" i="1"/>
  <c r="BM359" i="1"/>
  <c r="BN359" i="1"/>
  <c r="A360" i="1"/>
  <c r="L360" i="1" s="1"/>
  <c r="BE360" i="1" s="1"/>
  <c r="BF360" i="1"/>
  <c r="BG360" i="1"/>
  <c r="D360" i="1"/>
  <c r="O360" i="1" s="1"/>
  <c r="BH360" i="1"/>
  <c r="BJ360" i="1"/>
  <c r="BK360" i="1"/>
  <c r="BL360" i="1"/>
  <c r="BM360" i="1"/>
  <c r="BN360" i="1"/>
  <c r="A361" i="1"/>
  <c r="L361" i="1" s="1"/>
  <c r="BE361" i="1" s="1"/>
  <c r="BF361" i="1"/>
  <c r="BG361" i="1"/>
  <c r="D361" i="1"/>
  <c r="O361" i="1" s="1"/>
  <c r="BH361" i="1"/>
  <c r="BJ361" i="1"/>
  <c r="BK361" i="1"/>
  <c r="BL361" i="1"/>
  <c r="BM361" i="1"/>
  <c r="BN361" i="1"/>
  <c r="A362" i="1"/>
  <c r="L362" i="1" s="1"/>
  <c r="BE362" i="1" s="1"/>
  <c r="BF362" i="1"/>
  <c r="BG362" i="1"/>
  <c r="D362" i="1"/>
  <c r="O362" i="1" s="1"/>
  <c r="BH362" i="1"/>
  <c r="BJ362" i="1"/>
  <c r="BK362" i="1"/>
  <c r="BL362" i="1"/>
  <c r="BM362" i="1"/>
  <c r="BN362" i="1"/>
  <c r="A363" i="1"/>
  <c r="L363" i="1" s="1"/>
  <c r="BE363" i="1" s="1"/>
  <c r="BF363" i="1"/>
  <c r="BG363" i="1"/>
  <c r="D363" i="1"/>
  <c r="O363" i="1" s="1"/>
  <c r="BH363" i="1"/>
  <c r="BJ363" i="1"/>
  <c r="BK363" i="1"/>
  <c r="BL363" i="1"/>
  <c r="BM363" i="1"/>
  <c r="BN363" i="1"/>
  <c r="A364" i="1"/>
  <c r="L364" i="1" s="1"/>
  <c r="BE364" i="1" s="1"/>
  <c r="BF364" i="1"/>
  <c r="BG364" i="1"/>
  <c r="D364" i="1"/>
  <c r="O364" i="1" s="1"/>
  <c r="BH364" i="1"/>
  <c r="BJ364" i="1"/>
  <c r="BK364" i="1"/>
  <c r="BL364" i="1"/>
  <c r="BM364" i="1"/>
  <c r="BN364" i="1"/>
  <c r="A365" i="1"/>
  <c r="L365" i="1" s="1"/>
  <c r="BE365" i="1" s="1"/>
  <c r="BF365" i="1"/>
  <c r="BG365" i="1"/>
  <c r="D365" i="1"/>
  <c r="O365" i="1" s="1"/>
  <c r="BH365" i="1"/>
  <c r="BJ365" i="1"/>
  <c r="BK365" i="1"/>
  <c r="BL365" i="1"/>
  <c r="BM365" i="1"/>
  <c r="BN365" i="1"/>
  <c r="A366" i="1"/>
  <c r="L366" i="1" s="1"/>
  <c r="BE366" i="1" s="1"/>
  <c r="BF366" i="1"/>
  <c r="BG366" i="1"/>
  <c r="D366" i="1"/>
  <c r="O366" i="1" s="1"/>
  <c r="BH366" i="1"/>
  <c r="BJ366" i="1"/>
  <c r="BK366" i="1"/>
  <c r="BL366" i="1"/>
  <c r="BM366" i="1"/>
  <c r="BN366" i="1"/>
  <c r="A367" i="1"/>
  <c r="L367" i="1" s="1"/>
  <c r="BE367" i="1" s="1"/>
  <c r="BF367" i="1"/>
  <c r="BG367" i="1"/>
  <c r="D367" i="1"/>
  <c r="O367" i="1" s="1"/>
  <c r="BH367" i="1"/>
  <c r="BJ367" i="1"/>
  <c r="BK367" i="1"/>
  <c r="BL367" i="1"/>
  <c r="BM367" i="1"/>
  <c r="BN367" i="1"/>
  <c r="A368" i="1"/>
  <c r="L368" i="1" s="1"/>
  <c r="BE368" i="1" s="1"/>
  <c r="BF368" i="1"/>
  <c r="BG368" i="1"/>
  <c r="D368" i="1"/>
  <c r="O368" i="1" s="1"/>
  <c r="BH368" i="1"/>
  <c r="BJ368" i="1"/>
  <c r="BK368" i="1"/>
  <c r="BL368" i="1"/>
  <c r="BM368" i="1"/>
  <c r="BN368" i="1"/>
  <c r="A369" i="1"/>
  <c r="L369" i="1" s="1"/>
  <c r="BE369" i="1" s="1"/>
  <c r="BF369" i="1"/>
  <c r="BG369" i="1"/>
  <c r="D369" i="1"/>
  <c r="O369" i="1" s="1"/>
  <c r="BH369" i="1"/>
  <c r="BJ369" i="1"/>
  <c r="BK369" i="1"/>
  <c r="BL369" i="1"/>
  <c r="BM369" i="1"/>
  <c r="BN369" i="1"/>
  <c r="A370" i="1"/>
  <c r="L370" i="1" s="1"/>
  <c r="BE370" i="1" s="1"/>
  <c r="BF370" i="1"/>
  <c r="BG370" i="1"/>
  <c r="D370" i="1"/>
  <c r="O370" i="1" s="1"/>
  <c r="BH370" i="1"/>
  <c r="BJ370" i="1"/>
  <c r="BK370" i="1"/>
  <c r="BL370" i="1"/>
  <c r="BM370" i="1"/>
  <c r="BN370" i="1"/>
  <c r="A371" i="1"/>
  <c r="L371" i="1" s="1"/>
  <c r="BE371" i="1" s="1"/>
  <c r="BF371" i="1"/>
  <c r="BG371" i="1"/>
  <c r="D371" i="1"/>
  <c r="O371" i="1" s="1"/>
  <c r="BH371" i="1"/>
  <c r="BJ371" i="1"/>
  <c r="BK371" i="1"/>
  <c r="BL371" i="1"/>
  <c r="BM371" i="1"/>
  <c r="BN371" i="1"/>
  <c r="A372" i="1"/>
  <c r="L372" i="1" s="1"/>
  <c r="BE372" i="1" s="1"/>
  <c r="BF372" i="1"/>
  <c r="BG372" i="1"/>
  <c r="D372" i="1"/>
  <c r="O372" i="1" s="1"/>
  <c r="BH372" i="1"/>
  <c r="BJ372" i="1"/>
  <c r="BK372" i="1"/>
  <c r="BL372" i="1"/>
  <c r="BM372" i="1"/>
  <c r="BN372" i="1"/>
  <c r="A373" i="1"/>
  <c r="L373" i="1" s="1"/>
  <c r="BE373" i="1" s="1"/>
  <c r="BF373" i="1"/>
  <c r="BG373" i="1"/>
  <c r="D373" i="1"/>
  <c r="O373" i="1" s="1"/>
  <c r="BH373" i="1"/>
  <c r="BJ373" i="1"/>
  <c r="BK373" i="1"/>
  <c r="BL373" i="1"/>
  <c r="BM373" i="1"/>
  <c r="BN373" i="1"/>
  <c r="A374" i="1"/>
  <c r="L374" i="1" s="1"/>
  <c r="BE374" i="1" s="1"/>
  <c r="BF374" i="1"/>
  <c r="BG374" i="1"/>
  <c r="D374" i="1"/>
  <c r="O374" i="1" s="1"/>
  <c r="BH374" i="1"/>
  <c r="BJ374" i="1"/>
  <c r="BK374" i="1"/>
  <c r="BL374" i="1"/>
  <c r="BM374" i="1"/>
  <c r="BN374" i="1"/>
  <c r="A375" i="1"/>
  <c r="L375" i="1" s="1"/>
  <c r="BE375" i="1" s="1"/>
  <c r="BF375" i="1"/>
  <c r="BG375" i="1"/>
  <c r="D375" i="1"/>
  <c r="O375" i="1" s="1"/>
  <c r="BH375" i="1"/>
  <c r="BJ375" i="1"/>
  <c r="BK375" i="1"/>
  <c r="BL375" i="1"/>
  <c r="BM375" i="1"/>
  <c r="BN375" i="1"/>
  <c r="A376" i="1"/>
  <c r="L376" i="1" s="1"/>
  <c r="BE376" i="1" s="1"/>
  <c r="BF376" i="1"/>
  <c r="BG376" i="1"/>
  <c r="D376" i="1"/>
  <c r="O376" i="1" s="1"/>
  <c r="BH376" i="1"/>
  <c r="BJ376" i="1"/>
  <c r="BK376" i="1"/>
  <c r="BL376" i="1"/>
  <c r="BM376" i="1"/>
  <c r="BN376" i="1"/>
  <c r="A377" i="1"/>
  <c r="L377" i="1" s="1"/>
  <c r="BE377" i="1" s="1"/>
  <c r="BF377" i="1"/>
  <c r="BG377" i="1"/>
  <c r="D377" i="1"/>
  <c r="O377" i="1" s="1"/>
  <c r="BH377" i="1"/>
  <c r="BJ377" i="1"/>
  <c r="BK377" i="1"/>
  <c r="BL377" i="1"/>
  <c r="BM377" i="1"/>
  <c r="BN377" i="1"/>
  <c r="A378" i="1"/>
  <c r="L378" i="1" s="1"/>
  <c r="BE378" i="1" s="1"/>
  <c r="BF378" i="1"/>
  <c r="BG378" i="1"/>
  <c r="D378" i="1"/>
  <c r="O378" i="1" s="1"/>
  <c r="BH378" i="1"/>
  <c r="BJ378" i="1"/>
  <c r="BK378" i="1"/>
  <c r="BL378" i="1"/>
  <c r="BM378" i="1"/>
  <c r="BN378" i="1"/>
  <c r="A379" i="1"/>
  <c r="L379" i="1" s="1"/>
  <c r="BE379" i="1" s="1"/>
  <c r="BF379" i="1"/>
  <c r="BG379" i="1"/>
  <c r="D379" i="1"/>
  <c r="O379" i="1" s="1"/>
  <c r="BH379" i="1"/>
  <c r="BJ379" i="1"/>
  <c r="BK379" i="1"/>
  <c r="BL379" i="1"/>
  <c r="BM379" i="1"/>
  <c r="BN379" i="1"/>
  <c r="A380" i="1"/>
  <c r="L380" i="1" s="1"/>
  <c r="BE380" i="1" s="1"/>
  <c r="BF380" i="1"/>
  <c r="BG380" i="1"/>
  <c r="D380" i="1"/>
  <c r="O380" i="1" s="1"/>
  <c r="BH380" i="1"/>
  <c r="BJ380" i="1"/>
  <c r="BK380" i="1"/>
  <c r="BL380" i="1"/>
  <c r="BM380" i="1"/>
  <c r="BN380" i="1"/>
  <c r="A381" i="1"/>
  <c r="L381" i="1" s="1"/>
  <c r="BE381" i="1" s="1"/>
  <c r="BF381" i="1"/>
  <c r="BG381" i="1"/>
  <c r="D381" i="1"/>
  <c r="O381" i="1" s="1"/>
  <c r="BH381" i="1"/>
  <c r="BJ381" i="1"/>
  <c r="BK381" i="1"/>
  <c r="BL381" i="1"/>
  <c r="BM381" i="1"/>
  <c r="BN381" i="1"/>
  <c r="A382" i="1"/>
  <c r="L382" i="1" s="1"/>
  <c r="BE382" i="1" s="1"/>
  <c r="BF382" i="1"/>
  <c r="BG382" i="1"/>
  <c r="D382" i="1"/>
  <c r="O382" i="1" s="1"/>
  <c r="BH382" i="1"/>
  <c r="BJ382" i="1"/>
  <c r="BK382" i="1"/>
  <c r="BL382" i="1"/>
  <c r="BM382" i="1"/>
  <c r="BN382" i="1"/>
  <c r="A383" i="1"/>
  <c r="L383" i="1" s="1"/>
  <c r="BE383" i="1" s="1"/>
  <c r="BF383" i="1"/>
  <c r="BG383" i="1"/>
  <c r="D383" i="1"/>
  <c r="O383" i="1" s="1"/>
  <c r="BH383" i="1"/>
  <c r="BJ383" i="1"/>
  <c r="BK383" i="1"/>
  <c r="BL383" i="1"/>
  <c r="BM383" i="1"/>
  <c r="BN383" i="1"/>
  <c r="A384" i="1"/>
  <c r="L384" i="1" s="1"/>
  <c r="BE384" i="1" s="1"/>
  <c r="BF384" i="1"/>
  <c r="BG384" i="1"/>
  <c r="D384" i="1"/>
  <c r="O384" i="1" s="1"/>
  <c r="BH384" i="1"/>
  <c r="BJ384" i="1"/>
  <c r="BK384" i="1"/>
  <c r="BL384" i="1"/>
  <c r="BM384" i="1"/>
  <c r="BN384" i="1"/>
  <c r="A385" i="1"/>
  <c r="L385" i="1" s="1"/>
  <c r="BE385" i="1" s="1"/>
  <c r="BF385" i="1"/>
  <c r="BG385" i="1"/>
  <c r="D385" i="1"/>
  <c r="O385" i="1" s="1"/>
  <c r="BH385" i="1"/>
  <c r="BJ385" i="1"/>
  <c r="BK385" i="1"/>
  <c r="BL385" i="1"/>
  <c r="BM385" i="1"/>
  <c r="BN385" i="1"/>
  <c r="A386" i="1"/>
  <c r="L386" i="1" s="1"/>
  <c r="BE386" i="1" s="1"/>
  <c r="BF386" i="1"/>
  <c r="BG386" i="1"/>
  <c r="D386" i="1"/>
  <c r="O386" i="1" s="1"/>
  <c r="BH386" i="1"/>
  <c r="BJ386" i="1"/>
  <c r="BK386" i="1"/>
  <c r="BL386" i="1"/>
  <c r="BM386" i="1"/>
  <c r="BN386" i="1"/>
  <c r="A387" i="1"/>
  <c r="L387" i="1" s="1"/>
  <c r="BE387" i="1" s="1"/>
  <c r="BF387" i="1"/>
  <c r="BG387" i="1"/>
  <c r="D387" i="1"/>
  <c r="O387" i="1" s="1"/>
  <c r="BH387" i="1"/>
  <c r="BJ387" i="1"/>
  <c r="BK387" i="1"/>
  <c r="BL387" i="1"/>
  <c r="BM387" i="1"/>
  <c r="BN387" i="1"/>
  <c r="A388" i="1"/>
  <c r="L388" i="1" s="1"/>
  <c r="BE388" i="1" s="1"/>
  <c r="BF388" i="1"/>
  <c r="BG388" i="1"/>
  <c r="D388" i="1"/>
  <c r="O388" i="1" s="1"/>
  <c r="BH388" i="1"/>
  <c r="BJ388" i="1"/>
  <c r="BK388" i="1"/>
  <c r="BL388" i="1"/>
  <c r="BM388" i="1"/>
  <c r="BN388" i="1"/>
  <c r="A389" i="1"/>
  <c r="L389" i="1" s="1"/>
  <c r="BE389" i="1" s="1"/>
  <c r="BF389" i="1"/>
  <c r="BG389" i="1"/>
  <c r="D389" i="1"/>
  <c r="O389" i="1" s="1"/>
  <c r="BH389" i="1"/>
  <c r="BJ389" i="1"/>
  <c r="BK389" i="1"/>
  <c r="BL389" i="1"/>
  <c r="BM389" i="1"/>
  <c r="BN389" i="1"/>
  <c r="A390" i="1"/>
  <c r="L390" i="1" s="1"/>
  <c r="BE390" i="1" s="1"/>
  <c r="BF390" i="1"/>
  <c r="BG390" i="1"/>
  <c r="D390" i="1"/>
  <c r="O390" i="1" s="1"/>
  <c r="BH390" i="1"/>
  <c r="BJ390" i="1"/>
  <c r="BK390" i="1"/>
  <c r="BL390" i="1"/>
  <c r="BM390" i="1"/>
  <c r="BN390" i="1"/>
  <c r="A391" i="1"/>
  <c r="L391" i="1" s="1"/>
  <c r="BE391" i="1" s="1"/>
  <c r="BF391" i="1"/>
  <c r="BG391" i="1"/>
  <c r="D391" i="1"/>
  <c r="O391" i="1" s="1"/>
  <c r="BH391" i="1"/>
  <c r="BJ391" i="1"/>
  <c r="BK391" i="1"/>
  <c r="BL391" i="1"/>
  <c r="BM391" i="1"/>
  <c r="BN391" i="1"/>
  <c r="A392" i="1"/>
  <c r="L392" i="1" s="1"/>
  <c r="BE392" i="1" s="1"/>
  <c r="BF392" i="1"/>
  <c r="BG392" i="1"/>
  <c r="D392" i="1"/>
  <c r="O392" i="1" s="1"/>
  <c r="BH392" i="1"/>
  <c r="BJ392" i="1"/>
  <c r="BK392" i="1"/>
  <c r="BL392" i="1"/>
  <c r="BM392" i="1"/>
  <c r="BN392" i="1"/>
  <c r="A393" i="1"/>
  <c r="L393" i="1" s="1"/>
  <c r="BE393" i="1" s="1"/>
  <c r="BF393" i="1"/>
  <c r="BG393" i="1"/>
  <c r="D393" i="1"/>
  <c r="O393" i="1" s="1"/>
  <c r="BH393" i="1"/>
  <c r="BJ393" i="1"/>
  <c r="BK393" i="1"/>
  <c r="BL393" i="1"/>
  <c r="BM393" i="1"/>
  <c r="BN393" i="1"/>
  <c r="A394" i="1"/>
  <c r="L394" i="1" s="1"/>
  <c r="BE394" i="1" s="1"/>
  <c r="BF394" i="1"/>
  <c r="BG394" i="1"/>
  <c r="D394" i="1"/>
  <c r="O394" i="1" s="1"/>
  <c r="BH394" i="1"/>
  <c r="BJ394" i="1"/>
  <c r="BK394" i="1"/>
  <c r="BL394" i="1"/>
  <c r="BM394" i="1"/>
  <c r="BN394" i="1"/>
  <c r="A395" i="1"/>
  <c r="L395" i="1" s="1"/>
  <c r="BE395" i="1" s="1"/>
  <c r="BF395" i="1"/>
  <c r="BG395" i="1"/>
  <c r="D395" i="1"/>
  <c r="O395" i="1" s="1"/>
  <c r="BH395" i="1"/>
  <c r="BJ395" i="1"/>
  <c r="BK395" i="1"/>
  <c r="BL395" i="1"/>
  <c r="BM395" i="1"/>
  <c r="BN395" i="1"/>
  <c r="A396" i="1"/>
  <c r="L396" i="1" s="1"/>
  <c r="BE396" i="1" s="1"/>
  <c r="BF396" i="1"/>
  <c r="BG396" i="1"/>
  <c r="D396" i="1"/>
  <c r="O396" i="1" s="1"/>
  <c r="BH396" i="1"/>
  <c r="BJ396" i="1"/>
  <c r="BK396" i="1"/>
  <c r="BL396" i="1"/>
  <c r="BM396" i="1"/>
  <c r="BN396" i="1"/>
  <c r="A397" i="1"/>
  <c r="L397" i="1" s="1"/>
  <c r="BE397" i="1" s="1"/>
  <c r="BF397" i="1"/>
  <c r="BG397" i="1"/>
  <c r="D397" i="1"/>
  <c r="O397" i="1" s="1"/>
  <c r="BH397" i="1"/>
  <c r="BJ397" i="1"/>
  <c r="BK397" i="1"/>
  <c r="BL397" i="1"/>
  <c r="BM397" i="1"/>
  <c r="BN397" i="1"/>
  <c r="A398" i="1"/>
  <c r="L398" i="1" s="1"/>
  <c r="BE398" i="1" s="1"/>
  <c r="BF398" i="1"/>
  <c r="BG398" i="1"/>
  <c r="D398" i="1"/>
  <c r="O398" i="1" s="1"/>
  <c r="BH398" i="1"/>
  <c r="BJ398" i="1"/>
  <c r="BK398" i="1"/>
  <c r="BL398" i="1"/>
  <c r="BM398" i="1"/>
  <c r="BN398" i="1"/>
  <c r="A399" i="1"/>
  <c r="L399" i="1" s="1"/>
  <c r="BE399" i="1" s="1"/>
  <c r="BF399" i="1"/>
  <c r="BG399" i="1"/>
  <c r="D399" i="1"/>
  <c r="O399" i="1" s="1"/>
  <c r="BH399" i="1"/>
  <c r="BJ399" i="1"/>
  <c r="BK399" i="1"/>
  <c r="BL399" i="1"/>
  <c r="BM399" i="1"/>
  <c r="BN399" i="1"/>
  <c r="A400" i="1"/>
  <c r="L400" i="1" s="1"/>
  <c r="BE400" i="1" s="1"/>
  <c r="BF400" i="1"/>
  <c r="BG400" i="1"/>
  <c r="D400" i="1"/>
  <c r="O400" i="1" s="1"/>
  <c r="BH400" i="1"/>
  <c r="BJ400" i="1"/>
  <c r="BK400" i="1"/>
  <c r="BL400" i="1"/>
  <c r="BM400" i="1"/>
  <c r="BN400" i="1"/>
  <c r="A401" i="1"/>
  <c r="L401" i="1" s="1"/>
  <c r="BE401" i="1" s="1"/>
  <c r="BF401" i="1"/>
  <c r="BG401" i="1"/>
  <c r="D401" i="1"/>
  <c r="O401" i="1" s="1"/>
  <c r="BH401" i="1"/>
  <c r="BJ401" i="1"/>
  <c r="BK401" i="1"/>
  <c r="BL401" i="1"/>
  <c r="BM401" i="1"/>
  <c r="BN401" i="1"/>
  <c r="A402" i="1"/>
  <c r="L402" i="1" s="1"/>
  <c r="BE402" i="1" s="1"/>
  <c r="BF402" i="1"/>
  <c r="BG402" i="1"/>
  <c r="D402" i="1"/>
  <c r="O402" i="1" s="1"/>
  <c r="BH402" i="1"/>
  <c r="BJ402" i="1"/>
  <c r="BK402" i="1"/>
  <c r="BL402" i="1"/>
  <c r="BM402" i="1"/>
  <c r="BN402" i="1"/>
  <c r="A403" i="1"/>
  <c r="L403" i="1" s="1"/>
  <c r="BE403" i="1" s="1"/>
  <c r="BF403" i="1"/>
  <c r="BG403" i="1"/>
  <c r="D403" i="1"/>
  <c r="O403" i="1" s="1"/>
  <c r="BH403" i="1"/>
  <c r="BJ403" i="1"/>
  <c r="BK403" i="1"/>
  <c r="BL403" i="1"/>
  <c r="BM403" i="1"/>
  <c r="BN403" i="1"/>
  <c r="A404" i="1"/>
  <c r="L404" i="1" s="1"/>
  <c r="BE404" i="1" s="1"/>
  <c r="BF404" i="1"/>
  <c r="BG404" i="1"/>
  <c r="D404" i="1"/>
  <c r="O404" i="1" s="1"/>
  <c r="BH404" i="1"/>
  <c r="BJ404" i="1"/>
  <c r="BK404" i="1"/>
  <c r="BL404" i="1"/>
  <c r="BM404" i="1"/>
  <c r="BN404" i="1"/>
  <c r="A405" i="1"/>
  <c r="L405" i="1" s="1"/>
  <c r="BE405" i="1" s="1"/>
  <c r="BF405" i="1"/>
  <c r="BG405" i="1"/>
  <c r="D405" i="1"/>
  <c r="O405" i="1" s="1"/>
  <c r="BH405" i="1"/>
  <c r="BJ405" i="1"/>
  <c r="BK405" i="1"/>
  <c r="BL405" i="1"/>
  <c r="BM405" i="1"/>
  <c r="BN405" i="1"/>
  <c r="A406" i="1"/>
  <c r="L406" i="1" s="1"/>
  <c r="BE406" i="1" s="1"/>
  <c r="BF406" i="1"/>
  <c r="BG406" i="1"/>
  <c r="D406" i="1"/>
  <c r="O406" i="1" s="1"/>
  <c r="BH406" i="1"/>
  <c r="BJ406" i="1"/>
  <c r="BK406" i="1"/>
  <c r="BL406" i="1"/>
  <c r="BM406" i="1"/>
  <c r="BN406" i="1"/>
  <c r="A407" i="1"/>
  <c r="L407" i="1" s="1"/>
  <c r="BE407" i="1" s="1"/>
  <c r="BF407" i="1"/>
  <c r="BG407" i="1"/>
  <c r="D407" i="1"/>
  <c r="O407" i="1" s="1"/>
  <c r="BH407" i="1"/>
  <c r="BJ407" i="1"/>
  <c r="BK407" i="1"/>
  <c r="BL407" i="1"/>
  <c r="BM407" i="1"/>
  <c r="BN407" i="1"/>
  <c r="A408" i="1"/>
  <c r="L408" i="1" s="1"/>
  <c r="BE408" i="1" s="1"/>
  <c r="BF408" i="1"/>
  <c r="BG408" i="1"/>
  <c r="D408" i="1"/>
  <c r="O408" i="1" s="1"/>
  <c r="BH408" i="1"/>
  <c r="BJ408" i="1"/>
  <c r="BK408" i="1"/>
  <c r="BL408" i="1"/>
  <c r="BM408" i="1"/>
  <c r="BN408" i="1"/>
  <c r="A409" i="1"/>
  <c r="L409" i="1" s="1"/>
  <c r="BE409" i="1" s="1"/>
  <c r="BF409" i="1"/>
  <c r="BG409" i="1"/>
  <c r="D409" i="1"/>
  <c r="O409" i="1" s="1"/>
  <c r="BH409" i="1"/>
  <c r="BJ409" i="1"/>
  <c r="BK409" i="1"/>
  <c r="BL409" i="1"/>
  <c r="BM409" i="1"/>
  <c r="BN409" i="1"/>
  <c r="A410" i="1"/>
  <c r="L410" i="1" s="1"/>
  <c r="BE410" i="1" s="1"/>
  <c r="BF410" i="1"/>
  <c r="BG410" i="1"/>
  <c r="D410" i="1"/>
  <c r="O410" i="1" s="1"/>
  <c r="BH410" i="1"/>
  <c r="BJ410" i="1"/>
  <c r="BK410" i="1"/>
  <c r="BL410" i="1"/>
  <c r="BM410" i="1"/>
  <c r="BN410" i="1"/>
  <c r="A411" i="1"/>
  <c r="L411" i="1" s="1"/>
  <c r="BE411" i="1" s="1"/>
  <c r="BF411" i="1"/>
  <c r="BG411" i="1"/>
  <c r="D411" i="1"/>
  <c r="O411" i="1" s="1"/>
  <c r="BH411" i="1"/>
  <c r="BJ411" i="1"/>
  <c r="BK411" i="1"/>
  <c r="BL411" i="1"/>
  <c r="BM411" i="1"/>
  <c r="BN411" i="1"/>
  <c r="A412" i="1"/>
  <c r="L412" i="1" s="1"/>
  <c r="BE412" i="1" s="1"/>
  <c r="BF412" i="1"/>
  <c r="BG412" i="1"/>
  <c r="D412" i="1"/>
  <c r="O412" i="1" s="1"/>
  <c r="BH412" i="1"/>
  <c r="BJ412" i="1"/>
  <c r="BK412" i="1"/>
  <c r="BL412" i="1"/>
  <c r="BM412" i="1"/>
  <c r="BN412" i="1"/>
  <c r="A413" i="1"/>
  <c r="L413" i="1" s="1"/>
  <c r="BE413" i="1" s="1"/>
  <c r="BF413" i="1"/>
  <c r="BG413" i="1"/>
  <c r="D413" i="1"/>
  <c r="O413" i="1" s="1"/>
  <c r="BH413" i="1"/>
  <c r="BJ413" i="1"/>
  <c r="BK413" i="1"/>
  <c r="BL413" i="1"/>
  <c r="BM413" i="1"/>
  <c r="BN413" i="1"/>
  <c r="A414" i="1"/>
  <c r="L414" i="1" s="1"/>
  <c r="BE414" i="1" s="1"/>
  <c r="BF414" i="1"/>
  <c r="BG414" i="1"/>
  <c r="D414" i="1"/>
  <c r="O414" i="1" s="1"/>
  <c r="BH414" i="1"/>
  <c r="BJ414" i="1"/>
  <c r="BK414" i="1"/>
  <c r="BL414" i="1"/>
  <c r="BM414" i="1"/>
  <c r="BN414" i="1"/>
  <c r="A415" i="1"/>
  <c r="L415" i="1" s="1"/>
  <c r="BE415" i="1" s="1"/>
  <c r="BF415" i="1"/>
  <c r="BG415" i="1"/>
  <c r="D415" i="1"/>
  <c r="O415" i="1" s="1"/>
  <c r="BH415" i="1"/>
  <c r="BJ415" i="1"/>
  <c r="BK415" i="1"/>
  <c r="BL415" i="1"/>
  <c r="BM415" i="1"/>
  <c r="BN415" i="1"/>
  <c r="A416" i="1"/>
  <c r="L416" i="1" s="1"/>
  <c r="BE416" i="1" s="1"/>
  <c r="BF416" i="1"/>
  <c r="BG416" i="1"/>
  <c r="D416" i="1"/>
  <c r="O416" i="1" s="1"/>
  <c r="BH416" i="1"/>
  <c r="BJ416" i="1"/>
  <c r="BK416" i="1"/>
  <c r="BL416" i="1"/>
  <c r="BM416" i="1"/>
  <c r="BN416" i="1"/>
  <c r="A417" i="1"/>
  <c r="L417" i="1" s="1"/>
  <c r="BE417" i="1" s="1"/>
  <c r="BF417" i="1"/>
  <c r="BG417" i="1"/>
  <c r="D417" i="1"/>
  <c r="O417" i="1" s="1"/>
  <c r="BH417" i="1"/>
  <c r="BJ417" i="1"/>
  <c r="BK417" i="1"/>
  <c r="BL417" i="1"/>
  <c r="BM417" i="1"/>
  <c r="BN417" i="1"/>
  <c r="A418" i="1"/>
  <c r="L418" i="1" s="1"/>
  <c r="BE418" i="1" s="1"/>
  <c r="BF418" i="1"/>
  <c r="BG418" i="1"/>
  <c r="D418" i="1"/>
  <c r="O418" i="1" s="1"/>
  <c r="BH418" i="1"/>
  <c r="BJ418" i="1"/>
  <c r="BK418" i="1"/>
  <c r="BL418" i="1"/>
  <c r="BM418" i="1"/>
  <c r="BN418" i="1"/>
  <c r="A419" i="1"/>
  <c r="L419" i="1" s="1"/>
  <c r="BE419" i="1" s="1"/>
  <c r="BF419" i="1"/>
  <c r="BG419" i="1"/>
  <c r="D419" i="1"/>
  <c r="O419" i="1" s="1"/>
  <c r="BH419" i="1"/>
  <c r="BJ419" i="1"/>
  <c r="BK419" i="1"/>
  <c r="BL419" i="1"/>
  <c r="BM419" i="1"/>
  <c r="BN419" i="1"/>
  <c r="A420" i="1"/>
  <c r="L420" i="1" s="1"/>
  <c r="BE420" i="1" s="1"/>
  <c r="BF420" i="1"/>
  <c r="BG420" i="1"/>
  <c r="D420" i="1"/>
  <c r="O420" i="1" s="1"/>
  <c r="BH420" i="1"/>
  <c r="BJ420" i="1"/>
  <c r="BK420" i="1"/>
  <c r="BL420" i="1"/>
  <c r="BM420" i="1"/>
  <c r="BN420" i="1"/>
  <c r="A421" i="1"/>
  <c r="L421" i="1" s="1"/>
  <c r="BE421" i="1" s="1"/>
  <c r="BF421" i="1"/>
  <c r="BG421" i="1"/>
  <c r="D421" i="1"/>
  <c r="O421" i="1" s="1"/>
  <c r="BH421" i="1"/>
  <c r="BJ421" i="1"/>
  <c r="BK421" i="1"/>
  <c r="BL421" i="1"/>
  <c r="BM421" i="1"/>
  <c r="BN421" i="1"/>
  <c r="A422" i="1"/>
  <c r="L422" i="1" s="1"/>
  <c r="BE422" i="1" s="1"/>
  <c r="BF422" i="1"/>
  <c r="BG422" i="1"/>
  <c r="D422" i="1"/>
  <c r="O422" i="1" s="1"/>
  <c r="BH422" i="1"/>
  <c r="BJ422" i="1"/>
  <c r="BK422" i="1"/>
  <c r="BL422" i="1"/>
  <c r="BM422" i="1"/>
  <c r="BN422" i="1"/>
  <c r="A423" i="1"/>
  <c r="L423" i="1" s="1"/>
  <c r="BE423" i="1" s="1"/>
  <c r="BF423" i="1"/>
  <c r="BG423" i="1"/>
  <c r="D423" i="1"/>
  <c r="O423" i="1" s="1"/>
  <c r="BH423" i="1"/>
  <c r="BJ423" i="1"/>
  <c r="BK423" i="1"/>
  <c r="BL423" i="1"/>
  <c r="BM423" i="1"/>
  <c r="BN423" i="1"/>
  <c r="A424" i="1"/>
  <c r="L424" i="1" s="1"/>
  <c r="BE424" i="1" s="1"/>
  <c r="BF424" i="1"/>
  <c r="BG424" i="1"/>
  <c r="D424" i="1"/>
  <c r="O424" i="1" s="1"/>
  <c r="BH424" i="1"/>
  <c r="BJ424" i="1"/>
  <c r="BK424" i="1"/>
  <c r="BL424" i="1"/>
  <c r="BM424" i="1"/>
  <c r="BN424" i="1"/>
  <c r="A425" i="1"/>
  <c r="L425" i="1" s="1"/>
  <c r="BE425" i="1" s="1"/>
  <c r="BF425" i="1"/>
  <c r="BG425" i="1"/>
  <c r="D425" i="1"/>
  <c r="O425" i="1" s="1"/>
  <c r="BH425" i="1"/>
  <c r="BJ425" i="1"/>
  <c r="BK425" i="1"/>
  <c r="BL425" i="1"/>
  <c r="BM425" i="1"/>
  <c r="BN425" i="1"/>
  <c r="A426" i="1"/>
  <c r="L426" i="1" s="1"/>
  <c r="BE426" i="1" s="1"/>
  <c r="BF426" i="1"/>
  <c r="BG426" i="1"/>
  <c r="D426" i="1"/>
  <c r="O426" i="1" s="1"/>
  <c r="BH426" i="1"/>
  <c r="BJ426" i="1"/>
  <c r="BK426" i="1"/>
  <c r="BL426" i="1"/>
  <c r="BM426" i="1"/>
  <c r="BN426" i="1"/>
  <c r="A427" i="1"/>
  <c r="L427" i="1" s="1"/>
  <c r="BE427" i="1" s="1"/>
  <c r="BF427" i="1"/>
  <c r="BG427" i="1"/>
  <c r="D427" i="1"/>
  <c r="O427" i="1" s="1"/>
  <c r="BH427" i="1"/>
  <c r="BJ427" i="1"/>
  <c r="BK427" i="1"/>
  <c r="BL427" i="1"/>
  <c r="BM427" i="1"/>
  <c r="BN427" i="1"/>
  <c r="A428" i="1"/>
  <c r="L428" i="1" s="1"/>
  <c r="BE428" i="1" s="1"/>
  <c r="BF428" i="1"/>
  <c r="BG428" i="1"/>
  <c r="D428" i="1"/>
  <c r="O428" i="1" s="1"/>
  <c r="BH428" i="1"/>
  <c r="BJ428" i="1"/>
  <c r="BK428" i="1"/>
  <c r="BL428" i="1"/>
  <c r="BM428" i="1"/>
  <c r="BN428" i="1"/>
  <c r="A429" i="1"/>
  <c r="L429" i="1" s="1"/>
  <c r="BE429" i="1" s="1"/>
  <c r="BF429" i="1"/>
  <c r="BG429" i="1"/>
  <c r="D429" i="1"/>
  <c r="O429" i="1" s="1"/>
  <c r="BH429" i="1"/>
  <c r="BJ429" i="1"/>
  <c r="BK429" i="1"/>
  <c r="BL429" i="1"/>
  <c r="BM429" i="1"/>
  <c r="BN429" i="1"/>
  <c r="A430" i="1"/>
  <c r="L430" i="1" s="1"/>
  <c r="BE430" i="1" s="1"/>
  <c r="BF430" i="1"/>
  <c r="BG430" i="1"/>
  <c r="D430" i="1"/>
  <c r="O430" i="1" s="1"/>
  <c r="BH430" i="1"/>
  <c r="BJ430" i="1"/>
  <c r="BK430" i="1"/>
  <c r="BL430" i="1"/>
  <c r="BM430" i="1"/>
  <c r="BN430" i="1"/>
  <c r="A431" i="1"/>
  <c r="L431" i="1" s="1"/>
  <c r="BE431" i="1" s="1"/>
  <c r="BF431" i="1"/>
  <c r="BG431" i="1"/>
  <c r="D431" i="1"/>
  <c r="O431" i="1" s="1"/>
  <c r="BH431" i="1"/>
  <c r="BJ431" i="1"/>
  <c r="BK431" i="1"/>
  <c r="BL431" i="1"/>
  <c r="BM431" i="1"/>
  <c r="BN431" i="1"/>
  <c r="A432" i="1"/>
  <c r="L432" i="1" s="1"/>
  <c r="BE432" i="1" s="1"/>
  <c r="BF432" i="1"/>
  <c r="BG432" i="1"/>
  <c r="D432" i="1"/>
  <c r="O432" i="1" s="1"/>
  <c r="BH432" i="1"/>
  <c r="BJ432" i="1"/>
  <c r="BK432" i="1"/>
  <c r="BL432" i="1"/>
  <c r="BM432" i="1"/>
  <c r="BN432" i="1"/>
  <c r="A433" i="1"/>
  <c r="L433" i="1" s="1"/>
  <c r="BE433" i="1" s="1"/>
  <c r="BF433" i="1"/>
  <c r="BG433" i="1"/>
  <c r="D433" i="1"/>
  <c r="O433" i="1" s="1"/>
  <c r="BH433" i="1"/>
  <c r="BJ433" i="1"/>
  <c r="BK433" i="1"/>
  <c r="BL433" i="1"/>
  <c r="BM433" i="1"/>
  <c r="BN433" i="1"/>
  <c r="A434" i="1"/>
  <c r="L434" i="1" s="1"/>
  <c r="BE434" i="1" s="1"/>
  <c r="BF434" i="1"/>
  <c r="BG434" i="1"/>
  <c r="D434" i="1"/>
  <c r="O434" i="1" s="1"/>
  <c r="BH434" i="1"/>
  <c r="BJ434" i="1"/>
  <c r="BK434" i="1"/>
  <c r="BL434" i="1"/>
  <c r="BM434" i="1"/>
  <c r="BN434" i="1"/>
  <c r="A435" i="1"/>
  <c r="L435" i="1" s="1"/>
  <c r="BE435" i="1" s="1"/>
  <c r="BF435" i="1"/>
  <c r="BG435" i="1"/>
  <c r="D435" i="1"/>
  <c r="O435" i="1" s="1"/>
  <c r="BH435" i="1"/>
  <c r="BJ435" i="1"/>
  <c r="BK435" i="1"/>
  <c r="BL435" i="1"/>
  <c r="BM435" i="1"/>
  <c r="BN435" i="1"/>
  <c r="A436" i="1"/>
  <c r="L436" i="1" s="1"/>
  <c r="BE436" i="1" s="1"/>
  <c r="BF436" i="1"/>
  <c r="BG436" i="1"/>
  <c r="D436" i="1"/>
  <c r="O436" i="1" s="1"/>
  <c r="BH436" i="1"/>
  <c r="BJ436" i="1"/>
  <c r="BK436" i="1"/>
  <c r="BL436" i="1"/>
  <c r="BM436" i="1"/>
  <c r="BN436" i="1"/>
  <c r="A437" i="1"/>
  <c r="L437" i="1" s="1"/>
  <c r="BE437" i="1" s="1"/>
  <c r="BF437" i="1"/>
  <c r="BG437" i="1"/>
  <c r="D437" i="1"/>
  <c r="O437" i="1" s="1"/>
  <c r="BH437" i="1"/>
  <c r="BJ437" i="1"/>
  <c r="BK437" i="1"/>
  <c r="BL437" i="1"/>
  <c r="BM437" i="1"/>
  <c r="BN437" i="1"/>
  <c r="A438" i="1"/>
  <c r="L438" i="1" s="1"/>
  <c r="BE438" i="1" s="1"/>
  <c r="BF438" i="1"/>
  <c r="BG438" i="1"/>
  <c r="D438" i="1"/>
  <c r="O438" i="1" s="1"/>
  <c r="BH438" i="1"/>
  <c r="BJ438" i="1"/>
  <c r="BK438" i="1"/>
  <c r="BL438" i="1"/>
  <c r="BM438" i="1"/>
  <c r="BN438" i="1"/>
  <c r="A439" i="1"/>
  <c r="L439" i="1" s="1"/>
  <c r="BE439" i="1" s="1"/>
  <c r="BF439" i="1"/>
  <c r="BG439" i="1"/>
  <c r="D439" i="1"/>
  <c r="O439" i="1" s="1"/>
  <c r="BH439" i="1"/>
  <c r="BJ439" i="1"/>
  <c r="BK439" i="1"/>
  <c r="BL439" i="1"/>
  <c r="BM439" i="1"/>
  <c r="BN439" i="1"/>
  <c r="A440" i="1"/>
  <c r="L440" i="1" s="1"/>
  <c r="BE440" i="1" s="1"/>
  <c r="BF440" i="1"/>
  <c r="BG440" i="1"/>
  <c r="D440" i="1"/>
  <c r="O440" i="1" s="1"/>
  <c r="BH440" i="1"/>
  <c r="BJ440" i="1"/>
  <c r="BK440" i="1"/>
  <c r="BL440" i="1"/>
  <c r="BM440" i="1"/>
  <c r="BN440" i="1"/>
  <c r="A441" i="1"/>
  <c r="L441" i="1" s="1"/>
  <c r="BE441" i="1" s="1"/>
  <c r="BF441" i="1"/>
  <c r="BG441" i="1"/>
  <c r="D441" i="1"/>
  <c r="O441" i="1" s="1"/>
  <c r="BH441" i="1"/>
  <c r="BJ441" i="1"/>
  <c r="BK441" i="1"/>
  <c r="BL441" i="1"/>
  <c r="BM441" i="1"/>
  <c r="BN441" i="1"/>
  <c r="A442" i="1"/>
  <c r="L442" i="1" s="1"/>
  <c r="BE442" i="1" s="1"/>
  <c r="BF442" i="1"/>
  <c r="BG442" i="1"/>
  <c r="D442" i="1"/>
  <c r="O442" i="1" s="1"/>
  <c r="BH442" i="1"/>
  <c r="BJ442" i="1"/>
  <c r="BK442" i="1"/>
  <c r="BL442" i="1"/>
  <c r="BM442" i="1"/>
  <c r="BN442" i="1"/>
  <c r="A443" i="1"/>
  <c r="L443" i="1" s="1"/>
  <c r="BE443" i="1" s="1"/>
  <c r="BF443" i="1"/>
  <c r="BG443" i="1"/>
  <c r="D443" i="1"/>
  <c r="O443" i="1" s="1"/>
  <c r="BH443" i="1"/>
  <c r="BJ443" i="1"/>
  <c r="BK443" i="1"/>
  <c r="BL443" i="1"/>
  <c r="BM443" i="1"/>
  <c r="BN443" i="1"/>
  <c r="A444" i="1"/>
  <c r="L444" i="1" s="1"/>
  <c r="BE444" i="1" s="1"/>
  <c r="BF444" i="1"/>
  <c r="BG444" i="1"/>
  <c r="D444" i="1"/>
  <c r="O444" i="1" s="1"/>
  <c r="BH444" i="1"/>
  <c r="BJ444" i="1"/>
  <c r="BK444" i="1"/>
  <c r="BL444" i="1"/>
  <c r="BM444" i="1"/>
  <c r="BN444" i="1"/>
  <c r="A445" i="1"/>
  <c r="L445" i="1" s="1"/>
  <c r="BE445" i="1" s="1"/>
  <c r="BF445" i="1"/>
  <c r="BG445" i="1"/>
  <c r="D445" i="1"/>
  <c r="O445" i="1" s="1"/>
  <c r="BH445" i="1"/>
  <c r="BJ445" i="1"/>
  <c r="BK445" i="1"/>
  <c r="BL445" i="1"/>
  <c r="BM445" i="1"/>
  <c r="BN445" i="1"/>
  <c r="A446" i="1"/>
  <c r="L446" i="1" s="1"/>
  <c r="BE446" i="1" s="1"/>
  <c r="BF446" i="1"/>
  <c r="BG446" i="1"/>
  <c r="D446" i="1"/>
  <c r="O446" i="1" s="1"/>
  <c r="BH446" i="1"/>
  <c r="BJ446" i="1"/>
  <c r="BK446" i="1"/>
  <c r="BL446" i="1"/>
  <c r="BM446" i="1"/>
  <c r="BN446" i="1"/>
  <c r="A447" i="1"/>
  <c r="L447" i="1" s="1"/>
  <c r="BE447" i="1" s="1"/>
  <c r="BF447" i="1"/>
  <c r="BG447" i="1"/>
  <c r="D447" i="1"/>
  <c r="O447" i="1" s="1"/>
  <c r="BH447" i="1"/>
  <c r="BJ447" i="1"/>
  <c r="BK447" i="1"/>
  <c r="BL447" i="1"/>
  <c r="BM447" i="1"/>
  <c r="BN447" i="1"/>
  <c r="A448" i="1"/>
  <c r="L448" i="1" s="1"/>
  <c r="BE448" i="1" s="1"/>
  <c r="BF448" i="1"/>
  <c r="BG448" i="1"/>
  <c r="D448" i="1"/>
  <c r="O448" i="1" s="1"/>
  <c r="BH448" i="1"/>
  <c r="BJ448" i="1"/>
  <c r="BK448" i="1"/>
  <c r="BL448" i="1"/>
  <c r="BM448" i="1"/>
  <c r="BN448" i="1"/>
  <c r="A449" i="1"/>
  <c r="L449" i="1" s="1"/>
  <c r="BE449" i="1" s="1"/>
  <c r="BF449" i="1"/>
  <c r="BG449" i="1"/>
  <c r="D449" i="1"/>
  <c r="O449" i="1" s="1"/>
  <c r="BH449" i="1"/>
  <c r="BJ449" i="1"/>
  <c r="BK449" i="1"/>
  <c r="BL449" i="1"/>
  <c r="BM449" i="1"/>
  <c r="BN449" i="1"/>
  <c r="A450" i="1"/>
  <c r="L450" i="1" s="1"/>
  <c r="BE450" i="1" s="1"/>
  <c r="BF450" i="1"/>
  <c r="BG450" i="1"/>
  <c r="D450" i="1"/>
  <c r="O450" i="1" s="1"/>
  <c r="BH450" i="1"/>
  <c r="BJ450" i="1"/>
  <c r="BK450" i="1"/>
  <c r="BL450" i="1"/>
  <c r="BM450" i="1"/>
  <c r="BN450" i="1"/>
  <c r="A451" i="1"/>
  <c r="L451" i="1" s="1"/>
  <c r="BE451" i="1" s="1"/>
  <c r="BF451" i="1"/>
  <c r="BG451" i="1"/>
  <c r="D451" i="1"/>
  <c r="O451" i="1" s="1"/>
  <c r="BH451" i="1"/>
  <c r="BJ451" i="1"/>
  <c r="BK451" i="1"/>
  <c r="BL451" i="1"/>
  <c r="BM451" i="1"/>
  <c r="BN451" i="1"/>
  <c r="A452" i="1"/>
  <c r="L452" i="1" s="1"/>
  <c r="BE452" i="1" s="1"/>
  <c r="BF452" i="1"/>
  <c r="BG452" i="1"/>
  <c r="D452" i="1"/>
  <c r="O452" i="1" s="1"/>
  <c r="BH452" i="1"/>
  <c r="BJ452" i="1"/>
  <c r="BK452" i="1"/>
  <c r="BL452" i="1"/>
  <c r="BM452" i="1"/>
  <c r="BN452" i="1"/>
  <c r="A453" i="1"/>
  <c r="L453" i="1" s="1"/>
  <c r="BE453" i="1" s="1"/>
  <c r="BF453" i="1"/>
  <c r="BG453" i="1"/>
  <c r="D453" i="1"/>
  <c r="O453" i="1" s="1"/>
  <c r="BH453" i="1"/>
  <c r="BJ453" i="1"/>
  <c r="BK453" i="1"/>
  <c r="BL453" i="1"/>
  <c r="BM453" i="1"/>
  <c r="BN453" i="1"/>
  <c r="A454" i="1"/>
  <c r="L454" i="1" s="1"/>
  <c r="BE454" i="1" s="1"/>
  <c r="BF454" i="1"/>
  <c r="BG454" i="1"/>
  <c r="D454" i="1"/>
  <c r="O454" i="1" s="1"/>
  <c r="BH454" i="1"/>
  <c r="BJ454" i="1"/>
  <c r="BK454" i="1"/>
  <c r="BL454" i="1"/>
  <c r="BM454" i="1"/>
  <c r="BN454" i="1"/>
  <c r="A455" i="1"/>
  <c r="L455" i="1" s="1"/>
  <c r="BE455" i="1" s="1"/>
  <c r="BF455" i="1"/>
  <c r="BG455" i="1"/>
  <c r="D455" i="1"/>
  <c r="O455" i="1" s="1"/>
  <c r="BH455" i="1"/>
  <c r="BJ455" i="1"/>
  <c r="BK455" i="1"/>
  <c r="BL455" i="1"/>
  <c r="BM455" i="1"/>
  <c r="BN455" i="1"/>
  <c r="A456" i="1"/>
  <c r="L456" i="1" s="1"/>
  <c r="BE456" i="1" s="1"/>
  <c r="BF456" i="1"/>
  <c r="BG456" i="1"/>
  <c r="D456" i="1"/>
  <c r="O456" i="1" s="1"/>
  <c r="BH456" i="1"/>
  <c r="BJ456" i="1"/>
  <c r="BK456" i="1"/>
  <c r="BL456" i="1"/>
  <c r="BM456" i="1"/>
  <c r="BN456" i="1"/>
  <c r="A457" i="1"/>
  <c r="L457" i="1" s="1"/>
  <c r="BE457" i="1" s="1"/>
  <c r="BF457" i="1"/>
  <c r="BG457" i="1"/>
  <c r="D457" i="1"/>
  <c r="O457" i="1" s="1"/>
  <c r="BH457" i="1"/>
  <c r="BJ457" i="1"/>
  <c r="BK457" i="1"/>
  <c r="BL457" i="1"/>
  <c r="BM457" i="1"/>
  <c r="BN457" i="1"/>
  <c r="A458" i="1"/>
  <c r="L458" i="1" s="1"/>
  <c r="BE458" i="1" s="1"/>
  <c r="BF458" i="1"/>
  <c r="BG458" i="1"/>
  <c r="D458" i="1"/>
  <c r="O458" i="1" s="1"/>
  <c r="BH458" i="1"/>
  <c r="BJ458" i="1"/>
  <c r="BK458" i="1"/>
  <c r="BL458" i="1"/>
  <c r="BM458" i="1"/>
  <c r="BN458" i="1"/>
  <c r="A459" i="1"/>
  <c r="L459" i="1" s="1"/>
  <c r="BE459" i="1" s="1"/>
  <c r="BF459" i="1"/>
  <c r="BG459" i="1"/>
  <c r="D459" i="1"/>
  <c r="O459" i="1" s="1"/>
  <c r="BH459" i="1"/>
  <c r="BJ459" i="1"/>
  <c r="BK459" i="1"/>
  <c r="BL459" i="1"/>
  <c r="BM459" i="1"/>
  <c r="BN459" i="1"/>
  <c r="A460" i="1"/>
  <c r="L460" i="1" s="1"/>
  <c r="BE460" i="1" s="1"/>
  <c r="BF460" i="1"/>
  <c r="BG460" i="1"/>
  <c r="D460" i="1"/>
  <c r="O460" i="1" s="1"/>
  <c r="BH460" i="1"/>
  <c r="BJ460" i="1"/>
  <c r="BK460" i="1"/>
  <c r="BL460" i="1"/>
  <c r="BM460" i="1"/>
  <c r="BN460" i="1"/>
  <c r="A461" i="1"/>
  <c r="L461" i="1" s="1"/>
  <c r="BE461" i="1" s="1"/>
  <c r="BF461" i="1"/>
  <c r="BG461" i="1"/>
  <c r="D461" i="1"/>
  <c r="O461" i="1" s="1"/>
  <c r="BH461" i="1"/>
  <c r="BJ461" i="1"/>
  <c r="BK461" i="1"/>
  <c r="BL461" i="1"/>
  <c r="BM461" i="1"/>
  <c r="BN461" i="1"/>
  <c r="A462" i="1"/>
  <c r="L462" i="1" s="1"/>
  <c r="BE462" i="1" s="1"/>
  <c r="BF462" i="1"/>
  <c r="BG462" i="1"/>
  <c r="D462" i="1"/>
  <c r="O462" i="1" s="1"/>
  <c r="BH462" i="1"/>
  <c r="BJ462" i="1"/>
  <c r="BK462" i="1"/>
  <c r="BL462" i="1"/>
  <c r="BM462" i="1"/>
  <c r="BN462" i="1"/>
  <c r="A463" i="1"/>
  <c r="L463" i="1" s="1"/>
  <c r="BE463" i="1" s="1"/>
  <c r="BF463" i="1"/>
  <c r="BG463" i="1"/>
  <c r="D463" i="1"/>
  <c r="O463" i="1" s="1"/>
  <c r="BH463" i="1"/>
  <c r="BJ463" i="1"/>
  <c r="BK463" i="1"/>
  <c r="BL463" i="1"/>
  <c r="BM463" i="1"/>
  <c r="BN463" i="1"/>
  <c r="A464" i="1"/>
  <c r="L464" i="1" s="1"/>
  <c r="BE464" i="1" s="1"/>
  <c r="BF464" i="1"/>
  <c r="BG464" i="1"/>
  <c r="D464" i="1"/>
  <c r="O464" i="1" s="1"/>
  <c r="BH464" i="1"/>
  <c r="BJ464" i="1"/>
  <c r="BK464" i="1"/>
  <c r="BL464" i="1"/>
  <c r="BM464" i="1"/>
  <c r="BN464" i="1"/>
  <c r="A465" i="1"/>
  <c r="L465" i="1" s="1"/>
  <c r="BE465" i="1" s="1"/>
  <c r="BF465" i="1"/>
  <c r="BG465" i="1"/>
  <c r="D465" i="1"/>
  <c r="O465" i="1" s="1"/>
  <c r="BH465" i="1"/>
  <c r="BJ465" i="1"/>
  <c r="BK465" i="1"/>
  <c r="BL465" i="1"/>
  <c r="BM465" i="1"/>
  <c r="BN465" i="1"/>
  <c r="A466" i="1"/>
  <c r="L466" i="1" s="1"/>
  <c r="BE466" i="1" s="1"/>
  <c r="BF466" i="1"/>
  <c r="BG466" i="1"/>
  <c r="D466" i="1"/>
  <c r="O466" i="1" s="1"/>
  <c r="BH466" i="1"/>
  <c r="BJ466" i="1"/>
  <c r="BK466" i="1"/>
  <c r="BL466" i="1"/>
  <c r="BM466" i="1"/>
  <c r="BN466" i="1"/>
  <c r="A467" i="1"/>
  <c r="L467" i="1" s="1"/>
  <c r="BE467" i="1" s="1"/>
  <c r="BF467" i="1"/>
  <c r="BG467" i="1"/>
  <c r="D467" i="1"/>
  <c r="O467" i="1" s="1"/>
  <c r="BH467" i="1"/>
  <c r="BJ467" i="1"/>
  <c r="BK467" i="1"/>
  <c r="BL467" i="1"/>
  <c r="BM467" i="1"/>
  <c r="BN467" i="1"/>
  <c r="A468" i="1"/>
  <c r="L468" i="1" s="1"/>
  <c r="BE468" i="1" s="1"/>
  <c r="BF468" i="1"/>
  <c r="BG468" i="1"/>
  <c r="D468" i="1"/>
  <c r="O468" i="1" s="1"/>
  <c r="BH468" i="1"/>
  <c r="BJ468" i="1"/>
  <c r="BK468" i="1"/>
  <c r="BL468" i="1"/>
  <c r="BM468" i="1"/>
  <c r="BN468" i="1"/>
  <c r="A469" i="1"/>
  <c r="L469" i="1" s="1"/>
  <c r="BE469" i="1" s="1"/>
  <c r="BF469" i="1"/>
  <c r="BG469" i="1"/>
  <c r="D469" i="1"/>
  <c r="O469" i="1" s="1"/>
  <c r="BH469" i="1"/>
  <c r="BJ469" i="1"/>
  <c r="BK469" i="1"/>
  <c r="BL469" i="1"/>
  <c r="BM469" i="1"/>
  <c r="BN469" i="1"/>
  <c r="A470" i="1"/>
  <c r="L470" i="1" s="1"/>
  <c r="BE470" i="1" s="1"/>
  <c r="BF470" i="1"/>
  <c r="BG470" i="1"/>
  <c r="D470" i="1"/>
  <c r="O470" i="1" s="1"/>
  <c r="BH470" i="1"/>
  <c r="BJ470" i="1"/>
  <c r="BK470" i="1"/>
  <c r="BL470" i="1"/>
  <c r="BM470" i="1"/>
  <c r="BN470" i="1"/>
  <c r="A471" i="1"/>
  <c r="L471" i="1" s="1"/>
  <c r="BE471" i="1" s="1"/>
  <c r="BF471" i="1"/>
  <c r="BG471" i="1"/>
  <c r="D471" i="1"/>
  <c r="O471" i="1" s="1"/>
  <c r="BH471" i="1"/>
  <c r="BJ471" i="1"/>
  <c r="BK471" i="1"/>
  <c r="BL471" i="1"/>
  <c r="BM471" i="1"/>
  <c r="BN471" i="1"/>
  <c r="A472" i="1"/>
  <c r="L472" i="1" s="1"/>
  <c r="BE472" i="1" s="1"/>
  <c r="BF472" i="1"/>
  <c r="BG472" i="1"/>
  <c r="D472" i="1"/>
  <c r="O472" i="1" s="1"/>
  <c r="BH472" i="1"/>
  <c r="BJ472" i="1"/>
  <c r="BK472" i="1"/>
  <c r="BL472" i="1"/>
  <c r="BM472" i="1"/>
  <c r="BN472" i="1"/>
  <c r="A473" i="1"/>
  <c r="L473" i="1" s="1"/>
  <c r="BE473" i="1" s="1"/>
  <c r="BF473" i="1"/>
  <c r="BG473" i="1"/>
  <c r="D473" i="1"/>
  <c r="O473" i="1" s="1"/>
  <c r="BH473" i="1"/>
  <c r="BJ473" i="1"/>
  <c r="BK473" i="1"/>
  <c r="BL473" i="1"/>
  <c r="BM473" i="1"/>
  <c r="BN473" i="1"/>
  <c r="A474" i="1"/>
  <c r="L474" i="1" s="1"/>
  <c r="BE474" i="1" s="1"/>
  <c r="BF474" i="1"/>
  <c r="BG474" i="1"/>
  <c r="D474" i="1"/>
  <c r="O474" i="1" s="1"/>
  <c r="BH474" i="1"/>
  <c r="BJ474" i="1"/>
  <c r="BK474" i="1"/>
  <c r="BL474" i="1"/>
  <c r="BM474" i="1"/>
  <c r="BN474" i="1"/>
  <c r="A475" i="1"/>
  <c r="L475" i="1" s="1"/>
  <c r="BE475" i="1" s="1"/>
  <c r="BF475" i="1"/>
  <c r="BG475" i="1"/>
  <c r="D475" i="1"/>
  <c r="O475" i="1" s="1"/>
  <c r="BH475" i="1"/>
  <c r="BJ475" i="1"/>
  <c r="BK475" i="1"/>
  <c r="BL475" i="1"/>
  <c r="BM475" i="1"/>
  <c r="BN475" i="1"/>
  <c r="A476" i="1"/>
  <c r="L476" i="1" s="1"/>
  <c r="BE476" i="1" s="1"/>
  <c r="BF476" i="1"/>
  <c r="BG476" i="1"/>
  <c r="D476" i="1"/>
  <c r="O476" i="1" s="1"/>
  <c r="BH476" i="1"/>
  <c r="BJ476" i="1"/>
  <c r="BK476" i="1"/>
  <c r="BL476" i="1"/>
  <c r="BM476" i="1"/>
  <c r="BN476" i="1"/>
  <c r="A477" i="1"/>
  <c r="L477" i="1" s="1"/>
  <c r="BE477" i="1" s="1"/>
  <c r="BF477" i="1"/>
  <c r="BG477" i="1"/>
  <c r="D477" i="1"/>
  <c r="O477" i="1" s="1"/>
  <c r="BH477" i="1"/>
  <c r="BJ477" i="1"/>
  <c r="BK477" i="1"/>
  <c r="BL477" i="1"/>
  <c r="BM477" i="1"/>
  <c r="BN477" i="1"/>
  <c r="A478" i="1"/>
  <c r="L478" i="1" s="1"/>
  <c r="BE478" i="1" s="1"/>
  <c r="BF478" i="1"/>
  <c r="BG478" i="1"/>
  <c r="D478" i="1"/>
  <c r="O478" i="1" s="1"/>
  <c r="BH478" i="1"/>
  <c r="BJ478" i="1"/>
  <c r="BK478" i="1"/>
  <c r="BL478" i="1"/>
  <c r="BM478" i="1"/>
  <c r="BN478" i="1"/>
  <c r="A479" i="1"/>
  <c r="L479" i="1" s="1"/>
  <c r="BE479" i="1" s="1"/>
  <c r="BF479" i="1"/>
  <c r="BG479" i="1"/>
  <c r="D479" i="1"/>
  <c r="O479" i="1" s="1"/>
  <c r="BH479" i="1"/>
  <c r="BJ479" i="1"/>
  <c r="BK479" i="1"/>
  <c r="BL479" i="1"/>
  <c r="BM479" i="1"/>
  <c r="BN479" i="1"/>
  <c r="A480" i="1"/>
  <c r="L480" i="1" s="1"/>
  <c r="BE480" i="1" s="1"/>
  <c r="BF480" i="1"/>
  <c r="BG480" i="1"/>
  <c r="D480" i="1"/>
  <c r="O480" i="1" s="1"/>
  <c r="BH480" i="1"/>
  <c r="BJ480" i="1"/>
  <c r="BK480" i="1"/>
  <c r="BL480" i="1"/>
  <c r="BM480" i="1"/>
  <c r="BN480" i="1"/>
  <c r="A481" i="1"/>
  <c r="L481" i="1" s="1"/>
  <c r="BE481" i="1" s="1"/>
  <c r="BF481" i="1"/>
  <c r="BG481" i="1"/>
  <c r="D481" i="1"/>
  <c r="O481" i="1" s="1"/>
  <c r="BH481" i="1"/>
  <c r="BJ481" i="1"/>
  <c r="BK481" i="1"/>
  <c r="BL481" i="1"/>
  <c r="BM481" i="1"/>
  <c r="BN481" i="1"/>
  <c r="A482" i="1"/>
  <c r="L482" i="1" s="1"/>
  <c r="BE482" i="1" s="1"/>
  <c r="BF482" i="1"/>
  <c r="BG482" i="1"/>
  <c r="D482" i="1"/>
  <c r="O482" i="1" s="1"/>
  <c r="BH482" i="1"/>
  <c r="BJ482" i="1"/>
  <c r="BK482" i="1"/>
  <c r="BL482" i="1"/>
  <c r="BM482" i="1"/>
  <c r="BN482" i="1"/>
  <c r="A483" i="1"/>
  <c r="L483" i="1" s="1"/>
  <c r="BE483" i="1" s="1"/>
  <c r="BF483" i="1"/>
  <c r="BG483" i="1"/>
  <c r="D483" i="1"/>
  <c r="O483" i="1" s="1"/>
  <c r="BH483" i="1"/>
  <c r="BJ483" i="1"/>
  <c r="BK483" i="1"/>
  <c r="BL483" i="1"/>
  <c r="BM483" i="1"/>
  <c r="BN483" i="1"/>
  <c r="A484" i="1"/>
  <c r="L484" i="1" s="1"/>
  <c r="BE484" i="1" s="1"/>
  <c r="BF484" i="1"/>
  <c r="BG484" i="1"/>
  <c r="D484" i="1"/>
  <c r="O484" i="1" s="1"/>
  <c r="BH484" i="1"/>
  <c r="BJ484" i="1"/>
  <c r="BK484" i="1"/>
  <c r="BL484" i="1"/>
  <c r="BM484" i="1"/>
  <c r="BN484" i="1"/>
  <c r="A485" i="1"/>
  <c r="L485" i="1" s="1"/>
  <c r="BE485" i="1" s="1"/>
  <c r="BF485" i="1"/>
  <c r="BG485" i="1"/>
  <c r="D485" i="1"/>
  <c r="O485" i="1" s="1"/>
  <c r="BH485" i="1"/>
  <c r="BJ485" i="1"/>
  <c r="BK485" i="1"/>
  <c r="BL485" i="1"/>
  <c r="BM485" i="1"/>
  <c r="BN485" i="1"/>
  <c r="A486" i="1"/>
  <c r="L486" i="1" s="1"/>
  <c r="BE486" i="1" s="1"/>
  <c r="BF486" i="1"/>
  <c r="BG486" i="1"/>
  <c r="D486" i="1"/>
  <c r="O486" i="1" s="1"/>
  <c r="BH486" i="1"/>
  <c r="BJ486" i="1"/>
  <c r="BK486" i="1"/>
  <c r="BL486" i="1"/>
  <c r="BM486" i="1"/>
  <c r="BN486" i="1"/>
  <c r="A487" i="1"/>
  <c r="L487" i="1" s="1"/>
  <c r="BE487" i="1" s="1"/>
  <c r="BF487" i="1"/>
  <c r="BG487" i="1"/>
  <c r="D487" i="1"/>
  <c r="O487" i="1" s="1"/>
  <c r="BH487" i="1"/>
  <c r="BJ487" i="1"/>
  <c r="BK487" i="1"/>
  <c r="BL487" i="1"/>
  <c r="BM487" i="1"/>
  <c r="BN487" i="1"/>
  <c r="A488" i="1"/>
  <c r="L488" i="1" s="1"/>
  <c r="BE488" i="1" s="1"/>
  <c r="BF488" i="1"/>
  <c r="BG488" i="1"/>
  <c r="D488" i="1"/>
  <c r="O488" i="1" s="1"/>
  <c r="BH488" i="1"/>
  <c r="BJ488" i="1"/>
  <c r="BK488" i="1"/>
  <c r="BL488" i="1"/>
  <c r="BM488" i="1"/>
  <c r="BN488" i="1"/>
  <c r="A489" i="1"/>
  <c r="L489" i="1" s="1"/>
  <c r="BE489" i="1" s="1"/>
  <c r="BF489" i="1"/>
  <c r="BG489" i="1"/>
  <c r="D489" i="1"/>
  <c r="O489" i="1" s="1"/>
  <c r="BH489" i="1"/>
  <c r="BJ489" i="1"/>
  <c r="BK489" i="1"/>
  <c r="BL489" i="1"/>
  <c r="BM489" i="1"/>
  <c r="BN489" i="1"/>
  <c r="A490" i="1"/>
  <c r="L490" i="1" s="1"/>
  <c r="BE490" i="1" s="1"/>
  <c r="BF490" i="1"/>
  <c r="BG490" i="1"/>
  <c r="D490" i="1"/>
  <c r="O490" i="1" s="1"/>
  <c r="BH490" i="1"/>
  <c r="BJ490" i="1"/>
  <c r="BK490" i="1"/>
  <c r="BL490" i="1"/>
  <c r="BM490" i="1"/>
  <c r="BN490" i="1"/>
  <c r="A491" i="1"/>
  <c r="L491" i="1" s="1"/>
  <c r="BE491" i="1" s="1"/>
  <c r="BF491" i="1"/>
  <c r="BG491" i="1"/>
  <c r="D491" i="1"/>
  <c r="O491" i="1" s="1"/>
  <c r="BH491" i="1"/>
  <c r="BJ491" i="1"/>
  <c r="BK491" i="1"/>
  <c r="BL491" i="1"/>
  <c r="BM491" i="1"/>
  <c r="BN491" i="1"/>
  <c r="A492" i="1"/>
  <c r="L492" i="1" s="1"/>
  <c r="BE492" i="1" s="1"/>
  <c r="BF492" i="1"/>
  <c r="BG492" i="1"/>
  <c r="D492" i="1"/>
  <c r="O492" i="1" s="1"/>
  <c r="BH492" i="1"/>
  <c r="BJ492" i="1"/>
  <c r="BK492" i="1"/>
  <c r="BL492" i="1"/>
  <c r="BM492" i="1"/>
  <c r="BN492" i="1"/>
  <c r="A493" i="1"/>
  <c r="L493" i="1" s="1"/>
  <c r="BE493" i="1" s="1"/>
  <c r="BF493" i="1"/>
  <c r="BG493" i="1"/>
  <c r="D493" i="1"/>
  <c r="O493" i="1" s="1"/>
  <c r="BH493" i="1"/>
  <c r="BJ493" i="1"/>
  <c r="BK493" i="1"/>
  <c r="BL493" i="1"/>
  <c r="BM493" i="1"/>
  <c r="BN493" i="1"/>
  <c r="A494" i="1"/>
  <c r="L494" i="1" s="1"/>
  <c r="BE494" i="1" s="1"/>
  <c r="BF494" i="1"/>
  <c r="BG494" i="1"/>
  <c r="D494" i="1"/>
  <c r="O494" i="1" s="1"/>
  <c r="BH494" i="1"/>
  <c r="BJ494" i="1"/>
  <c r="BK494" i="1"/>
  <c r="BL494" i="1"/>
  <c r="BM494" i="1"/>
  <c r="BN494" i="1"/>
  <c r="A495" i="1"/>
  <c r="L495" i="1" s="1"/>
  <c r="BE495" i="1" s="1"/>
  <c r="BF495" i="1"/>
  <c r="BG495" i="1"/>
  <c r="D495" i="1"/>
  <c r="O495" i="1" s="1"/>
  <c r="BH495" i="1"/>
  <c r="BJ495" i="1"/>
  <c r="BK495" i="1"/>
  <c r="BL495" i="1"/>
  <c r="BM495" i="1"/>
  <c r="BN495" i="1"/>
  <c r="A496" i="1"/>
  <c r="L496" i="1" s="1"/>
  <c r="BE496" i="1" s="1"/>
  <c r="BF496" i="1"/>
  <c r="BG496" i="1"/>
  <c r="D496" i="1"/>
  <c r="O496" i="1" s="1"/>
  <c r="BH496" i="1"/>
  <c r="BJ496" i="1"/>
  <c r="BK496" i="1"/>
  <c r="BL496" i="1"/>
  <c r="BM496" i="1"/>
  <c r="BN496" i="1"/>
  <c r="A497" i="1"/>
  <c r="L497" i="1" s="1"/>
  <c r="BE497" i="1" s="1"/>
  <c r="BF497" i="1"/>
  <c r="BG497" i="1"/>
  <c r="D497" i="1"/>
  <c r="O497" i="1" s="1"/>
  <c r="BH497" i="1"/>
  <c r="BJ497" i="1"/>
  <c r="BK497" i="1"/>
  <c r="BL497" i="1"/>
  <c r="BM497" i="1"/>
  <c r="BN497" i="1"/>
  <c r="A498" i="1"/>
  <c r="L498" i="1" s="1"/>
  <c r="BE498" i="1" s="1"/>
  <c r="BF498" i="1"/>
  <c r="BG498" i="1"/>
  <c r="D498" i="1"/>
  <c r="O498" i="1" s="1"/>
  <c r="BH498" i="1"/>
  <c r="BJ498" i="1"/>
  <c r="BK498" i="1"/>
  <c r="BL498" i="1"/>
  <c r="BM498" i="1"/>
  <c r="BN498" i="1"/>
  <c r="A499" i="1"/>
  <c r="L499" i="1" s="1"/>
  <c r="BE499" i="1" s="1"/>
  <c r="BF499" i="1"/>
  <c r="BG499" i="1"/>
  <c r="D499" i="1"/>
  <c r="O499" i="1" s="1"/>
  <c r="BH499" i="1"/>
  <c r="BJ499" i="1"/>
  <c r="BK499" i="1"/>
  <c r="BL499" i="1"/>
  <c r="BM499" i="1"/>
  <c r="BN499" i="1"/>
  <c r="A500" i="1"/>
  <c r="L500" i="1" s="1"/>
  <c r="BE500" i="1" s="1"/>
  <c r="BF500" i="1"/>
  <c r="BG500" i="1"/>
  <c r="D500" i="1"/>
  <c r="O500" i="1" s="1"/>
  <c r="BH500" i="1"/>
  <c r="BJ500" i="1"/>
  <c r="BK500" i="1"/>
  <c r="BL500" i="1"/>
  <c r="BM500" i="1"/>
  <c r="BN500" i="1"/>
  <c r="A501" i="1"/>
  <c r="L501" i="1" s="1"/>
  <c r="BE501" i="1" s="1"/>
  <c r="BF501" i="1"/>
  <c r="BG501" i="1"/>
  <c r="D501" i="1"/>
  <c r="O501" i="1" s="1"/>
  <c r="BH501" i="1"/>
  <c r="BJ501" i="1"/>
  <c r="BK501" i="1"/>
  <c r="BL501" i="1"/>
  <c r="BM501" i="1"/>
  <c r="BN501" i="1"/>
  <c r="A502" i="1"/>
  <c r="L502" i="1" s="1"/>
  <c r="BE502" i="1" s="1"/>
  <c r="BF502" i="1"/>
  <c r="BG502" i="1"/>
  <c r="D502" i="1"/>
  <c r="O502" i="1" s="1"/>
  <c r="BH502" i="1"/>
  <c r="BJ502" i="1"/>
  <c r="BK502" i="1"/>
  <c r="BL502" i="1"/>
  <c r="BM502" i="1"/>
  <c r="BN502" i="1"/>
  <c r="A503" i="1"/>
  <c r="L503" i="1" s="1"/>
  <c r="BE503" i="1" s="1"/>
  <c r="BF503" i="1"/>
  <c r="BG503" i="1"/>
  <c r="D503" i="1"/>
  <c r="O503" i="1" s="1"/>
  <c r="BH503" i="1"/>
  <c r="BJ503" i="1"/>
  <c r="BK503" i="1"/>
  <c r="BL503" i="1"/>
  <c r="BM503" i="1"/>
  <c r="BN503" i="1"/>
  <c r="A504" i="1"/>
  <c r="L504" i="1" s="1"/>
  <c r="BE504" i="1" s="1"/>
  <c r="BF504" i="1"/>
  <c r="BG504" i="1"/>
  <c r="D504" i="1"/>
  <c r="O504" i="1" s="1"/>
  <c r="BH504" i="1"/>
  <c r="BJ504" i="1"/>
  <c r="BK504" i="1"/>
  <c r="BL504" i="1"/>
  <c r="BM504" i="1"/>
  <c r="BN504" i="1"/>
  <c r="A505" i="1"/>
  <c r="L505" i="1" s="1"/>
  <c r="BE505" i="1" s="1"/>
  <c r="BF505" i="1"/>
  <c r="BG505" i="1"/>
  <c r="D505" i="1"/>
  <c r="O505" i="1" s="1"/>
  <c r="BH505" i="1"/>
  <c r="BJ505" i="1"/>
  <c r="BK505" i="1"/>
  <c r="BL505" i="1"/>
  <c r="BM505" i="1"/>
  <c r="BN505" i="1"/>
  <c r="A506" i="1"/>
  <c r="L506" i="1" s="1"/>
  <c r="BE506" i="1" s="1"/>
  <c r="BF506" i="1"/>
  <c r="BG506" i="1"/>
  <c r="D506" i="1"/>
  <c r="O506" i="1" s="1"/>
  <c r="BH506" i="1"/>
  <c r="BJ506" i="1"/>
  <c r="BK506" i="1"/>
  <c r="BL506" i="1"/>
  <c r="BM506" i="1"/>
  <c r="BN506" i="1"/>
  <c r="A507" i="1"/>
  <c r="L507" i="1" s="1"/>
  <c r="BE507" i="1" s="1"/>
  <c r="BF507" i="1"/>
  <c r="BG507" i="1"/>
  <c r="D507" i="1"/>
  <c r="O507" i="1" s="1"/>
  <c r="BH507" i="1"/>
  <c r="BJ507" i="1"/>
  <c r="BK507" i="1"/>
  <c r="BL507" i="1"/>
  <c r="BM507" i="1"/>
  <c r="BN507" i="1"/>
  <c r="A508" i="1"/>
  <c r="L508" i="1" s="1"/>
  <c r="BE508" i="1" s="1"/>
  <c r="BF508" i="1"/>
  <c r="BG508" i="1"/>
  <c r="D508" i="1"/>
  <c r="O508" i="1" s="1"/>
  <c r="BH508" i="1"/>
  <c r="BJ508" i="1"/>
  <c r="BK508" i="1"/>
  <c r="BL508" i="1"/>
  <c r="BM508" i="1"/>
  <c r="BN508" i="1"/>
  <c r="A509" i="1"/>
  <c r="L509" i="1" s="1"/>
  <c r="BE509" i="1" s="1"/>
  <c r="BF509" i="1"/>
  <c r="BG509" i="1"/>
  <c r="D509" i="1"/>
  <c r="O509" i="1" s="1"/>
  <c r="BH509" i="1"/>
  <c r="BJ509" i="1"/>
  <c r="BK509" i="1"/>
  <c r="BL509" i="1"/>
  <c r="BM509" i="1"/>
  <c r="BN509" i="1"/>
  <c r="A510" i="1"/>
  <c r="L510" i="1" s="1"/>
  <c r="BE510" i="1" s="1"/>
  <c r="BF510" i="1"/>
  <c r="BG510" i="1"/>
  <c r="D510" i="1"/>
  <c r="O510" i="1" s="1"/>
  <c r="BH510" i="1"/>
  <c r="BJ510" i="1"/>
  <c r="BK510" i="1"/>
  <c r="BL510" i="1"/>
  <c r="BM510" i="1"/>
  <c r="BN510" i="1"/>
  <c r="A511" i="1"/>
  <c r="L511" i="1" s="1"/>
  <c r="BE511" i="1" s="1"/>
  <c r="BF511" i="1"/>
  <c r="BG511" i="1"/>
  <c r="D511" i="1"/>
  <c r="O511" i="1" s="1"/>
  <c r="BH511" i="1"/>
  <c r="BJ511" i="1"/>
  <c r="BK511" i="1"/>
  <c r="BL511" i="1"/>
  <c r="BM511" i="1"/>
  <c r="BN511" i="1"/>
  <c r="A512" i="1"/>
  <c r="L512" i="1" s="1"/>
  <c r="BE512" i="1" s="1"/>
  <c r="BF512" i="1"/>
  <c r="BG512" i="1"/>
  <c r="D512" i="1"/>
  <c r="O512" i="1" s="1"/>
  <c r="BH512" i="1"/>
  <c r="BJ512" i="1"/>
  <c r="BK512" i="1"/>
  <c r="BL512" i="1"/>
  <c r="BM512" i="1"/>
  <c r="BN512" i="1"/>
  <c r="A513" i="1"/>
  <c r="L513" i="1" s="1"/>
  <c r="BE513" i="1" s="1"/>
  <c r="BF513" i="1"/>
  <c r="BG513" i="1"/>
  <c r="D513" i="1"/>
  <c r="O513" i="1" s="1"/>
  <c r="BH513" i="1"/>
  <c r="BJ513" i="1"/>
  <c r="BK513" i="1"/>
  <c r="BL513" i="1"/>
  <c r="BM513" i="1"/>
  <c r="BN513" i="1"/>
  <c r="A514" i="1"/>
  <c r="L514" i="1" s="1"/>
  <c r="BE514" i="1" s="1"/>
  <c r="BF514" i="1"/>
  <c r="BG514" i="1"/>
  <c r="D514" i="1"/>
  <c r="O514" i="1" s="1"/>
  <c r="BH514" i="1"/>
  <c r="BJ514" i="1"/>
  <c r="BK514" i="1"/>
  <c r="BL514" i="1"/>
  <c r="BM514" i="1"/>
  <c r="BN514" i="1"/>
  <c r="A515" i="1"/>
  <c r="L515" i="1" s="1"/>
  <c r="BE515" i="1" s="1"/>
  <c r="BF515" i="1"/>
  <c r="BG515" i="1"/>
  <c r="D515" i="1"/>
  <c r="O515" i="1" s="1"/>
  <c r="BH515" i="1"/>
  <c r="BJ515" i="1"/>
  <c r="BK515" i="1"/>
  <c r="BL515" i="1"/>
  <c r="BM515" i="1"/>
  <c r="BN515" i="1"/>
  <c r="A516" i="1"/>
  <c r="L516" i="1" s="1"/>
  <c r="BE516" i="1" s="1"/>
  <c r="BF516" i="1"/>
  <c r="BG516" i="1"/>
  <c r="D516" i="1"/>
  <c r="O516" i="1" s="1"/>
  <c r="BH516" i="1"/>
  <c r="BJ516" i="1"/>
  <c r="BK516" i="1"/>
  <c r="BL516" i="1"/>
  <c r="BM516" i="1"/>
  <c r="BN516" i="1"/>
  <c r="A517" i="1"/>
  <c r="L517" i="1" s="1"/>
  <c r="BE517" i="1" s="1"/>
  <c r="BF517" i="1"/>
  <c r="BG517" i="1"/>
  <c r="D517" i="1"/>
  <c r="O517" i="1" s="1"/>
  <c r="BH517" i="1"/>
  <c r="BJ517" i="1"/>
  <c r="BK517" i="1"/>
  <c r="BL517" i="1"/>
  <c r="BM517" i="1"/>
  <c r="BN517" i="1"/>
  <c r="A518" i="1"/>
  <c r="L518" i="1" s="1"/>
  <c r="BE518" i="1" s="1"/>
  <c r="BF518" i="1"/>
  <c r="BG518" i="1"/>
  <c r="D518" i="1"/>
  <c r="O518" i="1" s="1"/>
  <c r="BH518" i="1"/>
  <c r="BJ518" i="1"/>
  <c r="BK518" i="1"/>
  <c r="BL518" i="1"/>
  <c r="BM518" i="1"/>
  <c r="BN518" i="1"/>
  <c r="A519" i="1"/>
  <c r="L519" i="1" s="1"/>
  <c r="BE519" i="1" s="1"/>
  <c r="BF519" i="1"/>
  <c r="BG519" i="1"/>
  <c r="D519" i="1"/>
  <c r="O519" i="1" s="1"/>
  <c r="BH519" i="1"/>
  <c r="BJ519" i="1"/>
  <c r="BK519" i="1"/>
  <c r="BL519" i="1"/>
  <c r="BM519" i="1"/>
  <c r="BN519" i="1"/>
  <c r="A520" i="1"/>
  <c r="L520" i="1" s="1"/>
  <c r="BE520" i="1" s="1"/>
  <c r="BF520" i="1"/>
  <c r="BG520" i="1"/>
  <c r="D520" i="1"/>
  <c r="O520" i="1" s="1"/>
  <c r="BH520" i="1"/>
  <c r="BJ520" i="1"/>
  <c r="BK520" i="1"/>
  <c r="BL520" i="1"/>
  <c r="BM520" i="1"/>
  <c r="BN520" i="1"/>
  <c r="A521" i="1"/>
  <c r="L521" i="1" s="1"/>
  <c r="BE521" i="1" s="1"/>
  <c r="BF521" i="1"/>
  <c r="BG521" i="1"/>
  <c r="D521" i="1"/>
  <c r="O521" i="1" s="1"/>
  <c r="BH521" i="1"/>
  <c r="BJ521" i="1"/>
  <c r="BK521" i="1"/>
  <c r="BL521" i="1"/>
  <c r="BM521" i="1"/>
  <c r="BN521" i="1"/>
  <c r="A522" i="1"/>
  <c r="L522" i="1" s="1"/>
  <c r="BE522" i="1" s="1"/>
  <c r="BF522" i="1"/>
  <c r="BG522" i="1"/>
  <c r="D522" i="1"/>
  <c r="O522" i="1" s="1"/>
  <c r="BH522" i="1"/>
  <c r="BJ522" i="1"/>
  <c r="BK522" i="1"/>
  <c r="BL522" i="1"/>
  <c r="BM522" i="1"/>
  <c r="BN522" i="1"/>
  <c r="A523" i="1"/>
  <c r="L523" i="1" s="1"/>
  <c r="BE523" i="1" s="1"/>
  <c r="BF523" i="1"/>
  <c r="BG523" i="1"/>
  <c r="D523" i="1"/>
  <c r="O523" i="1" s="1"/>
  <c r="BH523" i="1"/>
  <c r="BJ523" i="1"/>
  <c r="BK523" i="1"/>
  <c r="BL523" i="1"/>
  <c r="BM523" i="1"/>
  <c r="BN523" i="1"/>
  <c r="A524" i="1"/>
  <c r="L524" i="1" s="1"/>
  <c r="BE524" i="1" s="1"/>
  <c r="BF524" i="1"/>
  <c r="BG524" i="1"/>
  <c r="D524" i="1"/>
  <c r="O524" i="1" s="1"/>
  <c r="BH524" i="1"/>
  <c r="BJ524" i="1"/>
  <c r="BK524" i="1"/>
  <c r="BL524" i="1"/>
  <c r="BM524" i="1"/>
  <c r="BN524" i="1"/>
  <c r="A525" i="1"/>
  <c r="L525" i="1" s="1"/>
  <c r="BE525" i="1" s="1"/>
  <c r="BF525" i="1"/>
  <c r="BG525" i="1"/>
  <c r="D525" i="1"/>
  <c r="O525" i="1" s="1"/>
  <c r="BH525" i="1"/>
  <c r="BJ525" i="1"/>
  <c r="BK525" i="1"/>
  <c r="BL525" i="1"/>
  <c r="BM525" i="1"/>
  <c r="BN525" i="1"/>
  <c r="A526" i="1"/>
  <c r="L526" i="1" s="1"/>
  <c r="BE526" i="1" s="1"/>
  <c r="BF526" i="1"/>
  <c r="BG526" i="1"/>
  <c r="D526" i="1"/>
  <c r="O526" i="1" s="1"/>
  <c r="BH526" i="1"/>
  <c r="BJ526" i="1"/>
  <c r="BK526" i="1"/>
  <c r="BL526" i="1"/>
  <c r="BM526" i="1"/>
  <c r="BN526" i="1"/>
  <c r="A527" i="1"/>
  <c r="L527" i="1" s="1"/>
  <c r="BE527" i="1" s="1"/>
  <c r="BF527" i="1"/>
  <c r="BG527" i="1"/>
  <c r="D527" i="1"/>
  <c r="O527" i="1" s="1"/>
  <c r="BH527" i="1"/>
  <c r="BJ527" i="1"/>
  <c r="BK527" i="1"/>
  <c r="BL527" i="1"/>
  <c r="BM527" i="1"/>
  <c r="BN527" i="1"/>
  <c r="A528" i="1"/>
  <c r="L528" i="1" s="1"/>
  <c r="BE528" i="1" s="1"/>
  <c r="BF528" i="1"/>
  <c r="BG528" i="1"/>
  <c r="D528" i="1"/>
  <c r="O528" i="1" s="1"/>
  <c r="BH528" i="1"/>
  <c r="BJ528" i="1"/>
  <c r="BK528" i="1"/>
  <c r="BL528" i="1"/>
  <c r="BM528" i="1"/>
  <c r="BN528" i="1"/>
  <c r="A529" i="1"/>
  <c r="L529" i="1" s="1"/>
  <c r="BE529" i="1" s="1"/>
  <c r="BF529" i="1"/>
  <c r="BG529" i="1"/>
  <c r="D529" i="1"/>
  <c r="O529" i="1" s="1"/>
  <c r="BH529" i="1"/>
  <c r="BJ529" i="1"/>
  <c r="BK529" i="1"/>
  <c r="BL529" i="1"/>
  <c r="BM529" i="1"/>
  <c r="BN529" i="1"/>
  <c r="A530" i="1"/>
  <c r="L530" i="1" s="1"/>
  <c r="BE530" i="1" s="1"/>
  <c r="BF530" i="1"/>
  <c r="BG530" i="1"/>
  <c r="D530" i="1"/>
  <c r="O530" i="1" s="1"/>
  <c r="BH530" i="1"/>
  <c r="BJ530" i="1"/>
  <c r="BK530" i="1"/>
  <c r="BL530" i="1"/>
  <c r="BM530" i="1"/>
  <c r="BN530" i="1"/>
  <c r="A531" i="1"/>
  <c r="L531" i="1" s="1"/>
  <c r="BE531" i="1" s="1"/>
  <c r="BF531" i="1"/>
  <c r="BG531" i="1"/>
  <c r="D531" i="1"/>
  <c r="O531" i="1" s="1"/>
  <c r="BH531" i="1"/>
  <c r="BJ531" i="1"/>
  <c r="BK531" i="1"/>
  <c r="BL531" i="1"/>
  <c r="BM531" i="1"/>
  <c r="BN531" i="1"/>
  <c r="A532" i="1"/>
  <c r="L532" i="1" s="1"/>
  <c r="BE532" i="1" s="1"/>
  <c r="BF532" i="1"/>
  <c r="BG532" i="1"/>
  <c r="D532" i="1"/>
  <c r="O532" i="1" s="1"/>
  <c r="BH532" i="1"/>
  <c r="BJ532" i="1"/>
  <c r="BK532" i="1"/>
  <c r="BL532" i="1"/>
  <c r="BM532" i="1"/>
  <c r="BN532" i="1"/>
  <c r="A533" i="1"/>
  <c r="L533" i="1" s="1"/>
  <c r="BE533" i="1" s="1"/>
  <c r="BF533" i="1"/>
  <c r="BG533" i="1"/>
  <c r="D533" i="1"/>
  <c r="O533" i="1" s="1"/>
  <c r="BH533" i="1"/>
  <c r="BJ533" i="1"/>
  <c r="BK533" i="1"/>
  <c r="BL533" i="1"/>
  <c r="BM533" i="1"/>
  <c r="BN533" i="1"/>
  <c r="A534" i="1"/>
  <c r="L534" i="1" s="1"/>
  <c r="BE534" i="1" s="1"/>
  <c r="BF534" i="1"/>
  <c r="BG534" i="1"/>
  <c r="D534" i="1"/>
  <c r="O534" i="1" s="1"/>
  <c r="BH534" i="1"/>
  <c r="BJ534" i="1"/>
  <c r="BK534" i="1"/>
  <c r="BL534" i="1"/>
  <c r="BM534" i="1"/>
  <c r="BN534" i="1"/>
  <c r="A535" i="1"/>
  <c r="L535" i="1" s="1"/>
  <c r="BE535" i="1" s="1"/>
  <c r="BF535" i="1"/>
  <c r="BG535" i="1"/>
  <c r="D535" i="1"/>
  <c r="O535" i="1" s="1"/>
  <c r="BH535" i="1"/>
  <c r="BJ535" i="1"/>
  <c r="BK535" i="1"/>
  <c r="BL535" i="1"/>
  <c r="BM535" i="1"/>
  <c r="BN535" i="1"/>
  <c r="A536" i="1"/>
  <c r="L536" i="1" s="1"/>
  <c r="BE536" i="1" s="1"/>
  <c r="BF536" i="1"/>
  <c r="BG536" i="1"/>
  <c r="D536" i="1"/>
  <c r="O536" i="1" s="1"/>
  <c r="BH536" i="1"/>
  <c r="BJ536" i="1"/>
  <c r="BK536" i="1"/>
  <c r="BL536" i="1"/>
  <c r="BM536" i="1"/>
  <c r="BN536" i="1"/>
  <c r="A537" i="1"/>
  <c r="L537" i="1" s="1"/>
  <c r="BE537" i="1" s="1"/>
  <c r="BF537" i="1"/>
  <c r="BG537" i="1"/>
  <c r="D537" i="1"/>
  <c r="O537" i="1" s="1"/>
  <c r="BH537" i="1"/>
  <c r="BJ537" i="1"/>
  <c r="BK537" i="1"/>
  <c r="BL537" i="1"/>
  <c r="BM537" i="1"/>
  <c r="BN537" i="1"/>
  <c r="A538" i="1"/>
  <c r="L538" i="1" s="1"/>
  <c r="BE538" i="1" s="1"/>
  <c r="BF538" i="1"/>
  <c r="BG538" i="1"/>
  <c r="D538" i="1"/>
  <c r="O538" i="1" s="1"/>
  <c r="BH538" i="1"/>
  <c r="BJ538" i="1"/>
  <c r="BK538" i="1"/>
  <c r="BL538" i="1"/>
  <c r="BM538" i="1"/>
  <c r="BN538" i="1"/>
  <c r="A539" i="1"/>
  <c r="L539" i="1" s="1"/>
  <c r="BE539" i="1" s="1"/>
  <c r="BF539" i="1"/>
  <c r="BG539" i="1"/>
  <c r="D539" i="1"/>
  <c r="O539" i="1" s="1"/>
  <c r="BH539" i="1"/>
  <c r="BJ539" i="1"/>
  <c r="BK539" i="1"/>
  <c r="BL539" i="1"/>
  <c r="BM539" i="1"/>
  <c r="BN539" i="1"/>
  <c r="A540" i="1"/>
  <c r="L540" i="1" s="1"/>
  <c r="BE540" i="1" s="1"/>
  <c r="BF540" i="1"/>
  <c r="BG540" i="1"/>
  <c r="D540" i="1"/>
  <c r="O540" i="1" s="1"/>
  <c r="BH540" i="1"/>
  <c r="BJ540" i="1"/>
  <c r="BK540" i="1"/>
  <c r="BL540" i="1"/>
  <c r="BM540" i="1"/>
  <c r="BN540" i="1"/>
  <c r="A541" i="1"/>
  <c r="L541" i="1" s="1"/>
  <c r="BE541" i="1" s="1"/>
  <c r="BF541" i="1"/>
  <c r="BG541" i="1"/>
  <c r="D541" i="1"/>
  <c r="O541" i="1" s="1"/>
  <c r="BH541" i="1"/>
  <c r="BJ541" i="1"/>
  <c r="BK541" i="1"/>
  <c r="BL541" i="1"/>
  <c r="BM541" i="1"/>
  <c r="BN541" i="1"/>
  <c r="A542" i="1"/>
  <c r="L542" i="1" s="1"/>
  <c r="BE542" i="1" s="1"/>
  <c r="BF542" i="1"/>
  <c r="BG542" i="1"/>
  <c r="D542" i="1"/>
  <c r="O542" i="1" s="1"/>
  <c r="BH542" i="1"/>
  <c r="BJ542" i="1"/>
  <c r="BK542" i="1"/>
  <c r="BL542" i="1"/>
  <c r="BM542" i="1"/>
  <c r="BN542" i="1"/>
  <c r="A543" i="1"/>
  <c r="L543" i="1" s="1"/>
  <c r="BE543" i="1" s="1"/>
  <c r="BF543" i="1"/>
  <c r="BG543" i="1"/>
  <c r="D543" i="1"/>
  <c r="O543" i="1" s="1"/>
  <c r="BH543" i="1"/>
  <c r="BJ543" i="1"/>
  <c r="BK543" i="1"/>
  <c r="BL543" i="1"/>
  <c r="BM543" i="1"/>
  <c r="BN543" i="1"/>
  <c r="A544" i="1"/>
  <c r="L544" i="1" s="1"/>
  <c r="BE544" i="1" s="1"/>
  <c r="BF544" i="1"/>
  <c r="BG544" i="1"/>
  <c r="D544" i="1"/>
  <c r="O544" i="1" s="1"/>
  <c r="BH544" i="1"/>
  <c r="BJ544" i="1"/>
  <c r="BK544" i="1"/>
  <c r="BL544" i="1"/>
  <c r="BM544" i="1"/>
  <c r="BN544" i="1"/>
  <c r="A545" i="1"/>
  <c r="L545" i="1" s="1"/>
  <c r="BE545" i="1" s="1"/>
  <c r="BF545" i="1"/>
  <c r="BG545" i="1"/>
  <c r="D545" i="1"/>
  <c r="O545" i="1" s="1"/>
  <c r="BH545" i="1"/>
  <c r="BJ545" i="1"/>
  <c r="BK545" i="1"/>
  <c r="BL545" i="1"/>
  <c r="BM545" i="1"/>
  <c r="BN545" i="1"/>
  <c r="A546" i="1"/>
  <c r="L546" i="1" s="1"/>
  <c r="BE546" i="1" s="1"/>
  <c r="BF546" i="1"/>
  <c r="BG546" i="1"/>
  <c r="D546" i="1"/>
  <c r="O546" i="1" s="1"/>
  <c r="BH546" i="1"/>
  <c r="BJ546" i="1"/>
  <c r="BK546" i="1"/>
  <c r="BL546" i="1"/>
  <c r="BM546" i="1"/>
  <c r="BN546" i="1"/>
  <c r="A547" i="1"/>
  <c r="L547" i="1" s="1"/>
  <c r="BE547" i="1" s="1"/>
  <c r="BF547" i="1"/>
  <c r="BG547" i="1"/>
  <c r="D547" i="1"/>
  <c r="O547" i="1" s="1"/>
  <c r="BH547" i="1"/>
  <c r="BJ547" i="1"/>
  <c r="BK547" i="1"/>
  <c r="BL547" i="1"/>
  <c r="BM547" i="1"/>
  <c r="BN547" i="1"/>
  <c r="A548" i="1"/>
  <c r="L548" i="1" s="1"/>
  <c r="BE548" i="1" s="1"/>
  <c r="BF548" i="1"/>
  <c r="BG548" i="1"/>
  <c r="D548" i="1"/>
  <c r="O548" i="1" s="1"/>
  <c r="BH548" i="1"/>
  <c r="BJ548" i="1"/>
  <c r="BK548" i="1"/>
  <c r="BL548" i="1"/>
  <c r="BM548" i="1"/>
  <c r="BN548" i="1"/>
  <c r="A549" i="1"/>
  <c r="L549" i="1" s="1"/>
  <c r="BE549" i="1" s="1"/>
  <c r="BF549" i="1"/>
  <c r="BG549" i="1"/>
  <c r="D549" i="1"/>
  <c r="O549" i="1" s="1"/>
  <c r="BH549" i="1"/>
  <c r="BJ549" i="1"/>
  <c r="BK549" i="1"/>
  <c r="BL549" i="1"/>
  <c r="BM549" i="1"/>
  <c r="BN549" i="1"/>
  <c r="A550" i="1"/>
  <c r="L550" i="1" s="1"/>
  <c r="BE550" i="1" s="1"/>
  <c r="BF550" i="1"/>
  <c r="BG550" i="1"/>
  <c r="D550" i="1"/>
  <c r="O550" i="1" s="1"/>
  <c r="BH550" i="1"/>
  <c r="BJ550" i="1"/>
  <c r="BK550" i="1"/>
  <c r="BL550" i="1"/>
  <c r="BM550" i="1"/>
  <c r="BN550" i="1"/>
  <c r="A551" i="1"/>
  <c r="L551" i="1" s="1"/>
  <c r="BE551" i="1" s="1"/>
  <c r="BF551" i="1"/>
  <c r="BG551" i="1"/>
  <c r="D551" i="1"/>
  <c r="O551" i="1" s="1"/>
  <c r="BH551" i="1"/>
  <c r="BJ551" i="1"/>
  <c r="BK551" i="1"/>
  <c r="BL551" i="1"/>
  <c r="BM551" i="1"/>
  <c r="BN551" i="1"/>
  <c r="A552" i="1"/>
  <c r="L552" i="1" s="1"/>
  <c r="BE552" i="1" s="1"/>
  <c r="BF552" i="1"/>
  <c r="BG552" i="1"/>
  <c r="D552" i="1"/>
  <c r="O552" i="1" s="1"/>
  <c r="BH552" i="1"/>
  <c r="BJ552" i="1"/>
  <c r="BK552" i="1"/>
  <c r="BL552" i="1"/>
  <c r="BM552" i="1"/>
  <c r="BN552" i="1"/>
  <c r="A553" i="1"/>
  <c r="L553" i="1" s="1"/>
  <c r="BE553" i="1" s="1"/>
  <c r="BF553" i="1"/>
  <c r="BG553" i="1"/>
  <c r="D553" i="1"/>
  <c r="O553" i="1" s="1"/>
  <c r="BH553" i="1"/>
  <c r="BJ553" i="1"/>
  <c r="BK553" i="1"/>
  <c r="BL553" i="1"/>
  <c r="BM553" i="1"/>
  <c r="BN553" i="1"/>
  <c r="A554" i="1"/>
  <c r="L554" i="1" s="1"/>
  <c r="BE554" i="1" s="1"/>
  <c r="BF554" i="1"/>
  <c r="BG554" i="1"/>
  <c r="D554" i="1"/>
  <c r="O554" i="1" s="1"/>
  <c r="BH554" i="1"/>
  <c r="BJ554" i="1"/>
  <c r="BK554" i="1"/>
  <c r="BL554" i="1"/>
  <c r="BM554" i="1"/>
  <c r="BN554" i="1"/>
  <c r="A555" i="1"/>
  <c r="L555" i="1" s="1"/>
  <c r="BE555" i="1" s="1"/>
  <c r="BF555" i="1"/>
  <c r="BG555" i="1"/>
  <c r="D555" i="1"/>
  <c r="O555" i="1" s="1"/>
  <c r="BH555" i="1"/>
  <c r="BJ555" i="1"/>
  <c r="BK555" i="1"/>
  <c r="BL555" i="1"/>
  <c r="BM555" i="1"/>
  <c r="BN555" i="1"/>
  <c r="A556" i="1"/>
  <c r="L556" i="1" s="1"/>
  <c r="BE556" i="1" s="1"/>
  <c r="BF556" i="1"/>
  <c r="BG556" i="1"/>
  <c r="D556" i="1"/>
  <c r="O556" i="1" s="1"/>
  <c r="BH556" i="1"/>
  <c r="BJ556" i="1"/>
  <c r="BK556" i="1"/>
  <c r="BL556" i="1"/>
  <c r="BM556" i="1"/>
  <c r="BN556" i="1"/>
  <c r="A557" i="1"/>
  <c r="L557" i="1" s="1"/>
  <c r="BE557" i="1" s="1"/>
  <c r="BF557" i="1"/>
  <c r="BG557" i="1"/>
  <c r="D557" i="1"/>
  <c r="O557" i="1" s="1"/>
  <c r="BH557" i="1"/>
  <c r="BJ557" i="1"/>
  <c r="BK557" i="1"/>
  <c r="BL557" i="1"/>
  <c r="BM557" i="1"/>
  <c r="BN557" i="1"/>
  <c r="A558" i="1"/>
  <c r="L558" i="1" s="1"/>
  <c r="BE558" i="1" s="1"/>
  <c r="BF558" i="1"/>
  <c r="BG558" i="1"/>
  <c r="D558" i="1"/>
  <c r="O558" i="1" s="1"/>
  <c r="BH558" i="1"/>
  <c r="BJ558" i="1"/>
  <c r="BK558" i="1"/>
  <c r="BL558" i="1"/>
  <c r="BM558" i="1"/>
  <c r="BN558" i="1"/>
  <c r="A559" i="1"/>
  <c r="L559" i="1" s="1"/>
  <c r="BE559" i="1" s="1"/>
  <c r="BF559" i="1"/>
  <c r="BG559" i="1"/>
  <c r="D559" i="1"/>
  <c r="O559" i="1" s="1"/>
  <c r="BH559" i="1"/>
  <c r="BJ559" i="1"/>
  <c r="BK559" i="1"/>
  <c r="BL559" i="1"/>
  <c r="BM559" i="1"/>
  <c r="BN559" i="1"/>
  <c r="A560" i="1"/>
  <c r="L560" i="1" s="1"/>
  <c r="BE560" i="1" s="1"/>
  <c r="BF560" i="1"/>
  <c r="BG560" i="1"/>
  <c r="D560" i="1"/>
  <c r="O560" i="1" s="1"/>
  <c r="BH560" i="1"/>
  <c r="BJ560" i="1"/>
  <c r="BK560" i="1"/>
  <c r="BL560" i="1"/>
  <c r="BM560" i="1"/>
  <c r="BN560" i="1"/>
  <c r="A561" i="1"/>
  <c r="L561" i="1" s="1"/>
  <c r="BE561" i="1" s="1"/>
  <c r="BF561" i="1"/>
  <c r="BG561" i="1"/>
  <c r="D561" i="1"/>
  <c r="O561" i="1" s="1"/>
  <c r="BH561" i="1"/>
  <c r="BJ561" i="1"/>
  <c r="BK561" i="1"/>
  <c r="BL561" i="1"/>
  <c r="BM561" i="1"/>
  <c r="BN561" i="1"/>
  <c r="A562" i="1"/>
  <c r="L562" i="1" s="1"/>
  <c r="BE562" i="1" s="1"/>
  <c r="BF562" i="1"/>
  <c r="BG562" i="1"/>
  <c r="D562" i="1"/>
  <c r="O562" i="1" s="1"/>
  <c r="BH562" i="1"/>
  <c r="BJ562" i="1"/>
  <c r="BK562" i="1"/>
  <c r="BL562" i="1"/>
  <c r="BM562" i="1"/>
  <c r="BN562" i="1"/>
  <c r="A563" i="1"/>
  <c r="L563" i="1" s="1"/>
  <c r="BE563" i="1" s="1"/>
  <c r="BF563" i="1"/>
  <c r="BG563" i="1"/>
  <c r="D563" i="1"/>
  <c r="O563" i="1" s="1"/>
  <c r="BH563" i="1"/>
  <c r="BJ563" i="1"/>
  <c r="BK563" i="1"/>
  <c r="BL563" i="1"/>
  <c r="BM563" i="1"/>
  <c r="BN563" i="1"/>
  <c r="A564" i="1"/>
  <c r="L564" i="1" s="1"/>
  <c r="BE564" i="1" s="1"/>
  <c r="BF564" i="1"/>
  <c r="BG564" i="1"/>
  <c r="D564" i="1"/>
  <c r="O564" i="1" s="1"/>
  <c r="BH564" i="1"/>
  <c r="BJ564" i="1"/>
  <c r="BK564" i="1"/>
  <c r="BL564" i="1"/>
  <c r="BM564" i="1"/>
  <c r="BN564" i="1"/>
  <c r="A565" i="1"/>
  <c r="L565" i="1" s="1"/>
  <c r="BE565" i="1" s="1"/>
  <c r="BF565" i="1"/>
  <c r="BG565" i="1"/>
  <c r="D565" i="1"/>
  <c r="O565" i="1" s="1"/>
  <c r="BH565" i="1"/>
  <c r="BJ565" i="1"/>
  <c r="BK565" i="1"/>
  <c r="BL565" i="1"/>
  <c r="BM565" i="1"/>
  <c r="BN565" i="1"/>
  <c r="A566" i="1"/>
  <c r="L566" i="1" s="1"/>
  <c r="BE566" i="1" s="1"/>
  <c r="BF566" i="1"/>
  <c r="BG566" i="1"/>
  <c r="D566" i="1"/>
  <c r="O566" i="1" s="1"/>
  <c r="BH566" i="1"/>
  <c r="BJ566" i="1"/>
  <c r="BK566" i="1"/>
  <c r="BL566" i="1"/>
  <c r="BM566" i="1"/>
  <c r="BN566" i="1"/>
  <c r="A567" i="1"/>
  <c r="L567" i="1" s="1"/>
  <c r="BE567" i="1" s="1"/>
  <c r="BF567" i="1"/>
  <c r="BG567" i="1"/>
  <c r="D567" i="1"/>
  <c r="O567" i="1" s="1"/>
  <c r="BH567" i="1"/>
  <c r="BJ567" i="1"/>
  <c r="BK567" i="1"/>
  <c r="BL567" i="1"/>
  <c r="BM567" i="1"/>
  <c r="BN567" i="1"/>
  <c r="A568" i="1"/>
  <c r="L568" i="1" s="1"/>
  <c r="BE568" i="1" s="1"/>
  <c r="BF568" i="1"/>
  <c r="BG568" i="1"/>
  <c r="D568" i="1"/>
  <c r="O568" i="1" s="1"/>
  <c r="BH568" i="1"/>
  <c r="BJ568" i="1"/>
  <c r="BK568" i="1"/>
  <c r="BL568" i="1"/>
  <c r="BM568" i="1"/>
  <c r="BN568" i="1"/>
  <c r="A569" i="1"/>
  <c r="L569" i="1" s="1"/>
  <c r="BE569" i="1" s="1"/>
  <c r="BF569" i="1"/>
  <c r="BG569" i="1"/>
  <c r="D569" i="1"/>
  <c r="O569" i="1" s="1"/>
  <c r="BH569" i="1"/>
  <c r="BJ569" i="1"/>
  <c r="BK569" i="1"/>
  <c r="BL569" i="1"/>
  <c r="BM569" i="1"/>
  <c r="BN569" i="1"/>
  <c r="A570" i="1"/>
  <c r="L570" i="1" s="1"/>
  <c r="BE570" i="1" s="1"/>
  <c r="BF570" i="1"/>
  <c r="BG570" i="1"/>
  <c r="D570" i="1"/>
  <c r="O570" i="1" s="1"/>
  <c r="BH570" i="1"/>
  <c r="BJ570" i="1"/>
  <c r="BK570" i="1"/>
  <c r="BL570" i="1"/>
  <c r="BM570" i="1"/>
  <c r="BN570" i="1"/>
  <c r="A571" i="1"/>
  <c r="L571" i="1" s="1"/>
  <c r="BE571" i="1" s="1"/>
  <c r="BF571" i="1"/>
  <c r="BG571" i="1"/>
  <c r="D571" i="1"/>
  <c r="O571" i="1" s="1"/>
  <c r="BH571" i="1"/>
  <c r="BJ571" i="1"/>
  <c r="BK571" i="1"/>
  <c r="BL571" i="1"/>
  <c r="BM571" i="1"/>
  <c r="BN571" i="1"/>
  <c r="A572" i="1"/>
  <c r="L572" i="1" s="1"/>
  <c r="BE572" i="1" s="1"/>
  <c r="BF572" i="1"/>
  <c r="BG572" i="1"/>
  <c r="D572" i="1"/>
  <c r="O572" i="1" s="1"/>
  <c r="BH572" i="1"/>
  <c r="BJ572" i="1"/>
  <c r="BK572" i="1"/>
  <c r="BL572" i="1"/>
  <c r="BM572" i="1"/>
  <c r="BN572" i="1"/>
  <c r="A573" i="1"/>
  <c r="L573" i="1" s="1"/>
  <c r="BE573" i="1" s="1"/>
  <c r="BF573" i="1"/>
  <c r="BG573" i="1"/>
  <c r="D573" i="1"/>
  <c r="O573" i="1" s="1"/>
  <c r="BH573" i="1"/>
  <c r="BJ573" i="1"/>
  <c r="BK573" i="1"/>
  <c r="BL573" i="1"/>
  <c r="BM573" i="1"/>
  <c r="BN573" i="1"/>
  <c r="A574" i="1"/>
  <c r="L574" i="1" s="1"/>
  <c r="BE574" i="1" s="1"/>
  <c r="BF574" i="1"/>
  <c r="BG574" i="1"/>
  <c r="D574" i="1"/>
  <c r="O574" i="1" s="1"/>
  <c r="BH574" i="1"/>
  <c r="BJ574" i="1"/>
  <c r="BK574" i="1"/>
  <c r="BL574" i="1"/>
  <c r="BM574" i="1"/>
  <c r="BN574" i="1"/>
  <c r="A575" i="1"/>
  <c r="L575" i="1" s="1"/>
  <c r="BE575" i="1" s="1"/>
  <c r="BF575" i="1"/>
  <c r="BG575" i="1"/>
  <c r="D575" i="1"/>
  <c r="O575" i="1" s="1"/>
  <c r="BH575" i="1"/>
  <c r="BJ575" i="1"/>
  <c r="BK575" i="1"/>
  <c r="BL575" i="1"/>
  <c r="BM575" i="1"/>
  <c r="BN575" i="1"/>
  <c r="A576" i="1"/>
  <c r="L576" i="1" s="1"/>
  <c r="BE576" i="1" s="1"/>
  <c r="BF576" i="1"/>
  <c r="BG576" i="1"/>
  <c r="D576" i="1"/>
  <c r="O576" i="1" s="1"/>
  <c r="BH576" i="1"/>
  <c r="BJ576" i="1"/>
  <c r="BK576" i="1"/>
  <c r="BL576" i="1"/>
  <c r="BM576" i="1"/>
  <c r="BN576" i="1"/>
  <c r="A577" i="1"/>
  <c r="L577" i="1" s="1"/>
  <c r="BE577" i="1" s="1"/>
  <c r="BF577" i="1"/>
  <c r="BG577" i="1"/>
  <c r="D577" i="1"/>
  <c r="O577" i="1" s="1"/>
  <c r="BH577" i="1"/>
  <c r="BJ577" i="1"/>
  <c r="BK577" i="1"/>
  <c r="BL577" i="1"/>
  <c r="BM577" i="1"/>
  <c r="BN577" i="1"/>
  <c r="A578" i="1"/>
  <c r="L578" i="1" s="1"/>
  <c r="BE578" i="1" s="1"/>
  <c r="BF578" i="1"/>
  <c r="BG578" i="1"/>
  <c r="D578" i="1"/>
  <c r="O578" i="1" s="1"/>
  <c r="BH578" i="1"/>
  <c r="BJ578" i="1"/>
  <c r="BK578" i="1"/>
  <c r="BL578" i="1"/>
  <c r="BM578" i="1"/>
  <c r="BN578" i="1"/>
  <c r="A579" i="1"/>
  <c r="L579" i="1" s="1"/>
  <c r="BE579" i="1" s="1"/>
  <c r="BF579" i="1"/>
  <c r="BG579" i="1"/>
  <c r="D579" i="1"/>
  <c r="O579" i="1" s="1"/>
  <c r="BH579" i="1"/>
  <c r="BJ579" i="1"/>
  <c r="BK579" i="1"/>
  <c r="BL579" i="1"/>
  <c r="BM579" i="1"/>
  <c r="BN579" i="1"/>
  <c r="A580" i="1"/>
  <c r="L580" i="1" s="1"/>
  <c r="BE580" i="1" s="1"/>
  <c r="BF580" i="1"/>
  <c r="BG580" i="1"/>
  <c r="D580" i="1"/>
  <c r="O580" i="1" s="1"/>
  <c r="BH580" i="1"/>
  <c r="BJ580" i="1"/>
  <c r="BK580" i="1"/>
  <c r="BL580" i="1"/>
  <c r="BM580" i="1"/>
  <c r="BN580" i="1"/>
  <c r="A581" i="1"/>
  <c r="L581" i="1" s="1"/>
  <c r="BE581" i="1" s="1"/>
  <c r="BF581" i="1"/>
  <c r="BG581" i="1"/>
  <c r="D581" i="1"/>
  <c r="O581" i="1" s="1"/>
  <c r="BH581" i="1"/>
  <c r="BJ581" i="1"/>
  <c r="BK581" i="1"/>
  <c r="BL581" i="1"/>
  <c r="BM581" i="1"/>
  <c r="BN581" i="1"/>
  <c r="A582" i="1"/>
  <c r="L582" i="1" s="1"/>
  <c r="BE582" i="1" s="1"/>
  <c r="BF582" i="1"/>
  <c r="BG582" i="1"/>
  <c r="D582" i="1"/>
  <c r="O582" i="1" s="1"/>
  <c r="BH582" i="1"/>
  <c r="BJ582" i="1"/>
  <c r="BK582" i="1"/>
  <c r="BL582" i="1"/>
  <c r="BM582" i="1"/>
  <c r="BN582" i="1"/>
  <c r="A583" i="1"/>
  <c r="L583" i="1" s="1"/>
  <c r="BE583" i="1" s="1"/>
  <c r="BF583" i="1"/>
  <c r="BG583" i="1"/>
  <c r="D583" i="1"/>
  <c r="O583" i="1" s="1"/>
  <c r="BH583" i="1"/>
  <c r="BJ583" i="1"/>
  <c r="BK583" i="1"/>
  <c r="BL583" i="1"/>
  <c r="BM583" i="1"/>
  <c r="BN583" i="1"/>
  <c r="A584" i="1"/>
  <c r="L584" i="1" s="1"/>
  <c r="BE584" i="1" s="1"/>
  <c r="BF584" i="1"/>
  <c r="BG584" i="1"/>
  <c r="D584" i="1"/>
  <c r="O584" i="1" s="1"/>
  <c r="BH584" i="1"/>
  <c r="BJ584" i="1"/>
  <c r="BK584" i="1"/>
  <c r="BL584" i="1"/>
  <c r="BM584" i="1"/>
  <c r="BN584" i="1"/>
  <c r="A585" i="1"/>
  <c r="L585" i="1" s="1"/>
  <c r="BE585" i="1" s="1"/>
  <c r="BF585" i="1"/>
  <c r="BG585" i="1"/>
  <c r="D585" i="1"/>
  <c r="O585" i="1" s="1"/>
  <c r="BH585" i="1"/>
  <c r="BJ585" i="1"/>
  <c r="BK585" i="1"/>
  <c r="BL585" i="1"/>
  <c r="BM585" i="1"/>
  <c r="BN585" i="1"/>
  <c r="A586" i="1"/>
  <c r="L586" i="1" s="1"/>
  <c r="BE586" i="1" s="1"/>
  <c r="BF586" i="1"/>
  <c r="BG586" i="1"/>
  <c r="D586" i="1"/>
  <c r="O586" i="1" s="1"/>
  <c r="BH586" i="1"/>
  <c r="BJ586" i="1"/>
  <c r="BK586" i="1"/>
  <c r="BL586" i="1"/>
  <c r="BM586" i="1"/>
  <c r="BN586" i="1"/>
  <c r="A587" i="1"/>
  <c r="L587" i="1" s="1"/>
  <c r="BE587" i="1" s="1"/>
  <c r="BF587" i="1"/>
  <c r="BG587" i="1"/>
  <c r="D587" i="1"/>
  <c r="O587" i="1" s="1"/>
  <c r="BH587" i="1"/>
  <c r="BJ587" i="1"/>
  <c r="BK587" i="1"/>
  <c r="BL587" i="1"/>
  <c r="BM587" i="1"/>
  <c r="BN587" i="1"/>
  <c r="A588" i="1"/>
  <c r="L588" i="1" s="1"/>
  <c r="BE588" i="1" s="1"/>
  <c r="BF588" i="1"/>
  <c r="BG588" i="1"/>
  <c r="D588" i="1"/>
  <c r="O588" i="1" s="1"/>
  <c r="BH588" i="1"/>
  <c r="BJ588" i="1"/>
  <c r="BK588" i="1"/>
  <c r="BL588" i="1"/>
  <c r="BM588" i="1"/>
  <c r="BN588" i="1"/>
  <c r="A589" i="1"/>
  <c r="L589" i="1" s="1"/>
  <c r="BE589" i="1" s="1"/>
  <c r="BF589" i="1"/>
  <c r="BG589" i="1"/>
  <c r="D589" i="1"/>
  <c r="O589" i="1" s="1"/>
  <c r="BH589" i="1"/>
  <c r="BJ589" i="1"/>
  <c r="BK589" i="1"/>
  <c r="BL589" i="1"/>
  <c r="BM589" i="1"/>
  <c r="BN589" i="1"/>
  <c r="A590" i="1"/>
  <c r="L590" i="1" s="1"/>
  <c r="BE590" i="1" s="1"/>
  <c r="BF590" i="1"/>
  <c r="BG590" i="1"/>
  <c r="D590" i="1"/>
  <c r="O590" i="1" s="1"/>
  <c r="BH590" i="1"/>
  <c r="BJ590" i="1"/>
  <c r="BK590" i="1"/>
  <c r="BL590" i="1"/>
  <c r="BM590" i="1"/>
  <c r="BN590" i="1"/>
  <c r="A591" i="1"/>
  <c r="L591" i="1" s="1"/>
  <c r="BE591" i="1" s="1"/>
  <c r="BF591" i="1"/>
  <c r="BG591" i="1"/>
  <c r="D591" i="1"/>
  <c r="O591" i="1" s="1"/>
  <c r="BH591" i="1"/>
  <c r="BJ591" i="1"/>
  <c r="BK591" i="1"/>
  <c r="BL591" i="1"/>
  <c r="BM591" i="1"/>
  <c r="BN591" i="1"/>
  <c r="A592" i="1"/>
  <c r="L592" i="1" s="1"/>
  <c r="BE592" i="1" s="1"/>
  <c r="BF592" i="1"/>
  <c r="BG592" i="1"/>
  <c r="D592" i="1"/>
  <c r="O592" i="1" s="1"/>
  <c r="BH592" i="1"/>
  <c r="BJ592" i="1"/>
  <c r="BK592" i="1"/>
  <c r="BL592" i="1"/>
  <c r="BM592" i="1"/>
  <c r="BN592" i="1"/>
  <c r="A593" i="1"/>
  <c r="L593" i="1" s="1"/>
  <c r="BE593" i="1" s="1"/>
  <c r="BF593" i="1"/>
  <c r="BG593" i="1"/>
  <c r="D593" i="1"/>
  <c r="O593" i="1" s="1"/>
  <c r="BH593" i="1"/>
  <c r="BJ593" i="1"/>
  <c r="BK593" i="1"/>
  <c r="BL593" i="1"/>
  <c r="BM593" i="1"/>
  <c r="BN593" i="1"/>
  <c r="A594" i="1"/>
  <c r="L594" i="1" s="1"/>
  <c r="BE594" i="1" s="1"/>
  <c r="BF594" i="1"/>
  <c r="BG594" i="1"/>
  <c r="D594" i="1"/>
  <c r="O594" i="1" s="1"/>
  <c r="BH594" i="1"/>
  <c r="BJ594" i="1"/>
  <c r="BK594" i="1"/>
  <c r="BL594" i="1"/>
  <c r="BM594" i="1"/>
  <c r="BN594" i="1"/>
  <c r="A595" i="1"/>
  <c r="L595" i="1" s="1"/>
  <c r="BE595" i="1" s="1"/>
  <c r="BF595" i="1"/>
  <c r="BG595" i="1"/>
  <c r="D595" i="1"/>
  <c r="O595" i="1" s="1"/>
  <c r="BH595" i="1"/>
  <c r="BJ595" i="1"/>
  <c r="BK595" i="1"/>
  <c r="BL595" i="1"/>
  <c r="BM595" i="1"/>
  <c r="BN595" i="1"/>
  <c r="A596" i="1"/>
  <c r="L596" i="1" s="1"/>
  <c r="BE596" i="1" s="1"/>
  <c r="BF596" i="1"/>
  <c r="BG596" i="1"/>
  <c r="D596" i="1"/>
  <c r="O596" i="1" s="1"/>
  <c r="BH596" i="1"/>
  <c r="BJ596" i="1"/>
  <c r="BK596" i="1"/>
  <c r="BL596" i="1"/>
  <c r="BM596" i="1"/>
  <c r="BN596" i="1"/>
  <c r="A597" i="1"/>
  <c r="L597" i="1" s="1"/>
  <c r="BE597" i="1" s="1"/>
  <c r="BF597" i="1"/>
  <c r="BG597" i="1"/>
  <c r="D597" i="1"/>
  <c r="O597" i="1" s="1"/>
  <c r="BH597" i="1"/>
  <c r="BJ597" i="1"/>
  <c r="BK597" i="1"/>
  <c r="BL597" i="1"/>
  <c r="BM597" i="1"/>
  <c r="BN597" i="1"/>
  <c r="A598" i="1"/>
  <c r="L598" i="1" s="1"/>
  <c r="BE598" i="1" s="1"/>
  <c r="BF598" i="1"/>
  <c r="BG598" i="1"/>
  <c r="D598" i="1"/>
  <c r="O598" i="1" s="1"/>
  <c r="BH598" i="1"/>
  <c r="BJ598" i="1"/>
  <c r="BK598" i="1"/>
  <c r="BL598" i="1"/>
  <c r="BM598" i="1"/>
  <c r="BN598" i="1"/>
  <c r="A599" i="1"/>
  <c r="L599" i="1" s="1"/>
  <c r="BE599" i="1" s="1"/>
  <c r="BF599" i="1"/>
  <c r="BG599" i="1"/>
  <c r="D599" i="1"/>
  <c r="O599" i="1" s="1"/>
  <c r="BH599" i="1"/>
  <c r="BJ599" i="1"/>
  <c r="BK599" i="1"/>
  <c r="BL599" i="1"/>
  <c r="BM599" i="1"/>
  <c r="BN599" i="1"/>
  <c r="A600" i="1"/>
  <c r="L600" i="1" s="1"/>
  <c r="BE600" i="1" s="1"/>
  <c r="BF600" i="1"/>
  <c r="BG600" i="1"/>
  <c r="D600" i="1"/>
  <c r="O600" i="1" s="1"/>
  <c r="BH600" i="1"/>
  <c r="BJ600" i="1"/>
  <c r="BK600" i="1"/>
  <c r="BL600" i="1"/>
  <c r="BM600" i="1"/>
  <c r="BN600" i="1"/>
  <c r="A601" i="1"/>
  <c r="L601" i="1" s="1"/>
  <c r="BE601" i="1" s="1"/>
  <c r="BF601" i="1"/>
  <c r="BG601" i="1"/>
  <c r="D601" i="1"/>
  <c r="O601" i="1" s="1"/>
  <c r="BH601" i="1"/>
  <c r="BJ601" i="1"/>
  <c r="BK601" i="1"/>
  <c r="BL601" i="1"/>
  <c r="BM601" i="1"/>
  <c r="BN601" i="1"/>
  <c r="A602" i="1"/>
  <c r="L602" i="1" s="1"/>
  <c r="BE602" i="1" s="1"/>
  <c r="BF602" i="1"/>
  <c r="BG602" i="1"/>
  <c r="D602" i="1"/>
  <c r="O602" i="1" s="1"/>
  <c r="BH602" i="1"/>
  <c r="BJ602" i="1"/>
  <c r="BK602" i="1"/>
  <c r="BL602" i="1"/>
  <c r="BM602" i="1"/>
  <c r="BN602" i="1"/>
  <c r="A603" i="1"/>
  <c r="L603" i="1" s="1"/>
  <c r="BE603" i="1" s="1"/>
  <c r="BF603" i="1"/>
  <c r="BG603" i="1"/>
  <c r="D603" i="1"/>
  <c r="O603" i="1" s="1"/>
  <c r="BH603" i="1"/>
  <c r="BJ603" i="1"/>
  <c r="BK603" i="1"/>
  <c r="BL603" i="1"/>
  <c r="BM603" i="1"/>
  <c r="BN603" i="1"/>
  <c r="A604" i="1"/>
  <c r="L604" i="1" s="1"/>
  <c r="BE604" i="1" s="1"/>
  <c r="BF604" i="1"/>
  <c r="BG604" i="1"/>
  <c r="D604" i="1"/>
  <c r="O604" i="1" s="1"/>
  <c r="BH604" i="1"/>
  <c r="BJ604" i="1"/>
  <c r="BK604" i="1"/>
  <c r="BL604" i="1"/>
  <c r="BM604" i="1"/>
  <c r="BN604" i="1"/>
  <c r="A605" i="1"/>
  <c r="L605" i="1" s="1"/>
  <c r="BE605" i="1" s="1"/>
  <c r="BF605" i="1"/>
  <c r="BG605" i="1"/>
  <c r="D605" i="1"/>
  <c r="O605" i="1" s="1"/>
  <c r="BH605" i="1"/>
  <c r="BJ605" i="1"/>
  <c r="BK605" i="1"/>
  <c r="BL605" i="1"/>
  <c r="BM605" i="1"/>
  <c r="BN605" i="1"/>
  <c r="A606" i="1"/>
  <c r="L606" i="1" s="1"/>
  <c r="BE606" i="1" s="1"/>
  <c r="BF606" i="1"/>
  <c r="BG606" i="1"/>
  <c r="D606" i="1"/>
  <c r="O606" i="1" s="1"/>
  <c r="BH606" i="1"/>
  <c r="BJ606" i="1"/>
  <c r="BK606" i="1"/>
  <c r="BL606" i="1"/>
  <c r="BM606" i="1"/>
  <c r="BN606" i="1"/>
  <c r="A607" i="1"/>
  <c r="L607" i="1" s="1"/>
  <c r="BE607" i="1" s="1"/>
  <c r="BF607" i="1"/>
  <c r="BG607" i="1"/>
  <c r="D607" i="1"/>
  <c r="O607" i="1" s="1"/>
  <c r="BH607" i="1"/>
  <c r="BJ607" i="1"/>
  <c r="BK607" i="1"/>
  <c r="BL607" i="1"/>
  <c r="BM607" i="1"/>
  <c r="BN607" i="1"/>
  <c r="A608" i="1"/>
  <c r="L608" i="1" s="1"/>
  <c r="BE608" i="1" s="1"/>
  <c r="BF608" i="1"/>
  <c r="BG608" i="1"/>
  <c r="D608" i="1"/>
  <c r="O608" i="1" s="1"/>
  <c r="BH608" i="1"/>
  <c r="BJ608" i="1"/>
  <c r="BK608" i="1"/>
  <c r="BL608" i="1"/>
  <c r="BM608" i="1"/>
  <c r="BN608" i="1"/>
  <c r="A609" i="1"/>
  <c r="L609" i="1" s="1"/>
  <c r="BE609" i="1" s="1"/>
  <c r="BF609" i="1"/>
  <c r="BG609" i="1"/>
  <c r="D609" i="1"/>
  <c r="O609" i="1" s="1"/>
  <c r="BH609" i="1"/>
  <c r="BJ609" i="1"/>
  <c r="BK609" i="1"/>
  <c r="BL609" i="1"/>
  <c r="BM609" i="1"/>
  <c r="BN609" i="1"/>
  <c r="A610" i="1"/>
  <c r="L610" i="1" s="1"/>
  <c r="BE610" i="1" s="1"/>
  <c r="BF610" i="1"/>
  <c r="BG610" i="1"/>
  <c r="D610" i="1"/>
  <c r="O610" i="1" s="1"/>
  <c r="BH610" i="1"/>
  <c r="BJ610" i="1"/>
  <c r="BK610" i="1"/>
  <c r="BL610" i="1"/>
  <c r="BM610" i="1"/>
  <c r="BN610" i="1"/>
  <c r="A611" i="1"/>
  <c r="L611" i="1" s="1"/>
  <c r="BE611" i="1" s="1"/>
  <c r="BF611" i="1"/>
  <c r="BG611" i="1"/>
  <c r="D611" i="1"/>
  <c r="O611" i="1" s="1"/>
  <c r="BH611" i="1"/>
  <c r="BJ611" i="1"/>
  <c r="BK611" i="1"/>
  <c r="BL611" i="1"/>
  <c r="BM611" i="1"/>
  <c r="BN611" i="1"/>
  <c r="A612" i="1"/>
  <c r="L612" i="1" s="1"/>
  <c r="BE612" i="1" s="1"/>
  <c r="BF612" i="1"/>
  <c r="BG612" i="1"/>
  <c r="D612" i="1"/>
  <c r="O612" i="1" s="1"/>
  <c r="BH612" i="1"/>
  <c r="BJ612" i="1"/>
  <c r="BK612" i="1"/>
  <c r="BL612" i="1"/>
  <c r="BM612" i="1"/>
  <c r="BN612" i="1"/>
  <c r="A613" i="1"/>
  <c r="L613" i="1" s="1"/>
  <c r="BE613" i="1" s="1"/>
  <c r="BF613" i="1"/>
  <c r="BG613" i="1"/>
  <c r="D613" i="1"/>
  <c r="O613" i="1" s="1"/>
  <c r="BH613" i="1"/>
  <c r="BJ613" i="1"/>
  <c r="BK613" i="1"/>
  <c r="BL613" i="1"/>
  <c r="BM613" i="1"/>
  <c r="BN613" i="1"/>
  <c r="A614" i="1"/>
  <c r="L614" i="1" s="1"/>
  <c r="BE614" i="1" s="1"/>
  <c r="BF614" i="1"/>
  <c r="BG614" i="1"/>
  <c r="D614" i="1"/>
  <c r="O614" i="1" s="1"/>
  <c r="BH614" i="1"/>
  <c r="BJ614" i="1"/>
  <c r="BK614" i="1"/>
  <c r="BL614" i="1"/>
  <c r="BM614" i="1"/>
  <c r="BN614" i="1"/>
  <c r="A615" i="1"/>
  <c r="L615" i="1" s="1"/>
  <c r="BE615" i="1" s="1"/>
  <c r="BF615" i="1"/>
  <c r="BG615" i="1"/>
  <c r="D615" i="1"/>
  <c r="O615" i="1" s="1"/>
  <c r="BH615" i="1"/>
  <c r="BJ615" i="1"/>
  <c r="BK615" i="1"/>
  <c r="BL615" i="1"/>
  <c r="BM615" i="1"/>
  <c r="BN615" i="1"/>
  <c r="A616" i="1"/>
  <c r="L616" i="1" s="1"/>
  <c r="BE616" i="1" s="1"/>
  <c r="BF616" i="1"/>
  <c r="BG616" i="1"/>
  <c r="D616" i="1"/>
  <c r="O616" i="1" s="1"/>
  <c r="BH616" i="1"/>
  <c r="BJ616" i="1"/>
  <c r="BK616" i="1"/>
  <c r="BL616" i="1"/>
  <c r="BM616" i="1"/>
  <c r="BN616" i="1"/>
  <c r="A617" i="1"/>
  <c r="L617" i="1" s="1"/>
  <c r="BE617" i="1" s="1"/>
  <c r="BF617" i="1"/>
  <c r="BG617" i="1"/>
  <c r="D617" i="1"/>
  <c r="O617" i="1" s="1"/>
  <c r="BH617" i="1"/>
  <c r="BJ617" i="1"/>
  <c r="BK617" i="1"/>
  <c r="BL617" i="1"/>
  <c r="BM617" i="1"/>
  <c r="BN617" i="1"/>
  <c r="A618" i="1"/>
  <c r="L618" i="1" s="1"/>
  <c r="BE618" i="1" s="1"/>
  <c r="BF618" i="1"/>
  <c r="BG618" i="1"/>
  <c r="D618" i="1"/>
  <c r="O618" i="1" s="1"/>
  <c r="BH618" i="1"/>
  <c r="BJ618" i="1"/>
  <c r="BK618" i="1"/>
  <c r="BL618" i="1"/>
  <c r="BM618" i="1"/>
  <c r="BN618" i="1"/>
  <c r="A619" i="1"/>
  <c r="L619" i="1" s="1"/>
  <c r="BE619" i="1" s="1"/>
  <c r="BF619" i="1"/>
  <c r="BG619" i="1"/>
  <c r="D619" i="1"/>
  <c r="O619" i="1" s="1"/>
  <c r="BH619" i="1"/>
  <c r="BJ619" i="1"/>
  <c r="BK619" i="1"/>
  <c r="BL619" i="1"/>
  <c r="BM619" i="1"/>
  <c r="BN619" i="1"/>
  <c r="A620" i="1"/>
  <c r="L620" i="1" s="1"/>
  <c r="BE620" i="1" s="1"/>
  <c r="BF620" i="1"/>
  <c r="BG620" i="1"/>
  <c r="D620" i="1"/>
  <c r="O620" i="1" s="1"/>
  <c r="BH620" i="1"/>
  <c r="BJ620" i="1"/>
  <c r="BK620" i="1"/>
  <c r="BL620" i="1"/>
  <c r="BM620" i="1"/>
  <c r="BN620" i="1"/>
  <c r="A621" i="1"/>
  <c r="L621" i="1" s="1"/>
  <c r="BE621" i="1" s="1"/>
  <c r="BF621" i="1"/>
  <c r="BG621" i="1"/>
  <c r="D621" i="1"/>
  <c r="O621" i="1" s="1"/>
  <c r="BH621" i="1"/>
  <c r="BJ621" i="1"/>
  <c r="BK621" i="1"/>
  <c r="BL621" i="1"/>
  <c r="BM621" i="1"/>
  <c r="BN621" i="1"/>
  <c r="A622" i="1"/>
  <c r="L622" i="1" s="1"/>
  <c r="BE622" i="1" s="1"/>
  <c r="BF622" i="1"/>
  <c r="BG622" i="1"/>
  <c r="D622" i="1"/>
  <c r="O622" i="1" s="1"/>
  <c r="BH622" i="1"/>
  <c r="BJ622" i="1"/>
  <c r="BK622" i="1"/>
  <c r="BL622" i="1"/>
  <c r="BM622" i="1"/>
  <c r="BN622" i="1"/>
  <c r="A623" i="1"/>
  <c r="L623" i="1" s="1"/>
  <c r="BE623" i="1" s="1"/>
  <c r="BF623" i="1"/>
  <c r="BG623" i="1"/>
  <c r="D623" i="1"/>
  <c r="O623" i="1" s="1"/>
  <c r="BH623" i="1"/>
  <c r="BJ623" i="1"/>
  <c r="BK623" i="1"/>
  <c r="BL623" i="1"/>
  <c r="BM623" i="1"/>
  <c r="BN623" i="1"/>
  <c r="A624" i="1"/>
  <c r="L624" i="1" s="1"/>
  <c r="BE624" i="1" s="1"/>
  <c r="BF624" i="1"/>
  <c r="BG624" i="1"/>
  <c r="D624" i="1"/>
  <c r="O624" i="1" s="1"/>
  <c r="BH624" i="1"/>
  <c r="BJ624" i="1"/>
  <c r="BK624" i="1"/>
  <c r="BL624" i="1"/>
  <c r="BM624" i="1"/>
  <c r="BN624" i="1"/>
  <c r="A625" i="1"/>
  <c r="L625" i="1" s="1"/>
  <c r="BE625" i="1" s="1"/>
  <c r="BF625" i="1"/>
  <c r="BG625" i="1"/>
  <c r="D625" i="1"/>
  <c r="O625" i="1" s="1"/>
  <c r="BH625" i="1"/>
  <c r="BJ625" i="1"/>
  <c r="BK625" i="1"/>
  <c r="BL625" i="1"/>
  <c r="BM625" i="1"/>
  <c r="BN625" i="1"/>
  <c r="A626" i="1"/>
  <c r="L626" i="1" s="1"/>
  <c r="BE626" i="1" s="1"/>
  <c r="BF626" i="1"/>
  <c r="BG626" i="1"/>
  <c r="D626" i="1"/>
  <c r="O626" i="1" s="1"/>
  <c r="BH626" i="1"/>
  <c r="BJ626" i="1"/>
  <c r="BK626" i="1"/>
  <c r="BL626" i="1"/>
  <c r="BM626" i="1"/>
  <c r="BN626" i="1"/>
  <c r="A627" i="1"/>
  <c r="L627" i="1" s="1"/>
  <c r="BE627" i="1" s="1"/>
  <c r="BF627" i="1"/>
  <c r="BG627" i="1"/>
  <c r="D627" i="1"/>
  <c r="O627" i="1" s="1"/>
  <c r="BH627" i="1"/>
  <c r="BJ627" i="1"/>
  <c r="BK627" i="1"/>
  <c r="BL627" i="1"/>
  <c r="BM627" i="1"/>
  <c r="BN627" i="1"/>
  <c r="A628" i="1"/>
  <c r="L628" i="1" s="1"/>
  <c r="BE628" i="1" s="1"/>
  <c r="BF628" i="1"/>
  <c r="BG628" i="1"/>
  <c r="D628" i="1"/>
  <c r="O628" i="1" s="1"/>
  <c r="BH628" i="1"/>
  <c r="BJ628" i="1"/>
  <c r="BK628" i="1"/>
  <c r="BL628" i="1"/>
  <c r="BM628" i="1"/>
  <c r="BN628" i="1"/>
  <c r="A629" i="1"/>
  <c r="L629" i="1" s="1"/>
  <c r="BE629" i="1" s="1"/>
  <c r="BF629" i="1"/>
  <c r="BG629" i="1"/>
  <c r="D629" i="1"/>
  <c r="O629" i="1" s="1"/>
  <c r="BH629" i="1"/>
  <c r="BJ629" i="1"/>
  <c r="BK629" i="1"/>
  <c r="BL629" i="1"/>
  <c r="BM629" i="1"/>
  <c r="BN629" i="1"/>
  <c r="A630" i="1"/>
  <c r="L630" i="1" s="1"/>
  <c r="BE630" i="1" s="1"/>
  <c r="BF630" i="1"/>
  <c r="BG630" i="1"/>
  <c r="D630" i="1"/>
  <c r="O630" i="1" s="1"/>
  <c r="BH630" i="1"/>
  <c r="BJ630" i="1"/>
  <c r="BK630" i="1"/>
  <c r="BL630" i="1"/>
  <c r="BM630" i="1"/>
  <c r="BN630" i="1"/>
  <c r="A631" i="1"/>
  <c r="L631" i="1" s="1"/>
  <c r="BE631" i="1" s="1"/>
  <c r="BF631" i="1"/>
  <c r="BG631" i="1"/>
  <c r="D631" i="1"/>
  <c r="O631" i="1" s="1"/>
  <c r="BH631" i="1"/>
  <c r="BJ631" i="1"/>
  <c r="BK631" i="1"/>
  <c r="BL631" i="1"/>
  <c r="BM631" i="1"/>
  <c r="BN631" i="1"/>
  <c r="A632" i="1"/>
  <c r="L632" i="1" s="1"/>
  <c r="BE632" i="1" s="1"/>
  <c r="BF632" i="1"/>
  <c r="BG632" i="1"/>
  <c r="D632" i="1"/>
  <c r="O632" i="1" s="1"/>
  <c r="BH632" i="1"/>
  <c r="BJ632" i="1"/>
  <c r="BK632" i="1"/>
  <c r="BL632" i="1"/>
  <c r="BM632" i="1"/>
  <c r="BN632" i="1"/>
  <c r="A633" i="1"/>
  <c r="L633" i="1" s="1"/>
  <c r="BE633" i="1" s="1"/>
  <c r="BF633" i="1"/>
  <c r="BG633" i="1"/>
  <c r="D633" i="1"/>
  <c r="O633" i="1" s="1"/>
  <c r="BH633" i="1"/>
  <c r="BJ633" i="1"/>
  <c r="BK633" i="1"/>
  <c r="BL633" i="1"/>
  <c r="BM633" i="1"/>
  <c r="BN633" i="1"/>
  <c r="A634" i="1"/>
  <c r="L634" i="1" s="1"/>
  <c r="BE634" i="1" s="1"/>
  <c r="BF634" i="1"/>
  <c r="BG634" i="1"/>
  <c r="D634" i="1"/>
  <c r="O634" i="1" s="1"/>
  <c r="BH634" i="1"/>
  <c r="BJ634" i="1"/>
  <c r="BK634" i="1"/>
  <c r="BL634" i="1"/>
  <c r="BM634" i="1"/>
  <c r="BN634" i="1"/>
  <c r="A635" i="1"/>
  <c r="L635" i="1" s="1"/>
  <c r="BE635" i="1" s="1"/>
  <c r="BF635" i="1"/>
  <c r="BG635" i="1"/>
  <c r="D635" i="1"/>
  <c r="O635" i="1" s="1"/>
  <c r="BH635" i="1"/>
  <c r="BJ635" i="1"/>
  <c r="BK635" i="1"/>
  <c r="BL635" i="1"/>
  <c r="BM635" i="1"/>
  <c r="BN635" i="1"/>
  <c r="A636" i="1"/>
  <c r="L636" i="1" s="1"/>
  <c r="BE636" i="1" s="1"/>
  <c r="BF636" i="1"/>
  <c r="BG636" i="1"/>
  <c r="D636" i="1"/>
  <c r="O636" i="1" s="1"/>
  <c r="BH636" i="1"/>
  <c r="BJ636" i="1"/>
  <c r="BK636" i="1"/>
  <c r="BL636" i="1"/>
  <c r="BM636" i="1"/>
  <c r="BN636" i="1"/>
  <c r="A637" i="1"/>
  <c r="L637" i="1" s="1"/>
  <c r="BE637" i="1" s="1"/>
  <c r="BF637" i="1"/>
  <c r="BG637" i="1"/>
  <c r="D637" i="1"/>
  <c r="O637" i="1" s="1"/>
  <c r="BH637" i="1"/>
  <c r="BJ637" i="1"/>
  <c r="BK637" i="1"/>
  <c r="BL637" i="1"/>
  <c r="BM637" i="1"/>
  <c r="BN637" i="1"/>
  <c r="A638" i="1"/>
  <c r="L638" i="1" s="1"/>
  <c r="BE638" i="1" s="1"/>
  <c r="BF638" i="1"/>
  <c r="BG638" i="1"/>
  <c r="D638" i="1"/>
  <c r="O638" i="1" s="1"/>
  <c r="BH638" i="1"/>
  <c r="BJ638" i="1"/>
  <c r="BK638" i="1"/>
  <c r="BL638" i="1"/>
  <c r="BM638" i="1"/>
  <c r="BN638" i="1"/>
  <c r="A639" i="1"/>
  <c r="L639" i="1" s="1"/>
  <c r="BE639" i="1" s="1"/>
  <c r="BF639" i="1"/>
  <c r="BG639" i="1"/>
  <c r="D639" i="1"/>
  <c r="O639" i="1" s="1"/>
  <c r="BH639" i="1"/>
  <c r="BJ639" i="1"/>
  <c r="BK639" i="1"/>
  <c r="BL639" i="1"/>
  <c r="BM639" i="1"/>
  <c r="BN639" i="1"/>
  <c r="A640" i="1"/>
  <c r="L640" i="1" s="1"/>
  <c r="BE640" i="1" s="1"/>
  <c r="BF640" i="1"/>
  <c r="BG640" i="1"/>
  <c r="D640" i="1"/>
  <c r="O640" i="1" s="1"/>
  <c r="BH640" i="1"/>
  <c r="BJ640" i="1"/>
  <c r="BK640" i="1"/>
  <c r="BL640" i="1"/>
  <c r="BM640" i="1"/>
  <c r="BN640" i="1"/>
  <c r="A641" i="1"/>
  <c r="L641" i="1" s="1"/>
  <c r="BE641" i="1" s="1"/>
  <c r="BF641" i="1"/>
  <c r="BG641" i="1"/>
  <c r="D641" i="1"/>
  <c r="O641" i="1" s="1"/>
  <c r="BH641" i="1"/>
  <c r="BJ641" i="1"/>
  <c r="BK641" i="1"/>
  <c r="BL641" i="1"/>
  <c r="BM641" i="1"/>
  <c r="BN641" i="1"/>
  <c r="A642" i="1"/>
  <c r="L642" i="1" s="1"/>
  <c r="BE642" i="1" s="1"/>
  <c r="BF642" i="1"/>
  <c r="BG642" i="1"/>
  <c r="D642" i="1"/>
  <c r="O642" i="1" s="1"/>
  <c r="BH642" i="1"/>
  <c r="BJ642" i="1"/>
  <c r="BK642" i="1"/>
  <c r="BL642" i="1"/>
  <c r="BM642" i="1"/>
  <c r="BN642" i="1"/>
  <c r="A643" i="1"/>
  <c r="L643" i="1" s="1"/>
  <c r="BE643" i="1" s="1"/>
  <c r="BF643" i="1"/>
  <c r="BG643" i="1"/>
  <c r="D643" i="1"/>
  <c r="O643" i="1" s="1"/>
  <c r="BH643" i="1"/>
  <c r="BJ643" i="1"/>
  <c r="BK643" i="1"/>
  <c r="BL643" i="1"/>
  <c r="BM643" i="1"/>
  <c r="BN643" i="1"/>
  <c r="A644" i="1"/>
  <c r="L644" i="1" s="1"/>
  <c r="BE644" i="1" s="1"/>
  <c r="BF644" i="1"/>
  <c r="BG644" i="1"/>
  <c r="D644" i="1"/>
  <c r="O644" i="1" s="1"/>
  <c r="BH644" i="1"/>
  <c r="BJ644" i="1"/>
  <c r="BK644" i="1"/>
  <c r="BL644" i="1"/>
  <c r="BM644" i="1"/>
  <c r="BN644" i="1"/>
  <c r="A645" i="1"/>
  <c r="L645" i="1" s="1"/>
  <c r="BE645" i="1" s="1"/>
  <c r="BF645" i="1"/>
  <c r="BG645" i="1"/>
  <c r="D645" i="1"/>
  <c r="O645" i="1" s="1"/>
  <c r="BH645" i="1"/>
  <c r="BJ645" i="1"/>
  <c r="BK645" i="1"/>
  <c r="BL645" i="1"/>
  <c r="BM645" i="1"/>
  <c r="BN645" i="1"/>
  <c r="A646" i="1"/>
  <c r="L646" i="1" s="1"/>
  <c r="BE646" i="1" s="1"/>
  <c r="BF646" i="1"/>
  <c r="BG646" i="1"/>
  <c r="D646" i="1"/>
  <c r="O646" i="1" s="1"/>
  <c r="BH646" i="1"/>
  <c r="BJ646" i="1"/>
  <c r="BK646" i="1"/>
  <c r="BL646" i="1"/>
  <c r="BM646" i="1"/>
  <c r="BN646" i="1"/>
  <c r="A647" i="1"/>
  <c r="L647" i="1" s="1"/>
  <c r="BE647" i="1" s="1"/>
  <c r="BF647" i="1"/>
  <c r="BG647" i="1"/>
  <c r="D647" i="1"/>
  <c r="O647" i="1" s="1"/>
  <c r="BH647" i="1"/>
  <c r="BJ647" i="1"/>
  <c r="BK647" i="1"/>
  <c r="BL647" i="1"/>
  <c r="BM647" i="1"/>
  <c r="BN647" i="1"/>
  <c r="A648" i="1"/>
  <c r="L648" i="1" s="1"/>
  <c r="BE648" i="1" s="1"/>
  <c r="BF648" i="1"/>
  <c r="BG648" i="1"/>
  <c r="D648" i="1"/>
  <c r="O648" i="1" s="1"/>
  <c r="BH648" i="1"/>
  <c r="BJ648" i="1"/>
  <c r="BK648" i="1"/>
  <c r="BL648" i="1"/>
  <c r="BM648" i="1"/>
  <c r="BN648" i="1"/>
  <c r="A649" i="1"/>
  <c r="L649" i="1" s="1"/>
  <c r="BE649" i="1" s="1"/>
  <c r="BF649" i="1"/>
  <c r="BG649" i="1"/>
  <c r="D649" i="1"/>
  <c r="O649" i="1" s="1"/>
  <c r="BH649" i="1"/>
  <c r="BJ649" i="1"/>
  <c r="BK649" i="1"/>
  <c r="BL649" i="1"/>
  <c r="BM649" i="1"/>
  <c r="BN649" i="1"/>
  <c r="A650" i="1"/>
  <c r="L650" i="1" s="1"/>
  <c r="BE650" i="1" s="1"/>
  <c r="BF650" i="1"/>
  <c r="BG650" i="1"/>
  <c r="D650" i="1"/>
  <c r="O650" i="1" s="1"/>
  <c r="BH650" i="1"/>
  <c r="BJ650" i="1"/>
  <c r="BK650" i="1"/>
  <c r="BL650" i="1"/>
  <c r="BM650" i="1"/>
  <c r="BN650" i="1"/>
  <c r="A651" i="1"/>
  <c r="L651" i="1" s="1"/>
  <c r="BE651" i="1" s="1"/>
  <c r="BF651" i="1"/>
  <c r="BG651" i="1"/>
  <c r="D651" i="1"/>
  <c r="O651" i="1" s="1"/>
  <c r="BH651" i="1"/>
  <c r="BJ651" i="1"/>
  <c r="BK651" i="1"/>
  <c r="BL651" i="1"/>
  <c r="BM651" i="1"/>
  <c r="BN651" i="1"/>
  <c r="A652" i="1"/>
  <c r="L652" i="1" s="1"/>
  <c r="BE652" i="1" s="1"/>
  <c r="BF652" i="1"/>
  <c r="BG652" i="1"/>
  <c r="D652" i="1"/>
  <c r="O652" i="1" s="1"/>
  <c r="BH652" i="1"/>
  <c r="BJ652" i="1"/>
  <c r="BK652" i="1"/>
  <c r="BL652" i="1"/>
  <c r="BM652" i="1"/>
  <c r="BN652" i="1"/>
  <c r="A653" i="1"/>
  <c r="L653" i="1" s="1"/>
  <c r="BE653" i="1" s="1"/>
  <c r="BF653" i="1"/>
  <c r="BG653" i="1"/>
  <c r="D653" i="1"/>
  <c r="O653" i="1" s="1"/>
  <c r="BH653" i="1"/>
  <c r="BJ653" i="1"/>
  <c r="BK653" i="1"/>
  <c r="BL653" i="1"/>
  <c r="BM653" i="1"/>
  <c r="BN653" i="1"/>
  <c r="A654" i="1"/>
  <c r="L654" i="1" s="1"/>
  <c r="BE654" i="1" s="1"/>
  <c r="BF654" i="1"/>
  <c r="BG654" i="1"/>
  <c r="D654" i="1"/>
  <c r="O654" i="1" s="1"/>
  <c r="BH654" i="1"/>
  <c r="BJ654" i="1"/>
  <c r="BK654" i="1"/>
  <c r="BL654" i="1"/>
  <c r="BM654" i="1"/>
  <c r="BN654" i="1"/>
  <c r="A655" i="1"/>
  <c r="L655" i="1" s="1"/>
  <c r="BE655" i="1" s="1"/>
  <c r="BF655" i="1"/>
  <c r="BG655" i="1"/>
  <c r="D655" i="1"/>
  <c r="O655" i="1" s="1"/>
  <c r="BH655" i="1"/>
  <c r="BJ655" i="1"/>
  <c r="BK655" i="1"/>
  <c r="BL655" i="1"/>
  <c r="BM655" i="1"/>
  <c r="BN655" i="1"/>
  <c r="A656" i="1"/>
  <c r="L656" i="1" s="1"/>
  <c r="BE656" i="1" s="1"/>
  <c r="BF656" i="1"/>
  <c r="BG656" i="1"/>
  <c r="D656" i="1"/>
  <c r="O656" i="1" s="1"/>
  <c r="BH656" i="1"/>
  <c r="BJ656" i="1"/>
  <c r="BK656" i="1"/>
  <c r="BL656" i="1"/>
  <c r="BM656" i="1"/>
  <c r="BN656" i="1"/>
  <c r="A657" i="1"/>
  <c r="L657" i="1" s="1"/>
  <c r="BE657" i="1" s="1"/>
  <c r="BF657" i="1"/>
  <c r="BG657" i="1"/>
  <c r="D657" i="1"/>
  <c r="O657" i="1" s="1"/>
  <c r="BH657" i="1"/>
  <c r="BJ657" i="1"/>
  <c r="BK657" i="1"/>
  <c r="BL657" i="1"/>
  <c r="BM657" i="1"/>
  <c r="BN657" i="1"/>
  <c r="A658" i="1"/>
  <c r="L658" i="1" s="1"/>
  <c r="BE658" i="1" s="1"/>
  <c r="BF658" i="1"/>
  <c r="BG658" i="1"/>
  <c r="D658" i="1"/>
  <c r="O658" i="1" s="1"/>
  <c r="BH658" i="1"/>
  <c r="BJ658" i="1"/>
  <c r="BK658" i="1"/>
  <c r="BL658" i="1"/>
  <c r="BM658" i="1"/>
  <c r="BN658" i="1"/>
  <c r="A659" i="1"/>
  <c r="L659" i="1" s="1"/>
  <c r="BE659" i="1" s="1"/>
  <c r="BF659" i="1"/>
  <c r="BG659" i="1"/>
  <c r="D659" i="1"/>
  <c r="O659" i="1" s="1"/>
  <c r="BH659" i="1"/>
  <c r="BJ659" i="1"/>
  <c r="BK659" i="1"/>
  <c r="BL659" i="1"/>
  <c r="BM659" i="1"/>
  <c r="BN659" i="1"/>
  <c r="A660" i="1"/>
  <c r="L660" i="1" s="1"/>
  <c r="BE660" i="1" s="1"/>
  <c r="BF660" i="1"/>
  <c r="BG660" i="1"/>
  <c r="D660" i="1"/>
  <c r="O660" i="1" s="1"/>
  <c r="BH660" i="1"/>
  <c r="BJ660" i="1"/>
  <c r="BK660" i="1"/>
  <c r="BL660" i="1"/>
  <c r="BM660" i="1"/>
  <c r="BN660" i="1"/>
  <c r="A661" i="1"/>
  <c r="L661" i="1" s="1"/>
  <c r="BE661" i="1" s="1"/>
  <c r="BF661" i="1"/>
  <c r="BG661" i="1"/>
  <c r="D661" i="1"/>
  <c r="O661" i="1" s="1"/>
  <c r="BH661" i="1"/>
  <c r="BJ661" i="1"/>
  <c r="BK661" i="1"/>
  <c r="BL661" i="1"/>
  <c r="BM661" i="1"/>
  <c r="BN661" i="1"/>
  <c r="A662" i="1"/>
  <c r="L662" i="1" s="1"/>
  <c r="BE662" i="1" s="1"/>
  <c r="BF662" i="1"/>
  <c r="BG662" i="1"/>
  <c r="D662" i="1"/>
  <c r="O662" i="1" s="1"/>
  <c r="BH662" i="1"/>
  <c r="BJ662" i="1"/>
  <c r="BK662" i="1"/>
  <c r="BL662" i="1"/>
  <c r="BM662" i="1"/>
  <c r="BN662" i="1"/>
  <c r="A663" i="1"/>
  <c r="L663" i="1" s="1"/>
  <c r="BE663" i="1" s="1"/>
  <c r="BF663" i="1"/>
  <c r="BG663" i="1"/>
  <c r="D663" i="1"/>
  <c r="O663" i="1" s="1"/>
  <c r="BH663" i="1"/>
  <c r="BJ663" i="1"/>
  <c r="BK663" i="1"/>
  <c r="BL663" i="1"/>
  <c r="BM663" i="1"/>
  <c r="BN663" i="1"/>
  <c r="A664" i="1"/>
  <c r="L664" i="1" s="1"/>
  <c r="BE664" i="1" s="1"/>
  <c r="BF664" i="1"/>
  <c r="BG664" i="1"/>
  <c r="D664" i="1"/>
  <c r="O664" i="1" s="1"/>
  <c r="BH664" i="1"/>
  <c r="BJ664" i="1"/>
  <c r="BK664" i="1"/>
  <c r="BL664" i="1"/>
  <c r="BM664" i="1"/>
  <c r="BN664" i="1"/>
  <c r="A665" i="1"/>
  <c r="L665" i="1" s="1"/>
  <c r="BE665" i="1" s="1"/>
  <c r="BF665" i="1"/>
  <c r="BG665" i="1"/>
  <c r="D665" i="1"/>
  <c r="O665" i="1" s="1"/>
  <c r="BH665" i="1"/>
  <c r="BJ665" i="1"/>
  <c r="BK665" i="1"/>
  <c r="BL665" i="1"/>
  <c r="BM665" i="1"/>
  <c r="BN665" i="1"/>
  <c r="A666" i="1"/>
  <c r="L666" i="1" s="1"/>
  <c r="BE666" i="1" s="1"/>
  <c r="BF666" i="1"/>
  <c r="BG666" i="1"/>
  <c r="D666" i="1"/>
  <c r="O666" i="1" s="1"/>
  <c r="BH666" i="1"/>
  <c r="BJ666" i="1"/>
  <c r="BK666" i="1"/>
  <c r="BL666" i="1"/>
  <c r="BM666" i="1"/>
  <c r="BN666" i="1"/>
  <c r="A667" i="1"/>
  <c r="L667" i="1" s="1"/>
  <c r="BE667" i="1" s="1"/>
  <c r="BF667" i="1"/>
  <c r="BG667" i="1"/>
  <c r="D667" i="1"/>
  <c r="O667" i="1" s="1"/>
  <c r="BH667" i="1"/>
  <c r="BJ667" i="1"/>
  <c r="BK667" i="1"/>
  <c r="BL667" i="1"/>
  <c r="BM667" i="1"/>
  <c r="BN667" i="1"/>
  <c r="A668" i="1"/>
  <c r="L668" i="1" s="1"/>
  <c r="BE668" i="1" s="1"/>
  <c r="BF668" i="1"/>
  <c r="BG668" i="1"/>
  <c r="D668" i="1"/>
  <c r="O668" i="1" s="1"/>
  <c r="BH668" i="1"/>
  <c r="BJ668" i="1"/>
  <c r="BK668" i="1"/>
  <c r="BL668" i="1"/>
  <c r="BM668" i="1"/>
  <c r="BN668" i="1"/>
  <c r="A669" i="1"/>
  <c r="L669" i="1" s="1"/>
  <c r="BE669" i="1" s="1"/>
  <c r="BF669" i="1"/>
  <c r="BG669" i="1"/>
  <c r="D669" i="1"/>
  <c r="O669" i="1" s="1"/>
  <c r="BH669" i="1"/>
  <c r="BJ669" i="1"/>
  <c r="BK669" i="1"/>
  <c r="BL669" i="1"/>
  <c r="BM669" i="1"/>
  <c r="BN669" i="1"/>
  <c r="A670" i="1"/>
  <c r="L670" i="1" s="1"/>
  <c r="BE670" i="1" s="1"/>
  <c r="BF670" i="1"/>
  <c r="BG670" i="1"/>
  <c r="D670" i="1"/>
  <c r="O670" i="1" s="1"/>
  <c r="BH670" i="1"/>
  <c r="BJ670" i="1"/>
  <c r="BK670" i="1"/>
  <c r="BL670" i="1"/>
  <c r="BM670" i="1"/>
  <c r="BN670" i="1"/>
  <c r="A671" i="1"/>
  <c r="L671" i="1" s="1"/>
  <c r="BE671" i="1" s="1"/>
  <c r="BF671" i="1"/>
  <c r="BG671" i="1"/>
  <c r="D671" i="1"/>
  <c r="O671" i="1" s="1"/>
  <c r="BH671" i="1"/>
  <c r="BJ671" i="1"/>
  <c r="BK671" i="1"/>
  <c r="BL671" i="1"/>
  <c r="BM671" i="1"/>
  <c r="BN671" i="1"/>
  <c r="A672" i="1"/>
  <c r="L672" i="1" s="1"/>
  <c r="BE672" i="1" s="1"/>
  <c r="BF672" i="1"/>
  <c r="BG672" i="1"/>
  <c r="D672" i="1"/>
  <c r="O672" i="1" s="1"/>
  <c r="BH672" i="1"/>
  <c r="BJ672" i="1"/>
  <c r="BK672" i="1"/>
  <c r="BL672" i="1"/>
  <c r="BM672" i="1"/>
  <c r="BN672" i="1"/>
  <c r="A673" i="1"/>
  <c r="L673" i="1" s="1"/>
  <c r="BE673" i="1" s="1"/>
  <c r="BF673" i="1"/>
  <c r="BG673" i="1"/>
  <c r="D673" i="1"/>
  <c r="O673" i="1" s="1"/>
  <c r="BH673" i="1"/>
  <c r="BJ673" i="1"/>
  <c r="BK673" i="1"/>
  <c r="BL673" i="1"/>
  <c r="BM673" i="1"/>
  <c r="BN673" i="1"/>
  <c r="A674" i="1"/>
  <c r="L674" i="1" s="1"/>
  <c r="BE674" i="1" s="1"/>
  <c r="BF674" i="1"/>
  <c r="BG674" i="1"/>
  <c r="D674" i="1"/>
  <c r="O674" i="1" s="1"/>
  <c r="BH674" i="1"/>
  <c r="BJ674" i="1"/>
  <c r="BK674" i="1"/>
  <c r="BL674" i="1"/>
  <c r="BM674" i="1"/>
  <c r="BN674" i="1"/>
  <c r="A675" i="1"/>
  <c r="L675" i="1" s="1"/>
  <c r="BE675" i="1" s="1"/>
  <c r="BF675" i="1"/>
  <c r="BG675" i="1"/>
  <c r="D675" i="1"/>
  <c r="O675" i="1" s="1"/>
  <c r="BH675" i="1"/>
  <c r="BJ675" i="1"/>
  <c r="BK675" i="1"/>
  <c r="BL675" i="1"/>
  <c r="BM675" i="1"/>
  <c r="BN675" i="1"/>
  <c r="A676" i="1"/>
  <c r="L676" i="1" s="1"/>
  <c r="BE676" i="1" s="1"/>
  <c r="BF676" i="1"/>
  <c r="BG676" i="1"/>
  <c r="D676" i="1"/>
  <c r="O676" i="1" s="1"/>
  <c r="BH676" i="1"/>
  <c r="BJ676" i="1"/>
  <c r="BK676" i="1"/>
  <c r="BL676" i="1"/>
  <c r="BM676" i="1"/>
  <c r="BN676" i="1"/>
  <c r="A677" i="1"/>
  <c r="L677" i="1" s="1"/>
  <c r="BE677" i="1" s="1"/>
  <c r="BF677" i="1"/>
  <c r="BG677" i="1"/>
  <c r="D677" i="1"/>
  <c r="O677" i="1" s="1"/>
  <c r="BH677" i="1"/>
  <c r="BJ677" i="1"/>
  <c r="BK677" i="1"/>
  <c r="BL677" i="1"/>
  <c r="BM677" i="1"/>
  <c r="BN677" i="1"/>
  <c r="A678" i="1"/>
  <c r="L678" i="1" s="1"/>
  <c r="BE678" i="1" s="1"/>
  <c r="BF678" i="1"/>
  <c r="BG678" i="1"/>
  <c r="D678" i="1"/>
  <c r="O678" i="1" s="1"/>
  <c r="BH678" i="1"/>
  <c r="BJ678" i="1"/>
  <c r="BK678" i="1"/>
  <c r="BL678" i="1"/>
  <c r="BM678" i="1"/>
  <c r="BN678" i="1"/>
  <c r="A679" i="1"/>
  <c r="L679" i="1" s="1"/>
  <c r="BE679" i="1" s="1"/>
  <c r="BF679" i="1"/>
  <c r="BG679" i="1"/>
  <c r="D679" i="1"/>
  <c r="O679" i="1" s="1"/>
  <c r="BH679" i="1"/>
  <c r="BJ679" i="1"/>
  <c r="BK679" i="1"/>
  <c r="BL679" i="1"/>
  <c r="BM679" i="1"/>
  <c r="BN679" i="1"/>
  <c r="A680" i="1"/>
  <c r="L680" i="1" s="1"/>
  <c r="BE680" i="1" s="1"/>
  <c r="BF680" i="1"/>
  <c r="BG680" i="1"/>
  <c r="D680" i="1"/>
  <c r="O680" i="1" s="1"/>
  <c r="BH680" i="1"/>
  <c r="BJ680" i="1"/>
  <c r="BK680" i="1"/>
  <c r="BL680" i="1"/>
  <c r="BM680" i="1"/>
  <c r="BN680" i="1"/>
  <c r="A681" i="1"/>
  <c r="L681" i="1" s="1"/>
  <c r="BE681" i="1" s="1"/>
  <c r="BF681" i="1"/>
  <c r="BG681" i="1"/>
  <c r="D681" i="1"/>
  <c r="O681" i="1" s="1"/>
  <c r="BH681" i="1"/>
  <c r="BJ681" i="1"/>
  <c r="BK681" i="1"/>
  <c r="BL681" i="1"/>
  <c r="BM681" i="1"/>
  <c r="BN681" i="1"/>
  <c r="A682" i="1"/>
  <c r="L682" i="1" s="1"/>
  <c r="BE682" i="1" s="1"/>
  <c r="BF682" i="1"/>
  <c r="BG682" i="1"/>
  <c r="D682" i="1"/>
  <c r="O682" i="1" s="1"/>
  <c r="BH682" i="1"/>
  <c r="BJ682" i="1"/>
  <c r="BK682" i="1"/>
  <c r="BL682" i="1"/>
  <c r="BM682" i="1"/>
  <c r="BN682" i="1"/>
  <c r="A683" i="1"/>
  <c r="L683" i="1" s="1"/>
  <c r="BE683" i="1" s="1"/>
  <c r="BF683" i="1"/>
  <c r="BG683" i="1"/>
  <c r="D683" i="1"/>
  <c r="O683" i="1" s="1"/>
  <c r="BH683" i="1"/>
  <c r="BJ683" i="1"/>
  <c r="BK683" i="1"/>
  <c r="BL683" i="1"/>
  <c r="BM683" i="1"/>
  <c r="BN683" i="1"/>
  <c r="A684" i="1"/>
  <c r="L684" i="1" s="1"/>
  <c r="BE684" i="1" s="1"/>
  <c r="BF684" i="1"/>
  <c r="BG684" i="1"/>
  <c r="D684" i="1"/>
  <c r="O684" i="1" s="1"/>
  <c r="BH684" i="1"/>
  <c r="BJ684" i="1"/>
  <c r="BK684" i="1"/>
  <c r="BL684" i="1"/>
  <c r="BM684" i="1"/>
  <c r="BN684" i="1"/>
  <c r="A685" i="1"/>
  <c r="L685" i="1" s="1"/>
  <c r="BE685" i="1" s="1"/>
  <c r="BF685" i="1"/>
  <c r="BG685" i="1"/>
  <c r="D685" i="1"/>
  <c r="O685" i="1" s="1"/>
  <c r="BH685" i="1"/>
  <c r="BJ685" i="1"/>
  <c r="BK685" i="1"/>
  <c r="BL685" i="1"/>
  <c r="BM685" i="1"/>
  <c r="BN685" i="1"/>
  <c r="A686" i="1"/>
  <c r="L686" i="1" s="1"/>
  <c r="BE686" i="1" s="1"/>
  <c r="BF686" i="1"/>
  <c r="BG686" i="1"/>
  <c r="D686" i="1"/>
  <c r="O686" i="1" s="1"/>
  <c r="BH686" i="1"/>
  <c r="BJ686" i="1"/>
  <c r="BK686" i="1"/>
  <c r="BL686" i="1"/>
  <c r="BM686" i="1"/>
  <c r="BN686" i="1"/>
  <c r="A687" i="1"/>
  <c r="L687" i="1" s="1"/>
  <c r="BE687" i="1" s="1"/>
  <c r="BF687" i="1"/>
  <c r="BG687" i="1"/>
  <c r="D687" i="1"/>
  <c r="O687" i="1" s="1"/>
  <c r="BH687" i="1"/>
  <c r="BJ687" i="1"/>
  <c r="BK687" i="1"/>
  <c r="BL687" i="1"/>
  <c r="BM687" i="1"/>
  <c r="BN687" i="1"/>
  <c r="A688" i="1"/>
  <c r="L688" i="1" s="1"/>
  <c r="BE688" i="1" s="1"/>
  <c r="BF688" i="1"/>
  <c r="BG688" i="1"/>
  <c r="D688" i="1"/>
  <c r="O688" i="1" s="1"/>
  <c r="BH688" i="1"/>
  <c r="BJ688" i="1"/>
  <c r="BK688" i="1"/>
  <c r="BL688" i="1"/>
  <c r="BM688" i="1"/>
  <c r="BN688" i="1"/>
  <c r="A689" i="1"/>
  <c r="L689" i="1" s="1"/>
  <c r="BE689" i="1" s="1"/>
  <c r="BF689" i="1"/>
  <c r="BG689" i="1"/>
  <c r="D689" i="1"/>
  <c r="O689" i="1" s="1"/>
  <c r="BH689" i="1"/>
  <c r="BJ689" i="1"/>
  <c r="BK689" i="1"/>
  <c r="BL689" i="1"/>
  <c r="BM689" i="1"/>
  <c r="BN689" i="1"/>
  <c r="A690" i="1"/>
  <c r="L690" i="1" s="1"/>
  <c r="BE690" i="1" s="1"/>
  <c r="BF690" i="1"/>
  <c r="BG690" i="1"/>
  <c r="D690" i="1"/>
  <c r="O690" i="1" s="1"/>
  <c r="BH690" i="1"/>
  <c r="BJ690" i="1"/>
  <c r="BK690" i="1"/>
  <c r="BL690" i="1"/>
  <c r="BM690" i="1"/>
  <c r="BN690" i="1"/>
  <c r="A691" i="1"/>
  <c r="L691" i="1" s="1"/>
  <c r="BE691" i="1" s="1"/>
  <c r="BF691" i="1"/>
  <c r="BG691" i="1"/>
  <c r="D691" i="1"/>
  <c r="O691" i="1" s="1"/>
  <c r="BH691" i="1"/>
  <c r="BJ691" i="1"/>
  <c r="BK691" i="1"/>
  <c r="BL691" i="1"/>
  <c r="BM691" i="1"/>
  <c r="BN691" i="1"/>
  <c r="A692" i="1"/>
  <c r="L692" i="1" s="1"/>
  <c r="BE692" i="1" s="1"/>
  <c r="BF692" i="1"/>
  <c r="BG692" i="1"/>
  <c r="D692" i="1"/>
  <c r="O692" i="1" s="1"/>
  <c r="BH692" i="1"/>
  <c r="BJ692" i="1"/>
  <c r="BK692" i="1"/>
  <c r="BL692" i="1"/>
  <c r="BM692" i="1"/>
  <c r="BN692" i="1"/>
  <c r="A693" i="1"/>
  <c r="L693" i="1" s="1"/>
  <c r="BE693" i="1" s="1"/>
  <c r="BF693" i="1"/>
  <c r="BG693" i="1"/>
  <c r="D693" i="1"/>
  <c r="O693" i="1" s="1"/>
  <c r="BH693" i="1"/>
  <c r="BJ693" i="1"/>
  <c r="BK693" i="1"/>
  <c r="BL693" i="1"/>
  <c r="BM693" i="1"/>
  <c r="BN693" i="1"/>
  <c r="A694" i="1"/>
  <c r="L694" i="1" s="1"/>
  <c r="BE694" i="1" s="1"/>
  <c r="BF694" i="1"/>
  <c r="BG694" i="1"/>
  <c r="D694" i="1"/>
  <c r="O694" i="1" s="1"/>
  <c r="BH694" i="1"/>
  <c r="BJ694" i="1"/>
  <c r="BK694" i="1"/>
  <c r="BL694" i="1"/>
  <c r="BM694" i="1"/>
  <c r="BN694" i="1"/>
  <c r="A695" i="1"/>
  <c r="L695" i="1" s="1"/>
  <c r="BE695" i="1" s="1"/>
  <c r="BF695" i="1"/>
  <c r="BG695" i="1"/>
  <c r="D695" i="1"/>
  <c r="O695" i="1" s="1"/>
  <c r="BH695" i="1"/>
  <c r="BJ695" i="1"/>
  <c r="BK695" i="1"/>
  <c r="BL695" i="1"/>
  <c r="BM695" i="1"/>
  <c r="BN695" i="1"/>
  <c r="A696" i="1"/>
  <c r="L696" i="1" s="1"/>
  <c r="BE696" i="1" s="1"/>
  <c r="BF696" i="1"/>
  <c r="BG696" i="1"/>
  <c r="D696" i="1"/>
  <c r="O696" i="1" s="1"/>
  <c r="BH696" i="1"/>
  <c r="BJ696" i="1"/>
  <c r="BK696" i="1"/>
  <c r="BL696" i="1"/>
  <c r="BM696" i="1"/>
  <c r="BN696" i="1"/>
  <c r="A697" i="1"/>
  <c r="L697" i="1" s="1"/>
  <c r="BE697" i="1" s="1"/>
  <c r="BF697" i="1"/>
  <c r="BG697" i="1"/>
  <c r="D697" i="1"/>
  <c r="O697" i="1" s="1"/>
  <c r="BH697" i="1"/>
  <c r="BJ697" i="1"/>
  <c r="BK697" i="1"/>
  <c r="BL697" i="1"/>
  <c r="BM697" i="1"/>
  <c r="BN697" i="1"/>
  <c r="A698" i="1"/>
  <c r="L698" i="1" s="1"/>
  <c r="BE698" i="1" s="1"/>
  <c r="BF698" i="1"/>
  <c r="BG698" i="1"/>
  <c r="D698" i="1"/>
  <c r="O698" i="1" s="1"/>
  <c r="BH698" i="1"/>
  <c r="BJ698" i="1"/>
  <c r="BK698" i="1"/>
  <c r="BL698" i="1"/>
  <c r="BM698" i="1"/>
  <c r="BN698" i="1"/>
  <c r="A699" i="1"/>
  <c r="L699" i="1" s="1"/>
  <c r="BE699" i="1" s="1"/>
  <c r="BF699" i="1"/>
  <c r="BG699" i="1"/>
  <c r="D699" i="1"/>
  <c r="O699" i="1" s="1"/>
  <c r="BH699" i="1"/>
  <c r="BJ699" i="1"/>
  <c r="BK699" i="1"/>
  <c r="BL699" i="1"/>
  <c r="BM699" i="1"/>
  <c r="BN699" i="1"/>
  <c r="A700" i="1"/>
  <c r="L700" i="1" s="1"/>
  <c r="BE700" i="1" s="1"/>
  <c r="BF700" i="1"/>
  <c r="BG700" i="1"/>
  <c r="D700" i="1"/>
  <c r="O700" i="1" s="1"/>
  <c r="BH700" i="1"/>
  <c r="BJ700" i="1"/>
  <c r="BK700" i="1"/>
  <c r="BL700" i="1"/>
  <c r="BM700" i="1"/>
  <c r="BN700" i="1"/>
  <c r="A701" i="1"/>
  <c r="L701" i="1" s="1"/>
  <c r="BE701" i="1" s="1"/>
  <c r="BF701" i="1"/>
  <c r="BG701" i="1"/>
  <c r="D701" i="1"/>
  <c r="O701" i="1" s="1"/>
  <c r="BH701" i="1"/>
  <c r="BJ701" i="1"/>
  <c r="BK701" i="1"/>
  <c r="BL701" i="1"/>
  <c r="BM701" i="1"/>
  <c r="BN701" i="1"/>
  <c r="A702" i="1"/>
  <c r="L702" i="1" s="1"/>
  <c r="BE702" i="1" s="1"/>
  <c r="BF702" i="1"/>
  <c r="BG702" i="1"/>
  <c r="D702" i="1"/>
  <c r="O702" i="1" s="1"/>
  <c r="BH702" i="1"/>
  <c r="BJ702" i="1"/>
  <c r="BK702" i="1"/>
  <c r="BL702" i="1"/>
  <c r="BM702" i="1"/>
  <c r="BN702" i="1"/>
  <c r="A703" i="1"/>
  <c r="L703" i="1" s="1"/>
  <c r="BE703" i="1" s="1"/>
  <c r="BF703" i="1"/>
  <c r="BG703" i="1"/>
  <c r="D703" i="1"/>
  <c r="O703" i="1" s="1"/>
  <c r="BH703" i="1"/>
  <c r="BJ703" i="1"/>
  <c r="BK703" i="1"/>
  <c r="BL703" i="1"/>
  <c r="BM703" i="1"/>
  <c r="BN703" i="1"/>
  <c r="A704" i="1"/>
  <c r="L704" i="1" s="1"/>
  <c r="BE704" i="1" s="1"/>
  <c r="BF704" i="1"/>
  <c r="BG704" i="1"/>
  <c r="D704" i="1"/>
  <c r="O704" i="1" s="1"/>
  <c r="BH704" i="1"/>
  <c r="BJ704" i="1"/>
  <c r="BK704" i="1"/>
  <c r="BL704" i="1"/>
  <c r="BM704" i="1"/>
  <c r="BN704" i="1"/>
  <c r="A705" i="1"/>
  <c r="L705" i="1" s="1"/>
  <c r="BE705" i="1" s="1"/>
  <c r="BF705" i="1"/>
  <c r="BG705" i="1"/>
  <c r="D705" i="1"/>
  <c r="O705" i="1" s="1"/>
  <c r="BH705" i="1"/>
  <c r="BJ705" i="1"/>
  <c r="BK705" i="1"/>
  <c r="BL705" i="1"/>
  <c r="BM705" i="1"/>
  <c r="BN705" i="1"/>
  <c r="A706" i="1"/>
  <c r="L706" i="1" s="1"/>
  <c r="BE706" i="1" s="1"/>
  <c r="BF706" i="1"/>
  <c r="BG706" i="1"/>
  <c r="D706" i="1"/>
  <c r="O706" i="1" s="1"/>
  <c r="BH706" i="1"/>
  <c r="BJ706" i="1"/>
  <c r="BK706" i="1"/>
  <c r="BL706" i="1"/>
  <c r="BM706" i="1"/>
  <c r="BN706" i="1"/>
  <c r="A707" i="1"/>
  <c r="L707" i="1" s="1"/>
  <c r="BE707" i="1" s="1"/>
  <c r="BF707" i="1"/>
  <c r="BG707" i="1"/>
  <c r="D707" i="1"/>
  <c r="O707" i="1" s="1"/>
  <c r="BH707" i="1"/>
  <c r="BJ707" i="1"/>
  <c r="BK707" i="1"/>
  <c r="BL707" i="1"/>
  <c r="BM707" i="1"/>
  <c r="BN707" i="1"/>
  <c r="A708" i="1"/>
  <c r="L708" i="1" s="1"/>
  <c r="BE708" i="1" s="1"/>
  <c r="BF708" i="1"/>
  <c r="BG708" i="1"/>
  <c r="D708" i="1"/>
  <c r="O708" i="1" s="1"/>
  <c r="BH708" i="1"/>
  <c r="BJ708" i="1"/>
  <c r="BK708" i="1"/>
  <c r="BL708" i="1"/>
  <c r="BM708" i="1"/>
  <c r="BN708" i="1"/>
  <c r="A709" i="1"/>
  <c r="L709" i="1" s="1"/>
  <c r="BE709" i="1" s="1"/>
  <c r="BF709" i="1"/>
  <c r="BG709" i="1"/>
  <c r="D709" i="1"/>
  <c r="O709" i="1" s="1"/>
  <c r="BH709" i="1"/>
  <c r="BJ709" i="1"/>
  <c r="BK709" i="1"/>
  <c r="BL709" i="1"/>
  <c r="BM709" i="1"/>
  <c r="BN709" i="1"/>
  <c r="A710" i="1"/>
  <c r="L710" i="1" s="1"/>
  <c r="BE710" i="1" s="1"/>
  <c r="BF710" i="1"/>
  <c r="BG710" i="1"/>
  <c r="D710" i="1"/>
  <c r="O710" i="1" s="1"/>
  <c r="BH710" i="1"/>
  <c r="BJ710" i="1"/>
  <c r="BK710" i="1"/>
  <c r="BL710" i="1"/>
  <c r="BM710" i="1"/>
  <c r="BN710" i="1"/>
  <c r="A711" i="1"/>
  <c r="L711" i="1" s="1"/>
  <c r="BE711" i="1" s="1"/>
  <c r="BF711" i="1"/>
  <c r="BG711" i="1"/>
  <c r="D711" i="1"/>
  <c r="O711" i="1" s="1"/>
  <c r="BH711" i="1"/>
  <c r="BJ711" i="1"/>
  <c r="BK711" i="1"/>
  <c r="BL711" i="1"/>
  <c r="BM711" i="1"/>
  <c r="BN711" i="1"/>
  <c r="A712" i="1"/>
  <c r="L712" i="1" s="1"/>
  <c r="BE712" i="1" s="1"/>
  <c r="BF712" i="1"/>
  <c r="BG712" i="1"/>
  <c r="D712" i="1"/>
  <c r="O712" i="1" s="1"/>
  <c r="BH712" i="1"/>
  <c r="BJ712" i="1"/>
  <c r="BK712" i="1"/>
  <c r="BL712" i="1"/>
  <c r="BM712" i="1"/>
  <c r="BN712" i="1"/>
  <c r="A713" i="1"/>
  <c r="L713" i="1" s="1"/>
  <c r="BE713" i="1" s="1"/>
  <c r="BF713" i="1"/>
  <c r="BG713" i="1"/>
  <c r="D713" i="1"/>
  <c r="O713" i="1" s="1"/>
  <c r="BH713" i="1"/>
  <c r="BJ713" i="1"/>
  <c r="BK713" i="1"/>
  <c r="BL713" i="1"/>
  <c r="BM713" i="1"/>
  <c r="BN713" i="1"/>
  <c r="A714" i="1"/>
  <c r="L714" i="1" s="1"/>
  <c r="BE714" i="1" s="1"/>
  <c r="BF714" i="1"/>
  <c r="BG714" i="1"/>
  <c r="D714" i="1"/>
  <c r="O714" i="1" s="1"/>
  <c r="BH714" i="1"/>
  <c r="BJ714" i="1"/>
  <c r="BK714" i="1"/>
  <c r="BL714" i="1"/>
  <c r="BM714" i="1"/>
  <c r="BN714" i="1"/>
  <c r="A715" i="1"/>
  <c r="L715" i="1" s="1"/>
  <c r="BE715" i="1" s="1"/>
  <c r="BF715" i="1"/>
  <c r="BG715" i="1"/>
  <c r="D715" i="1"/>
  <c r="O715" i="1" s="1"/>
  <c r="BH715" i="1"/>
  <c r="BJ715" i="1"/>
  <c r="BK715" i="1"/>
  <c r="BL715" i="1"/>
  <c r="BM715" i="1"/>
  <c r="BN715" i="1"/>
  <c r="A716" i="1"/>
  <c r="L716" i="1" s="1"/>
  <c r="BE716" i="1" s="1"/>
  <c r="BF716" i="1"/>
  <c r="BG716" i="1"/>
  <c r="D716" i="1"/>
  <c r="O716" i="1" s="1"/>
  <c r="BH716" i="1"/>
  <c r="BJ716" i="1"/>
  <c r="BK716" i="1"/>
  <c r="BL716" i="1"/>
  <c r="BM716" i="1"/>
  <c r="BN716" i="1"/>
  <c r="A717" i="1"/>
  <c r="L717" i="1" s="1"/>
  <c r="BE717" i="1" s="1"/>
  <c r="BF717" i="1"/>
  <c r="BG717" i="1"/>
  <c r="D717" i="1"/>
  <c r="O717" i="1" s="1"/>
  <c r="BH717" i="1"/>
  <c r="BJ717" i="1"/>
  <c r="BK717" i="1"/>
  <c r="BL717" i="1"/>
  <c r="BM717" i="1"/>
  <c r="BN717" i="1"/>
  <c r="A718" i="1"/>
  <c r="L718" i="1" s="1"/>
  <c r="BE718" i="1" s="1"/>
  <c r="BF718" i="1"/>
  <c r="BG718" i="1"/>
  <c r="D718" i="1"/>
  <c r="O718" i="1" s="1"/>
  <c r="BH718" i="1"/>
  <c r="BJ718" i="1"/>
  <c r="BK718" i="1"/>
  <c r="BL718" i="1"/>
  <c r="BM718" i="1"/>
  <c r="BN718" i="1"/>
  <c r="A719" i="1"/>
  <c r="L719" i="1" s="1"/>
  <c r="BE719" i="1" s="1"/>
  <c r="BF719" i="1"/>
  <c r="BG719" i="1"/>
  <c r="D719" i="1"/>
  <c r="O719" i="1" s="1"/>
  <c r="BH719" i="1"/>
  <c r="BJ719" i="1"/>
  <c r="BK719" i="1"/>
  <c r="BL719" i="1"/>
  <c r="BM719" i="1"/>
  <c r="BN719" i="1"/>
  <c r="A720" i="1"/>
  <c r="L720" i="1" s="1"/>
  <c r="BE720" i="1" s="1"/>
  <c r="BF720" i="1"/>
  <c r="BG720" i="1"/>
  <c r="D720" i="1"/>
  <c r="O720" i="1" s="1"/>
  <c r="BH720" i="1"/>
  <c r="BJ720" i="1"/>
  <c r="BK720" i="1"/>
  <c r="BL720" i="1"/>
  <c r="BM720" i="1"/>
  <c r="BN720" i="1"/>
  <c r="A721" i="1"/>
  <c r="L721" i="1" s="1"/>
  <c r="BE721" i="1" s="1"/>
  <c r="BF721" i="1"/>
  <c r="BG721" i="1"/>
  <c r="D721" i="1"/>
  <c r="O721" i="1" s="1"/>
  <c r="BH721" i="1"/>
  <c r="BJ721" i="1"/>
  <c r="BK721" i="1"/>
  <c r="BL721" i="1"/>
  <c r="BM721" i="1"/>
  <c r="BN721" i="1"/>
  <c r="A722" i="1"/>
  <c r="L722" i="1" s="1"/>
  <c r="BE722" i="1" s="1"/>
  <c r="BF722" i="1"/>
  <c r="BG722" i="1"/>
  <c r="D722" i="1"/>
  <c r="O722" i="1" s="1"/>
  <c r="BH722" i="1"/>
  <c r="BJ722" i="1"/>
  <c r="BK722" i="1"/>
  <c r="BL722" i="1"/>
  <c r="BM722" i="1"/>
  <c r="BN722" i="1"/>
  <c r="A723" i="1"/>
  <c r="L723" i="1" s="1"/>
  <c r="BE723" i="1" s="1"/>
  <c r="BF723" i="1"/>
  <c r="BG723" i="1"/>
  <c r="D723" i="1"/>
  <c r="O723" i="1" s="1"/>
  <c r="BH723" i="1"/>
  <c r="BJ723" i="1"/>
  <c r="BK723" i="1"/>
  <c r="BL723" i="1"/>
  <c r="BM723" i="1"/>
  <c r="BN723" i="1"/>
  <c r="A724" i="1"/>
  <c r="L724" i="1" s="1"/>
  <c r="BE724" i="1" s="1"/>
  <c r="BF724" i="1"/>
  <c r="BG724" i="1"/>
  <c r="D724" i="1"/>
  <c r="O724" i="1" s="1"/>
  <c r="BH724" i="1"/>
  <c r="BJ724" i="1"/>
  <c r="BK724" i="1"/>
  <c r="BL724" i="1"/>
  <c r="BM724" i="1"/>
  <c r="BN724" i="1"/>
  <c r="A725" i="1"/>
  <c r="L725" i="1" s="1"/>
  <c r="BE725" i="1" s="1"/>
  <c r="BF725" i="1"/>
  <c r="BG725" i="1"/>
  <c r="D725" i="1"/>
  <c r="O725" i="1" s="1"/>
  <c r="BH725" i="1"/>
  <c r="BJ725" i="1"/>
  <c r="BK725" i="1"/>
  <c r="BL725" i="1"/>
  <c r="BM725" i="1"/>
  <c r="BN725" i="1"/>
  <c r="A726" i="1"/>
  <c r="L726" i="1" s="1"/>
  <c r="BE726" i="1" s="1"/>
  <c r="BF726" i="1"/>
  <c r="BG726" i="1"/>
  <c r="D726" i="1"/>
  <c r="O726" i="1" s="1"/>
  <c r="BH726" i="1"/>
  <c r="BJ726" i="1"/>
  <c r="BK726" i="1"/>
  <c r="BL726" i="1"/>
  <c r="BM726" i="1"/>
  <c r="BN726" i="1"/>
  <c r="A727" i="1"/>
  <c r="L727" i="1" s="1"/>
  <c r="BE727" i="1" s="1"/>
  <c r="BF727" i="1"/>
  <c r="BG727" i="1"/>
  <c r="D727" i="1"/>
  <c r="O727" i="1" s="1"/>
  <c r="BH727" i="1"/>
  <c r="BJ727" i="1"/>
  <c r="BK727" i="1"/>
  <c r="BL727" i="1"/>
  <c r="BM727" i="1"/>
  <c r="BN727" i="1"/>
  <c r="A728" i="1"/>
  <c r="L728" i="1" s="1"/>
  <c r="BE728" i="1" s="1"/>
  <c r="BF728" i="1"/>
  <c r="BG728" i="1"/>
  <c r="D728" i="1"/>
  <c r="O728" i="1" s="1"/>
  <c r="BH728" i="1"/>
  <c r="BJ728" i="1"/>
  <c r="BK728" i="1"/>
  <c r="BL728" i="1"/>
  <c r="BM728" i="1"/>
  <c r="BN728" i="1"/>
  <c r="A729" i="1"/>
  <c r="L729" i="1" s="1"/>
  <c r="BE729" i="1" s="1"/>
  <c r="BF729" i="1"/>
  <c r="BG729" i="1"/>
  <c r="D729" i="1"/>
  <c r="O729" i="1" s="1"/>
  <c r="BH729" i="1"/>
  <c r="BJ729" i="1"/>
  <c r="BK729" i="1"/>
  <c r="BL729" i="1"/>
  <c r="BM729" i="1"/>
  <c r="BN729" i="1"/>
  <c r="A730" i="1"/>
  <c r="L730" i="1" s="1"/>
  <c r="BE730" i="1" s="1"/>
  <c r="BF730" i="1"/>
  <c r="BG730" i="1"/>
  <c r="D730" i="1"/>
  <c r="O730" i="1" s="1"/>
  <c r="BH730" i="1"/>
  <c r="BJ730" i="1"/>
  <c r="BK730" i="1"/>
  <c r="BL730" i="1"/>
  <c r="BM730" i="1"/>
  <c r="BN730" i="1"/>
  <c r="A731" i="1"/>
  <c r="L731" i="1" s="1"/>
  <c r="BE731" i="1" s="1"/>
  <c r="BF731" i="1"/>
  <c r="BG731" i="1"/>
  <c r="D731" i="1"/>
  <c r="O731" i="1" s="1"/>
  <c r="BH731" i="1"/>
  <c r="BJ731" i="1"/>
  <c r="BK731" i="1"/>
  <c r="BL731" i="1"/>
  <c r="BM731" i="1"/>
  <c r="BN731" i="1"/>
  <c r="A732" i="1"/>
  <c r="L732" i="1" s="1"/>
  <c r="BE732" i="1" s="1"/>
  <c r="BF732" i="1"/>
  <c r="BG732" i="1"/>
  <c r="D732" i="1"/>
  <c r="O732" i="1" s="1"/>
  <c r="BH732" i="1"/>
  <c r="BJ732" i="1"/>
  <c r="BK732" i="1"/>
  <c r="BL732" i="1"/>
  <c r="BM732" i="1"/>
  <c r="BN732" i="1"/>
  <c r="A733" i="1"/>
  <c r="L733" i="1" s="1"/>
  <c r="BE733" i="1" s="1"/>
  <c r="BF733" i="1"/>
  <c r="BG733" i="1"/>
  <c r="D733" i="1"/>
  <c r="O733" i="1" s="1"/>
  <c r="BH733" i="1"/>
  <c r="BJ733" i="1"/>
  <c r="BK733" i="1"/>
  <c r="BL733" i="1"/>
  <c r="BM733" i="1"/>
  <c r="BN733" i="1"/>
  <c r="A734" i="1"/>
  <c r="L734" i="1" s="1"/>
  <c r="BE734" i="1" s="1"/>
  <c r="BF734" i="1"/>
  <c r="BG734" i="1"/>
  <c r="D734" i="1"/>
  <c r="O734" i="1" s="1"/>
  <c r="BH734" i="1"/>
  <c r="BJ734" i="1"/>
  <c r="BK734" i="1"/>
  <c r="BL734" i="1"/>
  <c r="BM734" i="1"/>
  <c r="BN734" i="1"/>
  <c r="A735" i="1"/>
  <c r="L735" i="1" s="1"/>
  <c r="BE735" i="1" s="1"/>
  <c r="BF735" i="1"/>
  <c r="BG735" i="1"/>
  <c r="D735" i="1"/>
  <c r="O735" i="1" s="1"/>
  <c r="BH735" i="1"/>
  <c r="BJ735" i="1"/>
  <c r="BK735" i="1"/>
  <c r="BL735" i="1"/>
  <c r="BM735" i="1"/>
  <c r="BN735" i="1"/>
  <c r="A736" i="1"/>
  <c r="L736" i="1" s="1"/>
  <c r="BE736" i="1" s="1"/>
  <c r="BF736" i="1"/>
  <c r="BG736" i="1"/>
  <c r="D736" i="1"/>
  <c r="O736" i="1" s="1"/>
  <c r="BH736" i="1"/>
  <c r="BJ736" i="1"/>
  <c r="BK736" i="1"/>
  <c r="BL736" i="1"/>
  <c r="BM736" i="1"/>
  <c r="BN736" i="1"/>
  <c r="A737" i="1"/>
  <c r="L737" i="1" s="1"/>
  <c r="BE737" i="1" s="1"/>
  <c r="BF737" i="1"/>
  <c r="BG737" i="1"/>
  <c r="D737" i="1"/>
  <c r="O737" i="1" s="1"/>
  <c r="BH737" i="1"/>
  <c r="BJ737" i="1"/>
  <c r="BK737" i="1"/>
  <c r="BL737" i="1"/>
  <c r="BM737" i="1"/>
  <c r="BN737" i="1"/>
  <c r="A738" i="1"/>
  <c r="L738" i="1" s="1"/>
  <c r="BE738" i="1" s="1"/>
  <c r="BF738" i="1"/>
  <c r="BG738" i="1"/>
  <c r="D738" i="1"/>
  <c r="O738" i="1" s="1"/>
  <c r="BH738" i="1"/>
  <c r="BJ738" i="1"/>
  <c r="BK738" i="1"/>
  <c r="BL738" i="1"/>
  <c r="BM738" i="1"/>
  <c r="BN738" i="1"/>
  <c r="A739" i="1"/>
  <c r="L739" i="1" s="1"/>
  <c r="BE739" i="1" s="1"/>
  <c r="BF739" i="1"/>
  <c r="BG739" i="1"/>
  <c r="D739" i="1"/>
  <c r="O739" i="1" s="1"/>
  <c r="BH739" i="1"/>
  <c r="BJ739" i="1"/>
  <c r="BK739" i="1"/>
  <c r="BL739" i="1"/>
  <c r="BM739" i="1"/>
  <c r="BN739" i="1"/>
  <c r="A740" i="1"/>
  <c r="L740" i="1" s="1"/>
  <c r="BE740" i="1" s="1"/>
  <c r="BF740" i="1"/>
  <c r="BG740" i="1"/>
  <c r="D740" i="1"/>
  <c r="O740" i="1" s="1"/>
  <c r="BH740" i="1"/>
  <c r="BJ740" i="1"/>
  <c r="BK740" i="1"/>
  <c r="BL740" i="1"/>
  <c r="BM740" i="1"/>
  <c r="BN740" i="1"/>
  <c r="A741" i="1"/>
  <c r="L741" i="1" s="1"/>
  <c r="BE741" i="1" s="1"/>
  <c r="BF741" i="1"/>
  <c r="BG741" i="1"/>
  <c r="D741" i="1"/>
  <c r="O741" i="1" s="1"/>
  <c r="BH741" i="1"/>
  <c r="BJ741" i="1"/>
  <c r="BK741" i="1"/>
  <c r="BL741" i="1"/>
  <c r="BM741" i="1"/>
  <c r="BN741" i="1"/>
  <c r="A742" i="1"/>
  <c r="L742" i="1" s="1"/>
  <c r="BE742" i="1" s="1"/>
  <c r="BF742" i="1"/>
  <c r="BG742" i="1"/>
  <c r="D742" i="1"/>
  <c r="O742" i="1" s="1"/>
  <c r="BH742" i="1"/>
  <c r="BJ742" i="1"/>
  <c r="BK742" i="1"/>
  <c r="BL742" i="1"/>
  <c r="BM742" i="1"/>
  <c r="BN742" i="1"/>
  <c r="A743" i="1"/>
  <c r="L743" i="1" s="1"/>
  <c r="BE743" i="1" s="1"/>
  <c r="BF743" i="1"/>
  <c r="BG743" i="1"/>
  <c r="D743" i="1"/>
  <c r="O743" i="1" s="1"/>
  <c r="BH743" i="1"/>
  <c r="BJ743" i="1"/>
  <c r="BK743" i="1"/>
  <c r="BL743" i="1"/>
  <c r="BM743" i="1"/>
  <c r="BN743" i="1"/>
  <c r="A744" i="1"/>
  <c r="L744" i="1" s="1"/>
  <c r="BE744" i="1" s="1"/>
  <c r="BF744" i="1"/>
  <c r="BG744" i="1"/>
  <c r="D744" i="1"/>
  <c r="O744" i="1" s="1"/>
  <c r="BH744" i="1"/>
  <c r="BJ744" i="1"/>
  <c r="BK744" i="1"/>
  <c r="BL744" i="1"/>
  <c r="BM744" i="1"/>
  <c r="BN744" i="1"/>
  <c r="A745" i="1"/>
  <c r="L745" i="1" s="1"/>
  <c r="BE745" i="1"/>
  <c r="BF745" i="1"/>
  <c r="BG745" i="1"/>
  <c r="D745" i="1"/>
  <c r="O745" i="1" s="1"/>
  <c r="BH745" i="1"/>
  <c r="BJ745" i="1"/>
  <c r="BK745" i="1"/>
  <c r="BL745" i="1"/>
  <c r="BM745" i="1"/>
  <c r="BN745" i="1"/>
  <c r="A746" i="1"/>
  <c r="L746" i="1" s="1"/>
  <c r="BE746" i="1" s="1"/>
  <c r="BF746" i="1"/>
  <c r="BG746" i="1"/>
  <c r="D746" i="1"/>
  <c r="O746" i="1" s="1"/>
  <c r="BH746" i="1"/>
  <c r="BJ746" i="1"/>
  <c r="BK746" i="1"/>
  <c r="BL746" i="1"/>
  <c r="BM746" i="1"/>
  <c r="BN746" i="1"/>
  <c r="A747" i="1"/>
  <c r="L747" i="1" s="1"/>
  <c r="BE747" i="1" s="1"/>
  <c r="BF747" i="1"/>
  <c r="BG747" i="1"/>
  <c r="D747" i="1"/>
  <c r="O747" i="1" s="1"/>
  <c r="BH747" i="1"/>
  <c r="BJ747" i="1"/>
  <c r="BK747" i="1"/>
  <c r="BL747" i="1"/>
  <c r="BM747" i="1"/>
  <c r="BN747" i="1"/>
  <c r="A748" i="1"/>
  <c r="L748" i="1" s="1"/>
  <c r="BE748" i="1" s="1"/>
  <c r="BF748" i="1"/>
  <c r="BG748" i="1"/>
  <c r="D748" i="1"/>
  <c r="O748" i="1" s="1"/>
  <c r="BH748" i="1"/>
  <c r="BJ748" i="1"/>
  <c r="BK748" i="1"/>
  <c r="BL748" i="1"/>
  <c r="BM748" i="1"/>
  <c r="BN748" i="1"/>
  <c r="A749" i="1"/>
  <c r="L749" i="1" s="1"/>
  <c r="BE749" i="1" s="1"/>
  <c r="BF749" i="1"/>
  <c r="BG749" i="1"/>
  <c r="D749" i="1"/>
  <c r="O749" i="1" s="1"/>
  <c r="BH749" i="1"/>
  <c r="BJ749" i="1"/>
  <c r="BK749" i="1"/>
  <c r="BL749" i="1"/>
  <c r="BM749" i="1"/>
  <c r="BN749" i="1"/>
  <c r="A750" i="1"/>
  <c r="L750" i="1" s="1"/>
  <c r="BE750" i="1" s="1"/>
  <c r="BF750" i="1"/>
  <c r="BG750" i="1"/>
  <c r="D750" i="1"/>
  <c r="O750" i="1" s="1"/>
  <c r="BH750" i="1"/>
  <c r="BJ750" i="1"/>
  <c r="BK750" i="1"/>
  <c r="BL750" i="1"/>
  <c r="BM750" i="1"/>
  <c r="BN750" i="1"/>
  <c r="A751" i="1"/>
  <c r="L751" i="1" s="1"/>
  <c r="BE751" i="1" s="1"/>
  <c r="BF751" i="1"/>
  <c r="BG751" i="1"/>
  <c r="D751" i="1"/>
  <c r="O751" i="1" s="1"/>
  <c r="BH751" i="1"/>
  <c r="BJ751" i="1"/>
  <c r="BK751" i="1"/>
  <c r="BL751" i="1"/>
  <c r="BM751" i="1"/>
  <c r="BN751" i="1"/>
  <c r="A752" i="1"/>
  <c r="L752" i="1" s="1"/>
  <c r="BE752" i="1" s="1"/>
  <c r="BF752" i="1"/>
  <c r="BG752" i="1"/>
  <c r="D752" i="1"/>
  <c r="O752" i="1" s="1"/>
  <c r="BH752" i="1"/>
  <c r="BJ752" i="1"/>
  <c r="BK752" i="1"/>
  <c r="BL752" i="1"/>
  <c r="BM752" i="1"/>
  <c r="BN752" i="1"/>
  <c r="A753" i="1"/>
  <c r="L753" i="1" s="1"/>
  <c r="BE753" i="1" s="1"/>
  <c r="BF753" i="1"/>
  <c r="BG753" i="1"/>
  <c r="D753" i="1"/>
  <c r="O753" i="1" s="1"/>
  <c r="BH753" i="1"/>
  <c r="BJ753" i="1"/>
  <c r="BK753" i="1"/>
  <c r="BL753" i="1"/>
  <c r="BM753" i="1"/>
  <c r="BN753" i="1"/>
  <c r="A754" i="1"/>
  <c r="L754" i="1" s="1"/>
  <c r="BE754" i="1" s="1"/>
  <c r="BF754" i="1"/>
  <c r="BG754" i="1"/>
  <c r="D754" i="1"/>
  <c r="O754" i="1" s="1"/>
  <c r="BH754" i="1"/>
  <c r="BJ754" i="1"/>
  <c r="BK754" i="1"/>
  <c r="BL754" i="1"/>
  <c r="BM754" i="1"/>
  <c r="BN754" i="1"/>
  <c r="A755" i="1"/>
  <c r="L755" i="1" s="1"/>
  <c r="BE755" i="1" s="1"/>
  <c r="BF755" i="1"/>
  <c r="BG755" i="1"/>
  <c r="D755" i="1"/>
  <c r="O755" i="1" s="1"/>
  <c r="BH755" i="1"/>
  <c r="BJ755" i="1"/>
  <c r="BK755" i="1"/>
  <c r="BL755" i="1"/>
  <c r="BM755" i="1"/>
  <c r="BN755" i="1"/>
  <c r="A756" i="1"/>
  <c r="L756" i="1" s="1"/>
  <c r="BE756" i="1" s="1"/>
  <c r="BF756" i="1"/>
  <c r="BG756" i="1"/>
  <c r="D756" i="1"/>
  <c r="O756" i="1" s="1"/>
  <c r="BH756" i="1"/>
  <c r="BJ756" i="1"/>
  <c r="BK756" i="1"/>
  <c r="BL756" i="1"/>
  <c r="BM756" i="1"/>
  <c r="BN756" i="1"/>
  <c r="A757" i="1"/>
  <c r="L757" i="1" s="1"/>
  <c r="BE757" i="1" s="1"/>
  <c r="BF757" i="1"/>
  <c r="BG757" i="1"/>
  <c r="D757" i="1"/>
  <c r="O757" i="1" s="1"/>
  <c r="BH757" i="1"/>
  <c r="BJ757" i="1"/>
  <c r="BK757" i="1"/>
  <c r="BL757" i="1"/>
  <c r="BM757" i="1"/>
  <c r="BN757" i="1"/>
  <c r="A758" i="1"/>
  <c r="L758" i="1" s="1"/>
  <c r="BE758" i="1" s="1"/>
  <c r="BF758" i="1"/>
  <c r="BG758" i="1"/>
  <c r="D758" i="1"/>
  <c r="O758" i="1" s="1"/>
  <c r="BH758" i="1"/>
  <c r="BJ758" i="1"/>
  <c r="BK758" i="1"/>
  <c r="BL758" i="1"/>
  <c r="BM758" i="1"/>
  <c r="BN758" i="1"/>
  <c r="A759" i="1"/>
  <c r="L759" i="1" s="1"/>
  <c r="BE759" i="1" s="1"/>
  <c r="BF759" i="1"/>
  <c r="BG759" i="1"/>
  <c r="D759" i="1"/>
  <c r="O759" i="1" s="1"/>
  <c r="BH759" i="1"/>
  <c r="BJ759" i="1"/>
  <c r="BK759" i="1"/>
  <c r="BL759" i="1"/>
  <c r="BM759" i="1"/>
  <c r="BN759" i="1"/>
  <c r="A760" i="1"/>
  <c r="L760" i="1" s="1"/>
  <c r="BE760" i="1" s="1"/>
  <c r="BF760" i="1"/>
  <c r="BG760" i="1"/>
  <c r="D760" i="1"/>
  <c r="O760" i="1" s="1"/>
  <c r="BH760" i="1"/>
  <c r="BJ760" i="1"/>
  <c r="BK760" i="1"/>
  <c r="BL760" i="1"/>
  <c r="BM760" i="1"/>
  <c r="BN760" i="1"/>
  <c r="A761" i="1"/>
  <c r="L761" i="1" s="1"/>
  <c r="BE761" i="1" s="1"/>
  <c r="BF761" i="1"/>
  <c r="BG761" i="1"/>
  <c r="D761" i="1"/>
  <c r="O761" i="1" s="1"/>
  <c r="BH761" i="1"/>
  <c r="BJ761" i="1"/>
  <c r="BK761" i="1"/>
  <c r="BL761" i="1"/>
  <c r="BM761" i="1"/>
  <c r="BN761" i="1"/>
  <c r="A762" i="1"/>
  <c r="L762" i="1" s="1"/>
  <c r="BE762" i="1" s="1"/>
  <c r="BF762" i="1"/>
  <c r="BG762" i="1"/>
  <c r="D762" i="1"/>
  <c r="O762" i="1" s="1"/>
  <c r="BH762" i="1"/>
  <c r="BJ762" i="1"/>
  <c r="BK762" i="1"/>
  <c r="BL762" i="1"/>
  <c r="BM762" i="1"/>
  <c r="BN762" i="1"/>
  <c r="A763" i="1"/>
  <c r="L763" i="1" s="1"/>
  <c r="BE763" i="1" s="1"/>
  <c r="BF763" i="1"/>
  <c r="BG763" i="1"/>
  <c r="D763" i="1"/>
  <c r="O763" i="1" s="1"/>
  <c r="BH763" i="1"/>
  <c r="BJ763" i="1"/>
  <c r="BK763" i="1"/>
  <c r="BL763" i="1"/>
  <c r="BM763" i="1"/>
  <c r="BN763" i="1"/>
  <c r="A764" i="1"/>
  <c r="L764" i="1" s="1"/>
  <c r="BE764" i="1" s="1"/>
  <c r="BF764" i="1"/>
  <c r="BG764" i="1"/>
  <c r="D764" i="1"/>
  <c r="O764" i="1" s="1"/>
  <c r="BH764" i="1"/>
  <c r="BJ764" i="1"/>
  <c r="BK764" i="1"/>
  <c r="BL764" i="1"/>
  <c r="BM764" i="1"/>
  <c r="BN764" i="1"/>
  <c r="A765" i="1"/>
  <c r="L765" i="1" s="1"/>
  <c r="BE765" i="1" s="1"/>
  <c r="BF765" i="1"/>
  <c r="BG765" i="1"/>
  <c r="D765" i="1"/>
  <c r="O765" i="1" s="1"/>
  <c r="BH765" i="1"/>
  <c r="BJ765" i="1"/>
  <c r="BK765" i="1"/>
  <c r="BL765" i="1"/>
  <c r="BM765" i="1"/>
  <c r="BN765" i="1"/>
  <c r="A766" i="1"/>
  <c r="L766" i="1" s="1"/>
  <c r="BE766" i="1" s="1"/>
  <c r="BF766" i="1"/>
  <c r="BG766" i="1"/>
  <c r="D766" i="1"/>
  <c r="O766" i="1" s="1"/>
  <c r="BH766" i="1"/>
  <c r="BJ766" i="1"/>
  <c r="BK766" i="1"/>
  <c r="BL766" i="1"/>
  <c r="BM766" i="1"/>
  <c r="BN766" i="1"/>
  <c r="A767" i="1"/>
  <c r="L767" i="1" s="1"/>
  <c r="BE767" i="1" s="1"/>
  <c r="BF767" i="1"/>
  <c r="BG767" i="1"/>
  <c r="D767" i="1"/>
  <c r="O767" i="1" s="1"/>
  <c r="BH767" i="1"/>
  <c r="BJ767" i="1"/>
  <c r="BK767" i="1"/>
  <c r="BL767" i="1"/>
  <c r="BM767" i="1"/>
  <c r="BN767" i="1"/>
  <c r="A768" i="1"/>
  <c r="L768" i="1" s="1"/>
  <c r="BE768" i="1" s="1"/>
  <c r="BF768" i="1"/>
  <c r="BG768" i="1"/>
  <c r="D768" i="1"/>
  <c r="O768" i="1" s="1"/>
  <c r="BH768" i="1"/>
  <c r="BJ768" i="1"/>
  <c r="BK768" i="1"/>
  <c r="BL768" i="1"/>
  <c r="BM768" i="1"/>
  <c r="BN768" i="1"/>
  <c r="A769" i="1"/>
  <c r="L769" i="1" s="1"/>
  <c r="BE769" i="1" s="1"/>
  <c r="BF769" i="1"/>
  <c r="BG769" i="1"/>
  <c r="D769" i="1"/>
  <c r="O769" i="1" s="1"/>
  <c r="BH769" i="1"/>
  <c r="BJ769" i="1"/>
  <c r="BK769" i="1"/>
  <c r="BL769" i="1"/>
  <c r="BM769" i="1"/>
  <c r="BN769" i="1"/>
  <c r="A770" i="1"/>
  <c r="L770" i="1" s="1"/>
  <c r="BE770" i="1" s="1"/>
  <c r="BF770" i="1"/>
  <c r="BG770" i="1"/>
  <c r="D770" i="1"/>
  <c r="O770" i="1" s="1"/>
  <c r="BH770" i="1"/>
  <c r="BJ770" i="1"/>
  <c r="BK770" i="1"/>
  <c r="BL770" i="1"/>
  <c r="BM770" i="1"/>
  <c r="BN770" i="1"/>
  <c r="A771" i="1"/>
  <c r="L771" i="1" s="1"/>
  <c r="BE771" i="1" s="1"/>
  <c r="BF771" i="1"/>
  <c r="BG771" i="1"/>
  <c r="D771" i="1"/>
  <c r="O771" i="1" s="1"/>
  <c r="BH771" i="1"/>
  <c r="BJ771" i="1"/>
  <c r="BK771" i="1"/>
  <c r="BL771" i="1"/>
  <c r="BM771" i="1"/>
  <c r="BN771" i="1"/>
  <c r="A772" i="1"/>
  <c r="L772" i="1" s="1"/>
  <c r="BE772" i="1" s="1"/>
  <c r="BF772" i="1"/>
  <c r="BG772" i="1"/>
  <c r="D772" i="1"/>
  <c r="O772" i="1" s="1"/>
  <c r="BH772" i="1"/>
  <c r="BJ772" i="1"/>
  <c r="BK772" i="1"/>
  <c r="BL772" i="1"/>
  <c r="BM772" i="1"/>
  <c r="BN772" i="1"/>
  <c r="A773" i="1"/>
  <c r="L773" i="1" s="1"/>
  <c r="BE773" i="1" s="1"/>
  <c r="BF773" i="1"/>
  <c r="BG773" i="1"/>
  <c r="D773" i="1"/>
  <c r="O773" i="1" s="1"/>
  <c r="BH773" i="1"/>
  <c r="BJ773" i="1"/>
  <c r="BK773" i="1"/>
  <c r="BL773" i="1"/>
  <c r="BM773" i="1"/>
  <c r="BN773" i="1"/>
  <c r="A774" i="1"/>
  <c r="L774" i="1" s="1"/>
  <c r="BE774" i="1" s="1"/>
  <c r="BF774" i="1"/>
  <c r="BG774" i="1"/>
  <c r="D774" i="1"/>
  <c r="O774" i="1" s="1"/>
  <c r="BH774" i="1"/>
  <c r="BJ774" i="1"/>
  <c r="BK774" i="1"/>
  <c r="BL774" i="1"/>
  <c r="BM774" i="1"/>
  <c r="BN774" i="1"/>
  <c r="A775" i="1"/>
  <c r="L775" i="1" s="1"/>
  <c r="BE775" i="1" s="1"/>
  <c r="BF775" i="1"/>
  <c r="BG775" i="1"/>
  <c r="D775" i="1"/>
  <c r="O775" i="1" s="1"/>
  <c r="BH775" i="1"/>
  <c r="BJ775" i="1"/>
  <c r="BK775" i="1"/>
  <c r="BL775" i="1"/>
  <c r="BM775" i="1"/>
  <c r="BN775" i="1"/>
  <c r="A776" i="1"/>
  <c r="L776" i="1" s="1"/>
  <c r="BE776" i="1" s="1"/>
  <c r="BF776" i="1"/>
  <c r="BG776" i="1"/>
  <c r="D776" i="1"/>
  <c r="O776" i="1" s="1"/>
  <c r="BH776" i="1"/>
  <c r="BJ776" i="1"/>
  <c r="BK776" i="1"/>
  <c r="BL776" i="1"/>
  <c r="BM776" i="1"/>
  <c r="BN776" i="1"/>
  <c r="A777" i="1"/>
  <c r="L777" i="1" s="1"/>
  <c r="BE777" i="1" s="1"/>
  <c r="BF777" i="1"/>
  <c r="BG777" i="1"/>
  <c r="D777" i="1"/>
  <c r="O777" i="1" s="1"/>
  <c r="BH777" i="1"/>
  <c r="BJ777" i="1"/>
  <c r="BK777" i="1"/>
  <c r="BL777" i="1"/>
  <c r="BM777" i="1"/>
  <c r="BN777" i="1"/>
  <c r="A778" i="1"/>
  <c r="L778" i="1" s="1"/>
  <c r="BE778" i="1" s="1"/>
  <c r="BF778" i="1"/>
  <c r="BG778" i="1"/>
  <c r="D778" i="1"/>
  <c r="O778" i="1" s="1"/>
  <c r="BH778" i="1"/>
  <c r="BJ778" i="1"/>
  <c r="BK778" i="1"/>
  <c r="BL778" i="1"/>
  <c r="BM778" i="1"/>
  <c r="BN778" i="1"/>
  <c r="A779" i="1"/>
  <c r="L779" i="1" s="1"/>
  <c r="BE779" i="1" s="1"/>
  <c r="BF779" i="1"/>
  <c r="BG779" i="1"/>
  <c r="D779" i="1"/>
  <c r="O779" i="1" s="1"/>
  <c r="BH779" i="1"/>
  <c r="BJ779" i="1"/>
  <c r="BK779" i="1"/>
  <c r="BL779" i="1"/>
  <c r="BM779" i="1"/>
  <c r="BN779" i="1"/>
  <c r="A780" i="1"/>
  <c r="L780" i="1" s="1"/>
  <c r="BE780" i="1" s="1"/>
  <c r="BF780" i="1"/>
  <c r="BG780" i="1"/>
  <c r="D780" i="1"/>
  <c r="O780" i="1" s="1"/>
  <c r="BH780" i="1"/>
  <c r="BJ780" i="1"/>
  <c r="BK780" i="1"/>
  <c r="BL780" i="1"/>
  <c r="BM780" i="1"/>
  <c r="BN780" i="1"/>
  <c r="A781" i="1"/>
  <c r="L781" i="1" s="1"/>
  <c r="BE781" i="1" s="1"/>
  <c r="BF781" i="1"/>
  <c r="BG781" i="1"/>
  <c r="D781" i="1"/>
  <c r="O781" i="1" s="1"/>
  <c r="BH781" i="1"/>
  <c r="BJ781" i="1"/>
  <c r="BK781" i="1"/>
  <c r="BL781" i="1"/>
  <c r="BM781" i="1"/>
  <c r="BN781" i="1"/>
  <c r="A782" i="1"/>
  <c r="L782" i="1" s="1"/>
  <c r="BE782" i="1" s="1"/>
  <c r="BF782" i="1"/>
  <c r="BG782" i="1"/>
  <c r="D782" i="1"/>
  <c r="O782" i="1" s="1"/>
  <c r="BH782" i="1"/>
  <c r="BJ782" i="1"/>
  <c r="BK782" i="1"/>
  <c r="BL782" i="1"/>
  <c r="BM782" i="1"/>
  <c r="BN782" i="1"/>
  <c r="A783" i="1"/>
  <c r="L783" i="1" s="1"/>
  <c r="BE783" i="1" s="1"/>
  <c r="BF783" i="1"/>
  <c r="BG783" i="1"/>
  <c r="D783" i="1"/>
  <c r="O783" i="1" s="1"/>
  <c r="BH783" i="1"/>
  <c r="BJ783" i="1"/>
  <c r="BK783" i="1"/>
  <c r="BL783" i="1"/>
  <c r="BM783" i="1"/>
  <c r="BN783" i="1"/>
  <c r="A784" i="1"/>
  <c r="L784" i="1" s="1"/>
  <c r="BE784" i="1" s="1"/>
  <c r="BF784" i="1"/>
  <c r="BG784" i="1"/>
  <c r="D784" i="1"/>
  <c r="O784" i="1" s="1"/>
  <c r="BH784" i="1"/>
  <c r="BJ784" i="1"/>
  <c r="BK784" i="1"/>
  <c r="BL784" i="1"/>
  <c r="BM784" i="1"/>
  <c r="BN784" i="1"/>
  <c r="A785" i="1"/>
  <c r="L785" i="1" s="1"/>
  <c r="BE785" i="1" s="1"/>
  <c r="BF785" i="1"/>
  <c r="BG785" i="1"/>
  <c r="D785" i="1"/>
  <c r="O785" i="1" s="1"/>
  <c r="BH785" i="1"/>
  <c r="BJ785" i="1"/>
  <c r="BK785" i="1"/>
  <c r="BL785" i="1"/>
  <c r="BM785" i="1"/>
  <c r="BN785" i="1"/>
  <c r="A786" i="1"/>
  <c r="L786" i="1" s="1"/>
  <c r="BE786" i="1" s="1"/>
  <c r="BF786" i="1"/>
  <c r="BG786" i="1"/>
  <c r="D786" i="1"/>
  <c r="O786" i="1" s="1"/>
  <c r="BH786" i="1"/>
  <c r="BJ786" i="1"/>
  <c r="BK786" i="1"/>
  <c r="BL786" i="1"/>
  <c r="BM786" i="1"/>
  <c r="BN786" i="1"/>
  <c r="A787" i="1"/>
  <c r="L787" i="1" s="1"/>
  <c r="BE787" i="1" s="1"/>
  <c r="BF787" i="1"/>
  <c r="BG787" i="1"/>
  <c r="D787" i="1"/>
  <c r="O787" i="1" s="1"/>
  <c r="BH787" i="1"/>
  <c r="BJ787" i="1"/>
  <c r="BK787" i="1"/>
  <c r="BL787" i="1"/>
  <c r="BM787" i="1"/>
  <c r="BN787" i="1"/>
  <c r="A788" i="1"/>
  <c r="L788" i="1" s="1"/>
  <c r="BE788" i="1" s="1"/>
  <c r="BF788" i="1"/>
  <c r="BG788" i="1"/>
  <c r="D788" i="1"/>
  <c r="O788" i="1" s="1"/>
  <c r="BH788" i="1"/>
  <c r="BJ788" i="1"/>
  <c r="BK788" i="1"/>
  <c r="BL788" i="1"/>
  <c r="BM788" i="1"/>
  <c r="BN788" i="1"/>
  <c r="A789" i="1"/>
  <c r="L789" i="1" s="1"/>
  <c r="BE789" i="1" s="1"/>
  <c r="BF789" i="1"/>
  <c r="BG789" i="1"/>
  <c r="D789" i="1"/>
  <c r="O789" i="1" s="1"/>
  <c r="BH789" i="1"/>
  <c r="BJ789" i="1"/>
  <c r="BK789" i="1"/>
  <c r="BL789" i="1"/>
  <c r="BM789" i="1"/>
  <c r="BN789" i="1"/>
  <c r="A790" i="1"/>
  <c r="L790" i="1" s="1"/>
  <c r="BE790" i="1" s="1"/>
  <c r="BF790" i="1"/>
  <c r="BG790" i="1"/>
  <c r="D790" i="1"/>
  <c r="O790" i="1" s="1"/>
  <c r="BH790" i="1"/>
  <c r="BJ790" i="1"/>
  <c r="BK790" i="1"/>
  <c r="BL790" i="1"/>
  <c r="BM790" i="1"/>
  <c r="BN790" i="1"/>
  <c r="A791" i="1"/>
  <c r="L791" i="1" s="1"/>
  <c r="BE791" i="1" s="1"/>
  <c r="BF791" i="1"/>
  <c r="BG791" i="1"/>
  <c r="D791" i="1"/>
  <c r="O791" i="1" s="1"/>
  <c r="BH791" i="1"/>
  <c r="BJ791" i="1"/>
  <c r="BK791" i="1"/>
  <c r="BL791" i="1"/>
  <c r="BM791" i="1"/>
  <c r="BN791" i="1"/>
  <c r="A792" i="1"/>
  <c r="L792" i="1" s="1"/>
  <c r="BE792" i="1" s="1"/>
  <c r="BF792" i="1"/>
  <c r="BG792" i="1"/>
  <c r="D792" i="1"/>
  <c r="O792" i="1" s="1"/>
  <c r="BH792" i="1"/>
  <c r="BJ792" i="1"/>
  <c r="BK792" i="1"/>
  <c r="BL792" i="1"/>
  <c r="BM792" i="1"/>
  <c r="BN792" i="1"/>
  <c r="A793" i="1"/>
  <c r="L793" i="1" s="1"/>
  <c r="BE793" i="1" s="1"/>
  <c r="BF793" i="1"/>
  <c r="BG793" i="1"/>
  <c r="D793" i="1"/>
  <c r="O793" i="1" s="1"/>
  <c r="BH793" i="1"/>
  <c r="BJ793" i="1"/>
  <c r="BK793" i="1"/>
  <c r="BL793" i="1"/>
  <c r="BM793" i="1"/>
  <c r="BN793" i="1"/>
  <c r="A794" i="1"/>
  <c r="L794" i="1" s="1"/>
  <c r="BE794" i="1" s="1"/>
  <c r="BF794" i="1"/>
  <c r="BG794" i="1"/>
  <c r="D794" i="1"/>
  <c r="O794" i="1" s="1"/>
  <c r="BH794" i="1"/>
  <c r="BJ794" i="1"/>
  <c r="BK794" i="1"/>
  <c r="BL794" i="1"/>
  <c r="BM794" i="1"/>
  <c r="BN794" i="1"/>
  <c r="A795" i="1"/>
  <c r="L795" i="1" s="1"/>
  <c r="BE795" i="1" s="1"/>
  <c r="BF795" i="1"/>
  <c r="BG795" i="1"/>
  <c r="D795" i="1"/>
  <c r="O795" i="1" s="1"/>
  <c r="BH795" i="1"/>
  <c r="BJ795" i="1"/>
  <c r="BK795" i="1"/>
  <c r="BL795" i="1"/>
  <c r="BM795" i="1"/>
  <c r="BN795" i="1"/>
  <c r="A796" i="1"/>
  <c r="L796" i="1" s="1"/>
  <c r="BE796" i="1" s="1"/>
  <c r="BF796" i="1"/>
  <c r="BG796" i="1"/>
  <c r="D796" i="1"/>
  <c r="O796" i="1" s="1"/>
  <c r="BH796" i="1"/>
  <c r="BJ796" i="1"/>
  <c r="BK796" i="1"/>
  <c r="BL796" i="1"/>
  <c r="BM796" i="1"/>
  <c r="BN796" i="1"/>
  <c r="A797" i="1"/>
  <c r="L797" i="1" s="1"/>
  <c r="BE797" i="1" s="1"/>
  <c r="BF797" i="1"/>
  <c r="BG797" i="1"/>
  <c r="D797" i="1"/>
  <c r="O797" i="1" s="1"/>
  <c r="BH797" i="1"/>
  <c r="BJ797" i="1"/>
  <c r="BK797" i="1"/>
  <c r="BL797" i="1"/>
  <c r="BM797" i="1"/>
  <c r="BN797" i="1"/>
  <c r="A798" i="1"/>
  <c r="L798" i="1" s="1"/>
  <c r="BE798" i="1" s="1"/>
  <c r="BF798" i="1"/>
  <c r="BG798" i="1"/>
  <c r="D798" i="1"/>
  <c r="O798" i="1" s="1"/>
  <c r="BH798" i="1"/>
  <c r="BJ798" i="1"/>
  <c r="BK798" i="1"/>
  <c r="BL798" i="1"/>
  <c r="BM798" i="1"/>
  <c r="BN798" i="1"/>
  <c r="A799" i="1"/>
  <c r="L799" i="1" s="1"/>
  <c r="BE799" i="1" s="1"/>
  <c r="BF799" i="1"/>
  <c r="BG799" i="1"/>
  <c r="D799" i="1"/>
  <c r="O799" i="1" s="1"/>
  <c r="BH799" i="1"/>
  <c r="BJ799" i="1"/>
  <c r="BK799" i="1"/>
  <c r="BL799" i="1"/>
  <c r="BM799" i="1"/>
  <c r="BN799" i="1"/>
  <c r="A800" i="1"/>
  <c r="L800" i="1" s="1"/>
  <c r="BE800" i="1" s="1"/>
  <c r="BF800" i="1"/>
  <c r="BG800" i="1"/>
  <c r="D800" i="1"/>
  <c r="O800" i="1" s="1"/>
  <c r="BH800" i="1"/>
  <c r="BJ800" i="1"/>
  <c r="BK800" i="1"/>
  <c r="BL800" i="1"/>
  <c r="BM800" i="1"/>
  <c r="BN800" i="1"/>
  <c r="A801" i="1"/>
  <c r="L801" i="1" s="1"/>
  <c r="BE801" i="1" s="1"/>
  <c r="BF801" i="1"/>
  <c r="BG801" i="1"/>
  <c r="D801" i="1"/>
  <c r="O801" i="1" s="1"/>
  <c r="BH801" i="1"/>
  <c r="BJ801" i="1"/>
  <c r="BK801" i="1"/>
  <c r="BL801" i="1"/>
  <c r="BM801" i="1"/>
  <c r="BN801" i="1"/>
  <c r="A802" i="1"/>
  <c r="L802" i="1" s="1"/>
  <c r="BE802" i="1" s="1"/>
  <c r="BF802" i="1"/>
  <c r="BG802" i="1"/>
  <c r="D802" i="1"/>
  <c r="O802" i="1" s="1"/>
  <c r="BH802" i="1"/>
  <c r="BJ802" i="1"/>
  <c r="BK802" i="1"/>
  <c r="BL802" i="1"/>
  <c r="BM802" i="1"/>
  <c r="BN802" i="1"/>
  <c r="A803" i="1"/>
  <c r="L803" i="1" s="1"/>
  <c r="BE803" i="1" s="1"/>
  <c r="BF803" i="1"/>
  <c r="BG803" i="1"/>
  <c r="D803" i="1"/>
  <c r="O803" i="1" s="1"/>
  <c r="BH803" i="1"/>
  <c r="BJ803" i="1"/>
  <c r="BK803" i="1"/>
  <c r="BL803" i="1"/>
  <c r="BM803" i="1"/>
  <c r="BN803" i="1"/>
  <c r="A804" i="1"/>
  <c r="L804" i="1" s="1"/>
  <c r="BE804" i="1" s="1"/>
  <c r="BF804" i="1"/>
  <c r="BG804" i="1"/>
  <c r="D804" i="1"/>
  <c r="O804" i="1" s="1"/>
  <c r="BH804" i="1"/>
  <c r="BJ804" i="1"/>
  <c r="BK804" i="1"/>
  <c r="BL804" i="1"/>
  <c r="BM804" i="1"/>
  <c r="BN804" i="1"/>
  <c r="A805" i="1"/>
  <c r="L805" i="1" s="1"/>
  <c r="BE805" i="1" s="1"/>
  <c r="BF805" i="1"/>
  <c r="BG805" i="1"/>
  <c r="D805" i="1"/>
  <c r="O805" i="1" s="1"/>
  <c r="BH805" i="1"/>
  <c r="BJ805" i="1"/>
  <c r="BK805" i="1"/>
  <c r="BL805" i="1"/>
  <c r="BM805" i="1"/>
  <c r="BN805" i="1"/>
  <c r="A806" i="1"/>
  <c r="L806" i="1" s="1"/>
  <c r="BE806" i="1" s="1"/>
  <c r="BF806" i="1"/>
  <c r="BG806" i="1"/>
  <c r="D806" i="1"/>
  <c r="O806" i="1" s="1"/>
  <c r="BH806" i="1"/>
  <c r="BJ806" i="1"/>
  <c r="BK806" i="1"/>
  <c r="BL806" i="1"/>
  <c r="BM806" i="1"/>
  <c r="BN806" i="1"/>
  <c r="A807" i="1"/>
  <c r="L807" i="1" s="1"/>
  <c r="BE807" i="1" s="1"/>
  <c r="BF807" i="1"/>
  <c r="BG807" i="1"/>
  <c r="D807" i="1"/>
  <c r="O807" i="1" s="1"/>
  <c r="BH807" i="1"/>
  <c r="BJ807" i="1"/>
  <c r="BK807" i="1"/>
  <c r="BL807" i="1"/>
  <c r="BM807" i="1"/>
  <c r="BN807" i="1"/>
  <c r="A808" i="1"/>
  <c r="L808" i="1" s="1"/>
  <c r="BE808" i="1" s="1"/>
  <c r="BF808" i="1"/>
  <c r="BG808" i="1"/>
  <c r="D808" i="1"/>
  <c r="O808" i="1" s="1"/>
  <c r="BH808" i="1"/>
  <c r="BJ808" i="1"/>
  <c r="BK808" i="1"/>
  <c r="BL808" i="1"/>
  <c r="BM808" i="1"/>
  <c r="BN808" i="1"/>
  <c r="A809" i="1"/>
  <c r="L809" i="1" s="1"/>
  <c r="BE809" i="1" s="1"/>
  <c r="BF809" i="1"/>
  <c r="BG809" i="1"/>
  <c r="D809" i="1"/>
  <c r="O809" i="1" s="1"/>
  <c r="BH809" i="1"/>
  <c r="BJ809" i="1"/>
  <c r="BK809" i="1"/>
  <c r="BL809" i="1"/>
  <c r="BM809" i="1"/>
  <c r="BN809" i="1"/>
  <c r="A810" i="1"/>
  <c r="L810" i="1" s="1"/>
  <c r="BE810" i="1" s="1"/>
  <c r="BF810" i="1"/>
  <c r="BG810" i="1"/>
  <c r="D810" i="1"/>
  <c r="O810" i="1" s="1"/>
  <c r="BH810" i="1"/>
  <c r="BJ810" i="1"/>
  <c r="BK810" i="1"/>
  <c r="BL810" i="1"/>
  <c r="BM810" i="1"/>
  <c r="BN810" i="1"/>
  <c r="A811" i="1"/>
  <c r="L811" i="1" s="1"/>
  <c r="BE811" i="1" s="1"/>
  <c r="BF811" i="1"/>
  <c r="BG811" i="1"/>
  <c r="D811" i="1"/>
  <c r="O811" i="1" s="1"/>
  <c r="BH811" i="1"/>
  <c r="BJ811" i="1"/>
  <c r="BK811" i="1"/>
  <c r="BL811" i="1"/>
  <c r="BM811" i="1"/>
  <c r="BN811" i="1"/>
  <c r="A812" i="1"/>
  <c r="L812" i="1" s="1"/>
  <c r="BE812" i="1" s="1"/>
  <c r="BF812" i="1"/>
  <c r="BG812" i="1"/>
  <c r="D812" i="1"/>
  <c r="O812" i="1" s="1"/>
  <c r="BH812" i="1"/>
  <c r="BJ812" i="1"/>
  <c r="BK812" i="1"/>
  <c r="BL812" i="1"/>
  <c r="BM812" i="1"/>
  <c r="BN812" i="1"/>
  <c r="A813" i="1"/>
  <c r="L813" i="1" s="1"/>
  <c r="BE813" i="1" s="1"/>
  <c r="BF813" i="1"/>
  <c r="BG813" i="1"/>
  <c r="D813" i="1"/>
  <c r="O813" i="1" s="1"/>
  <c r="BH813" i="1"/>
  <c r="BJ813" i="1"/>
  <c r="BK813" i="1"/>
  <c r="BL813" i="1"/>
  <c r="BM813" i="1"/>
  <c r="BN813" i="1"/>
  <c r="A814" i="1"/>
  <c r="L814" i="1" s="1"/>
  <c r="BE814" i="1" s="1"/>
  <c r="BF814" i="1"/>
  <c r="BG814" i="1"/>
  <c r="D814" i="1"/>
  <c r="O814" i="1" s="1"/>
  <c r="BH814" i="1"/>
  <c r="BJ814" i="1"/>
  <c r="BK814" i="1"/>
  <c r="BL814" i="1"/>
  <c r="BM814" i="1"/>
  <c r="BN814" i="1"/>
  <c r="A815" i="1"/>
  <c r="L815" i="1" s="1"/>
  <c r="BE815" i="1" s="1"/>
  <c r="BF815" i="1"/>
  <c r="BG815" i="1"/>
  <c r="D815" i="1"/>
  <c r="O815" i="1" s="1"/>
  <c r="BH815" i="1"/>
  <c r="BJ815" i="1"/>
  <c r="BK815" i="1"/>
  <c r="BL815" i="1"/>
  <c r="BM815" i="1"/>
  <c r="BN815" i="1"/>
  <c r="A816" i="1"/>
  <c r="L816" i="1" s="1"/>
  <c r="BE816" i="1" s="1"/>
  <c r="BF816" i="1"/>
  <c r="BG816" i="1"/>
  <c r="D816" i="1"/>
  <c r="O816" i="1" s="1"/>
  <c r="BH816" i="1"/>
  <c r="BJ816" i="1"/>
  <c r="BK816" i="1"/>
  <c r="BL816" i="1"/>
  <c r="BM816" i="1"/>
  <c r="BN816" i="1"/>
  <c r="A817" i="1"/>
  <c r="L817" i="1" s="1"/>
  <c r="BE817" i="1" s="1"/>
  <c r="BF817" i="1"/>
  <c r="BG817" i="1"/>
  <c r="D817" i="1"/>
  <c r="O817" i="1" s="1"/>
  <c r="BH817" i="1"/>
  <c r="BJ817" i="1"/>
  <c r="BK817" i="1"/>
  <c r="BL817" i="1"/>
  <c r="BM817" i="1"/>
  <c r="BN817" i="1"/>
  <c r="A818" i="1"/>
  <c r="L818" i="1" s="1"/>
  <c r="BE818" i="1" s="1"/>
  <c r="BF818" i="1"/>
  <c r="BG818" i="1"/>
  <c r="D818" i="1"/>
  <c r="O818" i="1" s="1"/>
  <c r="BH818" i="1"/>
  <c r="BJ818" i="1"/>
  <c r="BK818" i="1"/>
  <c r="BL818" i="1"/>
  <c r="BM818" i="1"/>
  <c r="BN818" i="1"/>
  <c r="A819" i="1"/>
  <c r="L819" i="1" s="1"/>
  <c r="BE819" i="1" s="1"/>
  <c r="BF819" i="1"/>
  <c r="BG819" i="1"/>
  <c r="D819" i="1"/>
  <c r="O819" i="1" s="1"/>
  <c r="BH819" i="1"/>
  <c r="BJ819" i="1"/>
  <c r="BK819" i="1"/>
  <c r="BL819" i="1"/>
  <c r="BM819" i="1"/>
  <c r="BN819" i="1"/>
  <c r="A820" i="1"/>
  <c r="L820" i="1" s="1"/>
  <c r="BE820" i="1" s="1"/>
  <c r="BF820" i="1"/>
  <c r="BG820" i="1"/>
  <c r="D820" i="1"/>
  <c r="O820" i="1" s="1"/>
  <c r="BH820" i="1"/>
  <c r="BJ820" i="1"/>
  <c r="BK820" i="1"/>
  <c r="BL820" i="1"/>
  <c r="BM820" i="1"/>
  <c r="BN820" i="1"/>
  <c r="A821" i="1"/>
  <c r="L821" i="1" s="1"/>
  <c r="BE821" i="1" s="1"/>
  <c r="BF821" i="1"/>
  <c r="BG821" i="1"/>
  <c r="D821" i="1"/>
  <c r="O821" i="1" s="1"/>
  <c r="BH821" i="1"/>
  <c r="BJ821" i="1"/>
  <c r="BK821" i="1"/>
  <c r="BL821" i="1"/>
  <c r="BM821" i="1"/>
  <c r="BN821" i="1"/>
  <c r="A822" i="1"/>
  <c r="L822" i="1" s="1"/>
  <c r="BE822" i="1" s="1"/>
  <c r="BF822" i="1"/>
  <c r="BG822" i="1"/>
  <c r="D822" i="1"/>
  <c r="O822" i="1" s="1"/>
  <c r="BH822" i="1"/>
  <c r="BJ822" i="1"/>
  <c r="BK822" i="1"/>
  <c r="BL822" i="1"/>
  <c r="BM822" i="1"/>
  <c r="BN822" i="1"/>
  <c r="A823" i="1"/>
  <c r="L823" i="1" s="1"/>
  <c r="BE823" i="1" s="1"/>
  <c r="BF823" i="1"/>
  <c r="BG823" i="1"/>
  <c r="D823" i="1"/>
  <c r="O823" i="1" s="1"/>
  <c r="BH823" i="1"/>
  <c r="BJ823" i="1"/>
  <c r="BK823" i="1"/>
  <c r="BL823" i="1"/>
  <c r="BM823" i="1"/>
  <c r="BN823" i="1"/>
  <c r="A824" i="1"/>
  <c r="L824" i="1" s="1"/>
  <c r="BE824" i="1" s="1"/>
  <c r="BF824" i="1"/>
  <c r="BG824" i="1"/>
  <c r="D824" i="1"/>
  <c r="O824" i="1" s="1"/>
  <c r="BH824" i="1"/>
  <c r="BJ824" i="1"/>
  <c r="BK824" i="1"/>
  <c r="BL824" i="1"/>
  <c r="BM824" i="1"/>
  <c r="BN824" i="1"/>
  <c r="A825" i="1"/>
  <c r="L825" i="1" s="1"/>
  <c r="BE825" i="1" s="1"/>
  <c r="BF825" i="1"/>
  <c r="BG825" i="1"/>
  <c r="D825" i="1"/>
  <c r="O825" i="1" s="1"/>
  <c r="BH825" i="1"/>
  <c r="BJ825" i="1"/>
  <c r="BK825" i="1"/>
  <c r="BL825" i="1"/>
  <c r="BM825" i="1"/>
  <c r="BN825" i="1"/>
  <c r="A826" i="1"/>
  <c r="L826" i="1" s="1"/>
  <c r="BE826" i="1" s="1"/>
  <c r="BF826" i="1"/>
  <c r="BG826" i="1"/>
  <c r="D826" i="1"/>
  <c r="O826" i="1" s="1"/>
  <c r="BH826" i="1"/>
  <c r="BJ826" i="1"/>
  <c r="BK826" i="1"/>
  <c r="BL826" i="1"/>
  <c r="BM826" i="1"/>
  <c r="BN826" i="1"/>
  <c r="A827" i="1"/>
  <c r="L827" i="1" s="1"/>
  <c r="BE827" i="1" s="1"/>
  <c r="BF827" i="1"/>
  <c r="BG827" i="1"/>
  <c r="D827" i="1"/>
  <c r="O827" i="1" s="1"/>
  <c r="BH827" i="1"/>
  <c r="BJ827" i="1"/>
  <c r="BK827" i="1"/>
  <c r="BL827" i="1"/>
  <c r="BM827" i="1"/>
  <c r="BN827" i="1"/>
  <c r="A828" i="1"/>
  <c r="L828" i="1" s="1"/>
  <c r="BE828" i="1" s="1"/>
  <c r="BF828" i="1"/>
  <c r="BG828" i="1"/>
  <c r="D828" i="1"/>
  <c r="O828" i="1" s="1"/>
  <c r="BH828" i="1"/>
  <c r="BJ828" i="1"/>
  <c r="BK828" i="1"/>
  <c r="BL828" i="1"/>
  <c r="BM828" i="1"/>
  <c r="BN828" i="1"/>
  <c r="A829" i="1"/>
  <c r="L829" i="1" s="1"/>
  <c r="BE829" i="1" s="1"/>
  <c r="BF829" i="1"/>
  <c r="BG829" i="1"/>
  <c r="D829" i="1"/>
  <c r="O829" i="1" s="1"/>
  <c r="BH829" i="1"/>
  <c r="BJ829" i="1"/>
  <c r="BK829" i="1"/>
  <c r="BL829" i="1"/>
  <c r="BM829" i="1"/>
  <c r="BN829" i="1"/>
  <c r="A830" i="1"/>
  <c r="L830" i="1" s="1"/>
  <c r="BE830" i="1" s="1"/>
  <c r="BF830" i="1"/>
  <c r="BG830" i="1"/>
  <c r="D830" i="1"/>
  <c r="O830" i="1" s="1"/>
  <c r="BH830" i="1"/>
  <c r="BJ830" i="1"/>
  <c r="BK830" i="1"/>
  <c r="BL830" i="1"/>
  <c r="BM830" i="1"/>
  <c r="BN830" i="1"/>
  <c r="A831" i="1"/>
  <c r="L831" i="1" s="1"/>
  <c r="BE831" i="1" s="1"/>
  <c r="BF831" i="1"/>
  <c r="BG831" i="1"/>
  <c r="D831" i="1"/>
  <c r="O831" i="1" s="1"/>
  <c r="BH831" i="1"/>
  <c r="BJ831" i="1"/>
  <c r="BK831" i="1"/>
  <c r="BL831" i="1"/>
  <c r="BM831" i="1"/>
  <c r="BN831" i="1"/>
  <c r="A832" i="1"/>
  <c r="L832" i="1" s="1"/>
  <c r="BE832" i="1" s="1"/>
  <c r="BF832" i="1"/>
  <c r="BG832" i="1"/>
  <c r="D832" i="1"/>
  <c r="O832" i="1" s="1"/>
  <c r="BH832" i="1"/>
  <c r="BJ832" i="1"/>
  <c r="BK832" i="1"/>
  <c r="BL832" i="1"/>
  <c r="BM832" i="1"/>
  <c r="BN832" i="1"/>
  <c r="A833" i="1"/>
  <c r="L833" i="1" s="1"/>
  <c r="BE833" i="1" s="1"/>
  <c r="BF833" i="1"/>
  <c r="BG833" i="1"/>
  <c r="D833" i="1"/>
  <c r="O833" i="1" s="1"/>
  <c r="BH833" i="1"/>
  <c r="BJ833" i="1"/>
  <c r="BK833" i="1"/>
  <c r="BL833" i="1"/>
  <c r="BM833" i="1"/>
  <c r="BN833" i="1"/>
  <c r="A834" i="1"/>
  <c r="L834" i="1" s="1"/>
  <c r="BE834" i="1" s="1"/>
  <c r="BF834" i="1"/>
  <c r="BG834" i="1"/>
  <c r="D834" i="1"/>
  <c r="O834" i="1" s="1"/>
  <c r="BH834" i="1"/>
  <c r="BJ834" i="1"/>
  <c r="BK834" i="1"/>
  <c r="BL834" i="1"/>
  <c r="BM834" i="1"/>
  <c r="BN834" i="1"/>
  <c r="A835" i="1"/>
  <c r="L835" i="1" s="1"/>
  <c r="BE835" i="1" s="1"/>
  <c r="BF835" i="1"/>
  <c r="BG835" i="1"/>
  <c r="D835" i="1"/>
  <c r="O835" i="1" s="1"/>
  <c r="BH835" i="1"/>
  <c r="BJ835" i="1"/>
  <c r="BK835" i="1"/>
  <c r="BL835" i="1"/>
  <c r="BM835" i="1"/>
  <c r="BN835" i="1"/>
  <c r="A836" i="1"/>
  <c r="L836" i="1" s="1"/>
  <c r="BE836" i="1" s="1"/>
  <c r="BF836" i="1"/>
  <c r="BG836" i="1"/>
  <c r="D836" i="1"/>
  <c r="O836" i="1" s="1"/>
  <c r="BH836" i="1"/>
  <c r="BJ836" i="1"/>
  <c r="BK836" i="1"/>
  <c r="BL836" i="1"/>
  <c r="BM836" i="1"/>
  <c r="BN836" i="1"/>
  <c r="A837" i="1"/>
  <c r="L837" i="1" s="1"/>
  <c r="BE837" i="1" s="1"/>
  <c r="BF837" i="1"/>
  <c r="BG837" i="1"/>
  <c r="D837" i="1"/>
  <c r="O837" i="1" s="1"/>
  <c r="BH837" i="1"/>
  <c r="BJ837" i="1"/>
  <c r="BK837" i="1"/>
  <c r="BL837" i="1"/>
  <c r="BM837" i="1"/>
  <c r="BN837" i="1"/>
  <c r="A838" i="1"/>
  <c r="L838" i="1" s="1"/>
  <c r="BE838" i="1" s="1"/>
  <c r="BF838" i="1"/>
  <c r="BG838" i="1"/>
  <c r="D838" i="1"/>
  <c r="O838" i="1" s="1"/>
  <c r="BH838" i="1"/>
  <c r="BJ838" i="1"/>
  <c r="BK838" i="1"/>
  <c r="BL838" i="1"/>
  <c r="BM838" i="1"/>
  <c r="BN838" i="1"/>
  <c r="A839" i="1"/>
  <c r="L839" i="1" s="1"/>
  <c r="BE839" i="1" s="1"/>
  <c r="BF839" i="1"/>
  <c r="BG839" i="1"/>
  <c r="D839" i="1"/>
  <c r="O839" i="1" s="1"/>
  <c r="BH839" i="1"/>
  <c r="BJ839" i="1"/>
  <c r="BK839" i="1"/>
  <c r="BL839" i="1"/>
  <c r="BM839" i="1"/>
  <c r="BN839" i="1"/>
  <c r="A840" i="1"/>
  <c r="L840" i="1" s="1"/>
  <c r="BE840" i="1" s="1"/>
  <c r="BF840" i="1"/>
  <c r="BG840" i="1"/>
  <c r="D840" i="1"/>
  <c r="O840" i="1" s="1"/>
  <c r="BH840" i="1"/>
  <c r="BJ840" i="1"/>
  <c r="BK840" i="1"/>
  <c r="BL840" i="1"/>
  <c r="BM840" i="1"/>
  <c r="BN840" i="1"/>
  <c r="A841" i="1"/>
  <c r="L841" i="1" s="1"/>
  <c r="BE841" i="1" s="1"/>
  <c r="BF841" i="1"/>
  <c r="BG841" i="1"/>
  <c r="D841" i="1"/>
  <c r="O841" i="1" s="1"/>
  <c r="BH841" i="1"/>
  <c r="BJ841" i="1"/>
  <c r="BK841" i="1"/>
  <c r="BL841" i="1"/>
  <c r="BM841" i="1"/>
  <c r="BN841" i="1"/>
  <c r="A842" i="1"/>
  <c r="L842" i="1" s="1"/>
  <c r="BE842" i="1" s="1"/>
  <c r="BF842" i="1"/>
  <c r="BG842" i="1"/>
  <c r="D842" i="1"/>
  <c r="O842" i="1" s="1"/>
  <c r="BH842" i="1"/>
  <c r="BJ842" i="1"/>
  <c r="BK842" i="1"/>
  <c r="BL842" i="1"/>
  <c r="BM842" i="1"/>
  <c r="BN842" i="1"/>
  <c r="A843" i="1"/>
  <c r="L843" i="1" s="1"/>
  <c r="BE843" i="1" s="1"/>
  <c r="BF843" i="1"/>
  <c r="BG843" i="1"/>
  <c r="D843" i="1"/>
  <c r="O843" i="1" s="1"/>
  <c r="BH843" i="1"/>
  <c r="BJ843" i="1"/>
  <c r="BK843" i="1"/>
  <c r="BL843" i="1"/>
  <c r="BM843" i="1"/>
  <c r="BN843" i="1"/>
  <c r="A844" i="1"/>
  <c r="L844" i="1" s="1"/>
  <c r="BE844" i="1" s="1"/>
  <c r="BF844" i="1"/>
  <c r="BG844" i="1"/>
  <c r="D844" i="1"/>
  <c r="O844" i="1" s="1"/>
  <c r="BH844" i="1"/>
  <c r="BJ844" i="1"/>
  <c r="BK844" i="1"/>
  <c r="BL844" i="1"/>
  <c r="BM844" i="1"/>
  <c r="BN844" i="1"/>
  <c r="A845" i="1"/>
  <c r="L845" i="1" s="1"/>
  <c r="BE845" i="1" s="1"/>
  <c r="BF845" i="1"/>
  <c r="BG845" i="1"/>
  <c r="D845" i="1"/>
  <c r="O845" i="1" s="1"/>
  <c r="BH845" i="1"/>
  <c r="BJ845" i="1"/>
  <c r="BK845" i="1"/>
  <c r="BL845" i="1"/>
  <c r="BM845" i="1"/>
  <c r="BN845" i="1"/>
  <c r="A846" i="1"/>
  <c r="L846" i="1" s="1"/>
  <c r="BE846" i="1" s="1"/>
  <c r="BF846" i="1"/>
  <c r="BG846" i="1"/>
  <c r="D846" i="1"/>
  <c r="O846" i="1" s="1"/>
  <c r="BH846" i="1"/>
  <c r="BJ846" i="1"/>
  <c r="BK846" i="1"/>
  <c r="BL846" i="1"/>
  <c r="BM846" i="1"/>
  <c r="BN846" i="1"/>
  <c r="A847" i="1"/>
  <c r="L847" i="1" s="1"/>
  <c r="BE847" i="1" s="1"/>
  <c r="BF847" i="1"/>
  <c r="BG847" i="1"/>
  <c r="D847" i="1"/>
  <c r="O847" i="1" s="1"/>
  <c r="BH847" i="1"/>
  <c r="BJ847" i="1"/>
  <c r="BK847" i="1"/>
  <c r="BL847" i="1"/>
  <c r="BM847" i="1"/>
  <c r="BN847" i="1"/>
  <c r="A848" i="1"/>
  <c r="L848" i="1" s="1"/>
  <c r="BE848" i="1" s="1"/>
  <c r="BF848" i="1"/>
  <c r="BG848" i="1"/>
  <c r="D848" i="1"/>
  <c r="O848" i="1" s="1"/>
  <c r="BH848" i="1"/>
  <c r="BJ848" i="1"/>
  <c r="BK848" i="1"/>
  <c r="BL848" i="1"/>
  <c r="BM848" i="1"/>
  <c r="BN848" i="1"/>
  <c r="A849" i="1"/>
  <c r="L849" i="1" s="1"/>
  <c r="BE849" i="1" s="1"/>
  <c r="BF849" i="1"/>
  <c r="BG849" i="1"/>
  <c r="D849" i="1"/>
  <c r="O849" i="1" s="1"/>
  <c r="BH849" i="1"/>
  <c r="BJ849" i="1"/>
  <c r="BK849" i="1"/>
  <c r="BL849" i="1"/>
  <c r="BM849" i="1"/>
  <c r="BN849" i="1"/>
  <c r="A850" i="1"/>
  <c r="L850" i="1" s="1"/>
  <c r="BE850" i="1" s="1"/>
  <c r="BF850" i="1"/>
  <c r="BG850" i="1"/>
  <c r="D850" i="1"/>
  <c r="O850" i="1" s="1"/>
  <c r="BH850" i="1"/>
  <c r="BJ850" i="1"/>
  <c r="BK850" i="1"/>
  <c r="BL850" i="1"/>
  <c r="BM850" i="1"/>
  <c r="BN850" i="1"/>
  <c r="A851" i="1"/>
  <c r="L851" i="1" s="1"/>
  <c r="BE851" i="1" s="1"/>
  <c r="BF851" i="1"/>
  <c r="BG851" i="1"/>
  <c r="D851" i="1"/>
  <c r="O851" i="1" s="1"/>
  <c r="BH851" i="1"/>
  <c r="BJ851" i="1"/>
  <c r="BK851" i="1"/>
  <c r="BL851" i="1"/>
  <c r="BM851" i="1"/>
  <c r="BN851" i="1"/>
  <c r="A852" i="1"/>
  <c r="L852" i="1" s="1"/>
  <c r="BE852" i="1" s="1"/>
  <c r="BF852" i="1"/>
  <c r="BG852" i="1"/>
  <c r="D852" i="1"/>
  <c r="O852" i="1" s="1"/>
  <c r="BH852" i="1"/>
  <c r="BJ852" i="1"/>
  <c r="BK852" i="1"/>
  <c r="BL852" i="1"/>
  <c r="BM852" i="1"/>
  <c r="BN852" i="1"/>
  <c r="A853" i="1"/>
  <c r="L853" i="1" s="1"/>
  <c r="BE853" i="1" s="1"/>
  <c r="BF853" i="1"/>
  <c r="BG853" i="1"/>
  <c r="D853" i="1"/>
  <c r="O853" i="1" s="1"/>
  <c r="BH853" i="1"/>
  <c r="BJ853" i="1"/>
  <c r="BK853" i="1"/>
  <c r="BL853" i="1"/>
  <c r="BM853" i="1"/>
  <c r="BN853" i="1"/>
  <c r="A854" i="1"/>
  <c r="L854" i="1" s="1"/>
  <c r="BE854" i="1" s="1"/>
  <c r="BF854" i="1"/>
  <c r="BG854" i="1"/>
  <c r="D854" i="1"/>
  <c r="O854" i="1" s="1"/>
  <c r="BH854" i="1"/>
  <c r="BJ854" i="1"/>
  <c r="BK854" i="1"/>
  <c r="BL854" i="1"/>
  <c r="BM854" i="1"/>
  <c r="BN854" i="1"/>
  <c r="A855" i="1"/>
  <c r="L855" i="1" s="1"/>
  <c r="BE855" i="1" s="1"/>
  <c r="BF855" i="1"/>
  <c r="BG855" i="1"/>
  <c r="D855" i="1"/>
  <c r="O855" i="1" s="1"/>
  <c r="BH855" i="1"/>
  <c r="BJ855" i="1"/>
  <c r="BK855" i="1"/>
  <c r="BL855" i="1"/>
  <c r="BM855" i="1"/>
  <c r="BN855" i="1"/>
  <c r="A856" i="1"/>
  <c r="L856" i="1" s="1"/>
  <c r="BE856" i="1" s="1"/>
  <c r="BF856" i="1"/>
  <c r="BG856" i="1"/>
  <c r="D856" i="1"/>
  <c r="O856" i="1" s="1"/>
  <c r="BH856" i="1"/>
  <c r="BJ856" i="1"/>
  <c r="BK856" i="1"/>
  <c r="BL856" i="1"/>
  <c r="BM856" i="1"/>
  <c r="BN856" i="1"/>
  <c r="A857" i="1"/>
  <c r="L857" i="1" s="1"/>
  <c r="BE857" i="1" s="1"/>
  <c r="BF857" i="1"/>
  <c r="BG857" i="1"/>
  <c r="D857" i="1"/>
  <c r="O857" i="1" s="1"/>
  <c r="BH857" i="1"/>
  <c r="BJ857" i="1"/>
  <c r="BK857" i="1"/>
  <c r="BL857" i="1"/>
  <c r="BM857" i="1"/>
  <c r="BN857" i="1"/>
  <c r="A858" i="1"/>
  <c r="L858" i="1" s="1"/>
  <c r="BE858" i="1" s="1"/>
  <c r="BF858" i="1"/>
  <c r="BG858" i="1"/>
  <c r="D858" i="1"/>
  <c r="O858" i="1" s="1"/>
  <c r="BH858" i="1"/>
  <c r="BJ858" i="1"/>
  <c r="BK858" i="1"/>
  <c r="BL858" i="1"/>
  <c r="BM858" i="1"/>
  <c r="BN858" i="1"/>
  <c r="A859" i="1"/>
  <c r="L859" i="1" s="1"/>
  <c r="BE859" i="1" s="1"/>
  <c r="BF859" i="1"/>
  <c r="BG859" i="1"/>
  <c r="D859" i="1"/>
  <c r="O859" i="1" s="1"/>
  <c r="BH859" i="1"/>
  <c r="BJ859" i="1"/>
  <c r="BK859" i="1"/>
  <c r="BL859" i="1"/>
  <c r="BM859" i="1"/>
  <c r="BN859" i="1"/>
  <c r="A860" i="1"/>
  <c r="L860" i="1" s="1"/>
  <c r="BE860" i="1" s="1"/>
  <c r="BF860" i="1"/>
  <c r="BG860" i="1"/>
  <c r="D860" i="1"/>
  <c r="O860" i="1" s="1"/>
  <c r="BH860" i="1"/>
  <c r="BJ860" i="1"/>
  <c r="BK860" i="1"/>
  <c r="BL860" i="1"/>
  <c r="BM860" i="1"/>
  <c r="BN860" i="1"/>
  <c r="A861" i="1"/>
  <c r="L861" i="1" s="1"/>
  <c r="BE861" i="1" s="1"/>
  <c r="BF861" i="1"/>
  <c r="BG861" i="1"/>
  <c r="D861" i="1"/>
  <c r="O861" i="1" s="1"/>
  <c r="BH861" i="1"/>
  <c r="BJ861" i="1"/>
  <c r="BK861" i="1"/>
  <c r="BL861" i="1"/>
  <c r="BM861" i="1"/>
  <c r="BN861" i="1"/>
  <c r="A862" i="1"/>
  <c r="L862" i="1" s="1"/>
  <c r="BE862" i="1" s="1"/>
  <c r="BF862" i="1"/>
  <c r="BG862" i="1"/>
  <c r="D862" i="1"/>
  <c r="O862" i="1" s="1"/>
  <c r="BH862" i="1"/>
  <c r="BJ862" i="1"/>
  <c r="BK862" i="1"/>
  <c r="BL862" i="1"/>
  <c r="BM862" i="1"/>
  <c r="BN862" i="1"/>
  <c r="A863" i="1"/>
  <c r="L863" i="1" s="1"/>
  <c r="BE863" i="1" s="1"/>
  <c r="BF863" i="1"/>
  <c r="BG863" i="1"/>
  <c r="D863" i="1"/>
  <c r="O863" i="1" s="1"/>
  <c r="BH863" i="1"/>
  <c r="BJ863" i="1"/>
  <c r="BK863" i="1"/>
  <c r="BL863" i="1"/>
  <c r="BM863" i="1"/>
  <c r="BN863" i="1"/>
  <c r="A864" i="1"/>
  <c r="L864" i="1" s="1"/>
  <c r="BE864" i="1" s="1"/>
  <c r="BF864" i="1"/>
  <c r="BG864" i="1"/>
  <c r="D864" i="1"/>
  <c r="O864" i="1" s="1"/>
  <c r="BH864" i="1"/>
  <c r="BJ864" i="1"/>
  <c r="BK864" i="1"/>
  <c r="BL864" i="1"/>
  <c r="BM864" i="1"/>
  <c r="BN864" i="1"/>
  <c r="A865" i="1"/>
  <c r="L865" i="1" s="1"/>
  <c r="BE865" i="1" s="1"/>
  <c r="BF865" i="1"/>
  <c r="BG865" i="1"/>
  <c r="D865" i="1"/>
  <c r="O865" i="1" s="1"/>
  <c r="BH865" i="1"/>
  <c r="BJ865" i="1"/>
  <c r="BK865" i="1"/>
  <c r="BL865" i="1"/>
  <c r="BM865" i="1"/>
  <c r="BN865" i="1"/>
  <c r="A866" i="1"/>
  <c r="L866" i="1" s="1"/>
  <c r="BE866" i="1" s="1"/>
  <c r="BF866" i="1"/>
  <c r="BG866" i="1"/>
  <c r="D866" i="1"/>
  <c r="O866" i="1" s="1"/>
  <c r="BH866" i="1"/>
  <c r="BJ866" i="1"/>
  <c r="BK866" i="1"/>
  <c r="BL866" i="1"/>
  <c r="BM866" i="1"/>
  <c r="BN866" i="1"/>
  <c r="A867" i="1"/>
  <c r="L867" i="1" s="1"/>
  <c r="BE867" i="1" s="1"/>
  <c r="BF867" i="1"/>
  <c r="BG867" i="1"/>
  <c r="D867" i="1"/>
  <c r="O867" i="1" s="1"/>
  <c r="BH867" i="1"/>
  <c r="BJ867" i="1"/>
  <c r="BK867" i="1"/>
  <c r="BL867" i="1"/>
  <c r="BM867" i="1"/>
  <c r="BN867" i="1"/>
  <c r="A868" i="1"/>
  <c r="L868" i="1" s="1"/>
  <c r="BE868" i="1" s="1"/>
  <c r="BF868" i="1"/>
  <c r="BG868" i="1"/>
  <c r="D868" i="1"/>
  <c r="O868" i="1" s="1"/>
  <c r="BH868" i="1"/>
  <c r="BJ868" i="1"/>
  <c r="BK868" i="1"/>
  <c r="BL868" i="1"/>
  <c r="BM868" i="1"/>
  <c r="BN868" i="1"/>
  <c r="A869" i="1"/>
  <c r="L869" i="1" s="1"/>
  <c r="BE869" i="1" s="1"/>
  <c r="BF869" i="1"/>
  <c r="BG869" i="1"/>
  <c r="D869" i="1"/>
  <c r="O869" i="1" s="1"/>
  <c r="BH869" i="1"/>
  <c r="BJ869" i="1"/>
  <c r="BK869" i="1"/>
  <c r="BL869" i="1"/>
  <c r="BM869" i="1"/>
  <c r="BN869" i="1"/>
  <c r="A870" i="1"/>
  <c r="L870" i="1" s="1"/>
  <c r="BE870" i="1" s="1"/>
  <c r="BF870" i="1"/>
  <c r="BG870" i="1"/>
  <c r="D870" i="1"/>
  <c r="O870" i="1" s="1"/>
  <c r="BH870" i="1"/>
  <c r="BJ870" i="1"/>
  <c r="BK870" i="1"/>
  <c r="BL870" i="1"/>
  <c r="BM870" i="1"/>
  <c r="BN870" i="1"/>
  <c r="A871" i="1"/>
  <c r="L871" i="1" s="1"/>
  <c r="BE871" i="1" s="1"/>
  <c r="BF871" i="1"/>
  <c r="BG871" i="1"/>
  <c r="D871" i="1"/>
  <c r="O871" i="1" s="1"/>
  <c r="BH871" i="1"/>
  <c r="BJ871" i="1"/>
  <c r="BK871" i="1"/>
  <c r="BL871" i="1"/>
  <c r="BM871" i="1"/>
  <c r="BN871" i="1"/>
  <c r="A872" i="1"/>
  <c r="L872" i="1" s="1"/>
  <c r="BE872" i="1" s="1"/>
  <c r="BF872" i="1"/>
  <c r="BG872" i="1"/>
  <c r="D872" i="1"/>
  <c r="O872" i="1" s="1"/>
  <c r="BH872" i="1"/>
  <c r="BJ872" i="1"/>
  <c r="BK872" i="1"/>
  <c r="BL872" i="1"/>
  <c r="BM872" i="1"/>
  <c r="BN872" i="1"/>
  <c r="A873" i="1"/>
  <c r="L873" i="1" s="1"/>
  <c r="BE873" i="1" s="1"/>
  <c r="BF873" i="1"/>
  <c r="BG873" i="1"/>
  <c r="D873" i="1"/>
  <c r="O873" i="1" s="1"/>
  <c r="BH873" i="1"/>
  <c r="BJ873" i="1"/>
  <c r="BK873" i="1"/>
  <c r="BL873" i="1"/>
  <c r="BM873" i="1"/>
  <c r="BN873" i="1"/>
  <c r="A874" i="1"/>
  <c r="L874" i="1" s="1"/>
  <c r="BE874" i="1" s="1"/>
  <c r="BF874" i="1"/>
  <c r="BG874" i="1"/>
  <c r="D874" i="1"/>
  <c r="O874" i="1" s="1"/>
  <c r="BH874" i="1"/>
  <c r="BJ874" i="1"/>
  <c r="BK874" i="1"/>
  <c r="BL874" i="1"/>
  <c r="BM874" i="1"/>
  <c r="BN874" i="1"/>
  <c r="A875" i="1"/>
  <c r="L875" i="1" s="1"/>
  <c r="BE875" i="1" s="1"/>
  <c r="BF875" i="1"/>
  <c r="BG875" i="1"/>
  <c r="D875" i="1"/>
  <c r="O875" i="1" s="1"/>
  <c r="BH875" i="1"/>
  <c r="BJ875" i="1"/>
  <c r="BK875" i="1"/>
  <c r="BL875" i="1"/>
  <c r="BM875" i="1"/>
  <c r="BN875" i="1"/>
  <c r="A876" i="1"/>
  <c r="L876" i="1" s="1"/>
  <c r="BE876" i="1" s="1"/>
  <c r="BF876" i="1"/>
  <c r="BG876" i="1"/>
  <c r="D876" i="1"/>
  <c r="O876" i="1" s="1"/>
  <c r="BH876" i="1"/>
  <c r="BJ876" i="1"/>
  <c r="BK876" i="1"/>
  <c r="BL876" i="1"/>
  <c r="BM876" i="1"/>
  <c r="BN876" i="1"/>
  <c r="A877" i="1"/>
  <c r="L877" i="1" s="1"/>
  <c r="BE877" i="1" s="1"/>
  <c r="BF877" i="1"/>
  <c r="BG877" i="1"/>
  <c r="D877" i="1"/>
  <c r="O877" i="1" s="1"/>
  <c r="BH877" i="1"/>
  <c r="BJ877" i="1"/>
  <c r="BK877" i="1"/>
  <c r="BL877" i="1"/>
  <c r="BM877" i="1"/>
  <c r="BN877" i="1"/>
  <c r="A878" i="1"/>
  <c r="L878" i="1" s="1"/>
  <c r="BE878" i="1" s="1"/>
  <c r="BF878" i="1"/>
  <c r="BG878" i="1"/>
  <c r="D878" i="1"/>
  <c r="O878" i="1" s="1"/>
  <c r="BH878" i="1"/>
  <c r="BJ878" i="1"/>
  <c r="BK878" i="1"/>
  <c r="BL878" i="1"/>
  <c r="BM878" i="1"/>
  <c r="BN878" i="1"/>
  <c r="A879" i="1"/>
  <c r="L879" i="1" s="1"/>
  <c r="BE879" i="1" s="1"/>
  <c r="BF879" i="1"/>
  <c r="BG879" i="1"/>
  <c r="D879" i="1"/>
  <c r="O879" i="1" s="1"/>
  <c r="BH879" i="1"/>
  <c r="BJ879" i="1"/>
  <c r="BK879" i="1"/>
  <c r="BL879" i="1"/>
  <c r="BM879" i="1"/>
  <c r="BN879" i="1"/>
  <c r="A880" i="1"/>
  <c r="L880" i="1" s="1"/>
  <c r="BE880" i="1" s="1"/>
  <c r="BF880" i="1"/>
  <c r="BG880" i="1"/>
  <c r="D880" i="1"/>
  <c r="O880" i="1" s="1"/>
  <c r="BH880" i="1"/>
  <c r="BJ880" i="1"/>
  <c r="BK880" i="1"/>
  <c r="BL880" i="1"/>
  <c r="BM880" i="1"/>
  <c r="BN880" i="1"/>
  <c r="A881" i="1"/>
  <c r="L881" i="1" s="1"/>
  <c r="BE881" i="1" s="1"/>
  <c r="BF881" i="1"/>
  <c r="BG881" i="1"/>
  <c r="D881" i="1"/>
  <c r="O881" i="1" s="1"/>
  <c r="BH881" i="1"/>
  <c r="BJ881" i="1"/>
  <c r="BK881" i="1"/>
  <c r="BL881" i="1"/>
  <c r="BM881" i="1"/>
  <c r="BN881" i="1"/>
  <c r="A882" i="1"/>
  <c r="L882" i="1" s="1"/>
  <c r="BE882" i="1" s="1"/>
  <c r="BF882" i="1"/>
  <c r="BG882" i="1"/>
  <c r="D882" i="1"/>
  <c r="O882" i="1" s="1"/>
  <c r="BH882" i="1"/>
  <c r="BJ882" i="1"/>
  <c r="BK882" i="1"/>
  <c r="BL882" i="1"/>
  <c r="BM882" i="1"/>
  <c r="BN882" i="1"/>
  <c r="A883" i="1"/>
  <c r="L883" i="1" s="1"/>
  <c r="BE883" i="1" s="1"/>
  <c r="BF883" i="1"/>
  <c r="BG883" i="1"/>
  <c r="D883" i="1"/>
  <c r="O883" i="1" s="1"/>
  <c r="BH883" i="1"/>
  <c r="BJ883" i="1"/>
  <c r="BK883" i="1"/>
  <c r="BL883" i="1"/>
  <c r="BM883" i="1"/>
  <c r="BN883" i="1"/>
  <c r="A884" i="1"/>
  <c r="L884" i="1" s="1"/>
  <c r="BE884" i="1" s="1"/>
  <c r="BF884" i="1"/>
  <c r="BG884" i="1"/>
  <c r="D884" i="1"/>
  <c r="O884" i="1" s="1"/>
  <c r="BH884" i="1"/>
  <c r="BJ884" i="1"/>
  <c r="BK884" i="1"/>
  <c r="BL884" i="1"/>
  <c r="BM884" i="1"/>
  <c r="BN884" i="1"/>
  <c r="A885" i="1"/>
  <c r="L885" i="1" s="1"/>
  <c r="BE885" i="1" s="1"/>
  <c r="BF885" i="1"/>
  <c r="BG885" i="1"/>
  <c r="D885" i="1"/>
  <c r="O885" i="1" s="1"/>
  <c r="BH885" i="1"/>
  <c r="BJ885" i="1"/>
  <c r="BK885" i="1"/>
  <c r="BL885" i="1"/>
  <c r="BM885" i="1"/>
  <c r="BN885" i="1"/>
  <c r="A886" i="1"/>
  <c r="L886" i="1" s="1"/>
  <c r="BE886" i="1" s="1"/>
  <c r="BF886" i="1"/>
  <c r="BG886" i="1"/>
  <c r="D886" i="1"/>
  <c r="O886" i="1" s="1"/>
  <c r="BH886" i="1"/>
  <c r="BJ886" i="1"/>
  <c r="BK886" i="1"/>
  <c r="BL886" i="1"/>
  <c r="BM886" i="1"/>
  <c r="BN886" i="1"/>
  <c r="A887" i="1"/>
  <c r="L887" i="1" s="1"/>
  <c r="BE887" i="1" s="1"/>
  <c r="BF887" i="1"/>
  <c r="BG887" i="1"/>
  <c r="D887" i="1"/>
  <c r="O887" i="1" s="1"/>
  <c r="BH887" i="1"/>
  <c r="BJ887" i="1"/>
  <c r="BK887" i="1"/>
  <c r="BL887" i="1"/>
  <c r="BM887" i="1"/>
  <c r="BN887" i="1"/>
  <c r="A888" i="1"/>
  <c r="L888" i="1" s="1"/>
  <c r="BE888" i="1" s="1"/>
  <c r="BF888" i="1"/>
  <c r="BG888" i="1"/>
  <c r="D888" i="1"/>
  <c r="O888" i="1" s="1"/>
  <c r="BH888" i="1"/>
  <c r="BJ888" i="1"/>
  <c r="BK888" i="1"/>
  <c r="BL888" i="1"/>
  <c r="BM888" i="1"/>
  <c r="BN888" i="1"/>
  <c r="A889" i="1"/>
  <c r="L889" i="1" s="1"/>
  <c r="BE889" i="1" s="1"/>
  <c r="BF889" i="1"/>
  <c r="BG889" i="1"/>
  <c r="D889" i="1"/>
  <c r="O889" i="1" s="1"/>
  <c r="BH889" i="1"/>
  <c r="BJ889" i="1"/>
  <c r="BK889" i="1"/>
  <c r="BL889" i="1"/>
  <c r="BM889" i="1"/>
  <c r="BN889" i="1"/>
  <c r="A890" i="1"/>
  <c r="L890" i="1" s="1"/>
  <c r="BE890" i="1" s="1"/>
  <c r="BF890" i="1"/>
  <c r="BG890" i="1"/>
  <c r="D890" i="1"/>
  <c r="O890" i="1" s="1"/>
  <c r="BH890" i="1"/>
  <c r="BJ890" i="1"/>
  <c r="BK890" i="1"/>
  <c r="BL890" i="1"/>
  <c r="BM890" i="1"/>
  <c r="BN890" i="1"/>
  <c r="A891" i="1"/>
  <c r="L891" i="1" s="1"/>
  <c r="BE891" i="1" s="1"/>
  <c r="BF891" i="1"/>
  <c r="BG891" i="1"/>
  <c r="D891" i="1"/>
  <c r="O891" i="1" s="1"/>
  <c r="BH891" i="1"/>
  <c r="BJ891" i="1"/>
  <c r="BK891" i="1"/>
  <c r="BL891" i="1"/>
  <c r="BM891" i="1"/>
  <c r="BN891" i="1"/>
  <c r="A892" i="1"/>
  <c r="L892" i="1" s="1"/>
  <c r="BE892" i="1" s="1"/>
  <c r="BF892" i="1"/>
  <c r="BG892" i="1"/>
  <c r="D892" i="1"/>
  <c r="O892" i="1" s="1"/>
  <c r="BH892" i="1"/>
  <c r="BJ892" i="1"/>
  <c r="BK892" i="1"/>
  <c r="BL892" i="1"/>
  <c r="BM892" i="1"/>
  <c r="BN892" i="1"/>
  <c r="A893" i="1"/>
  <c r="L893" i="1" s="1"/>
  <c r="BE893" i="1" s="1"/>
  <c r="BF893" i="1"/>
  <c r="BG893" i="1"/>
  <c r="D893" i="1"/>
  <c r="O893" i="1" s="1"/>
  <c r="BH893" i="1"/>
  <c r="BJ893" i="1"/>
  <c r="BK893" i="1"/>
  <c r="BL893" i="1"/>
  <c r="BM893" i="1"/>
  <c r="BN893" i="1"/>
  <c r="A894" i="1"/>
  <c r="L894" i="1" s="1"/>
  <c r="BE894" i="1" s="1"/>
  <c r="BF894" i="1"/>
  <c r="BG894" i="1"/>
  <c r="D894" i="1"/>
  <c r="O894" i="1" s="1"/>
  <c r="BH894" i="1"/>
  <c r="BJ894" i="1"/>
  <c r="BK894" i="1"/>
  <c r="BL894" i="1"/>
  <c r="BM894" i="1"/>
  <c r="BN894" i="1"/>
  <c r="A895" i="1"/>
  <c r="L895" i="1" s="1"/>
  <c r="BE895" i="1" s="1"/>
  <c r="BF895" i="1"/>
  <c r="BG895" i="1"/>
  <c r="D895" i="1"/>
  <c r="O895" i="1" s="1"/>
  <c r="BH895" i="1"/>
  <c r="BJ895" i="1"/>
  <c r="BK895" i="1"/>
  <c r="BL895" i="1"/>
  <c r="BM895" i="1"/>
  <c r="BN895" i="1"/>
  <c r="A896" i="1"/>
  <c r="L896" i="1" s="1"/>
  <c r="BE896" i="1" s="1"/>
  <c r="BF896" i="1"/>
  <c r="BG896" i="1"/>
  <c r="D896" i="1"/>
  <c r="O896" i="1" s="1"/>
  <c r="BH896" i="1"/>
  <c r="BJ896" i="1"/>
  <c r="BK896" i="1"/>
  <c r="BL896" i="1"/>
  <c r="BM896" i="1"/>
  <c r="BN896" i="1"/>
  <c r="A897" i="1"/>
  <c r="L897" i="1" s="1"/>
  <c r="BE897" i="1" s="1"/>
  <c r="BF897" i="1"/>
  <c r="BG897" i="1"/>
  <c r="D897" i="1"/>
  <c r="O897" i="1" s="1"/>
  <c r="BH897" i="1"/>
  <c r="BJ897" i="1"/>
  <c r="BK897" i="1"/>
  <c r="BL897" i="1"/>
  <c r="BM897" i="1"/>
  <c r="BN897" i="1"/>
  <c r="A898" i="1"/>
  <c r="L898" i="1" s="1"/>
  <c r="BE898" i="1" s="1"/>
  <c r="BF898" i="1"/>
  <c r="BG898" i="1"/>
  <c r="D898" i="1"/>
  <c r="O898" i="1" s="1"/>
  <c r="BH898" i="1"/>
  <c r="BJ898" i="1"/>
  <c r="BK898" i="1"/>
  <c r="BL898" i="1"/>
  <c r="BM898" i="1"/>
  <c r="BN898" i="1"/>
  <c r="A899" i="1"/>
  <c r="L899" i="1" s="1"/>
  <c r="BE899" i="1" s="1"/>
  <c r="BF899" i="1"/>
  <c r="BG899" i="1"/>
  <c r="D899" i="1"/>
  <c r="O899" i="1" s="1"/>
  <c r="BH899" i="1"/>
  <c r="BJ899" i="1"/>
  <c r="BK899" i="1"/>
  <c r="BL899" i="1"/>
  <c r="BM899" i="1"/>
  <c r="BN899" i="1"/>
  <c r="A900" i="1"/>
  <c r="L900" i="1" s="1"/>
  <c r="BE900" i="1" s="1"/>
  <c r="BF900" i="1"/>
  <c r="BG900" i="1"/>
  <c r="D900" i="1"/>
  <c r="O900" i="1" s="1"/>
  <c r="BH900" i="1"/>
  <c r="BJ900" i="1"/>
  <c r="BK900" i="1"/>
  <c r="BL900" i="1"/>
  <c r="BM900" i="1"/>
  <c r="BN900" i="1"/>
  <c r="A901" i="1"/>
  <c r="L901" i="1" s="1"/>
  <c r="BE901" i="1" s="1"/>
  <c r="BF901" i="1"/>
  <c r="BG901" i="1"/>
  <c r="D901" i="1"/>
  <c r="O901" i="1" s="1"/>
  <c r="BH901" i="1"/>
  <c r="BJ901" i="1"/>
  <c r="BK901" i="1"/>
  <c r="BL901" i="1"/>
  <c r="BM901" i="1"/>
  <c r="BN901" i="1"/>
  <c r="A902" i="1"/>
  <c r="L902" i="1" s="1"/>
  <c r="BE902" i="1" s="1"/>
  <c r="BF902" i="1"/>
  <c r="BG902" i="1"/>
  <c r="D902" i="1"/>
  <c r="O902" i="1" s="1"/>
  <c r="BH902" i="1"/>
  <c r="BJ902" i="1"/>
  <c r="BK902" i="1"/>
  <c r="BL902" i="1"/>
  <c r="BM902" i="1"/>
  <c r="BN902" i="1"/>
  <c r="A903" i="1"/>
  <c r="L903" i="1" s="1"/>
  <c r="BE903" i="1" s="1"/>
  <c r="BF903" i="1"/>
  <c r="BG903" i="1"/>
  <c r="D903" i="1"/>
  <c r="O903" i="1" s="1"/>
  <c r="BH903" i="1"/>
  <c r="BJ903" i="1"/>
  <c r="BK903" i="1"/>
  <c r="BL903" i="1"/>
  <c r="BM903" i="1"/>
  <c r="BN903" i="1"/>
  <c r="A904" i="1"/>
  <c r="L904" i="1" s="1"/>
  <c r="BE904" i="1" s="1"/>
  <c r="BF904" i="1"/>
  <c r="BG904" i="1"/>
  <c r="D904" i="1"/>
  <c r="O904" i="1" s="1"/>
  <c r="BH904" i="1"/>
  <c r="BJ904" i="1"/>
  <c r="BK904" i="1"/>
  <c r="BL904" i="1"/>
  <c r="BM904" i="1"/>
  <c r="BN904" i="1"/>
  <c r="A905" i="1"/>
  <c r="L905" i="1" s="1"/>
  <c r="BE905" i="1" s="1"/>
  <c r="BF905" i="1"/>
  <c r="BG905" i="1"/>
  <c r="D905" i="1"/>
  <c r="O905" i="1" s="1"/>
  <c r="BH905" i="1"/>
  <c r="BJ905" i="1"/>
  <c r="BK905" i="1"/>
  <c r="BL905" i="1"/>
  <c r="BM905" i="1"/>
  <c r="BN905" i="1"/>
  <c r="A906" i="1"/>
  <c r="L906" i="1" s="1"/>
  <c r="BE906" i="1" s="1"/>
  <c r="BF906" i="1"/>
  <c r="BG906" i="1"/>
  <c r="D906" i="1"/>
  <c r="O906" i="1" s="1"/>
  <c r="BH906" i="1"/>
  <c r="BJ906" i="1"/>
  <c r="BK906" i="1"/>
  <c r="BL906" i="1"/>
  <c r="BM906" i="1"/>
  <c r="BN906" i="1"/>
  <c r="A907" i="1"/>
  <c r="L907" i="1" s="1"/>
  <c r="BE907" i="1" s="1"/>
  <c r="BF907" i="1"/>
  <c r="BG907" i="1"/>
  <c r="D907" i="1"/>
  <c r="O907" i="1" s="1"/>
  <c r="BH907" i="1"/>
  <c r="BJ907" i="1"/>
  <c r="BK907" i="1"/>
  <c r="BL907" i="1"/>
  <c r="BM907" i="1"/>
  <c r="BN907" i="1"/>
  <c r="A908" i="1"/>
  <c r="L908" i="1" s="1"/>
  <c r="BE908" i="1" s="1"/>
  <c r="BF908" i="1"/>
  <c r="BG908" i="1"/>
  <c r="D908" i="1"/>
  <c r="O908" i="1" s="1"/>
  <c r="BH908" i="1"/>
  <c r="BJ908" i="1"/>
  <c r="BK908" i="1"/>
  <c r="BL908" i="1"/>
  <c r="BM908" i="1"/>
  <c r="BN908" i="1"/>
  <c r="A909" i="1"/>
  <c r="L909" i="1" s="1"/>
  <c r="BE909" i="1" s="1"/>
  <c r="BF909" i="1"/>
  <c r="BG909" i="1"/>
  <c r="D909" i="1"/>
  <c r="O909" i="1" s="1"/>
  <c r="BH909" i="1"/>
  <c r="BJ909" i="1"/>
  <c r="BK909" i="1"/>
  <c r="BL909" i="1"/>
  <c r="BM909" i="1"/>
  <c r="BN909" i="1"/>
  <c r="A910" i="1"/>
  <c r="L910" i="1" s="1"/>
  <c r="BE910" i="1" s="1"/>
  <c r="BF910" i="1"/>
  <c r="BG910" i="1"/>
  <c r="D910" i="1"/>
  <c r="O910" i="1" s="1"/>
  <c r="BH910" i="1"/>
  <c r="BJ910" i="1"/>
  <c r="BK910" i="1"/>
  <c r="BL910" i="1"/>
  <c r="BM910" i="1"/>
  <c r="BN910" i="1"/>
  <c r="A911" i="1"/>
  <c r="L911" i="1" s="1"/>
  <c r="BE911" i="1" s="1"/>
  <c r="BF911" i="1"/>
  <c r="BG911" i="1"/>
  <c r="D911" i="1"/>
  <c r="O911" i="1" s="1"/>
  <c r="BH911" i="1"/>
  <c r="BJ911" i="1"/>
  <c r="BK911" i="1"/>
  <c r="BL911" i="1"/>
  <c r="BM911" i="1"/>
  <c r="BN911" i="1"/>
  <c r="A912" i="1"/>
  <c r="L912" i="1" s="1"/>
  <c r="BE912" i="1" s="1"/>
  <c r="BF912" i="1"/>
  <c r="BG912" i="1"/>
  <c r="D912" i="1"/>
  <c r="O912" i="1" s="1"/>
  <c r="BH912" i="1"/>
  <c r="BJ912" i="1"/>
  <c r="BK912" i="1"/>
  <c r="BL912" i="1"/>
  <c r="BM912" i="1"/>
  <c r="BN912" i="1"/>
  <c r="A913" i="1"/>
  <c r="L913" i="1" s="1"/>
  <c r="BE913" i="1" s="1"/>
  <c r="BF913" i="1"/>
  <c r="BG913" i="1"/>
  <c r="D913" i="1"/>
  <c r="O913" i="1" s="1"/>
  <c r="BH913" i="1"/>
  <c r="BJ913" i="1"/>
  <c r="BK913" i="1"/>
  <c r="BL913" i="1"/>
  <c r="BM913" i="1"/>
  <c r="BN913" i="1"/>
  <c r="A914" i="1"/>
  <c r="L914" i="1" s="1"/>
  <c r="BE914" i="1" s="1"/>
  <c r="BF914" i="1"/>
  <c r="BG914" i="1"/>
  <c r="D914" i="1"/>
  <c r="O914" i="1" s="1"/>
  <c r="BH914" i="1"/>
  <c r="BJ914" i="1"/>
  <c r="BK914" i="1"/>
  <c r="BL914" i="1"/>
  <c r="BM914" i="1"/>
  <c r="BN914" i="1"/>
  <c r="A915" i="1"/>
  <c r="L915" i="1" s="1"/>
  <c r="BE915" i="1" s="1"/>
  <c r="BF915" i="1"/>
  <c r="BG915" i="1"/>
  <c r="D915" i="1"/>
  <c r="O915" i="1" s="1"/>
  <c r="BH915" i="1"/>
  <c r="BJ915" i="1"/>
  <c r="BK915" i="1"/>
  <c r="BL915" i="1"/>
  <c r="BM915" i="1"/>
  <c r="BN915" i="1"/>
  <c r="A916" i="1"/>
  <c r="L916" i="1" s="1"/>
  <c r="BE916" i="1" s="1"/>
  <c r="BF916" i="1"/>
  <c r="BG916" i="1"/>
  <c r="D916" i="1"/>
  <c r="O916" i="1" s="1"/>
  <c r="BH916" i="1"/>
  <c r="BJ916" i="1"/>
  <c r="BK916" i="1"/>
  <c r="BL916" i="1"/>
  <c r="BM916" i="1"/>
  <c r="BN916" i="1"/>
  <c r="A917" i="1"/>
  <c r="L917" i="1" s="1"/>
  <c r="BE917" i="1" s="1"/>
  <c r="BF917" i="1"/>
  <c r="BG917" i="1"/>
  <c r="D917" i="1"/>
  <c r="O917" i="1" s="1"/>
  <c r="BH917" i="1"/>
  <c r="BJ917" i="1"/>
  <c r="BK917" i="1"/>
  <c r="BL917" i="1"/>
  <c r="BM917" i="1"/>
  <c r="BN917" i="1"/>
  <c r="A918" i="1"/>
  <c r="L918" i="1" s="1"/>
  <c r="BE918" i="1" s="1"/>
  <c r="BF918" i="1"/>
  <c r="BG918" i="1"/>
  <c r="D918" i="1"/>
  <c r="O918" i="1" s="1"/>
  <c r="BH918" i="1"/>
  <c r="BJ918" i="1"/>
  <c r="BK918" i="1"/>
  <c r="BL918" i="1"/>
  <c r="BM918" i="1"/>
  <c r="BN918" i="1"/>
  <c r="A919" i="1"/>
  <c r="L919" i="1" s="1"/>
  <c r="BE919" i="1" s="1"/>
  <c r="BF919" i="1"/>
  <c r="BG919" i="1"/>
  <c r="D919" i="1"/>
  <c r="O919" i="1" s="1"/>
  <c r="BH919" i="1"/>
  <c r="BJ919" i="1"/>
  <c r="BK919" i="1"/>
  <c r="BL919" i="1"/>
  <c r="BM919" i="1"/>
  <c r="BN919" i="1"/>
  <c r="A920" i="1"/>
  <c r="L920" i="1" s="1"/>
  <c r="BE920" i="1" s="1"/>
  <c r="BF920" i="1"/>
  <c r="BG920" i="1"/>
  <c r="D920" i="1"/>
  <c r="O920" i="1" s="1"/>
  <c r="BH920" i="1"/>
  <c r="BJ920" i="1"/>
  <c r="BK920" i="1"/>
  <c r="BL920" i="1"/>
  <c r="BM920" i="1"/>
  <c r="BN920" i="1"/>
  <c r="A921" i="1"/>
  <c r="L921" i="1" s="1"/>
  <c r="BE921" i="1" s="1"/>
  <c r="BF921" i="1"/>
  <c r="BG921" i="1"/>
  <c r="D921" i="1"/>
  <c r="O921" i="1" s="1"/>
  <c r="BH921" i="1"/>
  <c r="BJ921" i="1"/>
  <c r="BK921" i="1"/>
  <c r="BL921" i="1"/>
  <c r="BM921" i="1"/>
  <c r="BN921" i="1"/>
  <c r="A922" i="1"/>
  <c r="L922" i="1" s="1"/>
  <c r="BE922" i="1" s="1"/>
  <c r="BF922" i="1"/>
  <c r="BG922" i="1"/>
  <c r="D922" i="1"/>
  <c r="O922" i="1" s="1"/>
  <c r="BH922" i="1"/>
  <c r="BJ922" i="1"/>
  <c r="BK922" i="1"/>
  <c r="BL922" i="1"/>
  <c r="BM922" i="1"/>
  <c r="BN922" i="1"/>
  <c r="A923" i="1"/>
  <c r="L923" i="1" s="1"/>
  <c r="BE923" i="1" s="1"/>
  <c r="BF923" i="1"/>
  <c r="BG923" i="1"/>
  <c r="D923" i="1"/>
  <c r="O923" i="1" s="1"/>
  <c r="BH923" i="1"/>
  <c r="BJ923" i="1"/>
  <c r="BK923" i="1"/>
  <c r="BL923" i="1"/>
  <c r="BM923" i="1"/>
  <c r="BN923" i="1"/>
  <c r="A924" i="1"/>
  <c r="L924" i="1" s="1"/>
  <c r="BE924" i="1" s="1"/>
  <c r="BF924" i="1"/>
  <c r="BG924" i="1"/>
  <c r="D924" i="1"/>
  <c r="O924" i="1" s="1"/>
  <c r="BH924" i="1"/>
  <c r="BJ924" i="1"/>
  <c r="BK924" i="1"/>
  <c r="BL924" i="1"/>
  <c r="BM924" i="1"/>
  <c r="BN924" i="1"/>
  <c r="A925" i="1"/>
  <c r="L925" i="1" s="1"/>
  <c r="BE925" i="1" s="1"/>
  <c r="BF925" i="1"/>
  <c r="BG925" i="1"/>
  <c r="D925" i="1"/>
  <c r="O925" i="1" s="1"/>
  <c r="BH925" i="1"/>
  <c r="BJ925" i="1"/>
  <c r="BK925" i="1"/>
  <c r="BL925" i="1"/>
  <c r="BM925" i="1"/>
  <c r="BN925" i="1"/>
  <c r="A926" i="1"/>
  <c r="L926" i="1" s="1"/>
  <c r="BE926" i="1" s="1"/>
  <c r="BF926" i="1"/>
  <c r="BG926" i="1"/>
  <c r="D926" i="1"/>
  <c r="O926" i="1" s="1"/>
  <c r="BH926" i="1"/>
  <c r="BJ926" i="1"/>
  <c r="BK926" i="1"/>
  <c r="BL926" i="1"/>
  <c r="BM926" i="1"/>
  <c r="BN926" i="1"/>
  <c r="A927" i="1"/>
  <c r="L927" i="1" s="1"/>
  <c r="BE927" i="1" s="1"/>
  <c r="BF927" i="1"/>
  <c r="BG927" i="1"/>
  <c r="D927" i="1"/>
  <c r="O927" i="1" s="1"/>
  <c r="BH927" i="1"/>
  <c r="BJ927" i="1"/>
  <c r="BK927" i="1"/>
  <c r="BL927" i="1"/>
  <c r="BM927" i="1"/>
  <c r="BN927" i="1"/>
  <c r="A928" i="1"/>
  <c r="L928" i="1" s="1"/>
  <c r="BE928" i="1" s="1"/>
  <c r="BF928" i="1"/>
  <c r="BG928" i="1"/>
  <c r="D928" i="1"/>
  <c r="O928" i="1" s="1"/>
  <c r="BH928" i="1"/>
  <c r="BJ928" i="1"/>
  <c r="BK928" i="1"/>
  <c r="BL928" i="1"/>
  <c r="BM928" i="1"/>
  <c r="BN928" i="1"/>
  <c r="A929" i="1"/>
  <c r="L929" i="1" s="1"/>
  <c r="BE929" i="1" s="1"/>
  <c r="BF929" i="1"/>
  <c r="BG929" i="1"/>
  <c r="D929" i="1"/>
  <c r="O929" i="1" s="1"/>
  <c r="BH929" i="1"/>
  <c r="BJ929" i="1"/>
  <c r="BK929" i="1"/>
  <c r="BL929" i="1"/>
  <c r="BM929" i="1"/>
  <c r="BN929" i="1"/>
  <c r="A930" i="1"/>
  <c r="L930" i="1" s="1"/>
  <c r="BE930" i="1" s="1"/>
  <c r="BF930" i="1"/>
  <c r="BG930" i="1"/>
  <c r="D930" i="1"/>
  <c r="O930" i="1" s="1"/>
  <c r="BH930" i="1"/>
  <c r="BJ930" i="1"/>
  <c r="BK930" i="1"/>
  <c r="BL930" i="1"/>
  <c r="BM930" i="1"/>
  <c r="BN930" i="1"/>
  <c r="A931" i="1"/>
  <c r="L931" i="1" s="1"/>
  <c r="BE931" i="1" s="1"/>
  <c r="BF931" i="1"/>
  <c r="BG931" i="1"/>
  <c r="D931" i="1"/>
  <c r="O931" i="1" s="1"/>
  <c r="BH931" i="1"/>
  <c r="BJ931" i="1"/>
  <c r="BK931" i="1"/>
  <c r="BL931" i="1"/>
  <c r="BM931" i="1"/>
  <c r="BN931" i="1"/>
  <c r="A932" i="1"/>
  <c r="L932" i="1" s="1"/>
  <c r="BE932" i="1" s="1"/>
  <c r="BF932" i="1"/>
  <c r="BG932" i="1"/>
  <c r="D932" i="1"/>
  <c r="O932" i="1" s="1"/>
  <c r="BH932" i="1"/>
  <c r="BJ932" i="1"/>
  <c r="BK932" i="1"/>
  <c r="BL932" i="1"/>
  <c r="BM932" i="1"/>
  <c r="BN932" i="1"/>
  <c r="A933" i="1"/>
  <c r="L933" i="1" s="1"/>
  <c r="BE933" i="1" s="1"/>
  <c r="BF933" i="1"/>
  <c r="BG933" i="1"/>
  <c r="D933" i="1"/>
  <c r="O933" i="1" s="1"/>
  <c r="BH933" i="1"/>
  <c r="BJ933" i="1"/>
  <c r="BK933" i="1"/>
  <c r="BL933" i="1"/>
  <c r="BM933" i="1"/>
  <c r="BN933" i="1"/>
  <c r="A934" i="1"/>
  <c r="L934" i="1" s="1"/>
  <c r="BE934" i="1" s="1"/>
  <c r="BF934" i="1"/>
  <c r="BG934" i="1"/>
  <c r="D934" i="1"/>
  <c r="O934" i="1" s="1"/>
  <c r="BH934" i="1"/>
  <c r="BJ934" i="1"/>
  <c r="BK934" i="1"/>
  <c r="BL934" i="1"/>
  <c r="BM934" i="1"/>
  <c r="BN934" i="1"/>
  <c r="A935" i="1"/>
  <c r="L935" i="1" s="1"/>
  <c r="BE935" i="1" s="1"/>
  <c r="BF935" i="1"/>
  <c r="BG935" i="1"/>
  <c r="D935" i="1"/>
  <c r="O935" i="1" s="1"/>
  <c r="BH935" i="1"/>
  <c r="BJ935" i="1"/>
  <c r="BK935" i="1"/>
  <c r="BL935" i="1"/>
  <c r="BM935" i="1"/>
  <c r="BN935" i="1"/>
  <c r="A936" i="1"/>
  <c r="L936" i="1" s="1"/>
  <c r="BE936" i="1" s="1"/>
  <c r="BF936" i="1"/>
  <c r="BG936" i="1"/>
  <c r="D936" i="1"/>
  <c r="O936" i="1" s="1"/>
  <c r="BH936" i="1"/>
  <c r="BJ936" i="1"/>
  <c r="BK936" i="1"/>
  <c r="BL936" i="1"/>
  <c r="BM936" i="1"/>
  <c r="BN936" i="1"/>
  <c r="A937" i="1"/>
  <c r="L937" i="1" s="1"/>
  <c r="BE937" i="1" s="1"/>
  <c r="BF937" i="1"/>
  <c r="BG937" i="1"/>
  <c r="D937" i="1"/>
  <c r="O937" i="1" s="1"/>
  <c r="BH937" i="1"/>
  <c r="BJ937" i="1"/>
  <c r="BK937" i="1"/>
  <c r="BL937" i="1"/>
  <c r="BM937" i="1"/>
  <c r="BN937" i="1"/>
  <c r="A938" i="1"/>
  <c r="L938" i="1" s="1"/>
  <c r="BE938" i="1" s="1"/>
  <c r="BF938" i="1"/>
  <c r="BG938" i="1"/>
  <c r="D938" i="1"/>
  <c r="O938" i="1" s="1"/>
  <c r="BH938" i="1"/>
  <c r="BJ938" i="1"/>
  <c r="BK938" i="1"/>
  <c r="BL938" i="1"/>
  <c r="BM938" i="1"/>
  <c r="BN938" i="1"/>
  <c r="A939" i="1"/>
  <c r="L939" i="1" s="1"/>
  <c r="BE939" i="1" s="1"/>
  <c r="BF939" i="1"/>
  <c r="BG939" i="1"/>
  <c r="D939" i="1"/>
  <c r="O939" i="1" s="1"/>
  <c r="BH939" i="1"/>
  <c r="BJ939" i="1"/>
  <c r="BK939" i="1"/>
  <c r="BL939" i="1"/>
  <c r="BM939" i="1"/>
  <c r="BN939" i="1"/>
  <c r="A940" i="1"/>
  <c r="L940" i="1" s="1"/>
  <c r="BE940" i="1" s="1"/>
  <c r="BF940" i="1"/>
  <c r="BG940" i="1"/>
  <c r="D940" i="1"/>
  <c r="O940" i="1" s="1"/>
  <c r="BH940" i="1"/>
  <c r="BJ940" i="1"/>
  <c r="BK940" i="1"/>
  <c r="BL940" i="1"/>
  <c r="BM940" i="1"/>
  <c r="BN940" i="1"/>
  <c r="A941" i="1"/>
  <c r="L941" i="1" s="1"/>
  <c r="BE941" i="1" s="1"/>
  <c r="BF941" i="1"/>
  <c r="BG941" i="1"/>
  <c r="D941" i="1"/>
  <c r="O941" i="1" s="1"/>
  <c r="BH941" i="1"/>
  <c r="BJ941" i="1"/>
  <c r="BK941" i="1"/>
  <c r="BL941" i="1"/>
  <c r="BM941" i="1"/>
  <c r="BN941" i="1"/>
  <c r="A942" i="1"/>
  <c r="L942" i="1" s="1"/>
  <c r="BE942" i="1" s="1"/>
  <c r="BF942" i="1"/>
  <c r="BG942" i="1"/>
  <c r="D942" i="1"/>
  <c r="O942" i="1" s="1"/>
  <c r="BH942" i="1"/>
  <c r="BJ942" i="1"/>
  <c r="BK942" i="1"/>
  <c r="BL942" i="1"/>
  <c r="BM942" i="1"/>
  <c r="BN942" i="1"/>
  <c r="A943" i="1"/>
  <c r="L943" i="1" s="1"/>
  <c r="BE943" i="1" s="1"/>
  <c r="BF943" i="1"/>
  <c r="BG943" i="1"/>
  <c r="D943" i="1"/>
  <c r="O943" i="1" s="1"/>
  <c r="BH943" i="1"/>
  <c r="BJ943" i="1"/>
  <c r="BK943" i="1"/>
  <c r="BL943" i="1"/>
  <c r="BM943" i="1"/>
  <c r="BN943" i="1"/>
  <c r="A944" i="1"/>
  <c r="L944" i="1" s="1"/>
  <c r="BE944" i="1" s="1"/>
  <c r="BF944" i="1"/>
  <c r="BG944" i="1"/>
  <c r="D944" i="1"/>
  <c r="O944" i="1" s="1"/>
  <c r="BH944" i="1"/>
  <c r="BJ944" i="1"/>
  <c r="BK944" i="1"/>
  <c r="BL944" i="1"/>
  <c r="BM944" i="1"/>
  <c r="BN944" i="1"/>
  <c r="A945" i="1"/>
  <c r="L945" i="1" s="1"/>
  <c r="BE945" i="1" s="1"/>
  <c r="BF945" i="1"/>
  <c r="BG945" i="1"/>
  <c r="D945" i="1"/>
  <c r="O945" i="1" s="1"/>
  <c r="BH945" i="1"/>
  <c r="BJ945" i="1"/>
  <c r="BK945" i="1"/>
  <c r="BL945" i="1"/>
  <c r="BM945" i="1"/>
  <c r="BN945" i="1"/>
  <c r="A946" i="1"/>
  <c r="L946" i="1" s="1"/>
  <c r="BE946" i="1" s="1"/>
  <c r="BF946" i="1"/>
  <c r="BG946" i="1"/>
  <c r="D946" i="1"/>
  <c r="O946" i="1" s="1"/>
  <c r="BH946" i="1"/>
  <c r="BJ946" i="1"/>
  <c r="BK946" i="1"/>
  <c r="BL946" i="1"/>
  <c r="BM946" i="1"/>
  <c r="BN946" i="1"/>
  <c r="A947" i="1"/>
  <c r="L947" i="1" s="1"/>
  <c r="BE947" i="1" s="1"/>
  <c r="BF947" i="1"/>
  <c r="BG947" i="1"/>
  <c r="D947" i="1"/>
  <c r="O947" i="1" s="1"/>
  <c r="BH947" i="1"/>
  <c r="BJ947" i="1"/>
  <c r="BK947" i="1"/>
  <c r="BL947" i="1"/>
  <c r="BM947" i="1"/>
  <c r="BN947" i="1"/>
  <c r="A948" i="1"/>
  <c r="L948" i="1" s="1"/>
  <c r="BE948" i="1" s="1"/>
  <c r="BF948" i="1"/>
  <c r="BG948" i="1"/>
  <c r="D948" i="1"/>
  <c r="O948" i="1" s="1"/>
  <c r="BH948" i="1"/>
  <c r="BJ948" i="1"/>
  <c r="BK948" i="1"/>
  <c r="BL948" i="1"/>
  <c r="BM948" i="1"/>
  <c r="BN948" i="1"/>
  <c r="A949" i="1"/>
  <c r="L949" i="1" s="1"/>
  <c r="BE949" i="1" s="1"/>
  <c r="BF949" i="1"/>
  <c r="BG949" i="1"/>
  <c r="D949" i="1"/>
  <c r="O949" i="1" s="1"/>
  <c r="BH949" i="1"/>
  <c r="BJ949" i="1"/>
  <c r="BK949" i="1"/>
  <c r="BL949" i="1"/>
  <c r="BM949" i="1"/>
  <c r="BN949" i="1"/>
  <c r="A950" i="1"/>
  <c r="L950" i="1" s="1"/>
  <c r="BE950" i="1" s="1"/>
  <c r="BF950" i="1"/>
  <c r="BG950" i="1"/>
  <c r="D950" i="1"/>
  <c r="O950" i="1" s="1"/>
  <c r="BH950" i="1"/>
  <c r="BJ950" i="1"/>
  <c r="BK950" i="1"/>
  <c r="BL950" i="1"/>
  <c r="BM950" i="1"/>
  <c r="BN950" i="1"/>
  <c r="A951" i="1"/>
  <c r="L951" i="1" s="1"/>
  <c r="BE951" i="1" s="1"/>
  <c r="BF951" i="1"/>
  <c r="BG951" i="1"/>
  <c r="D951" i="1"/>
  <c r="O951" i="1" s="1"/>
  <c r="BH951" i="1"/>
  <c r="BJ951" i="1"/>
  <c r="BK951" i="1"/>
  <c r="BL951" i="1"/>
  <c r="BM951" i="1"/>
  <c r="BN951" i="1"/>
  <c r="A952" i="1"/>
  <c r="L952" i="1" s="1"/>
  <c r="BE952" i="1" s="1"/>
  <c r="BF952" i="1"/>
  <c r="BG952" i="1"/>
  <c r="D952" i="1"/>
  <c r="O952" i="1" s="1"/>
  <c r="BH952" i="1"/>
  <c r="BJ952" i="1"/>
  <c r="BK952" i="1"/>
  <c r="BL952" i="1"/>
  <c r="BM952" i="1"/>
  <c r="BN952" i="1"/>
  <c r="A953" i="1"/>
  <c r="L953" i="1" s="1"/>
  <c r="BE953" i="1" s="1"/>
  <c r="BF953" i="1"/>
  <c r="BG953" i="1"/>
  <c r="D953" i="1"/>
  <c r="O953" i="1" s="1"/>
  <c r="BH953" i="1"/>
  <c r="BJ953" i="1"/>
  <c r="BK953" i="1"/>
  <c r="BL953" i="1"/>
  <c r="BM953" i="1"/>
  <c r="BN953" i="1"/>
  <c r="A954" i="1"/>
  <c r="L954" i="1" s="1"/>
  <c r="BE954" i="1" s="1"/>
  <c r="BF954" i="1"/>
  <c r="BG954" i="1"/>
  <c r="D954" i="1"/>
  <c r="O954" i="1" s="1"/>
  <c r="BH954" i="1"/>
  <c r="BJ954" i="1"/>
  <c r="BK954" i="1"/>
  <c r="BL954" i="1"/>
  <c r="BM954" i="1"/>
  <c r="BN954" i="1"/>
  <c r="A955" i="1"/>
  <c r="L955" i="1" s="1"/>
  <c r="BE955" i="1" s="1"/>
  <c r="BF955" i="1"/>
  <c r="BG955" i="1"/>
  <c r="D955" i="1"/>
  <c r="O955" i="1" s="1"/>
  <c r="BH955" i="1"/>
  <c r="BJ955" i="1"/>
  <c r="BK955" i="1"/>
  <c r="BL955" i="1"/>
  <c r="BM955" i="1"/>
  <c r="BN955" i="1"/>
  <c r="A956" i="1"/>
  <c r="L956" i="1" s="1"/>
  <c r="BE956" i="1" s="1"/>
  <c r="BF956" i="1"/>
  <c r="BG956" i="1"/>
  <c r="D956" i="1"/>
  <c r="O956" i="1" s="1"/>
  <c r="BH956" i="1"/>
  <c r="BJ956" i="1"/>
  <c r="BK956" i="1"/>
  <c r="BL956" i="1"/>
  <c r="BM956" i="1"/>
  <c r="BN956" i="1"/>
  <c r="A957" i="1"/>
  <c r="L957" i="1" s="1"/>
  <c r="BE957" i="1" s="1"/>
  <c r="BF957" i="1"/>
  <c r="BG957" i="1"/>
  <c r="D957" i="1"/>
  <c r="O957" i="1" s="1"/>
  <c r="BH957" i="1"/>
  <c r="BJ957" i="1"/>
  <c r="BK957" i="1"/>
  <c r="BL957" i="1"/>
  <c r="BM957" i="1"/>
  <c r="BN957" i="1"/>
  <c r="A958" i="1"/>
  <c r="L958" i="1" s="1"/>
  <c r="BE958" i="1" s="1"/>
  <c r="BF958" i="1"/>
  <c r="BG958" i="1"/>
  <c r="D958" i="1"/>
  <c r="O958" i="1" s="1"/>
  <c r="BH958" i="1"/>
  <c r="BJ958" i="1"/>
  <c r="BK958" i="1"/>
  <c r="BL958" i="1"/>
  <c r="BM958" i="1"/>
  <c r="BN958" i="1"/>
  <c r="A959" i="1"/>
  <c r="L959" i="1" s="1"/>
  <c r="BE959" i="1" s="1"/>
  <c r="BF959" i="1"/>
  <c r="BG959" i="1"/>
  <c r="D959" i="1"/>
  <c r="O959" i="1" s="1"/>
  <c r="BH959" i="1"/>
  <c r="BJ959" i="1"/>
  <c r="BK959" i="1"/>
  <c r="BL959" i="1"/>
  <c r="BM959" i="1"/>
  <c r="BN959" i="1"/>
  <c r="A960" i="1"/>
  <c r="L960" i="1" s="1"/>
  <c r="BE960" i="1" s="1"/>
  <c r="BF960" i="1"/>
  <c r="BG960" i="1"/>
  <c r="D960" i="1"/>
  <c r="O960" i="1" s="1"/>
  <c r="BH960" i="1"/>
  <c r="BJ960" i="1"/>
  <c r="BK960" i="1"/>
  <c r="BL960" i="1"/>
  <c r="BM960" i="1"/>
  <c r="BN960" i="1"/>
  <c r="A961" i="1"/>
  <c r="L961" i="1" s="1"/>
  <c r="BE961" i="1" s="1"/>
  <c r="BF961" i="1"/>
  <c r="BG961" i="1"/>
  <c r="D961" i="1"/>
  <c r="O961" i="1" s="1"/>
  <c r="BH961" i="1"/>
  <c r="BJ961" i="1"/>
  <c r="BK961" i="1"/>
  <c r="BL961" i="1"/>
  <c r="BM961" i="1"/>
  <c r="BN961" i="1"/>
  <c r="A962" i="1"/>
  <c r="L962" i="1" s="1"/>
  <c r="BE962" i="1" s="1"/>
  <c r="BF962" i="1"/>
  <c r="BG962" i="1"/>
  <c r="D962" i="1"/>
  <c r="O962" i="1" s="1"/>
  <c r="BH962" i="1"/>
  <c r="BJ962" i="1"/>
  <c r="BK962" i="1"/>
  <c r="BL962" i="1"/>
  <c r="BM962" i="1"/>
  <c r="BN962" i="1"/>
  <c r="A963" i="1"/>
  <c r="L963" i="1" s="1"/>
  <c r="BE963" i="1" s="1"/>
  <c r="BF963" i="1"/>
  <c r="BG963" i="1"/>
  <c r="D963" i="1"/>
  <c r="O963" i="1" s="1"/>
  <c r="BH963" i="1"/>
  <c r="BJ963" i="1"/>
  <c r="BK963" i="1"/>
  <c r="BL963" i="1"/>
  <c r="BM963" i="1"/>
  <c r="BN963" i="1"/>
  <c r="A964" i="1"/>
  <c r="L964" i="1" s="1"/>
  <c r="BE964" i="1" s="1"/>
  <c r="BF964" i="1"/>
  <c r="BG964" i="1"/>
  <c r="D964" i="1"/>
  <c r="O964" i="1" s="1"/>
  <c r="BH964" i="1"/>
  <c r="BJ964" i="1"/>
  <c r="BK964" i="1"/>
  <c r="BL964" i="1"/>
  <c r="BM964" i="1"/>
  <c r="BN964" i="1"/>
  <c r="A965" i="1"/>
  <c r="L965" i="1" s="1"/>
  <c r="BE965" i="1" s="1"/>
  <c r="BF965" i="1"/>
  <c r="BG965" i="1"/>
  <c r="D965" i="1"/>
  <c r="O965" i="1" s="1"/>
  <c r="BH965" i="1"/>
  <c r="BJ965" i="1"/>
  <c r="BK965" i="1"/>
  <c r="BL965" i="1"/>
  <c r="BM965" i="1"/>
  <c r="BN965" i="1"/>
  <c r="A966" i="1"/>
  <c r="L966" i="1" s="1"/>
  <c r="BE966" i="1" s="1"/>
  <c r="BF966" i="1"/>
  <c r="BG966" i="1"/>
  <c r="D966" i="1"/>
  <c r="O966" i="1" s="1"/>
  <c r="BH966" i="1"/>
  <c r="BJ966" i="1"/>
  <c r="BK966" i="1"/>
  <c r="BL966" i="1"/>
  <c r="BM966" i="1"/>
  <c r="BN966" i="1"/>
  <c r="A967" i="1"/>
  <c r="L967" i="1" s="1"/>
  <c r="BE967" i="1" s="1"/>
  <c r="BF967" i="1"/>
  <c r="BG967" i="1"/>
  <c r="D967" i="1"/>
  <c r="O967" i="1" s="1"/>
  <c r="BH967" i="1"/>
  <c r="BJ967" i="1"/>
  <c r="BK967" i="1"/>
  <c r="BL967" i="1"/>
  <c r="BM967" i="1"/>
  <c r="BN967" i="1"/>
  <c r="A968" i="1"/>
  <c r="L968" i="1" s="1"/>
  <c r="BE968" i="1" s="1"/>
  <c r="BF968" i="1"/>
  <c r="BG968" i="1"/>
  <c r="D968" i="1"/>
  <c r="O968" i="1" s="1"/>
  <c r="BH968" i="1"/>
  <c r="BJ968" i="1"/>
  <c r="BK968" i="1"/>
  <c r="BL968" i="1"/>
  <c r="BM968" i="1"/>
  <c r="BN968" i="1"/>
  <c r="A969" i="1"/>
  <c r="L969" i="1" s="1"/>
  <c r="BE969" i="1" s="1"/>
  <c r="BF969" i="1"/>
  <c r="BG969" i="1"/>
  <c r="D969" i="1"/>
  <c r="O969" i="1" s="1"/>
  <c r="BH969" i="1"/>
  <c r="BJ969" i="1"/>
  <c r="BK969" i="1"/>
  <c r="BL969" i="1"/>
  <c r="BM969" i="1"/>
  <c r="BN969" i="1"/>
  <c r="A970" i="1"/>
  <c r="L970" i="1" s="1"/>
  <c r="BE970" i="1" s="1"/>
  <c r="BF970" i="1"/>
  <c r="BG970" i="1"/>
  <c r="D970" i="1"/>
  <c r="O970" i="1" s="1"/>
  <c r="BH970" i="1"/>
  <c r="BJ970" i="1"/>
  <c r="BK970" i="1"/>
  <c r="BL970" i="1"/>
  <c r="BM970" i="1"/>
  <c r="BN970" i="1"/>
  <c r="A971" i="1"/>
  <c r="L971" i="1" s="1"/>
  <c r="BE971" i="1" s="1"/>
  <c r="BF971" i="1"/>
  <c r="BG971" i="1"/>
  <c r="D971" i="1"/>
  <c r="O971" i="1" s="1"/>
  <c r="BH971" i="1"/>
  <c r="BJ971" i="1"/>
  <c r="BK971" i="1"/>
  <c r="BL971" i="1"/>
  <c r="BM971" i="1"/>
  <c r="BN971" i="1"/>
  <c r="A972" i="1"/>
  <c r="L972" i="1" s="1"/>
  <c r="BE972" i="1" s="1"/>
  <c r="BF972" i="1"/>
  <c r="BG972" i="1"/>
  <c r="D972" i="1"/>
  <c r="O972" i="1" s="1"/>
  <c r="BH972" i="1"/>
  <c r="BJ972" i="1"/>
  <c r="BK972" i="1"/>
  <c r="BL972" i="1"/>
  <c r="BM972" i="1"/>
  <c r="BN972" i="1"/>
  <c r="A973" i="1"/>
  <c r="L973" i="1" s="1"/>
  <c r="BE973" i="1" s="1"/>
  <c r="BF973" i="1"/>
  <c r="BG973" i="1"/>
  <c r="D973" i="1"/>
  <c r="O973" i="1" s="1"/>
  <c r="BH973" i="1"/>
  <c r="BJ973" i="1"/>
  <c r="BK973" i="1"/>
  <c r="BL973" i="1"/>
  <c r="BM973" i="1"/>
  <c r="BN973" i="1"/>
  <c r="A974" i="1"/>
  <c r="L974" i="1" s="1"/>
  <c r="BE974" i="1" s="1"/>
  <c r="BF974" i="1"/>
  <c r="BG974" i="1"/>
  <c r="D974" i="1"/>
  <c r="O974" i="1" s="1"/>
  <c r="BH974" i="1"/>
  <c r="BJ974" i="1"/>
  <c r="BK974" i="1"/>
  <c r="BL974" i="1"/>
  <c r="BM974" i="1"/>
  <c r="BN974" i="1"/>
  <c r="A975" i="1"/>
  <c r="L975" i="1" s="1"/>
  <c r="BE975" i="1" s="1"/>
  <c r="BF975" i="1"/>
  <c r="BG975" i="1"/>
  <c r="D975" i="1"/>
  <c r="O975" i="1" s="1"/>
  <c r="BH975" i="1"/>
  <c r="BJ975" i="1"/>
  <c r="BK975" i="1"/>
  <c r="BL975" i="1"/>
  <c r="BM975" i="1"/>
  <c r="BN975" i="1"/>
  <c r="A976" i="1"/>
  <c r="L976" i="1" s="1"/>
  <c r="BE976" i="1" s="1"/>
  <c r="BF976" i="1"/>
  <c r="BG976" i="1"/>
  <c r="D976" i="1"/>
  <c r="O976" i="1" s="1"/>
  <c r="BH976" i="1"/>
  <c r="BJ976" i="1"/>
  <c r="BK976" i="1"/>
  <c r="BL976" i="1"/>
  <c r="BM976" i="1"/>
  <c r="BN976" i="1"/>
  <c r="A977" i="1"/>
  <c r="L977" i="1" s="1"/>
  <c r="BE977" i="1" s="1"/>
  <c r="BF977" i="1"/>
  <c r="BG977" i="1"/>
  <c r="D977" i="1"/>
  <c r="O977" i="1" s="1"/>
  <c r="BH977" i="1"/>
  <c r="BJ977" i="1"/>
  <c r="BK977" i="1"/>
  <c r="BL977" i="1"/>
  <c r="BM977" i="1"/>
  <c r="BN977" i="1"/>
  <c r="A978" i="1"/>
  <c r="L978" i="1" s="1"/>
  <c r="BE978" i="1" s="1"/>
  <c r="BF978" i="1"/>
  <c r="BG978" i="1"/>
  <c r="D978" i="1"/>
  <c r="O978" i="1" s="1"/>
  <c r="BH978" i="1"/>
  <c r="BJ978" i="1"/>
  <c r="BK978" i="1"/>
  <c r="BL978" i="1"/>
  <c r="BM978" i="1"/>
  <c r="BN978" i="1"/>
  <c r="A979" i="1"/>
  <c r="L979" i="1" s="1"/>
  <c r="BE979" i="1" s="1"/>
  <c r="BF979" i="1"/>
  <c r="BG979" i="1"/>
  <c r="D979" i="1"/>
  <c r="O979" i="1" s="1"/>
  <c r="BH979" i="1"/>
  <c r="BJ979" i="1"/>
  <c r="BK979" i="1"/>
  <c r="BL979" i="1"/>
  <c r="BM979" i="1"/>
  <c r="BN979" i="1"/>
  <c r="A980" i="1"/>
  <c r="L980" i="1" s="1"/>
  <c r="BE980" i="1" s="1"/>
  <c r="BF980" i="1"/>
  <c r="BG980" i="1"/>
  <c r="D980" i="1"/>
  <c r="O980" i="1" s="1"/>
  <c r="BH980" i="1"/>
  <c r="BJ980" i="1"/>
  <c r="BK980" i="1"/>
  <c r="BL980" i="1"/>
  <c r="BM980" i="1"/>
  <c r="BN980" i="1"/>
  <c r="A981" i="1"/>
  <c r="L981" i="1" s="1"/>
  <c r="BE981" i="1" s="1"/>
  <c r="BF981" i="1"/>
  <c r="BG981" i="1"/>
  <c r="D981" i="1"/>
  <c r="O981" i="1" s="1"/>
  <c r="BH981" i="1"/>
  <c r="BJ981" i="1"/>
  <c r="BK981" i="1"/>
  <c r="BL981" i="1"/>
  <c r="BM981" i="1"/>
  <c r="BN981" i="1"/>
  <c r="A982" i="1"/>
  <c r="L982" i="1" s="1"/>
  <c r="BE982" i="1" s="1"/>
  <c r="BF982" i="1"/>
  <c r="BG982" i="1"/>
  <c r="D982" i="1"/>
  <c r="O982" i="1" s="1"/>
  <c r="BH982" i="1"/>
  <c r="BJ982" i="1"/>
  <c r="BK982" i="1"/>
  <c r="BL982" i="1"/>
  <c r="BM982" i="1"/>
  <c r="BN982" i="1"/>
  <c r="A983" i="1"/>
  <c r="L983" i="1" s="1"/>
  <c r="BE983" i="1" s="1"/>
  <c r="BF983" i="1"/>
  <c r="BG983" i="1"/>
  <c r="D983" i="1"/>
  <c r="O983" i="1" s="1"/>
  <c r="BH983" i="1"/>
  <c r="BJ983" i="1"/>
  <c r="BK983" i="1"/>
  <c r="BL983" i="1"/>
  <c r="BM983" i="1"/>
  <c r="BN983" i="1"/>
  <c r="A984" i="1"/>
  <c r="L984" i="1" s="1"/>
  <c r="BE984" i="1" s="1"/>
  <c r="BF984" i="1"/>
  <c r="BG984" i="1"/>
  <c r="D984" i="1"/>
  <c r="O984" i="1" s="1"/>
  <c r="BH984" i="1"/>
  <c r="BJ984" i="1"/>
  <c r="BK984" i="1"/>
  <c r="BL984" i="1"/>
  <c r="BM984" i="1"/>
  <c r="BN984" i="1"/>
  <c r="A985" i="1"/>
  <c r="L985" i="1" s="1"/>
  <c r="BE985" i="1" s="1"/>
  <c r="BF985" i="1"/>
  <c r="BG985" i="1"/>
  <c r="D985" i="1"/>
  <c r="O985" i="1" s="1"/>
  <c r="BH985" i="1"/>
  <c r="BJ985" i="1"/>
  <c r="BK985" i="1"/>
  <c r="BL985" i="1"/>
  <c r="BM985" i="1"/>
  <c r="BN985" i="1"/>
  <c r="A986" i="1"/>
  <c r="L986" i="1" s="1"/>
  <c r="BE986" i="1" s="1"/>
  <c r="BF986" i="1"/>
  <c r="BG986" i="1"/>
  <c r="D986" i="1"/>
  <c r="O986" i="1" s="1"/>
  <c r="BH986" i="1"/>
  <c r="BJ986" i="1"/>
  <c r="BK986" i="1"/>
  <c r="BL986" i="1"/>
  <c r="BM986" i="1"/>
  <c r="BN986" i="1"/>
  <c r="A987" i="1"/>
  <c r="L987" i="1" s="1"/>
  <c r="BE987" i="1" s="1"/>
  <c r="BF987" i="1"/>
  <c r="BG987" i="1"/>
  <c r="D987" i="1"/>
  <c r="O987" i="1" s="1"/>
  <c r="BH987" i="1"/>
  <c r="BJ987" i="1"/>
  <c r="BK987" i="1"/>
  <c r="BL987" i="1"/>
  <c r="BM987" i="1"/>
  <c r="BN987" i="1"/>
  <c r="A988" i="1"/>
  <c r="L988" i="1" s="1"/>
  <c r="BE988" i="1" s="1"/>
  <c r="BF988" i="1"/>
  <c r="BG988" i="1"/>
  <c r="D988" i="1"/>
  <c r="O988" i="1" s="1"/>
  <c r="BH988" i="1"/>
  <c r="BJ988" i="1"/>
  <c r="BK988" i="1"/>
  <c r="BL988" i="1"/>
  <c r="BM988" i="1"/>
  <c r="BN988" i="1"/>
  <c r="A989" i="1"/>
  <c r="L989" i="1" s="1"/>
  <c r="BE989" i="1" s="1"/>
  <c r="BF989" i="1"/>
  <c r="BG989" i="1"/>
  <c r="D989" i="1"/>
  <c r="O989" i="1" s="1"/>
  <c r="BH989" i="1"/>
  <c r="BJ989" i="1"/>
  <c r="BK989" i="1"/>
  <c r="BL989" i="1"/>
  <c r="BM989" i="1"/>
  <c r="BN989" i="1"/>
  <c r="A990" i="1"/>
  <c r="L990" i="1" s="1"/>
  <c r="BE990" i="1" s="1"/>
  <c r="BF990" i="1"/>
  <c r="BG990" i="1"/>
  <c r="D990" i="1"/>
  <c r="O990" i="1" s="1"/>
  <c r="BH990" i="1"/>
  <c r="BJ990" i="1"/>
  <c r="BK990" i="1"/>
  <c r="BL990" i="1"/>
  <c r="BM990" i="1"/>
  <c r="BN990" i="1"/>
  <c r="A991" i="1"/>
  <c r="L991" i="1" s="1"/>
  <c r="BE991" i="1" s="1"/>
  <c r="BF991" i="1"/>
  <c r="BG991" i="1"/>
  <c r="D991" i="1"/>
  <c r="O991" i="1" s="1"/>
  <c r="BH991" i="1"/>
  <c r="BJ991" i="1"/>
  <c r="BK991" i="1"/>
  <c r="BL991" i="1"/>
  <c r="BM991" i="1"/>
  <c r="BN991" i="1"/>
  <c r="A992" i="1"/>
  <c r="L992" i="1" s="1"/>
  <c r="BE992" i="1" s="1"/>
  <c r="BF992" i="1"/>
  <c r="BG992" i="1"/>
  <c r="D992" i="1"/>
  <c r="O992" i="1" s="1"/>
  <c r="BH992" i="1"/>
  <c r="BJ992" i="1"/>
  <c r="BK992" i="1"/>
  <c r="BL992" i="1"/>
  <c r="BM992" i="1"/>
  <c r="BN992" i="1"/>
  <c r="A993" i="1"/>
  <c r="L993" i="1" s="1"/>
  <c r="BE993" i="1" s="1"/>
  <c r="BF993" i="1"/>
  <c r="BG993" i="1"/>
  <c r="D993" i="1"/>
  <c r="O993" i="1" s="1"/>
  <c r="BH993" i="1"/>
  <c r="BJ993" i="1"/>
  <c r="BK993" i="1"/>
  <c r="BL993" i="1"/>
  <c r="BM993" i="1"/>
  <c r="BN993" i="1"/>
  <c r="A994" i="1"/>
  <c r="L994" i="1" s="1"/>
  <c r="BE994" i="1" s="1"/>
  <c r="BF994" i="1"/>
  <c r="BG994" i="1"/>
  <c r="D994" i="1"/>
  <c r="O994" i="1" s="1"/>
  <c r="BH994" i="1"/>
  <c r="BJ994" i="1"/>
  <c r="BK994" i="1"/>
  <c r="BL994" i="1"/>
  <c r="BM994" i="1"/>
  <c r="BN994" i="1"/>
  <c r="A995" i="1"/>
  <c r="L995" i="1" s="1"/>
  <c r="BE995" i="1" s="1"/>
  <c r="BF995" i="1"/>
  <c r="BG995" i="1"/>
  <c r="D995" i="1"/>
  <c r="O995" i="1" s="1"/>
  <c r="BH995" i="1"/>
  <c r="BJ995" i="1"/>
  <c r="BK995" i="1"/>
  <c r="BL995" i="1"/>
  <c r="BM995" i="1"/>
  <c r="BN995" i="1"/>
  <c r="A996" i="1"/>
  <c r="L996" i="1" s="1"/>
  <c r="BE996" i="1" s="1"/>
  <c r="BF996" i="1"/>
  <c r="BG996" i="1"/>
  <c r="D996" i="1"/>
  <c r="O996" i="1" s="1"/>
  <c r="BH996" i="1"/>
  <c r="BJ996" i="1"/>
  <c r="BK996" i="1"/>
  <c r="BL996" i="1"/>
  <c r="BM996" i="1"/>
  <c r="BN996" i="1"/>
  <c r="A997" i="1"/>
  <c r="L997" i="1" s="1"/>
  <c r="BE997" i="1" s="1"/>
  <c r="BF997" i="1"/>
  <c r="BG997" i="1"/>
  <c r="D997" i="1"/>
  <c r="O997" i="1" s="1"/>
  <c r="BH997" i="1"/>
  <c r="BJ997" i="1"/>
  <c r="BK997" i="1"/>
  <c r="BL997" i="1"/>
  <c r="BM997" i="1"/>
  <c r="BN997" i="1"/>
  <c r="A998" i="1"/>
  <c r="L998" i="1" s="1"/>
  <c r="BE998" i="1" s="1"/>
  <c r="BF998" i="1"/>
  <c r="BG998" i="1"/>
  <c r="D998" i="1"/>
  <c r="O998" i="1" s="1"/>
  <c r="BH998" i="1"/>
  <c r="BJ998" i="1"/>
  <c r="BK998" i="1"/>
  <c r="BL998" i="1"/>
  <c r="BM998" i="1"/>
  <c r="BN998" i="1"/>
  <c r="A999" i="1"/>
  <c r="L999" i="1" s="1"/>
  <c r="BE999" i="1" s="1"/>
  <c r="BF999" i="1"/>
  <c r="BG999" i="1"/>
  <c r="D999" i="1"/>
  <c r="O999" i="1" s="1"/>
  <c r="BH999" i="1"/>
  <c r="BJ999" i="1"/>
  <c r="BK999" i="1"/>
  <c r="BL999" i="1"/>
  <c r="BM999" i="1"/>
  <c r="BN999" i="1"/>
  <c r="A1000" i="1"/>
  <c r="L1000" i="1" s="1"/>
  <c r="BE1000" i="1" s="1"/>
  <c r="BF1000" i="1"/>
  <c r="BG1000" i="1"/>
  <c r="D1000" i="1"/>
  <c r="O1000" i="1" s="1"/>
  <c r="BH1000" i="1"/>
  <c r="BJ1000" i="1"/>
  <c r="BK1000" i="1"/>
  <c r="BL1000" i="1"/>
  <c r="BM1000" i="1"/>
  <c r="BN1000" i="1"/>
  <c r="A1001" i="1"/>
  <c r="L1001" i="1" s="1"/>
  <c r="BE1001" i="1" s="1"/>
  <c r="BF1001" i="1"/>
  <c r="BG1001" i="1"/>
  <c r="D1001" i="1"/>
  <c r="O1001" i="1" s="1"/>
  <c r="BH1001" i="1"/>
  <c r="BJ1001" i="1"/>
  <c r="BK1001" i="1"/>
  <c r="BL1001" i="1"/>
  <c r="BM1001" i="1"/>
  <c r="BN1001" i="1"/>
  <c r="A1002" i="1"/>
  <c r="L1002" i="1" s="1"/>
  <c r="BE1002" i="1" s="1"/>
  <c r="BF1002" i="1"/>
  <c r="BG1002" i="1"/>
  <c r="D1002" i="1"/>
  <c r="O1002" i="1" s="1"/>
  <c r="BH1002" i="1"/>
  <c r="BJ1002" i="1"/>
  <c r="BK1002" i="1"/>
  <c r="BL1002" i="1"/>
  <c r="BM1002" i="1"/>
  <c r="BN1002" i="1"/>
  <c r="A1003" i="1"/>
  <c r="L1003" i="1" s="1"/>
  <c r="BE1003" i="1" s="1"/>
  <c r="BF1003" i="1"/>
  <c r="BG1003" i="1"/>
  <c r="D1003" i="1"/>
  <c r="O1003" i="1" s="1"/>
  <c r="BH1003" i="1"/>
  <c r="BJ1003" i="1"/>
  <c r="BK1003" i="1"/>
  <c r="BL1003" i="1"/>
  <c r="BM1003" i="1"/>
  <c r="BN1003" i="1"/>
  <c r="A1004" i="1"/>
  <c r="L1004" i="1" s="1"/>
  <c r="BE1004" i="1" s="1"/>
  <c r="BF1004" i="1"/>
  <c r="BG1004" i="1"/>
  <c r="D1004" i="1"/>
  <c r="O1004" i="1" s="1"/>
  <c r="BH1004" i="1"/>
  <c r="BJ1004" i="1"/>
  <c r="BK1004" i="1"/>
  <c r="BL1004" i="1"/>
  <c r="BM1004" i="1"/>
  <c r="BN1004" i="1"/>
  <c r="A1005" i="1"/>
  <c r="L1005" i="1" s="1"/>
  <c r="BE1005" i="1" s="1"/>
  <c r="BF1005" i="1"/>
  <c r="BG1005" i="1"/>
  <c r="D1005" i="1"/>
  <c r="O1005" i="1" s="1"/>
  <c r="BH1005" i="1"/>
  <c r="BJ1005" i="1"/>
  <c r="BK1005" i="1"/>
  <c r="BL1005" i="1"/>
  <c r="BM1005" i="1"/>
  <c r="BN1005" i="1"/>
  <c r="A1006" i="1"/>
  <c r="L1006" i="1" s="1"/>
  <c r="BE1006" i="1" s="1"/>
  <c r="BF1006" i="1"/>
  <c r="BG1006" i="1"/>
  <c r="D1006" i="1"/>
  <c r="O1006" i="1" s="1"/>
  <c r="BH1006" i="1"/>
  <c r="BJ1006" i="1"/>
  <c r="BK1006" i="1"/>
  <c r="BL1006" i="1"/>
  <c r="BM1006" i="1"/>
  <c r="BN1006" i="1"/>
  <c r="A1007" i="1"/>
  <c r="L1007" i="1" s="1"/>
  <c r="BE1007" i="1" s="1"/>
  <c r="BF1007" i="1"/>
  <c r="BG1007" i="1"/>
  <c r="D1007" i="1"/>
  <c r="O1007" i="1" s="1"/>
  <c r="BH1007" i="1"/>
  <c r="BJ1007" i="1"/>
  <c r="BK1007" i="1"/>
  <c r="BL1007" i="1"/>
  <c r="BM1007" i="1"/>
  <c r="BN1007" i="1"/>
  <c r="A1008" i="1"/>
  <c r="L1008" i="1" s="1"/>
  <c r="BE1008" i="1" s="1"/>
  <c r="BF1008" i="1"/>
  <c r="BG1008" i="1"/>
  <c r="D1008" i="1"/>
  <c r="O1008" i="1" s="1"/>
  <c r="BH1008" i="1"/>
  <c r="BJ1008" i="1"/>
  <c r="BK1008" i="1"/>
  <c r="BL1008" i="1"/>
  <c r="BM1008" i="1"/>
  <c r="BN1008" i="1"/>
  <c r="A1009" i="1"/>
  <c r="L1009" i="1" s="1"/>
  <c r="BE1009" i="1" s="1"/>
  <c r="BF1009" i="1"/>
  <c r="BG1009" i="1"/>
  <c r="D1009" i="1"/>
  <c r="O1009" i="1" s="1"/>
  <c r="BH1009" i="1"/>
  <c r="BJ1009" i="1"/>
  <c r="BK1009" i="1"/>
  <c r="BL1009" i="1"/>
  <c r="BM1009" i="1"/>
  <c r="BN1009" i="1"/>
  <c r="A1010" i="1"/>
  <c r="L1010" i="1" s="1"/>
  <c r="BE1010" i="1" s="1"/>
  <c r="BF1010" i="1"/>
  <c r="BG1010" i="1"/>
  <c r="D1010" i="1"/>
  <c r="O1010" i="1" s="1"/>
  <c r="BH1010" i="1"/>
  <c r="BJ1010" i="1"/>
  <c r="BK1010" i="1"/>
  <c r="BL1010" i="1"/>
  <c r="BM1010" i="1"/>
  <c r="BN1010" i="1"/>
  <c r="A1011" i="1"/>
  <c r="L1011" i="1" s="1"/>
  <c r="BE1011" i="1" s="1"/>
  <c r="BF1011" i="1"/>
  <c r="BG1011" i="1"/>
  <c r="D1011" i="1"/>
  <c r="O1011" i="1" s="1"/>
  <c r="BH1011" i="1"/>
  <c r="BJ1011" i="1"/>
  <c r="BK1011" i="1"/>
  <c r="BL1011" i="1"/>
  <c r="BM1011" i="1"/>
  <c r="BN1011" i="1"/>
  <c r="A1012" i="1"/>
  <c r="L1012" i="1" s="1"/>
  <c r="BE1012" i="1" s="1"/>
  <c r="BF1012" i="1"/>
  <c r="BG1012" i="1"/>
  <c r="D1012" i="1"/>
  <c r="O1012" i="1" s="1"/>
  <c r="BH1012" i="1"/>
  <c r="BJ1012" i="1"/>
  <c r="BK1012" i="1"/>
  <c r="BL1012" i="1"/>
  <c r="BM1012" i="1"/>
  <c r="BN1012" i="1"/>
  <c r="A1013" i="1"/>
  <c r="L1013" i="1" s="1"/>
  <c r="BE1013" i="1" s="1"/>
  <c r="BF1013" i="1"/>
  <c r="BG1013" i="1"/>
  <c r="D1013" i="1"/>
  <c r="O1013" i="1" s="1"/>
  <c r="BH1013" i="1"/>
  <c r="BJ1013" i="1"/>
  <c r="BK1013" i="1"/>
  <c r="BL1013" i="1"/>
  <c r="BM1013" i="1"/>
  <c r="BN1013" i="1"/>
  <c r="A1014" i="1"/>
  <c r="L1014" i="1" s="1"/>
  <c r="BE1014" i="1" s="1"/>
  <c r="BF1014" i="1"/>
  <c r="BG1014" i="1"/>
  <c r="D1014" i="1"/>
  <c r="O1014" i="1" s="1"/>
  <c r="BH1014" i="1"/>
  <c r="BJ1014" i="1"/>
  <c r="BK1014" i="1"/>
  <c r="BL1014" i="1"/>
  <c r="BM1014" i="1"/>
  <c r="BN1014" i="1"/>
  <c r="A1015" i="1"/>
  <c r="L1015" i="1" s="1"/>
  <c r="BE1015" i="1" s="1"/>
  <c r="BF1015" i="1"/>
  <c r="BG1015" i="1"/>
  <c r="D1015" i="1"/>
  <c r="O1015" i="1" s="1"/>
  <c r="BH1015" i="1"/>
  <c r="BJ1015" i="1"/>
  <c r="BK1015" i="1"/>
  <c r="BL1015" i="1"/>
  <c r="BM1015" i="1"/>
  <c r="BN1015" i="1"/>
  <c r="A1016" i="1"/>
  <c r="L1016" i="1" s="1"/>
  <c r="BE1016" i="1" s="1"/>
  <c r="BF1016" i="1"/>
  <c r="BG1016" i="1"/>
  <c r="D1016" i="1"/>
  <c r="O1016" i="1" s="1"/>
  <c r="BH1016" i="1"/>
  <c r="BJ1016" i="1"/>
  <c r="BK1016" i="1"/>
  <c r="BL1016" i="1"/>
  <c r="BM1016" i="1"/>
  <c r="BN1016" i="1"/>
  <c r="A1017" i="1"/>
  <c r="L1017" i="1" s="1"/>
  <c r="BE1017" i="1" s="1"/>
  <c r="BF1017" i="1"/>
  <c r="BG1017" i="1"/>
  <c r="D1017" i="1"/>
  <c r="O1017" i="1" s="1"/>
  <c r="BH1017" i="1"/>
  <c r="BJ1017" i="1"/>
  <c r="BK1017" i="1"/>
  <c r="BL1017" i="1"/>
  <c r="BM1017" i="1"/>
  <c r="BN1017" i="1"/>
  <c r="A1018" i="1"/>
  <c r="L1018" i="1" s="1"/>
  <c r="BE1018" i="1" s="1"/>
  <c r="BF1018" i="1"/>
  <c r="BG1018" i="1"/>
  <c r="D1018" i="1"/>
  <c r="O1018" i="1" s="1"/>
  <c r="BH1018" i="1"/>
  <c r="BJ1018" i="1"/>
  <c r="BK1018" i="1"/>
  <c r="BL1018" i="1"/>
  <c r="BM1018" i="1"/>
  <c r="BN1018" i="1"/>
  <c r="A1019" i="1"/>
  <c r="L1019" i="1" s="1"/>
  <c r="BE1019" i="1" s="1"/>
  <c r="BF1019" i="1"/>
  <c r="BG1019" i="1"/>
  <c r="D1019" i="1"/>
  <c r="O1019" i="1" s="1"/>
  <c r="BH1019" i="1"/>
  <c r="BJ1019" i="1"/>
  <c r="BK1019" i="1"/>
  <c r="BL1019" i="1"/>
  <c r="BM1019" i="1"/>
  <c r="BN1019" i="1"/>
  <c r="A1020" i="1"/>
  <c r="L1020" i="1" s="1"/>
  <c r="BE1020" i="1" s="1"/>
  <c r="BF1020" i="1"/>
  <c r="BG1020" i="1"/>
  <c r="D1020" i="1"/>
  <c r="O1020" i="1" s="1"/>
  <c r="BH1020" i="1"/>
  <c r="BJ1020" i="1"/>
  <c r="BK1020" i="1"/>
  <c r="BL1020" i="1"/>
  <c r="BM1020" i="1"/>
  <c r="BN1020" i="1"/>
  <c r="A1021" i="1"/>
  <c r="L1021" i="1" s="1"/>
  <c r="BE1021" i="1" s="1"/>
  <c r="BF1021" i="1"/>
  <c r="BG1021" i="1"/>
  <c r="D1021" i="1"/>
  <c r="O1021" i="1" s="1"/>
  <c r="BH1021" i="1"/>
  <c r="BJ1021" i="1"/>
  <c r="BK1021" i="1"/>
  <c r="BL1021" i="1"/>
  <c r="BM1021" i="1"/>
  <c r="BN1021" i="1"/>
  <c r="A1022" i="1"/>
  <c r="L1022" i="1" s="1"/>
  <c r="BE1022" i="1" s="1"/>
  <c r="BF1022" i="1"/>
  <c r="BG1022" i="1"/>
  <c r="D1022" i="1"/>
  <c r="O1022" i="1" s="1"/>
  <c r="BH1022" i="1"/>
  <c r="BJ1022" i="1"/>
  <c r="BK1022" i="1"/>
  <c r="BL1022" i="1"/>
  <c r="BM1022" i="1"/>
  <c r="BN1022" i="1"/>
  <c r="A1023" i="1"/>
  <c r="L1023" i="1" s="1"/>
  <c r="BE1023" i="1" s="1"/>
  <c r="BF1023" i="1"/>
  <c r="BG1023" i="1"/>
  <c r="D1023" i="1"/>
  <c r="O1023" i="1" s="1"/>
  <c r="BH1023" i="1"/>
  <c r="BJ1023" i="1"/>
  <c r="BK1023" i="1"/>
  <c r="BL1023" i="1"/>
  <c r="BM1023" i="1"/>
  <c r="BN1023" i="1"/>
  <c r="A1024" i="1"/>
  <c r="L1024" i="1" s="1"/>
  <c r="BE1024" i="1" s="1"/>
  <c r="BF1024" i="1"/>
  <c r="BG1024" i="1"/>
  <c r="D1024" i="1"/>
  <c r="O1024" i="1" s="1"/>
  <c r="BH1024" i="1"/>
  <c r="BJ1024" i="1"/>
  <c r="BK1024" i="1"/>
  <c r="BL1024" i="1"/>
  <c r="BM1024" i="1"/>
  <c r="BN1024" i="1"/>
  <c r="A1025" i="1"/>
  <c r="L1025" i="1" s="1"/>
  <c r="BE1025" i="1" s="1"/>
  <c r="BF1025" i="1"/>
  <c r="BG1025" i="1"/>
  <c r="D1025" i="1"/>
  <c r="O1025" i="1" s="1"/>
  <c r="BH1025" i="1"/>
  <c r="BJ1025" i="1"/>
  <c r="BK1025" i="1"/>
  <c r="BL1025" i="1"/>
  <c r="BM1025" i="1"/>
  <c r="BN1025" i="1"/>
  <c r="A1026" i="1"/>
  <c r="L1026" i="1" s="1"/>
  <c r="BE1026" i="1" s="1"/>
  <c r="BF1026" i="1"/>
  <c r="BG1026" i="1"/>
  <c r="D1026" i="1"/>
  <c r="O1026" i="1" s="1"/>
  <c r="BH1026" i="1"/>
  <c r="BJ1026" i="1"/>
  <c r="BK1026" i="1"/>
  <c r="BL1026" i="1"/>
  <c r="BM1026" i="1"/>
  <c r="BN1026" i="1"/>
  <c r="A1027" i="1"/>
  <c r="L1027" i="1" s="1"/>
  <c r="BE1027" i="1" s="1"/>
  <c r="BF1027" i="1"/>
  <c r="BG1027" i="1"/>
  <c r="D1027" i="1"/>
  <c r="O1027" i="1" s="1"/>
  <c r="BH1027" i="1"/>
  <c r="BJ1027" i="1"/>
  <c r="BK1027" i="1"/>
  <c r="BL1027" i="1"/>
  <c r="BM1027" i="1"/>
  <c r="BN1027" i="1"/>
  <c r="A1028" i="1"/>
  <c r="L1028" i="1" s="1"/>
  <c r="BE1028" i="1" s="1"/>
  <c r="BF1028" i="1"/>
  <c r="BG1028" i="1"/>
  <c r="D1028" i="1"/>
  <c r="O1028" i="1" s="1"/>
  <c r="BH1028" i="1"/>
  <c r="BJ1028" i="1"/>
  <c r="BK1028" i="1"/>
  <c r="BL1028" i="1"/>
  <c r="BM1028" i="1"/>
  <c r="BN1028" i="1"/>
  <c r="A1029" i="1"/>
  <c r="L1029" i="1" s="1"/>
  <c r="BE1029" i="1" s="1"/>
  <c r="BF1029" i="1"/>
  <c r="BG1029" i="1"/>
  <c r="D1029" i="1"/>
  <c r="O1029" i="1" s="1"/>
  <c r="BH1029" i="1"/>
  <c r="BJ1029" i="1"/>
  <c r="BK1029" i="1"/>
  <c r="BL1029" i="1"/>
  <c r="BM1029" i="1"/>
  <c r="BN1029" i="1"/>
  <c r="A1030" i="1"/>
  <c r="L1030" i="1" s="1"/>
  <c r="BE1030" i="1" s="1"/>
  <c r="BF1030" i="1"/>
  <c r="BG1030" i="1"/>
  <c r="D1030" i="1"/>
  <c r="O1030" i="1" s="1"/>
  <c r="BH1030" i="1"/>
  <c r="BJ1030" i="1"/>
  <c r="BK1030" i="1"/>
  <c r="BL1030" i="1"/>
  <c r="BM1030" i="1"/>
  <c r="BN1030" i="1"/>
  <c r="A1031" i="1"/>
  <c r="L1031" i="1" s="1"/>
  <c r="BE1031" i="1" s="1"/>
  <c r="BF1031" i="1"/>
  <c r="BG1031" i="1"/>
  <c r="D1031" i="1"/>
  <c r="O1031" i="1" s="1"/>
  <c r="BH1031" i="1"/>
  <c r="BJ1031" i="1"/>
  <c r="BK1031" i="1"/>
  <c r="BL1031" i="1"/>
  <c r="BM1031" i="1"/>
  <c r="BN1031" i="1"/>
  <c r="A1032" i="1"/>
  <c r="L1032" i="1" s="1"/>
  <c r="BE1032" i="1" s="1"/>
  <c r="BF1032" i="1"/>
  <c r="BG1032" i="1"/>
  <c r="D1032" i="1"/>
  <c r="O1032" i="1" s="1"/>
  <c r="BH1032" i="1"/>
  <c r="BJ1032" i="1"/>
  <c r="BK1032" i="1"/>
  <c r="BL1032" i="1"/>
  <c r="BM1032" i="1"/>
  <c r="BN1032" i="1"/>
  <c r="A1033" i="1"/>
  <c r="L1033" i="1" s="1"/>
  <c r="BE1033" i="1" s="1"/>
  <c r="BF1033" i="1"/>
  <c r="BG1033" i="1"/>
  <c r="D1033" i="1"/>
  <c r="O1033" i="1" s="1"/>
  <c r="BH1033" i="1"/>
  <c r="BJ1033" i="1"/>
  <c r="BK1033" i="1"/>
  <c r="BL1033" i="1"/>
  <c r="BM1033" i="1"/>
  <c r="BN1033" i="1"/>
  <c r="A1034" i="1"/>
  <c r="L1034" i="1" s="1"/>
  <c r="BE1034" i="1" s="1"/>
  <c r="BF1034" i="1"/>
  <c r="BG1034" i="1"/>
  <c r="D1034" i="1"/>
  <c r="O1034" i="1" s="1"/>
  <c r="BH1034" i="1"/>
  <c r="BJ1034" i="1"/>
  <c r="BK1034" i="1"/>
  <c r="BL1034" i="1"/>
  <c r="BM1034" i="1"/>
  <c r="BN1034" i="1"/>
  <c r="A1035" i="1"/>
  <c r="L1035" i="1" s="1"/>
  <c r="BE1035" i="1" s="1"/>
  <c r="BF1035" i="1"/>
  <c r="BG1035" i="1"/>
  <c r="D1035" i="1"/>
  <c r="O1035" i="1" s="1"/>
  <c r="BH1035" i="1"/>
  <c r="BJ1035" i="1"/>
  <c r="BK1035" i="1"/>
  <c r="BL1035" i="1"/>
  <c r="BM1035" i="1"/>
  <c r="BN1035" i="1"/>
  <c r="A1036" i="1"/>
  <c r="L1036" i="1" s="1"/>
  <c r="BE1036" i="1" s="1"/>
  <c r="BF1036" i="1"/>
  <c r="BG1036" i="1"/>
  <c r="D1036" i="1"/>
  <c r="O1036" i="1" s="1"/>
  <c r="BH1036" i="1"/>
  <c r="BJ1036" i="1"/>
  <c r="BK1036" i="1"/>
  <c r="BL1036" i="1"/>
  <c r="BM1036" i="1"/>
  <c r="BN1036" i="1"/>
  <c r="A1037" i="1"/>
  <c r="L1037" i="1" s="1"/>
  <c r="BE1037" i="1" s="1"/>
  <c r="BF1037" i="1"/>
  <c r="BG1037" i="1"/>
  <c r="D1037" i="1"/>
  <c r="O1037" i="1" s="1"/>
  <c r="BH1037" i="1"/>
  <c r="BJ1037" i="1"/>
  <c r="BK1037" i="1"/>
  <c r="BL1037" i="1"/>
  <c r="BM1037" i="1"/>
  <c r="BN1037" i="1"/>
  <c r="A1038" i="1"/>
  <c r="L1038" i="1" s="1"/>
  <c r="BE1038" i="1" s="1"/>
  <c r="BF1038" i="1"/>
  <c r="BG1038" i="1"/>
  <c r="D1038" i="1"/>
  <c r="O1038" i="1" s="1"/>
  <c r="BH1038" i="1"/>
  <c r="BJ1038" i="1"/>
  <c r="BK1038" i="1"/>
  <c r="BL1038" i="1"/>
  <c r="BM1038" i="1"/>
  <c r="BN1038" i="1"/>
  <c r="A1039" i="1"/>
  <c r="L1039" i="1" s="1"/>
  <c r="BE1039" i="1" s="1"/>
  <c r="BF1039" i="1"/>
  <c r="BG1039" i="1"/>
  <c r="D1039" i="1"/>
  <c r="O1039" i="1" s="1"/>
  <c r="BH1039" i="1"/>
  <c r="BJ1039" i="1"/>
  <c r="BK1039" i="1"/>
  <c r="BL1039" i="1"/>
  <c r="BM1039" i="1"/>
  <c r="BN1039" i="1"/>
  <c r="A1040" i="1"/>
  <c r="L1040" i="1" s="1"/>
  <c r="BE1040" i="1" s="1"/>
  <c r="BF1040" i="1"/>
  <c r="BG1040" i="1"/>
  <c r="D1040" i="1"/>
  <c r="O1040" i="1" s="1"/>
  <c r="BH1040" i="1"/>
  <c r="BJ1040" i="1"/>
  <c r="BK1040" i="1"/>
  <c r="BL1040" i="1"/>
  <c r="BM1040" i="1"/>
  <c r="BN1040" i="1"/>
  <c r="A1041" i="1"/>
  <c r="L1041" i="1" s="1"/>
  <c r="BE1041" i="1" s="1"/>
  <c r="BF1041" i="1"/>
  <c r="BG1041" i="1"/>
  <c r="D1041" i="1"/>
  <c r="O1041" i="1" s="1"/>
  <c r="BH1041" i="1"/>
  <c r="BJ1041" i="1"/>
  <c r="BK1041" i="1"/>
  <c r="BL1041" i="1"/>
  <c r="BM1041" i="1"/>
  <c r="BN1041" i="1"/>
  <c r="A1042" i="1"/>
  <c r="L1042" i="1" s="1"/>
  <c r="BE1042" i="1" s="1"/>
  <c r="BF1042" i="1"/>
  <c r="BG1042" i="1"/>
  <c r="D1042" i="1"/>
  <c r="O1042" i="1" s="1"/>
  <c r="BH1042" i="1"/>
  <c r="BJ1042" i="1"/>
  <c r="BK1042" i="1"/>
  <c r="BL1042" i="1"/>
  <c r="BM1042" i="1"/>
  <c r="BN1042" i="1"/>
  <c r="A1043" i="1"/>
  <c r="L1043" i="1" s="1"/>
  <c r="BE1043" i="1" s="1"/>
  <c r="BF1043" i="1"/>
  <c r="BG1043" i="1"/>
  <c r="D1043" i="1"/>
  <c r="O1043" i="1" s="1"/>
  <c r="BH1043" i="1"/>
  <c r="BJ1043" i="1"/>
  <c r="BK1043" i="1"/>
  <c r="BL1043" i="1"/>
  <c r="BM1043" i="1"/>
  <c r="BN1043" i="1"/>
  <c r="A1044" i="1"/>
  <c r="L1044" i="1" s="1"/>
  <c r="BE1044" i="1" s="1"/>
  <c r="BF1044" i="1"/>
  <c r="BG1044" i="1"/>
  <c r="D1044" i="1"/>
  <c r="O1044" i="1" s="1"/>
  <c r="BH1044" i="1"/>
  <c r="BJ1044" i="1"/>
  <c r="BK1044" i="1"/>
  <c r="BL1044" i="1"/>
  <c r="BM1044" i="1"/>
  <c r="BN1044" i="1"/>
  <c r="A1045" i="1"/>
  <c r="L1045" i="1" s="1"/>
  <c r="BE1045" i="1" s="1"/>
  <c r="BF1045" i="1"/>
  <c r="BG1045" i="1"/>
  <c r="D1045" i="1"/>
  <c r="O1045" i="1" s="1"/>
  <c r="BH1045" i="1"/>
  <c r="BJ1045" i="1"/>
  <c r="BK1045" i="1"/>
  <c r="BL1045" i="1"/>
  <c r="BM1045" i="1"/>
  <c r="BN1045" i="1"/>
  <c r="A1046" i="1"/>
  <c r="L1046" i="1" s="1"/>
  <c r="BE1046" i="1" s="1"/>
  <c r="BF1046" i="1"/>
  <c r="BG1046" i="1"/>
  <c r="D1046" i="1"/>
  <c r="O1046" i="1" s="1"/>
  <c r="BH1046" i="1"/>
  <c r="BJ1046" i="1"/>
  <c r="BK1046" i="1"/>
  <c r="BL1046" i="1"/>
  <c r="BM1046" i="1"/>
  <c r="BN1046" i="1"/>
  <c r="A1047" i="1"/>
  <c r="L1047" i="1" s="1"/>
  <c r="BE1047" i="1" s="1"/>
  <c r="BF1047" i="1"/>
  <c r="BG1047" i="1"/>
  <c r="D1047" i="1"/>
  <c r="O1047" i="1" s="1"/>
  <c r="BH1047" i="1"/>
  <c r="BJ1047" i="1"/>
  <c r="BK1047" i="1"/>
  <c r="BL1047" i="1"/>
  <c r="BM1047" i="1"/>
  <c r="BN1047" i="1"/>
  <c r="A1048" i="1"/>
  <c r="L1048" i="1" s="1"/>
  <c r="BE1048" i="1" s="1"/>
  <c r="BF1048" i="1"/>
  <c r="BG1048" i="1"/>
  <c r="D1048" i="1"/>
  <c r="O1048" i="1" s="1"/>
  <c r="BH1048" i="1"/>
  <c r="BJ1048" i="1"/>
  <c r="BK1048" i="1"/>
  <c r="BL1048" i="1"/>
  <c r="BM1048" i="1"/>
  <c r="BN1048" i="1"/>
  <c r="A1049" i="1"/>
  <c r="L1049" i="1" s="1"/>
  <c r="BE1049" i="1" s="1"/>
  <c r="BF1049" i="1"/>
  <c r="BG1049" i="1"/>
  <c r="D1049" i="1"/>
  <c r="O1049" i="1" s="1"/>
  <c r="BH1049" i="1"/>
  <c r="BJ1049" i="1"/>
  <c r="BK1049" i="1"/>
  <c r="BL1049" i="1"/>
  <c r="BM1049" i="1"/>
  <c r="BN1049" i="1"/>
  <c r="A1050" i="1"/>
  <c r="L1050" i="1" s="1"/>
  <c r="BE1050" i="1" s="1"/>
  <c r="BF1050" i="1"/>
  <c r="BG1050" i="1"/>
  <c r="D1050" i="1"/>
  <c r="O1050" i="1" s="1"/>
  <c r="BH1050" i="1"/>
  <c r="BJ1050" i="1"/>
  <c r="BK1050" i="1"/>
  <c r="BL1050" i="1"/>
  <c r="BM1050" i="1"/>
  <c r="BN1050" i="1"/>
  <c r="A1051" i="1"/>
  <c r="L1051" i="1" s="1"/>
  <c r="BE1051" i="1" s="1"/>
  <c r="BF1051" i="1"/>
  <c r="BG1051" i="1"/>
  <c r="D1051" i="1"/>
  <c r="O1051" i="1" s="1"/>
  <c r="BH1051" i="1"/>
  <c r="BJ1051" i="1"/>
  <c r="BK1051" i="1"/>
  <c r="BL1051" i="1"/>
  <c r="BM1051" i="1"/>
  <c r="BN1051" i="1"/>
  <c r="A1052" i="1"/>
  <c r="L1052" i="1" s="1"/>
  <c r="BE1052" i="1" s="1"/>
  <c r="BF1052" i="1"/>
  <c r="BG1052" i="1"/>
  <c r="D1052" i="1"/>
  <c r="O1052" i="1" s="1"/>
  <c r="BH1052" i="1"/>
  <c r="BJ1052" i="1"/>
  <c r="BK1052" i="1"/>
  <c r="BL1052" i="1"/>
  <c r="BM1052" i="1"/>
  <c r="BN1052" i="1"/>
  <c r="A1053" i="1"/>
  <c r="L1053" i="1" s="1"/>
  <c r="BE1053" i="1" s="1"/>
  <c r="BF1053" i="1"/>
  <c r="BG1053" i="1"/>
  <c r="D1053" i="1"/>
  <c r="O1053" i="1" s="1"/>
  <c r="BH1053" i="1"/>
  <c r="BJ1053" i="1"/>
  <c r="BK1053" i="1"/>
  <c r="BL1053" i="1"/>
  <c r="BM1053" i="1"/>
  <c r="BN1053" i="1"/>
  <c r="A1054" i="1"/>
  <c r="L1054" i="1" s="1"/>
  <c r="BE1054" i="1" s="1"/>
  <c r="BF1054" i="1"/>
  <c r="BG1054" i="1"/>
  <c r="D1054" i="1"/>
  <c r="O1054" i="1" s="1"/>
  <c r="BH1054" i="1"/>
  <c r="BJ1054" i="1"/>
  <c r="BK1054" i="1"/>
  <c r="BL1054" i="1"/>
  <c r="BM1054" i="1"/>
  <c r="BN1054" i="1"/>
  <c r="A1055" i="1"/>
  <c r="L1055" i="1" s="1"/>
  <c r="BE1055" i="1" s="1"/>
  <c r="BF1055" i="1"/>
  <c r="BG1055" i="1"/>
  <c r="D1055" i="1"/>
  <c r="O1055" i="1" s="1"/>
  <c r="BH1055" i="1"/>
  <c r="BJ1055" i="1"/>
  <c r="BK1055" i="1"/>
  <c r="BL1055" i="1"/>
  <c r="BM1055" i="1"/>
  <c r="BN1055" i="1"/>
  <c r="B32" i="1"/>
  <c r="M32" i="1" s="1"/>
  <c r="C32" i="1"/>
  <c r="N32" i="1" s="1"/>
  <c r="E32" i="1"/>
  <c r="P32" i="1" s="1"/>
  <c r="F32" i="1"/>
  <c r="Q32" i="1" s="1"/>
  <c r="G32" i="1"/>
  <c r="R32" i="1" s="1"/>
  <c r="H32" i="1"/>
  <c r="S32" i="1" s="1"/>
  <c r="I32" i="1"/>
  <c r="T32" i="1" s="1"/>
  <c r="J32" i="1"/>
  <c r="U32" i="1" s="1"/>
  <c r="BC32" i="1"/>
  <c r="B33" i="1"/>
  <c r="M33" i="1" s="1"/>
  <c r="C33" i="1"/>
  <c r="N33" i="1" s="1"/>
  <c r="E33" i="1"/>
  <c r="P33" i="1" s="1"/>
  <c r="F33" i="1"/>
  <c r="Q33" i="1" s="1"/>
  <c r="G33" i="1"/>
  <c r="R33" i="1" s="1"/>
  <c r="H33" i="1"/>
  <c r="S33" i="1" s="1"/>
  <c r="I33" i="1"/>
  <c r="T33" i="1" s="1"/>
  <c r="J33" i="1"/>
  <c r="U33" i="1" s="1"/>
  <c r="BC33" i="1"/>
  <c r="B34" i="1"/>
  <c r="M34" i="1" s="1"/>
  <c r="C34" i="1"/>
  <c r="N34" i="1" s="1"/>
  <c r="E34" i="1"/>
  <c r="P34" i="1" s="1"/>
  <c r="F34" i="1"/>
  <c r="Q34" i="1" s="1"/>
  <c r="G34" i="1"/>
  <c r="R34" i="1" s="1"/>
  <c r="H34" i="1"/>
  <c r="S34" i="1" s="1"/>
  <c r="I34" i="1"/>
  <c r="T34" i="1" s="1"/>
  <c r="J34" i="1"/>
  <c r="U34" i="1" s="1"/>
  <c r="BC34" i="1"/>
  <c r="B35" i="1"/>
  <c r="M35" i="1" s="1"/>
  <c r="C35" i="1"/>
  <c r="N35" i="1" s="1"/>
  <c r="E35" i="1"/>
  <c r="P35" i="1" s="1"/>
  <c r="F35" i="1"/>
  <c r="Q35" i="1" s="1"/>
  <c r="G35" i="1"/>
  <c r="R35" i="1" s="1"/>
  <c r="H35" i="1"/>
  <c r="S35" i="1" s="1"/>
  <c r="I35" i="1"/>
  <c r="T35" i="1" s="1"/>
  <c r="J35" i="1"/>
  <c r="U35" i="1" s="1"/>
  <c r="BC35" i="1"/>
  <c r="B36" i="1"/>
  <c r="M36" i="1" s="1"/>
  <c r="C36" i="1"/>
  <c r="N36" i="1" s="1"/>
  <c r="E36" i="1"/>
  <c r="P36" i="1" s="1"/>
  <c r="F36" i="1"/>
  <c r="Q36" i="1" s="1"/>
  <c r="G36" i="1"/>
  <c r="R36" i="1" s="1"/>
  <c r="H36" i="1"/>
  <c r="S36" i="1" s="1"/>
  <c r="I36" i="1"/>
  <c r="T36" i="1" s="1"/>
  <c r="J36" i="1"/>
  <c r="U36" i="1" s="1"/>
  <c r="BC36" i="1"/>
  <c r="B37" i="1"/>
  <c r="M37" i="1" s="1"/>
  <c r="C37" i="1"/>
  <c r="N37" i="1" s="1"/>
  <c r="E37" i="1"/>
  <c r="P37" i="1" s="1"/>
  <c r="F37" i="1"/>
  <c r="Q37" i="1" s="1"/>
  <c r="G37" i="1"/>
  <c r="R37" i="1" s="1"/>
  <c r="H37" i="1"/>
  <c r="S37" i="1" s="1"/>
  <c r="I37" i="1"/>
  <c r="T37" i="1" s="1"/>
  <c r="J37" i="1"/>
  <c r="U37" i="1" s="1"/>
  <c r="BC37" i="1"/>
  <c r="B38" i="1"/>
  <c r="M38" i="1" s="1"/>
  <c r="C38" i="1"/>
  <c r="N38" i="1" s="1"/>
  <c r="E38" i="1"/>
  <c r="P38" i="1" s="1"/>
  <c r="F38" i="1"/>
  <c r="Q38" i="1" s="1"/>
  <c r="G38" i="1"/>
  <c r="R38" i="1" s="1"/>
  <c r="H38" i="1"/>
  <c r="S38" i="1" s="1"/>
  <c r="I38" i="1"/>
  <c r="T38" i="1" s="1"/>
  <c r="J38" i="1"/>
  <c r="U38" i="1" s="1"/>
  <c r="BC38" i="1"/>
  <c r="B39" i="1"/>
  <c r="M39" i="1" s="1"/>
  <c r="C39" i="1"/>
  <c r="N39" i="1" s="1"/>
  <c r="E39" i="1"/>
  <c r="P39" i="1" s="1"/>
  <c r="F39" i="1"/>
  <c r="Q39" i="1" s="1"/>
  <c r="G39" i="1"/>
  <c r="R39" i="1" s="1"/>
  <c r="H39" i="1"/>
  <c r="S39" i="1" s="1"/>
  <c r="I39" i="1"/>
  <c r="T39" i="1" s="1"/>
  <c r="J39" i="1"/>
  <c r="U39" i="1" s="1"/>
  <c r="BC39" i="1"/>
  <c r="B40" i="1"/>
  <c r="M40" i="1" s="1"/>
  <c r="C40" i="1"/>
  <c r="N40" i="1" s="1"/>
  <c r="E40" i="1"/>
  <c r="P40" i="1" s="1"/>
  <c r="F40" i="1"/>
  <c r="Q40" i="1" s="1"/>
  <c r="G40" i="1"/>
  <c r="R40" i="1" s="1"/>
  <c r="H40" i="1"/>
  <c r="S40" i="1" s="1"/>
  <c r="I40" i="1"/>
  <c r="T40" i="1" s="1"/>
  <c r="J40" i="1"/>
  <c r="U40" i="1" s="1"/>
  <c r="BC40" i="1"/>
  <c r="B41" i="1"/>
  <c r="M41" i="1" s="1"/>
  <c r="C41" i="1"/>
  <c r="N41" i="1" s="1"/>
  <c r="E41" i="1"/>
  <c r="P41" i="1" s="1"/>
  <c r="F41" i="1"/>
  <c r="Q41" i="1" s="1"/>
  <c r="G41" i="1"/>
  <c r="R41" i="1" s="1"/>
  <c r="H41" i="1"/>
  <c r="S41" i="1" s="1"/>
  <c r="I41" i="1"/>
  <c r="T41" i="1" s="1"/>
  <c r="J41" i="1"/>
  <c r="U41" i="1" s="1"/>
  <c r="BC41" i="1"/>
  <c r="B42" i="1"/>
  <c r="M42" i="1" s="1"/>
  <c r="C42" i="1"/>
  <c r="N42" i="1" s="1"/>
  <c r="E42" i="1"/>
  <c r="P42" i="1" s="1"/>
  <c r="F42" i="1"/>
  <c r="Q42" i="1" s="1"/>
  <c r="G42" i="1"/>
  <c r="R42" i="1" s="1"/>
  <c r="H42" i="1"/>
  <c r="S42" i="1" s="1"/>
  <c r="I42" i="1"/>
  <c r="T42" i="1" s="1"/>
  <c r="J42" i="1"/>
  <c r="U42" i="1" s="1"/>
  <c r="BC42" i="1"/>
  <c r="B43" i="1"/>
  <c r="M43" i="1" s="1"/>
  <c r="C43" i="1"/>
  <c r="N43" i="1" s="1"/>
  <c r="E43" i="1"/>
  <c r="P43" i="1" s="1"/>
  <c r="F43" i="1"/>
  <c r="Q43" i="1" s="1"/>
  <c r="G43" i="1"/>
  <c r="R43" i="1" s="1"/>
  <c r="H43" i="1"/>
  <c r="S43" i="1" s="1"/>
  <c r="I43" i="1"/>
  <c r="T43" i="1" s="1"/>
  <c r="J43" i="1"/>
  <c r="U43" i="1" s="1"/>
  <c r="BC43" i="1"/>
  <c r="B44" i="1"/>
  <c r="M44" i="1" s="1"/>
  <c r="C44" i="1"/>
  <c r="N44" i="1" s="1"/>
  <c r="E44" i="1"/>
  <c r="P44" i="1" s="1"/>
  <c r="F44" i="1"/>
  <c r="Q44" i="1" s="1"/>
  <c r="G44" i="1"/>
  <c r="R44" i="1" s="1"/>
  <c r="H44" i="1"/>
  <c r="S44" i="1" s="1"/>
  <c r="I44" i="1"/>
  <c r="T44" i="1" s="1"/>
  <c r="J44" i="1"/>
  <c r="U44" i="1" s="1"/>
  <c r="BC44" i="1"/>
  <c r="B45" i="1"/>
  <c r="M45" i="1" s="1"/>
  <c r="C45" i="1"/>
  <c r="N45" i="1" s="1"/>
  <c r="E45" i="1"/>
  <c r="P45" i="1" s="1"/>
  <c r="F45" i="1"/>
  <c r="Q45" i="1" s="1"/>
  <c r="G45" i="1"/>
  <c r="R45" i="1" s="1"/>
  <c r="H45" i="1"/>
  <c r="S45" i="1" s="1"/>
  <c r="I45" i="1"/>
  <c r="T45" i="1" s="1"/>
  <c r="J45" i="1"/>
  <c r="U45" i="1" s="1"/>
  <c r="BC45" i="1"/>
  <c r="B46" i="1"/>
  <c r="M46" i="1" s="1"/>
  <c r="C46" i="1"/>
  <c r="N46" i="1" s="1"/>
  <c r="E46" i="1"/>
  <c r="P46" i="1" s="1"/>
  <c r="F46" i="1"/>
  <c r="Q46" i="1" s="1"/>
  <c r="G46" i="1"/>
  <c r="R46" i="1" s="1"/>
  <c r="H46" i="1"/>
  <c r="S46" i="1" s="1"/>
  <c r="I46" i="1"/>
  <c r="T46" i="1" s="1"/>
  <c r="J46" i="1"/>
  <c r="U46" i="1" s="1"/>
  <c r="BC46" i="1"/>
  <c r="B47" i="1"/>
  <c r="M47" i="1" s="1"/>
  <c r="C47" i="1"/>
  <c r="N47" i="1" s="1"/>
  <c r="E47" i="1"/>
  <c r="P47" i="1" s="1"/>
  <c r="F47" i="1"/>
  <c r="Q47" i="1" s="1"/>
  <c r="G47" i="1"/>
  <c r="R47" i="1" s="1"/>
  <c r="H47" i="1"/>
  <c r="S47" i="1" s="1"/>
  <c r="I47" i="1"/>
  <c r="T47" i="1" s="1"/>
  <c r="J47" i="1"/>
  <c r="U47" i="1" s="1"/>
  <c r="BC47" i="1"/>
  <c r="B48" i="1"/>
  <c r="M48" i="1" s="1"/>
  <c r="C48" i="1"/>
  <c r="N48" i="1" s="1"/>
  <c r="E48" i="1"/>
  <c r="P48" i="1" s="1"/>
  <c r="F48" i="1"/>
  <c r="Q48" i="1" s="1"/>
  <c r="G48" i="1"/>
  <c r="R48" i="1" s="1"/>
  <c r="H48" i="1"/>
  <c r="S48" i="1" s="1"/>
  <c r="I48" i="1"/>
  <c r="T48" i="1" s="1"/>
  <c r="J48" i="1"/>
  <c r="U48" i="1" s="1"/>
  <c r="BC48" i="1"/>
  <c r="B49" i="1"/>
  <c r="M49" i="1" s="1"/>
  <c r="C49" i="1"/>
  <c r="N49" i="1" s="1"/>
  <c r="E49" i="1"/>
  <c r="P49" i="1" s="1"/>
  <c r="F49" i="1"/>
  <c r="Q49" i="1" s="1"/>
  <c r="G49" i="1"/>
  <c r="R49" i="1" s="1"/>
  <c r="H49" i="1"/>
  <c r="S49" i="1" s="1"/>
  <c r="I49" i="1"/>
  <c r="T49" i="1" s="1"/>
  <c r="J49" i="1"/>
  <c r="U49" i="1" s="1"/>
  <c r="BC49" i="1"/>
  <c r="B50" i="1"/>
  <c r="M50" i="1" s="1"/>
  <c r="C50" i="1"/>
  <c r="N50" i="1" s="1"/>
  <c r="E50" i="1"/>
  <c r="P50" i="1" s="1"/>
  <c r="F50" i="1"/>
  <c r="Q50" i="1" s="1"/>
  <c r="G50" i="1"/>
  <c r="R50" i="1" s="1"/>
  <c r="H50" i="1"/>
  <c r="S50" i="1" s="1"/>
  <c r="I50" i="1"/>
  <c r="T50" i="1" s="1"/>
  <c r="J50" i="1"/>
  <c r="U50" i="1" s="1"/>
  <c r="BC50" i="1"/>
  <c r="B51" i="1"/>
  <c r="M51" i="1" s="1"/>
  <c r="C51" i="1"/>
  <c r="N51" i="1" s="1"/>
  <c r="E51" i="1"/>
  <c r="P51" i="1" s="1"/>
  <c r="F51" i="1"/>
  <c r="Q51" i="1" s="1"/>
  <c r="G51" i="1"/>
  <c r="R51" i="1" s="1"/>
  <c r="H51" i="1"/>
  <c r="S51" i="1" s="1"/>
  <c r="I51" i="1"/>
  <c r="T51" i="1" s="1"/>
  <c r="J51" i="1"/>
  <c r="U51" i="1" s="1"/>
  <c r="BC51" i="1"/>
  <c r="B52" i="1"/>
  <c r="M52" i="1" s="1"/>
  <c r="C52" i="1"/>
  <c r="N52" i="1" s="1"/>
  <c r="E52" i="1"/>
  <c r="P52" i="1" s="1"/>
  <c r="F52" i="1"/>
  <c r="Q52" i="1" s="1"/>
  <c r="G52" i="1"/>
  <c r="R52" i="1" s="1"/>
  <c r="H52" i="1"/>
  <c r="S52" i="1" s="1"/>
  <c r="I52" i="1"/>
  <c r="T52" i="1" s="1"/>
  <c r="J52" i="1"/>
  <c r="U52" i="1" s="1"/>
  <c r="BC52" i="1"/>
  <c r="B53" i="1"/>
  <c r="M53" i="1" s="1"/>
  <c r="C53" i="1"/>
  <c r="N53" i="1" s="1"/>
  <c r="E53" i="1"/>
  <c r="P53" i="1" s="1"/>
  <c r="F53" i="1"/>
  <c r="Q53" i="1" s="1"/>
  <c r="G53" i="1"/>
  <c r="R53" i="1" s="1"/>
  <c r="H53" i="1"/>
  <c r="S53" i="1" s="1"/>
  <c r="I53" i="1"/>
  <c r="T53" i="1" s="1"/>
  <c r="J53" i="1"/>
  <c r="U53" i="1" s="1"/>
  <c r="BC53" i="1"/>
  <c r="B54" i="1"/>
  <c r="M54" i="1" s="1"/>
  <c r="C54" i="1"/>
  <c r="N54" i="1" s="1"/>
  <c r="E54" i="1"/>
  <c r="P54" i="1" s="1"/>
  <c r="F54" i="1"/>
  <c r="Q54" i="1" s="1"/>
  <c r="G54" i="1"/>
  <c r="R54" i="1" s="1"/>
  <c r="H54" i="1"/>
  <c r="S54" i="1" s="1"/>
  <c r="I54" i="1"/>
  <c r="T54" i="1" s="1"/>
  <c r="J54" i="1"/>
  <c r="U54" i="1" s="1"/>
  <c r="BC54" i="1"/>
  <c r="B55" i="1"/>
  <c r="M55" i="1" s="1"/>
  <c r="C55" i="1"/>
  <c r="N55" i="1" s="1"/>
  <c r="E55" i="1"/>
  <c r="P55" i="1" s="1"/>
  <c r="F55" i="1"/>
  <c r="Q55" i="1" s="1"/>
  <c r="G55" i="1"/>
  <c r="R55" i="1" s="1"/>
  <c r="H55" i="1"/>
  <c r="S55" i="1" s="1"/>
  <c r="I55" i="1"/>
  <c r="T55" i="1" s="1"/>
  <c r="J55" i="1"/>
  <c r="U55" i="1" s="1"/>
  <c r="BC55" i="1"/>
  <c r="B56" i="1"/>
  <c r="M56" i="1" s="1"/>
  <c r="C56" i="1"/>
  <c r="N56" i="1" s="1"/>
  <c r="E56" i="1"/>
  <c r="P56" i="1" s="1"/>
  <c r="F56" i="1"/>
  <c r="Q56" i="1" s="1"/>
  <c r="G56" i="1"/>
  <c r="R56" i="1" s="1"/>
  <c r="H56" i="1"/>
  <c r="S56" i="1" s="1"/>
  <c r="I56" i="1"/>
  <c r="T56" i="1" s="1"/>
  <c r="J56" i="1"/>
  <c r="U56" i="1" s="1"/>
  <c r="BC56" i="1"/>
  <c r="B57" i="1"/>
  <c r="M57" i="1" s="1"/>
  <c r="C57" i="1"/>
  <c r="N57" i="1" s="1"/>
  <c r="E57" i="1"/>
  <c r="P57" i="1" s="1"/>
  <c r="F57" i="1"/>
  <c r="Q57" i="1" s="1"/>
  <c r="G57" i="1"/>
  <c r="R57" i="1" s="1"/>
  <c r="H57" i="1"/>
  <c r="S57" i="1" s="1"/>
  <c r="I57" i="1"/>
  <c r="T57" i="1" s="1"/>
  <c r="J57" i="1"/>
  <c r="U57" i="1" s="1"/>
  <c r="BC57" i="1"/>
  <c r="B58" i="1"/>
  <c r="M58" i="1" s="1"/>
  <c r="C58" i="1"/>
  <c r="N58" i="1" s="1"/>
  <c r="E58" i="1"/>
  <c r="P58" i="1" s="1"/>
  <c r="F58" i="1"/>
  <c r="Q58" i="1" s="1"/>
  <c r="G58" i="1"/>
  <c r="R58" i="1" s="1"/>
  <c r="H58" i="1"/>
  <c r="S58" i="1" s="1"/>
  <c r="I58" i="1"/>
  <c r="T58" i="1" s="1"/>
  <c r="J58" i="1"/>
  <c r="U58" i="1" s="1"/>
  <c r="BC58" i="1"/>
  <c r="B59" i="1"/>
  <c r="M59" i="1" s="1"/>
  <c r="C59" i="1"/>
  <c r="N59" i="1" s="1"/>
  <c r="E59" i="1"/>
  <c r="P59" i="1" s="1"/>
  <c r="F59" i="1"/>
  <c r="Q59" i="1" s="1"/>
  <c r="G59" i="1"/>
  <c r="R59" i="1" s="1"/>
  <c r="H59" i="1"/>
  <c r="S59" i="1" s="1"/>
  <c r="I59" i="1"/>
  <c r="T59" i="1" s="1"/>
  <c r="J59" i="1"/>
  <c r="U59" i="1" s="1"/>
  <c r="BC59" i="1"/>
  <c r="B60" i="1"/>
  <c r="M60" i="1" s="1"/>
  <c r="C60" i="1"/>
  <c r="N60" i="1" s="1"/>
  <c r="E60" i="1"/>
  <c r="P60" i="1" s="1"/>
  <c r="F60" i="1"/>
  <c r="Q60" i="1" s="1"/>
  <c r="G60" i="1"/>
  <c r="R60" i="1" s="1"/>
  <c r="H60" i="1"/>
  <c r="S60" i="1" s="1"/>
  <c r="I60" i="1"/>
  <c r="T60" i="1" s="1"/>
  <c r="J60" i="1"/>
  <c r="U60" i="1" s="1"/>
  <c r="BC60" i="1"/>
  <c r="B61" i="1"/>
  <c r="M61" i="1" s="1"/>
  <c r="C61" i="1"/>
  <c r="N61" i="1" s="1"/>
  <c r="E61" i="1"/>
  <c r="P61" i="1" s="1"/>
  <c r="F61" i="1"/>
  <c r="Q61" i="1" s="1"/>
  <c r="G61" i="1"/>
  <c r="R61" i="1" s="1"/>
  <c r="H61" i="1"/>
  <c r="S61" i="1" s="1"/>
  <c r="I61" i="1"/>
  <c r="T61" i="1" s="1"/>
  <c r="J61" i="1"/>
  <c r="U61" i="1" s="1"/>
  <c r="BC61" i="1"/>
  <c r="B62" i="1"/>
  <c r="M62" i="1" s="1"/>
  <c r="C62" i="1"/>
  <c r="N62" i="1" s="1"/>
  <c r="E62" i="1"/>
  <c r="P62" i="1" s="1"/>
  <c r="F62" i="1"/>
  <c r="Q62" i="1" s="1"/>
  <c r="G62" i="1"/>
  <c r="R62" i="1" s="1"/>
  <c r="H62" i="1"/>
  <c r="S62" i="1" s="1"/>
  <c r="I62" i="1"/>
  <c r="T62" i="1" s="1"/>
  <c r="J62" i="1"/>
  <c r="U62" i="1" s="1"/>
  <c r="BC62" i="1"/>
  <c r="B63" i="1"/>
  <c r="M63" i="1" s="1"/>
  <c r="C63" i="1"/>
  <c r="N63" i="1" s="1"/>
  <c r="E63" i="1"/>
  <c r="P63" i="1" s="1"/>
  <c r="F63" i="1"/>
  <c r="Q63" i="1" s="1"/>
  <c r="G63" i="1"/>
  <c r="R63" i="1" s="1"/>
  <c r="H63" i="1"/>
  <c r="S63" i="1" s="1"/>
  <c r="I63" i="1"/>
  <c r="T63" i="1" s="1"/>
  <c r="J63" i="1"/>
  <c r="U63" i="1" s="1"/>
  <c r="BC63" i="1"/>
  <c r="B64" i="1"/>
  <c r="M64" i="1" s="1"/>
  <c r="C64" i="1"/>
  <c r="N64" i="1" s="1"/>
  <c r="E64" i="1"/>
  <c r="P64" i="1" s="1"/>
  <c r="F64" i="1"/>
  <c r="Q64" i="1" s="1"/>
  <c r="G64" i="1"/>
  <c r="R64" i="1" s="1"/>
  <c r="H64" i="1"/>
  <c r="S64" i="1" s="1"/>
  <c r="I64" i="1"/>
  <c r="T64" i="1" s="1"/>
  <c r="J64" i="1"/>
  <c r="U64" i="1" s="1"/>
  <c r="BC64" i="1"/>
  <c r="B65" i="1"/>
  <c r="M65" i="1" s="1"/>
  <c r="C65" i="1"/>
  <c r="N65" i="1" s="1"/>
  <c r="E65" i="1"/>
  <c r="P65" i="1" s="1"/>
  <c r="F65" i="1"/>
  <c r="Q65" i="1" s="1"/>
  <c r="G65" i="1"/>
  <c r="R65" i="1" s="1"/>
  <c r="H65" i="1"/>
  <c r="S65" i="1" s="1"/>
  <c r="I65" i="1"/>
  <c r="T65" i="1" s="1"/>
  <c r="J65" i="1"/>
  <c r="U65" i="1" s="1"/>
  <c r="BC65" i="1"/>
  <c r="B66" i="1"/>
  <c r="M66" i="1" s="1"/>
  <c r="C66" i="1"/>
  <c r="N66" i="1" s="1"/>
  <c r="E66" i="1"/>
  <c r="P66" i="1" s="1"/>
  <c r="F66" i="1"/>
  <c r="Q66" i="1" s="1"/>
  <c r="G66" i="1"/>
  <c r="R66" i="1" s="1"/>
  <c r="H66" i="1"/>
  <c r="S66" i="1" s="1"/>
  <c r="I66" i="1"/>
  <c r="T66" i="1" s="1"/>
  <c r="J66" i="1"/>
  <c r="U66" i="1" s="1"/>
  <c r="BC66" i="1"/>
  <c r="B67" i="1"/>
  <c r="M67" i="1" s="1"/>
  <c r="C67" i="1"/>
  <c r="N67" i="1" s="1"/>
  <c r="E67" i="1"/>
  <c r="P67" i="1" s="1"/>
  <c r="F67" i="1"/>
  <c r="Q67" i="1" s="1"/>
  <c r="G67" i="1"/>
  <c r="R67" i="1" s="1"/>
  <c r="H67" i="1"/>
  <c r="S67" i="1" s="1"/>
  <c r="I67" i="1"/>
  <c r="T67" i="1" s="1"/>
  <c r="J67" i="1"/>
  <c r="U67" i="1" s="1"/>
  <c r="BC67" i="1"/>
  <c r="B68" i="1"/>
  <c r="M68" i="1" s="1"/>
  <c r="C68" i="1"/>
  <c r="N68" i="1" s="1"/>
  <c r="E68" i="1"/>
  <c r="P68" i="1" s="1"/>
  <c r="F68" i="1"/>
  <c r="Q68" i="1" s="1"/>
  <c r="G68" i="1"/>
  <c r="R68" i="1" s="1"/>
  <c r="H68" i="1"/>
  <c r="S68" i="1" s="1"/>
  <c r="I68" i="1"/>
  <c r="T68" i="1" s="1"/>
  <c r="J68" i="1"/>
  <c r="U68" i="1" s="1"/>
  <c r="BC68" i="1"/>
  <c r="B69" i="1"/>
  <c r="M69" i="1" s="1"/>
  <c r="C69" i="1"/>
  <c r="N69" i="1" s="1"/>
  <c r="E69" i="1"/>
  <c r="P69" i="1" s="1"/>
  <c r="F69" i="1"/>
  <c r="Q69" i="1" s="1"/>
  <c r="G69" i="1"/>
  <c r="R69" i="1" s="1"/>
  <c r="H69" i="1"/>
  <c r="S69" i="1" s="1"/>
  <c r="I69" i="1"/>
  <c r="T69" i="1" s="1"/>
  <c r="J69" i="1"/>
  <c r="U69" i="1" s="1"/>
  <c r="BC69" i="1"/>
  <c r="B70" i="1"/>
  <c r="M70" i="1" s="1"/>
  <c r="C70" i="1"/>
  <c r="N70" i="1" s="1"/>
  <c r="E70" i="1"/>
  <c r="P70" i="1" s="1"/>
  <c r="F70" i="1"/>
  <c r="Q70" i="1" s="1"/>
  <c r="G70" i="1"/>
  <c r="R70" i="1" s="1"/>
  <c r="H70" i="1"/>
  <c r="S70" i="1" s="1"/>
  <c r="I70" i="1"/>
  <c r="T70" i="1" s="1"/>
  <c r="J70" i="1"/>
  <c r="U70" i="1" s="1"/>
  <c r="BC70" i="1"/>
  <c r="B71" i="1"/>
  <c r="M71" i="1" s="1"/>
  <c r="C71" i="1"/>
  <c r="N71" i="1" s="1"/>
  <c r="E71" i="1"/>
  <c r="P71" i="1" s="1"/>
  <c r="F71" i="1"/>
  <c r="Q71" i="1" s="1"/>
  <c r="G71" i="1"/>
  <c r="R71" i="1" s="1"/>
  <c r="H71" i="1"/>
  <c r="S71" i="1" s="1"/>
  <c r="I71" i="1"/>
  <c r="T71" i="1" s="1"/>
  <c r="J71" i="1"/>
  <c r="U71" i="1" s="1"/>
  <c r="BC71" i="1"/>
  <c r="B72" i="1"/>
  <c r="M72" i="1" s="1"/>
  <c r="C72" i="1"/>
  <c r="N72" i="1" s="1"/>
  <c r="E72" i="1"/>
  <c r="P72" i="1" s="1"/>
  <c r="F72" i="1"/>
  <c r="Q72" i="1" s="1"/>
  <c r="G72" i="1"/>
  <c r="R72" i="1" s="1"/>
  <c r="H72" i="1"/>
  <c r="S72" i="1" s="1"/>
  <c r="I72" i="1"/>
  <c r="T72" i="1" s="1"/>
  <c r="J72" i="1"/>
  <c r="U72" i="1" s="1"/>
  <c r="BC72" i="1"/>
  <c r="B73" i="1"/>
  <c r="M73" i="1" s="1"/>
  <c r="C73" i="1"/>
  <c r="N73" i="1" s="1"/>
  <c r="E73" i="1"/>
  <c r="P73" i="1" s="1"/>
  <c r="F73" i="1"/>
  <c r="Q73" i="1" s="1"/>
  <c r="G73" i="1"/>
  <c r="R73" i="1" s="1"/>
  <c r="H73" i="1"/>
  <c r="S73" i="1" s="1"/>
  <c r="I73" i="1"/>
  <c r="T73" i="1" s="1"/>
  <c r="J73" i="1"/>
  <c r="U73" i="1" s="1"/>
  <c r="BC73" i="1"/>
  <c r="B74" i="1"/>
  <c r="M74" i="1" s="1"/>
  <c r="C74" i="1"/>
  <c r="N74" i="1" s="1"/>
  <c r="E74" i="1"/>
  <c r="P74" i="1" s="1"/>
  <c r="F74" i="1"/>
  <c r="Q74" i="1" s="1"/>
  <c r="G74" i="1"/>
  <c r="R74" i="1" s="1"/>
  <c r="H74" i="1"/>
  <c r="S74" i="1" s="1"/>
  <c r="I74" i="1"/>
  <c r="T74" i="1" s="1"/>
  <c r="J74" i="1"/>
  <c r="U74" i="1" s="1"/>
  <c r="BC74" i="1"/>
  <c r="B75" i="1"/>
  <c r="M75" i="1" s="1"/>
  <c r="C75" i="1"/>
  <c r="N75" i="1" s="1"/>
  <c r="E75" i="1"/>
  <c r="P75" i="1" s="1"/>
  <c r="F75" i="1"/>
  <c r="Q75" i="1" s="1"/>
  <c r="G75" i="1"/>
  <c r="R75" i="1" s="1"/>
  <c r="H75" i="1"/>
  <c r="S75" i="1" s="1"/>
  <c r="I75" i="1"/>
  <c r="T75" i="1" s="1"/>
  <c r="J75" i="1"/>
  <c r="U75" i="1" s="1"/>
  <c r="BC75" i="1"/>
  <c r="B76" i="1"/>
  <c r="M76" i="1" s="1"/>
  <c r="C76" i="1"/>
  <c r="N76" i="1" s="1"/>
  <c r="E76" i="1"/>
  <c r="P76" i="1" s="1"/>
  <c r="F76" i="1"/>
  <c r="Q76" i="1" s="1"/>
  <c r="G76" i="1"/>
  <c r="R76" i="1" s="1"/>
  <c r="H76" i="1"/>
  <c r="S76" i="1" s="1"/>
  <c r="I76" i="1"/>
  <c r="T76" i="1" s="1"/>
  <c r="J76" i="1"/>
  <c r="U76" i="1" s="1"/>
  <c r="BC76" i="1"/>
  <c r="B77" i="1"/>
  <c r="M77" i="1" s="1"/>
  <c r="C77" i="1"/>
  <c r="N77" i="1" s="1"/>
  <c r="E77" i="1"/>
  <c r="P77" i="1" s="1"/>
  <c r="F77" i="1"/>
  <c r="Q77" i="1" s="1"/>
  <c r="G77" i="1"/>
  <c r="R77" i="1" s="1"/>
  <c r="H77" i="1"/>
  <c r="S77" i="1" s="1"/>
  <c r="I77" i="1"/>
  <c r="T77" i="1" s="1"/>
  <c r="J77" i="1"/>
  <c r="U77" i="1" s="1"/>
  <c r="BC77" i="1"/>
  <c r="B78" i="1"/>
  <c r="M78" i="1" s="1"/>
  <c r="C78" i="1"/>
  <c r="N78" i="1" s="1"/>
  <c r="E78" i="1"/>
  <c r="P78" i="1" s="1"/>
  <c r="F78" i="1"/>
  <c r="Q78" i="1" s="1"/>
  <c r="G78" i="1"/>
  <c r="R78" i="1" s="1"/>
  <c r="H78" i="1"/>
  <c r="S78" i="1" s="1"/>
  <c r="I78" i="1"/>
  <c r="T78" i="1" s="1"/>
  <c r="J78" i="1"/>
  <c r="U78" i="1" s="1"/>
  <c r="BC78" i="1"/>
  <c r="B79" i="1"/>
  <c r="M79" i="1" s="1"/>
  <c r="C79" i="1"/>
  <c r="N79" i="1" s="1"/>
  <c r="E79" i="1"/>
  <c r="P79" i="1" s="1"/>
  <c r="F79" i="1"/>
  <c r="Q79" i="1" s="1"/>
  <c r="G79" i="1"/>
  <c r="R79" i="1" s="1"/>
  <c r="H79" i="1"/>
  <c r="S79" i="1" s="1"/>
  <c r="I79" i="1"/>
  <c r="T79" i="1" s="1"/>
  <c r="J79" i="1"/>
  <c r="U79" i="1" s="1"/>
  <c r="BC79" i="1"/>
  <c r="B80" i="1"/>
  <c r="M80" i="1" s="1"/>
  <c r="C80" i="1"/>
  <c r="N80" i="1" s="1"/>
  <c r="E80" i="1"/>
  <c r="P80" i="1" s="1"/>
  <c r="F80" i="1"/>
  <c r="Q80" i="1" s="1"/>
  <c r="G80" i="1"/>
  <c r="R80" i="1" s="1"/>
  <c r="H80" i="1"/>
  <c r="S80" i="1" s="1"/>
  <c r="I80" i="1"/>
  <c r="T80" i="1" s="1"/>
  <c r="J80" i="1"/>
  <c r="U80" i="1" s="1"/>
  <c r="BC80" i="1"/>
  <c r="B81" i="1"/>
  <c r="M81" i="1" s="1"/>
  <c r="C81" i="1"/>
  <c r="N81" i="1" s="1"/>
  <c r="E81" i="1"/>
  <c r="P81" i="1" s="1"/>
  <c r="F81" i="1"/>
  <c r="Q81" i="1" s="1"/>
  <c r="G81" i="1"/>
  <c r="R81" i="1" s="1"/>
  <c r="H81" i="1"/>
  <c r="S81" i="1" s="1"/>
  <c r="I81" i="1"/>
  <c r="T81" i="1" s="1"/>
  <c r="J81" i="1"/>
  <c r="U81" i="1" s="1"/>
  <c r="BC81" i="1"/>
  <c r="B82" i="1"/>
  <c r="M82" i="1" s="1"/>
  <c r="C82" i="1"/>
  <c r="N82" i="1" s="1"/>
  <c r="E82" i="1"/>
  <c r="P82" i="1" s="1"/>
  <c r="F82" i="1"/>
  <c r="Q82" i="1" s="1"/>
  <c r="G82" i="1"/>
  <c r="R82" i="1" s="1"/>
  <c r="H82" i="1"/>
  <c r="S82" i="1" s="1"/>
  <c r="I82" i="1"/>
  <c r="T82" i="1" s="1"/>
  <c r="J82" i="1"/>
  <c r="U82" i="1" s="1"/>
  <c r="BC82" i="1"/>
  <c r="B83" i="1"/>
  <c r="M83" i="1" s="1"/>
  <c r="C83" i="1"/>
  <c r="N83" i="1" s="1"/>
  <c r="E83" i="1"/>
  <c r="P83" i="1" s="1"/>
  <c r="F83" i="1"/>
  <c r="Q83" i="1" s="1"/>
  <c r="G83" i="1"/>
  <c r="R83" i="1" s="1"/>
  <c r="H83" i="1"/>
  <c r="S83" i="1" s="1"/>
  <c r="I83" i="1"/>
  <c r="T83" i="1" s="1"/>
  <c r="J83" i="1"/>
  <c r="U83" i="1" s="1"/>
  <c r="BC83" i="1"/>
  <c r="B84" i="1"/>
  <c r="M84" i="1" s="1"/>
  <c r="C84" i="1"/>
  <c r="N84" i="1" s="1"/>
  <c r="E84" i="1"/>
  <c r="P84" i="1" s="1"/>
  <c r="F84" i="1"/>
  <c r="Q84" i="1" s="1"/>
  <c r="G84" i="1"/>
  <c r="R84" i="1" s="1"/>
  <c r="H84" i="1"/>
  <c r="S84" i="1" s="1"/>
  <c r="I84" i="1"/>
  <c r="T84" i="1" s="1"/>
  <c r="J84" i="1"/>
  <c r="U84" i="1" s="1"/>
  <c r="BC84" i="1"/>
  <c r="B85" i="1"/>
  <c r="M85" i="1" s="1"/>
  <c r="C85" i="1"/>
  <c r="N85" i="1" s="1"/>
  <c r="E85" i="1"/>
  <c r="P85" i="1" s="1"/>
  <c r="F85" i="1"/>
  <c r="Q85" i="1" s="1"/>
  <c r="G85" i="1"/>
  <c r="R85" i="1" s="1"/>
  <c r="H85" i="1"/>
  <c r="S85" i="1" s="1"/>
  <c r="I85" i="1"/>
  <c r="T85" i="1" s="1"/>
  <c r="J85" i="1"/>
  <c r="U85" i="1" s="1"/>
  <c r="BC85" i="1"/>
  <c r="B86" i="1"/>
  <c r="M86" i="1" s="1"/>
  <c r="C86" i="1"/>
  <c r="N86" i="1" s="1"/>
  <c r="E86" i="1"/>
  <c r="P86" i="1" s="1"/>
  <c r="F86" i="1"/>
  <c r="Q86" i="1" s="1"/>
  <c r="G86" i="1"/>
  <c r="R86" i="1" s="1"/>
  <c r="H86" i="1"/>
  <c r="S86" i="1" s="1"/>
  <c r="I86" i="1"/>
  <c r="T86" i="1" s="1"/>
  <c r="J86" i="1"/>
  <c r="U86" i="1" s="1"/>
  <c r="BC86" i="1"/>
  <c r="B87" i="1"/>
  <c r="M87" i="1" s="1"/>
  <c r="C87" i="1"/>
  <c r="N87" i="1" s="1"/>
  <c r="E87" i="1"/>
  <c r="P87" i="1" s="1"/>
  <c r="F87" i="1"/>
  <c r="Q87" i="1" s="1"/>
  <c r="G87" i="1"/>
  <c r="R87" i="1" s="1"/>
  <c r="H87" i="1"/>
  <c r="S87" i="1" s="1"/>
  <c r="I87" i="1"/>
  <c r="T87" i="1" s="1"/>
  <c r="J87" i="1"/>
  <c r="U87" i="1" s="1"/>
  <c r="BC87" i="1"/>
  <c r="B88" i="1"/>
  <c r="M88" i="1" s="1"/>
  <c r="C88" i="1"/>
  <c r="N88" i="1" s="1"/>
  <c r="E88" i="1"/>
  <c r="P88" i="1" s="1"/>
  <c r="F88" i="1"/>
  <c r="Q88" i="1" s="1"/>
  <c r="G88" i="1"/>
  <c r="R88" i="1" s="1"/>
  <c r="H88" i="1"/>
  <c r="S88" i="1" s="1"/>
  <c r="I88" i="1"/>
  <c r="T88" i="1" s="1"/>
  <c r="J88" i="1"/>
  <c r="U88" i="1" s="1"/>
  <c r="BC88" i="1"/>
  <c r="B89" i="1"/>
  <c r="M89" i="1" s="1"/>
  <c r="C89" i="1"/>
  <c r="N89" i="1" s="1"/>
  <c r="E89" i="1"/>
  <c r="P89" i="1" s="1"/>
  <c r="F89" i="1"/>
  <c r="Q89" i="1" s="1"/>
  <c r="G89" i="1"/>
  <c r="R89" i="1" s="1"/>
  <c r="H89" i="1"/>
  <c r="S89" i="1" s="1"/>
  <c r="I89" i="1"/>
  <c r="T89" i="1" s="1"/>
  <c r="J89" i="1"/>
  <c r="U89" i="1" s="1"/>
  <c r="BC89" i="1"/>
  <c r="B90" i="1"/>
  <c r="M90" i="1" s="1"/>
  <c r="C90" i="1"/>
  <c r="N90" i="1" s="1"/>
  <c r="E90" i="1"/>
  <c r="P90" i="1" s="1"/>
  <c r="F90" i="1"/>
  <c r="Q90" i="1" s="1"/>
  <c r="G90" i="1"/>
  <c r="R90" i="1" s="1"/>
  <c r="H90" i="1"/>
  <c r="S90" i="1" s="1"/>
  <c r="I90" i="1"/>
  <c r="T90" i="1" s="1"/>
  <c r="J90" i="1"/>
  <c r="U90" i="1" s="1"/>
  <c r="BC90" i="1"/>
  <c r="B91" i="1"/>
  <c r="M91" i="1" s="1"/>
  <c r="C91" i="1"/>
  <c r="N91" i="1" s="1"/>
  <c r="E91" i="1"/>
  <c r="P91" i="1" s="1"/>
  <c r="F91" i="1"/>
  <c r="Q91" i="1" s="1"/>
  <c r="G91" i="1"/>
  <c r="R91" i="1" s="1"/>
  <c r="H91" i="1"/>
  <c r="S91" i="1" s="1"/>
  <c r="I91" i="1"/>
  <c r="T91" i="1" s="1"/>
  <c r="J91" i="1"/>
  <c r="U91" i="1" s="1"/>
  <c r="BC91" i="1"/>
  <c r="B92" i="1"/>
  <c r="M92" i="1" s="1"/>
  <c r="C92" i="1"/>
  <c r="N92" i="1" s="1"/>
  <c r="E92" i="1"/>
  <c r="P92" i="1" s="1"/>
  <c r="F92" i="1"/>
  <c r="Q92" i="1" s="1"/>
  <c r="G92" i="1"/>
  <c r="R92" i="1" s="1"/>
  <c r="H92" i="1"/>
  <c r="S92" i="1" s="1"/>
  <c r="I92" i="1"/>
  <c r="T92" i="1" s="1"/>
  <c r="J92" i="1"/>
  <c r="U92" i="1" s="1"/>
  <c r="BC92" i="1"/>
  <c r="B93" i="1"/>
  <c r="M93" i="1" s="1"/>
  <c r="C93" i="1"/>
  <c r="N93" i="1" s="1"/>
  <c r="E93" i="1"/>
  <c r="P93" i="1" s="1"/>
  <c r="F93" i="1"/>
  <c r="Q93" i="1" s="1"/>
  <c r="G93" i="1"/>
  <c r="R93" i="1" s="1"/>
  <c r="H93" i="1"/>
  <c r="S93" i="1" s="1"/>
  <c r="I93" i="1"/>
  <c r="T93" i="1" s="1"/>
  <c r="J93" i="1"/>
  <c r="U93" i="1" s="1"/>
  <c r="BC93" i="1"/>
  <c r="B94" i="1"/>
  <c r="M94" i="1" s="1"/>
  <c r="C94" i="1"/>
  <c r="N94" i="1" s="1"/>
  <c r="E94" i="1"/>
  <c r="P94" i="1" s="1"/>
  <c r="F94" i="1"/>
  <c r="Q94" i="1" s="1"/>
  <c r="G94" i="1"/>
  <c r="R94" i="1" s="1"/>
  <c r="H94" i="1"/>
  <c r="S94" i="1" s="1"/>
  <c r="I94" i="1"/>
  <c r="T94" i="1" s="1"/>
  <c r="J94" i="1"/>
  <c r="U94" i="1" s="1"/>
  <c r="BC94" i="1"/>
  <c r="B95" i="1"/>
  <c r="M95" i="1" s="1"/>
  <c r="C95" i="1"/>
  <c r="N95" i="1" s="1"/>
  <c r="E95" i="1"/>
  <c r="P95" i="1" s="1"/>
  <c r="F95" i="1"/>
  <c r="Q95" i="1" s="1"/>
  <c r="G95" i="1"/>
  <c r="R95" i="1" s="1"/>
  <c r="H95" i="1"/>
  <c r="S95" i="1" s="1"/>
  <c r="I95" i="1"/>
  <c r="T95" i="1" s="1"/>
  <c r="J95" i="1"/>
  <c r="U95" i="1" s="1"/>
  <c r="BC95" i="1"/>
  <c r="B96" i="1"/>
  <c r="M96" i="1" s="1"/>
  <c r="C96" i="1"/>
  <c r="N96" i="1" s="1"/>
  <c r="E96" i="1"/>
  <c r="P96" i="1" s="1"/>
  <c r="F96" i="1"/>
  <c r="Q96" i="1" s="1"/>
  <c r="G96" i="1"/>
  <c r="R96" i="1" s="1"/>
  <c r="H96" i="1"/>
  <c r="S96" i="1" s="1"/>
  <c r="I96" i="1"/>
  <c r="T96" i="1" s="1"/>
  <c r="J96" i="1"/>
  <c r="U96" i="1" s="1"/>
  <c r="BC96" i="1"/>
  <c r="B97" i="1"/>
  <c r="M97" i="1" s="1"/>
  <c r="C97" i="1"/>
  <c r="N97" i="1" s="1"/>
  <c r="E97" i="1"/>
  <c r="P97" i="1" s="1"/>
  <c r="F97" i="1"/>
  <c r="Q97" i="1" s="1"/>
  <c r="G97" i="1"/>
  <c r="R97" i="1" s="1"/>
  <c r="H97" i="1"/>
  <c r="S97" i="1" s="1"/>
  <c r="I97" i="1"/>
  <c r="T97" i="1" s="1"/>
  <c r="J97" i="1"/>
  <c r="U97" i="1" s="1"/>
  <c r="BC97" i="1"/>
  <c r="B98" i="1"/>
  <c r="M98" i="1" s="1"/>
  <c r="C98" i="1"/>
  <c r="N98" i="1" s="1"/>
  <c r="E98" i="1"/>
  <c r="P98" i="1" s="1"/>
  <c r="F98" i="1"/>
  <c r="Q98" i="1" s="1"/>
  <c r="G98" i="1"/>
  <c r="R98" i="1" s="1"/>
  <c r="H98" i="1"/>
  <c r="S98" i="1" s="1"/>
  <c r="I98" i="1"/>
  <c r="T98" i="1" s="1"/>
  <c r="J98" i="1"/>
  <c r="U98" i="1" s="1"/>
  <c r="BC98" i="1"/>
  <c r="B99" i="1"/>
  <c r="M99" i="1" s="1"/>
  <c r="C99" i="1"/>
  <c r="N99" i="1" s="1"/>
  <c r="E99" i="1"/>
  <c r="P99" i="1" s="1"/>
  <c r="F99" i="1"/>
  <c r="Q99" i="1" s="1"/>
  <c r="G99" i="1"/>
  <c r="R99" i="1" s="1"/>
  <c r="H99" i="1"/>
  <c r="S99" i="1" s="1"/>
  <c r="I99" i="1"/>
  <c r="T99" i="1" s="1"/>
  <c r="J99" i="1"/>
  <c r="U99" i="1" s="1"/>
  <c r="BC99" i="1"/>
  <c r="B100" i="1"/>
  <c r="M100" i="1" s="1"/>
  <c r="C100" i="1"/>
  <c r="N100" i="1" s="1"/>
  <c r="E100" i="1"/>
  <c r="P100" i="1" s="1"/>
  <c r="F100" i="1"/>
  <c r="Q100" i="1" s="1"/>
  <c r="G100" i="1"/>
  <c r="R100" i="1" s="1"/>
  <c r="H100" i="1"/>
  <c r="S100" i="1" s="1"/>
  <c r="I100" i="1"/>
  <c r="T100" i="1" s="1"/>
  <c r="J100" i="1"/>
  <c r="U100" i="1" s="1"/>
  <c r="BC100" i="1"/>
  <c r="B101" i="1"/>
  <c r="M101" i="1" s="1"/>
  <c r="C101" i="1"/>
  <c r="N101" i="1" s="1"/>
  <c r="E101" i="1"/>
  <c r="P101" i="1" s="1"/>
  <c r="F101" i="1"/>
  <c r="Q101" i="1" s="1"/>
  <c r="G101" i="1"/>
  <c r="R101" i="1" s="1"/>
  <c r="H101" i="1"/>
  <c r="S101" i="1" s="1"/>
  <c r="I101" i="1"/>
  <c r="T101" i="1" s="1"/>
  <c r="J101" i="1"/>
  <c r="U101" i="1" s="1"/>
  <c r="BC101" i="1"/>
  <c r="B102" i="1"/>
  <c r="M102" i="1" s="1"/>
  <c r="C102" i="1"/>
  <c r="N102" i="1" s="1"/>
  <c r="E102" i="1"/>
  <c r="P102" i="1" s="1"/>
  <c r="F102" i="1"/>
  <c r="Q102" i="1" s="1"/>
  <c r="G102" i="1"/>
  <c r="R102" i="1" s="1"/>
  <c r="H102" i="1"/>
  <c r="S102" i="1" s="1"/>
  <c r="I102" i="1"/>
  <c r="T102" i="1" s="1"/>
  <c r="J102" i="1"/>
  <c r="U102" i="1" s="1"/>
  <c r="BC102" i="1"/>
  <c r="B103" i="1"/>
  <c r="M103" i="1" s="1"/>
  <c r="C103" i="1"/>
  <c r="N103" i="1" s="1"/>
  <c r="E103" i="1"/>
  <c r="P103" i="1" s="1"/>
  <c r="F103" i="1"/>
  <c r="Q103" i="1" s="1"/>
  <c r="G103" i="1"/>
  <c r="R103" i="1" s="1"/>
  <c r="H103" i="1"/>
  <c r="S103" i="1" s="1"/>
  <c r="I103" i="1"/>
  <c r="T103" i="1" s="1"/>
  <c r="J103" i="1"/>
  <c r="U103" i="1" s="1"/>
  <c r="BC103" i="1"/>
  <c r="B104" i="1"/>
  <c r="M104" i="1" s="1"/>
  <c r="C104" i="1"/>
  <c r="N104" i="1" s="1"/>
  <c r="E104" i="1"/>
  <c r="P104" i="1" s="1"/>
  <c r="F104" i="1"/>
  <c r="Q104" i="1" s="1"/>
  <c r="G104" i="1"/>
  <c r="R104" i="1" s="1"/>
  <c r="H104" i="1"/>
  <c r="S104" i="1" s="1"/>
  <c r="I104" i="1"/>
  <c r="T104" i="1" s="1"/>
  <c r="J104" i="1"/>
  <c r="U104" i="1" s="1"/>
  <c r="BC104" i="1"/>
  <c r="B105" i="1"/>
  <c r="M105" i="1" s="1"/>
  <c r="C105" i="1"/>
  <c r="N105" i="1" s="1"/>
  <c r="E105" i="1"/>
  <c r="P105" i="1" s="1"/>
  <c r="F105" i="1"/>
  <c r="Q105" i="1" s="1"/>
  <c r="G105" i="1"/>
  <c r="R105" i="1" s="1"/>
  <c r="H105" i="1"/>
  <c r="S105" i="1" s="1"/>
  <c r="I105" i="1"/>
  <c r="T105" i="1" s="1"/>
  <c r="J105" i="1"/>
  <c r="U105" i="1" s="1"/>
  <c r="BC105" i="1"/>
  <c r="B106" i="1"/>
  <c r="M106" i="1" s="1"/>
  <c r="C106" i="1"/>
  <c r="N106" i="1" s="1"/>
  <c r="E106" i="1"/>
  <c r="P106" i="1" s="1"/>
  <c r="F106" i="1"/>
  <c r="Q106" i="1" s="1"/>
  <c r="G106" i="1"/>
  <c r="R106" i="1" s="1"/>
  <c r="H106" i="1"/>
  <c r="S106" i="1" s="1"/>
  <c r="I106" i="1"/>
  <c r="T106" i="1" s="1"/>
  <c r="J106" i="1"/>
  <c r="U106" i="1" s="1"/>
  <c r="BC106" i="1"/>
  <c r="B107" i="1"/>
  <c r="M107" i="1" s="1"/>
  <c r="C107" i="1"/>
  <c r="N107" i="1" s="1"/>
  <c r="E107" i="1"/>
  <c r="P107" i="1" s="1"/>
  <c r="F107" i="1"/>
  <c r="Q107" i="1" s="1"/>
  <c r="G107" i="1"/>
  <c r="R107" i="1" s="1"/>
  <c r="H107" i="1"/>
  <c r="S107" i="1" s="1"/>
  <c r="I107" i="1"/>
  <c r="T107" i="1" s="1"/>
  <c r="J107" i="1"/>
  <c r="U107" i="1" s="1"/>
  <c r="BC107" i="1"/>
  <c r="B108" i="1"/>
  <c r="M108" i="1" s="1"/>
  <c r="C108" i="1"/>
  <c r="N108" i="1" s="1"/>
  <c r="E108" i="1"/>
  <c r="P108" i="1" s="1"/>
  <c r="F108" i="1"/>
  <c r="Q108" i="1" s="1"/>
  <c r="G108" i="1"/>
  <c r="R108" i="1" s="1"/>
  <c r="H108" i="1"/>
  <c r="S108" i="1" s="1"/>
  <c r="I108" i="1"/>
  <c r="T108" i="1" s="1"/>
  <c r="J108" i="1"/>
  <c r="U108" i="1" s="1"/>
  <c r="BC108" i="1"/>
  <c r="B109" i="1"/>
  <c r="M109" i="1" s="1"/>
  <c r="C109" i="1"/>
  <c r="N109" i="1" s="1"/>
  <c r="E109" i="1"/>
  <c r="P109" i="1" s="1"/>
  <c r="F109" i="1"/>
  <c r="Q109" i="1" s="1"/>
  <c r="G109" i="1"/>
  <c r="R109" i="1" s="1"/>
  <c r="H109" i="1"/>
  <c r="S109" i="1" s="1"/>
  <c r="I109" i="1"/>
  <c r="T109" i="1" s="1"/>
  <c r="J109" i="1"/>
  <c r="U109" i="1" s="1"/>
  <c r="BC109" i="1"/>
  <c r="B110" i="1"/>
  <c r="M110" i="1" s="1"/>
  <c r="C110" i="1"/>
  <c r="N110" i="1" s="1"/>
  <c r="E110" i="1"/>
  <c r="P110" i="1" s="1"/>
  <c r="F110" i="1"/>
  <c r="Q110" i="1" s="1"/>
  <c r="G110" i="1"/>
  <c r="R110" i="1" s="1"/>
  <c r="H110" i="1"/>
  <c r="S110" i="1" s="1"/>
  <c r="I110" i="1"/>
  <c r="T110" i="1" s="1"/>
  <c r="J110" i="1"/>
  <c r="U110" i="1" s="1"/>
  <c r="BC110" i="1"/>
  <c r="B111" i="1"/>
  <c r="M111" i="1" s="1"/>
  <c r="C111" i="1"/>
  <c r="N111" i="1" s="1"/>
  <c r="E111" i="1"/>
  <c r="P111" i="1" s="1"/>
  <c r="F111" i="1"/>
  <c r="Q111" i="1" s="1"/>
  <c r="G111" i="1"/>
  <c r="R111" i="1" s="1"/>
  <c r="H111" i="1"/>
  <c r="S111" i="1" s="1"/>
  <c r="I111" i="1"/>
  <c r="T111" i="1" s="1"/>
  <c r="J111" i="1"/>
  <c r="U111" i="1" s="1"/>
  <c r="BC111" i="1"/>
  <c r="B112" i="1"/>
  <c r="M112" i="1" s="1"/>
  <c r="C112" i="1"/>
  <c r="N112" i="1" s="1"/>
  <c r="E112" i="1"/>
  <c r="P112" i="1" s="1"/>
  <c r="F112" i="1"/>
  <c r="Q112" i="1" s="1"/>
  <c r="G112" i="1"/>
  <c r="R112" i="1" s="1"/>
  <c r="H112" i="1"/>
  <c r="S112" i="1" s="1"/>
  <c r="I112" i="1"/>
  <c r="T112" i="1" s="1"/>
  <c r="J112" i="1"/>
  <c r="U112" i="1" s="1"/>
  <c r="BC112" i="1"/>
  <c r="B113" i="1"/>
  <c r="M113" i="1" s="1"/>
  <c r="C113" i="1"/>
  <c r="N113" i="1" s="1"/>
  <c r="E113" i="1"/>
  <c r="P113" i="1" s="1"/>
  <c r="F113" i="1"/>
  <c r="Q113" i="1" s="1"/>
  <c r="G113" i="1"/>
  <c r="R113" i="1" s="1"/>
  <c r="H113" i="1"/>
  <c r="S113" i="1" s="1"/>
  <c r="I113" i="1"/>
  <c r="T113" i="1" s="1"/>
  <c r="J113" i="1"/>
  <c r="U113" i="1" s="1"/>
  <c r="BC113" i="1"/>
  <c r="B114" i="1"/>
  <c r="M114" i="1" s="1"/>
  <c r="C114" i="1"/>
  <c r="N114" i="1" s="1"/>
  <c r="E114" i="1"/>
  <c r="P114" i="1" s="1"/>
  <c r="F114" i="1"/>
  <c r="Q114" i="1" s="1"/>
  <c r="G114" i="1"/>
  <c r="R114" i="1" s="1"/>
  <c r="H114" i="1"/>
  <c r="S114" i="1" s="1"/>
  <c r="I114" i="1"/>
  <c r="T114" i="1" s="1"/>
  <c r="J114" i="1"/>
  <c r="U114" i="1" s="1"/>
  <c r="BC114" i="1"/>
  <c r="B115" i="1"/>
  <c r="M115" i="1" s="1"/>
  <c r="C115" i="1"/>
  <c r="N115" i="1" s="1"/>
  <c r="E115" i="1"/>
  <c r="P115" i="1" s="1"/>
  <c r="F115" i="1"/>
  <c r="Q115" i="1" s="1"/>
  <c r="G115" i="1"/>
  <c r="R115" i="1" s="1"/>
  <c r="H115" i="1"/>
  <c r="S115" i="1" s="1"/>
  <c r="I115" i="1"/>
  <c r="T115" i="1" s="1"/>
  <c r="J115" i="1"/>
  <c r="U115" i="1" s="1"/>
  <c r="BC115" i="1"/>
  <c r="B116" i="1"/>
  <c r="M116" i="1" s="1"/>
  <c r="C116" i="1"/>
  <c r="N116" i="1" s="1"/>
  <c r="E116" i="1"/>
  <c r="P116" i="1" s="1"/>
  <c r="F116" i="1"/>
  <c r="Q116" i="1" s="1"/>
  <c r="G116" i="1"/>
  <c r="R116" i="1" s="1"/>
  <c r="H116" i="1"/>
  <c r="S116" i="1" s="1"/>
  <c r="I116" i="1"/>
  <c r="T116" i="1" s="1"/>
  <c r="J116" i="1"/>
  <c r="U116" i="1" s="1"/>
  <c r="BC116" i="1"/>
  <c r="B117" i="1"/>
  <c r="M117" i="1" s="1"/>
  <c r="C117" i="1"/>
  <c r="N117" i="1" s="1"/>
  <c r="E117" i="1"/>
  <c r="P117" i="1" s="1"/>
  <c r="F117" i="1"/>
  <c r="Q117" i="1" s="1"/>
  <c r="G117" i="1"/>
  <c r="R117" i="1" s="1"/>
  <c r="H117" i="1"/>
  <c r="S117" i="1" s="1"/>
  <c r="I117" i="1"/>
  <c r="T117" i="1" s="1"/>
  <c r="J117" i="1"/>
  <c r="U117" i="1" s="1"/>
  <c r="BC117" i="1"/>
  <c r="B118" i="1"/>
  <c r="M118" i="1" s="1"/>
  <c r="C118" i="1"/>
  <c r="N118" i="1" s="1"/>
  <c r="E118" i="1"/>
  <c r="P118" i="1" s="1"/>
  <c r="F118" i="1"/>
  <c r="Q118" i="1" s="1"/>
  <c r="G118" i="1"/>
  <c r="R118" i="1" s="1"/>
  <c r="H118" i="1"/>
  <c r="S118" i="1" s="1"/>
  <c r="I118" i="1"/>
  <c r="T118" i="1" s="1"/>
  <c r="J118" i="1"/>
  <c r="U118" i="1" s="1"/>
  <c r="BC118" i="1"/>
  <c r="B119" i="1"/>
  <c r="M119" i="1" s="1"/>
  <c r="C119" i="1"/>
  <c r="N119" i="1" s="1"/>
  <c r="E119" i="1"/>
  <c r="P119" i="1" s="1"/>
  <c r="F119" i="1"/>
  <c r="Q119" i="1" s="1"/>
  <c r="G119" i="1"/>
  <c r="R119" i="1" s="1"/>
  <c r="H119" i="1"/>
  <c r="S119" i="1" s="1"/>
  <c r="I119" i="1"/>
  <c r="T119" i="1" s="1"/>
  <c r="J119" i="1"/>
  <c r="U119" i="1" s="1"/>
  <c r="BC119" i="1"/>
  <c r="B120" i="1"/>
  <c r="M120" i="1" s="1"/>
  <c r="C120" i="1"/>
  <c r="N120" i="1" s="1"/>
  <c r="E120" i="1"/>
  <c r="P120" i="1" s="1"/>
  <c r="F120" i="1"/>
  <c r="Q120" i="1" s="1"/>
  <c r="G120" i="1"/>
  <c r="R120" i="1" s="1"/>
  <c r="H120" i="1"/>
  <c r="S120" i="1" s="1"/>
  <c r="I120" i="1"/>
  <c r="T120" i="1" s="1"/>
  <c r="J120" i="1"/>
  <c r="U120" i="1" s="1"/>
  <c r="BC120" i="1"/>
  <c r="B121" i="1"/>
  <c r="M121" i="1" s="1"/>
  <c r="C121" i="1"/>
  <c r="N121" i="1" s="1"/>
  <c r="E121" i="1"/>
  <c r="P121" i="1" s="1"/>
  <c r="F121" i="1"/>
  <c r="Q121" i="1" s="1"/>
  <c r="G121" i="1"/>
  <c r="R121" i="1" s="1"/>
  <c r="H121" i="1"/>
  <c r="S121" i="1" s="1"/>
  <c r="I121" i="1"/>
  <c r="T121" i="1" s="1"/>
  <c r="J121" i="1"/>
  <c r="U121" i="1" s="1"/>
  <c r="BC121" i="1"/>
  <c r="B122" i="1"/>
  <c r="M122" i="1" s="1"/>
  <c r="C122" i="1"/>
  <c r="N122" i="1" s="1"/>
  <c r="E122" i="1"/>
  <c r="P122" i="1" s="1"/>
  <c r="F122" i="1"/>
  <c r="Q122" i="1" s="1"/>
  <c r="G122" i="1"/>
  <c r="R122" i="1" s="1"/>
  <c r="H122" i="1"/>
  <c r="S122" i="1" s="1"/>
  <c r="I122" i="1"/>
  <c r="T122" i="1" s="1"/>
  <c r="J122" i="1"/>
  <c r="U122" i="1" s="1"/>
  <c r="BC122" i="1"/>
  <c r="B123" i="1"/>
  <c r="M123" i="1" s="1"/>
  <c r="C123" i="1"/>
  <c r="N123" i="1" s="1"/>
  <c r="E123" i="1"/>
  <c r="P123" i="1" s="1"/>
  <c r="F123" i="1"/>
  <c r="Q123" i="1" s="1"/>
  <c r="G123" i="1"/>
  <c r="R123" i="1" s="1"/>
  <c r="H123" i="1"/>
  <c r="S123" i="1" s="1"/>
  <c r="I123" i="1"/>
  <c r="T123" i="1" s="1"/>
  <c r="J123" i="1"/>
  <c r="U123" i="1" s="1"/>
  <c r="BC123" i="1"/>
  <c r="B124" i="1"/>
  <c r="M124" i="1" s="1"/>
  <c r="C124" i="1"/>
  <c r="N124" i="1" s="1"/>
  <c r="E124" i="1"/>
  <c r="P124" i="1" s="1"/>
  <c r="F124" i="1"/>
  <c r="Q124" i="1" s="1"/>
  <c r="G124" i="1"/>
  <c r="R124" i="1" s="1"/>
  <c r="H124" i="1"/>
  <c r="S124" i="1" s="1"/>
  <c r="I124" i="1"/>
  <c r="T124" i="1" s="1"/>
  <c r="J124" i="1"/>
  <c r="U124" i="1" s="1"/>
  <c r="BC124" i="1"/>
  <c r="B125" i="1"/>
  <c r="M125" i="1" s="1"/>
  <c r="C125" i="1"/>
  <c r="N125" i="1" s="1"/>
  <c r="E125" i="1"/>
  <c r="P125" i="1" s="1"/>
  <c r="F125" i="1"/>
  <c r="Q125" i="1" s="1"/>
  <c r="G125" i="1"/>
  <c r="R125" i="1" s="1"/>
  <c r="H125" i="1"/>
  <c r="S125" i="1" s="1"/>
  <c r="I125" i="1"/>
  <c r="T125" i="1" s="1"/>
  <c r="J125" i="1"/>
  <c r="U125" i="1" s="1"/>
  <c r="BC125" i="1"/>
  <c r="B126" i="1"/>
  <c r="M126" i="1" s="1"/>
  <c r="C126" i="1"/>
  <c r="N126" i="1" s="1"/>
  <c r="E126" i="1"/>
  <c r="P126" i="1" s="1"/>
  <c r="F126" i="1"/>
  <c r="Q126" i="1" s="1"/>
  <c r="G126" i="1"/>
  <c r="R126" i="1" s="1"/>
  <c r="H126" i="1"/>
  <c r="S126" i="1" s="1"/>
  <c r="I126" i="1"/>
  <c r="T126" i="1" s="1"/>
  <c r="J126" i="1"/>
  <c r="U126" i="1" s="1"/>
  <c r="BC126" i="1"/>
  <c r="B127" i="1"/>
  <c r="M127" i="1" s="1"/>
  <c r="C127" i="1"/>
  <c r="N127" i="1" s="1"/>
  <c r="E127" i="1"/>
  <c r="P127" i="1" s="1"/>
  <c r="F127" i="1"/>
  <c r="Q127" i="1" s="1"/>
  <c r="G127" i="1"/>
  <c r="R127" i="1" s="1"/>
  <c r="H127" i="1"/>
  <c r="S127" i="1" s="1"/>
  <c r="I127" i="1"/>
  <c r="T127" i="1" s="1"/>
  <c r="J127" i="1"/>
  <c r="U127" i="1" s="1"/>
  <c r="BC127" i="1"/>
  <c r="B128" i="1"/>
  <c r="M128" i="1" s="1"/>
  <c r="C128" i="1"/>
  <c r="N128" i="1" s="1"/>
  <c r="E128" i="1"/>
  <c r="P128" i="1" s="1"/>
  <c r="F128" i="1"/>
  <c r="Q128" i="1" s="1"/>
  <c r="G128" i="1"/>
  <c r="R128" i="1" s="1"/>
  <c r="H128" i="1"/>
  <c r="S128" i="1" s="1"/>
  <c r="I128" i="1"/>
  <c r="T128" i="1" s="1"/>
  <c r="J128" i="1"/>
  <c r="U128" i="1" s="1"/>
  <c r="BC128" i="1"/>
  <c r="B129" i="1"/>
  <c r="M129" i="1" s="1"/>
  <c r="C129" i="1"/>
  <c r="N129" i="1" s="1"/>
  <c r="E129" i="1"/>
  <c r="P129" i="1" s="1"/>
  <c r="F129" i="1"/>
  <c r="Q129" i="1" s="1"/>
  <c r="G129" i="1"/>
  <c r="R129" i="1" s="1"/>
  <c r="H129" i="1"/>
  <c r="S129" i="1" s="1"/>
  <c r="I129" i="1"/>
  <c r="T129" i="1" s="1"/>
  <c r="J129" i="1"/>
  <c r="U129" i="1" s="1"/>
  <c r="BC129" i="1"/>
  <c r="B130" i="1"/>
  <c r="M130" i="1" s="1"/>
  <c r="C130" i="1"/>
  <c r="N130" i="1" s="1"/>
  <c r="E130" i="1"/>
  <c r="P130" i="1" s="1"/>
  <c r="F130" i="1"/>
  <c r="Q130" i="1" s="1"/>
  <c r="G130" i="1"/>
  <c r="R130" i="1" s="1"/>
  <c r="H130" i="1"/>
  <c r="S130" i="1" s="1"/>
  <c r="I130" i="1"/>
  <c r="T130" i="1" s="1"/>
  <c r="J130" i="1"/>
  <c r="U130" i="1" s="1"/>
  <c r="BC130" i="1"/>
  <c r="B131" i="1"/>
  <c r="M131" i="1" s="1"/>
  <c r="C131" i="1"/>
  <c r="N131" i="1" s="1"/>
  <c r="E131" i="1"/>
  <c r="P131" i="1" s="1"/>
  <c r="F131" i="1"/>
  <c r="Q131" i="1" s="1"/>
  <c r="G131" i="1"/>
  <c r="R131" i="1" s="1"/>
  <c r="H131" i="1"/>
  <c r="S131" i="1" s="1"/>
  <c r="I131" i="1"/>
  <c r="T131" i="1" s="1"/>
  <c r="J131" i="1"/>
  <c r="U131" i="1" s="1"/>
  <c r="BC131" i="1"/>
  <c r="B132" i="1"/>
  <c r="M132" i="1" s="1"/>
  <c r="C132" i="1"/>
  <c r="N132" i="1" s="1"/>
  <c r="E132" i="1"/>
  <c r="P132" i="1" s="1"/>
  <c r="F132" i="1"/>
  <c r="Q132" i="1" s="1"/>
  <c r="G132" i="1"/>
  <c r="R132" i="1" s="1"/>
  <c r="H132" i="1"/>
  <c r="S132" i="1" s="1"/>
  <c r="I132" i="1"/>
  <c r="T132" i="1" s="1"/>
  <c r="J132" i="1"/>
  <c r="U132" i="1" s="1"/>
  <c r="BC132" i="1"/>
  <c r="B133" i="1"/>
  <c r="M133" i="1" s="1"/>
  <c r="C133" i="1"/>
  <c r="N133" i="1" s="1"/>
  <c r="E133" i="1"/>
  <c r="P133" i="1" s="1"/>
  <c r="F133" i="1"/>
  <c r="Q133" i="1" s="1"/>
  <c r="G133" i="1"/>
  <c r="R133" i="1" s="1"/>
  <c r="H133" i="1"/>
  <c r="S133" i="1" s="1"/>
  <c r="I133" i="1"/>
  <c r="T133" i="1" s="1"/>
  <c r="J133" i="1"/>
  <c r="U133" i="1" s="1"/>
  <c r="BC133" i="1"/>
  <c r="B134" i="1"/>
  <c r="M134" i="1" s="1"/>
  <c r="C134" i="1"/>
  <c r="N134" i="1" s="1"/>
  <c r="E134" i="1"/>
  <c r="P134" i="1" s="1"/>
  <c r="F134" i="1"/>
  <c r="Q134" i="1" s="1"/>
  <c r="G134" i="1"/>
  <c r="R134" i="1" s="1"/>
  <c r="H134" i="1"/>
  <c r="S134" i="1" s="1"/>
  <c r="I134" i="1"/>
  <c r="T134" i="1" s="1"/>
  <c r="J134" i="1"/>
  <c r="U134" i="1" s="1"/>
  <c r="BC134" i="1"/>
  <c r="B135" i="1"/>
  <c r="M135" i="1" s="1"/>
  <c r="C135" i="1"/>
  <c r="N135" i="1" s="1"/>
  <c r="E135" i="1"/>
  <c r="P135" i="1" s="1"/>
  <c r="F135" i="1"/>
  <c r="Q135" i="1" s="1"/>
  <c r="G135" i="1"/>
  <c r="R135" i="1" s="1"/>
  <c r="H135" i="1"/>
  <c r="S135" i="1" s="1"/>
  <c r="I135" i="1"/>
  <c r="T135" i="1" s="1"/>
  <c r="J135" i="1"/>
  <c r="U135" i="1" s="1"/>
  <c r="BC135" i="1"/>
  <c r="B136" i="1"/>
  <c r="M136" i="1" s="1"/>
  <c r="C136" i="1"/>
  <c r="N136" i="1" s="1"/>
  <c r="E136" i="1"/>
  <c r="P136" i="1" s="1"/>
  <c r="F136" i="1"/>
  <c r="Q136" i="1" s="1"/>
  <c r="G136" i="1"/>
  <c r="R136" i="1" s="1"/>
  <c r="H136" i="1"/>
  <c r="S136" i="1" s="1"/>
  <c r="I136" i="1"/>
  <c r="T136" i="1" s="1"/>
  <c r="J136" i="1"/>
  <c r="U136" i="1" s="1"/>
  <c r="BC136" i="1"/>
  <c r="B137" i="1"/>
  <c r="M137" i="1" s="1"/>
  <c r="C137" i="1"/>
  <c r="N137" i="1" s="1"/>
  <c r="E137" i="1"/>
  <c r="P137" i="1" s="1"/>
  <c r="F137" i="1"/>
  <c r="Q137" i="1" s="1"/>
  <c r="G137" i="1"/>
  <c r="R137" i="1" s="1"/>
  <c r="H137" i="1"/>
  <c r="S137" i="1" s="1"/>
  <c r="I137" i="1"/>
  <c r="T137" i="1" s="1"/>
  <c r="J137" i="1"/>
  <c r="U137" i="1" s="1"/>
  <c r="BC137" i="1"/>
  <c r="B138" i="1"/>
  <c r="M138" i="1" s="1"/>
  <c r="C138" i="1"/>
  <c r="N138" i="1" s="1"/>
  <c r="E138" i="1"/>
  <c r="P138" i="1" s="1"/>
  <c r="F138" i="1"/>
  <c r="Q138" i="1" s="1"/>
  <c r="G138" i="1"/>
  <c r="R138" i="1" s="1"/>
  <c r="H138" i="1"/>
  <c r="S138" i="1" s="1"/>
  <c r="I138" i="1"/>
  <c r="T138" i="1" s="1"/>
  <c r="J138" i="1"/>
  <c r="U138" i="1" s="1"/>
  <c r="BC138" i="1"/>
  <c r="B139" i="1"/>
  <c r="M139" i="1" s="1"/>
  <c r="C139" i="1"/>
  <c r="N139" i="1" s="1"/>
  <c r="E139" i="1"/>
  <c r="P139" i="1" s="1"/>
  <c r="F139" i="1"/>
  <c r="Q139" i="1" s="1"/>
  <c r="G139" i="1"/>
  <c r="R139" i="1" s="1"/>
  <c r="H139" i="1"/>
  <c r="S139" i="1" s="1"/>
  <c r="I139" i="1"/>
  <c r="T139" i="1" s="1"/>
  <c r="J139" i="1"/>
  <c r="U139" i="1" s="1"/>
  <c r="BC139" i="1"/>
  <c r="B140" i="1"/>
  <c r="M140" i="1" s="1"/>
  <c r="C140" i="1"/>
  <c r="N140" i="1" s="1"/>
  <c r="E140" i="1"/>
  <c r="P140" i="1" s="1"/>
  <c r="F140" i="1"/>
  <c r="Q140" i="1" s="1"/>
  <c r="G140" i="1"/>
  <c r="R140" i="1" s="1"/>
  <c r="H140" i="1"/>
  <c r="S140" i="1" s="1"/>
  <c r="I140" i="1"/>
  <c r="T140" i="1" s="1"/>
  <c r="J140" i="1"/>
  <c r="U140" i="1" s="1"/>
  <c r="BC140" i="1"/>
  <c r="B141" i="1"/>
  <c r="M141" i="1" s="1"/>
  <c r="C141" i="1"/>
  <c r="N141" i="1" s="1"/>
  <c r="E141" i="1"/>
  <c r="P141" i="1" s="1"/>
  <c r="F141" i="1"/>
  <c r="Q141" i="1" s="1"/>
  <c r="G141" i="1"/>
  <c r="R141" i="1" s="1"/>
  <c r="H141" i="1"/>
  <c r="S141" i="1" s="1"/>
  <c r="I141" i="1"/>
  <c r="T141" i="1" s="1"/>
  <c r="J141" i="1"/>
  <c r="U141" i="1" s="1"/>
  <c r="BC141" i="1"/>
  <c r="B142" i="1"/>
  <c r="M142" i="1" s="1"/>
  <c r="C142" i="1"/>
  <c r="N142" i="1" s="1"/>
  <c r="E142" i="1"/>
  <c r="P142" i="1" s="1"/>
  <c r="F142" i="1"/>
  <c r="Q142" i="1" s="1"/>
  <c r="G142" i="1"/>
  <c r="R142" i="1" s="1"/>
  <c r="H142" i="1"/>
  <c r="S142" i="1" s="1"/>
  <c r="I142" i="1"/>
  <c r="T142" i="1" s="1"/>
  <c r="J142" i="1"/>
  <c r="U142" i="1" s="1"/>
  <c r="BC142" i="1"/>
  <c r="B143" i="1"/>
  <c r="M143" i="1" s="1"/>
  <c r="C143" i="1"/>
  <c r="N143" i="1" s="1"/>
  <c r="E143" i="1"/>
  <c r="P143" i="1" s="1"/>
  <c r="F143" i="1"/>
  <c r="Q143" i="1" s="1"/>
  <c r="G143" i="1"/>
  <c r="R143" i="1" s="1"/>
  <c r="H143" i="1"/>
  <c r="S143" i="1" s="1"/>
  <c r="I143" i="1"/>
  <c r="T143" i="1" s="1"/>
  <c r="J143" i="1"/>
  <c r="U143" i="1" s="1"/>
  <c r="BC143" i="1"/>
  <c r="B144" i="1"/>
  <c r="M144" i="1" s="1"/>
  <c r="C144" i="1"/>
  <c r="N144" i="1" s="1"/>
  <c r="E144" i="1"/>
  <c r="P144" i="1" s="1"/>
  <c r="F144" i="1"/>
  <c r="Q144" i="1" s="1"/>
  <c r="G144" i="1"/>
  <c r="R144" i="1" s="1"/>
  <c r="H144" i="1"/>
  <c r="S144" i="1" s="1"/>
  <c r="I144" i="1"/>
  <c r="T144" i="1" s="1"/>
  <c r="J144" i="1"/>
  <c r="U144" i="1" s="1"/>
  <c r="BC144" i="1"/>
  <c r="B145" i="1"/>
  <c r="M145" i="1" s="1"/>
  <c r="C145" i="1"/>
  <c r="N145" i="1" s="1"/>
  <c r="E145" i="1"/>
  <c r="P145" i="1" s="1"/>
  <c r="F145" i="1"/>
  <c r="Q145" i="1" s="1"/>
  <c r="G145" i="1"/>
  <c r="R145" i="1" s="1"/>
  <c r="H145" i="1"/>
  <c r="S145" i="1" s="1"/>
  <c r="I145" i="1"/>
  <c r="T145" i="1" s="1"/>
  <c r="J145" i="1"/>
  <c r="U145" i="1" s="1"/>
  <c r="BC145" i="1"/>
  <c r="B146" i="1"/>
  <c r="M146" i="1" s="1"/>
  <c r="C146" i="1"/>
  <c r="N146" i="1" s="1"/>
  <c r="E146" i="1"/>
  <c r="P146" i="1" s="1"/>
  <c r="F146" i="1"/>
  <c r="Q146" i="1" s="1"/>
  <c r="G146" i="1"/>
  <c r="R146" i="1" s="1"/>
  <c r="H146" i="1"/>
  <c r="S146" i="1" s="1"/>
  <c r="I146" i="1"/>
  <c r="T146" i="1" s="1"/>
  <c r="J146" i="1"/>
  <c r="U146" i="1" s="1"/>
  <c r="BC146" i="1"/>
  <c r="B147" i="1"/>
  <c r="M147" i="1" s="1"/>
  <c r="C147" i="1"/>
  <c r="N147" i="1" s="1"/>
  <c r="E147" i="1"/>
  <c r="P147" i="1" s="1"/>
  <c r="F147" i="1"/>
  <c r="Q147" i="1" s="1"/>
  <c r="G147" i="1"/>
  <c r="R147" i="1" s="1"/>
  <c r="H147" i="1"/>
  <c r="S147" i="1" s="1"/>
  <c r="I147" i="1"/>
  <c r="T147" i="1" s="1"/>
  <c r="J147" i="1"/>
  <c r="U147" i="1" s="1"/>
  <c r="BC147" i="1"/>
  <c r="B148" i="1"/>
  <c r="M148" i="1" s="1"/>
  <c r="C148" i="1"/>
  <c r="N148" i="1" s="1"/>
  <c r="E148" i="1"/>
  <c r="P148" i="1" s="1"/>
  <c r="F148" i="1"/>
  <c r="Q148" i="1" s="1"/>
  <c r="G148" i="1"/>
  <c r="R148" i="1" s="1"/>
  <c r="H148" i="1"/>
  <c r="S148" i="1" s="1"/>
  <c r="I148" i="1"/>
  <c r="T148" i="1" s="1"/>
  <c r="J148" i="1"/>
  <c r="U148" i="1" s="1"/>
  <c r="BC148" i="1"/>
  <c r="B149" i="1"/>
  <c r="M149" i="1" s="1"/>
  <c r="C149" i="1"/>
  <c r="N149" i="1" s="1"/>
  <c r="E149" i="1"/>
  <c r="P149" i="1" s="1"/>
  <c r="F149" i="1"/>
  <c r="Q149" i="1" s="1"/>
  <c r="G149" i="1"/>
  <c r="R149" i="1" s="1"/>
  <c r="H149" i="1"/>
  <c r="S149" i="1" s="1"/>
  <c r="I149" i="1"/>
  <c r="T149" i="1" s="1"/>
  <c r="J149" i="1"/>
  <c r="U149" i="1" s="1"/>
  <c r="BC149" i="1"/>
  <c r="B150" i="1"/>
  <c r="M150" i="1" s="1"/>
  <c r="C150" i="1"/>
  <c r="N150" i="1" s="1"/>
  <c r="E150" i="1"/>
  <c r="P150" i="1" s="1"/>
  <c r="F150" i="1"/>
  <c r="Q150" i="1" s="1"/>
  <c r="G150" i="1"/>
  <c r="R150" i="1" s="1"/>
  <c r="H150" i="1"/>
  <c r="S150" i="1" s="1"/>
  <c r="I150" i="1"/>
  <c r="T150" i="1" s="1"/>
  <c r="J150" i="1"/>
  <c r="U150" i="1" s="1"/>
  <c r="BC150" i="1"/>
  <c r="B151" i="1"/>
  <c r="M151" i="1" s="1"/>
  <c r="C151" i="1"/>
  <c r="N151" i="1" s="1"/>
  <c r="E151" i="1"/>
  <c r="P151" i="1" s="1"/>
  <c r="F151" i="1"/>
  <c r="Q151" i="1" s="1"/>
  <c r="G151" i="1"/>
  <c r="R151" i="1" s="1"/>
  <c r="H151" i="1"/>
  <c r="S151" i="1" s="1"/>
  <c r="I151" i="1"/>
  <c r="T151" i="1" s="1"/>
  <c r="J151" i="1"/>
  <c r="U151" i="1" s="1"/>
  <c r="BC151" i="1"/>
  <c r="B152" i="1"/>
  <c r="M152" i="1" s="1"/>
  <c r="C152" i="1"/>
  <c r="N152" i="1" s="1"/>
  <c r="E152" i="1"/>
  <c r="P152" i="1" s="1"/>
  <c r="F152" i="1"/>
  <c r="Q152" i="1" s="1"/>
  <c r="G152" i="1"/>
  <c r="R152" i="1" s="1"/>
  <c r="H152" i="1"/>
  <c r="S152" i="1" s="1"/>
  <c r="I152" i="1"/>
  <c r="T152" i="1" s="1"/>
  <c r="J152" i="1"/>
  <c r="U152" i="1" s="1"/>
  <c r="BC152" i="1"/>
  <c r="B153" i="1"/>
  <c r="M153" i="1" s="1"/>
  <c r="C153" i="1"/>
  <c r="N153" i="1" s="1"/>
  <c r="E153" i="1"/>
  <c r="P153" i="1" s="1"/>
  <c r="F153" i="1"/>
  <c r="Q153" i="1" s="1"/>
  <c r="G153" i="1"/>
  <c r="R153" i="1" s="1"/>
  <c r="H153" i="1"/>
  <c r="S153" i="1" s="1"/>
  <c r="I153" i="1"/>
  <c r="T153" i="1" s="1"/>
  <c r="J153" i="1"/>
  <c r="U153" i="1" s="1"/>
  <c r="BC153" i="1"/>
  <c r="B154" i="1"/>
  <c r="M154" i="1" s="1"/>
  <c r="C154" i="1"/>
  <c r="N154" i="1" s="1"/>
  <c r="E154" i="1"/>
  <c r="P154" i="1" s="1"/>
  <c r="F154" i="1"/>
  <c r="Q154" i="1" s="1"/>
  <c r="G154" i="1"/>
  <c r="R154" i="1" s="1"/>
  <c r="H154" i="1"/>
  <c r="S154" i="1" s="1"/>
  <c r="I154" i="1"/>
  <c r="T154" i="1" s="1"/>
  <c r="J154" i="1"/>
  <c r="U154" i="1" s="1"/>
  <c r="BC154" i="1"/>
  <c r="B155" i="1"/>
  <c r="M155" i="1" s="1"/>
  <c r="C155" i="1"/>
  <c r="N155" i="1" s="1"/>
  <c r="E155" i="1"/>
  <c r="P155" i="1" s="1"/>
  <c r="F155" i="1"/>
  <c r="Q155" i="1" s="1"/>
  <c r="G155" i="1"/>
  <c r="R155" i="1" s="1"/>
  <c r="H155" i="1"/>
  <c r="S155" i="1" s="1"/>
  <c r="I155" i="1"/>
  <c r="T155" i="1" s="1"/>
  <c r="J155" i="1"/>
  <c r="U155" i="1" s="1"/>
  <c r="BC155" i="1"/>
  <c r="B156" i="1"/>
  <c r="M156" i="1" s="1"/>
  <c r="C156" i="1"/>
  <c r="N156" i="1" s="1"/>
  <c r="E156" i="1"/>
  <c r="P156" i="1" s="1"/>
  <c r="F156" i="1"/>
  <c r="Q156" i="1" s="1"/>
  <c r="G156" i="1"/>
  <c r="R156" i="1" s="1"/>
  <c r="H156" i="1"/>
  <c r="S156" i="1" s="1"/>
  <c r="I156" i="1"/>
  <c r="T156" i="1" s="1"/>
  <c r="J156" i="1"/>
  <c r="U156" i="1" s="1"/>
  <c r="BC156" i="1"/>
  <c r="B157" i="1"/>
  <c r="M157" i="1" s="1"/>
  <c r="C157" i="1"/>
  <c r="N157" i="1" s="1"/>
  <c r="E157" i="1"/>
  <c r="P157" i="1" s="1"/>
  <c r="F157" i="1"/>
  <c r="Q157" i="1" s="1"/>
  <c r="G157" i="1"/>
  <c r="R157" i="1" s="1"/>
  <c r="H157" i="1"/>
  <c r="S157" i="1" s="1"/>
  <c r="I157" i="1"/>
  <c r="T157" i="1" s="1"/>
  <c r="J157" i="1"/>
  <c r="U157" i="1" s="1"/>
  <c r="BC157" i="1"/>
  <c r="B158" i="1"/>
  <c r="M158" i="1" s="1"/>
  <c r="C158" i="1"/>
  <c r="N158" i="1" s="1"/>
  <c r="E158" i="1"/>
  <c r="P158" i="1" s="1"/>
  <c r="F158" i="1"/>
  <c r="Q158" i="1" s="1"/>
  <c r="G158" i="1"/>
  <c r="R158" i="1" s="1"/>
  <c r="H158" i="1"/>
  <c r="S158" i="1" s="1"/>
  <c r="I158" i="1"/>
  <c r="T158" i="1" s="1"/>
  <c r="J158" i="1"/>
  <c r="U158" i="1" s="1"/>
  <c r="BC158" i="1"/>
  <c r="B159" i="1"/>
  <c r="M159" i="1" s="1"/>
  <c r="C159" i="1"/>
  <c r="N159" i="1" s="1"/>
  <c r="E159" i="1"/>
  <c r="P159" i="1" s="1"/>
  <c r="F159" i="1"/>
  <c r="Q159" i="1" s="1"/>
  <c r="G159" i="1"/>
  <c r="R159" i="1" s="1"/>
  <c r="H159" i="1"/>
  <c r="S159" i="1" s="1"/>
  <c r="I159" i="1"/>
  <c r="T159" i="1" s="1"/>
  <c r="J159" i="1"/>
  <c r="U159" i="1" s="1"/>
  <c r="BC159" i="1"/>
  <c r="B160" i="1"/>
  <c r="M160" i="1" s="1"/>
  <c r="C160" i="1"/>
  <c r="N160" i="1" s="1"/>
  <c r="E160" i="1"/>
  <c r="P160" i="1" s="1"/>
  <c r="F160" i="1"/>
  <c r="Q160" i="1" s="1"/>
  <c r="G160" i="1"/>
  <c r="R160" i="1" s="1"/>
  <c r="H160" i="1"/>
  <c r="S160" i="1" s="1"/>
  <c r="I160" i="1"/>
  <c r="T160" i="1" s="1"/>
  <c r="J160" i="1"/>
  <c r="U160" i="1" s="1"/>
  <c r="BC160" i="1"/>
  <c r="B161" i="1"/>
  <c r="M161" i="1" s="1"/>
  <c r="C161" i="1"/>
  <c r="N161" i="1" s="1"/>
  <c r="E161" i="1"/>
  <c r="P161" i="1" s="1"/>
  <c r="F161" i="1"/>
  <c r="Q161" i="1" s="1"/>
  <c r="G161" i="1"/>
  <c r="R161" i="1" s="1"/>
  <c r="H161" i="1"/>
  <c r="S161" i="1" s="1"/>
  <c r="I161" i="1"/>
  <c r="T161" i="1" s="1"/>
  <c r="J161" i="1"/>
  <c r="U161" i="1" s="1"/>
  <c r="BC161" i="1"/>
  <c r="B162" i="1"/>
  <c r="M162" i="1" s="1"/>
  <c r="C162" i="1"/>
  <c r="N162" i="1" s="1"/>
  <c r="E162" i="1"/>
  <c r="P162" i="1" s="1"/>
  <c r="F162" i="1"/>
  <c r="Q162" i="1" s="1"/>
  <c r="G162" i="1"/>
  <c r="R162" i="1" s="1"/>
  <c r="H162" i="1"/>
  <c r="S162" i="1" s="1"/>
  <c r="I162" i="1"/>
  <c r="T162" i="1" s="1"/>
  <c r="J162" i="1"/>
  <c r="U162" i="1" s="1"/>
  <c r="BC162" i="1"/>
  <c r="B163" i="1"/>
  <c r="M163" i="1" s="1"/>
  <c r="C163" i="1"/>
  <c r="N163" i="1" s="1"/>
  <c r="E163" i="1"/>
  <c r="P163" i="1" s="1"/>
  <c r="F163" i="1"/>
  <c r="Q163" i="1" s="1"/>
  <c r="G163" i="1"/>
  <c r="R163" i="1" s="1"/>
  <c r="H163" i="1"/>
  <c r="S163" i="1" s="1"/>
  <c r="I163" i="1"/>
  <c r="T163" i="1" s="1"/>
  <c r="J163" i="1"/>
  <c r="U163" i="1" s="1"/>
  <c r="BC163" i="1"/>
  <c r="B164" i="1"/>
  <c r="M164" i="1" s="1"/>
  <c r="C164" i="1"/>
  <c r="N164" i="1" s="1"/>
  <c r="E164" i="1"/>
  <c r="P164" i="1" s="1"/>
  <c r="F164" i="1"/>
  <c r="Q164" i="1" s="1"/>
  <c r="G164" i="1"/>
  <c r="R164" i="1" s="1"/>
  <c r="H164" i="1"/>
  <c r="S164" i="1" s="1"/>
  <c r="I164" i="1"/>
  <c r="T164" i="1" s="1"/>
  <c r="J164" i="1"/>
  <c r="U164" i="1" s="1"/>
  <c r="BC164" i="1"/>
  <c r="B165" i="1"/>
  <c r="M165" i="1" s="1"/>
  <c r="C165" i="1"/>
  <c r="N165" i="1" s="1"/>
  <c r="E165" i="1"/>
  <c r="P165" i="1" s="1"/>
  <c r="F165" i="1"/>
  <c r="Q165" i="1" s="1"/>
  <c r="G165" i="1"/>
  <c r="R165" i="1" s="1"/>
  <c r="H165" i="1"/>
  <c r="S165" i="1" s="1"/>
  <c r="I165" i="1"/>
  <c r="T165" i="1" s="1"/>
  <c r="J165" i="1"/>
  <c r="U165" i="1" s="1"/>
  <c r="BC165" i="1"/>
  <c r="B166" i="1"/>
  <c r="M166" i="1" s="1"/>
  <c r="C166" i="1"/>
  <c r="N166" i="1" s="1"/>
  <c r="E166" i="1"/>
  <c r="P166" i="1" s="1"/>
  <c r="F166" i="1"/>
  <c r="Q166" i="1" s="1"/>
  <c r="G166" i="1"/>
  <c r="R166" i="1" s="1"/>
  <c r="H166" i="1"/>
  <c r="S166" i="1" s="1"/>
  <c r="I166" i="1"/>
  <c r="T166" i="1" s="1"/>
  <c r="J166" i="1"/>
  <c r="U166" i="1" s="1"/>
  <c r="BC166" i="1"/>
  <c r="B167" i="1"/>
  <c r="M167" i="1" s="1"/>
  <c r="C167" i="1"/>
  <c r="N167" i="1" s="1"/>
  <c r="E167" i="1"/>
  <c r="P167" i="1" s="1"/>
  <c r="F167" i="1"/>
  <c r="Q167" i="1" s="1"/>
  <c r="G167" i="1"/>
  <c r="R167" i="1" s="1"/>
  <c r="H167" i="1"/>
  <c r="S167" i="1" s="1"/>
  <c r="I167" i="1"/>
  <c r="T167" i="1" s="1"/>
  <c r="J167" i="1"/>
  <c r="U167" i="1" s="1"/>
  <c r="BC167" i="1"/>
  <c r="B168" i="1"/>
  <c r="M168" i="1" s="1"/>
  <c r="C168" i="1"/>
  <c r="N168" i="1" s="1"/>
  <c r="E168" i="1"/>
  <c r="P168" i="1" s="1"/>
  <c r="F168" i="1"/>
  <c r="Q168" i="1" s="1"/>
  <c r="G168" i="1"/>
  <c r="R168" i="1" s="1"/>
  <c r="H168" i="1"/>
  <c r="S168" i="1" s="1"/>
  <c r="I168" i="1"/>
  <c r="T168" i="1" s="1"/>
  <c r="J168" i="1"/>
  <c r="U168" i="1" s="1"/>
  <c r="BC168" i="1"/>
  <c r="B169" i="1"/>
  <c r="M169" i="1" s="1"/>
  <c r="C169" i="1"/>
  <c r="N169" i="1" s="1"/>
  <c r="E169" i="1"/>
  <c r="P169" i="1" s="1"/>
  <c r="F169" i="1"/>
  <c r="Q169" i="1" s="1"/>
  <c r="G169" i="1"/>
  <c r="R169" i="1" s="1"/>
  <c r="H169" i="1"/>
  <c r="S169" i="1" s="1"/>
  <c r="I169" i="1"/>
  <c r="T169" i="1" s="1"/>
  <c r="J169" i="1"/>
  <c r="U169" i="1" s="1"/>
  <c r="BC169" i="1"/>
  <c r="B170" i="1"/>
  <c r="M170" i="1" s="1"/>
  <c r="C170" i="1"/>
  <c r="N170" i="1" s="1"/>
  <c r="E170" i="1"/>
  <c r="P170" i="1" s="1"/>
  <c r="F170" i="1"/>
  <c r="Q170" i="1" s="1"/>
  <c r="G170" i="1"/>
  <c r="R170" i="1" s="1"/>
  <c r="H170" i="1"/>
  <c r="S170" i="1" s="1"/>
  <c r="I170" i="1"/>
  <c r="T170" i="1" s="1"/>
  <c r="J170" i="1"/>
  <c r="U170" i="1" s="1"/>
  <c r="BC170" i="1"/>
  <c r="B171" i="1"/>
  <c r="M171" i="1" s="1"/>
  <c r="C171" i="1"/>
  <c r="N171" i="1" s="1"/>
  <c r="E171" i="1"/>
  <c r="P171" i="1" s="1"/>
  <c r="F171" i="1"/>
  <c r="Q171" i="1" s="1"/>
  <c r="G171" i="1"/>
  <c r="R171" i="1" s="1"/>
  <c r="H171" i="1"/>
  <c r="S171" i="1" s="1"/>
  <c r="I171" i="1"/>
  <c r="T171" i="1" s="1"/>
  <c r="J171" i="1"/>
  <c r="U171" i="1" s="1"/>
  <c r="BC171" i="1"/>
  <c r="B172" i="1"/>
  <c r="M172" i="1" s="1"/>
  <c r="C172" i="1"/>
  <c r="N172" i="1" s="1"/>
  <c r="E172" i="1"/>
  <c r="P172" i="1" s="1"/>
  <c r="F172" i="1"/>
  <c r="Q172" i="1" s="1"/>
  <c r="G172" i="1"/>
  <c r="R172" i="1" s="1"/>
  <c r="H172" i="1"/>
  <c r="S172" i="1" s="1"/>
  <c r="I172" i="1"/>
  <c r="T172" i="1" s="1"/>
  <c r="J172" i="1"/>
  <c r="U172" i="1" s="1"/>
  <c r="BC172" i="1"/>
  <c r="B173" i="1"/>
  <c r="M173" i="1" s="1"/>
  <c r="C173" i="1"/>
  <c r="N173" i="1" s="1"/>
  <c r="E173" i="1"/>
  <c r="P173" i="1" s="1"/>
  <c r="F173" i="1"/>
  <c r="Q173" i="1" s="1"/>
  <c r="G173" i="1"/>
  <c r="R173" i="1" s="1"/>
  <c r="H173" i="1"/>
  <c r="S173" i="1" s="1"/>
  <c r="I173" i="1"/>
  <c r="T173" i="1" s="1"/>
  <c r="J173" i="1"/>
  <c r="U173" i="1" s="1"/>
  <c r="BC173" i="1"/>
  <c r="B174" i="1"/>
  <c r="M174" i="1" s="1"/>
  <c r="C174" i="1"/>
  <c r="N174" i="1" s="1"/>
  <c r="E174" i="1"/>
  <c r="P174" i="1" s="1"/>
  <c r="F174" i="1"/>
  <c r="Q174" i="1" s="1"/>
  <c r="G174" i="1"/>
  <c r="R174" i="1" s="1"/>
  <c r="H174" i="1"/>
  <c r="S174" i="1" s="1"/>
  <c r="I174" i="1"/>
  <c r="T174" i="1" s="1"/>
  <c r="J174" i="1"/>
  <c r="U174" i="1" s="1"/>
  <c r="BC174" i="1"/>
  <c r="B175" i="1"/>
  <c r="M175" i="1" s="1"/>
  <c r="C175" i="1"/>
  <c r="N175" i="1" s="1"/>
  <c r="E175" i="1"/>
  <c r="P175" i="1" s="1"/>
  <c r="F175" i="1"/>
  <c r="Q175" i="1" s="1"/>
  <c r="G175" i="1"/>
  <c r="R175" i="1" s="1"/>
  <c r="H175" i="1"/>
  <c r="S175" i="1" s="1"/>
  <c r="I175" i="1"/>
  <c r="T175" i="1" s="1"/>
  <c r="J175" i="1"/>
  <c r="U175" i="1" s="1"/>
  <c r="BC175" i="1"/>
  <c r="B176" i="1"/>
  <c r="M176" i="1" s="1"/>
  <c r="C176" i="1"/>
  <c r="N176" i="1" s="1"/>
  <c r="E176" i="1"/>
  <c r="P176" i="1" s="1"/>
  <c r="F176" i="1"/>
  <c r="Q176" i="1" s="1"/>
  <c r="G176" i="1"/>
  <c r="R176" i="1" s="1"/>
  <c r="H176" i="1"/>
  <c r="S176" i="1" s="1"/>
  <c r="I176" i="1"/>
  <c r="T176" i="1" s="1"/>
  <c r="J176" i="1"/>
  <c r="U176" i="1" s="1"/>
  <c r="BC176" i="1"/>
  <c r="B177" i="1"/>
  <c r="M177" i="1" s="1"/>
  <c r="C177" i="1"/>
  <c r="N177" i="1" s="1"/>
  <c r="E177" i="1"/>
  <c r="P177" i="1" s="1"/>
  <c r="F177" i="1"/>
  <c r="Q177" i="1" s="1"/>
  <c r="G177" i="1"/>
  <c r="R177" i="1" s="1"/>
  <c r="H177" i="1"/>
  <c r="S177" i="1" s="1"/>
  <c r="I177" i="1"/>
  <c r="T177" i="1" s="1"/>
  <c r="J177" i="1"/>
  <c r="U177" i="1" s="1"/>
  <c r="BC177" i="1"/>
  <c r="B178" i="1"/>
  <c r="M178" i="1" s="1"/>
  <c r="C178" i="1"/>
  <c r="N178" i="1" s="1"/>
  <c r="E178" i="1"/>
  <c r="P178" i="1" s="1"/>
  <c r="F178" i="1"/>
  <c r="Q178" i="1" s="1"/>
  <c r="G178" i="1"/>
  <c r="R178" i="1" s="1"/>
  <c r="H178" i="1"/>
  <c r="S178" i="1" s="1"/>
  <c r="I178" i="1"/>
  <c r="T178" i="1" s="1"/>
  <c r="J178" i="1"/>
  <c r="U178" i="1" s="1"/>
  <c r="BC178" i="1"/>
  <c r="B179" i="1"/>
  <c r="M179" i="1" s="1"/>
  <c r="C179" i="1"/>
  <c r="N179" i="1" s="1"/>
  <c r="E179" i="1"/>
  <c r="P179" i="1" s="1"/>
  <c r="F179" i="1"/>
  <c r="Q179" i="1" s="1"/>
  <c r="G179" i="1"/>
  <c r="R179" i="1" s="1"/>
  <c r="H179" i="1"/>
  <c r="S179" i="1" s="1"/>
  <c r="I179" i="1"/>
  <c r="T179" i="1" s="1"/>
  <c r="J179" i="1"/>
  <c r="U179" i="1" s="1"/>
  <c r="BC179" i="1"/>
  <c r="B180" i="1"/>
  <c r="M180" i="1" s="1"/>
  <c r="C180" i="1"/>
  <c r="N180" i="1" s="1"/>
  <c r="E180" i="1"/>
  <c r="P180" i="1" s="1"/>
  <c r="F180" i="1"/>
  <c r="Q180" i="1" s="1"/>
  <c r="G180" i="1"/>
  <c r="R180" i="1" s="1"/>
  <c r="H180" i="1"/>
  <c r="S180" i="1" s="1"/>
  <c r="I180" i="1"/>
  <c r="T180" i="1" s="1"/>
  <c r="J180" i="1"/>
  <c r="U180" i="1" s="1"/>
  <c r="BC180" i="1"/>
  <c r="B181" i="1"/>
  <c r="M181" i="1" s="1"/>
  <c r="C181" i="1"/>
  <c r="N181" i="1" s="1"/>
  <c r="E181" i="1"/>
  <c r="P181" i="1" s="1"/>
  <c r="F181" i="1"/>
  <c r="Q181" i="1" s="1"/>
  <c r="G181" i="1"/>
  <c r="R181" i="1" s="1"/>
  <c r="H181" i="1"/>
  <c r="S181" i="1" s="1"/>
  <c r="I181" i="1"/>
  <c r="T181" i="1" s="1"/>
  <c r="J181" i="1"/>
  <c r="U181" i="1" s="1"/>
  <c r="BC181" i="1"/>
  <c r="B182" i="1"/>
  <c r="M182" i="1" s="1"/>
  <c r="C182" i="1"/>
  <c r="N182" i="1" s="1"/>
  <c r="E182" i="1"/>
  <c r="P182" i="1" s="1"/>
  <c r="F182" i="1"/>
  <c r="Q182" i="1" s="1"/>
  <c r="G182" i="1"/>
  <c r="R182" i="1" s="1"/>
  <c r="H182" i="1"/>
  <c r="S182" i="1" s="1"/>
  <c r="I182" i="1"/>
  <c r="T182" i="1" s="1"/>
  <c r="J182" i="1"/>
  <c r="U182" i="1" s="1"/>
  <c r="BC182" i="1"/>
  <c r="B183" i="1"/>
  <c r="M183" i="1" s="1"/>
  <c r="C183" i="1"/>
  <c r="N183" i="1" s="1"/>
  <c r="E183" i="1"/>
  <c r="P183" i="1" s="1"/>
  <c r="F183" i="1"/>
  <c r="Q183" i="1" s="1"/>
  <c r="G183" i="1"/>
  <c r="R183" i="1" s="1"/>
  <c r="H183" i="1"/>
  <c r="S183" i="1" s="1"/>
  <c r="I183" i="1"/>
  <c r="T183" i="1" s="1"/>
  <c r="J183" i="1"/>
  <c r="U183" i="1" s="1"/>
  <c r="BC183" i="1"/>
  <c r="B184" i="1"/>
  <c r="M184" i="1" s="1"/>
  <c r="C184" i="1"/>
  <c r="N184" i="1" s="1"/>
  <c r="E184" i="1"/>
  <c r="P184" i="1" s="1"/>
  <c r="F184" i="1"/>
  <c r="Q184" i="1" s="1"/>
  <c r="G184" i="1"/>
  <c r="R184" i="1" s="1"/>
  <c r="H184" i="1"/>
  <c r="S184" i="1" s="1"/>
  <c r="I184" i="1"/>
  <c r="T184" i="1" s="1"/>
  <c r="J184" i="1"/>
  <c r="U184" i="1" s="1"/>
  <c r="BC184" i="1"/>
  <c r="B185" i="1"/>
  <c r="M185" i="1" s="1"/>
  <c r="C185" i="1"/>
  <c r="N185" i="1" s="1"/>
  <c r="E185" i="1"/>
  <c r="P185" i="1" s="1"/>
  <c r="F185" i="1"/>
  <c r="Q185" i="1" s="1"/>
  <c r="G185" i="1"/>
  <c r="R185" i="1" s="1"/>
  <c r="H185" i="1"/>
  <c r="S185" i="1" s="1"/>
  <c r="I185" i="1"/>
  <c r="T185" i="1" s="1"/>
  <c r="J185" i="1"/>
  <c r="U185" i="1" s="1"/>
  <c r="BC185" i="1"/>
  <c r="B186" i="1"/>
  <c r="M186" i="1" s="1"/>
  <c r="C186" i="1"/>
  <c r="N186" i="1" s="1"/>
  <c r="E186" i="1"/>
  <c r="P186" i="1" s="1"/>
  <c r="F186" i="1"/>
  <c r="Q186" i="1" s="1"/>
  <c r="G186" i="1"/>
  <c r="R186" i="1" s="1"/>
  <c r="H186" i="1"/>
  <c r="S186" i="1" s="1"/>
  <c r="I186" i="1"/>
  <c r="T186" i="1" s="1"/>
  <c r="J186" i="1"/>
  <c r="U186" i="1" s="1"/>
  <c r="BC186" i="1"/>
  <c r="B187" i="1"/>
  <c r="M187" i="1" s="1"/>
  <c r="C187" i="1"/>
  <c r="N187" i="1" s="1"/>
  <c r="E187" i="1"/>
  <c r="P187" i="1" s="1"/>
  <c r="F187" i="1"/>
  <c r="Q187" i="1" s="1"/>
  <c r="G187" i="1"/>
  <c r="R187" i="1" s="1"/>
  <c r="H187" i="1"/>
  <c r="S187" i="1" s="1"/>
  <c r="I187" i="1"/>
  <c r="T187" i="1" s="1"/>
  <c r="J187" i="1"/>
  <c r="U187" i="1" s="1"/>
  <c r="BC187" i="1"/>
  <c r="B188" i="1"/>
  <c r="M188" i="1" s="1"/>
  <c r="C188" i="1"/>
  <c r="N188" i="1" s="1"/>
  <c r="E188" i="1"/>
  <c r="P188" i="1" s="1"/>
  <c r="F188" i="1"/>
  <c r="Q188" i="1" s="1"/>
  <c r="G188" i="1"/>
  <c r="R188" i="1" s="1"/>
  <c r="H188" i="1"/>
  <c r="S188" i="1" s="1"/>
  <c r="I188" i="1"/>
  <c r="T188" i="1" s="1"/>
  <c r="J188" i="1"/>
  <c r="U188" i="1" s="1"/>
  <c r="BC188" i="1"/>
  <c r="B189" i="1"/>
  <c r="M189" i="1" s="1"/>
  <c r="C189" i="1"/>
  <c r="N189" i="1" s="1"/>
  <c r="E189" i="1"/>
  <c r="P189" i="1" s="1"/>
  <c r="F189" i="1"/>
  <c r="Q189" i="1" s="1"/>
  <c r="G189" i="1"/>
  <c r="R189" i="1" s="1"/>
  <c r="H189" i="1"/>
  <c r="S189" i="1" s="1"/>
  <c r="I189" i="1"/>
  <c r="T189" i="1" s="1"/>
  <c r="J189" i="1"/>
  <c r="U189" i="1" s="1"/>
  <c r="BC189" i="1"/>
  <c r="B190" i="1"/>
  <c r="M190" i="1" s="1"/>
  <c r="C190" i="1"/>
  <c r="N190" i="1" s="1"/>
  <c r="E190" i="1"/>
  <c r="P190" i="1" s="1"/>
  <c r="F190" i="1"/>
  <c r="Q190" i="1" s="1"/>
  <c r="G190" i="1"/>
  <c r="R190" i="1" s="1"/>
  <c r="H190" i="1"/>
  <c r="S190" i="1" s="1"/>
  <c r="I190" i="1"/>
  <c r="T190" i="1" s="1"/>
  <c r="J190" i="1"/>
  <c r="U190" i="1" s="1"/>
  <c r="BC190" i="1"/>
  <c r="B191" i="1"/>
  <c r="M191" i="1" s="1"/>
  <c r="C191" i="1"/>
  <c r="N191" i="1" s="1"/>
  <c r="E191" i="1"/>
  <c r="P191" i="1" s="1"/>
  <c r="F191" i="1"/>
  <c r="Q191" i="1" s="1"/>
  <c r="G191" i="1"/>
  <c r="R191" i="1" s="1"/>
  <c r="H191" i="1"/>
  <c r="S191" i="1" s="1"/>
  <c r="I191" i="1"/>
  <c r="T191" i="1" s="1"/>
  <c r="J191" i="1"/>
  <c r="U191" i="1" s="1"/>
  <c r="BC191" i="1"/>
  <c r="B192" i="1"/>
  <c r="M192" i="1" s="1"/>
  <c r="C192" i="1"/>
  <c r="N192" i="1" s="1"/>
  <c r="E192" i="1"/>
  <c r="P192" i="1" s="1"/>
  <c r="F192" i="1"/>
  <c r="Q192" i="1" s="1"/>
  <c r="G192" i="1"/>
  <c r="R192" i="1" s="1"/>
  <c r="H192" i="1"/>
  <c r="S192" i="1" s="1"/>
  <c r="I192" i="1"/>
  <c r="T192" i="1" s="1"/>
  <c r="J192" i="1"/>
  <c r="U192" i="1" s="1"/>
  <c r="BC192" i="1"/>
  <c r="B193" i="1"/>
  <c r="M193" i="1" s="1"/>
  <c r="C193" i="1"/>
  <c r="N193" i="1" s="1"/>
  <c r="E193" i="1"/>
  <c r="P193" i="1" s="1"/>
  <c r="F193" i="1"/>
  <c r="Q193" i="1" s="1"/>
  <c r="G193" i="1"/>
  <c r="R193" i="1" s="1"/>
  <c r="H193" i="1"/>
  <c r="S193" i="1" s="1"/>
  <c r="I193" i="1"/>
  <c r="T193" i="1" s="1"/>
  <c r="J193" i="1"/>
  <c r="U193" i="1" s="1"/>
  <c r="BC193" i="1"/>
  <c r="B194" i="1"/>
  <c r="M194" i="1" s="1"/>
  <c r="C194" i="1"/>
  <c r="N194" i="1" s="1"/>
  <c r="E194" i="1"/>
  <c r="P194" i="1" s="1"/>
  <c r="F194" i="1"/>
  <c r="Q194" i="1" s="1"/>
  <c r="G194" i="1"/>
  <c r="R194" i="1" s="1"/>
  <c r="H194" i="1"/>
  <c r="S194" i="1" s="1"/>
  <c r="I194" i="1"/>
  <c r="T194" i="1" s="1"/>
  <c r="J194" i="1"/>
  <c r="U194" i="1" s="1"/>
  <c r="BC194" i="1"/>
  <c r="B195" i="1"/>
  <c r="M195" i="1" s="1"/>
  <c r="C195" i="1"/>
  <c r="N195" i="1" s="1"/>
  <c r="E195" i="1"/>
  <c r="P195" i="1" s="1"/>
  <c r="F195" i="1"/>
  <c r="Q195" i="1" s="1"/>
  <c r="G195" i="1"/>
  <c r="R195" i="1" s="1"/>
  <c r="H195" i="1"/>
  <c r="S195" i="1" s="1"/>
  <c r="I195" i="1"/>
  <c r="T195" i="1" s="1"/>
  <c r="J195" i="1"/>
  <c r="U195" i="1" s="1"/>
  <c r="BC195" i="1"/>
  <c r="B196" i="1"/>
  <c r="M196" i="1" s="1"/>
  <c r="C196" i="1"/>
  <c r="N196" i="1" s="1"/>
  <c r="E196" i="1"/>
  <c r="P196" i="1" s="1"/>
  <c r="F196" i="1"/>
  <c r="Q196" i="1" s="1"/>
  <c r="G196" i="1"/>
  <c r="R196" i="1" s="1"/>
  <c r="H196" i="1"/>
  <c r="S196" i="1" s="1"/>
  <c r="I196" i="1"/>
  <c r="T196" i="1" s="1"/>
  <c r="J196" i="1"/>
  <c r="U196" i="1" s="1"/>
  <c r="BC196" i="1"/>
  <c r="B197" i="1"/>
  <c r="M197" i="1" s="1"/>
  <c r="C197" i="1"/>
  <c r="N197" i="1" s="1"/>
  <c r="E197" i="1"/>
  <c r="P197" i="1" s="1"/>
  <c r="F197" i="1"/>
  <c r="Q197" i="1" s="1"/>
  <c r="G197" i="1"/>
  <c r="R197" i="1" s="1"/>
  <c r="H197" i="1"/>
  <c r="S197" i="1" s="1"/>
  <c r="I197" i="1"/>
  <c r="T197" i="1" s="1"/>
  <c r="J197" i="1"/>
  <c r="U197" i="1" s="1"/>
  <c r="BC197" i="1"/>
  <c r="B198" i="1"/>
  <c r="M198" i="1" s="1"/>
  <c r="C198" i="1"/>
  <c r="N198" i="1" s="1"/>
  <c r="E198" i="1"/>
  <c r="P198" i="1" s="1"/>
  <c r="F198" i="1"/>
  <c r="Q198" i="1" s="1"/>
  <c r="G198" i="1"/>
  <c r="R198" i="1" s="1"/>
  <c r="H198" i="1"/>
  <c r="S198" i="1" s="1"/>
  <c r="I198" i="1"/>
  <c r="T198" i="1" s="1"/>
  <c r="J198" i="1"/>
  <c r="U198" i="1" s="1"/>
  <c r="BC198" i="1"/>
  <c r="B199" i="1"/>
  <c r="M199" i="1" s="1"/>
  <c r="C199" i="1"/>
  <c r="N199" i="1" s="1"/>
  <c r="E199" i="1"/>
  <c r="P199" i="1" s="1"/>
  <c r="F199" i="1"/>
  <c r="Q199" i="1" s="1"/>
  <c r="G199" i="1"/>
  <c r="R199" i="1" s="1"/>
  <c r="H199" i="1"/>
  <c r="S199" i="1" s="1"/>
  <c r="I199" i="1"/>
  <c r="T199" i="1" s="1"/>
  <c r="J199" i="1"/>
  <c r="U199" i="1" s="1"/>
  <c r="BC199" i="1"/>
  <c r="B200" i="1"/>
  <c r="M200" i="1" s="1"/>
  <c r="C200" i="1"/>
  <c r="N200" i="1" s="1"/>
  <c r="E200" i="1"/>
  <c r="P200" i="1" s="1"/>
  <c r="F200" i="1"/>
  <c r="Q200" i="1" s="1"/>
  <c r="G200" i="1"/>
  <c r="R200" i="1" s="1"/>
  <c r="H200" i="1"/>
  <c r="S200" i="1" s="1"/>
  <c r="I200" i="1"/>
  <c r="T200" i="1" s="1"/>
  <c r="J200" i="1"/>
  <c r="U200" i="1" s="1"/>
  <c r="BC200" i="1"/>
  <c r="B201" i="1"/>
  <c r="M201" i="1" s="1"/>
  <c r="C201" i="1"/>
  <c r="N201" i="1" s="1"/>
  <c r="E201" i="1"/>
  <c r="P201" i="1" s="1"/>
  <c r="F201" i="1"/>
  <c r="Q201" i="1" s="1"/>
  <c r="G201" i="1"/>
  <c r="R201" i="1" s="1"/>
  <c r="H201" i="1"/>
  <c r="S201" i="1" s="1"/>
  <c r="I201" i="1"/>
  <c r="T201" i="1" s="1"/>
  <c r="J201" i="1"/>
  <c r="U201" i="1" s="1"/>
  <c r="BC201" i="1"/>
  <c r="B202" i="1"/>
  <c r="M202" i="1" s="1"/>
  <c r="C202" i="1"/>
  <c r="N202" i="1" s="1"/>
  <c r="E202" i="1"/>
  <c r="P202" i="1" s="1"/>
  <c r="F202" i="1"/>
  <c r="Q202" i="1" s="1"/>
  <c r="G202" i="1"/>
  <c r="R202" i="1" s="1"/>
  <c r="H202" i="1"/>
  <c r="S202" i="1" s="1"/>
  <c r="I202" i="1"/>
  <c r="T202" i="1" s="1"/>
  <c r="J202" i="1"/>
  <c r="U202" i="1" s="1"/>
  <c r="BC202" i="1"/>
  <c r="B203" i="1"/>
  <c r="M203" i="1" s="1"/>
  <c r="C203" i="1"/>
  <c r="N203" i="1" s="1"/>
  <c r="E203" i="1"/>
  <c r="P203" i="1" s="1"/>
  <c r="F203" i="1"/>
  <c r="Q203" i="1" s="1"/>
  <c r="G203" i="1"/>
  <c r="R203" i="1" s="1"/>
  <c r="H203" i="1"/>
  <c r="S203" i="1" s="1"/>
  <c r="I203" i="1"/>
  <c r="T203" i="1" s="1"/>
  <c r="J203" i="1"/>
  <c r="U203" i="1" s="1"/>
  <c r="BC203" i="1"/>
  <c r="B204" i="1"/>
  <c r="M204" i="1" s="1"/>
  <c r="C204" i="1"/>
  <c r="N204" i="1" s="1"/>
  <c r="E204" i="1"/>
  <c r="P204" i="1" s="1"/>
  <c r="F204" i="1"/>
  <c r="Q204" i="1" s="1"/>
  <c r="G204" i="1"/>
  <c r="R204" i="1" s="1"/>
  <c r="H204" i="1"/>
  <c r="S204" i="1" s="1"/>
  <c r="I204" i="1"/>
  <c r="T204" i="1" s="1"/>
  <c r="J204" i="1"/>
  <c r="U204" i="1" s="1"/>
  <c r="BC204" i="1"/>
  <c r="B205" i="1"/>
  <c r="M205" i="1" s="1"/>
  <c r="C205" i="1"/>
  <c r="N205" i="1" s="1"/>
  <c r="E205" i="1"/>
  <c r="P205" i="1" s="1"/>
  <c r="F205" i="1"/>
  <c r="Q205" i="1" s="1"/>
  <c r="G205" i="1"/>
  <c r="R205" i="1" s="1"/>
  <c r="H205" i="1"/>
  <c r="S205" i="1" s="1"/>
  <c r="I205" i="1"/>
  <c r="T205" i="1" s="1"/>
  <c r="J205" i="1"/>
  <c r="U205" i="1" s="1"/>
  <c r="BC205" i="1"/>
  <c r="B206" i="1"/>
  <c r="M206" i="1" s="1"/>
  <c r="C206" i="1"/>
  <c r="N206" i="1" s="1"/>
  <c r="E206" i="1"/>
  <c r="P206" i="1" s="1"/>
  <c r="F206" i="1"/>
  <c r="Q206" i="1" s="1"/>
  <c r="G206" i="1"/>
  <c r="R206" i="1" s="1"/>
  <c r="H206" i="1"/>
  <c r="S206" i="1" s="1"/>
  <c r="I206" i="1"/>
  <c r="T206" i="1" s="1"/>
  <c r="J206" i="1"/>
  <c r="U206" i="1" s="1"/>
  <c r="BC206" i="1"/>
  <c r="B207" i="1"/>
  <c r="M207" i="1" s="1"/>
  <c r="C207" i="1"/>
  <c r="N207" i="1" s="1"/>
  <c r="E207" i="1"/>
  <c r="P207" i="1" s="1"/>
  <c r="F207" i="1"/>
  <c r="Q207" i="1" s="1"/>
  <c r="G207" i="1"/>
  <c r="R207" i="1" s="1"/>
  <c r="H207" i="1"/>
  <c r="S207" i="1" s="1"/>
  <c r="I207" i="1"/>
  <c r="T207" i="1" s="1"/>
  <c r="J207" i="1"/>
  <c r="U207" i="1" s="1"/>
  <c r="BC207" i="1"/>
  <c r="B208" i="1"/>
  <c r="M208" i="1" s="1"/>
  <c r="C208" i="1"/>
  <c r="N208" i="1" s="1"/>
  <c r="E208" i="1"/>
  <c r="P208" i="1" s="1"/>
  <c r="F208" i="1"/>
  <c r="Q208" i="1" s="1"/>
  <c r="G208" i="1"/>
  <c r="R208" i="1" s="1"/>
  <c r="H208" i="1"/>
  <c r="S208" i="1" s="1"/>
  <c r="I208" i="1"/>
  <c r="T208" i="1" s="1"/>
  <c r="J208" i="1"/>
  <c r="U208" i="1" s="1"/>
  <c r="BC208" i="1"/>
  <c r="B209" i="1"/>
  <c r="M209" i="1" s="1"/>
  <c r="C209" i="1"/>
  <c r="N209" i="1" s="1"/>
  <c r="E209" i="1"/>
  <c r="P209" i="1" s="1"/>
  <c r="F209" i="1"/>
  <c r="Q209" i="1" s="1"/>
  <c r="G209" i="1"/>
  <c r="R209" i="1" s="1"/>
  <c r="H209" i="1"/>
  <c r="S209" i="1" s="1"/>
  <c r="I209" i="1"/>
  <c r="T209" i="1" s="1"/>
  <c r="J209" i="1"/>
  <c r="U209" i="1" s="1"/>
  <c r="BC209" i="1"/>
  <c r="B210" i="1"/>
  <c r="M210" i="1" s="1"/>
  <c r="C210" i="1"/>
  <c r="N210" i="1" s="1"/>
  <c r="E210" i="1"/>
  <c r="P210" i="1" s="1"/>
  <c r="F210" i="1"/>
  <c r="Q210" i="1" s="1"/>
  <c r="G210" i="1"/>
  <c r="R210" i="1" s="1"/>
  <c r="H210" i="1"/>
  <c r="S210" i="1" s="1"/>
  <c r="I210" i="1"/>
  <c r="T210" i="1" s="1"/>
  <c r="J210" i="1"/>
  <c r="U210" i="1" s="1"/>
  <c r="BC210" i="1"/>
  <c r="B211" i="1"/>
  <c r="M211" i="1" s="1"/>
  <c r="C211" i="1"/>
  <c r="N211" i="1" s="1"/>
  <c r="E211" i="1"/>
  <c r="P211" i="1" s="1"/>
  <c r="F211" i="1"/>
  <c r="Q211" i="1" s="1"/>
  <c r="G211" i="1"/>
  <c r="R211" i="1" s="1"/>
  <c r="H211" i="1"/>
  <c r="S211" i="1" s="1"/>
  <c r="I211" i="1"/>
  <c r="T211" i="1" s="1"/>
  <c r="J211" i="1"/>
  <c r="U211" i="1" s="1"/>
  <c r="BC211" i="1"/>
  <c r="B212" i="1"/>
  <c r="M212" i="1" s="1"/>
  <c r="C212" i="1"/>
  <c r="N212" i="1" s="1"/>
  <c r="E212" i="1"/>
  <c r="P212" i="1" s="1"/>
  <c r="F212" i="1"/>
  <c r="Q212" i="1" s="1"/>
  <c r="G212" i="1"/>
  <c r="R212" i="1" s="1"/>
  <c r="H212" i="1"/>
  <c r="S212" i="1" s="1"/>
  <c r="I212" i="1"/>
  <c r="T212" i="1" s="1"/>
  <c r="J212" i="1"/>
  <c r="U212" i="1" s="1"/>
  <c r="BC212" i="1"/>
  <c r="B213" i="1"/>
  <c r="M213" i="1" s="1"/>
  <c r="C213" i="1"/>
  <c r="N213" i="1" s="1"/>
  <c r="E213" i="1"/>
  <c r="P213" i="1" s="1"/>
  <c r="F213" i="1"/>
  <c r="Q213" i="1" s="1"/>
  <c r="G213" i="1"/>
  <c r="R213" i="1" s="1"/>
  <c r="H213" i="1"/>
  <c r="S213" i="1" s="1"/>
  <c r="I213" i="1"/>
  <c r="T213" i="1" s="1"/>
  <c r="J213" i="1"/>
  <c r="U213" i="1" s="1"/>
  <c r="BC213" i="1"/>
  <c r="B214" i="1"/>
  <c r="M214" i="1" s="1"/>
  <c r="C214" i="1"/>
  <c r="N214" i="1" s="1"/>
  <c r="E214" i="1"/>
  <c r="P214" i="1" s="1"/>
  <c r="F214" i="1"/>
  <c r="Q214" i="1" s="1"/>
  <c r="G214" i="1"/>
  <c r="R214" i="1" s="1"/>
  <c r="H214" i="1"/>
  <c r="S214" i="1" s="1"/>
  <c r="I214" i="1"/>
  <c r="T214" i="1" s="1"/>
  <c r="J214" i="1"/>
  <c r="U214" i="1" s="1"/>
  <c r="BC214" i="1"/>
  <c r="B215" i="1"/>
  <c r="M215" i="1" s="1"/>
  <c r="C215" i="1"/>
  <c r="N215" i="1" s="1"/>
  <c r="E215" i="1"/>
  <c r="P215" i="1" s="1"/>
  <c r="F215" i="1"/>
  <c r="Q215" i="1" s="1"/>
  <c r="G215" i="1"/>
  <c r="R215" i="1" s="1"/>
  <c r="H215" i="1"/>
  <c r="S215" i="1" s="1"/>
  <c r="I215" i="1"/>
  <c r="T215" i="1" s="1"/>
  <c r="J215" i="1"/>
  <c r="U215" i="1" s="1"/>
  <c r="BC215" i="1"/>
  <c r="B216" i="1"/>
  <c r="M216" i="1" s="1"/>
  <c r="C216" i="1"/>
  <c r="N216" i="1" s="1"/>
  <c r="E216" i="1"/>
  <c r="P216" i="1" s="1"/>
  <c r="F216" i="1"/>
  <c r="Q216" i="1" s="1"/>
  <c r="G216" i="1"/>
  <c r="R216" i="1" s="1"/>
  <c r="H216" i="1"/>
  <c r="S216" i="1" s="1"/>
  <c r="I216" i="1"/>
  <c r="T216" i="1" s="1"/>
  <c r="J216" i="1"/>
  <c r="U216" i="1" s="1"/>
  <c r="BC216" i="1"/>
  <c r="B217" i="1"/>
  <c r="M217" i="1" s="1"/>
  <c r="C217" i="1"/>
  <c r="N217" i="1" s="1"/>
  <c r="E217" i="1"/>
  <c r="P217" i="1" s="1"/>
  <c r="F217" i="1"/>
  <c r="Q217" i="1" s="1"/>
  <c r="G217" i="1"/>
  <c r="R217" i="1" s="1"/>
  <c r="H217" i="1"/>
  <c r="S217" i="1" s="1"/>
  <c r="I217" i="1"/>
  <c r="T217" i="1" s="1"/>
  <c r="J217" i="1"/>
  <c r="U217" i="1" s="1"/>
  <c r="BC217" i="1"/>
  <c r="B218" i="1"/>
  <c r="M218" i="1" s="1"/>
  <c r="C218" i="1"/>
  <c r="N218" i="1" s="1"/>
  <c r="E218" i="1"/>
  <c r="P218" i="1" s="1"/>
  <c r="F218" i="1"/>
  <c r="Q218" i="1" s="1"/>
  <c r="G218" i="1"/>
  <c r="R218" i="1" s="1"/>
  <c r="H218" i="1"/>
  <c r="S218" i="1" s="1"/>
  <c r="I218" i="1"/>
  <c r="T218" i="1" s="1"/>
  <c r="J218" i="1"/>
  <c r="U218" i="1" s="1"/>
  <c r="BC218" i="1"/>
  <c r="B219" i="1"/>
  <c r="M219" i="1" s="1"/>
  <c r="C219" i="1"/>
  <c r="N219" i="1" s="1"/>
  <c r="E219" i="1"/>
  <c r="P219" i="1" s="1"/>
  <c r="F219" i="1"/>
  <c r="Q219" i="1" s="1"/>
  <c r="G219" i="1"/>
  <c r="R219" i="1" s="1"/>
  <c r="H219" i="1"/>
  <c r="S219" i="1" s="1"/>
  <c r="I219" i="1"/>
  <c r="T219" i="1" s="1"/>
  <c r="J219" i="1"/>
  <c r="U219" i="1" s="1"/>
  <c r="BC219" i="1"/>
  <c r="B220" i="1"/>
  <c r="M220" i="1" s="1"/>
  <c r="C220" i="1"/>
  <c r="N220" i="1" s="1"/>
  <c r="E220" i="1"/>
  <c r="P220" i="1" s="1"/>
  <c r="F220" i="1"/>
  <c r="Q220" i="1" s="1"/>
  <c r="G220" i="1"/>
  <c r="R220" i="1" s="1"/>
  <c r="H220" i="1"/>
  <c r="S220" i="1" s="1"/>
  <c r="I220" i="1"/>
  <c r="T220" i="1" s="1"/>
  <c r="J220" i="1"/>
  <c r="U220" i="1" s="1"/>
  <c r="BC220" i="1"/>
  <c r="B221" i="1"/>
  <c r="M221" i="1" s="1"/>
  <c r="C221" i="1"/>
  <c r="N221" i="1" s="1"/>
  <c r="E221" i="1"/>
  <c r="P221" i="1" s="1"/>
  <c r="F221" i="1"/>
  <c r="Q221" i="1" s="1"/>
  <c r="G221" i="1"/>
  <c r="R221" i="1" s="1"/>
  <c r="H221" i="1"/>
  <c r="S221" i="1" s="1"/>
  <c r="I221" i="1"/>
  <c r="T221" i="1" s="1"/>
  <c r="J221" i="1"/>
  <c r="U221" i="1" s="1"/>
  <c r="BC221" i="1"/>
  <c r="B222" i="1"/>
  <c r="M222" i="1" s="1"/>
  <c r="C222" i="1"/>
  <c r="N222" i="1" s="1"/>
  <c r="E222" i="1"/>
  <c r="P222" i="1" s="1"/>
  <c r="F222" i="1"/>
  <c r="Q222" i="1" s="1"/>
  <c r="G222" i="1"/>
  <c r="R222" i="1" s="1"/>
  <c r="H222" i="1"/>
  <c r="S222" i="1" s="1"/>
  <c r="I222" i="1"/>
  <c r="T222" i="1" s="1"/>
  <c r="J222" i="1"/>
  <c r="U222" i="1" s="1"/>
  <c r="BC222" i="1"/>
  <c r="B223" i="1"/>
  <c r="M223" i="1" s="1"/>
  <c r="C223" i="1"/>
  <c r="N223" i="1" s="1"/>
  <c r="E223" i="1"/>
  <c r="P223" i="1" s="1"/>
  <c r="F223" i="1"/>
  <c r="Q223" i="1" s="1"/>
  <c r="G223" i="1"/>
  <c r="R223" i="1" s="1"/>
  <c r="H223" i="1"/>
  <c r="S223" i="1" s="1"/>
  <c r="I223" i="1"/>
  <c r="T223" i="1" s="1"/>
  <c r="J223" i="1"/>
  <c r="U223" i="1" s="1"/>
  <c r="BC223" i="1"/>
  <c r="B224" i="1"/>
  <c r="M224" i="1" s="1"/>
  <c r="C224" i="1"/>
  <c r="N224" i="1" s="1"/>
  <c r="E224" i="1"/>
  <c r="P224" i="1" s="1"/>
  <c r="F224" i="1"/>
  <c r="Q224" i="1" s="1"/>
  <c r="G224" i="1"/>
  <c r="R224" i="1" s="1"/>
  <c r="H224" i="1"/>
  <c r="S224" i="1" s="1"/>
  <c r="I224" i="1"/>
  <c r="T224" i="1" s="1"/>
  <c r="J224" i="1"/>
  <c r="U224" i="1" s="1"/>
  <c r="BC224" i="1"/>
  <c r="B225" i="1"/>
  <c r="M225" i="1" s="1"/>
  <c r="C225" i="1"/>
  <c r="N225" i="1" s="1"/>
  <c r="E225" i="1"/>
  <c r="P225" i="1" s="1"/>
  <c r="F225" i="1"/>
  <c r="Q225" i="1" s="1"/>
  <c r="G225" i="1"/>
  <c r="R225" i="1" s="1"/>
  <c r="H225" i="1"/>
  <c r="S225" i="1" s="1"/>
  <c r="I225" i="1"/>
  <c r="T225" i="1" s="1"/>
  <c r="J225" i="1"/>
  <c r="U225" i="1" s="1"/>
  <c r="BC225" i="1"/>
  <c r="B226" i="1"/>
  <c r="M226" i="1" s="1"/>
  <c r="C226" i="1"/>
  <c r="N226" i="1" s="1"/>
  <c r="E226" i="1"/>
  <c r="P226" i="1" s="1"/>
  <c r="F226" i="1"/>
  <c r="Q226" i="1" s="1"/>
  <c r="G226" i="1"/>
  <c r="R226" i="1" s="1"/>
  <c r="H226" i="1"/>
  <c r="S226" i="1" s="1"/>
  <c r="I226" i="1"/>
  <c r="T226" i="1" s="1"/>
  <c r="J226" i="1"/>
  <c r="U226" i="1" s="1"/>
  <c r="BC226" i="1"/>
  <c r="B227" i="1"/>
  <c r="M227" i="1" s="1"/>
  <c r="C227" i="1"/>
  <c r="N227" i="1" s="1"/>
  <c r="E227" i="1"/>
  <c r="P227" i="1" s="1"/>
  <c r="F227" i="1"/>
  <c r="Q227" i="1" s="1"/>
  <c r="G227" i="1"/>
  <c r="R227" i="1" s="1"/>
  <c r="H227" i="1"/>
  <c r="S227" i="1" s="1"/>
  <c r="I227" i="1"/>
  <c r="T227" i="1" s="1"/>
  <c r="J227" i="1"/>
  <c r="U227" i="1" s="1"/>
  <c r="BC227" i="1"/>
  <c r="B228" i="1"/>
  <c r="M228" i="1" s="1"/>
  <c r="C228" i="1"/>
  <c r="N228" i="1" s="1"/>
  <c r="E228" i="1"/>
  <c r="P228" i="1" s="1"/>
  <c r="F228" i="1"/>
  <c r="Q228" i="1" s="1"/>
  <c r="G228" i="1"/>
  <c r="R228" i="1" s="1"/>
  <c r="H228" i="1"/>
  <c r="S228" i="1" s="1"/>
  <c r="I228" i="1"/>
  <c r="T228" i="1" s="1"/>
  <c r="J228" i="1"/>
  <c r="U228" i="1" s="1"/>
  <c r="BC228" i="1"/>
  <c r="B229" i="1"/>
  <c r="M229" i="1" s="1"/>
  <c r="C229" i="1"/>
  <c r="N229" i="1" s="1"/>
  <c r="E229" i="1"/>
  <c r="P229" i="1" s="1"/>
  <c r="F229" i="1"/>
  <c r="Q229" i="1" s="1"/>
  <c r="G229" i="1"/>
  <c r="R229" i="1" s="1"/>
  <c r="H229" i="1"/>
  <c r="S229" i="1" s="1"/>
  <c r="I229" i="1"/>
  <c r="T229" i="1" s="1"/>
  <c r="J229" i="1"/>
  <c r="U229" i="1" s="1"/>
  <c r="BC229" i="1"/>
  <c r="B230" i="1"/>
  <c r="M230" i="1" s="1"/>
  <c r="C230" i="1"/>
  <c r="N230" i="1" s="1"/>
  <c r="E230" i="1"/>
  <c r="P230" i="1" s="1"/>
  <c r="F230" i="1"/>
  <c r="Q230" i="1" s="1"/>
  <c r="G230" i="1"/>
  <c r="R230" i="1" s="1"/>
  <c r="H230" i="1"/>
  <c r="S230" i="1" s="1"/>
  <c r="I230" i="1"/>
  <c r="T230" i="1" s="1"/>
  <c r="J230" i="1"/>
  <c r="U230" i="1" s="1"/>
  <c r="BC230" i="1"/>
  <c r="B231" i="1"/>
  <c r="M231" i="1" s="1"/>
  <c r="C231" i="1"/>
  <c r="N231" i="1" s="1"/>
  <c r="E231" i="1"/>
  <c r="P231" i="1" s="1"/>
  <c r="F231" i="1"/>
  <c r="Q231" i="1" s="1"/>
  <c r="G231" i="1"/>
  <c r="R231" i="1" s="1"/>
  <c r="H231" i="1"/>
  <c r="S231" i="1" s="1"/>
  <c r="I231" i="1"/>
  <c r="T231" i="1" s="1"/>
  <c r="J231" i="1"/>
  <c r="U231" i="1" s="1"/>
  <c r="BC231" i="1"/>
  <c r="B232" i="1"/>
  <c r="M232" i="1" s="1"/>
  <c r="C232" i="1"/>
  <c r="N232" i="1" s="1"/>
  <c r="E232" i="1"/>
  <c r="P232" i="1" s="1"/>
  <c r="F232" i="1"/>
  <c r="Q232" i="1" s="1"/>
  <c r="G232" i="1"/>
  <c r="R232" i="1" s="1"/>
  <c r="H232" i="1"/>
  <c r="S232" i="1" s="1"/>
  <c r="I232" i="1"/>
  <c r="T232" i="1" s="1"/>
  <c r="J232" i="1"/>
  <c r="U232" i="1" s="1"/>
  <c r="BC232" i="1"/>
  <c r="B233" i="1"/>
  <c r="M233" i="1" s="1"/>
  <c r="C233" i="1"/>
  <c r="N233" i="1" s="1"/>
  <c r="E233" i="1"/>
  <c r="P233" i="1" s="1"/>
  <c r="F233" i="1"/>
  <c r="Q233" i="1" s="1"/>
  <c r="G233" i="1"/>
  <c r="R233" i="1" s="1"/>
  <c r="H233" i="1"/>
  <c r="S233" i="1" s="1"/>
  <c r="I233" i="1"/>
  <c r="T233" i="1" s="1"/>
  <c r="J233" i="1"/>
  <c r="U233" i="1" s="1"/>
  <c r="BC233" i="1"/>
  <c r="B234" i="1"/>
  <c r="M234" i="1" s="1"/>
  <c r="C234" i="1"/>
  <c r="N234" i="1" s="1"/>
  <c r="E234" i="1"/>
  <c r="P234" i="1" s="1"/>
  <c r="F234" i="1"/>
  <c r="Q234" i="1" s="1"/>
  <c r="G234" i="1"/>
  <c r="R234" i="1" s="1"/>
  <c r="H234" i="1"/>
  <c r="S234" i="1" s="1"/>
  <c r="I234" i="1"/>
  <c r="T234" i="1" s="1"/>
  <c r="J234" i="1"/>
  <c r="U234" i="1" s="1"/>
  <c r="BC234" i="1"/>
  <c r="B235" i="1"/>
  <c r="M235" i="1" s="1"/>
  <c r="C235" i="1"/>
  <c r="N235" i="1" s="1"/>
  <c r="E235" i="1"/>
  <c r="P235" i="1" s="1"/>
  <c r="F235" i="1"/>
  <c r="Q235" i="1" s="1"/>
  <c r="G235" i="1"/>
  <c r="R235" i="1" s="1"/>
  <c r="H235" i="1"/>
  <c r="S235" i="1" s="1"/>
  <c r="I235" i="1"/>
  <c r="T235" i="1" s="1"/>
  <c r="J235" i="1"/>
  <c r="U235" i="1" s="1"/>
  <c r="BC235" i="1"/>
  <c r="B236" i="1"/>
  <c r="M236" i="1" s="1"/>
  <c r="C236" i="1"/>
  <c r="N236" i="1" s="1"/>
  <c r="E236" i="1"/>
  <c r="P236" i="1" s="1"/>
  <c r="F236" i="1"/>
  <c r="Q236" i="1" s="1"/>
  <c r="G236" i="1"/>
  <c r="R236" i="1" s="1"/>
  <c r="H236" i="1"/>
  <c r="S236" i="1" s="1"/>
  <c r="I236" i="1"/>
  <c r="T236" i="1" s="1"/>
  <c r="J236" i="1"/>
  <c r="U236" i="1" s="1"/>
  <c r="BC236" i="1"/>
  <c r="B237" i="1"/>
  <c r="M237" i="1" s="1"/>
  <c r="C237" i="1"/>
  <c r="N237" i="1" s="1"/>
  <c r="E237" i="1"/>
  <c r="P237" i="1" s="1"/>
  <c r="F237" i="1"/>
  <c r="Q237" i="1" s="1"/>
  <c r="G237" i="1"/>
  <c r="R237" i="1" s="1"/>
  <c r="H237" i="1"/>
  <c r="S237" i="1" s="1"/>
  <c r="I237" i="1"/>
  <c r="T237" i="1" s="1"/>
  <c r="J237" i="1"/>
  <c r="U237" i="1" s="1"/>
  <c r="BC237" i="1"/>
  <c r="B238" i="1"/>
  <c r="M238" i="1" s="1"/>
  <c r="C238" i="1"/>
  <c r="N238" i="1" s="1"/>
  <c r="E238" i="1"/>
  <c r="P238" i="1" s="1"/>
  <c r="F238" i="1"/>
  <c r="Q238" i="1" s="1"/>
  <c r="G238" i="1"/>
  <c r="R238" i="1" s="1"/>
  <c r="H238" i="1"/>
  <c r="S238" i="1" s="1"/>
  <c r="I238" i="1"/>
  <c r="T238" i="1" s="1"/>
  <c r="J238" i="1"/>
  <c r="U238" i="1" s="1"/>
  <c r="BC238" i="1"/>
  <c r="B239" i="1"/>
  <c r="M239" i="1" s="1"/>
  <c r="C239" i="1"/>
  <c r="N239" i="1" s="1"/>
  <c r="E239" i="1"/>
  <c r="P239" i="1" s="1"/>
  <c r="F239" i="1"/>
  <c r="Q239" i="1" s="1"/>
  <c r="G239" i="1"/>
  <c r="R239" i="1" s="1"/>
  <c r="H239" i="1"/>
  <c r="S239" i="1" s="1"/>
  <c r="I239" i="1"/>
  <c r="T239" i="1" s="1"/>
  <c r="J239" i="1"/>
  <c r="U239" i="1" s="1"/>
  <c r="BC239" i="1"/>
  <c r="B240" i="1"/>
  <c r="M240" i="1" s="1"/>
  <c r="C240" i="1"/>
  <c r="N240" i="1" s="1"/>
  <c r="E240" i="1"/>
  <c r="P240" i="1" s="1"/>
  <c r="F240" i="1"/>
  <c r="Q240" i="1" s="1"/>
  <c r="G240" i="1"/>
  <c r="R240" i="1" s="1"/>
  <c r="H240" i="1"/>
  <c r="S240" i="1" s="1"/>
  <c r="I240" i="1"/>
  <c r="T240" i="1" s="1"/>
  <c r="J240" i="1"/>
  <c r="U240" i="1" s="1"/>
  <c r="BC240" i="1"/>
  <c r="B241" i="1"/>
  <c r="M241" i="1" s="1"/>
  <c r="C241" i="1"/>
  <c r="N241" i="1" s="1"/>
  <c r="E241" i="1"/>
  <c r="P241" i="1" s="1"/>
  <c r="F241" i="1"/>
  <c r="Q241" i="1" s="1"/>
  <c r="G241" i="1"/>
  <c r="R241" i="1" s="1"/>
  <c r="H241" i="1"/>
  <c r="S241" i="1" s="1"/>
  <c r="I241" i="1"/>
  <c r="T241" i="1" s="1"/>
  <c r="J241" i="1"/>
  <c r="U241" i="1" s="1"/>
  <c r="BC241" i="1"/>
  <c r="B242" i="1"/>
  <c r="M242" i="1" s="1"/>
  <c r="C242" i="1"/>
  <c r="N242" i="1" s="1"/>
  <c r="E242" i="1"/>
  <c r="P242" i="1" s="1"/>
  <c r="F242" i="1"/>
  <c r="Q242" i="1" s="1"/>
  <c r="G242" i="1"/>
  <c r="R242" i="1" s="1"/>
  <c r="H242" i="1"/>
  <c r="S242" i="1" s="1"/>
  <c r="I242" i="1"/>
  <c r="T242" i="1" s="1"/>
  <c r="J242" i="1"/>
  <c r="U242" i="1" s="1"/>
  <c r="BC242" i="1"/>
  <c r="B243" i="1"/>
  <c r="M243" i="1" s="1"/>
  <c r="C243" i="1"/>
  <c r="N243" i="1" s="1"/>
  <c r="E243" i="1"/>
  <c r="P243" i="1" s="1"/>
  <c r="F243" i="1"/>
  <c r="Q243" i="1" s="1"/>
  <c r="G243" i="1"/>
  <c r="R243" i="1" s="1"/>
  <c r="H243" i="1"/>
  <c r="S243" i="1" s="1"/>
  <c r="I243" i="1"/>
  <c r="T243" i="1" s="1"/>
  <c r="J243" i="1"/>
  <c r="U243" i="1" s="1"/>
  <c r="BC243" i="1"/>
  <c r="B244" i="1"/>
  <c r="M244" i="1" s="1"/>
  <c r="C244" i="1"/>
  <c r="N244" i="1" s="1"/>
  <c r="E244" i="1"/>
  <c r="P244" i="1" s="1"/>
  <c r="F244" i="1"/>
  <c r="Q244" i="1" s="1"/>
  <c r="G244" i="1"/>
  <c r="R244" i="1" s="1"/>
  <c r="H244" i="1"/>
  <c r="S244" i="1" s="1"/>
  <c r="I244" i="1"/>
  <c r="T244" i="1" s="1"/>
  <c r="J244" i="1"/>
  <c r="U244" i="1" s="1"/>
  <c r="BC244" i="1"/>
  <c r="B245" i="1"/>
  <c r="M245" i="1" s="1"/>
  <c r="C245" i="1"/>
  <c r="N245" i="1" s="1"/>
  <c r="E245" i="1"/>
  <c r="P245" i="1" s="1"/>
  <c r="F245" i="1"/>
  <c r="Q245" i="1" s="1"/>
  <c r="G245" i="1"/>
  <c r="R245" i="1" s="1"/>
  <c r="H245" i="1"/>
  <c r="S245" i="1" s="1"/>
  <c r="I245" i="1"/>
  <c r="T245" i="1" s="1"/>
  <c r="J245" i="1"/>
  <c r="U245" i="1" s="1"/>
  <c r="BC245" i="1"/>
  <c r="B246" i="1"/>
  <c r="M246" i="1" s="1"/>
  <c r="C246" i="1"/>
  <c r="N246" i="1" s="1"/>
  <c r="E246" i="1"/>
  <c r="P246" i="1" s="1"/>
  <c r="F246" i="1"/>
  <c r="Q246" i="1" s="1"/>
  <c r="G246" i="1"/>
  <c r="R246" i="1" s="1"/>
  <c r="H246" i="1"/>
  <c r="S246" i="1" s="1"/>
  <c r="I246" i="1"/>
  <c r="T246" i="1" s="1"/>
  <c r="J246" i="1"/>
  <c r="U246" i="1" s="1"/>
  <c r="BC246" i="1"/>
  <c r="B247" i="1"/>
  <c r="M247" i="1" s="1"/>
  <c r="C247" i="1"/>
  <c r="N247" i="1" s="1"/>
  <c r="E247" i="1"/>
  <c r="P247" i="1" s="1"/>
  <c r="F247" i="1"/>
  <c r="Q247" i="1" s="1"/>
  <c r="G247" i="1"/>
  <c r="R247" i="1" s="1"/>
  <c r="H247" i="1"/>
  <c r="S247" i="1" s="1"/>
  <c r="I247" i="1"/>
  <c r="T247" i="1" s="1"/>
  <c r="J247" i="1"/>
  <c r="U247" i="1" s="1"/>
  <c r="BC247" i="1"/>
  <c r="B248" i="1"/>
  <c r="M248" i="1" s="1"/>
  <c r="C248" i="1"/>
  <c r="N248" i="1" s="1"/>
  <c r="E248" i="1"/>
  <c r="P248" i="1" s="1"/>
  <c r="F248" i="1"/>
  <c r="Q248" i="1" s="1"/>
  <c r="G248" i="1"/>
  <c r="R248" i="1" s="1"/>
  <c r="H248" i="1"/>
  <c r="S248" i="1" s="1"/>
  <c r="I248" i="1"/>
  <c r="T248" i="1" s="1"/>
  <c r="J248" i="1"/>
  <c r="U248" i="1" s="1"/>
  <c r="BC248" i="1"/>
  <c r="B249" i="1"/>
  <c r="M249" i="1" s="1"/>
  <c r="C249" i="1"/>
  <c r="N249" i="1" s="1"/>
  <c r="E249" i="1"/>
  <c r="P249" i="1" s="1"/>
  <c r="F249" i="1"/>
  <c r="Q249" i="1" s="1"/>
  <c r="G249" i="1"/>
  <c r="R249" i="1" s="1"/>
  <c r="H249" i="1"/>
  <c r="S249" i="1" s="1"/>
  <c r="I249" i="1"/>
  <c r="T249" i="1" s="1"/>
  <c r="J249" i="1"/>
  <c r="U249" i="1" s="1"/>
  <c r="BC249" i="1"/>
  <c r="B250" i="1"/>
  <c r="M250" i="1" s="1"/>
  <c r="C250" i="1"/>
  <c r="N250" i="1" s="1"/>
  <c r="E250" i="1"/>
  <c r="P250" i="1" s="1"/>
  <c r="F250" i="1"/>
  <c r="Q250" i="1" s="1"/>
  <c r="G250" i="1"/>
  <c r="R250" i="1" s="1"/>
  <c r="H250" i="1"/>
  <c r="S250" i="1" s="1"/>
  <c r="I250" i="1"/>
  <c r="T250" i="1" s="1"/>
  <c r="J250" i="1"/>
  <c r="U250" i="1" s="1"/>
  <c r="BC250" i="1"/>
  <c r="B251" i="1"/>
  <c r="M251" i="1" s="1"/>
  <c r="C251" i="1"/>
  <c r="N251" i="1" s="1"/>
  <c r="E251" i="1"/>
  <c r="P251" i="1" s="1"/>
  <c r="F251" i="1"/>
  <c r="Q251" i="1" s="1"/>
  <c r="G251" i="1"/>
  <c r="R251" i="1" s="1"/>
  <c r="H251" i="1"/>
  <c r="S251" i="1" s="1"/>
  <c r="I251" i="1"/>
  <c r="T251" i="1" s="1"/>
  <c r="J251" i="1"/>
  <c r="U251" i="1" s="1"/>
  <c r="BC251" i="1"/>
  <c r="B252" i="1"/>
  <c r="M252" i="1" s="1"/>
  <c r="C252" i="1"/>
  <c r="N252" i="1" s="1"/>
  <c r="E252" i="1"/>
  <c r="P252" i="1" s="1"/>
  <c r="F252" i="1"/>
  <c r="Q252" i="1" s="1"/>
  <c r="G252" i="1"/>
  <c r="R252" i="1" s="1"/>
  <c r="H252" i="1"/>
  <c r="S252" i="1" s="1"/>
  <c r="I252" i="1"/>
  <c r="T252" i="1" s="1"/>
  <c r="J252" i="1"/>
  <c r="U252" i="1" s="1"/>
  <c r="BC252" i="1"/>
  <c r="B253" i="1"/>
  <c r="M253" i="1" s="1"/>
  <c r="C253" i="1"/>
  <c r="N253" i="1" s="1"/>
  <c r="E253" i="1"/>
  <c r="P253" i="1" s="1"/>
  <c r="F253" i="1"/>
  <c r="Q253" i="1" s="1"/>
  <c r="G253" i="1"/>
  <c r="R253" i="1" s="1"/>
  <c r="H253" i="1"/>
  <c r="S253" i="1" s="1"/>
  <c r="I253" i="1"/>
  <c r="T253" i="1" s="1"/>
  <c r="J253" i="1"/>
  <c r="U253" i="1" s="1"/>
  <c r="BC253" i="1"/>
  <c r="B254" i="1"/>
  <c r="M254" i="1" s="1"/>
  <c r="C254" i="1"/>
  <c r="N254" i="1" s="1"/>
  <c r="E254" i="1"/>
  <c r="P254" i="1" s="1"/>
  <c r="F254" i="1"/>
  <c r="Q254" i="1" s="1"/>
  <c r="G254" i="1"/>
  <c r="R254" i="1" s="1"/>
  <c r="H254" i="1"/>
  <c r="S254" i="1" s="1"/>
  <c r="I254" i="1"/>
  <c r="T254" i="1" s="1"/>
  <c r="J254" i="1"/>
  <c r="U254" i="1" s="1"/>
  <c r="BC254" i="1"/>
  <c r="B255" i="1"/>
  <c r="M255" i="1" s="1"/>
  <c r="C255" i="1"/>
  <c r="N255" i="1" s="1"/>
  <c r="E255" i="1"/>
  <c r="P255" i="1" s="1"/>
  <c r="F255" i="1"/>
  <c r="Q255" i="1" s="1"/>
  <c r="G255" i="1"/>
  <c r="R255" i="1" s="1"/>
  <c r="H255" i="1"/>
  <c r="S255" i="1" s="1"/>
  <c r="I255" i="1"/>
  <c r="T255" i="1" s="1"/>
  <c r="J255" i="1"/>
  <c r="U255" i="1" s="1"/>
  <c r="BC255" i="1"/>
  <c r="B256" i="1"/>
  <c r="M256" i="1" s="1"/>
  <c r="C256" i="1"/>
  <c r="N256" i="1" s="1"/>
  <c r="E256" i="1"/>
  <c r="P256" i="1" s="1"/>
  <c r="F256" i="1"/>
  <c r="Q256" i="1" s="1"/>
  <c r="G256" i="1"/>
  <c r="R256" i="1" s="1"/>
  <c r="H256" i="1"/>
  <c r="S256" i="1" s="1"/>
  <c r="I256" i="1"/>
  <c r="T256" i="1" s="1"/>
  <c r="J256" i="1"/>
  <c r="U256" i="1" s="1"/>
  <c r="BC256" i="1"/>
  <c r="B257" i="1"/>
  <c r="M257" i="1" s="1"/>
  <c r="C257" i="1"/>
  <c r="N257" i="1" s="1"/>
  <c r="E257" i="1"/>
  <c r="P257" i="1" s="1"/>
  <c r="F257" i="1"/>
  <c r="Q257" i="1" s="1"/>
  <c r="G257" i="1"/>
  <c r="R257" i="1" s="1"/>
  <c r="H257" i="1"/>
  <c r="S257" i="1" s="1"/>
  <c r="I257" i="1"/>
  <c r="T257" i="1" s="1"/>
  <c r="J257" i="1"/>
  <c r="U257" i="1" s="1"/>
  <c r="BC257" i="1"/>
  <c r="B258" i="1"/>
  <c r="M258" i="1" s="1"/>
  <c r="C258" i="1"/>
  <c r="N258" i="1" s="1"/>
  <c r="E258" i="1"/>
  <c r="P258" i="1" s="1"/>
  <c r="F258" i="1"/>
  <c r="Q258" i="1" s="1"/>
  <c r="G258" i="1"/>
  <c r="R258" i="1" s="1"/>
  <c r="H258" i="1"/>
  <c r="S258" i="1" s="1"/>
  <c r="I258" i="1"/>
  <c r="T258" i="1" s="1"/>
  <c r="J258" i="1"/>
  <c r="U258" i="1" s="1"/>
  <c r="BC258" i="1"/>
  <c r="B259" i="1"/>
  <c r="M259" i="1" s="1"/>
  <c r="C259" i="1"/>
  <c r="N259" i="1" s="1"/>
  <c r="E259" i="1"/>
  <c r="P259" i="1" s="1"/>
  <c r="F259" i="1"/>
  <c r="Q259" i="1" s="1"/>
  <c r="G259" i="1"/>
  <c r="R259" i="1" s="1"/>
  <c r="H259" i="1"/>
  <c r="S259" i="1" s="1"/>
  <c r="I259" i="1"/>
  <c r="T259" i="1" s="1"/>
  <c r="J259" i="1"/>
  <c r="U259" i="1" s="1"/>
  <c r="BC259" i="1"/>
  <c r="B260" i="1"/>
  <c r="M260" i="1" s="1"/>
  <c r="C260" i="1"/>
  <c r="N260" i="1" s="1"/>
  <c r="E260" i="1"/>
  <c r="P260" i="1" s="1"/>
  <c r="F260" i="1"/>
  <c r="Q260" i="1" s="1"/>
  <c r="G260" i="1"/>
  <c r="R260" i="1" s="1"/>
  <c r="H260" i="1"/>
  <c r="S260" i="1" s="1"/>
  <c r="I260" i="1"/>
  <c r="T260" i="1" s="1"/>
  <c r="J260" i="1"/>
  <c r="U260" i="1" s="1"/>
  <c r="BC260" i="1"/>
  <c r="B261" i="1"/>
  <c r="M261" i="1" s="1"/>
  <c r="C261" i="1"/>
  <c r="N261" i="1" s="1"/>
  <c r="E261" i="1"/>
  <c r="P261" i="1" s="1"/>
  <c r="F261" i="1"/>
  <c r="Q261" i="1" s="1"/>
  <c r="G261" i="1"/>
  <c r="R261" i="1" s="1"/>
  <c r="H261" i="1"/>
  <c r="S261" i="1" s="1"/>
  <c r="I261" i="1"/>
  <c r="T261" i="1" s="1"/>
  <c r="J261" i="1"/>
  <c r="U261" i="1" s="1"/>
  <c r="BC261" i="1"/>
  <c r="B262" i="1"/>
  <c r="M262" i="1" s="1"/>
  <c r="C262" i="1"/>
  <c r="N262" i="1" s="1"/>
  <c r="E262" i="1"/>
  <c r="P262" i="1" s="1"/>
  <c r="F262" i="1"/>
  <c r="Q262" i="1" s="1"/>
  <c r="G262" i="1"/>
  <c r="R262" i="1" s="1"/>
  <c r="H262" i="1"/>
  <c r="S262" i="1" s="1"/>
  <c r="I262" i="1"/>
  <c r="T262" i="1" s="1"/>
  <c r="J262" i="1"/>
  <c r="U262" i="1" s="1"/>
  <c r="BC262" i="1"/>
  <c r="B263" i="1"/>
  <c r="M263" i="1" s="1"/>
  <c r="C263" i="1"/>
  <c r="N263" i="1" s="1"/>
  <c r="E263" i="1"/>
  <c r="P263" i="1" s="1"/>
  <c r="F263" i="1"/>
  <c r="Q263" i="1" s="1"/>
  <c r="G263" i="1"/>
  <c r="R263" i="1" s="1"/>
  <c r="H263" i="1"/>
  <c r="S263" i="1" s="1"/>
  <c r="I263" i="1"/>
  <c r="T263" i="1" s="1"/>
  <c r="J263" i="1"/>
  <c r="U263" i="1" s="1"/>
  <c r="BC263" i="1"/>
  <c r="B264" i="1"/>
  <c r="M264" i="1" s="1"/>
  <c r="C264" i="1"/>
  <c r="N264" i="1" s="1"/>
  <c r="E264" i="1"/>
  <c r="P264" i="1" s="1"/>
  <c r="F264" i="1"/>
  <c r="Q264" i="1" s="1"/>
  <c r="G264" i="1"/>
  <c r="R264" i="1" s="1"/>
  <c r="H264" i="1"/>
  <c r="S264" i="1" s="1"/>
  <c r="I264" i="1"/>
  <c r="T264" i="1" s="1"/>
  <c r="J264" i="1"/>
  <c r="U264" i="1" s="1"/>
  <c r="BC264" i="1"/>
  <c r="B265" i="1"/>
  <c r="M265" i="1" s="1"/>
  <c r="C265" i="1"/>
  <c r="N265" i="1" s="1"/>
  <c r="E265" i="1"/>
  <c r="P265" i="1" s="1"/>
  <c r="F265" i="1"/>
  <c r="Q265" i="1" s="1"/>
  <c r="G265" i="1"/>
  <c r="R265" i="1" s="1"/>
  <c r="H265" i="1"/>
  <c r="S265" i="1" s="1"/>
  <c r="I265" i="1"/>
  <c r="T265" i="1" s="1"/>
  <c r="J265" i="1"/>
  <c r="U265" i="1" s="1"/>
  <c r="BC265" i="1"/>
  <c r="B266" i="1"/>
  <c r="M266" i="1" s="1"/>
  <c r="C266" i="1"/>
  <c r="N266" i="1" s="1"/>
  <c r="E266" i="1"/>
  <c r="P266" i="1" s="1"/>
  <c r="F266" i="1"/>
  <c r="Q266" i="1" s="1"/>
  <c r="G266" i="1"/>
  <c r="R266" i="1" s="1"/>
  <c r="H266" i="1"/>
  <c r="S266" i="1" s="1"/>
  <c r="I266" i="1"/>
  <c r="T266" i="1" s="1"/>
  <c r="J266" i="1"/>
  <c r="U266" i="1" s="1"/>
  <c r="BC266" i="1"/>
  <c r="B267" i="1"/>
  <c r="M267" i="1" s="1"/>
  <c r="C267" i="1"/>
  <c r="N267" i="1" s="1"/>
  <c r="E267" i="1"/>
  <c r="P267" i="1" s="1"/>
  <c r="F267" i="1"/>
  <c r="Q267" i="1" s="1"/>
  <c r="G267" i="1"/>
  <c r="R267" i="1" s="1"/>
  <c r="H267" i="1"/>
  <c r="S267" i="1" s="1"/>
  <c r="I267" i="1"/>
  <c r="T267" i="1" s="1"/>
  <c r="J267" i="1"/>
  <c r="U267" i="1" s="1"/>
  <c r="BC267" i="1"/>
  <c r="B268" i="1"/>
  <c r="M268" i="1" s="1"/>
  <c r="C268" i="1"/>
  <c r="N268" i="1" s="1"/>
  <c r="E268" i="1"/>
  <c r="P268" i="1" s="1"/>
  <c r="F268" i="1"/>
  <c r="Q268" i="1" s="1"/>
  <c r="G268" i="1"/>
  <c r="R268" i="1" s="1"/>
  <c r="H268" i="1"/>
  <c r="S268" i="1" s="1"/>
  <c r="I268" i="1"/>
  <c r="T268" i="1" s="1"/>
  <c r="J268" i="1"/>
  <c r="U268" i="1" s="1"/>
  <c r="BC268" i="1"/>
  <c r="B269" i="1"/>
  <c r="M269" i="1" s="1"/>
  <c r="C269" i="1"/>
  <c r="N269" i="1" s="1"/>
  <c r="E269" i="1"/>
  <c r="P269" i="1" s="1"/>
  <c r="F269" i="1"/>
  <c r="Q269" i="1" s="1"/>
  <c r="G269" i="1"/>
  <c r="R269" i="1" s="1"/>
  <c r="H269" i="1"/>
  <c r="S269" i="1" s="1"/>
  <c r="I269" i="1"/>
  <c r="T269" i="1" s="1"/>
  <c r="J269" i="1"/>
  <c r="U269" i="1" s="1"/>
  <c r="BC269" i="1"/>
  <c r="B270" i="1"/>
  <c r="M270" i="1" s="1"/>
  <c r="C270" i="1"/>
  <c r="N270" i="1" s="1"/>
  <c r="E270" i="1"/>
  <c r="P270" i="1" s="1"/>
  <c r="F270" i="1"/>
  <c r="Q270" i="1" s="1"/>
  <c r="G270" i="1"/>
  <c r="R270" i="1" s="1"/>
  <c r="H270" i="1"/>
  <c r="S270" i="1" s="1"/>
  <c r="I270" i="1"/>
  <c r="T270" i="1" s="1"/>
  <c r="J270" i="1"/>
  <c r="U270" i="1" s="1"/>
  <c r="BC270" i="1"/>
  <c r="B271" i="1"/>
  <c r="M271" i="1" s="1"/>
  <c r="C271" i="1"/>
  <c r="N271" i="1" s="1"/>
  <c r="E271" i="1"/>
  <c r="P271" i="1" s="1"/>
  <c r="F271" i="1"/>
  <c r="Q271" i="1" s="1"/>
  <c r="G271" i="1"/>
  <c r="R271" i="1" s="1"/>
  <c r="H271" i="1"/>
  <c r="S271" i="1" s="1"/>
  <c r="I271" i="1"/>
  <c r="T271" i="1" s="1"/>
  <c r="J271" i="1"/>
  <c r="U271" i="1" s="1"/>
  <c r="BC271" i="1"/>
  <c r="B272" i="1"/>
  <c r="M272" i="1" s="1"/>
  <c r="C272" i="1"/>
  <c r="N272" i="1" s="1"/>
  <c r="E272" i="1"/>
  <c r="P272" i="1" s="1"/>
  <c r="F272" i="1"/>
  <c r="Q272" i="1" s="1"/>
  <c r="G272" i="1"/>
  <c r="R272" i="1" s="1"/>
  <c r="H272" i="1"/>
  <c r="S272" i="1" s="1"/>
  <c r="I272" i="1"/>
  <c r="T272" i="1" s="1"/>
  <c r="J272" i="1"/>
  <c r="U272" i="1" s="1"/>
  <c r="BC272" i="1"/>
  <c r="B273" i="1"/>
  <c r="M273" i="1" s="1"/>
  <c r="C273" i="1"/>
  <c r="N273" i="1" s="1"/>
  <c r="E273" i="1"/>
  <c r="P273" i="1" s="1"/>
  <c r="F273" i="1"/>
  <c r="Q273" i="1" s="1"/>
  <c r="G273" i="1"/>
  <c r="R273" i="1" s="1"/>
  <c r="H273" i="1"/>
  <c r="S273" i="1" s="1"/>
  <c r="I273" i="1"/>
  <c r="T273" i="1" s="1"/>
  <c r="J273" i="1"/>
  <c r="U273" i="1" s="1"/>
  <c r="BC273" i="1"/>
  <c r="B274" i="1"/>
  <c r="M274" i="1" s="1"/>
  <c r="C274" i="1"/>
  <c r="N274" i="1" s="1"/>
  <c r="E274" i="1"/>
  <c r="P274" i="1" s="1"/>
  <c r="F274" i="1"/>
  <c r="Q274" i="1" s="1"/>
  <c r="G274" i="1"/>
  <c r="R274" i="1" s="1"/>
  <c r="H274" i="1"/>
  <c r="S274" i="1" s="1"/>
  <c r="I274" i="1"/>
  <c r="T274" i="1" s="1"/>
  <c r="J274" i="1"/>
  <c r="U274" i="1" s="1"/>
  <c r="BC274" i="1"/>
  <c r="B275" i="1"/>
  <c r="M275" i="1" s="1"/>
  <c r="C275" i="1"/>
  <c r="N275" i="1" s="1"/>
  <c r="E275" i="1"/>
  <c r="P275" i="1" s="1"/>
  <c r="F275" i="1"/>
  <c r="Q275" i="1" s="1"/>
  <c r="G275" i="1"/>
  <c r="R275" i="1" s="1"/>
  <c r="H275" i="1"/>
  <c r="S275" i="1" s="1"/>
  <c r="I275" i="1"/>
  <c r="T275" i="1" s="1"/>
  <c r="J275" i="1"/>
  <c r="U275" i="1" s="1"/>
  <c r="BC275" i="1"/>
  <c r="B276" i="1"/>
  <c r="M276" i="1" s="1"/>
  <c r="C276" i="1"/>
  <c r="N276" i="1" s="1"/>
  <c r="E276" i="1"/>
  <c r="P276" i="1" s="1"/>
  <c r="F276" i="1"/>
  <c r="Q276" i="1" s="1"/>
  <c r="G276" i="1"/>
  <c r="R276" i="1" s="1"/>
  <c r="H276" i="1"/>
  <c r="S276" i="1" s="1"/>
  <c r="I276" i="1"/>
  <c r="T276" i="1" s="1"/>
  <c r="J276" i="1"/>
  <c r="U276" i="1" s="1"/>
  <c r="BC276" i="1"/>
  <c r="B277" i="1"/>
  <c r="M277" i="1" s="1"/>
  <c r="C277" i="1"/>
  <c r="N277" i="1" s="1"/>
  <c r="E277" i="1"/>
  <c r="P277" i="1" s="1"/>
  <c r="F277" i="1"/>
  <c r="Q277" i="1" s="1"/>
  <c r="G277" i="1"/>
  <c r="R277" i="1" s="1"/>
  <c r="H277" i="1"/>
  <c r="S277" i="1" s="1"/>
  <c r="I277" i="1"/>
  <c r="T277" i="1" s="1"/>
  <c r="J277" i="1"/>
  <c r="U277" i="1" s="1"/>
  <c r="BC277" i="1"/>
  <c r="B278" i="1"/>
  <c r="M278" i="1" s="1"/>
  <c r="C278" i="1"/>
  <c r="N278" i="1" s="1"/>
  <c r="E278" i="1"/>
  <c r="P278" i="1" s="1"/>
  <c r="F278" i="1"/>
  <c r="Q278" i="1" s="1"/>
  <c r="G278" i="1"/>
  <c r="R278" i="1" s="1"/>
  <c r="H278" i="1"/>
  <c r="S278" i="1" s="1"/>
  <c r="I278" i="1"/>
  <c r="T278" i="1" s="1"/>
  <c r="J278" i="1"/>
  <c r="U278" i="1" s="1"/>
  <c r="BC278" i="1"/>
  <c r="B279" i="1"/>
  <c r="M279" i="1" s="1"/>
  <c r="C279" i="1"/>
  <c r="N279" i="1" s="1"/>
  <c r="E279" i="1"/>
  <c r="P279" i="1" s="1"/>
  <c r="F279" i="1"/>
  <c r="Q279" i="1" s="1"/>
  <c r="G279" i="1"/>
  <c r="R279" i="1" s="1"/>
  <c r="H279" i="1"/>
  <c r="S279" i="1" s="1"/>
  <c r="I279" i="1"/>
  <c r="T279" i="1" s="1"/>
  <c r="J279" i="1"/>
  <c r="U279" i="1" s="1"/>
  <c r="BC279" i="1"/>
  <c r="B280" i="1"/>
  <c r="M280" i="1" s="1"/>
  <c r="C280" i="1"/>
  <c r="N280" i="1" s="1"/>
  <c r="E280" i="1"/>
  <c r="P280" i="1" s="1"/>
  <c r="F280" i="1"/>
  <c r="Q280" i="1" s="1"/>
  <c r="G280" i="1"/>
  <c r="R280" i="1" s="1"/>
  <c r="H280" i="1"/>
  <c r="S280" i="1" s="1"/>
  <c r="I280" i="1"/>
  <c r="T280" i="1" s="1"/>
  <c r="J280" i="1"/>
  <c r="U280" i="1" s="1"/>
  <c r="BC280" i="1"/>
  <c r="B281" i="1"/>
  <c r="M281" i="1" s="1"/>
  <c r="C281" i="1"/>
  <c r="N281" i="1" s="1"/>
  <c r="E281" i="1"/>
  <c r="P281" i="1" s="1"/>
  <c r="F281" i="1"/>
  <c r="Q281" i="1" s="1"/>
  <c r="G281" i="1"/>
  <c r="R281" i="1" s="1"/>
  <c r="H281" i="1"/>
  <c r="S281" i="1" s="1"/>
  <c r="I281" i="1"/>
  <c r="T281" i="1" s="1"/>
  <c r="J281" i="1"/>
  <c r="U281" i="1" s="1"/>
  <c r="BC281" i="1"/>
  <c r="B282" i="1"/>
  <c r="M282" i="1" s="1"/>
  <c r="C282" i="1"/>
  <c r="N282" i="1" s="1"/>
  <c r="E282" i="1"/>
  <c r="P282" i="1" s="1"/>
  <c r="F282" i="1"/>
  <c r="Q282" i="1" s="1"/>
  <c r="G282" i="1"/>
  <c r="R282" i="1" s="1"/>
  <c r="H282" i="1"/>
  <c r="S282" i="1" s="1"/>
  <c r="I282" i="1"/>
  <c r="T282" i="1" s="1"/>
  <c r="J282" i="1"/>
  <c r="U282" i="1" s="1"/>
  <c r="BC282" i="1"/>
  <c r="B283" i="1"/>
  <c r="M283" i="1" s="1"/>
  <c r="C283" i="1"/>
  <c r="N283" i="1" s="1"/>
  <c r="E283" i="1"/>
  <c r="P283" i="1" s="1"/>
  <c r="F283" i="1"/>
  <c r="Q283" i="1" s="1"/>
  <c r="G283" i="1"/>
  <c r="R283" i="1" s="1"/>
  <c r="H283" i="1"/>
  <c r="S283" i="1" s="1"/>
  <c r="I283" i="1"/>
  <c r="T283" i="1" s="1"/>
  <c r="J283" i="1"/>
  <c r="U283" i="1" s="1"/>
  <c r="BC283" i="1"/>
  <c r="B284" i="1"/>
  <c r="M284" i="1" s="1"/>
  <c r="C284" i="1"/>
  <c r="N284" i="1" s="1"/>
  <c r="E284" i="1"/>
  <c r="P284" i="1" s="1"/>
  <c r="F284" i="1"/>
  <c r="Q284" i="1" s="1"/>
  <c r="G284" i="1"/>
  <c r="R284" i="1" s="1"/>
  <c r="H284" i="1"/>
  <c r="S284" i="1" s="1"/>
  <c r="I284" i="1"/>
  <c r="T284" i="1" s="1"/>
  <c r="J284" i="1"/>
  <c r="U284" i="1" s="1"/>
  <c r="BC284" i="1"/>
  <c r="B285" i="1"/>
  <c r="M285" i="1" s="1"/>
  <c r="C285" i="1"/>
  <c r="N285" i="1" s="1"/>
  <c r="E285" i="1"/>
  <c r="P285" i="1" s="1"/>
  <c r="F285" i="1"/>
  <c r="Q285" i="1" s="1"/>
  <c r="G285" i="1"/>
  <c r="R285" i="1" s="1"/>
  <c r="H285" i="1"/>
  <c r="S285" i="1" s="1"/>
  <c r="I285" i="1"/>
  <c r="T285" i="1" s="1"/>
  <c r="J285" i="1"/>
  <c r="U285" i="1" s="1"/>
  <c r="BC285" i="1"/>
  <c r="B286" i="1"/>
  <c r="M286" i="1" s="1"/>
  <c r="C286" i="1"/>
  <c r="N286" i="1" s="1"/>
  <c r="E286" i="1"/>
  <c r="P286" i="1" s="1"/>
  <c r="F286" i="1"/>
  <c r="Q286" i="1" s="1"/>
  <c r="G286" i="1"/>
  <c r="R286" i="1" s="1"/>
  <c r="H286" i="1"/>
  <c r="S286" i="1" s="1"/>
  <c r="I286" i="1"/>
  <c r="T286" i="1" s="1"/>
  <c r="J286" i="1"/>
  <c r="U286" i="1" s="1"/>
  <c r="BC286" i="1"/>
  <c r="B287" i="1"/>
  <c r="M287" i="1" s="1"/>
  <c r="C287" i="1"/>
  <c r="N287" i="1" s="1"/>
  <c r="E287" i="1"/>
  <c r="P287" i="1" s="1"/>
  <c r="F287" i="1"/>
  <c r="Q287" i="1" s="1"/>
  <c r="G287" i="1"/>
  <c r="R287" i="1" s="1"/>
  <c r="H287" i="1"/>
  <c r="S287" i="1" s="1"/>
  <c r="I287" i="1"/>
  <c r="T287" i="1" s="1"/>
  <c r="J287" i="1"/>
  <c r="U287" i="1" s="1"/>
  <c r="BC287" i="1"/>
  <c r="B288" i="1"/>
  <c r="M288" i="1" s="1"/>
  <c r="C288" i="1"/>
  <c r="N288" i="1" s="1"/>
  <c r="E288" i="1"/>
  <c r="P288" i="1" s="1"/>
  <c r="F288" i="1"/>
  <c r="Q288" i="1" s="1"/>
  <c r="G288" i="1"/>
  <c r="R288" i="1" s="1"/>
  <c r="H288" i="1"/>
  <c r="S288" i="1" s="1"/>
  <c r="I288" i="1"/>
  <c r="T288" i="1" s="1"/>
  <c r="J288" i="1"/>
  <c r="U288" i="1" s="1"/>
  <c r="BC288" i="1"/>
  <c r="B289" i="1"/>
  <c r="M289" i="1" s="1"/>
  <c r="C289" i="1"/>
  <c r="N289" i="1" s="1"/>
  <c r="E289" i="1"/>
  <c r="P289" i="1" s="1"/>
  <c r="F289" i="1"/>
  <c r="Q289" i="1" s="1"/>
  <c r="G289" i="1"/>
  <c r="R289" i="1" s="1"/>
  <c r="H289" i="1"/>
  <c r="S289" i="1" s="1"/>
  <c r="I289" i="1"/>
  <c r="T289" i="1" s="1"/>
  <c r="J289" i="1"/>
  <c r="U289" i="1" s="1"/>
  <c r="BC289" i="1"/>
  <c r="B290" i="1"/>
  <c r="M290" i="1" s="1"/>
  <c r="C290" i="1"/>
  <c r="N290" i="1" s="1"/>
  <c r="E290" i="1"/>
  <c r="P290" i="1" s="1"/>
  <c r="F290" i="1"/>
  <c r="Q290" i="1" s="1"/>
  <c r="G290" i="1"/>
  <c r="R290" i="1" s="1"/>
  <c r="H290" i="1"/>
  <c r="S290" i="1" s="1"/>
  <c r="I290" i="1"/>
  <c r="T290" i="1" s="1"/>
  <c r="J290" i="1"/>
  <c r="U290" i="1" s="1"/>
  <c r="BC290" i="1"/>
  <c r="B291" i="1"/>
  <c r="M291" i="1" s="1"/>
  <c r="C291" i="1"/>
  <c r="N291" i="1" s="1"/>
  <c r="E291" i="1"/>
  <c r="P291" i="1" s="1"/>
  <c r="F291" i="1"/>
  <c r="Q291" i="1" s="1"/>
  <c r="G291" i="1"/>
  <c r="R291" i="1" s="1"/>
  <c r="H291" i="1"/>
  <c r="S291" i="1" s="1"/>
  <c r="I291" i="1"/>
  <c r="T291" i="1" s="1"/>
  <c r="J291" i="1"/>
  <c r="U291" i="1" s="1"/>
  <c r="BC291" i="1"/>
  <c r="B292" i="1"/>
  <c r="M292" i="1" s="1"/>
  <c r="C292" i="1"/>
  <c r="N292" i="1" s="1"/>
  <c r="E292" i="1"/>
  <c r="P292" i="1" s="1"/>
  <c r="F292" i="1"/>
  <c r="Q292" i="1" s="1"/>
  <c r="G292" i="1"/>
  <c r="R292" i="1" s="1"/>
  <c r="H292" i="1"/>
  <c r="S292" i="1" s="1"/>
  <c r="I292" i="1"/>
  <c r="T292" i="1" s="1"/>
  <c r="J292" i="1"/>
  <c r="U292" i="1" s="1"/>
  <c r="BC292" i="1"/>
  <c r="B293" i="1"/>
  <c r="M293" i="1" s="1"/>
  <c r="C293" i="1"/>
  <c r="N293" i="1" s="1"/>
  <c r="E293" i="1"/>
  <c r="P293" i="1" s="1"/>
  <c r="F293" i="1"/>
  <c r="Q293" i="1" s="1"/>
  <c r="G293" i="1"/>
  <c r="R293" i="1" s="1"/>
  <c r="H293" i="1"/>
  <c r="S293" i="1" s="1"/>
  <c r="I293" i="1"/>
  <c r="T293" i="1" s="1"/>
  <c r="J293" i="1"/>
  <c r="U293" i="1" s="1"/>
  <c r="BC293" i="1"/>
  <c r="B294" i="1"/>
  <c r="M294" i="1" s="1"/>
  <c r="C294" i="1"/>
  <c r="N294" i="1" s="1"/>
  <c r="E294" i="1"/>
  <c r="P294" i="1" s="1"/>
  <c r="F294" i="1"/>
  <c r="Q294" i="1" s="1"/>
  <c r="G294" i="1"/>
  <c r="R294" i="1" s="1"/>
  <c r="H294" i="1"/>
  <c r="S294" i="1" s="1"/>
  <c r="I294" i="1"/>
  <c r="T294" i="1" s="1"/>
  <c r="J294" i="1"/>
  <c r="U294" i="1" s="1"/>
  <c r="BC294" i="1"/>
  <c r="B295" i="1"/>
  <c r="M295" i="1" s="1"/>
  <c r="C295" i="1"/>
  <c r="N295" i="1" s="1"/>
  <c r="E295" i="1"/>
  <c r="P295" i="1" s="1"/>
  <c r="F295" i="1"/>
  <c r="Q295" i="1" s="1"/>
  <c r="G295" i="1"/>
  <c r="R295" i="1" s="1"/>
  <c r="H295" i="1"/>
  <c r="S295" i="1" s="1"/>
  <c r="I295" i="1"/>
  <c r="T295" i="1" s="1"/>
  <c r="J295" i="1"/>
  <c r="U295" i="1" s="1"/>
  <c r="BC295" i="1"/>
  <c r="B296" i="1"/>
  <c r="M296" i="1" s="1"/>
  <c r="C296" i="1"/>
  <c r="N296" i="1" s="1"/>
  <c r="E296" i="1"/>
  <c r="P296" i="1" s="1"/>
  <c r="F296" i="1"/>
  <c r="Q296" i="1" s="1"/>
  <c r="G296" i="1"/>
  <c r="R296" i="1" s="1"/>
  <c r="H296" i="1"/>
  <c r="S296" i="1" s="1"/>
  <c r="I296" i="1"/>
  <c r="T296" i="1" s="1"/>
  <c r="J296" i="1"/>
  <c r="U296" i="1" s="1"/>
  <c r="BC296" i="1"/>
  <c r="B297" i="1"/>
  <c r="M297" i="1" s="1"/>
  <c r="C297" i="1"/>
  <c r="N297" i="1" s="1"/>
  <c r="E297" i="1"/>
  <c r="P297" i="1" s="1"/>
  <c r="F297" i="1"/>
  <c r="Q297" i="1" s="1"/>
  <c r="G297" i="1"/>
  <c r="R297" i="1" s="1"/>
  <c r="H297" i="1"/>
  <c r="S297" i="1" s="1"/>
  <c r="I297" i="1"/>
  <c r="T297" i="1" s="1"/>
  <c r="J297" i="1"/>
  <c r="U297" i="1" s="1"/>
  <c r="BC297" i="1"/>
  <c r="B298" i="1"/>
  <c r="M298" i="1" s="1"/>
  <c r="C298" i="1"/>
  <c r="N298" i="1" s="1"/>
  <c r="E298" i="1"/>
  <c r="P298" i="1" s="1"/>
  <c r="F298" i="1"/>
  <c r="Q298" i="1" s="1"/>
  <c r="G298" i="1"/>
  <c r="R298" i="1" s="1"/>
  <c r="H298" i="1"/>
  <c r="S298" i="1" s="1"/>
  <c r="I298" i="1"/>
  <c r="T298" i="1" s="1"/>
  <c r="J298" i="1"/>
  <c r="U298" i="1" s="1"/>
  <c r="BC298" i="1"/>
  <c r="B299" i="1"/>
  <c r="M299" i="1" s="1"/>
  <c r="C299" i="1"/>
  <c r="N299" i="1" s="1"/>
  <c r="E299" i="1"/>
  <c r="P299" i="1" s="1"/>
  <c r="F299" i="1"/>
  <c r="Q299" i="1" s="1"/>
  <c r="G299" i="1"/>
  <c r="R299" i="1" s="1"/>
  <c r="H299" i="1"/>
  <c r="S299" i="1" s="1"/>
  <c r="I299" i="1"/>
  <c r="T299" i="1" s="1"/>
  <c r="J299" i="1"/>
  <c r="U299" i="1" s="1"/>
  <c r="BC299" i="1"/>
  <c r="B300" i="1"/>
  <c r="M300" i="1" s="1"/>
  <c r="C300" i="1"/>
  <c r="N300" i="1" s="1"/>
  <c r="E300" i="1"/>
  <c r="P300" i="1" s="1"/>
  <c r="F300" i="1"/>
  <c r="Q300" i="1" s="1"/>
  <c r="G300" i="1"/>
  <c r="R300" i="1" s="1"/>
  <c r="H300" i="1"/>
  <c r="S300" i="1" s="1"/>
  <c r="I300" i="1"/>
  <c r="T300" i="1" s="1"/>
  <c r="J300" i="1"/>
  <c r="U300" i="1" s="1"/>
  <c r="BC300" i="1"/>
  <c r="B301" i="1"/>
  <c r="M301" i="1" s="1"/>
  <c r="C301" i="1"/>
  <c r="N301" i="1" s="1"/>
  <c r="E301" i="1"/>
  <c r="P301" i="1" s="1"/>
  <c r="F301" i="1"/>
  <c r="Q301" i="1" s="1"/>
  <c r="G301" i="1"/>
  <c r="R301" i="1" s="1"/>
  <c r="H301" i="1"/>
  <c r="S301" i="1" s="1"/>
  <c r="I301" i="1"/>
  <c r="T301" i="1" s="1"/>
  <c r="J301" i="1"/>
  <c r="U301" i="1" s="1"/>
  <c r="BC301" i="1"/>
  <c r="B302" i="1"/>
  <c r="M302" i="1" s="1"/>
  <c r="C302" i="1"/>
  <c r="N302" i="1" s="1"/>
  <c r="E302" i="1"/>
  <c r="P302" i="1" s="1"/>
  <c r="F302" i="1"/>
  <c r="Q302" i="1" s="1"/>
  <c r="G302" i="1"/>
  <c r="R302" i="1" s="1"/>
  <c r="H302" i="1"/>
  <c r="S302" i="1" s="1"/>
  <c r="I302" i="1"/>
  <c r="T302" i="1" s="1"/>
  <c r="J302" i="1"/>
  <c r="U302" i="1" s="1"/>
  <c r="BC302" i="1"/>
  <c r="B303" i="1"/>
  <c r="M303" i="1" s="1"/>
  <c r="C303" i="1"/>
  <c r="N303" i="1" s="1"/>
  <c r="E303" i="1"/>
  <c r="P303" i="1" s="1"/>
  <c r="F303" i="1"/>
  <c r="Q303" i="1" s="1"/>
  <c r="G303" i="1"/>
  <c r="R303" i="1" s="1"/>
  <c r="H303" i="1"/>
  <c r="S303" i="1" s="1"/>
  <c r="I303" i="1"/>
  <c r="T303" i="1" s="1"/>
  <c r="J303" i="1"/>
  <c r="U303" i="1" s="1"/>
  <c r="BC303" i="1"/>
  <c r="B304" i="1"/>
  <c r="M304" i="1" s="1"/>
  <c r="C304" i="1"/>
  <c r="N304" i="1" s="1"/>
  <c r="E304" i="1"/>
  <c r="P304" i="1" s="1"/>
  <c r="F304" i="1"/>
  <c r="Q304" i="1" s="1"/>
  <c r="G304" i="1"/>
  <c r="R304" i="1" s="1"/>
  <c r="H304" i="1"/>
  <c r="S304" i="1" s="1"/>
  <c r="I304" i="1"/>
  <c r="T304" i="1" s="1"/>
  <c r="J304" i="1"/>
  <c r="U304" i="1" s="1"/>
  <c r="BC304" i="1"/>
  <c r="B305" i="1"/>
  <c r="M305" i="1" s="1"/>
  <c r="C305" i="1"/>
  <c r="N305" i="1" s="1"/>
  <c r="E305" i="1"/>
  <c r="P305" i="1" s="1"/>
  <c r="F305" i="1"/>
  <c r="Q305" i="1" s="1"/>
  <c r="G305" i="1"/>
  <c r="R305" i="1" s="1"/>
  <c r="H305" i="1"/>
  <c r="S305" i="1" s="1"/>
  <c r="I305" i="1"/>
  <c r="T305" i="1" s="1"/>
  <c r="J305" i="1"/>
  <c r="U305" i="1" s="1"/>
  <c r="BC305" i="1"/>
  <c r="B306" i="1"/>
  <c r="M306" i="1" s="1"/>
  <c r="C306" i="1"/>
  <c r="N306" i="1" s="1"/>
  <c r="E306" i="1"/>
  <c r="P306" i="1" s="1"/>
  <c r="F306" i="1"/>
  <c r="Q306" i="1" s="1"/>
  <c r="G306" i="1"/>
  <c r="R306" i="1" s="1"/>
  <c r="H306" i="1"/>
  <c r="S306" i="1" s="1"/>
  <c r="I306" i="1"/>
  <c r="T306" i="1" s="1"/>
  <c r="J306" i="1"/>
  <c r="U306" i="1" s="1"/>
  <c r="BC306" i="1"/>
  <c r="B307" i="1"/>
  <c r="M307" i="1" s="1"/>
  <c r="C307" i="1"/>
  <c r="N307" i="1" s="1"/>
  <c r="E307" i="1"/>
  <c r="P307" i="1" s="1"/>
  <c r="F307" i="1"/>
  <c r="Q307" i="1" s="1"/>
  <c r="G307" i="1"/>
  <c r="R307" i="1" s="1"/>
  <c r="H307" i="1"/>
  <c r="S307" i="1" s="1"/>
  <c r="I307" i="1"/>
  <c r="T307" i="1" s="1"/>
  <c r="J307" i="1"/>
  <c r="U307" i="1" s="1"/>
  <c r="BC307" i="1"/>
  <c r="B308" i="1"/>
  <c r="M308" i="1" s="1"/>
  <c r="C308" i="1"/>
  <c r="N308" i="1" s="1"/>
  <c r="E308" i="1"/>
  <c r="P308" i="1" s="1"/>
  <c r="F308" i="1"/>
  <c r="Q308" i="1" s="1"/>
  <c r="G308" i="1"/>
  <c r="R308" i="1" s="1"/>
  <c r="H308" i="1"/>
  <c r="S308" i="1" s="1"/>
  <c r="I308" i="1"/>
  <c r="T308" i="1" s="1"/>
  <c r="J308" i="1"/>
  <c r="U308" i="1" s="1"/>
  <c r="BC308" i="1"/>
  <c r="B309" i="1"/>
  <c r="M309" i="1" s="1"/>
  <c r="C309" i="1"/>
  <c r="N309" i="1" s="1"/>
  <c r="E309" i="1"/>
  <c r="P309" i="1" s="1"/>
  <c r="F309" i="1"/>
  <c r="Q309" i="1" s="1"/>
  <c r="G309" i="1"/>
  <c r="R309" i="1" s="1"/>
  <c r="H309" i="1"/>
  <c r="S309" i="1" s="1"/>
  <c r="I309" i="1"/>
  <c r="T309" i="1" s="1"/>
  <c r="J309" i="1"/>
  <c r="U309" i="1" s="1"/>
  <c r="BC309" i="1"/>
  <c r="B310" i="1"/>
  <c r="M310" i="1" s="1"/>
  <c r="C310" i="1"/>
  <c r="N310" i="1" s="1"/>
  <c r="E310" i="1"/>
  <c r="P310" i="1" s="1"/>
  <c r="F310" i="1"/>
  <c r="Q310" i="1" s="1"/>
  <c r="G310" i="1"/>
  <c r="R310" i="1" s="1"/>
  <c r="H310" i="1"/>
  <c r="S310" i="1" s="1"/>
  <c r="I310" i="1"/>
  <c r="T310" i="1" s="1"/>
  <c r="J310" i="1"/>
  <c r="U310" i="1" s="1"/>
  <c r="BC310" i="1"/>
  <c r="B311" i="1"/>
  <c r="M311" i="1" s="1"/>
  <c r="C311" i="1"/>
  <c r="N311" i="1" s="1"/>
  <c r="E311" i="1"/>
  <c r="P311" i="1" s="1"/>
  <c r="F311" i="1"/>
  <c r="Q311" i="1" s="1"/>
  <c r="G311" i="1"/>
  <c r="R311" i="1" s="1"/>
  <c r="H311" i="1"/>
  <c r="S311" i="1" s="1"/>
  <c r="I311" i="1"/>
  <c r="T311" i="1" s="1"/>
  <c r="J311" i="1"/>
  <c r="U311" i="1" s="1"/>
  <c r="BC311" i="1"/>
  <c r="B312" i="1"/>
  <c r="M312" i="1" s="1"/>
  <c r="C312" i="1"/>
  <c r="N312" i="1" s="1"/>
  <c r="E312" i="1"/>
  <c r="P312" i="1" s="1"/>
  <c r="F312" i="1"/>
  <c r="Q312" i="1" s="1"/>
  <c r="G312" i="1"/>
  <c r="R312" i="1" s="1"/>
  <c r="H312" i="1"/>
  <c r="S312" i="1" s="1"/>
  <c r="I312" i="1"/>
  <c r="T312" i="1" s="1"/>
  <c r="J312" i="1"/>
  <c r="U312" i="1" s="1"/>
  <c r="BC312" i="1"/>
  <c r="B313" i="1"/>
  <c r="M313" i="1" s="1"/>
  <c r="C313" i="1"/>
  <c r="N313" i="1" s="1"/>
  <c r="E313" i="1"/>
  <c r="P313" i="1" s="1"/>
  <c r="F313" i="1"/>
  <c r="Q313" i="1" s="1"/>
  <c r="G313" i="1"/>
  <c r="R313" i="1" s="1"/>
  <c r="H313" i="1"/>
  <c r="S313" i="1" s="1"/>
  <c r="I313" i="1"/>
  <c r="T313" i="1" s="1"/>
  <c r="J313" i="1"/>
  <c r="U313" i="1" s="1"/>
  <c r="BC313" i="1"/>
  <c r="B314" i="1"/>
  <c r="M314" i="1" s="1"/>
  <c r="C314" i="1"/>
  <c r="N314" i="1" s="1"/>
  <c r="E314" i="1"/>
  <c r="P314" i="1" s="1"/>
  <c r="F314" i="1"/>
  <c r="Q314" i="1" s="1"/>
  <c r="G314" i="1"/>
  <c r="R314" i="1" s="1"/>
  <c r="H314" i="1"/>
  <c r="S314" i="1" s="1"/>
  <c r="I314" i="1"/>
  <c r="T314" i="1" s="1"/>
  <c r="J314" i="1"/>
  <c r="U314" i="1" s="1"/>
  <c r="BC314" i="1"/>
  <c r="B315" i="1"/>
  <c r="M315" i="1" s="1"/>
  <c r="C315" i="1"/>
  <c r="N315" i="1" s="1"/>
  <c r="E315" i="1"/>
  <c r="P315" i="1" s="1"/>
  <c r="F315" i="1"/>
  <c r="Q315" i="1" s="1"/>
  <c r="G315" i="1"/>
  <c r="R315" i="1" s="1"/>
  <c r="H315" i="1"/>
  <c r="S315" i="1" s="1"/>
  <c r="I315" i="1"/>
  <c r="T315" i="1" s="1"/>
  <c r="J315" i="1"/>
  <c r="U315" i="1" s="1"/>
  <c r="BC315" i="1"/>
  <c r="B316" i="1"/>
  <c r="M316" i="1" s="1"/>
  <c r="C316" i="1"/>
  <c r="N316" i="1" s="1"/>
  <c r="E316" i="1"/>
  <c r="P316" i="1" s="1"/>
  <c r="F316" i="1"/>
  <c r="Q316" i="1" s="1"/>
  <c r="G316" i="1"/>
  <c r="R316" i="1" s="1"/>
  <c r="H316" i="1"/>
  <c r="S316" i="1" s="1"/>
  <c r="I316" i="1"/>
  <c r="T316" i="1" s="1"/>
  <c r="J316" i="1"/>
  <c r="U316" i="1" s="1"/>
  <c r="BC316" i="1"/>
  <c r="B317" i="1"/>
  <c r="M317" i="1" s="1"/>
  <c r="C317" i="1"/>
  <c r="N317" i="1" s="1"/>
  <c r="E317" i="1"/>
  <c r="P317" i="1" s="1"/>
  <c r="F317" i="1"/>
  <c r="Q317" i="1" s="1"/>
  <c r="G317" i="1"/>
  <c r="R317" i="1" s="1"/>
  <c r="H317" i="1"/>
  <c r="S317" i="1" s="1"/>
  <c r="I317" i="1"/>
  <c r="T317" i="1" s="1"/>
  <c r="J317" i="1"/>
  <c r="U317" i="1" s="1"/>
  <c r="BC317" i="1"/>
  <c r="B318" i="1"/>
  <c r="M318" i="1" s="1"/>
  <c r="C318" i="1"/>
  <c r="N318" i="1" s="1"/>
  <c r="E318" i="1"/>
  <c r="P318" i="1" s="1"/>
  <c r="F318" i="1"/>
  <c r="Q318" i="1" s="1"/>
  <c r="G318" i="1"/>
  <c r="R318" i="1" s="1"/>
  <c r="H318" i="1"/>
  <c r="S318" i="1" s="1"/>
  <c r="I318" i="1"/>
  <c r="T318" i="1" s="1"/>
  <c r="J318" i="1"/>
  <c r="U318" i="1" s="1"/>
  <c r="BC318" i="1"/>
  <c r="B319" i="1"/>
  <c r="M319" i="1" s="1"/>
  <c r="C319" i="1"/>
  <c r="N319" i="1" s="1"/>
  <c r="E319" i="1"/>
  <c r="P319" i="1" s="1"/>
  <c r="F319" i="1"/>
  <c r="Q319" i="1" s="1"/>
  <c r="G319" i="1"/>
  <c r="R319" i="1" s="1"/>
  <c r="H319" i="1"/>
  <c r="S319" i="1" s="1"/>
  <c r="I319" i="1"/>
  <c r="T319" i="1" s="1"/>
  <c r="J319" i="1"/>
  <c r="U319" i="1" s="1"/>
  <c r="BC319" i="1"/>
  <c r="B320" i="1"/>
  <c r="M320" i="1" s="1"/>
  <c r="C320" i="1"/>
  <c r="N320" i="1" s="1"/>
  <c r="E320" i="1"/>
  <c r="P320" i="1" s="1"/>
  <c r="F320" i="1"/>
  <c r="Q320" i="1" s="1"/>
  <c r="G320" i="1"/>
  <c r="R320" i="1" s="1"/>
  <c r="H320" i="1"/>
  <c r="S320" i="1" s="1"/>
  <c r="I320" i="1"/>
  <c r="T320" i="1" s="1"/>
  <c r="J320" i="1"/>
  <c r="U320" i="1" s="1"/>
  <c r="BC320" i="1"/>
  <c r="B321" i="1"/>
  <c r="M321" i="1" s="1"/>
  <c r="C321" i="1"/>
  <c r="N321" i="1" s="1"/>
  <c r="E321" i="1"/>
  <c r="P321" i="1" s="1"/>
  <c r="F321" i="1"/>
  <c r="Q321" i="1" s="1"/>
  <c r="G321" i="1"/>
  <c r="R321" i="1" s="1"/>
  <c r="H321" i="1"/>
  <c r="S321" i="1" s="1"/>
  <c r="I321" i="1"/>
  <c r="T321" i="1" s="1"/>
  <c r="J321" i="1"/>
  <c r="U321" i="1" s="1"/>
  <c r="BC321" i="1"/>
  <c r="B322" i="1"/>
  <c r="M322" i="1" s="1"/>
  <c r="C322" i="1"/>
  <c r="N322" i="1" s="1"/>
  <c r="E322" i="1"/>
  <c r="P322" i="1" s="1"/>
  <c r="F322" i="1"/>
  <c r="Q322" i="1" s="1"/>
  <c r="G322" i="1"/>
  <c r="R322" i="1" s="1"/>
  <c r="H322" i="1"/>
  <c r="S322" i="1" s="1"/>
  <c r="I322" i="1"/>
  <c r="T322" i="1" s="1"/>
  <c r="J322" i="1"/>
  <c r="U322" i="1" s="1"/>
  <c r="BC322" i="1"/>
  <c r="B323" i="1"/>
  <c r="M323" i="1" s="1"/>
  <c r="C323" i="1"/>
  <c r="N323" i="1" s="1"/>
  <c r="E323" i="1"/>
  <c r="P323" i="1" s="1"/>
  <c r="F323" i="1"/>
  <c r="Q323" i="1" s="1"/>
  <c r="G323" i="1"/>
  <c r="R323" i="1" s="1"/>
  <c r="H323" i="1"/>
  <c r="S323" i="1" s="1"/>
  <c r="I323" i="1"/>
  <c r="T323" i="1" s="1"/>
  <c r="J323" i="1"/>
  <c r="U323" i="1" s="1"/>
  <c r="BC323" i="1"/>
  <c r="B324" i="1"/>
  <c r="M324" i="1" s="1"/>
  <c r="C324" i="1"/>
  <c r="N324" i="1" s="1"/>
  <c r="E324" i="1"/>
  <c r="P324" i="1" s="1"/>
  <c r="F324" i="1"/>
  <c r="Q324" i="1" s="1"/>
  <c r="G324" i="1"/>
  <c r="R324" i="1" s="1"/>
  <c r="H324" i="1"/>
  <c r="S324" i="1" s="1"/>
  <c r="I324" i="1"/>
  <c r="T324" i="1" s="1"/>
  <c r="J324" i="1"/>
  <c r="U324" i="1" s="1"/>
  <c r="BC324" i="1"/>
  <c r="B325" i="1"/>
  <c r="M325" i="1" s="1"/>
  <c r="C325" i="1"/>
  <c r="N325" i="1" s="1"/>
  <c r="E325" i="1"/>
  <c r="P325" i="1" s="1"/>
  <c r="F325" i="1"/>
  <c r="Q325" i="1" s="1"/>
  <c r="G325" i="1"/>
  <c r="R325" i="1" s="1"/>
  <c r="H325" i="1"/>
  <c r="S325" i="1" s="1"/>
  <c r="I325" i="1"/>
  <c r="T325" i="1" s="1"/>
  <c r="J325" i="1"/>
  <c r="U325" i="1" s="1"/>
  <c r="BC325" i="1"/>
  <c r="B326" i="1"/>
  <c r="M326" i="1" s="1"/>
  <c r="C326" i="1"/>
  <c r="N326" i="1" s="1"/>
  <c r="E326" i="1"/>
  <c r="P326" i="1" s="1"/>
  <c r="F326" i="1"/>
  <c r="Q326" i="1" s="1"/>
  <c r="G326" i="1"/>
  <c r="R326" i="1" s="1"/>
  <c r="H326" i="1"/>
  <c r="S326" i="1" s="1"/>
  <c r="I326" i="1"/>
  <c r="T326" i="1" s="1"/>
  <c r="J326" i="1"/>
  <c r="U326" i="1" s="1"/>
  <c r="BC326" i="1"/>
  <c r="B327" i="1"/>
  <c r="M327" i="1" s="1"/>
  <c r="C327" i="1"/>
  <c r="N327" i="1" s="1"/>
  <c r="E327" i="1"/>
  <c r="P327" i="1" s="1"/>
  <c r="F327" i="1"/>
  <c r="Q327" i="1" s="1"/>
  <c r="G327" i="1"/>
  <c r="R327" i="1" s="1"/>
  <c r="H327" i="1"/>
  <c r="S327" i="1" s="1"/>
  <c r="I327" i="1"/>
  <c r="T327" i="1" s="1"/>
  <c r="J327" i="1"/>
  <c r="U327" i="1" s="1"/>
  <c r="BC327" i="1"/>
  <c r="B328" i="1"/>
  <c r="M328" i="1" s="1"/>
  <c r="C328" i="1"/>
  <c r="N328" i="1" s="1"/>
  <c r="E328" i="1"/>
  <c r="P328" i="1" s="1"/>
  <c r="F328" i="1"/>
  <c r="Q328" i="1" s="1"/>
  <c r="G328" i="1"/>
  <c r="R328" i="1" s="1"/>
  <c r="H328" i="1"/>
  <c r="S328" i="1" s="1"/>
  <c r="I328" i="1"/>
  <c r="T328" i="1" s="1"/>
  <c r="J328" i="1"/>
  <c r="U328" i="1" s="1"/>
  <c r="BC328" i="1"/>
  <c r="B329" i="1"/>
  <c r="M329" i="1" s="1"/>
  <c r="C329" i="1"/>
  <c r="N329" i="1" s="1"/>
  <c r="E329" i="1"/>
  <c r="P329" i="1" s="1"/>
  <c r="F329" i="1"/>
  <c r="Q329" i="1" s="1"/>
  <c r="G329" i="1"/>
  <c r="R329" i="1" s="1"/>
  <c r="H329" i="1"/>
  <c r="S329" i="1" s="1"/>
  <c r="I329" i="1"/>
  <c r="T329" i="1" s="1"/>
  <c r="J329" i="1"/>
  <c r="U329" i="1" s="1"/>
  <c r="BC329" i="1"/>
  <c r="B330" i="1"/>
  <c r="M330" i="1" s="1"/>
  <c r="C330" i="1"/>
  <c r="N330" i="1" s="1"/>
  <c r="E330" i="1"/>
  <c r="P330" i="1" s="1"/>
  <c r="F330" i="1"/>
  <c r="Q330" i="1" s="1"/>
  <c r="G330" i="1"/>
  <c r="R330" i="1" s="1"/>
  <c r="H330" i="1"/>
  <c r="S330" i="1" s="1"/>
  <c r="I330" i="1"/>
  <c r="T330" i="1" s="1"/>
  <c r="J330" i="1"/>
  <c r="U330" i="1" s="1"/>
  <c r="BC330" i="1"/>
  <c r="B331" i="1"/>
  <c r="M331" i="1" s="1"/>
  <c r="C331" i="1"/>
  <c r="N331" i="1" s="1"/>
  <c r="E331" i="1"/>
  <c r="P331" i="1" s="1"/>
  <c r="F331" i="1"/>
  <c r="Q331" i="1" s="1"/>
  <c r="G331" i="1"/>
  <c r="R331" i="1" s="1"/>
  <c r="H331" i="1"/>
  <c r="S331" i="1" s="1"/>
  <c r="I331" i="1"/>
  <c r="T331" i="1" s="1"/>
  <c r="J331" i="1"/>
  <c r="U331" i="1" s="1"/>
  <c r="BC331" i="1"/>
  <c r="B332" i="1"/>
  <c r="M332" i="1" s="1"/>
  <c r="C332" i="1"/>
  <c r="N332" i="1" s="1"/>
  <c r="E332" i="1"/>
  <c r="P332" i="1" s="1"/>
  <c r="F332" i="1"/>
  <c r="Q332" i="1" s="1"/>
  <c r="G332" i="1"/>
  <c r="R332" i="1" s="1"/>
  <c r="H332" i="1"/>
  <c r="S332" i="1" s="1"/>
  <c r="I332" i="1"/>
  <c r="T332" i="1" s="1"/>
  <c r="J332" i="1"/>
  <c r="U332" i="1" s="1"/>
  <c r="BC332" i="1"/>
  <c r="B333" i="1"/>
  <c r="M333" i="1" s="1"/>
  <c r="C333" i="1"/>
  <c r="N333" i="1" s="1"/>
  <c r="E333" i="1"/>
  <c r="P333" i="1" s="1"/>
  <c r="F333" i="1"/>
  <c r="Q333" i="1" s="1"/>
  <c r="G333" i="1"/>
  <c r="R333" i="1" s="1"/>
  <c r="H333" i="1"/>
  <c r="S333" i="1" s="1"/>
  <c r="I333" i="1"/>
  <c r="T333" i="1" s="1"/>
  <c r="J333" i="1"/>
  <c r="U333" i="1" s="1"/>
  <c r="BC333" i="1"/>
  <c r="B334" i="1"/>
  <c r="M334" i="1" s="1"/>
  <c r="C334" i="1"/>
  <c r="N334" i="1" s="1"/>
  <c r="E334" i="1"/>
  <c r="P334" i="1" s="1"/>
  <c r="F334" i="1"/>
  <c r="Q334" i="1" s="1"/>
  <c r="G334" i="1"/>
  <c r="R334" i="1" s="1"/>
  <c r="H334" i="1"/>
  <c r="S334" i="1" s="1"/>
  <c r="I334" i="1"/>
  <c r="T334" i="1" s="1"/>
  <c r="J334" i="1"/>
  <c r="U334" i="1" s="1"/>
  <c r="BC334" i="1"/>
  <c r="B335" i="1"/>
  <c r="M335" i="1" s="1"/>
  <c r="C335" i="1"/>
  <c r="N335" i="1" s="1"/>
  <c r="E335" i="1"/>
  <c r="P335" i="1" s="1"/>
  <c r="F335" i="1"/>
  <c r="Q335" i="1" s="1"/>
  <c r="G335" i="1"/>
  <c r="R335" i="1" s="1"/>
  <c r="H335" i="1"/>
  <c r="S335" i="1" s="1"/>
  <c r="I335" i="1"/>
  <c r="T335" i="1" s="1"/>
  <c r="J335" i="1"/>
  <c r="U335" i="1" s="1"/>
  <c r="BC335" i="1"/>
  <c r="B336" i="1"/>
  <c r="M336" i="1" s="1"/>
  <c r="C336" i="1"/>
  <c r="N336" i="1" s="1"/>
  <c r="E336" i="1"/>
  <c r="P336" i="1" s="1"/>
  <c r="F336" i="1"/>
  <c r="Q336" i="1" s="1"/>
  <c r="G336" i="1"/>
  <c r="R336" i="1" s="1"/>
  <c r="H336" i="1"/>
  <c r="S336" i="1" s="1"/>
  <c r="I336" i="1"/>
  <c r="T336" i="1" s="1"/>
  <c r="J336" i="1"/>
  <c r="U336" i="1" s="1"/>
  <c r="BC336" i="1"/>
  <c r="B337" i="1"/>
  <c r="M337" i="1" s="1"/>
  <c r="C337" i="1"/>
  <c r="N337" i="1" s="1"/>
  <c r="E337" i="1"/>
  <c r="P337" i="1" s="1"/>
  <c r="F337" i="1"/>
  <c r="Q337" i="1" s="1"/>
  <c r="G337" i="1"/>
  <c r="R337" i="1" s="1"/>
  <c r="H337" i="1"/>
  <c r="S337" i="1" s="1"/>
  <c r="I337" i="1"/>
  <c r="T337" i="1" s="1"/>
  <c r="J337" i="1"/>
  <c r="U337" i="1" s="1"/>
  <c r="BC337" i="1"/>
  <c r="B338" i="1"/>
  <c r="M338" i="1" s="1"/>
  <c r="C338" i="1"/>
  <c r="N338" i="1" s="1"/>
  <c r="E338" i="1"/>
  <c r="P338" i="1" s="1"/>
  <c r="F338" i="1"/>
  <c r="Q338" i="1" s="1"/>
  <c r="G338" i="1"/>
  <c r="R338" i="1" s="1"/>
  <c r="H338" i="1"/>
  <c r="S338" i="1" s="1"/>
  <c r="I338" i="1"/>
  <c r="T338" i="1" s="1"/>
  <c r="J338" i="1"/>
  <c r="U338" i="1" s="1"/>
  <c r="BC338" i="1"/>
  <c r="B339" i="1"/>
  <c r="M339" i="1" s="1"/>
  <c r="C339" i="1"/>
  <c r="N339" i="1" s="1"/>
  <c r="E339" i="1"/>
  <c r="P339" i="1" s="1"/>
  <c r="F339" i="1"/>
  <c r="Q339" i="1" s="1"/>
  <c r="G339" i="1"/>
  <c r="R339" i="1" s="1"/>
  <c r="H339" i="1"/>
  <c r="S339" i="1" s="1"/>
  <c r="I339" i="1"/>
  <c r="T339" i="1" s="1"/>
  <c r="J339" i="1"/>
  <c r="U339" i="1" s="1"/>
  <c r="BC339" i="1"/>
  <c r="B340" i="1"/>
  <c r="M340" i="1" s="1"/>
  <c r="C340" i="1"/>
  <c r="N340" i="1" s="1"/>
  <c r="E340" i="1"/>
  <c r="P340" i="1" s="1"/>
  <c r="F340" i="1"/>
  <c r="Q340" i="1" s="1"/>
  <c r="G340" i="1"/>
  <c r="R340" i="1" s="1"/>
  <c r="H340" i="1"/>
  <c r="S340" i="1" s="1"/>
  <c r="I340" i="1"/>
  <c r="T340" i="1" s="1"/>
  <c r="J340" i="1"/>
  <c r="U340" i="1" s="1"/>
  <c r="BC340" i="1"/>
  <c r="B341" i="1"/>
  <c r="M341" i="1" s="1"/>
  <c r="C341" i="1"/>
  <c r="N341" i="1" s="1"/>
  <c r="E341" i="1"/>
  <c r="P341" i="1" s="1"/>
  <c r="F341" i="1"/>
  <c r="Q341" i="1" s="1"/>
  <c r="G341" i="1"/>
  <c r="R341" i="1" s="1"/>
  <c r="H341" i="1"/>
  <c r="S341" i="1" s="1"/>
  <c r="I341" i="1"/>
  <c r="T341" i="1" s="1"/>
  <c r="J341" i="1"/>
  <c r="U341" i="1" s="1"/>
  <c r="BC341" i="1"/>
  <c r="B342" i="1"/>
  <c r="M342" i="1" s="1"/>
  <c r="C342" i="1"/>
  <c r="N342" i="1" s="1"/>
  <c r="E342" i="1"/>
  <c r="P342" i="1" s="1"/>
  <c r="F342" i="1"/>
  <c r="Q342" i="1" s="1"/>
  <c r="G342" i="1"/>
  <c r="R342" i="1" s="1"/>
  <c r="H342" i="1"/>
  <c r="S342" i="1" s="1"/>
  <c r="I342" i="1"/>
  <c r="T342" i="1" s="1"/>
  <c r="J342" i="1"/>
  <c r="U342" i="1" s="1"/>
  <c r="BC342" i="1"/>
  <c r="B343" i="1"/>
  <c r="M343" i="1" s="1"/>
  <c r="C343" i="1"/>
  <c r="N343" i="1" s="1"/>
  <c r="E343" i="1"/>
  <c r="P343" i="1" s="1"/>
  <c r="F343" i="1"/>
  <c r="Q343" i="1" s="1"/>
  <c r="G343" i="1"/>
  <c r="R343" i="1" s="1"/>
  <c r="H343" i="1"/>
  <c r="S343" i="1" s="1"/>
  <c r="I343" i="1"/>
  <c r="T343" i="1" s="1"/>
  <c r="J343" i="1"/>
  <c r="U343" i="1" s="1"/>
  <c r="BC343" i="1"/>
  <c r="B344" i="1"/>
  <c r="M344" i="1" s="1"/>
  <c r="C344" i="1"/>
  <c r="N344" i="1" s="1"/>
  <c r="E344" i="1"/>
  <c r="P344" i="1" s="1"/>
  <c r="F344" i="1"/>
  <c r="Q344" i="1" s="1"/>
  <c r="G344" i="1"/>
  <c r="R344" i="1" s="1"/>
  <c r="H344" i="1"/>
  <c r="S344" i="1" s="1"/>
  <c r="I344" i="1"/>
  <c r="T344" i="1" s="1"/>
  <c r="J344" i="1"/>
  <c r="U344" i="1" s="1"/>
  <c r="BC344" i="1"/>
  <c r="B345" i="1"/>
  <c r="M345" i="1" s="1"/>
  <c r="C345" i="1"/>
  <c r="N345" i="1" s="1"/>
  <c r="E345" i="1"/>
  <c r="P345" i="1" s="1"/>
  <c r="F345" i="1"/>
  <c r="Q345" i="1" s="1"/>
  <c r="G345" i="1"/>
  <c r="R345" i="1" s="1"/>
  <c r="H345" i="1"/>
  <c r="S345" i="1" s="1"/>
  <c r="I345" i="1"/>
  <c r="T345" i="1" s="1"/>
  <c r="J345" i="1"/>
  <c r="U345" i="1" s="1"/>
  <c r="BC345" i="1"/>
  <c r="B346" i="1"/>
  <c r="M346" i="1" s="1"/>
  <c r="C346" i="1"/>
  <c r="N346" i="1" s="1"/>
  <c r="E346" i="1"/>
  <c r="P346" i="1" s="1"/>
  <c r="F346" i="1"/>
  <c r="Q346" i="1" s="1"/>
  <c r="G346" i="1"/>
  <c r="R346" i="1" s="1"/>
  <c r="H346" i="1"/>
  <c r="S346" i="1" s="1"/>
  <c r="I346" i="1"/>
  <c r="T346" i="1" s="1"/>
  <c r="J346" i="1"/>
  <c r="U346" i="1" s="1"/>
  <c r="BC346" i="1"/>
  <c r="B347" i="1"/>
  <c r="M347" i="1" s="1"/>
  <c r="C347" i="1"/>
  <c r="N347" i="1" s="1"/>
  <c r="E347" i="1"/>
  <c r="P347" i="1" s="1"/>
  <c r="F347" i="1"/>
  <c r="Q347" i="1" s="1"/>
  <c r="G347" i="1"/>
  <c r="R347" i="1" s="1"/>
  <c r="H347" i="1"/>
  <c r="S347" i="1" s="1"/>
  <c r="I347" i="1"/>
  <c r="T347" i="1" s="1"/>
  <c r="J347" i="1"/>
  <c r="U347" i="1" s="1"/>
  <c r="BC347" i="1"/>
  <c r="B348" i="1"/>
  <c r="M348" i="1" s="1"/>
  <c r="C348" i="1"/>
  <c r="N348" i="1" s="1"/>
  <c r="E348" i="1"/>
  <c r="P348" i="1" s="1"/>
  <c r="F348" i="1"/>
  <c r="Q348" i="1" s="1"/>
  <c r="G348" i="1"/>
  <c r="R348" i="1" s="1"/>
  <c r="H348" i="1"/>
  <c r="S348" i="1" s="1"/>
  <c r="I348" i="1"/>
  <c r="T348" i="1" s="1"/>
  <c r="J348" i="1"/>
  <c r="U348" i="1" s="1"/>
  <c r="BC348" i="1"/>
  <c r="B349" i="1"/>
  <c r="M349" i="1" s="1"/>
  <c r="C349" i="1"/>
  <c r="N349" i="1" s="1"/>
  <c r="E349" i="1"/>
  <c r="P349" i="1" s="1"/>
  <c r="F349" i="1"/>
  <c r="Q349" i="1" s="1"/>
  <c r="G349" i="1"/>
  <c r="R349" i="1" s="1"/>
  <c r="H349" i="1"/>
  <c r="S349" i="1" s="1"/>
  <c r="I349" i="1"/>
  <c r="T349" i="1" s="1"/>
  <c r="J349" i="1"/>
  <c r="U349" i="1" s="1"/>
  <c r="BC349" i="1"/>
  <c r="B350" i="1"/>
  <c r="M350" i="1" s="1"/>
  <c r="C350" i="1"/>
  <c r="N350" i="1" s="1"/>
  <c r="E350" i="1"/>
  <c r="P350" i="1" s="1"/>
  <c r="F350" i="1"/>
  <c r="Q350" i="1" s="1"/>
  <c r="G350" i="1"/>
  <c r="R350" i="1" s="1"/>
  <c r="H350" i="1"/>
  <c r="S350" i="1" s="1"/>
  <c r="I350" i="1"/>
  <c r="T350" i="1" s="1"/>
  <c r="J350" i="1"/>
  <c r="U350" i="1" s="1"/>
  <c r="BC350" i="1"/>
  <c r="B351" i="1"/>
  <c r="M351" i="1" s="1"/>
  <c r="C351" i="1"/>
  <c r="N351" i="1" s="1"/>
  <c r="E351" i="1"/>
  <c r="P351" i="1" s="1"/>
  <c r="F351" i="1"/>
  <c r="Q351" i="1" s="1"/>
  <c r="G351" i="1"/>
  <c r="R351" i="1" s="1"/>
  <c r="H351" i="1"/>
  <c r="S351" i="1" s="1"/>
  <c r="I351" i="1"/>
  <c r="T351" i="1" s="1"/>
  <c r="J351" i="1"/>
  <c r="U351" i="1" s="1"/>
  <c r="BC351" i="1"/>
  <c r="B352" i="1"/>
  <c r="M352" i="1" s="1"/>
  <c r="C352" i="1"/>
  <c r="N352" i="1" s="1"/>
  <c r="E352" i="1"/>
  <c r="P352" i="1" s="1"/>
  <c r="F352" i="1"/>
  <c r="Q352" i="1" s="1"/>
  <c r="G352" i="1"/>
  <c r="R352" i="1" s="1"/>
  <c r="H352" i="1"/>
  <c r="S352" i="1" s="1"/>
  <c r="I352" i="1"/>
  <c r="T352" i="1" s="1"/>
  <c r="J352" i="1"/>
  <c r="U352" i="1" s="1"/>
  <c r="BC352" i="1"/>
  <c r="B353" i="1"/>
  <c r="M353" i="1" s="1"/>
  <c r="C353" i="1"/>
  <c r="N353" i="1" s="1"/>
  <c r="E353" i="1"/>
  <c r="P353" i="1" s="1"/>
  <c r="F353" i="1"/>
  <c r="Q353" i="1" s="1"/>
  <c r="G353" i="1"/>
  <c r="R353" i="1" s="1"/>
  <c r="H353" i="1"/>
  <c r="S353" i="1" s="1"/>
  <c r="I353" i="1"/>
  <c r="T353" i="1" s="1"/>
  <c r="J353" i="1"/>
  <c r="U353" i="1" s="1"/>
  <c r="BC353" i="1"/>
  <c r="B354" i="1"/>
  <c r="M354" i="1" s="1"/>
  <c r="C354" i="1"/>
  <c r="N354" i="1" s="1"/>
  <c r="E354" i="1"/>
  <c r="P354" i="1" s="1"/>
  <c r="F354" i="1"/>
  <c r="Q354" i="1" s="1"/>
  <c r="G354" i="1"/>
  <c r="R354" i="1" s="1"/>
  <c r="H354" i="1"/>
  <c r="S354" i="1" s="1"/>
  <c r="I354" i="1"/>
  <c r="T354" i="1" s="1"/>
  <c r="J354" i="1"/>
  <c r="U354" i="1" s="1"/>
  <c r="BC354" i="1"/>
  <c r="B355" i="1"/>
  <c r="M355" i="1" s="1"/>
  <c r="C355" i="1"/>
  <c r="N355" i="1" s="1"/>
  <c r="E355" i="1"/>
  <c r="P355" i="1" s="1"/>
  <c r="F355" i="1"/>
  <c r="Q355" i="1" s="1"/>
  <c r="G355" i="1"/>
  <c r="R355" i="1" s="1"/>
  <c r="H355" i="1"/>
  <c r="S355" i="1" s="1"/>
  <c r="I355" i="1"/>
  <c r="T355" i="1" s="1"/>
  <c r="J355" i="1"/>
  <c r="U355" i="1" s="1"/>
  <c r="BC355" i="1"/>
  <c r="B356" i="1"/>
  <c r="M356" i="1" s="1"/>
  <c r="C356" i="1"/>
  <c r="N356" i="1" s="1"/>
  <c r="E356" i="1"/>
  <c r="P356" i="1" s="1"/>
  <c r="F356" i="1"/>
  <c r="Q356" i="1" s="1"/>
  <c r="G356" i="1"/>
  <c r="R356" i="1" s="1"/>
  <c r="H356" i="1"/>
  <c r="S356" i="1" s="1"/>
  <c r="I356" i="1"/>
  <c r="T356" i="1" s="1"/>
  <c r="J356" i="1"/>
  <c r="U356" i="1" s="1"/>
  <c r="BC356" i="1"/>
  <c r="B357" i="1"/>
  <c r="M357" i="1" s="1"/>
  <c r="C357" i="1"/>
  <c r="N357" i="1" s="1"/>
  <c r="E357" i="1"/>
  <c r="P357" i="1" s="1"/>
  <c r="F357" i="1"/>
  <c r="Q357" i="1" s="1"/>
  <c r="G357" i="1"/>
  <c r="R357" i="1" s="1"/>
  <c r="H357" i="1"/>
  <c r="S357" i="1" s="1"/>
  <c r="I357" i="1"/>
  <c r="T357" i="1" s="1"/>
  <c r="J357" i="1"/>
  <c r="U357" i="1" s="1"/>
  <c r="BC357" i="1"/>
  <c r="B358" i="1"/>
  <c r="M358" i="1" s="1"/>
  <c r="C358" i="1"/>
  <c r="N358" i="1" s="1"/>
  <c r="E358" i="1"/>
  <c r="P358" i="1" s="1"/>
  <c r="F358" i="1"/>
  <c r="Q358" i="1" s="1"/>
  <c r="G358" i="1"/>
  <c r="R358" i="1" s="1"/>
  <c r="H358" i="1"/>
  <c r="S358" i="1" s="1"/>
  <c r="I358" i="1"/>
  <c r="T358" i="1" s="1"/>
  <c r="J358" i="1"/>
  <c r="U358" i="1" s="1"/>
  <c r="BC358" i="1"/>
  <c r="B359" i="1"/>
  <c r="M359" i="1" s="1"/>
  <c r="C359" i="1"/>
  <c r="N359" i="1" s="1"/>
  <c r="E359" i="1"/>
  <c r="P359" i="1" s="1"/>
  <c r="F359" i="1"/>
  <c r="Q359" i="1" s="1"/>
  <c r="G359" i="1"/>
  <c r="R359" i="1" s="1"/>
  <c r="H359" i="1"/>
  <c r="S359" i="1" s="1"/>
  <c r="I359" i="1"/>
  <c r="T359" i="1" s="1"/>
  <c r="J359" i="1"/>
  <c r="U359" i="1" s="1"/>
  <c r="BC359" i="1"/>
  <c r="B360" i="1"/>
  <c r="M360" i="1" s="1"/>
  <c r="C360" i="1"/>
  <c r="N360" i="1" s="1"/>
  <c r="E360" i="1"/>
  <c r="P360" i="1" s="1"/>
  <c r="F360" i="1"/>
  <c r="Q360" i="1" s="1"/>
  <c r="G360" i="1"/>
  <c r="R360" i="1" s="1"/>
  <c r="H360" i="1"/>
  <c r="S360" i="1" s="1"/>
  <c r="I360" i="1"/>
  <c r="T360" i="1" s="1"/>
  <c r="J360" i="1"/>
  <c r="U360" i="1" s="1"/>
  <c r="BC360" i="1"/>
  <c r="B361" i="1"/>
  <c r="M361" i="1" s="1"/>
  <c r="C361" i="1"/>
  <c r="N361" i="1" s="1"/>
  <c r="E361" i="1"/>
  <c r="P361" i="1" s="1"/>
  <c r="F361" i="1"/>
  <c r="Q361" i="1" s="1"/>
  <c r="G361" i="1"/>
  <c r="R361" i="1" s="1"/>
  <c r="H361" i="1"/>
  <c r="S361" i="1" s="1"/>
  <c r="I361" i="1"/>
  <c r="T361" i="1" s="1"/>
  <c r="J361" i="1"/>
  <c r="U361" i="1" s="1"/>
  <c r="BC361" i="1"/>
  <c r="B362" i="1"/>
  <c r="M362" i="1" s="1"/>
  <c r="C362" i="1"/>
  <c r="N362" i="1" s="1"/>
  <c r="E362" i="1"/>
  <c r="P362" i="1" s="1"/>
  <c r="F362" i="1"/>
  <c r="Q362" i="1" s="1"/>
  <c r="G362" i="1"/>
  <c r="R362" i="1" s="1"/>
  <c r="H362" i="1"/>
  <c r="S362" i="1" s="1"/>
  <c r="I362" i="1"/>
  <c r="T362" i="1" s="1"/>
  <c r="J362" i="1"/>
  <c r="U362" i="1" s="1"/>
  <c r="BC362" i="1"/>
  <c r="B363" i="1"/>
  <c r="M363" i="1" s="1"/>
  <c r="C363" i="1"/>
  <c r="N363" i="1" s="1"/>
  <c r="E363" i="1"/>
  <c r="P363" i="1" s="1"/>
  <c r="F363" i="1"/>
  <c r="Q363" i="1" s="1"/>
  <c r="G363" i="1"/>
  <c r="R363" i="1" s="1"/>
  <c r="H363" i="1"/>
  <c r="S363" i="1" s="1"/>
  <c r="I363" i="1"/>
  <c r="T363" i="1" s="1"/>
  <c r="J363" i="1"/>
  <c r="U363" i="1" s="1"/>
  <c r="BC363" i="1"/>
  <c r="B364" i="1"/>
  <c r="M364" i="1" s="1"/>
  <c r="C364" i="1"/>
  <c r="N364" i="1" s="1"/>
  <c r="E364" i="1"/>
  <c r="P364" i="1" s="1"/>
  <c r="F364" i="1"/>
  <c r="Q364" i="1" s="1"/>
  <c r="G364" i="1"/>
  <c r="R364" i="1" s="1"/>
  <c r="H364" i="1"/>
  <c r="S364" i="1" s="1"/>
  <c r="I364" i="1"/>
  <c r="T364" i="1" s="1"/>
  <c r="J364" i="1"/>
  <c r="U364" i="1" s="1"/>
  <c r="BC364" i="1"/>
  <c r="B365" i="1"/>
  <c r="M365" i="1" s="1"/>
  <c r="C365" i="1"/>
  <c r="N365" i="1" s="1"/>
  <c r="E365" i="1"/>
  <c r="P365" i="1" s="1"/>
  <c r="F365" i="1"/>
  <c r="Q365" i="1" s="1"/>
  <c r="G365" i="1"/>
  <c r="R365" i="1" s="1"/>
  <c r="H365" i="1"/>
  <c r="S365" i="1" s="1"/>
  <c r="I365" i="1"/>
  <c r="T365" i="1" s="1"/>
  <c r="J365" i="1"/>
  <c r="U365" i="1" s="1"/>
  <c r="BC365" i="1"/>
  <c r="B366" i="1"/>
  <c r="M366" i="1" s="1"/>
  <c r="C366" i="1"/>
  <c r="N366" i="1" s="1"/>
  <c r="E366" i="1"/>
  <c r="P366" i="1" s="1"/>
  <c r="F366" i="1"/>
  <c r="Q366" i="1" s="1"/>
  <c r="G366" i="1"/>
  <c r="R366" i="1" s="1"/>
  <c r="H366" i="1"/>
  <c r="S366" i="1" s="1"/>
  <c r="I366" i="1"/>
  <c r="T366" i="1" s="1"/>
  <c r="J366" i="1"/>
  <c r="U366" i="1" s="1"/>
  <c r="BC366" i="1"/>
  <c r="B367" i="1"/>
  <c r="M367" i="1" s="1"/>
  <c r="C367" i="1"/>
  <c r="N367" i="1" s="1"/>
  <c r="E367" i="1"/>
  <c r="P367" i="1" s="1"/>
  <c r="F367" i="1"/>
  <c r="Q367" i="1" s="1"/>
  <c r="G367" i="1"/>
  <c r="R367" i="1" s="1"/>
  <c r="H367" i="1"/>
  <c r="S367" i="1" s="1"/>
  <c r="I367" i="1"/>
  <c r="T367" i="1" s="1"/>
  <c r="J367" i="1"/>
  <c r="U367" i="1" s="1"/>
  <c r="BC367" i="1"/>
  <c r="B368" i="1"/>
  <c r="M368" i="1" s="1"/>
  <c r="C368" i="1"/>
  <c r="N368" i="1" s="1"/>
  <c r="E368" i="1"/>
  <c r="P368" i="1" s="1"/>
  <c r="F368" i="1"/>
  <c r="Q368" i="1" s="1"/>
  <c r="G368" i="1"/>
  <c r="R368" i="1" s="1"/>
  <c r="H368" i="1"/>
  <c r="S368" i="1" s="1"/>
  <c r="I368" i="1"/>
  <c r="T368" i="1" s="1"/>
  <c r="J368" i="1"/>
  <c r="U368" i="1" s="1"/>
  <c r="BC368" i="1"/>
  <c r="B369" i="1"/>
  <c r="M369" i="1" s="1"/>
  <c r="C369" i="1"/>
  <c r="N369" i="1" s="1"/>
  <c r="E369" i="1"/>
  <c r="P369" i="1" s="1"/>
  <c r="F369" i="1"/>
  <c r="Q369" i="1" s="1"/>
  <c r="G369" i="1"/>
  <c r="R369" i="1" s="1"/>
  <c r="H369" i="1"/>
  <c r="S369" i="1" s="1"/>
  <c r="I369" i="1"/>
  <c r="T369" i="1" s="1"/>
  <c r="J369" i="1"/>
  <c r="U369" i="1" s="1"/>
  <c r="BC369" i="1"/>
  <c r="B370" i="1"/>
  <c r="M370" i="1" s="1"/>
  <c r="C370" i="1"/>
  <c r="N370" i="1" s="1"/>
  <c r="E370" i="1"/>
  <c r="P370" i="1" s="1"/>
  <c r="F370" i="1"/>
  <c r="Q370" i="1" s="1"/>
  <c r="G370" i="1"/>
  <c r="R370" i="1" s="1"/>
  <c r="H370" i="1"/>
  <c r="S370" i="1" s="1"/>
  <c r="I370" i="1"/>
  <c r="T370" i="1" s="1"/>
  <c r="J370" i="1"/>
  <c r="U370" i="1" s="1"/>
  <c r="BC370" i="1"/>
  <c r="B371" i="1"/>
  <c r="M371" i="1" s="1"/>
  <c r="C371" i="1"/>
  <c r="N371" i="1" s="1"/>
  <c r="E371" i="1"/>
  <c r="P371" i="1" s="1"/>
  <c r="F371" i="1"/>
  <c r="Q371" i="1" s="1"/>
  <c r="G371" i="1"/>
  <c r="R371" i="1" s="1"/>
  <c r="H371" i="1"/>
  <c r="S371" i="1" s="1"/>
  <c r="I371" i="1"/>
  <c r="T371" i="1" s="1"/>
  <c r="J371" i="1"/>
  <c r="U371" i="1" s="1"/>
  <c r="BC371" i="1"/>
  <c r="B372" i="1"/>
  <c r="M372" i="1" s="1"/>
  <c r="C372" i="1"/>
  <c r="N372" i="1" s="1"/>
  <c r="E372" i="1"/>
  <c r="P372" i="1" s="1"/>
  <c r="F372" i="1"/>
  <c r="Q372" i="1" s="1"/>
  <c r="G372" i="1"/>
  <c r="R372" i="1" s="1"/>
  <c r="H372" i="1"/>
  <c r="S372" i="1" s="1"/>
  <c r="I372" i="1"/>
  <c r="T372" i="1" s="1"/>
  <c r="J372" i="1"/>
  <c r="U372" i="1" s="1"/>
  <c r="BC372" i="1"/>
  <c r="B373" i="1"/>
  <c r="M373" i="1" s="1"/>
  <c r="C373" i="1"/>
  <c r="N373" i="1" s="1"/>
  <c r="E373" i="1"/>
  <c r="P373" i="1" s="1"/>
  <c r="F373" i="1"/>
  <c r="Q373" i="1" s="1"/>
  <c r="G373" i="1"/>
  <c r="R373" i="1" s="1"/>
  <c r="H373" i="1"/>
  <c r="S373" i="1" s="1"/>
  <c r="I373" i="1"/>
  <c r="T373" i="1" s="1"/>
  <c r="J373" i="1"/>
  <c r="U373" i="1" s="1"/>
  <c r="BC373" i="1"/>
  <c r="B374" i="1"/>
  <c r="M374" i="1" s="1"/>
  <c r="C374" i="1"/>
  <c r="N374" i="1" s="1"/>
  <c r="E374" i="1"/>
  <c r="P374" i="1" s="1"/>
  <c r="F374" i="1"/>
  <c r="Q374" i="1" s="1"/>
  <c r="G374" i="1"/>
  <c r="R374" i="1" s="1"/>
  <c r="H374" i="1"/>
  <c r="S374" i="1" s="1"/>
  <c r="I374" i="1"/>
  <c r="T374" i="1" s="1"/>
  <c r="J374" i="1"/>
  <c r="U374" i="1" s="1"/>
  <c r="BC374" i="1"/>
  <c r="B375" i="1"/>
  <c r="M375" i="1" s="1"/>
  <c r="C375" i="1"/>
  <c r="N375" i="1" s="1"/>
  <c r="E375" i="1"/>
  <c r="P375" i="1" s="1"/>
  <c r="F375" i="1"/>
  <c r="Q375" i="1" s="1"/>
  <c r="G375" i="1"/>
  <c r="R375" i="1" s="1"/>
  <c r="H375" i="1"/>
  <c r="S375" i="1" s="1"/>
  <c r="I375" i="1"/>
  <c r="T375" i="1" s="1"/>
  <c r="J375" i="1"/>
  <c r="U375" i="1" s="1"/>
  <c r="BC375" i="1"/>
  <c r="B376" i="1"/>
  <c r="M376" i="1" s="1"/>
  <c r="C376" i="1"/>
  <c r="N376" i="1" s="1"/>
  <c r="E376" i="1"/>
  <c r="P376" i="1" s="1"/>
  <c r="F376" i="1"/>
  <c r="Q376" i="1" s="1"/>
  <c r="G376" i="1"/>
  <c r="R376" i="1" s="1"/>
  <c r="H376" i="1"/>
  <c r="S376" i="1" s="1"/>
  <c r="I376" i="1"/>
  <c r="T376" i="1" s="1"/>
  <c r="J376" i="1"/>
  <c r="U376" i="1" s="1"/>
  <c r="BC376" i="1"/>
  <c r="B377" i="1"/>
  <c r="M377" i="1" s="1"/>
  <c r="C377" i="1"/>
  <c r="N377" i="1" s="1"/>
  <c r="E377" i="1"/>
  <c r="P377" i="1" s="1"/>
  <c r="F377" i="1"/>
  <c r="Q377" i="1" s="1"/>
  <c r="G377" i="1"/>
  <c r="R377" i="1" s="1"/>
  <c r="H377" i="1"/>
  <c r="S377" i="1" s="1"/>
  <c r="I377" i="1"/>
  <c r="T377" i="1" s="1"/>
  <c r="J377" i="1"/>
  <c r="U377" i="1" s="1"/>
  <c r="BC377" i="1"/>
  <c r="B378" i="1"/>
  <c r="M378" i="1" s="1"/>
  <c r="C378" i="1"/>
  <c r="N378" i="1" s="1"/>
  <c r="E378" i="1"/>
  <c r="P378" i="1" s="1"/>
  <c r="F378" i="1"/>
  <c r="Q378" i="1" s="1"/>
  <c r="G378" i="1"/>
  <c r="R378" i="1" s="1"/>
  <c r="H378" i="1"/>
  <c r="S378" i="1" s="1"/>
  <c r="I378" i="1"/>
  <c r="T378" i="1" s="1"/>
  <c r="J378" i="1"/>
  <c r="U378" i="1" s="1"/>
  <c r="BC378" i="1"/>
  <c r="B379" i="1"/>
  <c r="M379" i="1" s="1"/>
  <c r="C379" i="1"/>
  <c r="N379" i="1" s="1"/>
  <c r="E379" i="1"/>
  <c r="P379" i="1" s="1"/>
  <c r="F379" i="1"/>
  <c r="Q379" i="1" s="1"/>
  <c r="G379" i="1"/>
  <c r="R379" i="1" s="1"/>
  <c r="H379" i="1"/>
  <c r="S379" i="1" s="1"/>
  <c r="I379" i="1"/>
  <c r="T379" i="1" s="1"/>
  <c r="J379" i="1"/>
  <c r="U379" i="1" s="1"/>
  <c r="BC379" i="1"/>
  <c r="B380" i="1"/>
  <c r="M380" i="1" s="1"/>
  <c r="C380" i="1"/>
  <c r="N380" i="1" s="1"/>
  <c r="E380" i="1"/>
  <c r="P380" i="1" s="1"/>
  <c r="F380" i="1"/>
  <c r="Q380" i="1" s="1"/>
  <c r="G380" i="1"/>
  <c r="R380" i="1" s="1"/>
  <c r="H380" i="1"/>
  <c r="S380" i="1" s="1"/>
  <c r="I380" i="1"/>
  <c r="T380" i="1" s="1"/>
  <c r="J380" i="1"/>
  <c r="U380" i="1" s="1"/>
  <c r="BC380" i="1"/>
  <c r="B381" i="1"/>
  <c r="M381" i="1" s="1"/>
  <c r="C381" i="1"/>
  <c r="N381" i="1" s="1"/>
  <c r="E381" i="1"/>
  <c r="P381" i="1" s="1"/>
  <c r="F381" i="1"/>
  <c r="Q381" i="1" s="1"/>
  <c r="G381" i="1"/>
  <c r="R381" i="1" s="1"/>
  <c r="H381" i="1"/>
  <c r="S381" i="1" s="1"/>
  <c r="I381" i="1"/>
  <c r="T381" i="1" s="1"/>
  <c r="J381" i="1"/>
  <c r="U381" i="1" s="1"/>
  <c r="BC381" i="1"/>
  <c r="B382" i="1"/>
  <c r="M382" i="1" s="1"/>
  <c r="C382" i="1"/>
  <c r="N382" i="1" s="1"/>
  <c r="E382" i="1"/>
  <c r="P382" i="1" s="1"/>
  <c r="F382" i="1"/>
  <c r="Q382" i="1" s="1"/>
  <c r="G382" i="1"/>
  <c r="R382" i="1" s="1"/>
  <c r="H382" i="1"/>
  <c r="S382" i="1" s="1"/>
  <c r="I382" i="1"/>
  <c r="T382" i="1" s="1"/>
  <c r="J382" i="1"/>
  <c r="U382" i="1" s="1"/>
  <c r="BC382" i="1"/>
  <c r="B383" i="1"/>
  <c r="M383" i="1" s="1"/>
  <c r="C383" i="1"/>
  <c r="N383" i="1" s="1"/>
  <c r="E383" i="1"/>
  <c r="P383" i="1" s="1"/>
  <c r="F383" i="1"/>
  <c r="Q383" i="1" s="1"/>
  <c r="G383" i="1"/>
  <c r="R383" i="1" s="1"/>
  <c r="H383" i="1"/>
  <c r="S383" i="1" s="1"/>
  <c r="I383" i="1"/>
  <c r="T383" i="1" s="1"/>
  <c r="J383" i="1"/>
  <c r="U383" i="1" s="1"/>
  <c r="BC383" i="1"/>
  <c r="B384" i="1"/>
  <c r="M384" i="1" s="1"/>
  <c r="C384" i="1"/>
  <c r="N384" i="1" s="1"/>
  <c r="E384" i="1"/>
  <c r="P384" i="1" s="1"/>
  <c r="F384" i="1"/>
  <c r="Q384" i="1" s="1"/>
  <c r="G384" i="1"/>
  <c r="R384" i="1" s="1"/>
  <c r="H384" i="1"/>
  <c r="S384" i="1" s="1"/>
  <c r="I384" i="1"/>
  <c r="T384" i="1" s="1"/>
  <c r="J384" i="1"/>
  <c r="U384" i="1" s="1"/>
  <c r="BC384" i="1"/>
  <c r="B385" i="1"/>
  <c r="M385" i="1" s="1"/>
  <c r="C385" i="1"/>
  <c r="N385" i="1" s="1"/>
  <c r="E385" i="1"/>
  <c r="P385" i="1" s="1"/>
  <c r="F385" i="1"/>
  <c r="Q385" i="1" s="1"/>
  <c r="G385" i="1"/>
  <c r="R385" i="1" s="1"/>
  <c r="H385" i="1"/>
  <c r="S385" i="1" s="1"/>
  <c r="I385" i="1"/>
  <c r="T385" i="1" s="1"/>
  <c r="J385" i="1"/>
  <c r="U385" i="1" s="1"/>
  <c r="BC385" i="1"/>
  <c r="B386" i="1"/>
  <c r="M386" i="1" s="1"/>
  <c r="C386" i="1"/>
  <c r="N386" i="1" s="1"/>
  <c r="E386" i="1"/>
  <c r="P386" i="1" s="1"/>
  <c r="F386" i="1"/>
  <c r="Q386" i="1" s="1"/>
  <c r="G386" i="1"/>
  <c r="R386" i="1" s="1"/>
  <c r="H386" i="1"/>
  <c r="S386" i="1" s="1"/>
  <c r="I386" i="1"/>
  <c r="T386" i="1" s="1"/>
  <c r="J386" i="1"/>
  <c r="U386" i="1" s="1"/>
  <c r="BC386" i="1"/>
  <c r="B387" i="1"/>
  <c r="M387" i="1" s="1"/>
  <c r="C387" i="1"/>
  <c r="N387" i="1" s="1"/>
  <c r="E387" i="1"/>
  <c r="P387" i="1" s="1"/>
  <c r="F387" i="1"/>
  <c r="Q387" i="1" s="1"/>
  <c r="G387" i="1"/>
  <c r="R387" i="1" s="1"/>
  <c r="H387" i="1"/>
  <c r="S387" i="1" s="1"/>
  <c r="I387" i="1"/>
  <c r="T387" i="1" s="1"/>
  <c r="J387" i="1"/>
  <c r="U387" i="1" s="1"/>
  <c r="BC387" i="1"/>
  <c r="B388" i="1"/>
  <c r="M388" i="1" s="1"/>
  <c r="C388" i="1"/>
  <c r="N388" i="1" s="1"/>
  <c r="E388" i="1"/>
  <c r="P388" i="1" s="1"/>
  <c r="F388" i="1"/>
  <c r="Q388" i="1" s="1"/>
  <c r="G388" i="1"/>
  <c r="R388" i="1" s="1"/>
  <c r="H388" i="1"/>
  <c r="S388" i="1" s="1"/>
  <c r="I388" i="1"/>
  <c r="T388" i="1" s="1"/>
  <c r="J388" i="1"/>
  <c r="U388" i="1" s="1"/>
  <c r="BC388" i="1"/>
  <c r="B389" i="1"/>
  <c r="M389" i="1" s="1"/>
  <c r="C389" i="1"/>
  <c r="N389" i="1" s="1"/>
  <c r="E389" i="1"/>
  <c r="P389" i="1" s="1"/>
  <c r="F389" i="1"/>
  <c r="Q389" i="1" s="1"/>
  <c r="G389" i="1"/>
  <c r="R389" i="1" s="1"/>
  <c r="H389" i="1"/>
  <c r="S389" i="1" s="1"/>
  <c r="I389" i="1"/>
  <c r="T389" i="1" s="1"/>
  <c r="J389" i="1"/>
  <c r="U389" i="1" s="1"/>
  <c r="BC389" i="1"/>
  <c r="B390" i="1"/>
  <c r="M390" i="1" s="1"/>
  <c r="C390" i="1"/>
  <c r="N390" i="1" s="1"/>
  <c r="E390" i="1"/>
  <c r="P390" i="1" s="1"/>
  <c r="F390" i="1"/>
  <c r="Q390" i="1" s="1"/>
  <c r="G390" i="1"/>
  <c r="R390" i="1" s="1"/>
  <c r="H390" i="1"/>
  <c r="S390" i="1" s="1"/>
  <c r="I390" i="1"/>
  <c r="T390" i="1" s="1"/>
  <c r="J390" i="1"/>
  <c r="U390" i="1" s="1"/>
  <c r="BC390" i="1"/>
  <c r="B391" i="1"/>
  <c r="M391" i="1" s="1"/>
  <c r="C391" i="1"/>
  <c r="N391" i="1" s="1"/>
  <c r="E391" i="1"/>
  <c r="P391" i="1" s="1"/>
  <c r="F391" i="1"/>
  <c r="Q391" i="1" s="1"/>
  <c r="G391" i="1"/>
  <c r="R391" i="1" s="1"/>
  <c r="H391" i="1"/>
  <c r="S391" i="1" s="1"/>
  <c r="I391" i="1"/>
  <c r="T391" i="1" s="1"/>
  <c r="J391" i="1"/>
  <c r="U391" i="1" s="1"/>
  <c r="BC391" i="1"/>
  <c r="B392" i="1"/>
  <c r="M392" i="1" s="1"/>
  <c r="C392" i="1"/>
  <c r="N392" i="1" s="1"/>
  <c r="E392" i="1"/>
  <c r="P392" i="1" s="1"/>
  <c r="F392" i="1"/>
  <c r="Q392" i="1" s="1"/>
  <c r="G392" i="1"/>
  <c r="R392" i="1" s="1"/>
  <c r="H392" i="1"/>
  <c r="S392" i="1" s="1"/>
  <c r="I392" i="1"/>
  <c r="T392" i="1" s="1"/>
  <c r="J392" i="1"/>
  <c r="U392" i="1" s="1"/>
  <c r="BC392" i="1"/>
  <c r="B393" i="1"/>
  <c r="M393" i="1" s="1"/>
  <c r="C393" i="1"/>
  <c r="N393" i="1" s="1"/>
  <c r="E393" i="1"/>
  <c r="P393" i="1" s="1"/>
  <c r="F393" i="1"/>
  <c r="Q393" i="1" s="1"/>
  <c r="G393" i="1"/>
  <c r="R393" i="1" s="1"/>
  <c r="H393" i="1"/>
  <c r="S393" i="1" s="1"/>
  <c r="I393" i="1"/>
  <c r="T393" i="1" s="1"/>
  <c r="J393" i="1"/>
  <c r="U393" i="1" s="1"/>
  <c r="BC393" i="1"/>
  <c r="B394" i="1"/>
  <c r="M394" i="1" s="1"/>
  <c r="C394" i="1"/>
  <c r="N394" i="1" s="1"/>
  <c r="E394" i="1"/>
  <c r="P394" i="1" s="1"/>
  <c r="F394" i="1"/>
  <c r="Q394" i="1" s="1"/>
  <c r="G394" i="1"/>
  <c r="R394" i="1" s="1"/>
  <c r="H394" i="1"/>
  <c r="S394" i="1" s="1"/>
  <c r="I394" i="1"/>
  <c r="T394" i="1" s="1"/>
  <c r="J394" i="1"/>
  <c r="U394" i="1" s="1"/>
  <c r="BC394" i="1"/>
  <c r="B395" i="1"/>
  <c r="M395" i="1" s="1"/>
  <c r="C395" i="1"/>
  <c r="N395" i="1" s="1"/>
  <c r="E395" i="1"/>
  <c r="P395" i="1" s="1"/>
  <c r="F395" i="1"/>
  <c r="Q395" i="1" s="1"/>
  <c r="G395" i="1"/>
  <c r="R395" i="1" s="1"/>
  <c r="H395" i="1"/>
  <c r="S395" i="1" s="1"/>
  <c r="I395" i="1"/>
  <c r="T395" i="1" s="1"/>
  <c r="J395" i="1"/>
  <c r="U395" i="1" s="1"/>
  <c r="BC395" i="1"/>
  <c r="B396" i="1"/>
  <c r="M396" i="1" s="1"/>
  <c r="C396" i="1"/>
  <c r="N396" i="1" s="1"/>
  <c r="E396" i="1"/>
  <c r="P396" i="1" s="1"/>
  <c r="F396" i="1"/>
  <c r="Q396" i="1" s="1"/>
  <c r="G396" i="1"/>
  <c r="R396" i="1" s="1"/>
  <c r="H396" i="1"/>
  <c r="S396" i="1" s="1"/>
  <c r="I396" i="1"/>
  <c r="T396" i="1" s="1"/>
  <c r="J396" i="1"/>
  <c r="U396" i="1" s="1"/>
  <c r="BC396" i="1"/>
  <c r="B397" i="1"/>
  <c r="M397" i="1" s="1"/>
  <c r="C397" i="1"/>
  <c r="N397" i="1" s="1"/>
  <c r="E397" i="1"/>
  <c r="P397" i="1" s="1"/>
  <c r="F397" i="1"/>
  <c r="Q397" i="1" s="1"/>
  <c r="G397" i="1"/>
  <c r="R397" i="1" s="1"/>
  <c r="H397" i="1"/>
  <c r="S397" i="1" s="1"/>
  <c r="I397" i="1"/>
  <c r="T397" i="1" s="1"/>
  <c r="J397" i="1"/>
  <c r="U397" i="1" s="1"/>
  <c r="BC397" i="1"/>
  <c r="B398" i="1"/>
  <c r="M398" i="1" s="1"/>
  <c r="C398" i="1"/>
  <c r="N398" i="1" s="1"/>
  <c r="E398" i="1"/>
  <c r="P398" i="1" s="1"/>
  <c r="F398" i="1"/>
  <c r="Q398" i="1" s="1"/>
  <c r="G398" i="1"/>
  <c r="R398" i="1" s="1"/>
  <c r="H398" i="1"/>
  <c r="S398" i="1" s="1"/>
  <c r="I398" i="1"/>
  <c r="T398" i="1" s="1"/>
  <c r="J398" i="1"/>
  <c r="U398" i="1" s="1"/>
  <c r="BC398" i="1"/>
  <c r="B399" i="1"/>
  <c r="M399" i="1" s="1"/>
  <c r="C399" i="1"/>
  <c r="N399" i="1" s="1"/>
  <c r="E399" i="1"/>
  <c r="P399" i="1" s="1"/>
  <c r="F399" i="1"/>
  <c r="Q399" i="1" s="1"/>
  <c r="G399" i="1"/>
  <c r="R399" i="1" s="1"/>
  <c r="H399" i="1"/>
  <c r="S399" i="1" s="1"/>
  <c r="I399" i="1"/>
  <c r="T399" i="1" s="1"/>
  <c r="J399" i="1"/>
  <c r="U399" i="1" s="1"/>
  <c r="BC399" i="1"/>
  <c r="B400" i="1"/>
  <c r="M400" i="1" s="1"/>
  <c r="C400" i="1"/>
  <c r="N400" i="1" s="1"/>
  <c r="E400" i="1"/>
  <c r="P400" i="1" s="1"/>
  <c r="F400" i="1"/>
  <c r="Q400" i="1" s="1"/>
  <c r="G400" i="1"/>
  <c r="R400" i="1" s="1"/>
  <c r="H400" i="1"/>
  <c r="S400" i="1" s="1"/>
  <c r="I400" i="1"/>
  <c r="T400" i="1" s="1"/>
  <c r="J400" i="1"/>
  <c r="U400" i="1" s="1"/>
  <c r="BC400" i="1"/>
  <c r="B401" i="1"/>
  <c r="M401" i="1" s="1"/>
  <c r="C401" i="1"/>
  <c r="N401" i="1" s="1"/>
  <c r="E401" i="1"/>
  <c r="P401" i="1" s="1"/>
  <c r="F401" i="1"/>
  <c r="Q401" i="1" s="1"/>
  <c r="G401" i="1"/>
  <c r="R401" i="1" s="1"/>
  <c r="H401" i="1"/>
  <c r="S401" i="1" s="1"/>
  <c r="I401" i="1"/>
  <c r="T401" i="1" s="1"/>
  <c r="J401" i="1"/>
  <c r="U401" i="1" s="1"/>
  <c r="BC401" i="1"/>
  <c r="B402" i="1"/>
  <c r="M402" i="1" s="1"/>
  <c r="C402" i="1"/>
  <c r="N402" i="1" s="1"/>
  <c r="E402" i="1"/>
  <c r="P402" i="1" s="1"/>
  <c r="F402" i="1"/>
  <c r="Q402" i="1" s="1"/>
  <c r="G402" i="1"/>
  <c r="R402" i="1" s="1"/>
  <c r="H402" i="1"/>
  <c r="S402" i="1" s="1"/>
  <c r="I402" i="1"/>
  <c r="T402" i="1" s="1"/>
  <c r="J402" i="1"/>
  <c r="U402" i="1" s="1"/>
  <c r="BC402" i="1"/>
  <c r="B403" i="1"/>
  <c r="M403" i="1" s="1"/>
  <c r="C403" i="1"/>
  <c r="N403" i="1" s="1"/>
  <c r="E403" i="1"/>
  <c r="P403" i="1" s="1"/>
  <c r="F403" i="1"/>
  <c r="Q403" i="1" s="1"/>
  <c r="G403" i="1"/>
  <c r="R403" i="1" s="1"/>
  <c r="H403" i="1"/>
  <c r="S403" i="1" s="1"/>
  <c r="I403" i="1"/>
  <c r="T403" i="1" s="1"/>
  <c r="J403" i="1"/>
  <c r="U403" i="1" s="1"/>
  <c r="BC403" i="1"/>
  <c r="B404" i="1"/>
  <c r="M404" i="1" s="1"/>
  <c r="C404" i="1"/>
  <c r="N404" i="1" s="1"/>
  <c r="E404" i="1"/>
  <c r="P404" i="1" s="1"/>
  <c r="F404" i="1"/>
  <c r="Q404" i="1" s="1"/>
  <c r="G404" i="1"/>
  <c r="R404" i="1" s="1"/>
  <c r="H404" i="1"/>
  <c r="S404" i="1" s="1"/>
  <c r="I404" i="1"/>
  <c r="T404" i="1" s="1"/>
  <c r="J404" i="1"/>
  <c r="U404" i="1" s="1"/>
  <c r="BC404" i="1"/>
  <c r="B405" i="1"/>
  <c r="M405" i="1" s="1"/>
  <c r="C405" i="1"/>
  <c r="N405" i="1" s="1"/>
  <c r="E405" i="1"/>
  <c r="P405" i="1" s="1"/>
  <c r="F405" i="1"/>
  <c r="Q405" i="1" s="1"/>
  <c r="G405" i="1"/>
  <c r="R405" i="1" s="1"/>
  <c r="H405" i="1"/>
  <c r="S405" i="1" s="1"/>
  <c r="I405" i="1"/>
  <c r="T405" i="1" s="1"/>
  <c r="J405" i="1"/>
  <c r="U405" i="1" s="1"/>
  <c r="BC405" i="1"/>
  <c r="B406" i="1"/>
  <c r="M406" i="1" s="1"/>
  <c r="C406" i="1"/>
  <c r="N406" i="1" s="1"/>
  <c r="E406" i="1"/>
  <c r="P406" i="1" s="1"/>
  <c r="F406" i="1"/>
  <c r="Q406" i="1" s="1"/>
  <c r="G406" i="1"/>
  <c r="R406" i="1" s="1"/>
  <c r="H406" i="1"/>
  <c r="S406" i="1" s="1"/>
  <c r="I406" i="1"/>
  <c r="T406" i="1" s="1"/>
  <c r="J406" i="1"/>
  <c r="U406" i="1" s="1"/>
  <c r="BC406" i="1"/>
  <c r="B407" i="1"/>
  <c r="M407" i="1" s="1"/>
  <c r="C407" i="1"/>
  <c r="N407" i="1" s="1"/>
  <c r="E407" i="1"/>
  <c r="P407" i="1" s="1"/>
  <c r="F407" i="1"/>
  <c r="Q407" i="1" s="1"/>
  <c r="G407" i="1"/>
  <c r="R407" i="1" s="1"/>
  <c r="H407" i="1"/>
  <c r="S407" i="1" s="1"/>
  <c r="I407" i="1"/>
  <c r="T407" i="1" s="1"/>
  <c r="J407" i="1"/>
  <c r="U407" i="1" s="1"/>
  <c r="BC407" i="1"/>
  <c r="B408" i="1"/>
  <c r="M408" i="1" s="1"/>
  <c r="C408" i="1"/>
  <c r="N408" i="1" s="1"/>
  <c r="E408" i="1"/>
  <c r="P408" i="1" s="1"/>
  <c r="F408" i="1"/>
  <c r="Q408" i="1" s="1"/>
  <c r="G408" i="1"/>
  <c r="R408" i="1" s="1"/>
  <c r="H408" i="1"/>
  <c r="S408" i="1" s="1"/>
  <c r="I408" i="1"/>
  <c r="T408" i="1" s="1"/>
  <c r="J408" i="1"/>
  <c r="U408" i="1" s="1"/>
  <c r="BC408" i="1"/>
  <c r="B409" i="1"/>
  <c r="M409" i="1" s="1"/>
  <c r="C409" i="1"/>
  <c r="N409" i="1" s="1"/>
  <c r="E409" i="1"/>
  <c r="P409" i="1" s="1"/>
  <c r="F409" i="1"/>
  <c r="Q409" i="1" s="1"/>
  <c r="G409" i="1"/>
  <c r="R409" i="1" s="1"/>
  <c r="H409" i="1"/>
  <c r="S409" i="1" s="1"/>
  <c r="I409" i="1"/>
  <c r="T409" i="1" s="1"/>
  <c r="J409" i="1"/>
  <c r="U409" i="1" s="1"/>
  <c r="BC409" i="1"/>
  <c r="B410" i="1"/>
  <c r="M410" i="1" s="1"/>
  <c r="C410" i="1"/>
  <c r="N410" i="1" s="1"/>
  <c r="E410" i="1"/>
  <c r="P410" i="1" s="1"/>
  <c r="F410" i="1"/>
  <c r="Q410" i="1" s="1"/>
  <c r="G410" i="1"/>
  <c r="R410" i="1" s="1"/>
  <c r="H410" i="1"/>
  <c r="S410" i="1" s="1"/>
  <c r="I410" i="1"/>
  <c r="T410" i="1" s="1"/>
  <c r="J410" i="1"/>
  <c r="U410" i="1" s="1"/>
  <c r="BC410" i="1"/>
  <c r="B411" i="1"/>
  <c r="M411" i="1" s="1"/>
  <c r="C411" i="1"/>
  <c r="N411" i="1" s="1"/>
  <c r="E411" i="1"/>
  <c r="P411" i="1" s="1"/>
  <c r="F411" i="1"/>
  <c r="Q411" i="1" s="1"/>
  <c r="G411" i="1"/>
  <c r="R411" i="1" s="1"/>
  <c r="H411" i="1"/>
  <c r="S411" i="1" s="1"/>
  <c r="I411" i="1"/>
  <c r="T411" i="1" s="1"/>
  <c r="J411" i="1"/>
  <c r="U411" i="1" s="1"/>
  <c r="BC411" i="1"/>
  <c r="B412" i="1"/>
  <c r="M412" i="1" s="1"/>
  <c r="C412" i="1"/>
  <c r="N412" i="1" s="1"/>
  <c r="E412" i="1"/>
  <c r="P412" i="1" s="1"/>
  <c r="F412" i="1"/>
  <c r="Q412" i="1" s="1"/>
  <c r="G412" i="1"/>
  <c r="R412" i="1" s="1"/>
  <c r="H412" i="1"/>
  <c r="S412" i="1" s="1"/>
  <c r="I412" i="1"/>
  <c r="T412" i="1" s="1"/>
  <c r="J412" i="1"/>
  <c r="U412" i="1" s="1"/>
  <c r="BC412" i="1"/>
  <c r="B413" i="1"/>
  <c r="M413" i="1" s="1"/>
  <c r="C413" i="1"/>
  <c r="N413" i="1" s="1"/>
  <c r="E413" i="1"/>
  <c r="P413" i="1" s="1"/>
  <c r="F413" i="1"/>
  <c r="Q413" i="1" s="1"/>
  <c r="G413" i="1"/>
  <c r="R413" i="1" s="1"/>
  <c r="H413" i="1"/>
  <c r="S413" i="1" s="1"/>
  <c r="I413" i="1"/>
  <c r="T413" i="1" s="1"/>
  <c r="J413" i="1"/>
  <c r="U413" i="1" s="1"/>
  <c r="BC413" i="1"/>
  <c r="B414" i="1"/>
  <c r="M414" i="1" s="1"/>
  <c r="C414" i="1"/>
  <c r="N414" i="1" s="1"/>
  <c r="E414" i="1"/>
  <c r="P414" i="1" s="1"/>
  <c r="F414" i="1"/>
  <c r="Q414" i="1" s="1"/>
  <c r="G414" i="1"/>
  <c r="R414" i="1" s="1"/>
  <c r="H414" i="1"/>
  <c r="S414" i="1" s="1"/>
  <c r="I414" i="1"/>
  <c r="T414" i="1" s="1"/>
  <c r="J414" i="1"/>
  <c r="U414" i="1" s="1"/>
  <c r="BC414" i="1"/>
  <c r="B415" i="1"/>
  <c r="M415" i="1" s="1"/>
  <c r="C415" i="1"/>
  <c r="N415" i="1" s="1"/>
  <c r="E415" i="1"/>
  <c r="P415" i="1" s="1"/>
  <c r="F415" i="1"/>
  <c r="Q415" i="1" s="1"/>
  <c r="G415" i="1"/>
  <c r="R415" i="1" s="1"/>
  <c r="H415" i="1"/>
  <c r="S415" i="1" s="1"/>
  <c r="I415" i="1"/>
  <c r="T415" i="1" s="1"/>
  <c r="J415" i="1"/>
  <c r="U415" i="1" s="1"/>
  <c r="BC415" i="1"/>
  <c r="B416" i="1"/>
  <c r="M416" i="1" s="1"/>
  <c r="C416" i="1"/>
  <c r="N416" i="1" s="1"/>
  <c r="E416" i="1"/>
  <c r="P416" i="1" s="1"/>
  <c r="F416" i="1"/>
  <c r="Q416" i="1" s="1"/>
  <c r="G416" i="1"/>
  <c r="R416" i="1" s="1"/>
  <c r="H416" i="1"/>
  <c r="S416" i="1" s="1"/>
  <c r="I416" i="1"/>
  <c r="T416" i="1" s="1"/>
  <c r="J416" i="1"/>
  <c r="U416" i="1" s="1"/>
  <c r="BC416" i="1"/>
  <c r="B417" i="1"/>
  <c r="M417" i="1" s="1"/>
  <c r="C417" i="1"/>
  <c r="N417" i="1" s="1"/>
  <c r="E417" i="1"/>
  <c r="P417" i="1" s="1"/>
  <c r="F417" i="1"/>
  <c r="Q417" i="1" s="1"/>
  <c r="G417" i="1"/>
  <c r="R417" i="1" s="1"/>
  <c r="H417" i="1"/>
  <c r="S417" i="1" s="1"/>
  <c r="I417" i="1"/>
  <c r="T417" i="1" s="1"/>
  <c r="J417" i="1"/>
  <c r="U417" i="1" s="1"/>
  <c r="BC417" i="1"/>
  <c r="B418" i="1"/>
  <c r="M418" i="1" s="1"/>
  <c r="C418" i="1"/>
  <c r="N418" i="1" s="1"/>
  <c r="E418" i="1"/>
  <c r="P418" i="1" s="1"/>
  <c r="F418" i="1"/>
  <c r="Q418" i="1" s="1"/>
  <c r="G418" i="1"/>
  <c r="R418" i="1" s="1"/>
  <c r="H418" i="1"/>
  <c r="S418" i="1" s="1"/>
  <c r="I418" i="1"/>
  <c r="T418" i="1" s="1"/>
  <c r="J418" i="1"/>
  <c r="U418" i="1" s="1"/>
  <c r="BC418" i="1"/>
  <c r="B419" i="1"/>
  <c r="M419" i="1" s="1"/>
  <c r="C419" i="1"/>
  <c r="N419" i="1" s="1"/>
  <c r="E419" i="1"/>
  <c r="P419" i="1" s="1"/>
  <c r="F419" i="1"/>
  <c r="Q419" i="1" s="1"/>
  <c r="G419" i="1"/>
  <c r="R419" i="1" s="1"/>
  <c r="H419" i="1"/>
  <c r="S419" i="1" s="1"/>
  <c r="I419" i="1"/>
  <c r="T419" i="1" s="1"/>
  <c r="J419" i="1"/>
  <c r="U419" i="1" s="1"/>
  <c r="BC419" i="1"/>
  <c r="B420" i="1"/>
  <c r="M420" i="1" s="1"/>
  <c r="C420" i="1"/>
  <c r="N420" i="1" s="1"/>
  <c r="E420" i="1"/>
  <c r="P420" i="1" s="1"/>
  <c r="F420" i="1"/>
  <c r="Q420" i="1" s="1"/>
  <c r="G420" i="1"/>
  <c r="R420" i="1" s="1"/>
  <c r="H420" i="1"/>
  <c r="S420" i="1" s="1"/>
  <c r="I420" i="1"/>
  <c r="T420" i="1" s="1"/>
  <c r="J420" i="1"/>
  <c r="U420" i="1" s="1"/>
  <c r="BC420" i="1"/>
  <c r="B421" i="1"/>
  <c r="M421" i="1" s="1"/>
  <c r="C421" i="1"/>
  <c r="N421" i="1" s="1"/>
  <c r="E421" i="1"/>
  <c r="P421" i="1" s="1"/>
  <c r="F421" i="1"/>
  <c r="Q421" i="1" s="1"/>
  <c r="G421" i="1"/>
  <c r="R421" i="1" s="1"/>
  <c r="H421" i="1"/>
  <c r="S421" i="1" s="1"/>
  <c r="I421" i="1"/>
  <c r="T421" i="1" s="1"/>
  <c r="J421" i="1"/>
  <c r="U421" i="1" s="1"/>
  <c r="BC421" i="1"/>
  <c r="B422" i="1"/>
  <c r="M422" i="1" s="1"/>
  <c r="C422" i="1"/>
  <c r="N422" i="1" s="1"/>
  <c r="E422" i="1"/>
  <c r="P422" i="1" s="1"/>
  <c r="F422" i="1"/>
  <c r="Q422" i="1" s="1"/>
  <c r="G422" i="1"/>
  <c r="R422" i="1" s="1"/>
  <c r="H422" i="1"/>
  <c r="S422" i="1" s="1"/>
  <c r="I422" i="1"/>
  <c r="T422" i="1" s="1"/>
  <c r="J422" i="1"/>
  <c r="U422" i="1" s="1"/>
  <c r="BC422" i="1"/>
  <c r="B423" i="1"/>
  <c r="M423" i="1" s="1"/>
  <c r="C423" i="1"/>
  <c r="N423" i="1" s="1"/>
  <c r="E423" i="1"/>
  <c r="P423" i="1" s="1"/>
  <c r="F423" i="1"/>
  <c r="Q423" i="1" s="1"/>
  <c r="G423" i="1"/>
  <c r="R423" i="1" s="1"/>
  <c r="H423" i="1"/>
  <c r="S423" i="1" s="1"/>
  <c r="I423" i="1"/>
  <c r="T423" i="1" s="1"/>
  <c r="J423" i="1"/>
  <c r="U423" i="1" s="1"/>
  <c r="BC423" i="1"/>
  <c r="B424" i="1"/>
  <c r="M424" i="1" s="1"/>
  <c r="C424" i="1"/>
  <c r="N424" i="1" s="1"/>
  <c r="E424" i="1"/>
  <c r="P424" i="1" s="1"/>
  <c r="F424" i="1"/>
  <c r="Q424" i="1" s="1"/>
  <c r="G424" i="1"/>
  <c r="R424" i="1" s="1"/>
  <c r="H424" i="1"/>
  <c r="S424" i="1" s="1"/>
  <c r="I424" i="1"/>
  <c r="T424" i="1" s="1"/>
  <c r="J424" i="1"/>
  <c r="U424" i="1" s="1"/>
  <c r="BC424" i="1"/>
  <c r="B425" i="1"/>
  <c r="M425" i="1" s="1"/>
  <c r="C425" i="1"/>
  <c r="N425" i="1" s="1"/>
  <c r="E425" i="1"/>
  <c r="P425" i="1" s="1"/>
  <c r="F425" i="1"/>
  <c r="Q425" i="1" s="1"/>
  <c r="G425" i="1"/>
  <c r="R425" i="1" s="1"/>
  <c r="H425" i="1"/>
  <c r="S425" i="1" s="1"/>
  <c r="I425" i="1"/>
  <c r="T425" i="1" s="1"/>
  <c r="J425" i="1"/>
  <c r="U425" i="1" s="1"/>
  <c r="BC425" i="1"/>
  <c r="B426" i="1"/>
  <c r="M426" i="1" s="1"/>
  <c r="C426" i="1"/>
  <c r="N426" i="1" s="1"/>
  <c r="E426" i="1"/>
  <c r="P426" i="1" s="1"/>
  <c r="F426" i="1"/>
  <c r="Q426" i="1" s="1"/>
  <c r="G426" i="1"/>
  <c r="R426" i="1" s="1"/>
  <c r="H426" i="1"/>
  <c r="S426" i="1" s="1"/>
  <c r="I426" i="1"/>
  <c r="T426" i="1" s="1"/>
  <c r="J426" i="1"/>
  <c r="U426" i="1" s="1"/>
  <c r="BC426" i="1"/>
  <c r="B427" i="1"/>
  <c r="M427" i="1" s="1"/>
  <c r="C427" i="1"/>
  <c r="N427" i="1" s="1"/>
  <c r="E427" i="1"/>
  <c r="P427" i="1" s="1"/>
  <c r="F427" i="1"/>
  <c r="Q427" i="1" s="1"/>
  <c r="G427" i="1"/>
  <c r="R427" i="1" s="1"/>
  <c r="H427" i="1"/>
  <c r="S427" i="1" s="1"/>
  <c r="I427" i="1"/>
  <c r="T427" i="1" s="1"/>
  <c r="J427" i="1"/>
  <c r="U427" i="1" s="1"/>
  <c r="BC427" i="1"/>
  <c r="B428" i="1"/>
  <c r="M428" i="1" s="1"/>
  <c r="C428" i="1"/>
  <c r="N428" i="1" s="1"/>
  <c r="E428" i="1"/>
  <c r="P428" i="1" s="1"/>
  <c r="F428" i="1"/>
  <c r="Q428" i="1" s="1"/>
  <c r="G428" i="1"/>
  <c r="R428" i="1" s="1"/>
  <c r="H428" i="1"/>
  <c r="S428" i="1" s="1"/>
  <c r="I428" i="1"/>
  <c r="T428" i="1" s="1"/>
  <c r="J428" i="1"/>
  <c r="U428" i="1" s="1"/>
  <c r="BC428" i="1"/>
  <c r="B429" i="1"/>
  <c r="M429" i="1" s="1"/>
  <c r="C429" i="1"/>
  <c r="N429" i="1" s="1"/>
  <c r="E429" i="1"/>
  <c r="P429" i="1" s="1"/>
  <c r="F429" i="1"/>
  <c r="Q429" i="1" s="1"/>
  <c r="G429" i="1"/>
  <c r="R429" i="1" s="1"/>
  <c r="H429" i="1"/>
  <c r="S429" i="1" s="1"/>
  <c r="I429" i="1"/>
  <c r="T429" i="1" s="1"/>
  <c r="J429" i="1"/>
  <c r="U429" i="1" s="1"/>
  <c r="BC429" i="1"/>
  <c r="B430" i="1"/>
  <c r="M430" i="1" s="1"/>
  <c r="C430" i="1"/>
  <c r="N430" i="1" s="1"/>
  <c r="E430" i="1"/>
  <c r="P430" i="1" s="1"/>
  <c r="F430" i="1"/>
  <c r="Q430" i="1" s="1"/>
  <c r="G430" i="1"/>
  <c r="R430" i="1" s="1"/>
  <c r="H430" i="1"/>
  <c r="S430" i="1" s="1"/>
  <c r="I430" i="1"/>
  <c r="T430" i="1" s="1"/>
  <c r="J430" i="1"/>
  <c r="U430" i="1" s="1"/>
  <c r="BC430" i="1"/>
  <c r="B431" i="1"/>
  <c r="M431" i="1" s="1"/>
  <c r="C431" i="1"/>
  <c r="N431" i="1" s="1"/>
  <c r="E431" i="1"/>
  <c r="P431" i="1" s="1"/>
  <c r="F431" i="1"/>
  <c r="Q431" i="1" s="1"/>
  <c r="G431" i="1"/>
  <c r="R431" i="1" s="1"/>
  <c r="H431" i="1"/>
  <c r="S431" i="1" s="1"/>
  <c r="I431" i="1"/>
  <c r="T431" i="1" s="1"/>
  <c r="J431" i="1"/>
  <c r="U431" i="1" s="1"/>
  <c r="BC431" i="1"/>
  <c r="B432" i="1"/>
  <c r="M432" i="1" s="1"/>
  <c r="C432" i="1"/>
  <c r="N432" i="1" s="1"/>
  <c r="E432" i="1"/>
  <c r="P432" i="1" s="1"/>
  <c r="F432" i="1"/>
  <c r="Q432" i="1" s="1"/>
  <c r="G432" i="1"/>
  <c r="R432" i="1" s="1"/>
  <c r="H432" i="1"/>
  <c r="S432" i="1" s="1"/>
  <c r="I432" i="1"/>
  <c r="T432" i="1" s="1"/>
  <c r="J432" i="1"/>
  <c r="U432" i="1" s="1"/>
  <c r="BC432" i="1"/>
  <c r="B433" i="1"/>
  <c r="M433" i="1" s="1"/>
  <c r="C433" i="1"/>
  <c r="N433" i="1" s="1"/>
  <c r="E433" i="1"/>
  <c r="P433" i="1" s="1"/>
  <c r="F433" i="1"/>
  <c r="Q433" i="1" s="1"/>
  <c r="G433" i="1"/>
  <c r="R433" i="1" s="1"/>
  <c r="H433" i="1"/>
  <c r="S433" i="1" s="1"/>
  <c r="I433" i="1"/>
  <c r="T433" i="1" s="1"/>
  <c r="J433" i="1"/>
  <c r="U433" i="1" s="1"/>
  <c r="BC433" i="1"/>
  <c r="B434" i="1"/>
  <c r="M434" i="1" s="1"/>
  <c r="C434" i="1"/>
  <c r="N434" i="1" s="1"/>
  <c r="E434" i="1"/>
  <c r="P434" i="1" s="1"/>
  <c r="F434" i="1"/>
  <c r="Q434" i="1" s="1"/>
  <c r="G434" i="1"/>
  <c r="R434" i="1" s="1"/>
  <c r="H434" i="1"/>
  <c r="S434" i="1" s="1"/>
  <c r="I434" i="1"/>
  <c r="T434" i="1" s="1"/>
  <c r="J434" i="1"/>
  <c r="U434" i="1" s="1"/>
  <c r="BC434" i="1"/>
  <c r="B435" i="1"/>
  <c r="M435" i="1" s="1"/>
  <c r="C435" i="1"/>
  <c r="N435" i="1" s="1"/>
  <c r="E435" i="1"/>
  <c r="P435" i="1" s="1"/>
  <c r="F435" i="1"/>
  <c r="Q435" i="1" s="1"/>
  <c r="G435" i="1"/>
  <c r="R435" i="1" s="1"/>
  <c r="H435" i="1"/>
  <c r="S435" i="1" s="1"/>
  <c r="I435" i="1"/>
  <c r="T435" i="1" s="1"/>
  <c r="J435" i="1"/>
  <c r="U435" i="1" s="1"/>
  <c r="BC435" i="1"/>
  <c r="B436" i="1"/>
  <c r="M436" i="1" s="1"/>
  <c r="C436" i="1"/>
  <c r="N436" i="1" s="1"/>
  <c r="E436" i="1"/>
  <c r="P436" i="1" s="1"/>
  <c r="F436" i="1"/>
  <c r="Q436" i="1" s="1"/>
  <c r="G436" i="1"/>
  <c r="R436" i="1" s="1"/>
  <c r="H436" i="1"/>
  <c r="S436" i="1" s="1"/>
  <c r="I436" i="1"/>
  <c r="T436" i="1" s="1"/>
  <c r="J436" i="1"/>
  <c r="U436" i="1" s="1"/>
  <c r="BC436" i="1"/>
  <c r="B437" i="1"/>
  <c r="M437" i="1" s="1"/>
  <c r="C437" i="1"/>
  <c r="N437" i="1" s="1"/>
  <c r="E437" i="1"/>
  <c r="P437" i="1" s="1"/>
  <c r="F437" i="1"/>
  <c r="Q437" i="1" s="1"/>
  <c r="G437" i="1"/>
  <c r="R437" i="1" s="1"/>
  <c r="H437" i="1"/>
  <c r="S437" i="1" s="1"/>
  <c r="I437" i="1"/>
  <c r="T437" i="1" s="1"/>
  <c r="J437" i="1"/>
  <c r="U437" i="1" s="1"/>
  <c r="BC437" i="1"/>
  <c r="B438" i="1"/>
  <c r="M438" i="1" s="1"/>
  <c r="C438" i="1"/>
  <c r="N438" i="1" s="1"/>
  <c r="E438" i="1"/>
  <c r="P438" i="1" s="1"/>
  <c r="F438" i="1"/>
  <c r="Q438" i="1" s="1"/>
  <c r="G438" i="1"/>
  <c r="R438" i="1" s="1"/>
  <c r="H438" i="1"/>
  <c r="S438" i="1" s="1"/>
  <c r="I438" i="1"/>
  <c r="T438" i="1" s="1"/>
  <c r="J438" i="1"/>
  <c r="U438" i="1" s="1"/>
  <c r="BC438" i="1"/>
  <c r="B439" i="1"/>
  <c r="M439" i="1" s="1"/>
  <c r="C439" i="1"/>
  <c r="N439" i="1" s="1"/>
  <c r="E439" i="1"/>
  <c r="P439" i="1" s="1"/>
  <c r="F439" i="1"/>
  <c r="Q439" i="1" s="1"/>
  <c r="G439" i="1"/>
  <c r="R439" i="1" s="1"/>
  <c r="H439" i="1"/>
  <c r="S439" i="1" s="1"/>
  <c r="I439" i="1"/>
  <c r="T439" i="1" s="1"/>
  <c r="J439" i="1"/>
  <c r="U439" i="1" s="1"/>
  <c r="BC439" i="1"/>
  <c r="B440" i="1"/>
  <c r="M440" i="1" s="1"/>
  <c r="C440" i="1"/>
  <c r="N440" i="1" s="1"/>
  <c r="E440" i="1"/>
  <c r="P440" i="1" s="1"/>
  <c r="F440" i="1"/>
  <c r="Q440" i="1" s="1"/>
  <c r="G440" i="1"/>
  <c r="R440" i="1" s="1"/>
  <c r="H440" i="1"/>
  <c r="S440" i="1" s="1"/>
  <c r="I440" i="1"/>
  <c r="T440" i="1" s="1"/>
  <c r="J440" i="1"/>
  <c r="U440" i="1" s="1"/>
  <c r="BC440" i="1"/>
  <c r="B441" i="1"/>
  <c r="M441" i="1" s="1"/>
  <c r="C441" i="1"/>
  <c r="N441" i="1" s="1"/>
  <c r="E441" i="1"/>
  <c r="P441" i="1" s="1"/>
  <c r="F441" i="1"/>
  <c r="Q441" i="1" s="1"/>
  <c r="G441" i="1"/>
  <c r="R441" i="1" s="1"/>
  <c r="H441" i="1"/>
  <c r="S441" i="1" s="1"/>
  <c r="I441" i="1"/>
  <c r="T441" i="1" s="1"/>
  <c r="J441" i="1"/>
  <c r="U441" i="1" s="1"/>
  <c r="BC441" i="1"/>
  <c r="B442" i="1"/>
  <c r="M442" i="1" s="1"/>
  <c r="C442" i="1"/>
  <c r="N442" i="1" s="1"/>
  <c r="E442" i="1"/>
  <c r="P442" i="1" s="1"/>
  <c r="F442" i="1"/>
  <c r="Q442" i="1" s="1"/>
  <c r="G442" i="1"/>
  <c r="R442" i="1" s="1"/>
  <c r="H442" i="1"/>
  <c r="S442" i="1" s="1"/>
  <c r="I442" i="1"/>
  <c r="T442" i="1" s="1"/>
  <c r="J442" i="1"/>
  <c r="U442" i="1" s="1"/>
  <c r="BC442" i="1"/>
  <c r="B443" i="1"/>
  <c r="M443" i="1" s="1"/>
  <c r="C443" i="1"/>
  <c r="N443" i="1" s="1"/>
  <c r="E443" i="1"/>
  <c r="P443" i="1" s="1"/>
  <c r="F443" i="1"/>
  <c r="Q443" i="1" s="1"/>
  <c r="G443" i="1"/>
  <c r="R443" i="1" s="1"/>
  <c r="H443" i="1"/>
  <c r="S443" i="1" s="1"/>
  <c r="I443" i="1"/>
  <c r="T443" i="1" s="1"/>
  <c r="J443" i="1"/>
  <c r="U443" i="1" s="1"/>
  <c r="BC443" i="1"/>
  <c r="B444" i="1"/>
  <c r="M444" i="1" s="1"/>
  <c r="C444" i="1"/>
  <c r="N444" i="1" s="1"/>
  <c r="E444" i="1"/>
  <c r="P444" i="1" s="1"/>
  <c r="F444" i="1"/>
  <c r="Q444" i="1" s="1"/>
  <c r="G444" i="1"/>
  <c r="R444" i="1" s="1"/>
  <c r="H444" i="1"/>
  <c r="S444" i="1" s="1"/>
  <c r="I444" i="1"/>
  <c r="T444" i="1" s="1"/>
  <c r="J444" i="1"/>
  <c r="U444" i="1" s="1"/>
  <c r="BC444" i="1"/>
  <c r="B445" i="1"/>
  <c r="M445" i="1" s="1"/>
  <c r="C445" i="1"/>
  <c r="N445" i="1" s="1"/>
  <c r="E445" i="1"/>
  <c r="P445" i="1" s="1"/>
  <c r="F445" i="1"/>
  <c r="Q445" i="1" s="1"/>
  <c r="G445" i="1"/>
  <c r="R445" i="1" s="1"/>
  <c r="H445" i="1"/>
  <c r="S445" i="1" s="1"/>
  <c r="I445" i="1"/>
  <c r="T445" i="1" s="1"/>
  <c r="J445" i="1"/>
  <c r="U445" i="1" s="1"/>
  <c r="BC445" i="1"/>
  <c r="B446" i="1"/>
  <c r="M446" i="1" s="1"/>
  <c r="C446" i="1"/>
  <c r="N446" i="1" s="1"/>
  <c r="E446" i="1"/>
  <c r="P446" i="1" s="1"/>
  <c r="F446" i="1"/>
  <c r="Q446" i="1" s="1"/>
  <c r="G446" i="1"/>
  <c r="R446" i="1" s="1"/>
  <c r="H446" i="1"/>
  <c r="S446" i="1" s="1"/>
  <c r="I446" i="1"/>
  <c r="T446" i="1" s="1"/>
  <c r="J446" i="1"/>
  <c r="U446" i="1" s="1"/>
  <c r="BC446" i="1"/>
  <c r="B447" i="1"/>
  <c r="M447" i="1" s="1"/>
  <c r="C447" i="1"/>
  <c r="N447" i="1" s="1"/>
  <c r="E447" i="1"/>
  <c r="P447" i="1" s="1"/>
  <c r="F447" i="1"/>
  <c r="Q447" i="1" s="1"/>
  <c r="G447" i="1"/>
  <c r="R447" i="1" s="1"/>
  <c r="H447" i="1"/>
  <c r="S447" i="1" s="1"/>
  <c r="I447" i="1"/>
  <c r="T447" i="1" s="1"/>
  <c r="J447" i="1"/>
  <c r="U447" i="1" s="1"/>
  <c r="BC447" i="1"/>
  <c r="B448" i="1"/>
  <c r="M448" i="1" s="1"/>
  <c r="C448" i="1"/>
  <c r="N448" i="1" s="1"/>
  <c r="E448" i="1"/>
  <c r="P448" i="1" s="1"/>
  <c r="F448" i="1"/>
  <c r="Q448" i="1" s="1"/>
  <c r="G448" i="1"/>
  <c r="R448" i="1" s="1"/>
  <c r="H448" i="1"/>
  <c r="S448" i="1" s="1"/>
  <c r="I448" i="1"/>
  <c r="T448" i="1" s="1"/>
  <c r="J448" i="1"/>
  <c r="U448" i="1" s="1"/>
  <c r="BC448" i="1"/>
  <c r="B449" i="1"/>
  <c r="M449" i="1" s="1"/>
  <c r="C449" i="1"/>
  <c r="N449" i="1" s="1"/>
  <c r="E449" i="1"/>
  <c r="P449" i="1" s="1"/>
  <c r="F449" i="1"/>
  <c r="Q449" i="1" s="1"/>
  <c r="G449" i="1"/>
  <c r="R449" i="1" s="1"/>
  <c r="H449" i="1"/>
  <c r="S449" i="1" s="1"/>
  <c r="I449" i="1"/>
  <c r="T449" i="1" s="1"/>
  <c r="J449" i="1"/>
  <c r="U449" i="1" s="1"/>
  <c r="BC449" i="1"/>
  <c r="B450" i="1"/>
  <c r="M450" i="1" s="1"/>
  <c r="C450" i="1"/>
  <c r="N450" i="1" s="1"/>
  <c r="E450" i="1"/>
  <c r="P450" i="1" s="1"/>
  <c r="F450" i="1"/>
  <c r="Q450" i="1" s="1"/>
  <c r="G450" i="1"/>
  <c r="R450" i="1" s="1"/>
  <c r="H450" i="1"/>
  <c r="S450" i="1" s="1"/>
  <c r="I450" i="1"/>
  <c r="T450" i="1" s="1"/>
  <c r="J450" i="1"/>
  <c r="U450" i="1" s="1"/>
  <c r="BC450" i="1"/>
  <c r="B451" i="1"/>
  <c r="M451" i="1" s="1"/>
  <c r="C451" i="1"/>
  <c r="N451" i="1" s="1"/>
  <c r="E451" i="1"/>
  <c r="P451" i="1" s="1"/>
  <c r="F451" i="1"/>
  <c r="Q451" i="1" s="1"/>
  <c r="G451" i="1"/>
  <c r="R451" i="1" s="1"/>
  <c r="H451" i="1"/>
  <c r="S451" i="1" s="1"/>
  <c r="I451" i="1"/>
  <c r="T451" i="1" s="1"/>
  <c r="J451" i="1"/>
  <c r="U451" i="1" s="1"/>
  <c r="BC451" i="1"/>
  <c r="B452" i="1"/>
  <c r="M452" i="1" s="1"/>
  <c r="C452" i="1"/>
  <c r="N452" i="1" s="1"/>
  <c r="E452" i="1"/>
  <c r="P452" i="1" s="1"/>
  <c r="F452" i="1"/>
  <c r="Q452" i="1" s="1"/>
  <c r="G452" i="1"/>
  <c r="R452" i="1" s="1"/>
  <c r="H452" i="1"/>
  <c r="S452" i="1" s="1"/>
  <c r="I452" i="1"/>
  <c r="T452" i="1" s="1"/>
  <c r="J452" i="1"/>
  <c r="U452" i="1" s="1"/>
  <c r="BC452" i="1"/>
  <c r="B453" i="1"/>
  <c r="M453" i="1" s="1"/>
  <c r="C453" i="1"/>
  <c r="N453" i="1" s="1"/>
  <c r="E453" i="1"/>
  <c r="P453" i="1" s="1"/>
  <c r="F453" i="1"/>
  <c r="Q453" i="1" s="1"/>
  <c r="G453" i="1"/>
  <c r="R453" i="1" s="1"/>
  <c r="H453" i="1"/>
  <c r="S453" i="1" s="1"/>
  <c r="I453" i="1"/>
  <c r="T453" i="1" s="1"/>
  <c r="J453" i="1"/>
  <c r="U453" i="1" s="1"/>
  <c r="BC453" i="1"/>
  <c r="B454" i="1"/>
  <c r="M454" i="1" s="1"/>
  <c r="C454" i="1"/>
  <c r="N454" i="1" s="1"/>
  <c r="E454" i="1"/>
  <c r="P454" i="1" s="1"/>
  <c r="F454" i="1"/>
  <c r="Q454" i="1" s="1"/>
  <c r="G454" i="1"/>
  <c r="R454" i="1" s="1"/>
  <c r="H454" i="1"/>
  <c r="S454" i="1" s="1"/>
  <c r="I454" i="1"/>
  <c r="T454" i="1" s="1"/>
  <c r="J454" i="1"/>
  <c r="U454" i="1" s="1"/>
  <c r="BC454" i="1"/>
  <c r="B455" i="1"/>
  <c r="M455" i="1" s="1"/>
  <c r="C455" i="1"/>
  <c r="N455" i="1" s="1"/>
  <c r="E455" i="1"/>
  <c r="P455" i="1" s="1"/>
  <c r="F455" i="1"/>
  <c r="Q455" i="1" s="1"/>
  <c r="G455" i="1"/>
  <c r="R455" i="1" s="1"/>
  <c r="H455" i="1"/>
  <c r="S455" i="1" s="1"/>
  <c r="I455" i="1"/>
  <c r="T455" i="1" s="1"/>
  <c r="J455" i="1"/>
  <c r="U455" i="1" s="1"/>
  <c r="BC455" i="1"/>
  <c r="B456" i="1"/>
  <c r="M456" i="1" s="1"/>
  <c r="C456" i="1"/>
  <c r="N456" i="1" s="1"/>
  <c r="E456" i="1"/>
  <c r="P456" i="1" s="1"/>
  <c r="F456" i="1"/>
  <c r="Q456" i="1" s="1"/>
  <c r="G456" i="1"/>
  <c r="R456" i="1" s="1"/>
  <c r="H456" i="1"/>
  <c r="S456" i="1" s="1"/>
  <c r="I456" i="1"/>
  <c r="T456" i="1" s="1"/>
  <c r="J456" i="1"/>
  <c r="U456" i="1" s="1"/>
  <c r="BC456" i="1"/>
  <c r="B457" i="1"/>
  <c r="M457" i="1" s="1"/>
  <c r="C457" i="1"/>
  <c r="N457" i="1" s="1"/>
  <c r="E457" i="1"/>
  <c r="P457" i="1" s="1"/>
  <c r="F457" i="1"/>
  <c r="Q457" i="1" s="1"/>
  <c r="G457" i="1"/>
  <c r="R457" i="1" s="1"/>
  <c r="H457" i="1"/>
  <c r="S457" i="1" s="1"/>
  <c r="I457" i="1"/>
  <c r="T457" i="1" s="1"/>
  <c r="J457" i="1"/>
  <c r="U457" i="1" s="1"/>
  <c r="BC457" i="1"/>
  <c r="B458" i="1"/>
  <c r="M458" i="1" s="1"/>
  <c r="C458" i="1"/>
  <c r="N458" i="1" s="1"/>
  <c r="E458" i="1"/>
  <c r="P458" i="1" s="1"/>
  <c r="F458" i="1"/>
  <c r="Q458" i="1" s="1"/>
  <c r="G458" i="1"/>
  <c r="R458" i="1" s="1"/>
  <c r="H458" i="1"/>
  <c r="S458" i="1" s="1"/>
  <c r="I458" i="1"/>
  <c r="T458" i="1" s="1"/>
  <c r="J458" i="1"/>
  <c r="U458" i="1" s="1"/>
  <c r="BC458" i="1"/>
  <c r="B459" i="1"/>
  <c r="M459" i="1" s="1"/>
  <c r="C459" i="1"/>
  <c r="N459" i="1" s="1"/>
  <c r="E459" i="1"/>
  <c r="P459" i="1" s="1"/>
  <c r="F459" i="1"/>
  <c r="Q459" i="1" s="1"/>
  <c r="G459" i="1"/>
  <c r="R459" i="1" s="1"/>
  <c r="H459" i="1"/>
  <c r="S459" i="1" s="1"/>
  <c r="I459" i="1"/>
  <c r="T459" i="1" s="1"/>
  <c r="J459" i="1"/>
  <c r="U459" i="1" s="1"/>
  <c r="BC459" i="1"/>
  <c r="B460" i="1"/>
  <c r="M460" i="1" s="1"/>
  <c r="C460" i="1"/>
  <c r="N460" i="1" s="1"/>
  <c r="E460" i="1"/>
  <c r="P460" i="1" s="1"/>
  <c r="F460" i="1"/>
  <c r="Q460" i="1" s="1"/>
  <c r="G460" i="1"/>
  <c r="R460" i="1" s="1"/>
  <c r="H460" i="1"/>
  <c r="S460" i="1" s="1"/>
  <c r="I460" i="1"/>
  <c r="T460" i="1" s="1"/>
  <c r="J460" i="1"/>
  <c r="U460" i="1" s="1"/>
  <c r="BC460" i="1"/>
  <c r="B461" i="1"/>
  <c r="M461" i="1" s="1"/>
  <c r="C461" i="1"/>
  <c r="N461" i="1" s="1"/>
  <c r="E461" i="1"/>
  <c r="P461" i="1" s="1"/>
  <c r="F461" i="1"/>
  <c r="Q461" i="1" s="1"/>
  <c r="G461" i="1"/>
  <c r="R461" i="1" s="1"/>
  <c r="H461" i="1"/>
  <c r="S461" i="1" s="1"/>
  <c r="I461" i="1"/>
  <c r="T461" i="1" s="1"/>
  <c r="J461" i="1"/>
  <c r="U461" i="1" s="1"/>
  <c r="BC461" i="1"/>
  <c r="B462" i="1"/>
  <c r="M462" i="1" s="1"/>
  <c r="C462" i="1"/>
  <c r="N462" i="1" s="1"/>
  <c r="E462" i="1"/>
  <c r="P462" i="1" s="1"/>
  <c r="F462" i="1"/>
  <c r="Q462" i="1" s="1"/>
  <c r="G462" i="1"/>
  <c r="R462" i="1" s="1"/>
  <c r="H462" i="1"/>
  <c r="S462" i="1" s="1"/>
  <c r="I462" i="1"/>
  <c r="T462" i="1" s="1"/>
  <c r="J462" i="1"/>
  <c r="U462" i="1" s="1"/>
  <c r="BC462" i="1"/>
  <c r="B463" i="1"/>
  <c r="M463" i="1" s="1"/>
  <c r="C463" i="1"/>
  <c r="N463" i="1" s="1"/>
  <c r="E463" i="1"/>
  <c r="P463" i="1" s="1"/>
  <c r="F463" i="1"/>
  <c r="Q463" i="1" s="1"/>
  <c r="G463" i="1"/>
  <c r="R463" i="1" s="1"/>
  <c r="H463" i="1"/>
  <c r="S463" i="1" s="1"/>
  <c r="I463" i="1"/>
  <c r="T463" i="1" s="1"/>
  <c r="J463" i="1"/>
  <c r="U463" i="1" s="1"/>
  <c r="BC463" i="1"/>
  <c r="B464" i="1"/>
  <c r="M464" i="1" s="1"/>
  <c r="C464" i="1"/>
  <c r="N464" i="1" s="1"/>
  <c r="E464" i="1"/>
  <c r="P464" i="1" s="1"/>
  <c r="F464" i="1"/>
  <c r="Q464" i="1" s="1"/>
  <c r="G464" i="1"/>
  <c r="R464" i="1" s="1"/>
  <c r="H464" i="1"/>
  <c r="S464" i="1" s="1"/>
  <c r="I464" i="1"/>
  <c r="T464" i="1" s="1"/>
  <c r="J464" i="1"/>
  <c r="U464" i="1" s="1"/>
  <c r="BC464" i="1"/>
  <c r="B465" i="1"/>
  <c r="M465" i="1" s="1"/>
  <c r="C465" i="1"/>
  <c r="N465" i="1" s="1"/>
  <c r="E465" i="1"/>
  <c r="P465" i="1" s="1"/>
  <c r="F465" i="1"/>
  <c r="Q465" i="1" s="1"/>
  <c r="G465" i="1"/>
  <c r="R465" i="1" s="1"/>
  <c r="H465" i="1"/>
  <c r="S465" i="1" s="1"/>
  <c r="I465" i="1"/>
  <c r="T465" i="1" s="1"/>
  <c r="J465" i="1"/>
  <c r="U465" i="1" s="1"/>
  <c r="BC465" i="1"/>
  <c r="B466" i="1"/>
  <c r="M466" i="1" s="1"/>
  <c r="C466" i="1"/>
  <c r="N466" i="1" s="1"/>
  <c r="E466" i="1"/>
  <c r="P466" i="1" s="1"/>
  <c r="F466" i="1"/>
  <c r="Q466" i="1" s="1"/>
  <c r="G466" i="1"/>
  <c r="R466" i="1" s="1"/>
  <c r="H466" i="1"/>
  <c r="S466" i="1" s="1"/>
  <c r="I466" i="1"/>
  <c r="T466" i="1" s="1"/>
  <c r="J466" i="1"/>
  <c r="U466" i="1" s="1"/>
  <c r="BC466" i="1"/>
  <c r="B467" i="1"/>
  <c r="M467" i="1" s="1"/>
  <c r="C467" i="1"/>
  <c r="N467" i="1" s="1"/>
  <c r="E467" i="1"/>
  <c r="P467" i="1" s="1"/>
  <c r="F467" i="1"/>
  <c r="Q467" i="1" s="1"/>
  <c r="G467" i="1"/>
  <c r="R467" i="1" s="1"/>
  <c r="H467" i="1"/>
  <c r="S467" i="1" s="1"/>
  <c r="I467" i="1"/>
  <c r="T467" i="1" s="1"/>
  <c r="J467" i="1"/>
  <c r="U467" i="1" s="1"/>
  <c r="BC467" i="1"/>
  <c r="B468" i="1"/>
  <c r="M468" i="1" s="1"/>
  <c r="C468" i="1"/>
  <c r="N468" i="1" s="1"/>
  <c r="E468" i="1"/>
  <c r="P468" i="1" s="1"/>
  <c r="F468" i="1"/>
  <c r="Q468" i="1" s="1"/>
  <c r="G468" i="1"/>
  <c r="R468" i="1" s="1"/>
  <c r="H468" i="1"/>
  <c r="S468" i="1" s="1"/>
  <c r="I468" i="1"/>
  <c r="T468" i="1" s="1"/>
  <c r="J468" i="1"/>
  <c r="U468" i="1" s="1"/>
  <c r="BC468" i="1"/>
  <c r="B469" i="1"/>
  <c r="M469" i="1" s="1"/>
  <c r="C469" i="1"/>
  <c r="N469" i="1" s="1"/>
  <c r="E469" i="1"/>
  <c r="P469" i="1" s="1"/>
  <c r="F469" i="1"/>
  <c r="Q469" i="1" s="1"/>
  <c r="G469" i="1"/>
  <c r="R469" i="1" s="1"/>
  <c r="H469" i="1"/>
  <c r="S469" i="1" s="1"/>
  <c r="I469" i="1"/>
  <c r="T469" i="1" s="1"/>
  <c r="J469" i="1"/>
  <c r="U469" i="1" s="1"/>
  <c r="BC469" i="1"/>
  <c r="B470" i="1"/>
  <c r="M470" i="1" s="1"/>
  <c r="C470" i="1"/>
  <c r="N470" i="1" s="1"/>
  <c r="E470" i="1"/>
  <c r="P470" i="1" s="1"/>
  <c r="F470" i="1"/>
  <c r="Q470" i="1" s="1"/>
  <c r="G470" i="1"/>
  <c r="R470" i="1" s="1"/>
  <c r="H470" i="1"/>
  <c r="S470" i="1" s="1"/>
  <c r="I470" i="1"/>
  <c r="T470" i="1" s="1"/>
  <c r="J470" i="1"/>
  <c r="U470" i="1" s="1"/>
  <c r="BC470" i="1"/>
  <c r="B471" i="1"/>
  <c r="M471" i="1" s="1"/>
  <c r="C471" i="1"/>
  <c r="N471" i="1" s="1"/>
  <c r="E471" i="1"/>
  <c r="P471" i="1" s="1"/>
  <c r="F471" i="1"/>
  <c r="Q471" i="1" s="1"/>
  <c r="G471" i="1"/>
  <c r="R471" i="1" s="1"/>
  <c r="H471" i="1"/>
  <c r="S471" i="1" s="1"/>
  <c r="I471" i="1"/>
  <c r="T471" i="1" s="1"/>
  <c r="J471" i="1"/>
  <c r="U471" i="1" s="1"/>
  <c r="BC471" i="1"/>
  <c r="B472" i="1"/>
  <c r="M472" i="1" s="1"/>
  <c r="C472" i="1"/>
  <c r="N472" i="1" s="1"/>
  <c r="E472" i="1"/>
  <c r="P472" i="1" s="1"/>
  <c r="F472" i="1"/>
  <c r="Q472" i="1" s="1"/>
  <c r="G472" i="1"/>
  <c r="R472" i="1" s="1"/>
  <c r="H472" i="1"/>
  <c r="S472" i="1" s="1"/>
  <c r="I472" i="1"/>
  <c r="T472" i="1" s="1"/>
  <c r="J472" i="1"/>
  <c r="U472" i="1" s="1"/>
  <c r="BC472" i="1"/>
  <c r="B473" i="1"/>
  <c r="M473" i="1" s="1"/>
  <c r="C473" i="1"/>
  <c r="N473" i="1" s="1"/>
  <c r="E473" i="1"/>
  <c r="P473" i="1" s="1"/>
  <c r="F473" i="1"/>
  <c r="Q473" i="1" s="1"/>
  <c r="G473" i="1"/>
  <c r="R473" i="1" s="1"/>
  <c r="H473" i="1"/>
  <c r="S473" i="1" s="1"/>
  <c r="I473" i="1"/>
  <c r="T473" i="1" s="1"/>
  <c r="J473" i="1"/>
  <c r="U473" i="1" s="1"/>
  <c r="BC473" i="1"/>
  <c r="B474" i="1"/>
  <c r="M474" i="1" s="1"/>
  <c r="C474" i="1"/>
  <c r="N474" i="1" s="1"/>
  <c r="E474" i="1"/>
  <c r="P474" i="1" s="1"/>
  <c r="F474" i="1"/>
  <c r="Q474" i="1" s="1"/>
  <c r="G474" i="1"/>
  <c r="R474" i="1" s="1"/>
  <c r="H474" i="1"/>
  <c r="S474" i="1" s="1"/>
  <c r="I474" i="1"/>
  <c r="T474" i="1" s="1"/>
  <c r="J474" i="1"/>
  <c r="U474" i="1" s="1"/>
  <c r="BC474" i="1"/>
  <c r="B475" i="1"/>
  <c r="M475" i="1" s="1"/>
  <c r="C475" i="1"/>
  <c r="N475" i="1" s="1"/>
  <c r="E475" i="1"/>
  <c r="P475" i="1" s="1"/>
  <c r="F475" i="1"/>
  <c r="Q475" i="1" s="1"/>
  <c r="G475" i="1"/>
  <c r="R475" i="1" s="1"/>
  <c r="H475" i="1"/>
  <c r="S475" i="1" s="1"/>
  <c r="I475" i="1"/>
  <c r="T475" i="1" s="1"/>
  <c r="J475" i="1"/>
  <c r="U475" i="1" s="1"/>
  <c r="BC475" i="1"/>
  <c r="B476" i="1"/>
  <c r="M476" i="1" s="1"/>
  <c r="C476" i="1"/>
  <c r="N476" i="1" s="1"/>
  <c r="E476" i="1"/>
  <c r="P476" i="1" s="1"/>
  <c r="F476" i="1"/>
  <c r="Q476" i="1" s="1"/>
  <c r="G476" i="1"/>
  <c r="R476" i="1" s="1"/>
  <c r="H476" i="1"/>
  <c r="S476" i="1" s="1"/>
  <c r="I476" i="1"/>
  <c r="T476" i="1" s="1"/>
  <c r="J476" i="1"/>
  <c r="U476" i="1" s="1"/>
  <c r="BC476" i="1"/>
  <c r="B477" i="1"/>
  <c r="M477" i="1" s="1"/>
  <c r="C477" i="1"/>
  <c r="N477" i="1" s="1"/>
  <c r="E477" i="1"/>
  <c r="P477" i="1" s="1"/>
  <c r="F477" i="1"/>
  <c r="Q477" i="1" s="1"/>
  <c r="G477" i="1"/>
  <c r="R477" i="1" s="1"/>
  <c r="H477" i="1"/>
  <c r="S477" i="1" s="1"/>
  <c r="I477" i="1"/>
  <c r="T477" i="1" s="1"/>
  <c r="J477" i="1"/>
  <c r="U477" i="1" s="1"/>
  <c r="BC477" i="1"/>
  <c r="B478" i="1"/>
  <c r="M478" i="1" s="1"/>
  <c r="C478" i="1"/>
  <c r="N478" i="1" s="1"/>
  <c r="E478" i="1"/>
  <c r="P478" i="1" s="1"/>
  <c r="F478" i="1"/>
  <c r="Q478" i="1" s="1"/>
  <c r="G478" i="1"/>
  <c r="R478" i="1" s="1"/>
  <c r="H478" i="1"/>
  <c r="S478" i="1" s="1"/>
  <c r="I478" i="1"/>
  <c r="T478" i="1" s="1"/>
  <c r="J478" i="1"/>
  <c r="U478" i="1" s="1"/>
  <c r="BC478" i="1"/>
  <c r="B479" i="1"/>
  <c r="M479" i="1" s="1"/>
  <c r="C479" i="1"/>
  <c r="N479" i="1" s="1"/>
  <c r="E479" i="1"/>
  <c r="P479" i="1" s="1"/>
  <c r="F479" i="1"/>
  <c r="Q479" i="1" s="1"/>
  <c r="G479" i="1"/>
  <c r="R479" i="1" s="1"/>
  <c r="H479" i="1"/>
  <c r="S479" i="1" s="1"/>
  <c r="I479" i="1"/>
  <c r="T479" i="1" s="1"/>
  <c r="J479" i="1"/>
  <c r="U479" i="1" s="1"/>
  <c r="BC479" i="1"/>
  <c r="B480" i="1"/>
  <c r="M480" i="1" s="1"/>
  <c r="C480" i="1"/>
  <c r="N480" i="1" s="1"/>
  <c r="E480" i="1"/>
  <c r="P480" i="1" s="1"/>
  <c r="F480" i="1"/>
  <c r="Q480" i="1" s="1"/>
  <c r="G480" i="1"/>
  <c r="R480" i="1" s="1"/>
  <c r="H480" i="1"/>
  <c r="S480" i="1" s="1"/>
  <c r="I480" i="1"/>
  <c r="T480" i="1" s="1"/>
  <c r="J480" i="1"/>
  <c r="U480" i="1" s="1"/>
  <c r="BC480" i="1"/>
  <c r="B481" i="1"/>
  <c r="M481" i="1" s="1"/>
  <c r="C481" i="1"/>
  <c r="N481" i="1" s="1"/>
  <c r="E481" i="1"/>
  <c r="P481" i="1" s="1"/>
  <c r="F481" i="1"/>
  <c r="Q481" i="1" s="1"/>
  <c r="G481" i="1"/>
  <c r="R481" i="1" s="1"/>
  <c r="H481" i="1"/>
  <c r="S481" i="1" s="1"/>
  <c r="I481" i="1"/>
  <c r="T481" i="1" s="1"/>
  <c r="J481" i="1"/>
  <c r="U481" i="1" s="1"/>
  <c r="BC481" i="1"/>
  <c r="B482" i="1"/>
  <c r="M482" i="1" s="1"/>
  <c r="C482" i="1"/>
  <c r="N482" i="1" s="1"/>
  <c r="E482" i="1"/>
  <c r="P482" i="1" s="1"/>
  <c r="F482" i="1"/>
  <c r="Q482" i="1" s="1"/>
  <c r="G482" i="1"/>
  <c r="R482" i="1" s="1"/>
  <c r="H482" i="1"/>
  <c r="S482" i="1" s="1"/>
  <c r="I482" i="1"/>
  <c r="T482" i="1" s="1"/>
  <c r="J482" i="1"/>
  <c r="U482" i="1" s="1"/>
  <c r="BC482" i="1"/>
  <c r="B483" i="1"/>
  <c r="M483" i="1" s="1"/>
  <c r="C483" i="1"/>
  <c r="N483" i="1" s="1"/>
  <c r="E483" i="1"/>
  <c r="P483" i="1" s="1"/>
  <c r="F483" i="1"/>
  <c r="Q483" i="1" s="1"/>
  <c r="G483" i="1"/>
  <c r="R483" i="1" s="1"/>
  <c r="H483" i="1"/>
  <c r="S483" i="1" s="1"/>
  <c r="I483" i="1"/>
  <c r="T483" i="1" s="1"/>
  <c r="J483" i="1"/>
  <c r="U483" i="1" s="1"/>
  <c r="BC483" i="1"/>
  <c r="B484" i="1"/>
  <c r="M484" i="1" s="1"/>
  <c r="C484" i="1"/>
  <c r="N484" i="1" s="1"/>
  <c r="E484" i="1"/>
  <c r="P484" i="1" s="1"/>
  <c r="F484" i="1"/>
  <c r="Q484" i="1" s="1"/>
  <c r="G484" i="1"/>
  <c r="R484" i="1" s="1"/>
  <c r="H484" i="1"/>
  <c r="S484" i="1" s="1"/>
  <c r="I484" i="1"/>
  <c r="T484" i="1" s="1"/>
  <c r="J484" i="1"/>
  <c r="U484" i="1" s="1"/>
  <c r="BC484" i="1"/>
  <c r="B485" i="1"/>
  <c r="M485" i="1" s="1"/>
  <c r="C485" i="1"/>
  <c r="N485" i="1" s="1"/>
  <c r="E485" i="1"/>
  <c r="P485" i="1" s="1"/>
  <c r="F485" i="1"/>
  <c r="Q485" i="1" s="1"/>
  <c r="G485" i="1"/>
  <c r="R485" i="1" s="1"/>
  <c r="H485" i="1"/>
  <c r="S485" i="1" s="1"/>
  <c r="I485" i="1"/>
  <c r="T485" i="1" s="1"/>
  <c r="J485" i="1"/>
  <c r="U485" i="1" s="1"/>
  <c r="BC485" i="1"/>
  <c r="B486" i="1"/>
  <c r="M486" i="1" s="1"/>
  <c r="C486" i="1"/>
  <c r="N486" i="1" s="1"/>
  <c r="E486" i="1"/>
  <c r="P486" i="1" s="1"/>
  <c r="F486" i="1"/>
  <c r="Q486" i="1" s="1"/>
  <c r="G486" i="1"/>
  <c r="R486" i="1" s="1"/>
  <c r="H486" i="1"/>
  <c r="S486" i="1" s="1"/>
  <c r="I486" i="1"/>
  <c r="T486" i="1" s="1"/>
  <c r="J486" i="1"/>
  <c r="U486" i="1" s="1"/>
  <c r="BC486" i="1"/>
  <c r="B487" i="1"/>
  <c r="M487" i="1" s="1"/>
  <c r="C487" i="1"/>
  <c r="N487" i="1" s="1"/>
  <c r="E487" i="1"/>
  <c r="P487" i="1" s="1"/>
  <c r="F487" i="1"/>
  <c r="Q487" i="1" s="1"/>
  <c r="G487" i="1"/>
  <c r="R487" i="1" s="1"/>
  <c r="H487" i="1"/>
  <c r="S487" i="1" s="1"/>
  <c r="I487" i="1"/>
  <c r="T487" i="1" s="1"/>
  <c r="J487" i="1"/>
  <c r="U487" i="1" s="1"/>
  <c r="BC487" i="1"/>
  <c r="B488" i="1"/>
  <c r="M488" i="1" s="1"/>
  <c r="C488" i="1"/>
  <c r="N488" i="1" s="1"/>
  <c r="E488" i="1"/>
  <c r="P488" i="1" s="1"/>
  <c r="F488" i="1"/>
  <c r="Q488" i="1" s="1"/>
  <c r="G488" i="1"/>
  <c r="R488" i="1" s="1"/>
  <c r="H488" i="1"/>
  <c r="S488" i="1" s="1"/>
  <c r="I488" i="1"/>
  <c r="T488" i="1" s="1"/>
  <c r="J488" i="1"/>
  <c r="U488" i="1" s="1"/>
  <c r="BC488" i="1"/>
  <c r="B489" i="1"/>
  <c r="M489" i="1" s="1"/>
  <c r="C489" i="1"/>
  <c r="N489" i="1" s="1"/>
  <c r="E489" i="1"/>
  <c r="P489" i="1" s="1"/>
  <c r="F489" i="1"/>
  <c r="Q489" i="1" s="1"/>
  <c r="G489" i="1"/>
  <c r="R489" i="1" s="1"/>
  <c r="H489" i="1"/>
  <c r="S489" i="1" s="1"/>
  <c r="I489" i="1"/>
  <c r="T489" i="1" s="1"/>
  <c r="J489" i="1"/>
  <c r="U489" i="1" s="1"/>
  <c r="BC489" i="1"/>
  <c r="B490" i="1"/>
  <c r="M490" i="1" s="1"/>
  <c r="C490" i="1"/>
  <c r="N490" i="1" s="1"/>
  <c r="E490" i="1"/>
  <c r="P490" i="1" s="1"/>
  <c r="F490" i="1"/>
  <c r="Q490" i="1" s="1"/>
  <c r="G490" i="1"/>
  <c r="R490" i="1" s="1"/>
  <c r="H490" i="1"/>
  <c r="S490" i="1" s="1"/>
  <c r="I490" i="1"/>
  <c r="T490" i="1" s="1"/>
  <c r="J490" i="1"/>
  <c r="U490" i="1" s="1"/>
  <c r="BC490" i="1"/>
  <c r="B491" i="1"/>
  <c r="M491" i="1" s="1"/>
  <c r="C491" i="1"/>
  <c r="N491" i="1" s="1"/>
  <c r="E491" i="1"/>
  <c r="P491" i="1" s="1"/>
  <c r="F491" i="1"/>
  <c r="Q491" i="1" s="1"/>
  <c r="G491" i="1"/>
  <c r="R491" i="1" s="1"/>
  <c r="H491" i="1"/>
  <c r="S491" i="1" s="1"/>
  <c r="I491" i="1"/>
  <c r="T491" i="1" s="1"/>
  <c r="J491" i="1"/>
  <c r="U491" i="1" s="1"/>
  <c r="BC491" i="1"/>
  <c r="B492" i="1"/>
  <c r="M492" i="1" s="1"/>
  <c r="C492" i="1"/>
  <c r="N492" i="1" s="1"/>
  <c r="E492" i="1"/>
  <c r="P492" i="1" s="1"/>
  <c r="F492" i="1"/>
  <c r="Q492" i="1" s="1"/>
  <c r="G492" i="1"/>
  <c r="R492" i="1" s="1"/>
  <c r="H492" i="1"/>
  <c r="S492" i="1" s="1"/>
  <c r="I492" i="1"/>
  <c r="T492" i="1" s="1"/>
  <c r="J492" i="1"/>
  <c r="U492" i="1" s="1"/>
  <c r="BC492" i="1"/>
  <c r="B493" i="1"/>
  <c r="M493" i="1" s="1"/>
  <c r="C493" i="1"/>
  <c r="N493" i="1" s="1"/>
  <c r="E493" i="1"/>
  <c r="P493" i="1" s="1"/>
  <c r="F493" i="1"/>
  <c r="Q493" i="1" s="1"/>
  <c r="G493" i="1"/>
  <c r="R493" i="1" s="1"/>
  <c r="H493" i="1"/>
  <c r="S493" i="1" s="1"/>
  <c r="I493" i="1"/>
  <c r="T493" i="1" s="1"/>
  <c r="J493" i="1"/>
  <c r="U493" i="1" s="1"/>
  <c r="BC493" i="1"/>
  <c r="B494" i="1"/>
  <c r="M494" i="1" s="1"/>
  <c r="C494" i="1"/>
  <c r="N494" i="1" s="1"/>
  <c r="E494" i="1"/>
  <c r="P494" i="1" s="1"/>
  <c r="F494" i="1"/>
  <c r="Q494" i="1" s="1"/>
  <c r="G494" i="1"/>
  <c r="R494" i="1" s="1"/>
  <c r="H494" i="1"/>
  <c r="S494" i="1" s="1"/>
  <c r="I494" i="1"/>
  <c r="T494" i="1" s="1"/>
  <c r="J494" i="1"/>
  <c r="U494" i="1" s="1"/>
  <c r="BC494" i="1"/>
  <c r="B495" i="1"/>
  <c r="M495" i="1" s="1"/>
  <c r="C495" i="1"/>
  <c r="N495" i="1" s="1"/>
  <c r="E495" i="1"/>
  <c r="P495" i="1" s="1"/>
  <c r="F495" i="1"/>
  <c r="Q495" i="1" s="1"/>
  <c r="G495" i="1"/>
  <c r="R495" i="1" s="1"/>
  <c r="H495" i="1"/>
  <c r="S495" i="1" s="1"/>
  <c r="I495" i="1"/>
  <c r="T495" i="1" s="1"/>
  <c r="J495" i="1"/>
  <c r="U495" i="1" s="1"/>
  <c r="BC495" i="1"/>
  <c r="B496" i="1"/>
  <c r="M496" i="1" s="1"/>
  <c r="C496" i="1"/>
  <c r="N496" i="1" s="1"/>
  <c r="E496" i="1"/>
  <c r="P496" i="1" s="1"/>
  <c r="F496" i="1"/>
  <c r="Q496" i="1" s="1"/>
  <c r="G496" i="1"/>
  <c r="R496" i="1" s="1"/>
  <c r="H496" i="1"/>
  <c r="S496" i="1" s="1"/>
  <c r="I496" i="1"/>
  <c r="T496" i="1" s="1"/>
  <c r="J496" i="1"/>
  <c r="U496" i="1" s="1"/>
  <c r="BC496" i="1"/>
  <c r="B497" i="1"/>
  <c r="M497" i="1" s="1"/>
  <c r="C497" i="1"/>
  <c r="N497" i="1" s="1"/>
  <c r="E497" i="1"/>
  <c r="P497" i="1" s="1"/>
  <c r="F497" i="1"/>
  <c r="Q497" i="1" s="1"/>
  <c r="G497" i="1"/>
  <c r="R497" i="1" s="1"/>
  <c r="H497" i="1"/>
  <c r="S497" i="1" s="1"/>
  <c r="I497" i="1"/>
  <c r="T497" i="1" s="1"/>
  <c r="J497" i="1"/>
  <c r="U497" i="1" s="1"/>
  <c r="BC497" i="1"/>
  <c r="B498" i="1"/>
  <c r="M498" i="1" s="1"/>
  <c r="C498" i="1"/>
  <c r="N498" i="1" s="1"/>
  <c r="E498" i="1"/>
  <c r="P498" i="1" s="1"/>
  <c r="F498" i="1"/>
  <c r="Q498" i="1" s="1"/>
  <c r="G498" i="1"/>
  <c r="R498" i="1" s="1"/>
  <c r="H498" i="1"/>
  <c r="S498" i="1" s="1"/>
  <c r="I498" i="1"/>
  <c r="T498" i="1" s="1"/>
  <c r="J498" i="1"/>
  <c r="U498" i="1" s="1"/>
  <c r="BC498" i="1"/>
  <c r="B499" i="1"/>
  <c r="M499" i="1" s="1"/>
  <c r="C499" i="1"/>
  <c r="N499" i="1" s="1"/>
  <c r="E499" i="1"/>
  <c r="P499" i="1" s="1"/>
  <c r="F499" i="1"/>
  <c r="Q499" i="1" s="1"/>
  <c r="G499" i="1"/>
  <c r="R499" i="1" s="1"/>
  <c r="H499" i="1"/>
  <c r="S499" i="1" s="1"/>
  <c r="I499" i="1"/>
  <c r="T499" i="1" s="1"/>
  <c r="J499" i="1"/>
  <c r="U499" i="1" s="1"/>
  <c r="BC499" i="1"/>
  <c r="B500" i="1"/>
  <c r="M500" i="1" s="1"/>
  <c r="C500" i="1"/>
  <c r="N500" i="1" s="1"/>
  <c r="E500" i="1"/>
  <c r="P500" i="1" s="1"/>
  <c r="F500" i="1"/>
  <c r="Q500" i="1" s="1"/>
  <c r="G500" i="1"/>
  <c r="R500" i="1" s="1"/>
  <c r="H500" i="1"/>
  <c r="S500" i="1" s="1"/>
  <c r="I500" i="1"/>
  <c r="T500" i="1" s="1"/>
  <c r="J500" i="1"/>
  <c r="U500" i="1" s="1"/>
  <c r="BC500" i="1"/>
  <c r="B501" i="1"/>
  <c r="M501" i="1" s="1"/>
  <c r="C501" i="1"/>
  <c r="N501" i="1" s="1"/>
  <c r="E501" i="1"/>
  <c r="P501" i="1" s="1"/>
  <c r="F501" i="1"/>
  <c r="Q501" i="1" s="1"/>
  <c r="G501" i="1"/>
  <c r="R501" i="1" s="1"/>
  <c r="H501" i="1"/>
  <c r="S501" i="1" s="1"/>
  <c r="I501" i="1"/>
  <c r="T501" i="1" s="1"/>
  <c r="J501" i="1"/>
  <c r="U501" i="1" s="1"/>
  <c r="BC501" i="1"/>
  <c r="B502" i="1"/>
  <c r="M502" i="1" s="1"/>
  <c r="C502" i="1"/>
  <c r="N502" i="1" s="1"/>
  <c r="E502" i="1"/>
  <c r="P502" i="1" s="1"/>
  <c r="F502" i="1"/>
  <c r="Q502" i="1" s="1"/>
  <c r="G502" i="1"/>
  <c r="R502" i="1" s="1"/>
  <c r="H502" i="1"/>
  <c r="S502" i="1" s="1"/>
  <c r="I502" i="1"/>
  <c r="T502" i="1" s="1"/>
  <c r="J502" i="1"/>
  <c r="U502" i="1" s="1"/>
  <c r="BC502" i="1"/>
  <c r="B503" i="1"/>
  <c r="M503" i="1" s="1"/>
  <c r="C503" i="1"/>
  <c r="N503" i="1" s="1"/>
  <c r="E503" i="1"/>
  <c r="P503" i="1" s="1"/>
  <c r="F503" i="1"/>
  <c r="Q503" i="1" s="1"/>
  <c r="G503" i="1"/>
  <c r="R503" i="1" s="1"/>
  <c r="H503" i="1"/>
  <c r="S503" i="1" s="1"/>
  <c r="I503" i="1"/>
  <c r="T503" i="1" s="1"/>
  <c r="J503" i="1"/>
  <c r="U503" i="1" s="1"/>
  <c r="BC503" i="1"/>
  <c r="B504" i="1"/>
  <c r="M504" i="1" s="1"/>
  <c r="C504" i="1"/>
  <c r="N504" i="1" s="1"/>
  <c r="E504" i="1"/>
  <c r="P504" i="1" s="1"/>
  <c r="F504" i="1"/>
  <c r="Q504" i="1" s="1"/>
  <c r="G504" i="1"/>
  <c r="R504" i="1" s="1"/>
  <c r="H504" i="1"/>
  <c r="S504" i="1" s="1"/>
  <c r="I504" i="1"/>
  <c r="T504" i="1" s="1"/>
  <c r="J504" i="1"/>
  <c r="U504" i="1" s="1"/>
  <c r="BC504" i="1"/>
  <c r="B505" i="1"/>
  <c r="M505" i="1" s="1"/>
  <c r="C505" i="1"/>
  <c r="N505" i="1" s="1"/>
  <c r="E505" i="1"/>
  <c r="P505" i="1" s="1"/>
  <c r="F505" i="1"/>
  <c r="Q505" i="1" s="1"/>
  <c r="G505" i="1"/>
  <c r="R505" i="1" s="1"/>
  <c r="H505" i="1"/>
  <c r="S505" i="1" s="1"/>
  <c r="I505" i="1"/>
  <c r="T505" i="1" s="1"/>
  <c r="J505" i="1"/>
  <c r="U505" i="1" s="1"/>
  <c r="BC505" i="1"/>
  <c r="B506" i="1"/>
  <c r="M506" i="1" s="1"/>
  <c r="C506" i="1"/>
  <c r="N506" i="1" s="1"/>
  <c r="E506" i="1"/>
  <c r="P506" i="1" s="1"/>
  <c r="F506" i="1"/>
  <c r="Q506" i="1" s="1"/>
  <c r="G506" i="1"/>
  <c r="R506" i="1" s="1"/>
  <c r="H506" i="1"/>
  <c r="S506" i="1" s="1"/>
  <c r="I506" i="1"/>
  <c r="T506" i="1" s="1"/>
  <c r="J506" i="1"/>
  <c r="U506" i="1" s="1"/>
  <c r="BC506" i="1"/>
  <c r="B507" i="1"/>
  <c r="M507" i="1" s="1"/>
  <c r="C507" i="1"/>
  <c r="N507" i="1" s="1"/>
  <c r="E507" i="1"/>
  <c r="P507" i="1" s="1"/>
  <c r="F507" i="1"/>
  <c r="Q507" i="1" s="1"/>
  <c r="G507" i="1"/>
  <c r="R507" i="1" s="1"/>
  <c r="H507" i="1"/>
  <c r="S507" i="1" s="1"/>
  <c r="I507" i="1"/>
  <c r="T507" i="1" s="1"/>
  <c r="J507" i="1"/>
  <c r="U507" i="1" s="1"/>
  <c r="BC507" i="1"/>
  <c r="B508" i="1"/>
  <c r="M508" i="1" s="1"/>
  <c r="C508" i="1"/>
  <c r="N508" i="1" s="1"/>
  <c r="E508" i="1"/>
  <c r="P508" i="1" s="1"/>
  <c r="F508" i="1"/>
  <c r="Q508" i="1" s="1"/>
  <c r="G508" i="1"/>
  <c r="R508" i="1" s="1"/>
  <c r="H508" i="1"/>
  <c r="S508" i="1" s="1"/>
  <c r="I508" i="1"/>
  <c r="T508" i="1" s="1"/>
  <c r="J508" i="1"/>
  <c r="U508" i="1" s="1"/>
  <c r="BC508" i="1"/>
  <c r="B509" i="1"/>
  <c r="M509" i="1" s="1"/>
  <c r="C509" i="1"/>
  <c r="N509" i="1" s="1"/>
  <c r="E509" i="1"/>
  <c r="P509" i="1" s="1"/>
  <c r="F509" i="1"/>
  <c r="Q509" i="1" s="1"/>
  <c r="G509" i="1"/>
  <c r="R509" i="1" s="1"/>
  <c r="H509" i="1"/>
  <c r="S509" i="1" s="1"/>
  <c r="I509" i="1"/>
  <c r="T509" i="1" s="1"/>
  <c r="J509" i="1"/>
  <c r="U509" i="1" s="1"/>
  <c r="BC509" i="1"/>
  <c r="B510" i="1"/>
  <c r="M510" i="1" s="1"/>
  <c r="C510" i="1"/>
  <c r="N510" i="1" s="1"/>
  <c r="E510" i="1"/>
  <c r="P510" i="1" s="1"/>
  <c r="F510" i="1"/>
  <c r="Q510" i="1" s="1"/>
  <c r="G510" i="1"/>
  <c r="R510" i="1" s="1"/>
  <c r="H510" i="1"/>
  <c r="S510" i="1" s="1"/>
  <c r="I510" i="1"/>
  <c r="T510" i="1" s="1"/>
  <c r="J510" i="1"/>
  <c r="U510" i="1" s="1"/>
  <c r="BC510" i="1"/>
  <c r="B511" i="1"/>
  <c r="M511" i="1" s="1"/>
  <c r="C511" i="1"/>
  <c r="N511" i="1" s="1"/>
  <c r="E511" i="1"/>
  <c r="P511" i="1" s="1"/>
  <c r="F511" i="1"/>
  <c r="Q511" i="1" s="1"/>
  <c r="G511" i="1"/>
  <c r="R511" i="1" s="1"/>
  <c r="H511" i="1"/>
  <c r="S511" i="1" s="1"/>
  <c r="I511" i="1"/>
  <c r="T511" i="1" s="1"/>
  <c r="J511" i="1"/>
  <c r="U511" i="1" s="1"/>
  <c r="BC511" i="1"/>
  <c r="B512" i="1"/>
  <c r="M512" i="1" s="1"/>
  <c r="C512" i="1"/>
  <c r="N512" i="1" s="1"/>
  <c r="E512" i="1"/>
  <c r="P512" i="1" s="1"/>
  <c r="F512" i="1"/>
  <c r="Q512" i="1" s="1"/>
  <c r="G512" i="1"/>
  <c r="R512" i="1" s="1"/>
  <c r="H512" i="1"/>
  <c r="S512" i="1" s="1"/>
  <c r="I512" i="1"/>
  <c r="T512" i="1" s="1"/>
  <c r="J512" i="1"/>
  <c r="U512" i="1" s="1"/>
  <c r="BC512" i="1"/>
  <c r="B513" i="1"/>
  <c r="M513" i="1" s="1"/>
  <c r="C513" i="1"/>
  <c r="N513" i="1" s="1"/>
  <c r="E513" i="1"/>
  <c r="P513" i="1" s="1"/>
  <c r="F513" i="1"/>
  <c r="Q513" i="1" s="1"/>
  <c r="G513" i="1"/>
  <c r="R513" i="1" s="1"/>
  <c r="H513" i="1"/>
  <c r="S513" i="1" s="1"/>
  <c r="I513" i="1"/>
  <c r="T513" i="1" s="1"/>
  <c r="J513" i="1"/>
  <c r="U513" i="1" s="1"/>
  <c r="BC513" i="1"/>
  <c r="B514" i="1"/>
  <c r="M514" i="1" s="1"/>
  <c r="C514" i="1"/>
  <c r="N514" i="1" s="1"/>
  <c r="E514" i="1"/>
  <c r="P514" i="1" s="1"/>
  <c r="F514" i="1"/>
  <c r="Q514" i="1" s="1"/>
  <c r="G514" i="1"/>
  <c r="R514" i="1" s="1"/>
  <c r="H514" i="1"/>
  <c r="S514" i="1" s="1"/>
  <c r="I514" i="1"/>
  <c r="T514" i="1" s="1"/>
  <c r="J514" i="1"/>
  <c r="U514" i="1" s="1"/>
  <c r="BC514" i="1"/>
  <c r="B515" i="1"/>
  <c r="M515" i="1" s="1"/>
  <c r="C515" i="1"/>
  <c r="N515" i="1" s="1"/>
  <c r="E515" i="1"/>
  <c r="P515" i="1" s="1"/>
  <c r="F515" i="1"/>
  <c r="Q515" i="1" s="1"/>
  <c r="G515" i="1"/>
  <c r="R515" i="1" s="1"/>
  <c r="H515" i="1"/>
  <c r="S515" i="1" s="1"/>
  <c r="I515" i="1"/>
  <c r="T515" i="1" s="1"/>
  <c r="J515" i="1"/>
  <c r="U515" i="1" s="1"/>
  <c r="BC515" i="1"/>
  <c r="B516" i="1"/>
  <c r="M516" i="1" s="1"/>
  <c r="C516" i="1"/>
  <c r="N516" i="1" s="1"/>
  <c r="E516" i="1"/>
  <c r="P516" i="1" s="1"/>
  <c r="F516" i="1"/>
  <c r="Q516" i="1" s="1"/>
  <c r="G516" i="1"/>
  <c r="R516" i="1" s="1"/>
  <c r="H516" i="1"/>
  <c r="S516" i="1" s="1"/>
  <c r="I516" i="1"/>
  <c r="T516" i="1" s="1"/>
  <c r="J516" i="1"/>
  <c r="U516" i="1" s="1"/>
  <c r="BC516" i="1"/>
  <c r="B517" i="1"/>
  <c r="M517" i="1" s="1"/>
  <c r="C517" i="1"/>
  <c r="N517" i="1" s="1"/>
  <c r="E517" i="1"/>
  <c r="P517" i="1" s="1"/>
  <c r="F517" i="1"/>
  <c r="Q517" i="1" s="1"/>
  <c r="G517" i="1"/>
  <c r="R517" i="1" s="1"/>
  <c r="H517" i="1"/>
  <c r="S517" i="1" s="1"/>
  <c r="I517" i="1"/>
  <c r="T517" i="1" s="1"/>
  <c r="J517" i="1"/>
  <c r="U517" i="1" s="1"/>
  <c r="BC517" i="1"/>
  <c r="B518" i="1"/>
  <c r="M518" i="1" s="1"/>
  <c r="C518" i="1"/>
  <c r="N518" i="1" s="1"/>
  <c r="E518" i="1"/>
  <c r="P518" i="1" s="1"/>
  <c r="F518" i="1"/>
  <c r="Q518" i="1" s="1"/>
  <c r="G518" i="1"/>
  <c r="R518" i="1" s="1"/>
  <c r="H518" i="1"/>
  <c r="S518" i="1" s="1"/>
  <c r="I518" i="1"/>
  <c r="T518" i="1" s="1"/>
  <c r="J518" i="1"/>
  <c r="U518" i="1" s="1"/>
  <c r="BC518" i="1"/>
  <c r="B519" i="1"/>
  <c r="M519" i="1" s="1"/>
  <c r="C519" i="1"/>
  <c r="N519" i="1" s="1"/>
  <c r="E519" i="1"/>
  <c r="P519" i="1" s="1"/>
  <c r="F519" i="1"/>
  <c r="Q519" i="1" s="1"/>
  <c r="G519" i="1"/>
  <c r="R519" i="1" s="1"/>
  <c r="H519" i="1"/>
  <c r="S519" i="1" s="1"/>
  <c r="I519" i="1"/>
  <c r="T519" i="1" s="1"/>
  <c r="J519" i="1"/>
  <c r="U519" i="1" s="1"/>
  <c r="BC519" i="1"/>
  <c r="B520" i="1"/>
  <c r="M520" i="1" s="1"/>
  <c r="C520" i="1"/>
  <c r="N520" i="1" s="1"/>
  <c r="E520" i="1"/>
  <c r="P520" i="1" s="1"/>
  <c r="F520" i="1"/>
  <c r="Q520" i="1" s="1"/>
  <c r="G520" i="1"/>
  <c r="R520" i="1" s="1"/>
  <c r="H520" i="1"/>
  <c r="S520" i="1" s="1"/>
  <c r="I520" i="1"/>
  <c r="T520" i="1" s="1"/>
  <c r="J520" i="1"/>
  <c r="U520" i="1" s="1"/>
  <c r="BC520" i="1"/>
  <c r="B521" i="1"/>
  <c r="M521" i="1" s="1"/>
  <c r="C521" i="1"/>
  <c r="N521" i="1" s="1"/>
  <c r="E521" i="1"/>
  <c r="P521" i="1" s="1"/>
  <c r="F521" i="1"/>
  <c r="Q521" i="1" s="1"/>
  <c r="G521" i="1"/>
  <c r="R521" i="1" s="1"/>
  <c r="H521" i="1"/>
  <c r="S521" i="1" s="1"/>
  <c r="I521" i="1"/>
  <c r="T521" i="1" s="1"/>
  <c r="J521" i="1"/>
  <c r="U521" i="1" s="1"/>
  <c r="BC521" i="1"/>
  <c r="B522" i="1"/>
  <c r="M522" i="1" s="1"/>
  <c r="C522" i="1"/>
  <c r="N522" i="1" s="1"/>
  <c r="E522" i="1"/>
  <c r="P522" i="1" s="1"/>
  <c r="F522" i="1"/>
  <c r="Q522" i="1" s="1"/>
  <c r="G522" i="1"/>
  <c r="R522" i="1" s="1"/>
  <c r="H522" i="1"/>
  <c r="S522" i="1" s="1"/>
  <c r="I522" i="1"/>
  <c r="T522" i="1" s="1"/>
  <c r="J522" i="1"/>
  <c r="U522" i="1" s="1"/>
  <c r="BC522" i="1"/>
  <c r="B523" i="1"/>
  <c r="M523" i="1" s="1"/>
  <c r="C523" i="1"/>
  <c r="N523" i="1" s="1"/>
  <c r="E523" i="1"/>
  <c r="P523" i="1" s="1"/>
  <c r="F523" i="1"/>
  <c r="Q523" i="1" s="1"/>
  <c r="G523" i="1"/>
  <c r="R523" i="1" s="1"/>
  <c r="H523" i="1"/>
  <c r="S523" i="1" s="1"/>
  <c r="I523" i="1"/>
  <c r="T523" i="1" s="1"/>
  <c r="J523" i="1"/>
  <c r="U523" i="1" s="1"/>
  <c r="BC523" i="1"/>
  <c r="B524" i="1"/>
  <c r="M524" i="1" s="1"/>
  <c r="C524" i="1"/>
  <c r="N524" i="1" s="1"/>
  <c r="E524" i="1"/>
  <c r="P524" i="1" s="1"/>
  <c r="F524" i="1"/>
  <c r="Q524" i="1" s="1"/>
  <c r="G524" i="1"/>
  <c r="R524" i="1" s="1"/>
  <c r="H524" i="1"/>
  <c r="S524" i="1" s="1"/>
  <c r="I524" i="1"/>
  <c r="T524" i="1" s="1"/>
  <c r="J524" i="1"/>
  <c r="U524" i="1" s="1"/>
  <c r="BC524" i="1"/>
  <c r="B525" i="1"/>
  <c r="M525" i="1" s="1"/>
  <c r="C525" i="1"/>
  <c r="N525" i="1" s="1"/>
  <c r="E525" i="1"/>
  <c r="P525" i="1" s="1"/>
  <c r="F525" i="1"/>
  <c r="Q525" i="1" s="1"/>
  <c r="G525" i="1"/>
  <c r="R525" i="1" s="1"/>
  <c r="H525" i="1"/>
  <c r="S525" i="1" s="1"/>
  <c r="I525" i="1"/>
  <c r="T525" i="1" s="1"/>
  <c r="J525" i="1"/>
  <c r="U525" i="1" s="1"/>
  <c r="BC525" i="1"/>
  <c r="B526" i="1"/>
  <c r="M526" i="1" s="1"/>
  <c r="C526" i="1"/>
  <c r="N526" i="1" s="1"/>
  <c r="E526" i="1"/>
  <c r="P526" i="1" s="1"/>
  <c r="F526" i="1"/>
  <c r="Q526" i="1" s="1"/>
  <c r="G526" i="1"/>
  <c r="R526" i="1" s="1"/>
  <c r="H526" i="1"/>
  <c r="S526" i="1" s="1"/>
  <c r="I526" i="1"/>
  <c r="T526" i="1" s="1"/>
  <c r="J526" i="1"/>
  <c r="U526" i="1" s="1"/>
  <c r="BC526" i="1"/>
  <c r="B527" i="1"/>
  <c r="M527" i="1" s="1"/>
  <c r="C527" i="1"/>
  <c r="N527" i="1" s="1"/>
  <c r="E527" i="1"/>
  <c r="P527" i="1" s="1"/>
  <c r="F527" i="1"/>
  <c r="Q527" i="1" s="1"/>
  <c r="G527" i="1"/>
  <c r="R527" i="1" s="1"/>
  <c r="H527" i="1"/>
  <c r="S527" i="1" s="1"/>
  <c r="I527" i="1"/>
  <c r="T527" i="1" s="1"/>
  <c r="J527" i="1"/>
  <c r="U527" i="1" s="1"/>
  <c r="BC527" i="1"/>
  <c r="B528" i="1"/>
  <c r="M528" i="1" s="1"/>
  <c r="C528" i="1"/>
  <c r="N528" i="1" s="1"/>
  <c r="E528" i="1"/>
  <c r="P528" i="1" s="1"/>
  <c r="F528" i="1"/>
  <c r="Q528" i="1" s="1"/>
  <c r="G528" i="1"/>
  <c r="R528" i="1" s="1"/>
  <c r="H528" i="1"/>
  <c r="S528" i="1" s="1"/>
  <c r="I528" i="1"/>
  <c r="T528" i="1" s="1"/>
  <c r="J528" i="1"/>
  <c r="U528" i="1" s="1"/>
  <c r="BC528" i="1"/>
  <c r="B529" i="1"/>
  <c r="M529" i="1" s="1"/>
  <c r="C529" i="1"/>
  <c r="N529" i="1" s="1"/>
  <c r="E529" i="1"/>
  <c r="P529" i="1" s="1"/>
  <c r="F529" i="1"/>
  <c r="Q529" i="1" s="1"/>
  <c r="G529" i="1"/>
  <c r="R529" i="1" s="1"/>
  <c r="H529" i="1"/>
  <c r="S529" i="1" s="1"/>
  <c r="I529" i="1"/>
  <c r="T529" i="1" s="1"/>
  <c r="J529" i="1"/>
  <c r="U529" i="1" s="1"/>
  <c r="BC529" i="1"/>
  <c r="B530" i="1"/>
  <c r="M530" i="1" s="1"/>
  <c r="C530" i="1"/>
  <c r="N530" i="1" s="1"/>
  <c r="E530" i="1"/>
  <c r="P530" i="1" s="1"/>
  <c r="F530" i="1"/>
  <c r="Q530" i="1" s="1"/>
  <c r="G530" i="1"/>
  <c r="R530" i="1" s="1"/>
  <c r="H530" i="1"/>
  <c r="S530" i="1" s="1"/>
  <c r="I530" i="1"/>
  <c r="T530" i="1" s="1"/>
  <c r="J530" i="1"/>
  <c r="U530" i="1" s="1"/>
  <c r="BC530" i="1"/>
  <c r="B531" i="1"/>
  <c r="M531" i="1" s="1"/>
  <c r="C531" i="1"/>
  <c r="N531" i="1" s="1"/>
  <c r="E531" i="1"/>
  <c r="P531" i="1" s="1"/>
  <c r="F531" i="1"/>
  <c r="Q531" i="1" s="1"/>
  <c r="G531" i="1"/>
  <c r="R531" i="1" s="1"/>
  <c r="H531" i="1"/>
  <c r="S531" i="1" s="1"/>
  <c r="I531" i="1"/>
  <c r="T531" i="1" s="1"/>
  <c r="J531" i="1"/>
  <c r="U531" i="1" s="1"/>
  <c r="BC531" i="1"/>
  <c r="B532" i="1"/>
  <c r="M532" i="1" s="1"/>
  <c r="C532" i="1"/>
  <c r="N532" i="1" s="1"/>
  <c r="E532" i="1"/>
  <c r="P532" i="1" s="1"/>
  <c r="F532" i="1"/>
  <c r="Q532" i="1" s="1"/>
  <c r="G532" i="1"/>
  <c r="R532" i="1" s="1"/>
  <c r="H532" i="1"/>
  <c r="S532" i="1" s="1"/>
  <c r="I532" i="1"/>
  <c r="T532" i="1" s="1"/>
  <c r="J532" i="1"/>
  <c r="U532" i="1" s="1"/>
  <c r="BC532" i="1"/>
  <c r="B533" i="1"/>
  <c r="M533" i="1" s="1"/>
  <c r="C533" i="1"/>
  <c r="N533" i="1" s="1"/>
  <c r="E533" i="1"/>
  <c r="P533" i="1" s="1"/>
  <c r="F533" i="1"/>
  <c r="Q533" i="1" s="1"/>
  <c r="G533" i="1"/>
  <c r="R533" i="1" s="1"/>
  <c r="H533" i="1"/>
  <c r="S533" i="1" s="1"/>
  <c r="I533" i="1"/>
  <c r="T533" i="1" s="1"/>
  <c r="J533" i="1"/>
  <c r="U533" i="1" s="1"/>
  <c r="BC533" i="1"/>
  <c r="B534" i="1"/>
  <c r="M534" i="1" s="1"/>
  <c r="C534" i="1"/>
  <c r="N534" i="1" s="1"/>
  <c r="E534" i="1"/>
  <c r="P534" i="1" s="1"/>
  <c r="F534" i="1"/>
  <c r="Q534" i="1" s="1"/>
  <c r="G534" i="1"/>
  <c r="R534" i="1" s="1"/>
  <c r="H534" i="1"/>
  <c r="S534" i="1" s="1"/>
  <c r="I534" i="1"/>
  <c r="T534" i="1" s="1"/>
  <c r="J534" i="1"/>
  <c r="U534" i="1" s="1"/>
  <c r="BC534" i="1"/>
  <c r="B535" i="1"/>
  <c r="M535" i="1" s="1"/>
  <c r="C535" i="1"/>
  <c r="N535" i="1" s="1"/>
  <c r="E535" i="1"/>
  <c r="P535" i="1" s="1"/>
  <c r="F535" i="1"/>
  <c r="Q535" i="1" s="1"/>
  <c r="G535" i="1"/>
  <c r="R535" i="1" s="1"/>
  <c r="H535" i="1"/>
  <c r="S535" i="1" s="1"/>
  <c r="I535" i="1"/>
  <c r="T535" i="1" s="1"/>
  <c r="J535" i="1"/>
  <c r="U535" i="1" s="1"/>
  <c r="BC535" i="1"/>
  <c r="B536" i="1"/>
  <c r="M536" i="1" s="1"/>
  <c r="C536" i="1"/>
  <c r="N536" i="1" s="1"/>
  <c r="E536" i="1"/>
  <c r="P536" i="1" s="1"/>
  <c r="F536" i="1"/>
  <c r="Q536" i="1" s="1"/>
  <c r="G536" i="1"/>
  <c r="R536" i="1" s="1"/>
  <c r="H536" i="1"/>
  <c r="S536" i="1" s="1"/>
  <c r="I536" i="1"/>
  <c r="T536" i="1" s="1"/>
  <c r="J536" i="1"/>
  <c r="U536" i="1" s="1"/>
  <c r="BC536" i="1"/>
  <c r="B537" i="1"/>
  <c r="M537" i="1" s="1"/>
  <c r="C537" i="1"/>
  <c r="N537" i="1" s="1"/>
  <c r="E537" i="1"/>
  <c r="P537" i="1" s="1"/>
  <c r="F537" i="1"/>
  <c r="Q537" i="1" s="1"/>
  <c r="G537" i="1"/>
  <c r="R537" i="1" s="1"/>
  <c r="H537" i="1"/>
  <c r="S537" i="1" s="1"/>
  <c r="I537" i="1"/>
  <c r="T537" i="1" s="1"/>
  <c r="J537" i="1"/>
  <c r="U537" i="1" s="1"/>
  <c r="BC537" i="1"/>
  <c r="B538" i="1"/>
  <c r="M538" i="1" s="1"/>
  <c r="C538" i="1"/>
  <c r="N538" i="1" s="1"/>
  <c r="E538" i="1"/>
  <c r="P538" i="1" s="1"/>
  <c r="F538" i="1"/>
  <c r="Q538" i="1" s="1"/>
  <c r="G538" i="1"/>
  <c r="R538" i="1" s="1"/>
  <c r="H538" i="1"/>
  <c r="S538" i="1" s="1"/>
  <c r="I538" i="1"/>
  <c r="T538" i="1" s="1"/>
  <c r="J538" i="1"/>
  <c r="U538" i="1" s="1"/>
  <c r="BC538" i="1"/>
  <c r="B539" i="1"/>
  <c r="M539" i="1" s="1"/>
  <c r="C539" i="1"/>
  <c r="N539" i="1" s="1"/>
  <c r="E539" i="1"/>
  <c r="P539" i="1" s="1"/>
  <c r="F539" i="1"/>
  <c r="Q539" i="1" s="1"/>
  <c r="G539" i="1"/>
  <c r="R539" i="1" s="1"/>
  <c r="H539" i="1"/>
  <c r="S539" i="1" s="1"/>
  <c r="I539" i="1"/>
  <c r="T539" i="1" s="1"/>
  <c r="J539" i="1"/>
  <c r="U539" i="1" s="1"/>
  <c r="BC539" i="1"/>
  <c r="B540" i="1"/>
  <c r="M540" i="1" s="1"/>
  <c r="C540" i="1"/>
  <c r="N540" i="1" s="1"/>
  <c r="E540" i="1"/>
  <c r="P540" i="1" s="1"/>
  <c r="F540" i="1"/>
  <c r="Q540" i="1" s="1"/>
  <c r="G540" i="1"/>
  <c r="R540" i="1" s="1"/>
  <c r="H540" i="1"/>
  <c r="S540" i="1" s="1"/>
  <c r="I540" i="1"/>
  <c r="T540" i="1" s="1"/>
  <c r="J540" i="1"/>
  <c r="U540" i="1" s="1"/>
  <c r="BC540" i="1"/>
  <c r="B541" i="1"/>
  <c r="M541" i="1" s="1"/>
  <c r="C541" i="1"/>
  <c r="N541" i="1" s="1"/>
  <c r="E541" i="1"/>
  <c r="P541" i="1" s="1"/>
  <c r="F541" i="1"/>
  <c r="Q541" i="1" s="1"/>
  <c r="G541" i="1"/>
  <c r="R541" i="1" s="1"/>
  <c r="H541" i="1"/>
  <c r="S541" i="1" s="1"/>
  <c r="I541" i="1"/>
  <c r="T541" i="1" s="1"/>
  <c r="J541" i="1"/>
  <c r="U541" i="1" s="1"/>
  <c r="BC541" i="1"/>
  <c r="B542" i="1"/>
  <c r="M542" i="1" s="1"/>
  <c r="C542" i="1"/>
  <c r="N542" i="1" s="1"/>
  <c r="E542" i="1"/>
  <c r="P542" i="1" s="1"/>
  <c r="F542" i="1"/>
  <c r="Q542" i="1" s="1"/>
  <c r="G542" i="1"/>
  <c r="R542" i="1" s="1"/>
  <c r="H542" i="1"/>
  <c r="S542" i="1" s="1"/>
  <c r="I542" i="1"/>
  <c r="T542" i="1" s="1"/>
  <c r="J542" i="1"/>
  <c r="U542" i="1" s="1"/>
  <c r="BC542" i="1"/>
  <c r="B543" i="1"/>
  <c r="M543" i="1" s="1"/>
  <c r="C543" i="1"/>
  <c r="N543" i="1" s="1"/>
  <c r="E543" i="1"/>
  <c r="P543" i="1" s="1"/>
  <c r="F543" i="1"/>
  <c r="Q543" i="1" s="1"/>
  <c r="G543" i="1"/>
  <c r="R543" i="1" s="1"/>
  <c r="H543" i="1"/>
  <c r="S543" i="1" s="1"/>
  <c r="I543" i="1"/>
  <c r="T543" i="1" s="1"/>
  <c r="J543" i="1"/>
  <c r="U543" i="1" s="1"/>
  <c r="BC543" i="1"/>
  <c r="B544" i="1"/>
  <c r="M544" i="1" s="1"/>
  <c r="C544" i="1"/>
  <c r="N544" i="1" s="1"/>
  <c r="E544" i="1"/>
  <c r="P544" i="1" s="1"/>
  <c r="F544" i="1"/>
  <c r="Q544" i="1" s="1"/>
  <c r="G544" i="1"/>
  <c r="R544" i="1" s="1"/>
  <c r="H544" i="1"/>
  <c r="S544" i="1" s="1"/>
  <c r="I544" i="1"/>
  <c r="T544" i="1" s="1"/>
  <c r="J544" i="1"/>
  <c r="U544" i="1" s="1"/>
  <c r="BC544" i="1"/>
  <c r="B545" i="1"/>
  <c r="M545" i="1" s="1"/>
  <c r="C545" i="1"/>
  <c r="N545" i="1" s="1"/>
  <c r="E545" i="1"/>
  <c r="P545" i="1" s="1"/>
  <c r="F545" i="1"/>
  <c r="Q545" i="1" s="1"/>
  <c r="G545" i="1"/>
  <c r="R545" i="1" s="1"/>
  <c r="H545" i="1"/>
  <c r="S545" i="1" s="1"/>
  <c r="I545" i="1"/>
  <c r="T545" i="1" s="1"/>
  <c r="J545" i="1"/>
  <c r="U545" i="1" s="1"/>
  <c r="BC545" i="1"/>
  <c r="B546" i="1"/>
  <c r="M546" i="1" s="1"/>
  <c r="C546" i="1"/>
  <c r="N546" i="1" s="1"/>
  <c r="E546" i="1"/>
  <c r="P546" i="1" s="1"/>
  <c r="F546" i="1"/>
  <c r="Q546" i="1" s="1"/>
  <c r="G546" i="1"/>
  <c r="R546" i="1" s="1"/>
  <c r="H546" i="1"/>
  <c r="S546" i="1" s="1"/>
  <c r="I546" i="1"/>
  <c r="T546" i="1" s="1"/>
  <c r="J546" i="1"/>
  <c r="U546" i="1" s="1"/>
  <c r="BC546" i="1"/>
  <c r="B547" i="1"/>
  <c r="M547" i="1" s="1"/>
  <c r="C547" i="1"/>
  <c r="N547" i="1" s="1"/>
  <c r="E547" i="1"/>
  <c r="P547" i="1" s="1"/>
  <c r="F547" i="1"/>
  <c r="Q547" i="1" s="1"/>
  <c r="G547" i="1"/>
  <c r="R547" i="1" s="1"/>
  <c r="H547" i="1"/>
  <c r="S547" i="1" s="1"/>
  <c r="I547" i="1"/>
  <c r="T547" i="1" s="1"/>
  <c r="J547" i="1"/>
  <c r="U547" i="1" s="1"/>
  <c r="BC547" i="1"/>
  <c r="B548" i="1"/>
  <c r="M548" i="1" s="1"/>
  <c r="C548" i="1"/>
  <c r="N548" i="1" s="1"/>
  <c r="E548" i="1"/>
  <c r="P548" i="1" s="1"/>
  <c r="F548" i="1"/>
  <c r="Q548" i="1" s="1"/>
  <c r="G548" i="1"/>
  <c r="R548" i="1" s="1"/>
  <c r="H548" i="1"/>
  <c r="S548" i="1" s="1"/>
  <c r="I548" i="1"/>
  <c r="T548" i="1" s="1"/>
  <c r="J548" i="1"/>
  <c r="U548" i="1" s="1"/>
  <c r="BC548" i="1"/>
  <c r="B549" i="1"/>
  <c r="M549" i="1" s="1"/>
  <c r="C549" i="1"/>
  <c r="N549" i="1" s="1"/>
  <c r="E549" i="1"/>
  <c r="P549" i="1" s="1"/>
  <c r="F549" i="1"/>
  <c r="Q549" i="1" s="1"/>
  <c r="G549" i="1"/>
  <c r="R549" i="1" s="1"/>
  <c r="H549" i="1"/>
  <c r="S549" i="1" s="1"/>
  <c r="I549" i="1"/>
  <c r="T549" i="1" s="1"/>
  <c r="J549" i="1"/>
  <c r="U549" i="1" s="1"/>
  <c r="BC549" i="1"/>
  <c r="B550" i="1"/>
  <c r="M550" i="1" s="1"/>
  <c r="C550" i="1"/>
  <c r="N550" i="1" s="1"/>
  <c r="E550" i="1"/>
  <c r="P550" i="1" s="1"/>
  <c r="F550" i="1"/>
  <c r="Q550" i="1" s="1"/>
  <c r="G550" i="1"/>
  <c r="R550" i="1" s="1"/>
  <c r="H550" i="1"/>
  <c r="S550" i="1" s="1"/>
  <c r="I550" i="1"/>
  <c r="T550" i="1" s="1"/>
  <c r="J550" i="1"/>
  <c r="U550" i="1" s="1"/>
  <c r="BC550" i="1"/>
  <c r="B551" i="1"/>
  <c r="M551" i="1" s="1"/>
  <c r="C551" i="1"/>
  <c r="N551" i="1" s="1"/>
  <c r="E551" i="1"/>
  <c r="P551" i="1" s="1"/>
  <c r="F551" i="1"/>
  <c r="Q551" i="1" s="1"/>
  <c r="G551" i="1"/>
  <c r="R551" i="1" s="1"/>
  <c r="H551" i="1"/>
  <c r="S551" i="1" s="1"/>
  <c r="I551" i="1"/>
  <c r="T551" i="1" s="1"/>
  <c r="J551" i="1"/>
  <c r="U551" i="1" s="1"/>
  <c r="BC551" i="1"/>
  <c r="B552" i="1"/>
  <c r="M552" i="1" s="1"/>
  <c r="C552" i="1"/>
  <c r="N552" i="1" s="1"/>
  <c r="E552" i="1"/>
  <c r="P552" i="1" s="1"/>
  <c r="F552" i="1"/>
  <c r="Q552" i="1" s="1"/>
  <c r="G552" i="1"/>
  <c r="R552" i="1" s="1"/>
  <c r="H552" i="1"/>
  <c r="S552" i="1" s="1"/>
  <c r="I552" i="1"/>
  <c r="T552" i="1" s="1"/>
  <c r="J552" i="1"/>
  <c r="U552" i="1" s="1"/>
  <c r="BC552" i="1"/>
  <c r="B553" i="1"/>
  <c r="M553" i="1" s="1"/>
  <c r="C553" i="1"/>
  <c r="N553" i="1" s="1"/>
  <c r="E553" i="1"/>
  <c r="P553" i="1" s="1"/>
  <c r="F553" i="1"/>
  <c r="Q553" i="1" s="1"/>
  <c r="G553" i="1"/>
  <c r="R553" i="1" s="1"/>
  <c r="H553" i="1"/>
  <c r="S553" i="1" s="1"/>
  <c r="I553" i="1"/>
  <c r="T553" i="1" s="1"/>
  <c r="J553" i="1"/>
  <c r="U553" i="1" s="1"/>
  <c r="BC553" i="1"/>
  <c r="B554" i="1"/>
  <c r="M554" i="1" s="1"/>
  <c r="C554" i="1"/>
  <c r="N554" i="1" s="1"/>
  <c r="E554" i="1"/>
  <c r="P554" i="1" s="1"/>
  <c r="F554" i="1"/>
  <c r="Q554" i="1" s="1"/>
  <c r="G554" i="1"/>
  <c r="R554" i="1" s="1"/>
  <c r="H554" i="1"/>
  <c r="S554" i="1" s="1"/>
  <c r="I554" i="1"/>
  <c r="T554" i="1" s="1"/>
  <c r="J554" i="1"/>
  <c r="U554" i="1" s="1"/>
  <c r="BC554" i="1"/>
  <c r="B555" i="1"/>
  <c r="M555" i="1" s="1"/>
  <c r="C555" i="1"/>
  <c r="N555" i="1" s="1"/>
  <c r="E555" i="1"/>
  <c r="P555" i="1" s="1"/>
  <c r="F555" i="1"/>
  <c r="Q555" i="1" s="1"/>
  <c r="G555" i="1"/>
  <c r="R555" i="1" s="1"/>
  <c r="H555" i="1"/>
  <c r="S555" i="1" s="1"/>
  <c r="I555" i="1"/>
  <c r="T555" i="1" s="1"/>
  <c r="J555" i="1"/>
  <c r="U555" i="1" s="1"/>
  <c r="BC555" i="1"/>
  <c r="B556" i="1"/>
  <c r="M556" i="1" s="1"/>
  <c r="C556" i="1"/>
  <c r="N556" i="1" s="1"/>
  <c r="E556" i="1"/>
  <c r="P556" i="1" s="1"/>
  <c r="F556" i="1"/>
  <c r="Q556" i="1" s="1"/>
  <c r="G556" i="1"/>
  <c r="R556" i="1" s="1"/>
  <c r="H556" i="1"/>
  <c r="S556" i="1" s="1"/>
  <c r="I556" i="1"/>
  <c r="T556" i="1" s="1"/>
  <c r="J556" i="1"/>
  <c r="U556" i="1" s="1"/>
  <c r="BC556" i="1"/>
  <c r="B557" i="1"/>
  <c r="M557" i="1" s="1"/>
  <c r="C557" i="1"/>
  <c r="N557" i="1" s="1"/>
  <c r="E557" i="1"/>
  <c r="P557" i="1" s="1"/>
  <c r="F557" i="1"/>
  <c r="Q557" i="1" s="1"/>
  <c r="G557" i="1"/>
  <c r="R557" i="1" s="1"/>
  <c r="H557" i="1"/>
  <c r="S557" i="1" s="1"/>
  <c r="I557" i="1"/>
  <c r="T557" i="1" s="1"/>
  <c r="J557" i="1"/>
  <c r="U557" i="1" s="1"/>
  <c r="BC557" i="1"/>
  <c r="B558" i="1"/>
  <c r="M558" i="1" s="1"/>
  <c r="C558" i="1"/>
  <c r="N558" i="1" s="1"/>
  <c r="E558" i="1"/>
  <c r="P558" i="1" s="1"/>
  <c r="F558" i="1"/>
  <c r="Q558" i="1" s="1"/>
  <c r="G558" i="1"/>
  <c r="R558" i="1" s="1"/>
  <c r="H558" i="1"/>
  <c r="S558" i="1" s="1"/>
  <c r="I558" i="1"/>
  <c r="T558" i="1" s="1"/>
  <c r="J558" i="1"/>
  <c r="U558" i="1" s="1"/>
  <c r="BC558" i="1"/>
  <c r="B559" i="1"/>
  <c r="M559" i="1" s="1"/>
  <c r="C559" i="1"/>
  <c r="N559" i="1" s="1"/>
  <c r="E559" i="1"/>
  <c r="P559" i="1" s="1"/>
  <c r="F559" i="1"/>
  <c r="Q559" i="1" s="1"/>
  <c r="G559" i="1"/>
  <c r="R559" i="1" s="1"/>
  <c r="H559" i="1"/>
  <c r="S559" i="1" s="1"/>
  <c r="I559" i="1"/>
  <c r="T559" i="1" s="1"/>
  <c r="J559" i="1"/>
  <c r="U559" i="1" s="1"/>
  <c r="BC559" i="1"/>
  <c r="B560" i="1"/>
  <c r="M560" i="1" s="1"/>
  <c r="C560" i="1"/>
  <c r="N560" i="1" s="1"/>
  <c r="E560" i="1"/>
  <c r="P560" i="1" s="1"/>
  <c r="F560" i="1"/>
  <c r="Q560" i="1" s="1"/>
  <c r="G560" i="1"/>
  <c r="R560" i="1" s="1"/>
  <c r="H560" i="1"/>
  <c r="S560" i="1" s="1"/>
  <c r="I560" i="1"/>
  <c r="T560" i="1" s="1"/>
  <c r="J560" i="1"/>
  <c r="U560" i="1" s="1"/>
  <c r="BC560" i="1"/>
  <c r="B561" i="1"/>
  <c r="M561" i="1" s="1"/>
  <c r="C561" i="1"/>
  <c r="N561" i="1" s="1"/>
  <c r="E561" i="1"/>
  <c r="P561" i="1" s="1"/>
  <c r="F561" i="1"/>
  <c r="Q561" i="1" s="1"/>
  <c r="G561" i="1"/>
  <c r="R561" i="1" s="1"/>
  <c r="H561" i="1"/>
  <c r="S561" i="1" s="1"/>
  <c r="I561" i="1"/>
  <c r="T561" i="1" s="1"/>
  <c r="J561" i="1"/>
  <c r="U561" i="1" s="1"/>
  <c r="BC561" i="1"/>
  <c r="B562" i="1"/>
  <c r="M562" i="1" s="1"/>
  <c r="C562" i="1"/>
  <c r="N562" i="1" s="1"/>
  <c r="E562" i="1"/>
  <c r="P562" i="1" s="1"/>
  <c r="F562" i="1"/>
  <c r="Q562" i="1" s="1"/>
  <c r="G562" i="1"/>
  <c r="R562" i="1" s="1"/>
  <c r="H562" i="1"/>
  <c r="S562" i="1" s="1"/>
  <c r="I562" i="1"/>
  <c r="T562" i="1" s="1"/>
  <c r="J562" i="1"/>
  <c r="U562" i="1" s="1"/>
  <c r="BC562" i="1"/>
  <c r="B563" i="1"/>
  <c r="M563" i="1" s="1"/>
  <c r="C563" i="1"/>
  <c r="N563" i="1" s="1"/>
  <c r="E563" i="1"/>
  <c r="P563" i="1" s="1"/>
  <c r="F563" i="1"/>
  <c r="Q563" i="1" s="1"/>
  <c r="G563" i="1"/>
  <c r="R563" i="1" s="1"/>
  <c r="H563" i="1"/>
  <c r="S563" i="1" s="1"/>
  <c r="I563" i="1"/>
  <c r="T563" i="1" s="1"/>
  <c r="J563" i="1"/>
  <c r="U563" i="1" s="1"/>
  <c r="BC563" i="1"/>
  <c r="B564" i="1"/>
  <c r="M564" i="1" s="1"/>
  <c r="C564" i="1"/>
  <c r="N564" i="1" s="1"/>
  <c r="E564" i="1"/>
  <c r="P564" i="1" s="1"/>
  <c r="F564" i="1"/>
  <c r="Q564" i="1" s="1"/>
  <c r="G564" i="1"/>
  <c r="R564" i="1" s="1"/>
  <c r="H564" i="1"/>
  <c r="S564" i="1" s="1"/>
  <c r="I564" i="1"/>
  <c r="T564" i="1" s="1"/>
  <c r="J564" i="1"/>
  <c r="U564" i="1" s="1"/>
  <c r="BC564" i="1"/>
  <c r="B565" i="1"/>
  <c r="M565" i="1" s="1"/>
  <c r="C565" i="1"/>
  <c r="N565" i="1" s="1"/>
  <c r="E565" i="1"/>
  <c r="P565" i="1" s="1"/>
  <c r="F565" i="1"/>
  <c r="Q565" i="1" s="1"/>
  <c r="G565" i="1"/>
  <c r="R565" i="1" s="1"/>
  <c r="H565" i="1"/>
  <c r="S565" i="1" s="1"/>
  <c r="I565" i="1"/>
  <c r="T565" i="1" s="1"/>
  <c r="J565" i="1"/>
  <c r="U565" i="1" s="1"/>
  <c r="BC565" i="1"/>
  <c r="B566" i="1"/>
  <c r="M566" i="1" s="1"/>
  <c r="C566" i="1"/>
  <c r="N566" i="1" s="1"/>
  <c r="E566" i="1"/>
  <c r="P566" i="1" s="1"/>
  <c r="F566" i="1"/>
  <c r="Q566" i="1" s="1"/>
  <c r="G566" i="1"/>
  <c r="R566" i="1" s="1"/>
  <c r="H566" i="1"/>
  <c r="S566" i="1" s="1"/>
  <c r="I566" i="1"/>
  <c r="T566" i="1" s="1"/>
  <c r="J566" i="1"/>
  <c r="U566" i="1" s="1"/>
  <c r="BC566" i="1"/>
  <c r="B567" i="1"/>
  <c r="M567" i="1" s="1"/>
  <c r="C567" i="1"/>
  <c r="N567" i="1" s="1"/>
  <c r="E567" i="1"/>
  <c r="P567" i="1" s="1"/>
  <c r="F567" i="1"/>
  <c r="Q567" i="1" s="1"/>
  <c r="G567" i="1"/>
  <c r="R567" i="1" s="1"/>
  <c r="H567" i="1"/>
  <c r="S567" i="1" s="1"/>
  <c r="I567" i="1"/>
  <c r="T567" i="1" s="1"/>
  <c r="J567" i="1"/>
  <c r="U567" i="1" s="1"/>
  <c r="BC567" i="1"/>
  <c r="B568" i="1"/>
  <c r="M568" i="1" s="1"/>
  <c r="C568" i="1"/>
  <c r="N568" i="1" s="1"/>
  <c r="E568" i="1"/>
  <c r="P568" i="1" s="1"/>
  <c r="F568" i="1"/>
  <c r="Q568" i="1" s="1"/>
  <c r="G568" i="1"/>
  <c r="R568" i="1" s="1"/>
  <c r="H568" i="1"/>
  <c r="S568" i="1" s="1"/>
  <c r="I568" i="1"/>
  <c r="T568" i="1" s="1"/>
  <c r="J568" i="1"/>
  <c r="U568" i="1" s="1"/>
  <c r="BC568" i="1"/>
  <c r="B569" i="1"/>
  <c r="M569" i="1" s="1"/>
  <c r="C569" i="1"/>
  <c r="N569" i="1" s="1"/>
  <c r="E569" i="1"/>
  <c r="P569" i="1" s="1"/>
  <c r="F569" i="1"/>
  <c r="Q569" i="1" s="1"/>
  <c r="G569" i="1"/>
  <c r="R569" i="1" s="1"/>
  <c r="H569" i="1"/>
  <c r="S569" i="1" s="1"/>
  <c r="I569" i="1"/>
  <c r="T569" i="1" s="1"/>
  <c r="J569" i="1"/>
  <c r="U569" i="1" s="1"/>
  <c r="BC569" i="1"/>
  <c r="B570" i="1"/>
  <c r="M570" i="1" s="1"/>
  <c r="C570" i="1"/>
  <c r="N570" i="1" s="1"/>
  <c r="E570" i="1"/>
  <c r="P570" i="1" s="1"/>
  <c r="F570" i="1"/>
  <c r="Q570" i="1" s="1"/>
  <c r="G570" i="1"/>
  <c r="R570" i="1" s="1"/>
  <c r="H570" i="1"/>
  <c r="S570" i="1" s="1"/>
  <c r="I570" i="1"/>
  <c r="T570" i="1" s="1"/>
  <c r="J570" i="1"/>
  <c r="U570" i="1" s="1"/>
  <c r="BC570" i="1"/>
  <c r="B571" i="1"/>
  <c r="M571" i="1" s="1"/>
  <c r="C571" i="1"/>
  <c r="N571" i="1" s="1"/>
  <c r="E571" i="1"/>
  <c r="P571" i="1" s="1"/>
  <c r="F571" i="1"/>
  <c r="Q571" i="1" s="1"/>
  <c r="G571" i="1"/>
  <c r="R571" i="1" s="1"/>
  <c r="H571" i="1"/>
  <c r="S571" i="1" s="1"/>
  <c r="I571" i="1"/>
  <c r="T571" i="1" s="1"/>
  <c r="J571" i="1"/>
  <c r="U571" i="1" s="1"/>
  <c r="BC571" i="1"/>
  <c r="B572" i="1"/>
  <c r="M572" i="1" s="1"/>
  <c r="C572" i="1"/>
  <c r="N572" i="1" s="1"/>
  <c r="E572" i="1"/>
  <c r="P572" i="1" s="1"/>
  <c r="F572" i="1"/>
  <c r="Q572" i="1" s="1"/>
  <c r="G572" i="1"/>
  <c r="R572" i="1" s="1"/>
  <c r="H572" i="1"/>
  <c r="S572" i="1" s="1"/>
  <c r="I572" i="1"/>
  <c r="T572" i="1" s="1"/>
  <c r="J572" i="1"/>
  <c r="U572" i="1" s="1"/>
  <c r="BC572" i="1"/>
  <c r="B573" i="1"/>
  <c r="M573" i="1" s="1"/>
  <c r="C573" i="1"/>
  <c r="N573" i="1" s="1"/>
  <c r="E573" i="1"/>
  <c r="P573" i="1" s="1"/>
  <c r="F573" i="1"/>
  <c r="Q573" i="1" s="1"/>
  <c r="G573" i="1"/>
  <c r="R573" i="1" s="1"/>
  <c r="H573" i="1"/>
  <c r="S573" i="1" s="1"/>
  <c r="I573" i="1"/>
  <c r="T573" i="1" s="1"/>
  <c r="J573" i="1"/>
  <c r="U573" i="1" s="1"/>
  <c r="BC573" i="1"/>
  <c r="B574" i="1"/>
  <c r="M574" i="1" s="1"/>
  <c r="C574" i="1"/>
  <c r="N574" i="1" s="1"/>
  <c r="E574" i="1"/>
  <c r="P574" i="1" s="1"/>
  <c r="F574" i="1"/>
  <c r="Q574" i="1" s="1"/>
  <c r="G574" i="1"/>
  <c r="R574" i="1" s="1"/>
  <c r="H574" i="1"/>
  <c r="S574" i="1" s="1"/>
  <c r="I574" i="1"/>
  <c r="T574" i="1" s="1"/>
  <c r="J574" i="1"/>
  <c r="U574" i="1" s="1"/>
  <c r="BC574" i="1"/>
  <c r="B575" i="1"/>
  <c r="M575" i="1" s="1"/>
  <c r="C575" i="1"/>
  <c r="N575" i="1" s="1"/>
  <c r="E575" i="1"/>
  <c r="P575" i="1" s="1"/>
  <c r="F575" i="1"/>
  <c r="Q575" i="1" s="1"/>
  <c r="G575" i="1"/>
  <c r="R575" i="1" s="1"/>
  <c r="H575" i="1"/>
  <c r="S575" i="1" s="1"/>
  <c r="I575" i="1"/>
  <c r="T575" i="1" s="1"/>
  <c r="J575" i="1"/>
  <c r="U575" i="1" s="1"/>
  <c r="BC575" i="1"/>
  <c r="B576" i="1"/>
  <c r="M576" i="1" s="1"/>
  <c r="C576" i="1"/>
  <c r="N576" i="1" s="1"/>
  <c r="E576" i="1"/>
  <c r="P576" i="1" s="1"/>
  <c r="F576" i="1"/>
  <c r="Q576" i="1" s="1"/>
  <c r="G576" i="1"/>
  <c r="R576" i="1" s="1"/>
  <c r="H576" i="1"/>
  <c r="S576" i="1" s="1"/>
  <c r="I576" i="1"/>
  <c r="T576" i="1" s="1"/>
  <c r="J576" i="1"/>
  <c r="U576" i="1" s="1"/>
  <c r="BC576" i="1"/>
  <c r="B577" i="1"/>
  <c r="M577" i="1" s="1"/>
  <c r="C577" i="1"/>
  <c r="N577" i="1" s="1"/>
  <c r="E577" i="1"/>
  <c r="P577" i="1" s="1"/>
  <c r="F577" i="1"/>
  <c r="Q577" i="1" s="1"/>
  <c r="G577" i="1"/>
  <c r="R577" i="1" s="1"/>
  <c r="H577" i="1"/>
  <c r="S577" i="1" s="1"/>
  <c r="I577" i="1"/>
  <c r="T577" i="1" s="1"/>
  <c r="J577" i="1"/>
  <c r="U577" i="1" s="1"/>
  <c r="BC577" i="1"/>
  <c r="B578" i="1"/>
  <c r="M578" i="1" s="1"/>
  <c r="C578" i="1"/>
  <c r="N578" i="1" s="1"/>
  <c r="E578" i="1"/>
  <c r="P578" i="1" s="1"/>
  <c r="F578" i="1"/>
  <c r="Q578" i="1" s="1"/>
  <c r="G578" i="1"/>
  <c r="R578" i="1" s="1"/>
  <c r="H578" i="1"/>
  <c r="S578" i="1" s="1"/>
  <c r="I578" i="1"/>
  <c r="T578" i="1" s="1"/>
  <c r="J578" i="1"/>
  <c r="U578" i="1" s="1"/>
  <c r="BC578" i="1"/>
  <c r="B579" i="1"/>
  <c r="M579" i="1" s="1"/>
  <c r="C579" i="1"/>
  <c r="N579" i="1" s="1"/>
  <c r="E579" i="1"/>
  <c r="P579" i="1" s="1"/>
  <c r="F579" i="1"/>
  <c r="Q579" i="1" s="1"/>
  <c r="G579" i="1"/>
  <c r="R579" i="1" s="1"/>
  <c r="H579" i="1"/>
  <c r="S579" i="1" s="1"/>
  <c r="I579" i="1"/>
  <c r="T579" i="1" s="1"/>
  <c r="J579" i="1"/>
  <c r="U579" i="1" s="1"/>
  <c r="BC579" i="1"/>
  <c r="B580" i="1"/>
  <c r="M580" i="1" s="1"/>
  <c r="C580" i="1"/>
  <c r="N580" i="1" s="1"/>
  <c r="E580" i="1"/>
  <c r="P580" i="1" s="1"/>
  <c r="F580" i="1"/>
  <c r="Q580" i="1" s="1"/>
  <c r="G580" i="1"/>
  <c r="R580" i="1" s="1"/>
  <c r="H580" i="1"/>
  <c r="S580" i="1" s="1"/>
  <c r="I580" i="1"/>
  <c r="T580" i="1" s="1"/>
  <c r="J580" i="1"/>
  <c r="U580" i="1" s="1"/>
  <c r="BC580" i="1"/>
  <c r="B581" i="1"/>
  <c r="M581" i="1" s="1"/>
  <c r="C581" i="1"/>
  <c r="N581" i="1" s="1"/>
  <c r="E581" i="1"/>
  <c r="P581" i="1" s="1"/>
  <c r="F581" i="1"/>
  <c r="Q581" i="1" s="1"/>
  <c r="G581" i="1"/>
  <c r="R581" i="1" s="1"/>
  <c r="H581" i="1"/>
  <c r="S581" i="1" s="1"/>
  <c r="I581" i="1"/>
  <c r="T581" i="1" s="1"/>
  <c r="J581" i="1"/>
  <c r="U581" i="1" s="1"/>
  <c r="BC581" i="1"/>
  <c r="B582" i="1"/>
  <c r="M582" i="1" s="1"/>
  <c r="C582" i="1"/>
  <c r="N582" i="1" s="1"/>
  <c r="E582" i="1"/>
  <c r="P582" i="1" s="1"/>
  <c r="F582" i="1"/>
  <c r="Q582" i="1" s="1"/>
  <c r="G582" i="1"/>
  <c r="R582" i="1" s="1"/>
  <c r="H582" i="1"/>
  <c r="S582" i="1" s="1"/>
  <c r="I582" i="1"/>
  <c r="T582" i="1" s="1"/>
  <c r="J582" i="1"/>
  <c r="U582" i="1" s="1"/>
  <c r="BC582" i="1"/>
  <c r="B583" i="1"/>
  <c r="M583" i="1" s="1"/>
  <c r="C583" i="1"/>
  <c r="N583" i="1" s="1"/>
  <c r="E583" i="1"/>
  <c r="P583" i="1" s="1"/>
  <c r="F583" i="1"/>
  <c r="Q583" i="1" s="1"/>
  <c r="G583" i="1"/>
  <c r="R583" i="1" s="1"/>
  <c r="H583" i="1"/>
  <c r="S583" i="1" s="1"/>
  <c r="I583" i="1"/>
  <c r="T583" i="1" s="1"/>
  <c r="J583" i="1"/>
  <c r="U583" i="1" s="1"/>
  <c r="BC583" i="1"/>
  <c r="B584" i="1"/>
  <c r="M584" i="1" s="1"/>
  <c r="C584" i="1"/>
  <c r="N584" i="1" s="1"/>
  <c r="E584" i="1"/>
  <c r="P584" i="1" s="1"/>
  <c r="F584" i="1"/>
  <c r="Q584" i="1" s="1"/>
  <c r="G584" i="1"/>
  <c r="R584" i="1" s="1"/>
  <c r="H584" i="1"/>
  <c r="S584" i="1" s="1"/>
  <c r="I584" i="1"/>
  <c r="T584" i="1" s="1"/>
  <c r="J584" i="1"/>
  <c r="U584" i="1" s="1"/>
  <c r="BC584" i="1"/>
  <c r="B585" i="1"/>
  <c r="M585" i="1" s="1"/>
  <c r="C585" i="1"/>
  <c r="N585" i="1" s="1"/>
  <c r="E585" i="1"/>
  <c r="P585" i="1" s="1"/>
  <c r="F585" i="1"/>
  <c r="Q585" i="1" s="1"/>
  <c r="G585" i="1"/>
  <c r="R585" i="1" s="1"/>
  <c r="H585" i="1"/>
  <c r="S585" i="1" s="1"/>
  <c r="I585" i="1"/>
  <c r="T585" i="1" s="1"/>
  <c r="J585" i="1"/>
  <c r="U585" i="1" s="1"/>
  <c r="BC585" i="1"/>
  <c r="B586" i="1"/>
  <c r="M586" i="1" s="1"/>
  <c r="C586" i="1"/>
  <c r="N586" i="1" s="1"/>
  <c r="E586" i="1"/>
  <c r="P586" i="1" s="1"/>
  <c r="F586" i="1"/>
  <c r="Q586" i="1" s="1"/>
  <c r="G586" i="1"/>
  <c r="R586" i="1" s="1"/>
  <c r="H586" i="1"/>
  <c r="S586" i="1" s="1"/>
  <c r="I586" i="1"/>
  <c r="T586" i="1" s="1"/>
  <c r="J586" i="1"/>
  <c r="U586" i="1" s="1"/>
  <c r="BC586" i="1"/>
  <c r="B587" i="1"/>
  <c r="M587" i="1" s="1"/>
  <c r="C587" i="1"/>
  <c r="N587" i="1" s="1"/>
  <c r="E587" i="1"/>
  <c r="P587" i="1" s="1"/>
  <c r="F587" i="1"/>
  <c r="Q587" i="1" s="1"/>
  <c r="G587" i="1"/>
  <c r="R587" i="1" s="1"/>
  <c r="H587" i="1"/>
  <c r="S587" i="1" s="1"/>
  <c r="I587" i="1"/>
  <c r="T587" i="1" s="1"/>
  <c r="J587" i="1"/>
  <c r="U587" i="1" s="1"/>
  <c r="BC587" i="1"/>
  <c r="B588" i="1"/>
  <c r="M588" i="1" s="1"/>
  <c r="C588" i="1"/>
  <c r="N588" i="1" s="1"/>
  <c r="E588" i="1"/>
  <c r="P588" i="1" s="1"/>
  <c r="F588" i="1"/>
  <c r="Q588" i="1" s="1"/>
  <c r="G588" i="1"/>
  <c r="R588" i="1" s="1"/>
  <c r="H588" i="1"/>
  <c r="S588" i="1" s="1"/>
  <c r="I588" i="1"/>
  <c r="T588" i="1" s="1"/>
  <c r="J588" i="1"/>
  <c r="U588" i="1" s="1"/>
  <c r="BC588" i="1"/>
  <c r="B589" i="1"/>
  <c r="M589" i="1" s="1"/>
  <c r="C589" i="1"/>
  <c r="N589" i="1" s="1"/>
  <c r="E589" i="1"/>
  <c r="P589" i="1" s="1"/>
  <c r="F589" i="1"/>
  <c r="Q589" i="1" s="1"/>
  <c r="G589" i="1"/>
  <c r="R589" i="1" s="1"/>
  <c r="H589" i="1"/>
  <c r="S589" i="1" s="1"/>
  <c r="I589" i="1"/>
  <c r="T589" i="1" s="1"/>
  <c r="J589" i="1"/>
  <c r="U589" i="1" s="1"/>
  <c r="BC589" i="1"/>
  <c r="B590" i="1"/>
  <c r="M590" i="1" s="1"/>
  <c r="C590" i="1"/>
  <c r="N590" i="1" s="1"/>
  <c r="E590" i="1"/>
  <c r="P590" i="1" s="1"/>
  <c r="F590" i="1"/>
  <c r="Q590" i="1" s="1"/>
  <c r="G590" i="1"/>
  <c r="R590" i="1" s="1"/>
  <c r="H590" i="1"/>
  <c r="S590" i="1" s="1"/>
  <c r="I590" i="1"/>
  <c r="T590" i="1" s="1"/>
  <c r="J590" i="1"/>
  <c r="U590" i="1" s="1"/>
  <c r="BC590" i="1"/>
  <c r="B591" i="1"/>
  <c r="M591" i="1" s="1"/>
  <c r="C591" i="1"/>
  <c r="N591" i="1" s="1"/>
  <c r="E591" i="1"/>
  <c r="P591" i="1" s="1"/>
  <c r="F591" i="1"/>
  <c r="Q591" i="1" s="1"/>
  <c r="G591" i="1"/>
  <c r="R591" i="1" s="1"/>
  <c r="H591" i="1"/>
  <c r="S591" i="1" s="1"/>
  <c r="I591" i="1"/>
  <c r="T591" i="1" s="1"/>
  <c r="J591" i="1"/>
  <c r="U591" i="1" s="1"/>
  <c r="BC591" i="1"/>
  <c r="B592" i="1"/>
  <c r="M592" i="1" s="1"/>
  <c r="C592" i="1"/>
  <c r="N592" i="1" s="1"/>
  <c r="E592" i="1"/>
  <c r="P592" i="1" s="1"/>
  <c r="F592" i="1"/>
  <c r="Q592" i="1" s="1"/>
  <c r="G592" i="1"/>
  <c r="R592" i="1" s="1"/>
  <c r="H592" i="1"/>
  <c r="S592" i="1" s="1"/>
  <c r="I592" i="1"/>
  <c r="T592" i="1" s="1"/>
  <c r="J592" i="1"/>
  <c r="U592" i="1" s="1"/>
  <c r="BC592" i="1"/>
  <c r="B593" i="1"/>
  <c r="M593" i="1" s="1"/>
  <c r="C593" i="1"/>
  <c r="N593" i="1" s="1"/>
  <c r="E593" i="1"/>
  <c r="P593" i="1" s="1"/>
  <c r="F593" i="1"/>
  <c r="Q593" i="1" s="1"/>
  <c r="G593" i="1"/>
  <c r="R593" i="1" s="1"/>
  <c r="H593" i="1"/>
  <c r="S593" i="1" s="1"/>
  <c r="I593" i="1"/>
  <c r="T593" i="1" s="1"/>
  <c r="J593" i="1"/>
  <c r="U593" i="1" s="1"/>
  <c r="BC593" i="1"/>
  <c r="B594" i="1"/>
  <c r="M594" i="1" s="1"/>
  <c r="C594" i="1"/>
  <c r="N594" i="1" s="1"/>
  <c r="E594" i="1"/>
  <c r="P594" i="1" s="1"/>
  <c r="F594" i="1"/>
  <c r="Q594" i="1" s="1"/>
  <c r="G594" i="1"/>
  <c r="R594" i="1" s="1"/>
  <c r="H594" i="1"/>
  <c r="S594" i="1" s="1"/>
  <c r="I594" i="1"/>
  <c r="T594" i="1" s="1"/>
  <c r="J594" i="1"/>
  <c r="U594" i="1" s="1"/>
  <c r="BC594" i="1"/>
  <c r="B595" i="1"/>
  <c r="M595" i="1" s="1"/>
  <c r="C595" i="1"/>
  <c r="N595" i="1" s="1"/>
  <c r="E595" i="1"/>
  <c r="P595" i="1" s="1"/>
  <c r="F595" i="1"/>
  <c r="Q595" i="1" s="1"/>
  <c r="G595" i="1"/>
  <c r="R595" i="1" s="1"/>
  <c r="H595" i="1"/>
  <c r="S595" i="1" s="1"/>
  <c r="I595" i="1"/>
  <c r="T595" i="1" s="1"/>
  <c r="J595" i="1"/>
  <c r="U595" i="1" s="1"/>
  <c r="BC595" i="1"/>
  <c r="B596" i="1"/>
  <c r="M596" i="1" s="1"/>
  <c r="C596" i="1"/>
  <c r="N596" i="1" s="1"/>
  <c r="E596" i="1"/>
  <c r="P596" i="1" s="1"/>
  <c r="F596" i="1"/>
  <c r="Q596" i="1" s="1"/>
  <c r="G596" i="1"/>
  <c r="R596" i="1" s="1"/>
  <c r="H596" i="1"/>
  <c r="S596" i="1" s="1"/>
  <c r="I596" i="1"/>
  <c r="T596" i="1" s="1"/>
  <c r="J596" i="1"/>
  <c r="U596" i="1" s="1"/>
  <c r="BC596" i="1"/>
  <c r="B597" i="1"/>
  <c r="M597" i="1" s="1"/>
  <c r="C597" i="1"/>
  <c r="N597" i="1" s="1"/>
  <c r="E597" i="1"/>
  <c r="P597" i="1" s="1"/>
  <c r="F597" i="1"/>
  <c r="Q597" i="1" s="1"/>
  <c r="G597" i="1"/>
  <c r="R597" i="1" s="1"/>
  <c r="H597" i="1"/>
  <c r="S597" i="1" s="1"/>
  <c r="I597" i="1"/>
  <c r="T597" i="1" s="1"/>
  <c r="J597" i="1"/>
  <c r="U597" i="1" s="1"/>
  <c r="BC597" i="1"/>
  <c r="B598" i="1"/>
  <c r="M598" i="1" s="1"/>
  <c r="C598" i="1"/>
  <c r="N598" i="1" s="1"/>
  <c r="E598" i="1"/>
  <c r="P598" i="1" s="1"/>
  <c r="F598" i="1"/>
  <c r="Q598" i="1" s="1"/>
  <c r="G598" i="1"/>
  <c r="R598" i="1" s="1"/>
  <c r="H598" i="1"/>
  <c r="S598" i="1" s="1"/>
  <c r="I598" i="1"/>
  <c r="T598" i="1" s="1"/>
  <c r="J598" i="1"/>
  <c r="U598" i="1" s="1"/>
  <c r="BC598" i="1"/>
  <c r="B599" i="1"/>
  <c r="M599" i="1" s="1"/>
  <c r="C599" i="1"/>
  <c r="N599" i="1" s="1"/>
  <c r="E599" i="1"/>
  <c r="P599" i="1" s="1"/>
  <c r="F599" i="1"/>
  <c r="Q599" i="1" s="1"/>
  <c r="G599" i="1"/>
  <c r="R599" i="1" s="1"/>
  <c r="H599" i="1"/>
  <c r="S599" i="1" s="1"/>
  <c r="I599" i="1"/>
  <c r="T599" i="1" s="1"/>
  <c r="J599" i="1"/>
  <c r="U599" i="1" s="1"/>
  <c r="BC599" i="1"/>
  <c r="B600" i="1"/>
  <c r="M600" i="1" s="1"/>
  <c r="C600" i="1"/>
  <c r="N600" i="1" s="1"/>
  <c r="E600" i="1"/>
  <c r="P600" i="1" s="1"/>
  <c r="F600" i="1"/>
  <c r="Q600" i="1" s="1"/>
  <c r="G600" i="1"/>
  <c r="R600" i="1" s="1"/>
  <c r="H600" i="1"/>
  <c r="S600" i="1" s="1"/>
  <c r="I600" i="1"/>
  <c r="T600" i="1" s="1"/>
  <c r="J600" i="1"/>
  <c r="U600" i="1" s="1"/>
  <c r="BC600" i="1"/>
  <c r="B601" i="1"/>
  <c r="M601" i="1" s="1"/>
  <c r="C601" i="1"/>
  <c r="N601" i="1" s="1"/>
  <c r="E601" i="1"/>
  <c r="P601" i="1" s="1"/>
  <c r="F601" i="1"/>
  <c r="Q601" i="1" s="1"/>
  <c r="G601" i="1"/>
  <c r="R601" i="1" s="1"/>
  <c r="H601" i="1"/>
  <c r="S601" i="1" s="1"/>
  <c r="I601" i="1"/>
  <c r="T601" i="1" s="1"/>
  <c r="J601" i="1"/>
  <c r="U601" i="1" s="1"/>
  <c r="BC601" i="1"/>
  <c r="B602" i="1"/>
  <c r="M602" i="1" s="1"/>
  <c r="C602" i="1"/>
  <c r="N602" i="1" s="1"/>
  <c r="E602" i="1"/>
  <c r="P602" i="1" s="1"/>
  <c r="F602" i="1"/>
  <c r="Q602" i="1" s="1"/>
  <c r="G602" i="1"/>
  <c r="R602" i="1" s="1"/>
  <c r="H602" i="1"/>
  <c r="S602" i="1" s="1"/>
  <c r="I602" i="1"/>
  <c r="T602" i="1" s="1"/>
  <c r="J602" i="1"/>
  <c r="U602" i="1" s="1"/>
  <c r="BC602" i="1"/>
  <c r="B603" i="1"/>
  <c r="M603" i="1" s="1"/>
  <c r="C603" i="1"/>
  <c r="N603" i="1" s="1"/>
  <c r="E603" i="1"/>
  <c r="P603" i="1" s="1"/>
  <c r="F603" i="1"/>
  <c r="Q603" i="1" s="1"/>
  <c r="G603" i="1"/>
  <c r="R603" i="1" s="1"/>
  <c r="H603" i="1"/>
  <c r="S603" i="1" s="1"/>
  <c r="I603" i="1"/>
  <c r="T603" i="1" s="1"/>
  <c r="J603" i="1"/>
  <c r="U603" i="1" s="1"/>
  <c r="BC603" i="1"/>
  <c r="B604" i="1"/>
  <c r="M604" i="1" s="1"/>
  <c r="C604" i="1"/>
  <c r="N604" i="1" s="1"/>
  <c r="E604" i="1"/>
  <c r="P604" i="1" s="1"/>
  <c r="F604" i="1"/>
  <c r="Q604" i="1" s="1"/>
  <c r="G604" i="1"/>
  <c r="R604" i="1" s="1"/>
  <c r="H604" i="1"/>
  <c r="S604" i="1" s="1"/>
  <c r="I604" i="1"/>
  <c r="T604" i="1" s="1"/>
  <c r="J604" i="1"/>
  <c r="U604" i="1" s="1"/>
  <c r="BC604" i="1"/>
  <c r="B605" i="1"/>
  <c r="M605" i="1" s="1"/>
  <c r="C605" i="1"/>
  <c r="N605" i="1" s="1"/>
  <c r="E605" i="1"/>
  <c r="P605" i="1" s="1"/>
  <c r="F605" i="1"/>
  <c r="Q605" i="1" s="1"/>
  <c r="G605" i="1"/>
  <c r="R605" i="1" s="1"/>
  <c r="H605" i="1"/>
  <c r="S605" i="1" s="1"/>
  <c r="I605" i="1"/>
  <c r="T605" i="1" s="1"/>
  <c r="J605" i="1"/>
  <c r="U605" i="1" s="1"/>
  <c r="BC605" i="1"/>
  <c r="B606" i="1"/>
  <c r="M606" i="1" s="1"/>
  <c r="C606" i="1"/>
  <c r="N606" i="1" s="1"/>
  <c r="E606" i="1"/>
  <c r="P606" i="1" s="1"/>
  <c r="F606" i="1"/>
  <c r="Q606" i="1" s="1"/>
  <c r="G606" i="1"/>
  <c r="R606" i="1" s="1"/>
  <c r="H606" i="1"/>
  <c r="S606" i="1" s="1"/>
  <c r="I606" i="1"/>
  <c r="T606" i="1" s="1"/>
  <c r="J606" i="1"/>
  <c r="U606" i="1" s="1"/>
  <c r="BC606" i="1"/>
  <c r="B607" i="1"/>
  <c r="M607" i="1" s="1"/>
  <c r="C607" i="1"/>
  <c r="N607" i="1" s="1"/>
  <c r="E607" i="1"/>
  <c r="P607" i="1" s="1"/>
  <c r="F607" i="1"/>
  <c r="Q607" i="1" s="1"/>
  <c r="G607" i="1"/>
  <c r="R607" i="1" s="1"/>
  <c r="H607" i="1"/>
  <c r="S607" i="1" s="1"/>
  <c r="I607" i="1"/>
  <c r="T607" i="1" s="1"/>
  <c r="J607" i="1"/>
  <c r="U607" i="1" s="1"/>
  <c r="BC607" i="1"/>
  <c r="B608" i="1"/>
  <c r="M608" i="1" s="1"/>
  <c r="C608" i="1"/>
  <c r="N608" i="1" s="1"/>
  <c r="E608" i="1"/>
  <c r="P608" i="1" s="1"/>
  <c r="F608" i="1"/>
  <c r="Q608" i="1" s="1"/>
  <c r="G608" i="1"/>
  <c r="R608" i="1" s="1"/>
  <c r="H608" i="1"/>
  <c r="S608" i="1" s="1"/>
  <c r="I608" i="1"/>
  <c r="T608" i="1" s="1"/>
  <c r="J608" i="1"/>
  <c r="U608" i="1" s="1"/>
  <c r="BC608" i="1"/>
  <c r="B609" i="1"/>
  <c r="M609" i="1" s="1"/>
  <c r="C609" i="1"/>
  <c r="N609" i="1" s="1"/>
  <c r="E609" i="1"/>
  <c r="P609" i="1" s="1"/>
  <c r="F609" i="1"/>
  <c r="Q609" i="1" s="1"/>
  <c r="G609" i="1"/>
  <c r="R609" i="1" s="1"/>
  <c r="H609" i="1"/>
  <c r="S609" i="1" s="1"/>
  <c r="I609" i="1"/>
  <c r="T609" i="1" s="1"/>
  <c r="J609" i="1"/>
  <c r="U609" i="1" s="1"/>
  <c r="BC609" i="1"/>
  <c r="B610" i="1"/>
  <c r="M610" i="1" s="1"/>
  <c r="C610" i="1"/>
  <c r="N610" i="1" s="1"/>
  <c r="E610" i="1"/>
  <c r="P610" i="1" s="1"/>
  <c r="F610" i="1"/>
  <c r="Q610" i="1" s="1"/>
  <c r="G610" i="1"/>
  <c r="R610" i="1" s="1"/>
  <c r="H610" i="1"/>
  <c r="S610" i="1" s="1"/>
  <c r="I610" i="1"/>
  <c r="T610" i="1" s="1"/>
  <c r="J610" i="1"/>
  <c r="U610" i="1" s="1"/>
  <c r="BC610" i="1"/>
  <c r="B611" i="1"/>
  <c r="M611" i="1" s="1"/>
  <c r="C611" i="1"/>
  <c r="N611" i="1" s="1"/>
  <c r="E611" i="1"/>
  <c r="P611" i="1" s="1"/>
  <c r="F611" i="1"/>
  <c r="Q611" i="1" s="1"/>
  <c r="G611" i="1"/>
  <c r="R611" i="1" s="1"/>
  <c r="H611" i="1"/>
  <c r="S611" i="1" s="1"/>
  <c r="I611" i="1"/>
  <c r="T611" i="1" s="1"/>
  <c r="J611" i="1"/>
  <c r="U611" i="1" s="1"/>
  <c r="BC611" i="1"/>
  <c r="B612" i="1"/>
  <c r="M612" i="1" s="1"/>
  <c r="C612" i="1"/>
  <c r="N612" i="1" s="1"/>
  <c r="E612" i="1"/>
  <c r="P612" i="1" s="1"/>
  <c r="F612" i="1"/>
  <c r="Q612" i="1" s="1"/>
  <c r="G612" i="1"/>
  <c r="R612" i="1" s="1"/>
  <c r="H612" i="1"/>
  <c r="S612" i="1" s="1"/>
  <c r="I612" i="1"/>
  <c r="T612" i="1" s="1"/>
  <c r="J612" i="1"/>
  <c r="U612" i="1" s="1"/>
  <c r="BC612" i="1"/>
  <c r="B613" i="1"/>
  <c r="M613" i="1" s="1"/>
  <c r="C613" i="1"/>
  <c r="N613" i="1" s="1"/>
  <c r="E613" i="1"/>
  <c r="P613" i="1" s="1"/>
  <c r="F613" i="1"/>
  <c r="Q613" i="1" s="1"/>
  <c r="G613" i="1"/>
  <c r="R613" i="1" s="1"/>
  <c r="H613" i="1"/>
  <c r="S613" i="1" s="1"/>
  <c r="I613" i="1"/>
  <c r="T613" i="1" s="1"/>
  <c r="J613" i="1"/>
  <c r="U613" i="1" s="1"/>
  <c r="BC613" i="1"/>
  <c r="B614" i="1"/>
  <c r="M614" i="1" s="1"/>
  <c r="C614" i="1"/>
  <c r="N614" i="1" s="1"/>
  <c r="E614" i="1"/>
  <c r="P614" i="1" s="1"/>
  <c r="F614" i="1"/>
  <c r="Q614" i="1" s="1"/>
  <c r="G614" i="1"/>
  <c r="R614" i="1" s="1"/>
  <c r="H614" i="1"/>
  <c r="S614" i="1" s="1"/>
  <c r="I614" i="1"/>
  <c r="T614" i="1" s="1"/>
  <c r="J614" i="1"/>
  <c r="U614" i="1" s="1"/>
  <c r="BC614" i="1"/>
  <c r="B615" i="1"/>
  <c r="M615" i="1" s="1"/>
  <c r="C615" i="1"/>
  <c r="N615" i="1" s="1"/>
  <c r="E615" i="1"/>
  <c r="P615" i="1" s="1"/>
  <c r="F615" i="1"/>
  <c r="Q615" i="1" s="1"/>
  <c r="G615" i="1"/>
  <c r="R615" i="1" s="1"/>
  <c r="H615" i="1"/>
  <c r="S615" i="1" s="1"/>
  <c r="I615" i="1"/>
  <c r="T615" i="1" s="1"/>
  <c r="J615" i="1"/>
  <c r="U615" i="1" s="1"/>
  <c r="BC615" i="1"/>
  <c r="B616" i="1"/>
  <c r="M616" i="1" s="1"/>
  <c r="C616" i="1"/>
  <c r="N616" i="1" s="1"/>
  <c r="E616" i="1"/>
  <c r="P616" i="1" s="1"/>
  <c r="F616" i="1"/>
  <c r="Q616" i="1" s="1"/>
  <c r="G616" i="1"/>
  <c r="R616" i="1" s="1"/>
  <c r="H616" i="1"/>
  <c r="S616" i="1" s="1"/>
  <c r="I616" i="1"/>
  <c r="T616" i="1" s="1"/>
  <c r="J616" i="1"/>
  <c r="U616" i="1" s="1"/>
  <c r="BC616" i="1"/>
  <c r="B617" i="1"/>
  <c r="M617" i="1" s="1"/>
  <c r="C617" i="1"/>
  <c r="N617" i="1" s="1"/>
  <c r="E617" i="1"/>
  <c r="P617" i="1" s="1"/>
  <c r="F617" i="1"/>
  <c r="Q617" i="1" s="1"/>
  <c r="G617" i="1"/>
  <c r="R617" i="1" s="1"/>
  <c r="H617" i="1"/>
  <c r="S617" i="1" s="1"/>
  <c r="I617" i="1"/>
  <c r="T617" i="1" s="1"/>
  <c r="J617" i="1"/>
  <c r="U617" i="1" s="1"/>
  <c r="BC617" i="1"/>
  <c r="B618" i="1"/>
  <c r="M618" i="1" s="1"/>
  <c r="C618" i="1"/>
  <c r="N618" i="1" s="1"/>
  <c r="E618" i="1"/>
  <c r="P618" i="1" s="1"/>
  <c r="F618" i="1"/>
  <c r="Q618" i="1" s="1"/>
  <c r="G618" i="1"/>
  <c r="R618" i="1" s="1"/>
  <c r="H618" i="1"/>
  <c r="S618" i="1" s="1"/>
  <c r="I618" i="1"/>
  <c r="T618" i="1" s="1"/>
  <c r="J618" i="1"/>
  <c r="U618" i="1" s="1"/>
  <c r="BC618" i="1"/>
  <c r="B619" i="1"/>
  <c r="M619" i="1" s="1"/>
  <c r="C619" i="1"/>
  <c r="N619" i="1" s="1"/>
  <c r="E619" i="1"/>
  <c r="P619" i="1" s="1"/>
  <c r="F619" i="1"/>
  <c r="Q619" i="1" s="1"/>
  <c r="G619" i="1"/>
  <c r="R619" i="1" s="1"/>
  <c r="H619" i="1"/>
  <c r="S619" i="1" s="1"/>
  <c r="I619" i="1"/>
  <c r="T619" i="1" s="1"/>
  <c r="J619" i="1"/>
  <c r="U619" i="1" s="1"/>
  <c r="BC619" i="1"/>
  <c r="B620" i="1"/>
  <c r="M620" i="1" s="1"/>
  <c r="C620" i="1"/>
  <c r="N620" i="1" s="1"/>
  <c r="E620" i="1"/>
  <c r="P620" i="1" s="1"/>
  <c r="F620" i="1"/>
  <c r="Q620" i="1" s="1"/>
  <c r="G620" i="1"/>
  <c r="R620" i="1" s="1"/>
  <c r="H620" i="1"/>
  <c r="S620" i="1" s="1"/>
  <c r="I620" i="1"/>
  <c r="T620" i="1" s="1"/>
  <c r="J620" i="1"/>
  <c r="U620" i="1" s="1"/>
  <c r="BC620" i="1"/>
  <c r="B621" i="1"/>
  <c r="M621" i="1" s="1"/>
  <c r="C621" i="1"/>
  <c r="N621" i="1" s="1"/>
  <c r="E621" i="1"/>
  <c r="P621" i="1" s="1"/>
  <c r="F621" i="1"/>
  <c r="Q621" i="1" s="1"/>
  <c r="G621" i="1"/>
  <c r="R621" i="1" s="1"/>
  <c r="H621" i="1"/>
  <c r="S621" i="1" s="1"/>
  <c r="I621" i="1"/>
  <c r="T621" i="1" s="1"/>
  <c r="J621" i="1"/>
  <c r="U621" i="1" s="1"/>
  <c r="BC621" i="1"/>
  <c r="B622" i="1"/>
  <c r="M622" i="1" s="1"/>
  <c r="C622" i="1"/>
  <c r="N622" i="1" s="1"/>
  <c r="E622" i="1"/>
  <c r="P622" i="1" s="1"/>
  <c r="F622" i="1"/>
  <c r="Q622" i="1" s="1"/>
  <c r="G622" i="1"/>
  <c r="R622" i="1" s="1"/>
  <c r="H622" i="1"/>
  <c r="S622" i="1" s="1"/>
  <c r="I622" i="1"/>
  <c r="T622" i="1" s="1"/>
  <c r="J622" i="1"/>
  <c r="U622" i="1" s="1"/>
  <c r="BC622" i="1"/>
  <c r="B623" i="1"/>
  <c r="M623" i="1" s="1"/>
  <c r="C623" i="1"/>
  <c r="N623" i="1" s="1"/>
  <c r="E623" i="1"/>
  <c r="P623" i="1" s="1"/>
  <c r="F623" i="1"/>
  <c r="Q623" i="1" s="1"/>
  <c r="G623" i="1"/>
  <c r="R623" i="1" s="1"/>
  <c r="H623" i="1"/>
  <c r="S623" i="1" s="1"/>
  <c r="I623" i="1"/>
  <c r="T623" i="1" s="1"/>
  <c r="J623" i="1"/>
  <c r="U623" i="1" s="1"/>
  <c r="BC623" i="1"/>
  <c r="B624" i="1"/>
  <c r="M624" i="1" s="1"/>
  <c r="C624" i="1"/>
  <c r="N624" i="1" s="1"/>
  <c r="E624" i="1"/>
  <c r="P624" i="1" s="1"/>
  <c r="F624" i="1"/>
  <c r="Q624" i="1" s="1"/>
  <c r="G624" i="1"/>
  <c r="R624" i="1" s="1"/>
  <c r="H624" i="1"/>
  <c r="S624" i="1" s="1"/>
  <c r="I624" i="1"/>
  <c r="T624" i="1" s="1"/>
  <c r="J624" i="1"/>
  <c r="U624" i="1" s="1"/>
  <c r="BC624" i="1"/>
  <c r="B625" i="1"/>
  <c r="M625" i="1" s="1"/>
  <c r="C625" i="1"/>
  <c r="N625" i="1" s="1"/>
  <c r="E625" i="1"/>
  <c r="P625" i="1" s="1"/>
  <c r="F625" i="1"/>
  <c r="Q625" i="1" s="1"/>
  <c r="G625" i="1"/>
  <c r="R625" i="1" s="1"/>
  <c r="H625" i="1"/>
  <c r="S625" i="1" s="1"/>
  <c r="I625" i="1"/>
  <c r="T625" i="1" s="1"/>
  <c r="J625" i="1"/>
  <c r="U625" i="1" s="1"/>
  <c r="BC625" i="1"/>
  <c r="B626" i="1"/>
  <c r="M626" i="1" s="1"/>
  <c r="C626" i="1"/>
  <c r="N626" i="1" s="1"/>
  <c r="E626" i="1"/>
  <c r="P626" i="1" s="1"/>
  <c r="F626" i="1"/>
  <c r="Q626" i="1" s="1"/>
  <c r="G626" i="1"/>
  <c r="R626" i="1" s="1"/>
  <c r="H626" i="1"/>
  <c r="S626" i="1" s="1"/>
  <c r="I626" i="1"/>
  <c r="T626" i="1" s="1"/>
  <c r="J626" i="1"/>
  <c r="U626" i="1" s="1"/>
  <c r="BC626" i="1"/>
  <c r="B627" i="1"/>
  <c r="M627" i="1" s="1"/>
  <c r="C627" i="1"/>
  <c r="N627" i="1" s="1"/>
  <c r="E627" i="1"/>
  <c r="P627" i="1" s="1"/>
  <c r="F627" i="1"/>
  <c r="Q627" i="1" s="1"/>
  <c r="G627" i="1"/>
  <c r="R627" i="1" s="1"/>
  <c r="H627" i="1"/>
  <c r="S627" i="1" s="1"/>
  <c r="I627" i="1"/>
  <c r="T627" i="1" s="1"/>
  <c r="J627" i="1"/>
  <c r="U627" i="1" s="1"/>
  <c r="BC627" i="1"/>
  <c r="B628" i="1"/>
  <c r="M628" i="1" s="1"/>
  <c r="C628" i="1"/>
  <c r="N628" i="1" s="1"/>
  <c r="E628" i="1"/>
  <c r="P628" i="1" s="1"/>
  <c r="F628" i="1"/>
  <c r="Q628" i="1" s="1"/>
  <c r="G628" i="1"/>
  <c r="R628" i="1" s="1"/>
  <c r="H628" i="1"/>
  <c r="S628" i="1" s="1"/>
  <c r="I628" i="1"/>
  <c r="T628" i="1" s="1"/>
  <c r="J628" i="1"/>
  <c r="U628" i="1" s="1"/>
  <c r="BC628" i="1"/>
  <c r="B629" i="1"/>
  <c r="M629" i="1" s="1"/>
  <c r="C629" i="1"/>
  <c r="N629" i="1" s="1"/>
  <c r="E629" i="1"/>
  <c r="P629" i="1" s="1"/>
  <c r="F629" i="1"/>
  <c r="Q629" i="1" s="1"/>
  <c r="G629" i="1"/>
  <c r="R629" i="1" s="1"/>
  <c r="H629" i="1"/>
  <c r="S629" i="1" s="1"/>
  <c r="I629" i="1"/>
  <c r="T629" i="1" s="1"/>
  <c r="J629" i="1"/>
  <c r="U629" i="1" s="1"/>
  <c r="BC629" i="1"/>
  <c r="B630" i="1"/>
  <c r="M630" i="1" s="1"/>
  <c r="C630" i="1"/>
  <c r="N630" i="1" s="1"/>
  <c r="E630" i="1"/>
  <c r="P630" i="1" s="1"/>
  <c r="F630" i="1"/>
  <c r="Q630" i="1" s="1"/>
  <c r="G630" i="1"/>
  <c r="R630" i="1" s="1"/>
  <c r="H630" i="1"/>
  <c r="S630" i="1" s="1"/>
  <c r="I630" i="1"/>
  <c r="T630" i="1" s="1"/>
  <c r="J630" i="1"/>
  <c r="U630" i="1" s="1"/>
  <c r="BC630" i="1"/>
  <c r="B631" i="1"/>
  <c r="M631" i="1" s="1"/>
  <c r="C631" i="1"/>
  <c r="N631" i="1" s="1"/>
  <c r="E631" i="1"/>
  <c r="P631" i="1" s="1"/>
  <c r="F631" i="1"/>
  <c r="Q631" i="1" s="1"/>
  <c r="G631" i="1"/>
  <c r="R631" i="1" s="1"/>
  <c r="H631" i="1"/>
  <c r="S631" i="1" s="1"/>
  <c r="I631" i="1"/>
  <c r="T631" i="1" s="1"/>
  <c r="J631" i="1"/>
  <c r="U631" i="1" s="1"/>
  <c r="BC631" i="1"/>
  <c r="B632" i="1"/>
  <c r="M632" i="1" s="1"/>
  <c r="C632" i="1"/>
  <c r="N632" i="1" s="1"/>
  <c r="E632" i="1"/>
  <c r="P632" i="1" s="1"/>
  <c r="F632" i="1"/>
  <c r="Q632" i="1" s="1"/>
  <c r="G632" i="1"/>
  <c r="R632" i="1" s="1"/>
  <c r="H632" i="1"/>
  <c r="S632" i="1" s="1"/>
  <c r="I632" i="1"/>
  <c r="T632" i="1" s="1"/>
  <c r="J632" i="1"/>
  <c r="U632" i="1" s="1"/>
  <c r="BC632" i="1"/>
  <c r="B633" i="1"/>
  <c r="M633" i="1" s="1"/>
  <c r="C633" i="1"/>
  <c r="N633" i="1" s="1"/>
  <c r="E633" i="1"/>
  <c r="P633" i="1" s="1"/>
  <c r="F633" i="1"/>
  <c r="Q633" i="1" s="1"/>
  <c r="G633" i="1"/>
  <c r="R633" i="1" s="1"/>
  <c r="H633" i="1"/>
  <c r="S633" i="1" s="1"/>
  <c r="I633" i="1"/>
  <c r="T633" i="1" s="1"/>
  <c r="J633" i="1"/>
  <c r="U633" i="1" s="1"/>
  <c r="BC633" i="1"/>
  <c r="B634" i="1"/>
  <c r="M634" i="1" s="1"/>
  <c r="C634" i="1"/>
  <c r="N634" i="1" s="1"/>
  <c r="E634" i="1"/>
  <c r="P634" i="1" s="1"/>
  <c r="F634" i="1"/>
  <c r="Q634" i="1" s="1"/>
  <c r="G634" i="1"/>
  <c r="R634" i="1" s="1"/>
  <c r="H634" i="1"/>
  <c r="S634" i="1" s="1"/>
  <c r="I634" i="1"/>
  <c r="T634" i="1" s="1"/>
  <c r="J634" i="1"/>
  <c r="U634" i="1" s="1"/>
  <c r="BC634" i="1"/>
  <c r="B635" i="1"/>
  <c r="M635" i="1" s="1"/>
  <c r="C635" i="1"/>
  <c r="N635" i="1" s="1"/>
  <c r="E635" i="1"/>
  <c r="P635" i="1" s="1"/>
  <c r="F635" i="1"/>
  <c r="Q635" i="1" s="1"/>
  <c r="G635" i="1"/>
  <c r="R635" i="1" s="1"/>
  <c r="H635" i="1"/>
  <c r="S635" i="1" s="1"/>
  <c r="I635" i="1"/>
  <c r="T635" i="1" s="1"/>
  <c r="J635" i="1"/>
  <c r="U635" i="1" s="1"/>
  <c r="BC635" i="1"/>
  <c r="B636" i="1"/>
  <c r="M636" i="1" s="1"/>
  <c r="C636" i="1"/>
  <c r="N636" i="1" s="1"/>
  <c r="E636" i="1"/>
  <c r="P636" i="1" s="1"/>
  <c r="F636" i="1"/>
  <c r="Q636" i="1" s="1"/>
  <c r="G636" i="1"/>
  <c r="R636" i="1" s="1"/>
  <c r="H636" i="1"/>
  <c r="S636" i="1" s="1"/>
  <c r="I636" i="1"/>
  <c r="T636" i="1" s="1"/>
  <c r="J636" i="1"/>
  <c r="U636" i="1" s="1"/>
  <c r="BC636" i="1"/>
  <c r="B637" i="1"/>
  <c r="M637" i="1" s="1"/>
  <c r="C637" i="1"/>
  <c r="N637" i="1" s="1"/>
  <c r="E637" i="1"/>
  <c r="P637" i="1" s="1"/>
  <c r="F637" i="1"/>
  <c r="Q637" i="1" s="1"/>
  <c r="G637" i="1"/>
  <c r="R637" i="1" s="1"/>
  <c r="H637" i="1"/>
  <c r="S637" i="1" s="1"/>
  <c r="I637" i="1"/>
  <c r="T637" i="1" s="1"/>
  <c r="J637" i="1"/>
  <c r="U637" i="1" s="1"/>
  <c r="BC637" i="1"/>
  <c r="B638" i="1"/>
  <c r="M638" i="1" s="1"/>
  <c r="C638" i="1"/>
  <c r="N638" i="1" s="1"/>
  <c r="E638" i="1"/>
  <c r="P638" i="1" s="1"/>
  <c r="F638" i="1"/>
  <c r="Q638" i="1" s="1"/>
  <c r="G638" i="1"/>
  <c r="R638" i="1" s="1"/>
  <c r="H638" i="1"/>
  <c r="S638" i="1" s="1"/>
  <c r="I638" i="1"/>
  <c r="T638" i="1" s="1"/>
  <c r="J638" i="1"/>
  <c r="U638" i="1" s="1"/>
  <c r="BC638" i="1"/>
  <c r="B639" i="1"/>
  <c r="M639" i="1" s="1"/>
  <c r="C639" i="1"/>
  <c r="N639" i="1" s="1"/>
  <c r="E639" i="1"/>
  <c r="P639" i="1" s="1"/>
  <c r="F639" i="1"/>
  <c r="Q639" i="1" s="1"/>
  <c r="G639" i="1"/>
  <c r="R639" i="1" s="1"/>
  <c r="H639" i="1"/>
  <c r="S639" i="1" s="1"/>
  <c r="I639" i="1"/>
  <c r="T639" i="1" s="1"/>
  <c r="J639" i="1"/>
  <c r="U639" i="1" s="1"/>
  <c r="BC639" i="1"/>
  <c r="B640" i="1"/>
  <c r="M640" i="1" s="1"/>
  <c r="C640" i="1"/>
  <c r="N640" i="1" s="1"/>
  <c r="E640" i="1"/>
  <c r="P640" i="1" s="1"/>
  <c r="F640" i="1"/>
  <c r="Q640" i="1" s="1"/>
  <c r="G640" i="1"/>
  <c r="R640" i="1" s="1"/>
  <c r="H640" i="1"/>
  <c r="S640" i="1" s="1"/>
  <c r="I640" i="1"/>
  <c r="T640" i="1" s="1"/>
  <c r="J640" i="1"/>
  <c r="U640" i="1" s="1"/>
  <c r="BC640" i="1"/>
  <c r="B641" i="1"/>
  <c r="M641" i="1" s="1"/>
  <c r="C641" i="1"/>
  <c r="N641" i="1" s="1"/>
  <c r="E641" i="1"/>
  <c r="P641" i="1" s="1"/>
  <c r="F641" i="1"/>
  <c r="Q641" i="1" s="1"/>
  <c r="G641" i="1"/>
  <c r="R641" i="1" s="1"/>
  <c r="H641" i="1"/>
  <c r="S641" i="1" s="1"/>
  <c r="I641" i="1"/>
  <c r="T641" i="1" s="1"/>
  <c r="J641" i="1"/>
  <c r="U641" i="1" s="1"/>
  <c r="BC641" i="1"/>
  <c r="B642" i="1"/>
  <c r="M642" i="1" s="1"/>
  <c r="C642" i="1"/>
  <c r="N642" i="1" s="1"/>
  <c r="E642" i="1"/>
  <c r="P642" i="1" s="1"/>
  <c r="F642" i="1"/>
  <c r="Q642" i="1" s="1"/>
  <c r="G642" i="1"/>
  <c r="R642" i="1" s="1"/>
  <c r="H642" i="1"/>
  <c r="S642" i="1" s="1"/>
  <c r="I642" i="1"/>
  <c r="T642" i="1" s="1"/>
  <c r="J642" i="1"/>
  <c r="U642" i="1" s="1"/>
  <c r="BC642" i="1"/>
  <c r="B643" i="1"/>
  <c r="M643" i="1" s="1"/>
  <c r="C643" i="1"/>
  <c r="N643" i="1" s="1"/>
  <c r="E643" i="1"/>
  <c r="P643" i="1" s="1"/>
  <c r="F643" i="1"/>
  <c r="Q643" i="1" s="1"/>
  <c r="G643" i="1"/>
  <c r="R643" i="1" s="1"/>
  <c r="H643" i="1"/>
  <c r="S643" i="1" s="1"/>
  <c r="I643" i="1"/>
  <c r="T643" i="1" s="1"/>
  <c r="J643" i="1"/>
  <c r="U643" i="1" s="1"/>
  <c r="BC643" i="1"/>
  <c r="B644" i="1"/>
  <c r="M644" i="1" s="1"/>
  <c r="C644" i="1"/>
  <c r="N644" i="1" s="1"/>
  <c r="E644" i="1"/>
  <c r="P644" i="1" s="1"/>
  <c r="F644" i="1"/>
  <c r="Q644" i="1" s="1"/>
  <c r="G644" i="1"/>
  <c r="R644" i="1" s="1"/>
  <c r="H644" i="1"/>
  <c r="S644" i="1" s="1"/>
  <c r="I644" i="1"/>
  <c r="T644" i="1" s="1"/>
  <c r="J644" i="1"/>
  <c r="U644" i="1" s="1"/>
  <c r="BC644" i="1"/>
  <c r="B645" i="1"/>
  <c r="M645" i="1" s="1"/>
  <c r="C645" i="1"/>
  <c r="N645" i="1" s="1"/>
  <c r="E645" i="1"/>
  <c r="P645" i="1" s="1"/>
  <c r="F645" i="1"/>
  <c r="Q645" i="1" s="1"/>
  <c r="G645" i="1"/>
  <c r="R645" i="1" s="1"/>
  <c r="H645" i="1"/>
  <c r="S645" i="1" s="1"/>
  <c r="I645" i="1"/>
  <c r="T645" i="1" s="1"/>
  <c r="J645" i="1"/>
  <c r="U645" i="1" s="1"/>
  <c r="BC645" i="1"/>
  <c r="B646" i="1"/>
  <c r="M646" i="1" s="1"/>
  <c r="C646" i="1"/>
  <c r="N646" i="1" s="1"/>
  <c r="E646" i="1"/>
  <c r="P646" i="1" s="1"/>
  <c r="F646" i="1"/>
  <c r="Q646" i="1" s="1"/>
  <c r="G646" i="1"/>
  <c r="R646" i="1" s="1"/>
  <c r="H646" i="1"/>
  <c r="S646" i="1" s="1"/>
  <c r="I646" i="1"/>
  <c r="T646" i="1" s="1"/>
  <c r="J646" i="1"/>
  <c r="U646" i="1" s="1"/>
  <c r="BC646" i="1"/>
  <c r="B647" i="1"/>
  <c r="M647" i="1" s="1"/>
  <c r="C647" i="1"/>
  <c r="N647" i="1" s="1"/>
  <c r="E647" i="1"/>
  <c r="P647" i="1" s="1"/>
  <c r="F647" i="1"/>
  <c r="Q647" i="1" s="1"/>
  <c r="G647" i="1"/>
  <c r="R647" i="1" s="1"/>
  <c r="H647" i="1"/>
  <c r="S647" i="1" s="1"/>
  <c r="I647" i="1"/>
  <c r="T647" i="1" s="1"/>
  <c r="J647" i="1"/>
  <c r="U647" i="1" s="1"/>
  <c r="BC647" i="1"/>
  <c r="B648" i="1"/>
  <c r="M648" i="1" s="1"/>
  <c r="C648" i="1"/>
  <c r="N648" i="1" s="1"/>
  <c r="E648" i="1"/>
  <c r="P648" i="1" s="1"/>
  <c r="F648" i="1"/>
  <c r="Q648" i="1" s="1"/>
  <c r="G648" i="1"/>
  <c r="R648" i="1" s="1"/>
  <c r="H648" i="1"/>
  <c r="S648" i="1" s="1"/>
  <c r="I648" i="1"/>
  <c r="T648" i="1" s="1"/>
  <c r="J648" i="1"/>
  <c r="U648" i="1" s="1"/>
  <c r="BC648" i="1"/>
  <c r="B649" i="1"/>
  <c r="M649" i="1" s="1"/>
  <c r="C649" i="1"/>
  <c r="N649" i="1" s="1"/>
  <c r="E649" i="1"/>
  <c r="P649" i="1" s="1"/>
  <c r="F649" i="1"/>
  <c r="Q649" i="1" s="1"/>
  <c r="G649" i="1"/>
  <c r="R649" i="1" s="1"/>
  <c r="H649" i="1"/>
  <c r="S649" i="1" s="1"/>
  <c r="I649" i="1"/>
  <c r="T649" i="1" s="1"/>
  <c r="J649" i="1"/>
  <c r="U649" i="1" s="1"/>
  <c r="BC649" i="1"/>
  <c r="B650" i="1"/>
  <c r="M650" i="1" s="1"/>
  <c r="C650" i="1"/>
  <c r="N650" i="1" s="1"/>
  <c r="E650" i="1"/>
  <c r="P650" i="1" s="1"/>
  <c r="F650" i="1"/>
  <c r="Q650" i="1" s="1"/>
  <c r="G650" i="1"/>
  <c r="R650" i="1" s="1"/>
  <c r="H650" i="1"/>
  <c r="S650" i="1" s="1"/>
  <c r="I650" i="1"/>
  <c r="T650" i="1" s="1"/>
  <c r="J650" i="1"/>
  <c r="U650" i="1" s="1"/>
  <c r="BC650" i="1"/>
  <c r="B651" i="1"/>
  <c r="M651" i="1" s="1"/>
  <c r="C651" i="1"/>
  <c r="N651" i="1" s="1"/>
  <c r="E651" i="1"/>
  <c r="P651" i="1" s="1"/>
  <c r="F651" i="1"/>
  <c r="Q651" i="1" s="1"/>
  <c r="G651" i="1"/>
  <c r="R651" i="1" s="1"/>
  <c r="H651" i="1"/>
  <c r="S651" i="1" s="1"/>
  <c r="I651" i="1"/>
  <c r="T651" i="1" s="1"/>
  <c r="J651" i="1"/>
  <c r="U651" i="1" s="1"/>
  <c r="BC651" i="1"/>
  <c r="B652" i="1"/>
  <c r="M652" i="1" s="1"/>
  <c r="C652" i="1"/>
  <c r="N652" i="1" s="1"/>
  <c r="E652" i="1"/>
  <c r="P652" i="1" s="1"/>
  <c r="F652" i="1"/>
  <c r="Q652" i="1" s="1"/>
  <c r="G652" i="1"/>
  <c r="R652" i="1" s="1"/>
  <c r="H652" i="1"/>
  <c r="S652" i="1" s="1"/>
  <c r="I652" i="1"/>
  <c r="T652" i="1" s="1"/>
  <c r="J652" i="1"/>
  <c r="U652" i="1" s="1"/>
  <c r="BC652" i="1"/>
  <c r="B653" i="1"/>
  <c r="M653" i="1" s="1"/>
  <c r="C653" i="1"/>
  <c r="N653" i="1" s="1"/>
  <c r="E653" i="1"/>
  <c r="P653" i="1" s="1"/>
  <c r="F653" i="1"/>
  <c r="Q653" i="1" s="1"/>
  <c r="G653" i="1"/>
  <c r="R653" i="1" s="1"/>
  <c r="H653" i="1"/>
  <c r="S653" i="1" s="1"/>
  <c r="I653" i="1"/>
  <c r="T653" i="1" s="1"/>
  <c r="J653" i="1"/>
  <c r="U653" i="1" s="1"/>
  <c r="BC653" i="1"/>
  <c r="B654" i="1"/>
  <c r="M654" i="1" s="1"/>
  <c r="C654" i="1"/>
  <c r="N654" i="1" s="1"/>
  <c r="E654" i="1"/>
  <c r="P654" i="1" s="1"/>
  <c r="F654" i="1"/>
  <c r="Q654" i="1" s="1"/>
  <c r="G654" i="1"/>
  <c r="R654" i="1" s="1"/>
  <c r="H654" i="1"/>
  <c r="S654" i="1" s="1"/>
  <c r="I654" i="1"/>
  <c r="T654" i="1" s="1"/>
  <c r="J654" i="1"/>
  <c r="U654" i="1" s="1"/>
  <c r="BC654" i="1"/>
  <c r="B655" i="1"/>
  <c r="M655" i="1" s="1"/>
  <c r="C655" i="1"/>
  <c r="N655" i="1" s="1"/>
  <c r="E655" i="1"/>
  <c r="P655" i="1" s="1"/>
  <c r="F655" i="1"/>
  <c r="Q655" i="1" s="1"/>
  <c r="G655" i="1"/>
  <c r="R655" i="1" s="1"/>
  <c r="H655" i="1"/>
  <c r="S655" i="1" s="1"/>
  <c r="I655" i="1"/>
  <c r="T655" i="1" s="1"/>
  <c r="J655" i="1"/>
  <c r="U655" i="1" s="1"/>
  <c r="BC655" i="1"/>
  <c r="B656" i="1"/>
  <c r="M656" i="1" s="1"/>
  <c r="C656" i="1"/>
  <c r="N656" i="1" s="1"/>
  <c r="E656" i="1"/>
  <c r="P656" i="1" s="1"/>
  <c r="F656" i="1"/>
  <c r="Q656" i="1" s="1"/>
  <c r="G656" i="1"/>
  <c r="R656" i="1" s="1"/>
  <c r="H656" i="1"/>
  <c r="S656" i="1" s="1"/>
  <c r="I656" i="1"/>
  <c r="T656" i="1" s="1"/>
  <c r="J656" i="1"/>
  <c r="U656" i="1" s="1"/>
  <c r="BC656" i="1"/>
  <c r="B657" i="1"/>
  <c r="M657" i="1" s="1"/>
  <c r="C657" i="1"/>
  <c r="N657" i="1" s="1"/>
  <c r="E657" i="1"/>
  <c r="P657" i="1" s="1"/>
  <c r="F657" i="1"/>
  <c r="Q657" i="1" s="1"/>
  <c r="G657" i="1"/>
  <c r="R657" i="1" s="1"/>
  <c r="H657" i="1"/>
  <c r="S657" i="1" s="1"/>
  <c r="I657" i="1"/>
  <c r="T657" i="1" s="1"/>
  <c r="J657" i="1"/>
  <c r="U657" i="1" s="1"/>
  <c r="BC657" i="1"/>
  <c r="B658" i="1"/>
  <c r="M658" i="1" s="1"/>
  <c r="C658" i="1"/>
  <c r="N658" i="1" s="1"/>
  <c r="E658" i="1"/>
  <c r="P658" i="1" s="1"/>
  <c r="F658" i="1"/>
  <c r="Q658" i="1" s="1"/>
  <c r="G658" i="1"/>
  <c r="R658" i="1" s="1"/>
  <c r="H658" i="1"/>
  <c r="S658" i="1" s="1"/>
  <c r="I658" i="1"/>
  <c r="T658" i="1" s="1"/>
  <c r="J658" i="1"/>
  <c r="U658" i="1" s="1"/>
  <c r="BC658" i="1"/>
  <c r="B659" i="1"/>
  <c r="M659" i="1" s="1"/>
  <c r="C659" i="1"/>
  <c r="N659" i="1" s="1"/>
  <c r="E659" i="1"/>
  <c r="P659" i="1" s="1"/>
  <c r="F659" i="1"/>
  <c r="Q659" i="1" s="1"/>
  <c r="G659" i="1"/>
  <c r="R659" i="1" s="1"/>
  <c r="H659" i="1"/>
  <c r="S659" i="1" s="1"/>
  <c r="I659" i="1"/>
  <c r="T659" i="1" s="1"/>
  <c r="J659" i="1"/>
  <c r="U659" i="1" s="1"/>
  <c r="BC659" i="1"/>
  <c r="B660" i="1"/>
  <c r="M660" i="1" s="1"/>
  <c r="C660" i="1"/>
  <c r="N660" i="1" s="1"/>
  <c r="E660" i="1"/>
  <c r="P660" i="1" s="1"/>
  <c r="F660" i="1"/>
  <c r="Q660" i="1" s="1"/>
  <c r="G660" i="1"/>
  <c r="R660" i="1" s="1"/>
  <c r="H660" i="1"/>
  <c r="S660" i="1" s="1"/>
  <c r="I660" i="1"/>
  <c r="T660" i="1" s="1"/>
  <c r="J660" i="1"/>
  <c r="U660" i="1" s="1"/>
  <c r="BC660" i="1"/>
  <c r="B661" i="1"/>
  <c r="M661" i="1" s="1"/>
  <c r="C661" i="1"/>
  <c r="N661" i="1" s="1"/>
  <c r="E661" i="1"/>
  <c r="P661" i="1" s="1"/>
  <c r="F661" i="1"/>
  <c r="Q661" i="1" s="1"/>
  <c r="G661" i="1"/>
  <c r="R661" i="1" s="1"/>
  <c r="H661" i="1"/>
  <c r="S661" i="1" s="1"/>
  <c r="I661" i="1"/>
  <c r="T661" i="1" s="1"/>
  <c r="J661" i="1"/>
  <c r="U661" i="1" s="1"/>
  <c r="BC661" i="1"/>
  <c r="B662" i="1"/>
  <c r="M662" i="1" s="1"/>
  <c r="C662" i="1"/>
  <c r="N662" i="1" s="1"/>
  <c r="E662" i="1"/>
  <c r="P662" i="1" s="1"/>
  <c r="F662" i="1"/>
  <c r="Q662" i="1" s="1"/>
  <c r="G662" i="1"/>
  <c r="R662" i="1" s="1"/>
  <c r="H662" i="1"/>
  <c r="S662" i="1" s="1"/>
  <c r="I662" i="1"/>
  <c r="T662" i="1" s="1"/>
  <c r="J662" i="1"/>
  <c r="U662" i="1" s="1"/>
  <c r="BC662" i="1"/>
  <c r="B663" i="1"/>
  <c r="M663" i="1" s="1"/>
  <c r="C663" i="1"/>
  <c r="N663" i="1" s="1"/>
  <c r="E663" i="1"/>
  <c r="P663" i="1" s="1"/>
  <c r="F663" i="1"/>
  <c r="Q663" i="1" s="1"/>
  <c r="G663" i="1"/>
  <c r="R663" i="1" s="1"/>
  <c r="H663" i="1"/>
  <c r="S663" i="1" s="1"/>
  <c r="I663" i="1"/>
  <c r="T663" i="1" s="1"/>
  <c r="J663" i="1"/>
  <c r="U663" i="1" s="1"/>
  <c r="BC663" i="1"/>
  <c r="B664" i="1"/>
  <c r="M664" i="1" s="1"/>
  <c r="C664" i="1"/>
  <c r="N664" i="1" s="1"/>
  <c r="E664" i="1"/>
  <c r="P664" i="1" s="1"/>
  <c r="F664" i="1"/>
  <c r="Q664" i="1" s="1"/>
  <c r="G664" i="1"/>
  <c r="R664" i="1" s="1"/>
  <c r="H664" i="1"/>
  <c r="S664" i="1" s="1"/>
  <c r="I664" i="1"/>
  <c r="T664" i="1" s="1"/>
  <c r="J664" i="1"/>
  <c r="U664" i="1" s="1"/>
  <c r="BC664" i="1"/>
  <c r="B665" i="1"/>
  <c r="M665" i="1" s="1"/>
  <c r="C665" i="1"/>
  <c r="N665" i="1" s="1"/>
  <c r="E665" i="1"/>
  <c r="P665" i="1" s="1"/>
  <c r="F665" i="1"/>
  <c r="Q665" i="1" s="1"/>
  <c r="G665" i="1"/>
  <c r="R665" i="1" s="1"/>
  <c r="H665" i="1"/>
  <c r="S665" i="1" s="1"/>
  <c r="I665" i="1"/>
  <c r="T665" i="1" s="1"/>
  <c r="J665" i="1"/>
  <c r="U665" i="1" s="1"/>
  <c r="BC665" i="1"/>
  <c r="B666" i="1"/>
  <c r="M666" i="1" s="1"/>
  <c r="C666" i="1"/>
  <c r="N666" i="1" s="1"/>
  <c r="E666" i="1"/>
  <c r="P666" i="1" s="1"/>
  <c r="F666" i="1"/>
  <c r="Q666" i="1" s="1"/>
  <c r="G666" i="1"/>
  <c r="R666" i="1" s="1"/>
  <c r="H666" i="1"/>
  <c r="S666" i="1" s="1"/>
  <c r="I666" i="1"/>
  <c r="T666" i="1" s="1"/>
  <c r="J666" i="1"/>
  <c r="U666" i="1" s="1"/>
  <c r="BC666" i="1"/>
  <c r="B667" i="1"/>
  <c r="M667" i="1" s="1"/>
  <c r="C667" i="1"/>
  <c r="N667" i="1" s="1"/>
  <c r="E667" i="1"/>
  <c r="P667" i="1" s="1"/>
  <c r="F667" i="1"/>
  <c r="Q667" i="1" s="1"/>
  <c r="G667" i="1"/>
  <c r="R667" i="1" s="1"/>
  <c r="H667" i="1"/>
  <c r="S667" i="1" s="1"/>
  <c r="I667" i="1"/>
  <c r="T667" i="1" s="1"/>
  <c r="J667" i="1"/>
  <c r="U667" i="1" s="1"/>
  <c r="BC667" i="1"/>
  <c r="B668" i="1"/>
  <c r="M668" i="1" s="1"/>
  <c r="C668" i="1"/>
  <c r="N668" i="1" s="1"/>
  <c r="E668" i="1"/>
  <c r="P668" i="1" s="1"/>
  <c r="F668" i="1"/>
  <c r="Q668" i="1" s="1"/>
  <c r="G668" i="1"/>
  <c r="R668" i="1" s="1"/>
  <c r="H668" i="1"/>
  <c r="S668" i="1" s="1"/>
  <c r="I668" i="1"/>
  <c r="T668" i="1" s="1"/>
  <c r="J668" i="1"/>
  <c r="U668" i="1" s="1"/>
  <c r="BC668" i="1"/>
  <c r="B669" i="1"/>
  <c r="M669" i="1" s="1"/>
  <c r="C669" i="1"/>
  <c r="N669" i="1" s="1"/>
  <c r="E669" i="1"/>
  <c r="P669" i="1" s="1"/>
  <c r="F669" i="1"/>
  <c r="Q669" i="1" s="1"/>
  <c r="G669" i="1"/>
  <c r="R669" i="1" s="1"/>
  <c r="H669" i="1"/>
  <c r="S669" i="1" s="1"/>
  <c r="I669" i="1"/>
  <c r="T669" i="1" s="1"/>
  <c r="J669" i="1"/>
  <c r="U669" i="1" s="1"/>
  <c r="BC669" i="1"/>
  <c r="B670" i="1"/>
  <c r="M670" i="1" s="1"/>
  <c r="C670" i="1"/>
  <c r="N670" i="1" s="1"/>
  <c r="E670" i="1"/>
  <c r="P670" i="1" s="1"/>
  <c r="F670" i="1"/>
  <c r="Q670" i="1" s="1"/>
  <c r="G670" i="1"/>
  <c r="R670" i="1" s="1"/>
  <c r="H670" i="1"/>
  <c r="S670" i="1" s="1"/>
  <c r="I670" i="1"/>
  <c r="T670" i="1" s="1"/>
  <c r="J670" i="1"/>
  <c r="U670" i="1" s="1"/>
  <c r="BC670" i="1"/>
  <c r="B671" i="1"/>
  <c r="M671" i="1" s="1"/>
  <c r="C671" i="1"/>
  <c r="N671" i="1" s="1"/>
  <c r="E671" i="1"/>
  <c r="P671" i="1" s="1"/>
  <c r="F671" i="1"/>
  <c r="Q671" i="1" s="1"/>
  <c r="G671" i="1"/>
  <c r="R671" i="1" s="1"/>
  <c r="H671" i="1"/>
  <c r="S671" i="1" s="1"/>
  <c r="I671" i="1"/>
  <c r="T671" i="1" s="1"/>
  <c r="J671" i="1"/>
  <c r="U671" i="1" s="1"/>
  <c r="BC671" i="1"/>
  <c r="B672" i="1"/>
  <c r="M672" i="1" s="1"/>
  <c r="C672" i="1"/>
  <c r="N672" i="1" s="1"/>
  <c r="E672" i="1"/>
  <c r="P672" i="1" s="1"/>
  <c r="F672" i="1"/>
  <c r="Q672" i="1" s="1"/>
  <c r="G672" i="1"/>
  <c r="R672" i="1" s="1"/>
  <c r="H672" i="1"/>
  <c r="S672" i="1" s="1"/>
  <c r="I672" i="1"/>
  <c r="T672" i="1" s="1"/>
  <c r="J672" i="1"/>
  <c r="U672" i="1" s="1"/>
  <c r="BC672" i="1"/>
  <c r="B673" i="1"/>
  <c r="M673" i="1" s="1"/>
  <c r="C673" i="1"/>
  <c r="N673" i="1" s="1"/>
  <c r="E673" i="1"/>
  <c r="P673" i="1" s="1"/>
  <c r="F673" i="1"/>
  <c r="Q673" i="1" s="1"/>
  <c r="G673" i="1"/>
  <c r="R673" i="1" s="1"/>
  <c r="H673" i="1"/>
  <c r="S673" i="1" s="1"/>
  <c r="I673" i="1"/>
  <c r="T673" i="1" s="1"/>
  <c r="J673" i="1"/>
  <c r="U673" i="1" s="1"/>
  <c r="BC673" i="1"/>
  <c r="B674" i="1"/>
  <c r="M674" i="1" s="1"/>
  <c r="C674" i="1"/>
  <c r="N674" i="1" s="1"/>
  <c r="E674" i="1"/>
  <c r="P674" i="1" s="1"/>
  <c r="F674" i="1"/>
  <c r="Q674" i="1" s="1"/>
  <c r="G674" i="1"/>
  <c r="R674" i="1" s="1"/>
  <c r="H674" i="1"/>
  <c r="S674" i="1" s="1"/>
  <c r="I674" i="1"/>
  <c r="T674" i="1" s="1"/>
  <c r="J674" i="1"/>
  <c r="U674" i="1" s="1"/>
  <c r="BC674" i="1"/>
  <c r="B675" i="1"/>
  <c r="M675" i="1" s="1"/>
  <c r="C675" i="1"/>
  <c r="N675" i="1" s="1"/>
  <c r="E675" i="1"/>
  <c r="P675" i="1" s="1"/>
  <c r="F675" i="1"/>
  <c r="Q675" i="1" s="1"/>
  <c r="G675" i="1"/>
  <c r="R675" i="1" s="1"/>
  <c r="H675" i="1"/>
  <c r="S675" i="1" s="1"/>
  <c r="I675" i="1"/>
  <c r="T675" i="1" s="1"/>
  <c r="J675" i="1"/>
  <c r="U675" i="1" s="1"/>
  <c r="BC675" i="1"/>
  <c r="B676" i="1"/>
  <c r="M676" i="1" s="1"/>
  <c r="C676" i="1"/>
  <c r="N676" i="1" s="1"/>
  <c r="E676" i="1"/>
  <c r="P676" i="1" s="1"/>
  <c r="F676" i="1"/>
  <c r="Q676" i="1" s="1"/>
  <c r="G676" i="1"/>
  <c r="R676" i="1" s="1"/>
  <c r="H676" i="1"/>
  <c r="S676" i="1" s="1"/>
  <c r="I676" i="1"/>
  <c r="T676" i="1" s="1"/>
  <c r="J676" i="1"/>
  <c r="U676" i="1" s="1"/>
  <c r="BC676" i="1"/>
  <c r="B677" i="1"/>
  <c r="M677" i="1" s="1"/>
  <c r="C677" i="1"/>
  <c r="N677" i="1" s="1"/>
  <c r="E677" i="1"/>
  <c r="P677" i="1" s="1"/>
  <c r="F677" i="1"/>
  <c r="Q677" i="1" s="1"/>
  <c r="G677" i="1"/>
  <c r="R677" i="1" s="1"/>
  <c r="H677" i="1"/>
  <c r="S677" i="1" s="1"/>
  <c r="I677" i="1"/>
  <c r="T677" i="1" s="1"/>
  <c r="J677" i="1"/>
  <c r="U677" i="1" s="1"/>
  <c r="BC677" i="1"/>
  <c r="B678" i="1"/>
  <c r="M678" i="1" s="1"/>
  <c r="C678" i="1"/>
  <c r="N678" i="1" s="1"/>
  <c r="E678" i="1"/>
  <c r="P678" i="1" s="1"/>
  <c r="F678" i="1"/>
  <c r="Q678" i="1" s="1"/>
  <c r="G678" i="1"/>
  <c r="R678" i="1" s="1"/>
  <c r="H678" i="1"/>
  <c r="S678" i="1" s="1"/>
  <c r="I678" i="1"/>
  <c r="T678" i="1" s="1"/>
  <c r="J678" i="1"/>
  <c r="U678" i="1" s="1"/>
  <c r="BC678" i="1"/>
  <c r="B679" i="1"/>
  <c r="M679" i="1" s="1"/>
  <c r="C679" i="1"/>
  <c r="N679" i="1" s="1"/>
  <c r="E679" i="1"/>
  <c r="P679" i="1" s="1"/>
  <c r="F679" i="1"/>
  <c r="Q679" i="1" s="1"/>
  <c r="G679" i="1"/>
  <c r="R679" i="1" s="1"/>
  <c r="H679" i="1"/>
  <c r="S679" i="1" s="1"/>
  <c r="I679" i="1"/>
  <c r="T679" i="1" s="1"/>
  <c r="J679" i="1"/>
  <c r="U679" i="1" s="1"/>
  <c r="BC679" i="1"/>
  <c r="B680" i="1"/>
  <c r="M680" i="1" s="1"/>
  <c r="C680" i="1"/>
  <c r="N680" i="1" s="1"/>
  <c r="E680" i="1"/>
  <c r="P680" i="1" s="1"/>
  <c r="F680" i="1"/>
  <c r="Q680" i="1" s="1"/>
  <c r="G680" i="1"/>
  <c r="R680" i="1" s="1"/>
  <c r="H680" i="1"/>
  <c r="S680" i="1" s="1"/>
  <c r="I680" i="1"/>
  <c r="T680" i="1" s="1"/>
  <c r="J680" i="1"/>
  <c r="U680" i="1" s="1"/>
  <c r="BC680" i="1"/>
  <c r="B681" i="1"/>
  <c r="M681" i="1" s="1"/>
  <c r="C681" i="1"/>
  <c r="N681" i="1" s="1"/>
  <c r="E681" i="1"/>
  <c r="P681" i="1" s="1"/>
  <c r="F681" i="1"/>
  <c r="Q681" i="1" s="1"/>
  <c r="G681" i="1"/>
  <c r="R681" i="1" s="1"/>
  <c r="H681" i="1"/>
  <c r="S681" i="1" s="1"/>
  <c r="I681" i="1"/>
  <c r="T681" i="1" s="1"/>
  <c r="J681" i="1"/>
  <c r="U681" i="1" s="1"/>
  <c r="BC681" i="1"/>
  <c r="B682" i="1"/>
  <c r="M682" i="1" s="1"/>
  <c r="C682" i="1"/>
  <c r="N682" i="1" s="1"/>
  <c r="E682" i="1"/>
  <c r="P682" i="1" s="1"/>
  <c r="F682" i="1"/>
  <c r="Q682" i="1" s="1"/>
  <c r="G682" i="1"/>
  <c r="R682" i="1" s="1"/>
  <c r="H682" i="1"/>
  <c r="S682" i="1" s="1"/>
  <c r="I682" i="1"/>
  <c r="T682" i="1" s="1"/>
  <c r="J682" i="1"/>
  <c r="U682" i="1" s="1"/>
  <c r="BC682" i="1"/>
  <c r="B683" i="1"/>
  <c r="M683" i="1" s="1"/>
  <c r="C683" i="1"/>
  <c r="N683" i="1" s="1"/>
  <c r="E683" i="1"/>
  <c r="P683" i="1" s="1"/>
  <c r="F683" i="1"/>
  <c r="Q683" i="1" s="1"/>
  <c r="G683" i="1"/>
  <c r="R683" i="1" s="1"/>
  <c r="H683" i="1"/>
  <c r="S683" i="1" s="1"/>
  <c r="I683" i="1"/>
  <c r="T683" i="1" s="1"/>
  <c r="J683" i="1"/>
  <c r="U683" i="1" s="1"/>
  <c r="BC683" i="1"/>
  <c r="B684" i="1"/>
  <c r="M684" i="1" s="1"/>
  <c r="C684" i="1"/>
  <c r="N684" i="1" s="1"/>
  <c r="E684" i="1"/>
  <c r="P684" i="1" s="1"/>
  <c r="F684" i="1"/>
  <c r="Q684" i="1" s="1"/>
  <c r="G684" i="1"/>
  <c r="R684" i="1" s="1"/>
  <c r="H684" i="1"/>
  <c r="S684" i="1" s="1"/>
  <c r="I684" i="1"/>
  <c r="T684" i="1" s="1"/>
  <c r="J684" i="1"/>
  <c r="U684" i="1" s="1"/>
  <c r="BC684" i="1"/>
  <c r="B685" i="1"/>
  <c r="M685" i="1" s="1"/>
  <c r="C685" i="1"/>
  <c r="N685" i="1" s="1"/>
  <c r="E685" i="1"/>
  <c r="P685" i="1" s="1"/>
  <c r="F685" i="1"/>
  <c r="Q685" i="1" s="1"/>
  <c r="G685" i="1"/>
  <c r="R685" i="1" s="1"/>
  <c r="H685" i="1"/>
  <c r="S685" i="1" s="1"/>
  <c r="I685" i="1"/>
  <c r="T685" i="1" s="1"/>
  <c r="J685" i="1"/>
  <c r="U685" i="1" s="1"/>
  <c r="BC685" i="1"/>
  <c r="B686" i="1"/>
  <c r="M686" i="1" s="1"/>
  <c r="C686" i="1"/>
  <c r="N686" i="1" s="1"/>
  <c r="E686" i="1"/>
  <c r="P686" i="1" s="1"/>
  <c r="F686" i="1"/>
  <c r="Q686" i="1" s="1"/>
  <c r="G686" i="1"/>
  <c r="R686" i="1" s="1"/>
  <c r="H686" i="1"/>
  <c r="S686" i="1" s="1"/>
  <c r="I686" i="1"/>
  <c r="T686" i="1" s="1"/>
  <c r="J686" i="1"/>
  <c r="U686" i="1" s="1"/>
  <c r="BC686" i="1"/>
  <c r="B687" i="1"/>
  <c r="M687" i="1" s="1"/>
  <c r="C687" i="1"/>
  <c r="N687" i="1" s="1"/>
  <c r="E687" i="1"/>
  <c r="P687" i="1" s="1"/>
  <c r="F687" i="1"/>
  <c r="Q687" i="1" s="1"/>
  <c r="G687" i="1"/>
  <c r="R687" i="1" s="1"/>
  <c r="H687" i="1"/>
  <c r="S687" i="1" s="1"/>
  <c r="I687" i="1"/>
  <c r="T687" i="1" s="1"/>
  <c r="J687" i="1"/>
  <c r="U687" i="1" s="1"/>
  <c r="BC687" i="1"/>
  <c r="B688" i="1"/>
  <c r="M688" i="1" s="1"/>
  <c r="C688" i="1"/>
  <c r="N688" i="1" s="1"/>
  <c r="E688" i="1"/>
  <c r="P688" i="1" s="1"/>
  <c r="F688" i="1"/>
  <c r="Q688" i="1" s="1"/>
  <c r="G688" i="1"/>
  <c r="R688" i="1" s="1"/>
  <c r="H688" i="1"/>
  <c r="S688" i="1" s="1"/>
  <c r="I688" i="1"/>
  <c r="T688" i="1" s="1"/>
  <c r="J688" i="1"/>
  <c r="U688" i="1" s="1"/>
  <c r="BC688" i="1"/>
  <c r="B689" i="1"/>
  <c r="M689" i="1" s="1"/>
  <c r="C689" i="1"/>
  <c r="N689" i="1" s="1"/>
  <c r="E689" i="1"/>
  <c r="P689" i="1" s="1"/>
  <c r="F689" i="1"/>
  <c r="Q689" i="1" s="1"/>
  <c r="G689" i="1"/>
  <c r="R689" i="1" s="1"/>
  <c r="H689" i="1"/>
  <c r="S689" i="1" s="1"/>
  <c r="I689" i="1"/>
  <c r="T689" i="1" s="1"/>
  <c r="J689" i="1"/>
  <c r="U689" i="1" s="1"/>
  <c r="BC689" i="1"/>
  <c r="B690" i="1"/>
  <c r="M690" i="1" s="1"/>
  <c r="C690" i="1"/>
  <c r="N690" i="1" s="1"/>
  <c r="E690" i="1"/>
  <c r="P690" i="1" s="1"/>
  <c r="F690" i="1"/>
  <c r="Q690" i="1" s="1"/>
  <c r="G690" i="1"/>
  <c r="R690" i="1" s="1"/>
  <c r="H690" i="1"/>
  <c r="S690" i="1" s="1"/>
  <c r="I690" i="1"/>
  <c r="T690" i="1" s="1"/>
  <c r="J690" i="1"/>
  <c r="U690" i="1" s="1"/>
  <c r="BC690" i="1"/>
  <c r="B691" i="1"/>
  <c r="M691" i="1" s="1"/>
  <c r="C691" i="1"/>
  <c r="N691" i="1" s="1"/>
  <c r="E691" i="1"/>
  <c r="P691" i="1" s="1"/>
  <c r="F691" i="1"/>
  <c r="Q691" i="1" s="1"/>
  <c r="G691" i="1"/>
  <c r="R691" i="1" s="1"/>
  <c r="H691" i="1"/>
  <c r="S691" i="1" s="1"/>
  <c r="I691" i="1"/>
  <c r="T691" i="1" s="1"/>
  <c r="J691" i="1"/>
  <c r="U691" i="1" s="1"/>
  <c r="BC691" i="1"/>
  <c r="B692" i="1"/>
  <c r="M692" i="1" s="1"/>
  <c r="C692" i="1"/>
  <c r="N692" i="1" s="1"/>
  <c r="E692" i="1"/>
  <c r="P692" i="1" s="1"/>
  <c r="F692" i="1"/>
  <c r="Q692" i="1" s="1"/>
  <c r="G692" i="1"/>
  <c r="R692" i="1" s="1"/>
  <c r="H692" i="1"/>
  <c r="S692" i="1" s="1"/>
  <c r="I692" i="1"/>
  <c r="T692" i="1" s="1"/>
  <c r="J692" i="1"/>
  <c r="U692" i="1" s="1"/>
  <c r="BC692" i="1"/>
  <c r="B693" i="1"/>
  <c r="M693" i="1" s="1"/>
  <c r="C693" i="1"/>
  <c r="N693" i="1" s="1"/>
  <c r="E693" i="1"/>
  <c r="P693" i="1" s="1"/>
  <c r="F693" i="1"/>
  <c r="Q693" i="1" s="1"/>
  <c r="G693" i="1"/>
  <c r="R693" i="1" s="1"/>
  <c r="H693" i="1"/>
  <c r="S693" i="1" s="1"/>
  <c r="I693" i="1"/>
  <c r="T693" i="1" s="1"/>
  <c r="J693" i="1"/>
  <c r="U693" i="1" s="1"/>
  <c r="BC693" i="1"/>
  <c r="B694" i="1"/>
  <c r="M694" i="1" s="1"/>
  <c r="C694" i="1"/>
  <c r="N694" i="1" s="1"/>
  <c r="E694" i="1"/>
  <c r="P694" i="1" s="1"/>
  <c r="F694" i="1"/>
  <c r="Q694" i="1" s="1"/>
  <c r="G694" i="1"/>
  <c r="R694" i="1" s="1"/>
  <c r="H694" i="1"/>
  <c r="S694" i="1" s="1"/>
  <c r="I694" i="1"/>
  <c r="T694" i="1" s="1"/>
  <c r="J694" i="1"/>
  <c r="U694" i="1" s="1"/>
  <c r="BC694" i="1"/>
  <c r="B695" i="1"/>
  <c r="M695" i="1" s="1"/>
  <c r="C695" i="1"/>
  <c r="N695" i="1" s="1"/>
  <c r="E695" i="1"/>
  <c r="P695" i="1" s="1"/>
  <c r="F695" i="1"/>
  <c r="Q695" i="1" s="1"/>
  <c r="G695" i="1"/>
  <c r="R695" i="1" s="1"/>
  <c r="H695" i="1"/>
  <c r="S695" i="1" s="1"/>
  <c r="I695" i="1"/>
  <c r="T695" i="1" s="1"/>
  <c r="J695" i="1"/>
  <c r="U695" i="1" s="1"/>
  <c r="BC695" i="1"/>
  <c r="B696" i="1"/>
  <c r="M696" i="1" s="1"/>
  <c r="C696" i="1"/>
  <c r="N696" i="1" s="1"/>
  <c r="E696" i="1"/>
  <c r="P696" i="1" s="1"/>
  <c r="F696" i="1"/>
  <c r="Q696" i="1" s="1"/>
  <c r="G696" i="1"/>
  <c r="R696" i="1" s="1"/>
  <c r="H696" i="1"/>
  <c r="S696" i="1" s="1"/>
  <c r="I696" i="1"/>
  <c r="T696" i="1" s="1"/>
  <c r="J696" i="1"/>
  <c r="U696" i="1" s="1"/>
  <c r="BC696" i="1"/>
  <c r="B697" i="1"/>
  <c r="M697" i="1" s="1"/>
  <c r="C697" i="1"/>
  <c r="N697" i="1" s="1"/>
  <c r="E697" i="1"/>
  <c r="P697" i="1" s="1"/>
  <c r="F697" i="1"/>
  <c r="Q697" i="1" s="1"/>
  <c r="G697" i="1"/>
  <c r="R697" i="1" s="1"/>
  <c r="H697" i="1"/>
  <c r="S697" i="1" s="1"/>
  <c r="I697" i="1"/>
  <c r="T697" i="1" s="1"/>
  <c r="J697" i="1"/>
  <c r="U697" i="1" s="1"/>
  <c r="BC697" i="1"/>
  <c r="B698" i="1"/>
  <c r="M698" i="1" s="1"/>
  <c r="C698" i="1"/>
  <c r="N698" i="1" s="1"/>
  <c r="E698" i="1"/>
  <c r="P698" i="1" s="1"/>
  <c r="F698" i="1"/>
  <c r="Q698" i="1" s="1"/>
  <c r="G698" i="1"/>
  <c r="R698" i="1" s="1"/>
  <c r="H698" i="1"/>
  <c r="S698" i="1" s="1"/>
  <c r="I698" i="1"/>
  <c r="T698" i="1" s="1"/>
  <c r="J698" i="1"/>
  <c r="U698" i="1" s="1"/>
  <c r="BC698" i="1"/>
  <c r="B699" i="1"/>
  <c r="M699" i="1" s="1"/>
  <c r="C699" i="1"/>
  <c r="N699" i="1" s="1"/>
  <c r="E699" i="1"/>
  <c r="P699" i="1" s="1"/>
  <c r="F699" i="1"/>
  <c r="Q699" i="1" s="1"/>
  <c r="G699" i="1"/>
  <c r="R699" i="1" s="1"/>
  <c r="H699" i="1"/>
  <c r="S699" i="1" s="1"/>
  <c r="I699" i="1"/>
  <c r="T699" i="1" s="1"/>
  <c r="J699" i="1"/>
  <c r="U699" i="1" s="1"/>
  <c r="BC699" i="1"/>
  <c r="B700" i="1"/>
  <c r="M700" i="1" s="1"/>
  <c r="C700" i="1"/>
  <c r="N700" i="1" s="1"/>
  <c r="E700" i="1"/>
  <c r="P700" i="1" s="1"/>
  <c r="F700" i="1"/>
  <c r="Q700" i="1" s="1"/>
  <c r="G700" i="1"/>
  <c r="R700" i="1" s="1"/>
  <c r="H700" i="1"/>
  <c r="S700" i="1" s="1"/>
  <c r="I700" i="1"/>
  <c r="T700" i="1" s="1"/>
  <c r="J700" i="1"/>
  <c r="U700" i="1" s="1"/>
  <c r="BC700" i="1"/>
  <c r="B701" i="1"/>
  <c r="M701" i="1" s="1"/>
  <c r="C701" i="1"/>
  <c r="N701" i="1" s="1"/>
  <c r="E701" i="1"/>
  <c r="P701" i="1" s="1"/>
  <c r="F701" i="1"/>
  <c r="Q701" i="1" s="1"/>
  <c r="G701" i="1"/>
  <c r="R701" i="1" s="1"/>
  <c r="H701" i="1"/>
  <c r="S701" i="1" s="1"/>
  <c r="I701" i="1"/>
  <c r="T701" i="1" s="1"/>
  <c r="J701" i="1"/>
  <c r="U701" i="1" s="1"/>
  <c r="BC701" i="1"/>
  <c r="B702" i="1"/>
  <c r="M702" i="1" s="1"/>
  <c r="C702" i="1"/>
  <c r="N702" i="1" s="1"/>
  <c r="E702" i="1"/>
  <c r="P702" i="1" s="1"/>
  <c r="F702" i="1"/>
  <c r="Q702" i="1" s="1"/>
  <c r="G702" i="1"/>
  <c r="R702" i="1" s="1"/>
  <c r="H702" i="1"/>
  <c r="S702" i="1" s="1"/>
  <c r="I702" i="1"/>
  <c r="T702" i="1" s="1"/>
  <c r="J702" i="1"/>
  <c r="U702" i="1" s="1"/>
  <c r="BC702" i="1"/>
  <c r="B703" i="1"/>
  <c r="M703" i="1" s="1"/>
  <c r="C703" i="1"/>
  <c r="N703" i="1" s="1"/>
  <c r="E703" i="1"/>
  <c r="P703" i="1" s="1"/>
  <c r="F703" i="1"/>
  <c r="Q703" i="1" s="1"/>
  <c r="G703" i="1"/>
  <c r="R703" i="1" s="1"/>
  <c r="H703" i="1"/>
  <c r="S703" i="1" s="1"/>
  <c r="I703" i="1"/>
  <c r="T703" i="1" s="1"/>
  <c r="J703" i="1"/>
  <c r="U703" i="1" s="1"/>
  <c r="BC703" i="1"/>
  <c r="B704" i="1"/>
  <c r="M704" i="1" s="1"/>
  <c r="C704" i="1"/>
  <c r="N704" i="1" s="1"/>
  <c r="E704" i="1"/>
  <c r="P704" i="1" s="1"/>
  <c r="F704" i="1"/>
  <c r="Q704" i="1" s="1"/>
  <c r="G704" i="1"/>
  <c r="R704" i="1" s="1"/>
  <c r="H704" i="1"/>
  <c r="S704" i="1" s="1"/>
  <c r="I704" i="1"/>
  <c r="T704" i="1" s="1"/>
  <c r="J704" i="1"/>
  <c r="U704" i="1" s="1"/>
  <c r="BC704" i="1"/>
  <c r="B705" i="1"/>
  <c r="M705" i="1" s="1"/>
  <c r="C705" i="1"/>
  <c r="N705" i="1" s="1"/>
  <c r="E705" i="1"/>
  <c r="P705" i="1" s="1"/>
  <c r="F705" i="1"/>
  <c r="Q705" i="1" s="1"/>
  <c r="G705" i="1"/>
  <c r="R705" i="1" s="1"/>
  <c r="H705" i="1"/>
  <c r="S705" i="1" s="1"/>
  <c r="I705" i="1"/>
  <c r="T705" i="1" s="1"/>
  <c r="J705" i="1"/>
  <c r="U705" i="1" s="1"/>
  <c r="BC705" i="1"/>
  <c r="B706" i="1"/>
  <c r="M706" i="1" s="1"/>
  <c r="C706" i="1"/>
  <c r="N706" i="1" s="1"/>
  <c r="E706" i="1"/>
  <c r="P706" i="1" s="1"/>
  <c r="F706" i="1"/>
  <c r="Q706" i="1" s="1"/>
  <c r="G706" i="1"/>
  <c r="R706" i="1" s="1"/>
  <c r="H706" i="1"/>
  <c r="S706" i="1" s="1"/>
  <c r="I706" i="1"/>
  <c r="T706" i="1" s="1"/>
  <c r="J706" i="1"/>
  <c r="U706" i="1" s="1"/>
  <c r="BC706" i="1"/>
  <c r="B707" i="1"/>
  <c r="M707" i="1" s="1"/>
  <c r="C707" i="1"/>
  <c r="N707" i="1" s="1"/>
  <c r="E707" i="1"/>
  <c r="P707" i="1" s="1"/>
  <c r="F707" i="1"/>
  <c r="Q707" i="1" s="1"/>
  <c r="G707" i="1"/>
  <c r="R707" i="1" s="1"/>
  <c r="H707" i="1"/>
  <c r="S707" i="1" s="1"/>
  <c r="I707" i="1"/>
  <c r="T707" i="1" s="1"/>
  <c r="J707" i="1"/>
  <c r="U707" i="1" s="1"/>
  <c r="BC707" i="1"/>
  <c r="B708" i="1"/>
  <c r="M708" i="1" s="1"/>
  <c r="C708" i="1"/>
  <c r="N708" i="1" s="1"/>
  <c r="E708" i="1"/>
  <c r="P708" i="1" s="1"/>
  <c r="F708" i="1"/>
  <c r="Q708" i="1" s="1"/>
  <c r="G708" i="1"/>
  <c r="R708" i="1" s="1"/>
  <c r="H708" i="1"/>
  <c r="S708" i="1" s="1"/>
  <c r="I708" i="1"/>
  <c r="T708" i="1" s="1"/>
  <c r="J708" i="1"/>
  <c r="U708" i="1" s="1"/>
  <c r="BC708" i="1"/>
  <c r="B709" i="1"/>
  <c r="M709" i="1" s="1"/>
  <c r="C709" i="1"/>
  <c r="N709" i="1" s="1"/>
  <c r="E709" i="1"/>
  <c r="P709" i="1" s="1"/>
  <c r="F709" i="1"/>
  <c r="Q709" i="1" s="1"/>
  <c r="G709" i="1"/>
  <c r="R709" i="1" s="1"/>
  <c r="H709" i="1"/>
  <c r="S709" i="1" s="1"/>
  <c r="I709" i="1"/>
  <c r="T709" i="1" s="1"/>
  <c r="J709" i="1"/>
  <c r="U709" i="1" s="1"/>
  <c r="BC709" i="1"/>
  <c r="B710" i="1"/>
  <c r="M710" i="1" s="1"/>
  <c r="C710" i="1"/>
  <c r="N710" i="1" s="1"/>
  <c r="E710" i="1"/>
  <c r="P710" i="1" s="1"/>
  <c r="F710" i="1"/>
  <c r="Q710" i="1" s="1"/>
  <c r="G710" i="1"/>
  <c r="R710" i="1" s="1"/>
  <c r="H710" i="1"/>
  <c r="S710" i="1" s="1"/>
  <c r="I710" i="1"/>
  <c r="T710" i="1" s="1"/>
  <c r="J710" i="1"/>
  <c r="U710" i="1" s="1"/>
  <c r="BC710" i="1"/>
  <c r="B711" i="1"/>
  <c r="M711" i="1" s="1"/>
  <c r="C711" i="1"/>
  <c r="N711" i="1" s="1"/>
  <c r="E711" i="1"/>
  <c r="P711" i="1" s="1"/>
  <c r="F711" i="1"/>
  <c r="Q711" i="1" s="1"/>
  <c r="G711" i="1"/>
  <c r="R711" i="1" s="1"/>
  <c r="H711" i="1"/>
  <c r="S711" i="1" s="1"/>
  <c r="I711" i="1"/>
  <c r="T711" i="1" s="1"/>
  <c r="J711" i="1"/>
  <c r="U711" i="1" s="1"/>
  <c r="BC711" i="1"/>
  <c r="B712" i="1"/>
  <c r="M712" i="1" s="1"/>
  <c r="C712" i="1"/>
  <c r="N712" i="1" s="1"/>
  <c r="E712" i="1"/>
  <c r="P712" i="1" s="1"/>
  <c r="F712" i="1"/>
  <c r="Q712" i="1" s="1"/>
  <c r="G712" i="1"/>
  <c r="R712" i="1" s="1"/>
  <c r="H712" i="1"/>
  <c r="S712" i="1" s="1"/>
  <c r="I712" i="1"/>
  <c r="T712" i="1" s="1"/>
  <c r="J712" i="1"/>
  <c r="U712" i="1" s="1"/>
  <c r="BC712" i="1"/>
  <c r="B713" i="1"/>
  <c r="M713" i="1" s="1"/>
  <c r="C713" i="1"/>
  <c r="N713" i="1" s="1"/>
  <c r="E713" i="1"/>
  <c r="P713" i="1" s="1"/>
  <c r="F713" i="1"/>
  <c r="Q713" i="1" s="1"/>
  <c r="G713" i="1"/>
  <c r="R713" i="1" s="1"/>
  <c r="H713" i="1"/>
  <c r="S713" i="1" s="1"/>
  <c r="I713" i="1"/>
  <c r="T713" i="1" s="1"/>
  <c r="J713" i="1"/>
  <c r="U713" i="1" s="1"/>
  <c r="BC713" i="1"/>
  <c r="B714" i="1"/>
  <c r="M714" i="1" s="1"/>
  <c r="C714" i="1"/>
  <c r="N714" i="1" s="1"/>
  <c r="E714" i="1"/>
  <c r="P714" i="1" s="1"/>
  <c r="F714" i="1"/>
  <c r="Q714" i="1" s="1"/>
  <c r="G714" i="1"/>
  <c r="R714" i="1" s="1"/>
  <c r="H714" i="1"/>
  <c r="S714" i="1" s="1"/>
  <c r="I714" i="1"/>
  <c r="T714" i="1" s="1"/>
  <c r="J714" i="1"/>
  <c r="U714" i="1" s="1"/>
  <c r="BC714" i="1"/>
  <c r="B715" i="1"/>
  <c r="M715" i="1" s="1"/>
  <c r="C715" i="1"/>
  <c r="N715" i="1" s="1"/>
  <c r="E715" i="1"/>
  <c r="P715" i="1" s="1"/>
  <c r="F715" i="1"/>
  <c r="Q715" i="1" s="1"/>
  <c r="G715" i="1"/>
  <c r="R715" i="1" s="1"/>
  <c r="H715" i="1"/>
  <c r="S715" i="1" s="1"/>
  <c r="I715" i="1"/>
  <c r="T715" i="1" s="1"/>
  <c r="J715" i="1"/>
  <c r="U715" i="1" s="1"/>
  <c r="BC715" i="1"/>
  <c r="B716" i="1"/>
  <c r="M716" i="1" s="1"/>
  <c r="C716" i="1"/>
  <c r="N716" i="1" s="1"/>
  <c r="E716" i="1"/>
  <c r="P716" i="1" s="1"/>
  <c r="F716" i="1"/>
  <c r="Q716" i="1" s="1"/>
  <c r="G716" i="1"/>
  <c r="R716" i="1" s="1"/>
  <c r="H716" i="1"/>
  <c r="S716" i="1" s="1"/>
  <c r="I716" i="1"/>
  <c r="T716" i="1" s="1"/>
  <c r="J716" i="1"/>
  <c r="U716" i="1" s="1"/>
  <c r="BC716" i="1"/>
  <c r="B717" i="1"/>
  <c r="M717" i="1" s="1"/>
  <c r="C717" i="1"/>
  <c r="N717" i="1" s="1"/>
  <c r="E717" i="1"/>
  <c r="P717" i="1" s="1"/>
  <c r="F717" i="1"/>
  <c r="Q717" i="1" s="1"/>
  <c r="G717" i="1"/>
  <c r="R717" i="1" s="1"/>
  <c r="H717" i="1"/>
  <c r="S717" i="1" s="1"/>
  <c r="I717" i="1"/>
  <c r="T717" i="1" s="1"/>
  <c r="J717" i="1"/>
  <c r="U717" i="1" s="1"/>
  <c r="BC717" i="1"/>
  <c r="B718" i="1"/>
  <c r="M718" i="1" s="1"/>
  <c r="C718" i="1"/>
  <c r="N718" i="1" s="1"/>
  <c r="E718" i="1"/>
  <c r="P718" i="1" s="1"/>
  <c r="F718" i="1"/>
  <c r="Q718" i="1" s="1"/>
  <c r="G718" i="1"/>
  <c r="R718" i="1" s="1"/>
  <c r="H718" i="1"/>
  <c r="S718" i="1" s="1"/>
  <c r="I718" i="1"/>
  <c r="T718" i="1" s="1"/>
  <c r="J718" i="1"/>
  <c r="U718" i="1" s="1"/>
  <c r="BC718" i="1"/>
  <c r="B719" i="1"/>
  <c r="M719" i="1" s="1"/>
  <c r="C719" i="1"/>
  <c r="N719" i="1" s="1"/>
  <c r="E719" i="1"/>
  <c r="P719" i="1" s="1"/>
  <c r="F719" i="1"/>
  <c r="Q719" i="1" s="1"/>
  <c r="G719" i="1"/>
  <c r="R719" i="1" s="1"/>
  <c r="H719" i="1"/>
  <c r="S719" i="1" s="1"/>
  <c r="I719" i="1"/>
  <c r="T719" i="1" s="1"/>
  <c r="J719" i="1"/>
  <c r="U719" i="1" s="1"/>
  <c r="BC719" i="1"/>
  <c r="B720" i="1"/>
  <c r="M720" i="1" s="1"/>
  <c r="C720" i="1"/>
  <c r="N720" i="1" s="1"/>
  <c r="E720" i="1"/>
  <c r="P720" i="1" s="1"/>
  <c r="F720" i="1"/>
  <c r="Q720" i="1" s="1"/>
  <c r="G720" i="1"/>
  <c r="R720" i="1" s="1"/>
  <c r="H720" i="1"/>
  <c r="S720" i="1" s="1"/>
  <c r="I720" i="1"/>
  <c r="T720" i="1" s="1"/>
  <c r="J720" i="1"/>
  <c r="U720" i="1" s="1"/>
  <c r="BC720" i="1"/>
  <c r="B721" i="1"/>
  <c r="M721" i="1" s="1"/>
  <c r="C721" i="1"/>
  <c r="N721" i="1" s="1"/>
  <c r="E721" i="1"/>
  <c r="P721" i="1" s="1"/>
  <c r="F721" i="1"/>
  <c r="Q721" i="1" s="1"/>
  <c r="G721" i="1"/>
  <c r="R721" i="1" s="1"/>
  <c r="H721" i="1"/>
  <c r="S721" i="1" s="1"/>
  <c r="I721" i="1"/>
  <c r="T721" i="1" s="1"/>
  <c r="J721" i="1"/>
  <c r="U721" i="1" s="1"/>
  <c r="BC721" i="1"/>
  <c r="B722" i="1"/>
  <c r="M722" i="1" s="1"/>
  <c r="C722" i="1"/>
  <c r="N722" i="1" s="1"/>
  <c r="E722" i="1"/>
  <c r="P722" i="1" s="1"/>
  <c r="F722" i="1"/>
  <c r="Q722" i="1" s="1"/>
  <c r="G722" i="1"/>
  <c r="R722" i="1" s="1"/>
  <c r="H722" i="1"/>
  <c r="S722" i="1" s="1"/>
  <c r="I722" i="1"/>
  <c r="T722" i="1" s="1"/>
  <c r="J722" i="1"/>
  <c r="U722" i="1" s="1"/>
  <c r="BC722" i="1"/>
  <c r="B723" i="1"/>
  <c r="M723" i="1" s="1"/>
  <c r="C723" i="1"/>
  <c r="N723" i="1" s="1"/>
  <c r="E723" i="1"/>
  <c r="P723" i="1" s="1"/>
  <c r="F723" i="1"/>
  <c r="Q723" i="1" s="1"/>
  <c r="G723" i="1"/>
  <c r="R723" i="1" s="1"/>
  <c r="H723" i="1"/>
  <c r="S723" i="1" s="1"/>
  <c r="I723" i="1"/>
  <c r="T723" i="1" s="1"/>
  <c r="J723" i="1"/>
  <c r="U723" i="1" s="1"/>
  <c r="BC723" i="1"/>
  <c r="B724" i="1"/>
  <c r="M724" i="1" s="1"/>
  <c r="C724" i="1"/>
  <c r="N724" i="1" s="1"/>
  <c r="E724" i="1"/>
  <c r="P724" i="1" s="1"/>
  <c r="F724" i="1"/>
  <c r="Q724" i="1" s="1"/>
  <c r="G724" i="1"/>
  <c r="R724" i="1" s="1"/>
  <c r="H724" i="1"/>
  <c r="S724" i="1" s="1"/>
  <c r="I724" i="1"/>
  <c r="T724" i="1" s="1"/>
  <c r="J724" i="1"/>
  <c r="U724" i="1" s="1"/>
  <c r="BC724" i="1"/>
  <c r="B725" i="1"/>
  <c r="M725" i="1" s="1"/>
  <c r="C725" i="1"/>
  <c r="N725" i="1" s="1"/>
  <c r="E725" i="1"/>
  <c r="P725" i="1" s="1"/>
  <c r="F725" i="1"/>
  <c r="Q725" i="1" s="1"/>
  <c r="G725" i="1"/>
  <c r="R725" i="1" s="1"/>
  <c r="H725" i="1"/>
  <c r="S725" i="1" s="1"/>
  <c r="I725" i="1"/>
  <c r="T725" i="1" s="1"/>
  <c r="J725" i="1"/>
  <c r="U725" i="1" s="1"/>
  <c r="BC725" i="1"/>
  <c r="B726" i="1"/>
  <c r="M726" i="1" s="1"/>
  <c r="C726" i="1"/>
  <c r="N726" i="1" s="1"/>
  <c r="E726" i="1"/>
  <c r="P726" i="1" s="1"/>
  <c r="F726" i="1"/>
  <c r="Q726" i="1" s="1"/>
  <c r="G726" i="1"/>
  <c r="R726" i="1" s="1"/>
  <c r="H726" i="1"/>
  <c r="S726" i="1" s="1"/>
  <c r="I726" i="1"/>
  <c r="T726" i="1" s="1"/>
  <c r="J726" i="1"/>
  <c r="U726" i="1" s="1"/>
  <c r="BC726" i="1"/>
  <c r="B727" i="1"/>
  <c r="M727" i="1" s="1"/>
  <c r="C727" i="1"/>
  <c r="N727" i="1" s="1"/>
  <c r="E727" i="1"/>
  <c r="P727" i="1" s="1"/>
  <c r="F727" i="1"/>
  <c r="Q727" i="1" s="1"/>
  <c r="G727" i="1"/>
  <c r="R727" i="1" s="1"/>
  <c r="H727" i="1"/>
  <c r="S727" i="1" s="1"/>
  <c r="I727" i="1"/>
  <c r="T727" i="1" s="1"/>
  <c r="J727" i="1"/>
  <c r="U727" i="1" s="1"/>
  <c r="BC727" i="1"/>
  <c r="B728" i="1"/>
  <c r="M728" i="1" s="1"/>
  <c r="C728" i="1"/>
  <c r="N728" i="1" s="1"/>
  <c r="E728" i="1"/>
  <c r="P728" i="1" s="1"/>
  <c r="F728" i="1"/>
  <c r="Q728" i="1" s="1"/>
  <c r="G728" i="1"/>
  <c r="R728" i="1" s="1"/>
  <c r="H728" i="1"/>
  <c r="S728" i="1" s="1"/>
  <c r="I728" i="1"/>
  <c r="T728" i="1" s="1"/>
  <c r="J728" i="1"/>
  <c r="U728" i="1" s="1"/>
  <c r="BC728" i="1"/>
  <c r="B729" i="1"/>
  <c r="M729" i="1" s="1"/>
  <c r="C729" i="1"/>
  <c r="N729" i="1" s="1"/>
  <c r="E729" i="1"/>
  <c r="P729" i="1" s="1"/>
  <c r="F729" i="1"/>
  <c r="Q729" i="1" s="1"/>
  <c r="G729" i="1"/>
  <c r="R729" i="1" s="1"/>
  <c r="H729" i="1"/>
  <c r="S729" i="1" s="1"/>
  <c r="I729" i="1"/>
  <c r="T729" i="1" s="1"/>
  <c r="J729" i="1"/>
  <c r="U729" i="1" s="1"/>
  <c r="BC729" i="1"/>
  <c r="B730" i="1"/>
  <c r="M730" i="1" s="1"/>
  <c r="C730" i="1"/>
  <c r="N730" i="1" s="1"/>
  <c r="E730" i="1"/>
  <c r="P730" i="1" s="1"/>
  <c r="F730" i="1"/>
  <c r="Q730" i="1" s="1"/>
  <c r="G730" i="1"/>
  <c r="R730" i="1" s="1"/>
  <c r="H730" i="1"/>
  <c r="S730" i="1" s="1"/>
  <c r="I730" i="1"/>
  <c r="T730" i="1" s="1"/>
  <c r="J730" i="1"/>
  <c r="U730" i="1" s="1"/>
  <c r="BC730" i="1"/>
  <c r="B731" i="1"/>
  <c r="M731" i="1" s="1"/>
  <c r="C731" i="1"/>
  <c r="N731" i="1" s="1"/>
  <c r="E731" i="1"/>
  <c r="P731" i="1" s="1"/>
  <c r="F731" i="1"/>
  <c r="Q731" i="1" s="1"/>
  <c r="G731" i="1"/>
  <c r="R731" i="1" s="1"/>
  <c r="H731" i="1"/>
  <c r="S731" i="1" s="1"/>
  <c r="I731" i="1"/>
  <c r="T731" i="1" s="1"/>
  <c r="J731" i="1"/>
  <c r="U731" i="1" s="1"/>
  <c r="BC731" i="1"/>
  <c r="B732" i="1"/>
  <c r="M732" i="1" s="1"/>
  <c r="C732" i="1"/>
  <c r="N732" i="1" s="1"/>
  <c r="E732" i="1"/>
  <c r="P732" i="1" s="1"/>
  <c r="F732" i="1"/>
  <c r="Q732" i="1" s="1"/>
  <c r="G732" i="1"/>
  <c r="R732" i="1" s="1"/>
  <c r="H732" i="1"/>
  <c r="S732" i="1" s="1"/>
  <c r="I732" i="1"/>
  <c r="T732" i="1" s="1"/>
  <c r="J732" i="1"/>
  <c r="U732" i="1" s="1"/>
  <c r="BC732" i="1"/>
  <c r="B733" i="1"/>
  <c r="M733" i="1" s="1"/>
  <c r="C733" i="1"/>
  <c r="N733" i="1" s="1"/>
  <c r="E733" i="1"/>
  <c r="P733" i="1" s="1"/>
  <c r="F733" i="1"/>
  <c r="Q733" i="1" s="1"/>
  <c r="G733" i="1"/>
  <c r="R733" i="1" s="1"/>
  <c r="H733" i="1"/>
  <c r="S733" i="1" s="1"/>
  <c r="I733" i="1"/>
  <c r="T733" i="1" s="1"/>
  <c r="J733" i="1"/>
  <c r="U733" i="1" s="1"/>
  <c r="BC733" i="1"/>
  <c r="B734" i="1"/>
  <c r="M734" i="1" s="1"/>
  <c r="C734" i="1"/>
  <c r="N734" i="1" s="1"/>
  <c r="E734" i="1"/>
  <c r="P734" i="1" s="1"/>
  <c r="F734" i="1"/>
  <c r="Q734" i="1" s="1"/>
  <c r="G734" i="1"/>
  <c r="R734" i="1" s="1"/>
  <c r="H734" i="1"/>
  <c r="S734" i="1" s="1"/>
  <c r="I734" i="1"/>
  <c r="T734" i="1" s="1"/>
  <c r="J734" i="1"/>
  <c r="U734" i="1" s="1"/>
  <c r="BC734" i="1"/>
  <c r="B735" i="1"/>
  <c r="M735" i="1" s="1"/>
  <c r="C735" i="1"/>
  <c r="N735" i="1" s="1"/>
  <c r="E735" i="1"/>
  <c r="P735" i="1" s="1"/>
  <c r="F735" i="1"/>
  <c r="Q735" i="1" s="1"/>
  <c r="G735" i="1"/>
  <c r="R735" i="1" s="1"/>
  <c r="H735" i="1"/>
  <c r="S735" i="1" s="1"/>
  <c r="I735" i="1"/>
  <c r="T735" i="1" s="1"/>
  <c r="J735" i="1"/>
  <c r="U735" i="1" s="1"/>
  <c r="BC735" i="1"/>
  <c r="B736" i="1"/>
  <c r="M736" i="1" s="1"/>
  <c r="C736" i="1"/>
  <c r="N736" i="1" s="1"/>
  <c r="E736" i="1"/>
  <c r="P736" i="1" s="1"/>
  <c r="F736" i="1"/>
  <c r="Q736" i="1" s="1"/>
  <c r="G736" i="1"/>
  <c r="R736" i="1" s="1"/>
  <c r="H736" i="1"/>
  <c r="S736" i="1" s="1"/>
  <c r="I736" i="1"/>
  <c r="T736" i="1" s="1"/>
  <c r="J736" i="1"/>
  <c r="U736" i="1" s="1"/>
  <c r="BC736" i="1"/>
  <c r="B737" i="1"/>
  <c r="M737" i="1" s="1"/>
  <c r="C737" i="1"/>
  <c r="N737" i="1" s="1"/>
  <c r="E737" i="1"/>
  <c r="P737" i="1" s="1"/>
  <c r="F737" i="1"/>
  <c r="Q737" i="1" s="1"/>
  <c r="G737" i="1"/>
  <c r="R737" i="1" s="1"/>
  <c r="H737" i="1"/>
  <c r="S737" i="1" s="1"/>
  <c r="I737" i="1"/>
  <c r="T737" i="1" s="1"/>
  <c r="J737" i="1"/>
  <c r="U737" i="1" s="1"/>
  <c r="BC737" i="1"/>
  <c r="B738" i="1"/>
  <c r="M738" i="1" s="1"/>
  <c r="C738" i="1"/>
  <c r="N738" i="1" s="1"/>
  <c r="E738" i="1"/>
  <c r="P738" i="1" s="1"/>
  <c r="F738" i="1"/>
  <c r="Q738" i="1" s="1"/>
  <c r="G738" i="1"/>
  <c r="R738" i="1" s="1"/>
  <c r="H738" i="1"/>
  <c r="S738" i="1" s="1"/>
  <c r="I738" i="1"/>
  <c r="T738" i="1" s="1"/>
  <c r="J738" i="1"/>
  <c r="U738" i="1" s="1"/>
  <c r="BC738" i="1"/>
  <c r="B739" i="1"/>
  <c r="M739" i="1" s="1"/>
  <c r="C739" i="1"/>
  <c r="N739" i="1" s="1"/>
  <c r="E739" i="1"/>
  <c r="P739" i="1" s="1"/>
  <c r="F739" i="1"/>
  <c r="Q739" i="1" s="1"/>
  <c r="G739" i="1"/>
  <c r="R739" i="1" s="1"/>
  <c r="H739" i="1"/>
  <c r="S739" i="1" s="1"/>
  <c r="I739" i="1"/>
  <c r="T739" i="1" s="1"/>
  <c r="J739" i="1"/>
  <c r="U739" i="1" s="1"/>
  <c r="BC739" i="1"/>
  <c r="B740" i="1"/>
  <c r="M740" i="1" s="1"/>
  <c r="C740" i="1"/>
  <c r="N740" i="1" s="1"/>
  <c r="E740" i="1"/>
  <c r="P740" i="1" s="1"/>
  <c r="F740" i="1"/>
  <c r="Q740" i="1" s="1"/>
  <c r="G740" i="1"/>
  <c r="R740" i="1" s="1"/>
  <c r="H740" i="1"/>
  <c r="S740" i="1" s="1"/>
  <c r="I740" i="1"/>
  <c r="T740" i="1" s="1"/>
  <c r="J740" i="1"/>
  <c r="U740" i="1" s="1"/>
  <c r="BC740" i="1"/>
  <c r="B741" i="1"/>
  <c r="M741" i="1" s="1"/>
  <c r="C741" i="1"/>
  <c r="N741" i="1" s="1"/>
  <c r="E741" i="1"/>
  <c r="P741" i="1" s="1"/>
  <c r="F741" i="1"/>
  <c r="Q741" i="1" s="1"/>
  <c r="G741" i="1"/>
  <c r="R741" i="1" s="1"/>
  <c r="H741" i="1"/>
  <c r="S741" i="1" s="1"/>
  <c r="I741" i="1"/>
  <c r="T741" i="1" s="1"/>
  <c r="J741" i="1"/>
  <c r="U741" i="1" s="1"/>
  <c r="BC741" i="1"/>
  <c r="B742" i="1"/>
  <c r="M742" i="1" s="1"/>
  <c r="C742" i="1"/>
  <c r="N742" i="1" s="1"/>
  <c r="E742" i="1"/>
  <c r="P742" i="1" s="1"/>
  <c r="F742" i="1"/>
  <c r="Q742" i="1" s="1"/>
  <c r="G742" i="1"/>
  <c r="R742" i="1" s="1"/>
  <c r="H742" i="1"/>
  <c r="S742" i="1" s="1"/>
  <c r="I742" i="1"/>
  <c r="T742" i="1" s="1"/>
  <c r="J742" i="1"/>
  <c r="U742" i="1" s="1"/>
  <c r="BC742" i="1"/>
  <c r="B743" i="1"/>
  <c r="M743" i="1" s="1"/>
  <c r="C743" i="1"/>
  <c r="N743" i="1" s="1"/>
  <c r="E743" i="1"/>
  <c r="P743" i="1" s="1"/>
  <c r="F743" i="1"/>
  <c r="Q743" i="1" s="1"/>
  <c r="G743" i="1"/>
  <c r="R743" i="1" s="1"/>
  <c r="H743" i="1"/>
  <c r="S743" i="1" s="1"/>
  <c r="I743" i="1"/>
  <c r="T743" i="1" s="1"/>
  <c r="J743" i="1"/>
  <c r="U743" i="1" s="1"/>
  <c r="BC743" i="1"/>
  <c r="B744" i="1"/>
  <c r="M744" i="1" s="1"/>
  <c r="C744" i="1"/>
  <c r="N744" i="1" s="1"/>
  <c r="E744" i="1"/>
  <c r="P744" i="1" s="1"/>
  <c r="F744" i="1"/>
  <c r="Q744" i="1" s="1"/>
  <c r="G744" i="1"/>
  <c r="R744" i="1" s="1"/>
  <c r="H744" i="1"/>
  <c r="S744" i="1" s="1"/>
  <c r="I744" i="1"/>
  <c r="T744" i="1" s="1"/>
  <c r="J744" i="1"/>
  <c r="U744" i="1" s="1"/>
  <c r="BC744" i="1"/>
  <c r="B745" i="1"/>
  <c r="M745" i="1" s="1"/>
  <c r="C745" i="1"/>
  <c r="N745" i="1" s="1"/>
  <c r="E745" i="1"/>
  <c r="P745" i="1" s="1"/>
  <c r="F745" i="1"/>
  <c r="Q745" i="1" s="1"/>
  <c r="G745" i="1"/>
  <c r="R745" i="1" s="1"/>
  <c r="H745" i="1"/>
  <c r="S745" i="1" s="1"/>
  <c r="I745" i="1"/>
  <c r="T745" i="1" s="1"/>
  <c r="J745" i="1"/>
  <c r="U745" i="1" s="1"/>
  <c r="BC745" i="1"/>
  <c r="B746" i="1"/>
  <c r="M746" i="1" s="1"/>
  <c r="C746" i="1"/>
  <c r="N746" i="1" s="1"/>
  <c r="E746" i="1"/>
  <c r="P746" i="1" s="1"/>
  <c r="F746" i="1"/>
  <c r="Q746" i="1" s="1"/>
  <c r="G746" i="1"/>
  <c r="R746" i="1" s="1"/>
  <c r="H746" i="1"/>
  <c r="S746" i="1" s="1"/>
  <c r="I746" i="1"/>
  <c r="T746" i="1" s="1"/>
  <c r="J746" i="1"/>
  <c r="U746" i="1" s="1"/>
  <c r="BC746" i="1"/>
  <c r="B747" i="1"/>
  <c r="M747" i="1" s="1"/>
  <c r="C747" i="1"/>
  <c r="N747" i="1" s="1"/>
  <c r="E747" i="1"/>
  <c r="P747" i="1" s="1"/>
  <c r="F747" i="1"/>
  <c r="Q747" i="1" s="1"/>
  <c r="G747" i="1"/>
  <c r="R747" i="1" s="1"/>
  <c r="H747" i="1"/>
  <c r="S747" i="1" s="1"/>
  <c r="I747" i="1"/>
  <c r="T747" i="1" s="1"/>
  <c r="J747" i="1"/>
  <c r="U747" i="1" s="1"/>
  <c r="BC747" i="1"/>
  <c r="B748" i="1"/>
  <c r="M748" i="1" s="1"/>
  <c r="C748" i="1"/>
  <c r="N748" i="1" s="1"/>
  <c r="E748" i="1"/>
  <c r="P748" i="1" s="1"/>
  <c r="F748" i="1"/>
  <c r="Q748" i="1" s="1"/>
  <c r="G748" i="1"/>
  <c r="R748" i="1" s="1"/>
  <c r="H748" i="1"/>
  <c r="S748" i="1" s="1"/>
  <c r="I748" i="1"/>
  <c r="T748" i="1" s="1"/>
  <c r="J748" i="1"/>
  <c r="U748" i="1" s="1"/>
  <c r="BC748" i="1"/>
  <c r="B749" i="1"/>
  <c r="M749" i="1" s="1"/>
  <c r="C749" i="1"/>
  <c r="N749" i="1" s="1"/>
  <c r="E749" i="1"/>
  <c r="P749" i="1" s="1"/>
  <c r="F749" i="1"/>
  <c r="Q749" i="1" s="1"/>
  <c r="G749" i="1"/>
  <c r="R749" i="1" s="1"/>
  <c r="H749" i="1"/>
  <c r="S749" i="1" s="1"/>
  <c r="I749" i="1"/>
  <c r="T749" i="1" s="1"/>
  <c r="J749" i="1"/>
  <c r="U749" i="1" s="1"/>
  <c r="BC749" i="1"/>
  <c r="B750" i="1"/>
  <c r="M750" i="1" s="1"/>
  <c r="C750" i="1"/>
  <c r="N750" i="1" s="1"/>
  <c r="E750" i="1"/>
  <c r="P750" i="1" s="1"/>
  <c r="F750" i="1"/>
  <c r="Q750" i="1" s="1"/>
  <c r="G750" i="1"/>
  <c r="R750" i="1" s="1"/>
  <c r="H750" i="1"/>
  <c r="S750" i="1" s="1"/>
  <c r="I750" i="1"/>
  <c r="T750" i="1" s="1"/>
  <c r="J750" i="1"/>
  <c r="U750" i="1" s="1"/>
  <c r="BC750" i="1"/>
  <c r="B751" i="1"/>
  <c r="M751" i="1" s="1"/>
  <c r="C751" i="1"/>
  <c r="N751" i="1" s="1"/>
  <c r="E751" i="1"/>
  <c r="P751" i="1" s="1"/>
  <c r="F751" i="1"/>
  <c r="Q751" i="1" s="1"/>
  <c r="G751" i="1"/>
  <c r="R751" i="1" s="1"/>
  <c r="H751" i="1"/>
  <c r="S751" i="1" s="1"/>
  <c r="I751" i="1"/>
  <c r="T751" i="1" s="1"/>
  <c r="J751" i="1"/>
  <c r="U751" i="1" s="1"/>
  <c r="BC751" i="1"/>
  <c r="B752" i="1"/>
  <c r="M752" i="1" s="1"/>
  <c r="C752" i="1"/>
  <c r="N752" i="1" s="1"/>
  <c r="E752" i="1"/>
  <c r="P752" i="1" s="1"/>
  <c r="F752" i="1"/>
  <c r="Q752" i="1" s="1"/>
  <c r="G752" i="1"/>
  <c r="R752" i="1" s="1"/>
  <c r="H752" i="1"/>
  <c r="S752" i="1" s="1"/>
  <c r="I752" i="1"/>
  <c r="T752" i="1" s="1"/>
  <c r="J752" i="1"/>
  <c r="U752" i="1" s="1"/>
  <c r="BC752" i="1"/>
  <c r="B753" i="1"/>
  <c r="M753" i="1" s="1"/>
  <c r="C753" i="1"/>
  <c r="N753" i="1" s="1"/>
  <c r="E753" i="1"/>
  <c r="P753" i="1" s="1"/>
  <c r="F753" i="1"/>
  <c r="Q753" i="1" s="1"/>
  <c r="G753" i="1"/>
  <c r="R753" i="1" s="1"/>
  <c r="H753" i="1"/>
  <c r="S753" i="1" s="1"/>
  <c r="I753" i="1"/>
  <c r="T753" i="1" s="1"/>
  <c r="J753" i="1"/>
  <c r="U753" i="1" s="1"/>
  <c r="BC753" i="1"/>
  <c r="B754" i="1"/>
  <c r="M754" i="1" s="1"/>
  <c r="C754" i="1"/>
  <c r="N754" i="1" s="1"/>
  <c r="E754" i="1"/>
  <c r="P754" i="1" s="1"/>
  <c r="F754" i="1"/>
  <c r="Q754" i="1" s="1"/>
  <c r="G754" i="1"/>
  <c r="R754" i="1" s="1"/>
  <c r="H754" i="1"/>
  <c r="S754" i="1" s="1"/>
  <c r="I754" i="1"/>
  <c r="T754" i="1" s="1"/>
  <c r="J754" i="1"/>
  <c r="U754" i="1" s="1"/>
  <c r="BC754" i="1"/>
  <c r="B755" i="1"/>
  <c r="M755" i="1" s="1"/>
  <c r="C755" i="1"/>
  <c r="N755" i="1" s="1"/>
  <c r="E755" i="1"/>
  <c r="P755" i="1" s="1"/>
  <c r="F755" i="1"/>
  <c r="Q755" i="1" s="1"/>
  <c r="G755" i="1"/>
  <c r="R755" i="1" s="1"/>
  <c r="H755" i="1"/>
  <c r="S755" i="1" s="1"/>
  <c r="I755" i="1"/>
  <c r="T755" i="1" s="1"/>
  <c r="J755" i="1"/>
  <c r="U755" i="1" s="1"/>
  <c r="BC755" i="1"/>
  <c r="B756" i="1"/>
  <c r="M756" i="1" s="1"/>
  <c r="C756" i="1"/>
  <c r="N756" i="1" s="1"/>
  <c r="E756" i="1"/>
  <c r="P756" i="1" s="1"/>
  <c r="F756" i="1"/>
  <c r="Q756" i="1" s="1"/>
  <c r="G756" i="1"/>
  <c r="R756" i="1" s="1"/>
  <c r="H756" i="1"/>
  <c r="S756" i="1" s="1"/>
  <c r="I756" i="1"/>
  <c r="T756" i="1" s="1"/>
  <c r="J756" i="1"/>
  <c r="U756" i="1" s="1"/>
  <c r="BC756" i="1"/>
  <c r="B757" i="1"/>
  <c r="M757" i="1" s="1"/>
  <c r="C757" i="1"/>
  <c r="N757" i="1" s="1"/>
  <c r="E757" i="1"/>
  <c r="P757" i="1" s="1"/>
  <c r="F757" i="1"/>
  <c r="Q757" i="1" s="1"/>
  <c r="G757" i="1"/>
  <c r="R757" i="1" s="1"/>
  <c r="H757" i="1"/>
  <c r="S757" i="1" s="1"/>
  <c r="I757" i="1"/>
  <c r="T757" i="1" s="1"/>
  <c r="J757" i="1"/>
  <c r="U757" i="1" s="1"/>
  <c r="BC757" i="1"/>
  <c r="B758" i="1"/>
  <c r="M758" i="1" s="1"/>
  <c r="C758" i="1"/>
  <c r="N758" i="1" s="1"/>
  <c r="E758" i="1"/>
  <c r="P758" i="1" s="1"/>
  <c r="F758" i="1"/>
  <c r="Q758" i="1" s="1"/>
  <c r="G758" i="1"/>
  <c r="R758" i="1" s="1"/>
  <c r="H758" i="1"/>
  <c r="S758" i="1" s="1"/>
  <c r="I758" i="1"/>
  <c r="T758" i="1" s="1"/>
  <c r="J758" i="1"/>
  <c r="U758" i="1" s="1"/>
  <c r="BC758" i="1"/>
  <c r="B759" i="1"/>
  <c r="M759" i="1" s="1"/>
  <c r="C759" i="1"/>
  <c r="N759" i="1" s="1"/>
  <c r="E759" i="1"/>
  <c r="P759" i="1" s="1"/>
  <c r="F759" i="1"/>
  <c r="Q759" i="1" s="1"/>
  <c r="G759" i="1"/>
  <c r="R759" i="1" s="1"/>
  <c r="H759" i="1"/>
  <c r="S759" i="1" s="1"/>
  <c r="I759" i="1"/>
  <c r="T759" i="1" s="1"/>
  <c r="J759" i="1"/>
  <c r="U759" i="1" s="1"/>
  <c r="BC759" i="1"/>
  <c r="B760" i="1"/>
  <c r="M760" i="1" s="1"/>
  <c r="C760" i="1"/>
  <c r="N760" i="1" s="1"/>
  <c r="E760" i="1"/>
  <c r="P760" i="1" s="1"/>
  <c r="F760" i="1"/>
  <c r="Q760" i="1" s="1"/>
  <c r="G760" i="1"/>
  <c r="R760" i="1" s="1"/>
  <c r="H760" i="1"/>
  <c r="S760" i="1" s="1"/>
  <c r="I760" i="1"/>
  <c r="T760" i="1" s="1"/>
  <c r="J760" i="1"/>
  <c r="U760" i="1" s="1"/>
  <c r="BC760" i="1"/>
  <c r="B761" i="1"/>
  <c r="M761" i="1" s="1"/>
  <c r="C761" i="1"/>
  <c r="N761" i="1" s="1"/>
  <c r="E761" i="1"/>
  <c r="P761" i="1" s="1"/>
  <c r="F761" i="1"/>
  <c r="Q761" i="1" s="1"/>
  <c r="G761" i="1"/>
  <c r="R761" i="1" s="1"/>
  <c r="H761" i="1"/>
  <c r="S761" i="1" s="1"/>
  <c r="I761" i="1"/>
  <c r="T761" i="1" s="1"/>
  <c r="J761" i="1"/>
  <c r="U761" i="1" s="1"/>
  <c r="BC761" i="1"/>
  <c r="B762" i="1"/>
  <c r="M762" i="1" s="1"/>
  <c r="C762" i="1"/>
  <c r="N762" i="1" s="1"/>
  <c r="E762" i="1"/>
  <c r="P762" i="1" s="1"/>
  <c r="F762" i="1"/>
  <c r="Q762" i="1" s="1"/>
  <c r="G762" i="1"/>
  <c r="R762" i="1" s="1"/>
  <c r="H762" i="1"/>
  <c r="S762" i="1" s="1"/>
  <c r="I762" i="1"/>
  <c r="T762" i="1" s="1"/>
  <c r="J762" i="1"/>
  <c r="U762" i="1" s="1"/>
  <c r="BC762" i="1"/>
  <c r="B763" i="1"/>
  <c r="M763" i="1" s="1"/>
  <c r="C763" i="1"/>
  <c r="N763" i="1" s="1"/>
  <c r="E763" i="1"/>
  <c r="P763" i="1" s="1"/>
  <c r="F763" i="1"/>
  <c r="Q763" i="1" s="1"/>
  <c r="G763" i="1"/>
  <c r="R763" i="1" s="1"/>
  <c r="H763" i="1"/>
  <c r="S763" i="1" s="1"/>
  <c r="I763" i="1"/>
  <c r="T763" i="1" s="1"/>
  <c r="J763" i="1"/>
  <c r="U763" i="1" s="1"/>
  <c r="BC763" i="1"/>
  <c r="B764" i="1"/>
  <c r="M764" i="1" s="1"/>
  <c r="C764" i="1"/>
  <c r="N764" i="1" s="1"/>
  <c r="E764" i="1"/>
  <c r="P764" i="1" s="1"/>
  <c r="F764" i="1"/>
  <c r="Q764" i="1" s="1"/>
  <c r="G764" i="1"/>
  <c r="R764" i="1" s="1"/>
  <c r="H764" i="1"/>
  <c r="S764" i="1" s="1"/>
  <c r="I764" i="1"/>
  <c r="T764" i="1" s="1"/>
  <c r="J764" i="1"/>
  <c r="U764" i="1" s="1"/>
  <c r="BC764" i="1"/>
  <c r="B765" i="1"/>
  <c r="M765" i="1" s="1"/>
  <c r="C765" i="1"/>
  <c r="N765" i="1" s="1"/>
  <c r="E765" i="1"/>
  <c r="P765" i="1" s="1"/>
  <c r="F765" i="1"/>
  <c r="Q765" i="1" s="1"/>
  <c r="G765" i="1"/>
  <c r="R765" i="1" s="1"/>
  <c r="H765" i="1"/>
  <c r="S765" i="1" s="1"/>
  <c r="I765" i="1"/>
  <c r="T765" i="1" s="1"/>
  <c r="J765" i="1"/>
  <c r="U765" i="1" s="1"/>
  <c r="BC765" i="1"/>
  <c r="B766" i="1"/>
  <c r="M766" i="1" s="1"/>
  <c r="C766" i="1"/>
  <c r="N766" i="1" s="1"/>
  <c r="E766" i="1"/>
  <c r="P766" i="1" s="1"/>
  <c r="F766" i="1"/>
  <c r="Q766" i="1" s="1"/>
  <c r="G766" i="1"/>
  <c r="R766" i="1" s="1"/>
  <c r="H766" i="1"/>
  <c r="S766" i="1" s="1"/>
  <c r="I766" i="1"/>
  <c r="T766" i="1" s="1"/>
  <c r="J766" i="1"/>
  <c r="U766" i="1" s="1"/>
  <c r="BC766" i="1"/>
  <c r="B767" i="1"/>
  <c r="M767" i="1" s="1"/>
  <c r="C767" i="1"/>
  <c r="N767" i="1" s="1"/>
  <c r="E767" i="1"/>
  <c r="P767" i="1" s="1"/>
  <c r="F767" i="1"/>
  <c r="Q767" i="1" s="1"/>
  <c r="G767" i="1"/>
  <c r="R767" i="1" s="1"/>
  <c r="H767" i="1"/>
  <c r="S767" i="1" s="1"/>
  <c r="I767" i="1"/>
  <c r="T767" i="1" s="1"/>
  <c r="J767" i="1"/>
  <c r="U767" i="1" s="1"/>
  <c r="BC767" i="1"/>
  <c r="B768" i="1"/>
  <c r="M768" i="1" s="1"/>
  <c r="C768" i="1"/>
  <c r="N768" i="1" s="1"/>
  <c r="E768" i="1"/>
  <c r="P768" i="1" s="1"/>
  <c r="F768" i="1"/>
  <c r="Q768" i="1" s="1"/>
  <c r="G768" i="1"/>
  <c r="R768" i="1" s="1"/>
  <c r="H768" i="1"/>
  <c r="S768" i="1" s="1"/>
  <c r="I768" i="1"/>
  <c r="T768" i="1" s="1"/>
  <c r="J768" i="1"/>
  <c r="U768" i="1" s="1"/>
  <c r="BC768" i="1"/>
  <c r="B769" i="1"/>
  <c r="M769" i="1" s="1"/>
  <c r="C769" i="1"/>
  <c r="N769" i="1" s="1"/>
  <c r="E769" i="1"/>
  <c r="P769" i="1" s="1"/>
  <c r="F769" i="1"/>
  <c r="Q769" i="1" s="1"/>
  <c r="G769" i="1"/>
  <c r="R769" i="1" s="1"/>
  <c r="H769" i="1"/>
  <c r="S769" i="1" s="1"/>
  <c r="I769" i="1"/>
  <c r="T769" i="1" s="1"/>
  <c r="J769" i="1"/>
  <c r="U769" i="1" s="1"/>
  <c r="BC769" i="1"/>
  <c r="B770" i="1"/>
  <c r="M770" i="1" s="1"/>
  <c r="C770" i="1"/>
  <c r="N770" i="1" s="1"/>
  <c r="E770" i="1"/>
  <c r="P770" i="1" s="1"/>
  <c r="F770" i="1"/>
  <c r="Q770" i="1" s="1"/>
  <c r="G770" i="1"/>
  <c r="R770" i="1" s="1"/>
  <c r="H770" i="1"/>
  <c r="S770" i="1" s="1"/>
  <c r="I770" i="1"/>
  <c r="T770" i="1" s="1"/>
  <c r="J770" i="1"/>
  <c r="U770" i="1" s="1"/>
  <c r="BC770" i="1"/>
  <c r="B771" i="1"/>
  <c r="M771" i="1" s="1"/>
  <c r="C771" i="1"/>
  <c r="N771" i="1" s="1"/>
  <c r="E771" i="1"/>
  <c r="P771" i="1" s="1"/>
  <c r="F771" i="1"/>
  <c r="Q771" i="1" s="1"/>
  <c r="G771" i="1"/>
  <c r="R771" i="1" s="1"/>
  <c r="H771" i="1"/>
  <c r="S771" i="1" s="1"/>
  <c r="I771" i="1"/>
  <c r="T771" i="1" s="1"/>
  <c r="J771" i="1"/>
  <c r="U771" i="1" s="1"/>
  <c r="BC771" i="1"/>
  <c r="B772" i="1"/>
  <c r="M772" i="1" s="1"/>
  <c r="C772" i="1"/>
  <c r="N772" i="1" s="1"/>
  <c r="E772" i="1"/>
  <c r="P772" i="1" s="1"/>
  <c r="F772" i="1"/>
  <c r="Q772" i="1" s="1"/>
  <c r="G772" i="1"/>
  <c r="R772" i="1" s="1"/>
  <c r="H772" i="1"/>
  <c r="S772" i="1" s="1"/>
  <c r="I772" i="1"/>
  <c r="T772" i="1" s="1"/>
  <c r="J772" i="1"/>
  <c r="U772" i="1" s="1"/>
  <c r="BC772" i="1"/>
  <c r="B773" i="1"/>
  <c r="M773" i="1" s="1"/>
  <c r="C773" i="1"/>
  <c r="N773" i="1" s="1"/>
  <c r="E773" i="1"/>
  <c r="P773" i="1" s="1"/>
  <c r="F773" i="1"/>
  <c r="Q773" i="1" s="1"/>
  <c r="G773" i="1"/>
  <c r="R773" i="1" s="1"/>
  <c r="H773" i="1"/>
  <c r="S773" i="1" s="1"/>
  <c r="I773" i="1"/>
  <c r="T773" i="1" s="1"/>
  <c r="J773" i="1"/>
  <c r="U773" i="1" s="1"/>
  <c r="BC773" i="1"/>
  <c r="B774" i="1"/>
  <c r="M774" i="1" s="1"/>
  <c r="C774" i="1"/>
  <c r="N774" i="1" s="1"/>
  <c r="E774" i="1"/>
  <c r="P774" i="1" s="1"/>
  <c r="F774" i="1"/>
  <c r="Q774" i="1" s="1"/>
  <c r="G774" i="1"/>
  <c r="R774" i="1" s="1"/>
  <c r="H774" i="1"/>
  <c r="S774" i="1" s="1"/>
  <c r="I774" i="1"/>
  <c r="T774" i="1" s="1"/>
  <c r="J774" i="1"/>
  <c r="U774" i="1" s="1"/>
  <c r="BC774" i="1"/>
  <c r="B775" i="1"/>
  <c r="M775" i="1" s="1"/>
  <c r="C775" i="1"/>
  <c r="N775" i="1" s="1"/>
  <c r="E775" i="1"/>
  <c r="P775" i="1" s="1"/>
  <c r="F775" i="1"/>
  <c r="Q775" i="1" s="1"/>
  <c r="G775" i="1"/>
  <c r="R775" i="1" s="1"/>
  <c r="H775" i="1"/>
  <c r="S775" i="1" s="1"/>
  <c r="I775" i="1"/>
  <c r="T775" i="1" s="1"/>
  <c r="J775" i="1"/>
  <c r="U775" i="1" s="1"/>
  <c r="BC775" i="1"/>
  <c r="B776" i="1"/>
  <c r="M776" i="1" s="1"/>
  <c r="C776" i="1"/>
  <c r="N776" i="1" s="1"/>
  <c r="E776" i="1"/>
  <c r="P776" i="1" s="1"/>
  <c r="F776" i="1"/>
  <c r="Q776" i="1" s="1"/>
  <c r="G776" i="1"/>
  <c r="R776" i="1" s="1"/>
  <c r="H776" i="1"/>
  <c r="S776" i="1" s="1"/>
  <c r="I776" i="1"/>
  <c r="T776" i="1" s="1"/>
  <c r="J776" i="1"/>
  <c r="U776" i="1" s="1"/>
  <c r="BC776" i="1"/>
  <c r="B777" i="1"/>
  <c r="M777" i="1" s="1"/>
  <c r="C777" i="1"/>
  <c r="N777" i="1" s="1"/>
  <c r="E777" i="1"/>
  <c r="P777" i="1" s="1"/>
  <c r="F777" i="1"/>
  <c r="Q777" i="1" s="1"/>
  <c r="G777" i="1"/>
  <c r="R777" i="1" s="1"/>
  <c r="H777" i="1"/>
  <c r="S777" i="1" s="1"/>
  <c r="I777" i="1"/>
  <c r="T777" i="1" s="1"/>
  <c r="J777" i="1"/>
  <c r="U777" i="1" s="1"/>
  <c r="BC777" i="1"/>
  <c r="B778" i="1"/>
  <c r="M778" i="1" s="1"/>
  <c r="C778" i="1"/>
  <c r="N778" i="1" s="1"/>
  <c r="E778" i="1"/>
  <c r="P778" i="1" s="1"/>
  <c r="F778" i="1"/>
  <c r="Q778" i="1" s="1"/>
  <c r="G778" i="1"/>
  <c r="R778" i="1" s="1"/>
  <c r="H778" i="1"/>
  <c r="S778" i="1" s="1"/>
  <c r="I778" i="1"/>
  <c r="T778" i="1" s="1"/>
  <c r="J778" i="1"/>
  <c r="U778" i="1" s="1"/>
  <c r="BC778" i="1"/>
  <c r="B779" i="1"/>
  <c r="M779" i="1" s="1"/>
  <c r="C779" i="1"/>
  <c r="N779" i="1" s="1"/>
  <c r="E779" i="1"/>
  <c r="P779" i="1" s="1"/>
  <c r="F779" i="1"/>
  <c r="Q779" i="1" s="1"/>
  <c r="G779" i="1"/>
  <c r="R779" i="1" s="1"/>
  <c r="H779" i="1"/>
  <c r="S779" i="1" s="1"/>
  <c r="I779" i="1"/>
  <c r="T779" i="1" s="1"/>
  <c r="J779" i="1"/>
  <c r="U779" i="1" s="1"/>
  <c r="BC779" i="1"/>
  <c r="B780" i="1"/>
  <c r="M780" i="1" s="1"/>
  <c r="C780" i="1"/>
  <c r="N780" i="1" s="1"/>
  <c r="E780" i="1"/>
  <c r="P780" i="1" s="1"/>
  <c r="F780" i="1"/>
  <c r="Q780" i="1" s="1"/>
  <c r="G780" i="1"/>
  <c r="R780" i="1" s="1"/>
  <c r="H780" i="1"/>
  <c r="S780" i="1" s="1"/>
  <c r="I780" i="1"/>
  <c r="T780" i="1" s="1"/>
  <c r="J780" i="1"/>
  <c r="U780" i="1" s="1"/>
  <c r="BC780" i="1"/>
  <c r="B781" i="1"/>
  <c r="M781" i="1" s="1"/>
  <c r="C781" i="1"/>
  <c r="N781" i="1" s="1"/>
  <c r="E781" i="1"/>
  <c r="P781" i="1" s="1"/>
  <c r="F781" i="1"/>
  <c r="Q781" i="1" s="1"/>
  <c r="G781" i="1"/>
  <c r="R781" i="1" s="1"/>
  <c r="H781" i="1"/>
  <c r="S781" i="1" s="1"/>
  <c r="I781" i="1"/>
  <c r="T781" i="1" s="1"/>
  <c r="J781" i="1"/>
  <c r="U781" i="1" s="1"/>
  <c r="BC781" i="1"/>
  <c r="B782" i="1"/>
  <c r="M782" i="1" s="1"/>
  <c r="C782" i="1"/>
  <c r="N782" i="1" s="1"/>
  <c r="E782" i="1"/>
  <c r="P782" i="1" s="1"/>
  <c r="F782" i="1"/>
  <c r="Q782" i="1" s="1"/>
  <c r="G782" i="1"/>
  <c r="R782" i="1" s="1"/>
  <c r="H782" i="1"/>
  <c r="S782" i="1" s="1"/>
  <c r="I782" i="1"/>
  <c r="T782" i="1" s="1"/>
  <c r="J782" i="1"/>
  <c r="U782" i="1" s="1"/>
  <c r="BC782" i="1"/>
  <c r="B783" i="1"/>
  <c r="M783" i="1" s="1"/>
  <c r="C783" i="1"/>
  <c r="N783" i="1" s="1"/>
  <c r="E783" i="1"/>
  <c r="P783" i="1" s="1"/>
  <c r="F783" i="1"/>
  <c r="Q783" i="1" s="1"/>
  <c r="G783" i="1"/>
  <c r="R783" i="1" s="1"/>
  <c r="H783" i="1"/>
  <c r="S783" i="1" s="1"/>
  <c r="I783" i="1"/>
  <c r="T783" i="1" s="1"/>
  <c r="J783" i="1"/>
  <c r="U783" i="1" s="1"/>
  <c r="BC783" i="1"/>
  <c r="B784" i="1"/>
  <c r="M784" i="1" s="1"/>
  <c r="C784" i="1"/>
  <c r="N784" i="1" s="1"/>
  <c r="E784" i="1"/>
  <c r="P784" i="1" s="1"/>
  <c r="F784" i="1"/>
  <c r="Q784" i="1" s="1"/>
  <c r="G784" i="1"/>
  <c r="R784" i="1" s="1"/>
  <c r="H784" i="1"/>
  <c r="S784" i="1" s="1"/>
  <c r="I784" i="1"/>
  <c r="T784" i="1" s="1"/>
  <c r="J784" i="1"/>
  <c r="U784" i="1" s="1"/>
  <c r="BC784" i="1"/>
  <c r="B785" i="1"/>
  <c r="M785" i="1" s="1"/>
  <c r="C785" i="1"/>
  <c r="N785" i="1" s="1"/>
  <c r="E785" i="1"/>
  <c r="P785" i="1" s="1"/>
  <c r="F785" i="1"/>
  <c r="Q785" i="1" s="1"/>
  <c r="G785" i="1"/>
  <c r="R785" i="1" s="1"/>
  <c r="H785" i="1"/>
  <c r="S785" i="1" s="1"/>
  <c r="I785" i="1"/>
  <c r="T785" i="1" s="1"/>
  <c r="J785" i="1"/>
  <c r="U785" i="1" s="1"/>
  <c r="BC785" i="1"/>
  <c r="B786" i="1"/>
  <c r="M786" i="1" s="1"/>
  <c r="C786" i="1"/>
  <c r="N786" i="1" s="1"/>
  <c r="E786" i="1"/>
  <c r="P786" i="1" s="1"/>
  <c r="F786" i="1"/>
  <c r="Q786" i="1" s="1"/>
  <c r="G786" i="1"/>
  <c r="R786" i="1" s="1"/>
  <c r="H786" i="1"/>
  <c r="S786" i="1" s="1"/>
  <c r="I786" i="1"/>
  <c r="T786" i="1" s="1"/>
  <c r="J786" i="1"/>
  <c r="U786" i="1" s="1"/>
  <c r="BC786" i="1"/>
  <c r="B787" i="1"/>
  <c r="M787" i="1" s="1"/>
  <c r="C787" i="1"/>
  <c r="N787" i="1" s="1"/>
  <c r="E787" i="1"/>
  <c r="P787" i="1" s="1"/>
  <c r="F787" i="1"/>
  <c r="Q787" i="1" s="1"/>
  <c r="G787" i="1"/>
  <c r="R787" i="1" s="1"/>
  <c r="H787" i="1"/>
  <c r="S787" i="1" s="1"/>
  <c r="I787" i="1"/>
  <c r="T787" i="1" s="1"/>
  <c r="J787" i="1"/>
  <c r="U787" i="1" s="1"/>
  <c r="BC787" i="1"/>
  <c r="B788" i="1"/>
  <c r="M788" i="1" s="1"/>
  <c r="C788" i="1"/>
  <c r="N788" i="1" s="1"/>
  <c r="E788" i="1"/>
  <c r="P788" i="1" s="1"/>
  <c r="F788" i="1"/>
  <c r="Q788" i="1" s="1"/>
  <c r="G788" i="1"/>
  <c r="R788" i="1" s="1"/>
  <c r="H788" i="1"/>
  <c r="S788" i="1" s="1"/>
  <c r="I788" i="1"/>
  <c r="T788" i="1" s="1"/>
  <c r="J788" i="1"/>
  <c r="U788" i="1" s="1"/>
  <c r="BC788" i="1"/>
  <c r="B789" i="1"/>
  <c r="M789" i="1" s="1"/>
  <c r="C789" i="1"/>
  <c r="N789" i="1" s="1"/>
  <c r="E789" i="1"/>
  <c r="P789" i="1" s="1"/>
  <c r="F789" i="1"/>
  <c r="Q789" i="1" s="1"/>
  <c r="G789" i="1"/>
  <c r="R789" i="1" s="1"/>
  <c r="H789" i="1"/>
  <c r="S789" i="1" s="1"/>
  <c r="I789" i="1"/>
  <c r="T789" i="1" s="1"/>
  <c r="J789" i="1"/>
  <c r="U789" i="1" s="1"/>
  <c r="BC789" i="1"/>
  <c r="B790" i="1"/>
  <c r="M790" i="1" s="1"/>
  <c r="C790" i="1"/>
  <c r="N790" i="1" s="1"/>
  <c r="E790" i="1"/>
  <c r="P790" i="1" s="1"/>
  <c r="F790" i="1"/>
  <c r="Q790" i="1" s="1"/>
  <c r="G790" i="1"/>
  <c r="R790" i="1" s="1"/>
  <c r="H790" i="1"/>
  <c r="S790" i="1" s="1"/>
  <c r="I790" i="1"/>
  <c r="T790" i="1" s="1"/>
  <c r="J790" i="1"/>
  <c r="U790" i="1" s="1"/>
  <c r="BC790" i="1"/>
  <c r="B791" i="1"/>
  <c r="M791" i="1" s="1"/>
  <c r="C791" i="1"/>
  <c r="N791" i="1" s="1"/>
  <c r="E791" i="1"/>
  <c r="P791" i="1" s="1"/>
  <c r="F791" i="1"/>
  <c r="Q791" i="1" s="1"/>
  <c r="G791" i="1"/>
  <c r="R791" i="1" s="1"/>
  <c r="H791" i="1"/>
  <c r="S791" i="1" s="1"/>
  <c r="I791" i="1"/>
  <c r="T791" i="1" s="1"/>
  <c r="J791" i="1"/>
  <c r="U791" i="1" s="1"/>
  <c r="BC791" i="1"/>
  <c r="B792" i="1"/>
  <c r="M792" i="1" s="1"/>
  <c r="C792" i="1"/>
  <c r="N792" i="1" s="1"/>
  <c r="E792" i="1"/>
  <c r="P792" i="1" s="1"/>
  <c r="F792" i="1"/>
  <c r="Q792" i="1" s="1"/>
  <c r="G792" i="1"/>
  <c r="R792" i="1" s="1"/>
  <c r="H792" i="1"/>
  <c r="S792" i="1" s="1"/>
  <c r="I792" i="1"/>
  <c r="T792" i="1" s="1"/>
  <c r="J792" i="1"/>
  <c r="U792" i="1" s="1"/>
  <c r="BC792" i="1"/>
  <c r="B793" i="1"/>
  <c r="M793" i="1" s="1"/>
  <c r="C793" i="1"/>
  <c r="N793" i="1" s="1"/>
  <c r="E793" i="1"/>
  <c r="P793" i="1" s="1"/>
  <c r="F793" i="1"/>
  <c r="Q793" i="1" s="1"/>
  <c r="G793" i="1"/>
  <c r="R793" i="1" s="1"/>
  <c r="H793" i="1"/>
  <c r="S793" i="1" s="1"/>
  <c r="I793" i="1"/>
  <c r="T793" i="1" s="1"/>
  <c r="J793" i="1"/>
  <c r="U793" i="1" s="1"/>
  <c r="BC793" i="1"/>
  <c r="B794" i="1"/>
  <c r="M794" i="1" s="1"/>
  <c r="C794" i="1"/>
  <c r="N794" i="1" s="1"/>
  <c r="E794" i="1"/>
  <c r="P794" i="1" s="1"/>
  <c r="F794" i="1"/>
  <c r="Q794" i="1" s="1"/>
  <c r="G794" i="1"/>
  <c r="R794" i="1" s="1"/>
  <c r="H794" i="1"/>
  <c r="S794" i="1" s="1"/>
  <c r="I794" i="1"/>
  <c r="T794" i="1" s="1"/>
  <c r="J794" i="1"/>
  <c r="U794" i="1" s="1"/>
  <c r="BC794" i="1"/>
  <c r="B795" i="1"/>
  <c r="M795" i="1" s="1"/>
  <c r="C795" i="1"/>
  <c r="N795" i="1" s="1"/>
  <c r="E795" i="1"/>
  <c r="P795" i="1" s="1"/>
  <c r="F795" i="1"/>
  <c r="Q795" i="1" s="1"/>
  <c r="G795" i="1"/>
  <c r="R795" i="1" s="1"/>
  <c r="H795" i="1"/>
  <c r="S795" i="1" s="1"/>
  <c r="I795" i="1"/>
  <c r="T795" i="1" s="1"/>
  <c r="J795" i="1"/>
  <c r="U795" i="1" s="1"/>
  <c r="BC795" i="1"/>
  <c r="B796" i="1"/>
  <c r="M796" i="1" s="1"/>
  <c r="C796" i="1"/>
  <c r="N796" i="1" s="1"/>
  <c r="E796" i="1"/>
  <c r="P796" i="1" s="1"/>
  <c r="F796" i="1"/>
  <c r="Q796" i="1" s="1"/>
  <c r="G796" i="1"/>
  <c r="R796" i="1" s="1"/>
  <c r="H796" i="1"/>
  <c r="S796" i="1" s="1"/>
  <c r="I796" i="1"/>
  <c r="T796" i="1" s="1"/>
  <c r="J796" i="1"/>
  <c r="U796" i="1" s="1"/>
  <c r="BC796" i="1"/>
  <c r="B797" i="1"/>
  <c r="M797" i="1" s="1"/>
  <c r="C797" i="1"/>
  <c r="N797" i="1" s="1"/>
  <c r="E797" i="1"/>
  <c r="P797" i="1" s="1"/>
  <c r="F797" i="1"/>
  <c r="Q797" i="1" s="1"/>
  <c r="G797" i="1"/>
  <c r="R797" i="1" s="1"/>
  <c r="H797" i="1"/>
  <c r="S797" i="1" s="1"/>
  <c r="I797" i="1"/>
  <c r="T797" i="1" s="1"/>
  <c r="J797" i="1"/>
  <c r="U797" i="1" s="1"/>
  <c r="BC797" i="1"/>
  <c r="B798" i="1"/>
  <c r="M798" i="1" s="1"/>
  <c r="C798" i="1"/>
  <c r="N798" i="1" s="1"/>
  <c r="E798" i="1"/>
  <c r="P798" i="1" s="1"/>
  <c r="F798" i="1"/>
  <c r="Q798" i="1" s="1"/>
  <c r="G798" i="1"/>
  <c r="R798" i="1" s="1"/>
  <c r="H798" i="1"/>
  <c r="S798" i="1" s="1"/>
  <c r="I798" i="1"/>
  <c r="T798" i="1" s="1"/>
  <c r="J798" i="1"/>
  <c r="U798" i="1" s="1"/>
  <c r="BC798" i="1"/>
  <c r="B799" i="1"/>
  <c r="M799" i="1" s="1"/>
  <c r="C799" i="1"/>
  <c r="N799" i="1" s="1"/>
  <c r="E799" i="1"/>
  <c r="P799" i="1" s="1"/>
  <c r="F799" i="1"/>
  <c r="Q799" i="1" s="1"/>
  <c r="G799" i="1"/>
  <c r="R799" i="1" s="1"/>
  <c r="H799" i="1"/>
  <c r="S799" i="1" s="1"/>
  <c r="I799" i="1"/>
  <c r="T799" i="1" s="1"/>
  <c r="J799" i="1"/>
  <c r="U799" i="1" s="1"/>
  <c r="BC799" i="1"/>
  <c r="B800" i="1"/>
  <c r="M800" i="1" s="1"/>
  <c r="C800" i="1"/>
  <c r="N800" i="1" s="1"/>
  <c r="E800" i="1"/>
  <c r="P800" i="1" s="1"/>
  <c r="F800" i="1"/>
  <c r="Q800" i="1" s="1"/>
  <c r="G800" i="1"/>
  <c r="R800" i="1" s="1"/>
  <c r="H800" i="1"/>
  <c r="S800" i="1" s="1"/>
  <c r="I800" i="1"/>
  <c r="T800" i="1" s="1"/>
  <c r="J800" i="1"/>
  <c r="U800" i="1" s="1"/>
  <c r="BC800" i="1"/>
  <c r="B801" i="1"/>
  <c r="M801" i="1" s="1"/>
  <c r="C801" i="1"/>
  <c r="N801" i="1" s="1"/>
  <c r="E801" i="1"/>
  <c r="P801" i="1" s="1"/>
  <c r="F801" i="1"/>
  <c r="Q801" i="1" s="1"/>
  <c r="G801" i="1"/>
  <c r="R801" i="1" s="1"/>
  <c r="H801" i="1"/>
  <c r="S801" i="1" s="1"/>
  <c r="I801" i="1"/>
  <c r="T801" i="1" s="1"/>
  <c r="J801" i="1"/>
  <c r="U801" i="1" s="1"/>
  <c r="BC801" i="1"/>
  <c r="B802" i="1"/>
  <c r="M802" i="1" s="1"/>
  <c r="C802" i="1"/>
  <c r="N802" i="1" s="1"/>
  <c r="E802" i="1"/>
  <c r="P802" i="1" s="1"/>
  <c r="F802" i="1"/>
  <c r="Q802" i="1" s="1"/>
  <c r="G802" i="1"/>
  <c r="R802" i="1" s="1"/>
  <c r="H802" i="1"/>
  <c r="S802" i="1" s="1"/>
  <c r="I802" i="1"/>
  <c r="T802" i="1" s="1"/>
  <c r="J802" i="1"/>
  <c r="U802" i="1" s="1"/>
  <c r="BC802" i="1"/>
  <c r="B803" i="1"/>
  <c r="M803" i="1" s="1"/>
  <c r="C803" i="1"/>
  <c r="N803" i="1" s="1"/>
  <c r="E803" i="1"/>
  <c r="P803" i="1" s="1"/>
  <c r="F803" i="1"/>
  <c r="Q803" i="1" s="1"/>
  <c r="G803" i="1"/>
  <c r="R803" i="1" s="1"/>
  <c r="H803" i="1"/>
  <c r="S803" i="1" s="1"/>
  <c r="I803" i="1"/>
  <c r="T803" i="1" s="1"/>
  <c r="J803" i="1"/>
  <c r="U803" i="1" s="1"/>
  <c r="BC803" i="1"/>
  <c r="B804" i="1"/>
  <c r="M804" i="1" s="1"/>
  <c r="C804" i="1"/>
  <c r="N804" i="1" s="1"/>
  <c r="E804" i="1"/>
  <c r="P804" i="1" s="1"/>
  <c r="F804" i="1"/>
  <c r="Q804" i="1" s="1"/>
  <c r="G804" i="1"/>
  <c r="R804" i="1" s="1"/>
  <c r="H804" i="1"/>
  <c r="S804" i="1" s="1"/>
  <c r="I804" i="1"/>
  <c r="T804" i="1" s="1"/>
  <c r="J804" i="1"/>
  <c r="U804" i="1" s="1"/>
  <c r="BC804" i="1"/>
  <c r="B805" i="1"/>
  <c r="M805" i="1" s="1"/>
  <c r="C805" i="1"/>
  <c r="N805" i="1" s="1"/>
  <c r="E805" i="1"/>
  <c r="P805" i="1" s="1"/>
  <c r="F805" i="1"/>
  <c r="Q805" i="1" s="1"/>
  <c r="G805" i="1"/>
  <c r="R805" i="1" s="1"/>
  <c r="H805" i="1"/>
  <c r="S805" i="1" s="1"/>
  <c r="I805" i="1"/>
  <c r="T805" i="1" s="1"/>
  <c r="J805" i="1"/>
  <c r="U805" i="1" s="1"/>
  <c r="BC805" i="1"/>
  <c r="B806" i="1"/>
  <c r="M806" i="1" s="1"/>
  <c r="C806" i="1"/>
  <c r="N806" i="1" s="1"/>
  <c r="E806" i="1"/>
  <c r="P806" i="1" s="1"/>
  <c r="F806" i="1"/>
  <c r="Q806" i="1" s="1"/>
  <c r="G806" i="1"/>
  <c r="R806" i="1" s="1"/>
  <c r="H806" i="1"/>
  <c r="S806" i="1" s="1"/>
  <c r="I806" i="1"/>
  <c r="T806" i="1" s="1"/>
  <c r="J806" i="1"/>
  <c r="U806" i="1" s="1"/>
  <c r="BC806" i="1"/>
  <c r="B807" i="1"/>
  <c r="M807" i="1" s="1"/>
  <c r="C807" i="1"/>
  <c r="N807" i="1" s="1"/>
  <c r="E807" i="1"/>
  <c r="P807" i="1" s="1"/>
  <c r="F807" i="1"/>
  <c r="Q807" i="1" s="1"/>
  <c r="G807" i="1"/>
  <c r="R807" i="1" s="1"/>
  <c r="H807" i="1"/>
  <c r="S807" i="1" s="1"/>
  <c r="I807" i="1"/>
  <c r="T807" i="1" s="1"/>
  <c r="J807" i="1"/>
  <c r="U807" i="1" s="1"/>
  <c r="BC807" i="1"/>
  <c r="B808" i="1"/>
  <c r="M808" i="1" s="1"/>
  <c r="C808" i="1"/>
  <c r="N808" i="1" s="1"/>
  <c r="E808" i="1"/>
  <c r="P808" i="1" s="1"/>
  <c r="F808" i="1"/>
  <c r="Q808" i="1" s="1"/>
  <c r="G808" i="1"/>
  <c r="R808" i="1" s="1"/>
  <c r="H808" i="1"/>
  <c r="S808" i="1" s="1"/>
  <c r="I808" i="1"/>
  <c r="T808" i="1" s="1"/>
  <c r="J808" i="1"/>
  <c r="U808" i="1" s="1"/>
  <c r="BC808" i="1"/>
  <c r="B809" i="1"/>
  <c r="M809" i="1" s="1"/>
  <c r="C809" i="1"/>
  <c r="N809" i="1" s="1"/>
  <c r="E809" i="1"/>
  <c r="P809" i="1" s="1"/>
  <c r="F809" i="1"/>
  <c r="Q809" i="1" s="1"/>
  <c r="G809" i="1"/>
  <c r="R809" i="1" s="1"/>
  <c r="H809" i="1"/>
  <c r="S809" i="1" s="1"/>
  <c r="I809" i="1"/>
  <c r="T809" i="1" s="1"/>
  <c r="J809" i="1"/>
  <c r="U809" i="1" s="1"/>
  <c r="BC809" i="1"/>
  <c r="B810" i="1"/>
  <c r="M810" i="1" s="1"/>
  <c r="C810" i="1"/>
  <c r="N810" i="1" s="1"/>
  <c r="E810" i="1"/>
  <c r="P810" i="1" s="1"/>
  <c r="F810" i="1"/>
  <c r="Q810" i="1" s="1"/>
  <c r="G810" i="1"/>
  <c r="R810" i="1" s="1"/>
  <c r="H810" i="1"/>
  <c r="S810" i="1" s="1"/>
  <c r="I810" i="1"/>
  <c r="T810" i="1" s="1"/>
  <c r="J810" i="1"/>
  <c r="U810" i="1" s="1"/>
  <c r="BC810" i="1"/>
  <c r="B811" i="1"/>
  <c r="M811" i="1" s="1"/>
  <c r="C811" i="1"/>
  <c r="N811" i="1" s="1"/>
  <c r="E811" i="1"/>
  <c r="P811" i="1" s="1"/>
  <c r="F811" i="1"/>
  <c r="Q811" i="1" s="1"/>
  <c r="G811" i="1"/>
  <c r="R811" i="1" s="1"/>
  <c r="H811" i="1"/>
  <c r="S811" i="1" s="1"/>
  <c r="I811" i="1"/>
  <c r="T811" i="1" s="1"/>
  <c r="J811" i="1"/>
  <c r="U811" i="1" s="1"/>
  <c r="BC811" i="1"/>
  <c r="B812" i="1"/>
  <c r="M812" i="1" s="1"/>
  <c r="C812" i="1"/>
  <c r="N812" i="1" s="1"/>
  <c r="E812" i="1"/>
  <c r="P812" i="1" s="1"/>
  <c r="F812" i="1"/>
  <c r="Q812" i="1" s="1"/>
  <c r="G812" i="1"/>
  <c r="R812" i="1" s="1"/>
  <c r="H812" i="1"/>
  <c r="S812" i="1" s="1"/>
  <c r="I812" i="1"/>
  <c r="T812" i="1" s="1"/>
  <c r="J812" i="1"/>
  <c r="U812" i="1" s="1"/>
  <c r="BC812" i="1"/>
  <c r="B813" i="1"/>
  <c r="M813" i="1" s="1"/>
  <c r="C813" i="1"/>
  <c r="N813" i="1" s="1"/>
  <c r="E813" i="1"/>
  <c r="P813" i="1" s="1"/>
  <c r="F813" i="1"/>
  <c r="Q813" i="1" s="1"/>
  <c r="G813" i="1"/>
  <c r="R813" i="1" s="1"/>
  <c r="H813" i="1"/>
  <c r="S813" i="1" s="1"/>
  <c r="I813" i="1"/>
  <c r="T813" i="1" s="1"/>
  <c r="J813" i="1"/>
  <c r="U813" i="1" s="1"/>
  <c r="BC813" i="1"/>
  <c r="B814" i="1"/>
  <c r="M814" i="1" s="1"/>
  <c r="C814" i="1"/>
  <c r="N814" i="1" s="1"/>
  <c r="E814" i="1"/>
  <c r="P814" i="1" s="1"/>
  <c r="F814" i="1"/>
  <c r="Q814" i="1" s="1"/>
  <c r="G814" i="1"/>
  <c r="R814" i="1" s="1"/>
  <c r="H814" i="1"/>
  <c r="S814" i="1" s="1"/>
  <c r="I814" i="1"/>
  <c r="T814" i="1" s="1"/>
  <c r="J814" i="1"/>
  <c r="U814" i="1" s="1"/>
  <c r="BC814" i="1"/>
  <c r="B815" i="1"/>
  <c r="M815" i="1" s="1"/>
  <c r="C815" i="1"/>
  <c r="N815" i="1" s="1"/>
  <c r="E815" i="1"/>
  <c r="P815" i="1" s="1"/>
  <c r="F815" i="1"/>
  <c r="Q815" i="1" s="1"/>
  <c r="G815" i="1"/>
  <c r="R815" i="1" s="1"/>
  <c r="H815" i="1"/>
  <c r="S815" i="1" s="1"/>
  <c r="I815" i="1"/>
  <c r="T815" i="1" s="1"/>
  <c r="J815" i="1"/>
  <c r="U815" i="1" s="1"/>
  <c r="BC815" i="1"/>
  <c r="B816" i="1"/>
  <c r="M816" i="1" s="1"/>
  <c r="C816" i="1"/>
  <c r="N816" i="1" s="1"/>
  <c r="E816" i="1"/>
  <c r="P816" i="1" s="1"/>
  <c r="F816" i="1"/>
  <c r="Q816" i="1" s="1"/>
  <c r="G816" i="1"/>
  <c r="R816" i="1" s="1"/>
  <c r="H816" i="1"/>
  <c r="S816" i="1" s="1"/>
  <c r="I816" i="1"/>
  <c r="T816" i="1" s="1"/>
  <c r="J816" i="1"/>
  <c r="U816" i="1" s="1"/>
  <c r="BC816" i="1"/>
  <c r="B817" i="1"/>
  <c r="M817" i="1" s="1"/>
  <c r="C817" i="1"/>
  <c r="N817" i="1" s="1"/>
  <c r="E817" i="1"/>
  <c r="P817" i="1" s="1"/>
  <c r="F817" i="1"/>
  <c r="Q817" i="1" s="1"/>
  <c r="G817" i="1"/>
  <c r="R817" i="1" s="1"/>
  <c r="H817" i="1"/>
  <c r="S817" i="1" s="1"/>
  <c r="I817" i="1"/>
  <c r="T817" i="1" s="1"/>
  <c r="J817" i="1"/>
  <c r="U817" i="1" s="1"/>
  <c r="BC817" i="1"/>
  <c r="B818" i="1"/>
  <c r="M818" i="1" s="1"/>
  <c r="C818" i="1"/>
  <c r="N818" i="1" s="1"/>
  <c r="E818" i="1"/>
  <c r="P818" i="1" s="1"/>
  <c r="F818" i="1"/>
  <c r="Q818" i="1" s="1"/>
  <c r="G818" i="1"/>
  <c r="R818" i="1" s="1"/>
  <c r="H818" i="1"/>
  <c r="S818" i="1" s="1"/>
  <c r="I818" i="1"/>
  <c r="T818" i="1" s="1"/>
  <c r="J818" i="1"/>
  <c r="U818" i="1" s="1"/>
  <c r="BC818" i="1"/>
  <c r="B819" i="1"/>
  <c r="M819" i="1" s="1"/>
  <c r="C819" i="1"/>
  <c r="N819" i="1" s="1"/>
  <c r="E819" i="1"/>
  <c r="P819" i="1" s="1"/>
  <c r="F819" i="1"/>
  <c r="Q819" i="1" s="1"/>
  <c r="G819" i="1"/>
  <c r="R819" i="1" s="1"/>
  <c r="H819" i="1"/>
  <c r="S819" i="1" s="1"/>
  <c r="I819" i="1"/>
  <c r="T819" i="1" s="1"/>
  <c r="J819" i="1"/>
  <c r="U819" i="1" s="1"/>
  <c r="BC819" i="1"/>
  <c r="B820" i="1"/>
  <c r="M820" i="1" s="1"/>
  <c r="C820" i="1"/>
  <c r="N820" i="1" s="1"/>
  <c r="E820" i="1"/>
  <c r="P820" i="1" s="1"/>
  <c r="F820" i="1"/>
  <c r="Q820" i="1" s="1"/>
  <c r="G820" i="1"/>
  <c r="R820" i="1" s="1"/>
  <c r="H820" i="1"/>
  <c r="S820" i="1" s="1"/>
  <c r="I820" i="1"/>
  <c r="T820" i="1" s="1"/>
  <c r="J820" i="1"/>
  <c r="U820" i="1" s="1"/>
  <c r="BC820" i="1"/>
  <c r="B821" i="1"/>
  <c r="M821" i="1" s="1"/>
  <c r="C821" i="1"/>
  <c r="N821" i="1" s="1"/>
  <c r="E821" i="1"/>
  <c r="P821" i="1" s="1"/>
  <c r="F821" i="1"/>
  <c r="Q821" i="1" s="1"/>
  <c r="G821" i="1"/>
  <c r="R821" i="1" s="1"/>
  <c r="H821" i="1"/>
  <c r="S821" i="1" s="1"/>
  <c r="I821" i="1"/>
  <c r="T821" i="1" s="1"/>
  <c r="J821" i="1"/>
  <c r="U821" i="1" s="1"/>
  <c r="BC821" i="1"/>
  <c r="B822" i="1"/>
  <c r="M822" i="1" s="1"/>
  <c r="C822" i="1"/>
  <c r="N822" i="1" s="1"/>
  <c r="E822" i="1"/>
  <c r="P822" i="1" s="1"/>
  <c r="F822" i="1"/>
  <c r="Q822" i="1" s="1"/>
  <c r="G822" i="1"/>
  <c r="R822" i="1" s="1"/>
  <c r="H822" i="1"/>
  <c r="S822" i="1" s="1"/>
  <c r="I822" i="1"/>
  <c r="T822" i="1" s="1"/>
  <c r="J822" i="1"/>
  <c r="U822" i="1" s="1"/>
  <c r="BC822" i="1"/>
  <c r="B823" i="1"/>
  <c r="M823" i="1" s="1"/>
  <c r="C823" i="1"/>
  <c r="N823" i="1" s="1"/>
  <c r="E823" i="1"/>
  <c r="P823" i="1" s="1"/>
  <c r="F823" i="1"/>
  <c r="Q823" i="1" s="1"/>
  <c r="G823" i="1"/>
  <c r="R823" i="1" s="1"/>
  <c r="H823" i="1"/>
  <c r="S823" i="1" s="1"/>
  <c r="I823" i="1"/>
  <c r="T823" i="1" s="1"/>
  <c r="J823" i="1"/>
  <c r="U823" i="1" s="1"/>
  <c r="BC823" i="1"/>
  <c r="B824" i="1"/>
  <c r="M824" i="1" s="1"/>
  <c r="C824" i="1"/>
  <c r="N824" i="1" s="1"/>
  <c r="E824" i="1"/>
  <c r="P824" i="1" s="1"/>
  <c r="F824" i="1"/>
  <c r="Q824" i="1" s="1"/>
  <c r="G824" i="1"/>
  <c r="R824" i="1" s="1"/>
  <c r="H824" i="1"/>
  <c r="S824" i="1" s="1"/>
  <c r="I824" i="1"/>
  <c r="T824" i="1" s="1"/>
  <c r="J824" i="1"/>
  <c r="U824" i="1" s="1"/>
  <c r="BC824" i="1"/>
  <c r="B825" i="1"/>
  <c r="M825" i="1" s="1"/>
  <c r="C825" i="1"/>
  <c r="N825" i="1" s="1"/>
  <c r="E825" i="1"/>
  <c r="P825" i="1" s="1"/>
  <c r="F825" i="1"/>
  <c r="Q825" i="1" s="1"/>
  <c r="G825" i="1"/>
  <c r="R825" i="1" s="1"/>
  <c r="H825" i="1"/>
  <c r="S825" i="1" s="1"/>
  <c r="I825" i="1"/>
  <c r="T825" i="1" s="1"/>
  <c r="J825" i="1"/>
  <c r="U825" i="1" s="1"/>
  <c r="BC825" i="1"/>
  <c r="B826" i="1"/>
  <c r="M826" i="1" s="1"/>
  <c r="C826" i="1"/>
  <c r="N826" i="1" s="1"/>
  <c r="E826" i="1"/>
  <c r="P826" i="1" s="1"/>
  <c r="F826" i="1"/>
  <c r="Q826" i="1" s="1"/>
  <c r="G826" i="1"/>
  <c r="R826" i="1" s="1"/>
  <c r="H826" i="1"/>
  <c r="S826" i="1" s="1"/>
  <c r="I826" i="1"/>
  <c r="T826" i="1" s="1"/>
  <c r="J826" i="1"/>
  <c r="U826" i="1" s="1"/>
  <c r="BC826" i="1"/>
  <c r="B827" i="1"/>
  <c r="M827" i="1" s="1"/>
  <c r="C827" i="1"/>
  <c r="N827" i="1" s="1"/>
  <c r="E827" i="1"/>
  <c r="P827" i="1" s="1"/>
  <c r="F827" i="1"/>
  <c r="Q827" i="1" s="1"/>
  <c r="G827" i="1"/>
  <c r="R827" i="1" s="1"/>
  <c r="H827" i="1"/>
  <c r="S827" i="1" s="1"/>
  <c r="I827" i="1"/>
  <c r="T827" i="1" s="1"/>
  <c r="J827" i="1"/>
  <c r="U827" i="1" s="1"/>
  <c r="BC827" i="1"/>
  <c r="B828" i="1"/>
  <c r="M828" i="1" s="1"/>
  <c r="C828" i="1"/>
  <c r="N828" i="1" s="1"/>
  <c r="E828" i="1"/>
  <c r="P828" i="1" s="1"/>
  <c r="F828" i="1"/>
  <c r="Q828" i="1" s="1"/>
  <c r="G828" i="1"/>
  <c r="R828" i="1" s="1"/>
  <c r="H828" i="1"/>
  <c r="S828" i="1" s="1"/>
  <c r="I828" i="1"/>
  <c r="T828" i="1" s="1"/>
  <c r="J828" i="1"/>
  <c r="U828" i="1" s="1"/>
  <c r="BC828" i="1"/>
  <c r="B829" i="1"/>
  <c r="M829" i="1" s="1"/>
  <c r="C829" i="1"/>
  <c r="N829" i="1" s="1"/>
  <c r="E829" i="1"/>
  <c r="P829" i="1" s="1"/>
  <c r="F829" i="1"/>
  <c r="Q829" i="1" s="1"/>
  <c r="G829" i="1"/>
  <c r="R829" i="1" s="1"/>
  <c r="H829" i="1"/>
  <c r="S829" i="1" s="1"/>
  <c r="I829" i="1"/>
  <c r="T829" i="1" s="1"/>
  <c r="J829" i="1"/>
  <c r="U829" i="1" s="1"/>
  <c r="BC829" i="1"/>
  <c r="B830" i="1"/>
  <c r="M830" i="1" s="1"/>
  <c r="C830" i="1"/>
  <c r="N830" i="1" s="1"/>
  <c r="E830" i="1"/>
  <c r="P830" i="1" s="1"/>
  <c r="F830" i="1"/>
  <c r="Q830" i="1" s="1"/>
  <c r="G830" i="1"/>
  <c r="R830" i="1" s="1"/>
  <c r="H830" i="1"/>
  <c r="S830" i="1" s="1"/>
  <c r="I830" i="1"/>
  <c r="T830" i="1" s="1"/>
  <c r="J830" i="1"/>
  <c r="U830" i="1" s="1"/>
  <c r="BC830" i="1"/>
  <c r="B831" i="1"/>
  <c r="M831" i="1" s="1"/>
  <c r="C831" i="1"/>
  <c r="N831" i="1" s="1"/>
  <c r="E831" i="1"/>
  <c r="P831" i="1" s="1"/>
  <c r="F831" i="1"/>
  <c r="Q831" i="1" s="1"/>
  <c r="G831" i="1"/>
  <c r="R831" i="1" s="1"/>
  <c r="H831" i="1"/>
  <c r="S831" i="1" s="1"/>
  <c r="I831" i="1"/>
  <c r="T831" i="1" s="1"/>
  <c r="J831" i="1"/>
  <c r="U831" i="1" s="1"/>
  <c r="BC831" i="1"/>
  <c r="B832" i="1"/>
  <c r="M832" i="1" s="1"/>
  <c r="C832" i="1"/>
  <c r="N832" i="1" s="1"/>
  <c r="E832" i="1"/>
  <c r="P832" i="1" s="1"/>
  <c r="F832" i="1"/>
  <c r="Q832" i="1" s="1"/>
  <c r="G832" i="1"/>
  <c r="R832" i="1" s="1"/>
  <c r="H832" i="1"/>
  <c r="S832" i="1" s="1"/>
  <c r="I832" i="1"/>
  <c r="T832" i="1" s="1"/>
  <c r="J832" i="1"/>
  <c r="U832" i="1" s="1"/>
  <c r="BC832" i="1"/>
  <c r="B833" i="1"/>
  <c r="M833" i="1" s="1"/>
  <c r="C833" i="1"/>
  <c r="N833" i="1" s="1"/>
  <c r="E833" i="1"/>
  <c r="P833" i="1" s="1"/>
  <c r="F833" i="1"/>
  <c r="Q833" i="1" s="1"/>
  <c r="G833" i="1"/>
  <c r="R833" i="1" s="1"/>
  <c r="H833" i="1"/>
  <c r="S833" i="1" s="1"/>
  <c r="I833" i="1"/>
  <c r="T833" i="1" s="1"/>
  <c r="J833" i="1"/>
  <c r="U833" i="1" s="1"/>
  <c r="BC833" i="1"/>
  <c r="B834" i="1"/>
  <c r="M834" i="1" s="1"/>
  <c r="C834" i="1"/>
  <c r="N834" i="1" s="1"/>
  <c r="E834" i="1"/>
  <c r="P834" i="1" s="1"/>
  <c r="F834" i="1"/>
  <c r="Q834" i="1" s="1"/>
  <c r="G834" i="1"/>
  <c r="R834" i="1" s="1"/>
  <c r="H834" i="1"/>
  <c r="S834" i="1" s="1"/>
  <c r="I834" i="1"/>
  <c r="T834" i="1" s="1"/>
  <c r="J834" i="1"/>
  <c r="U834" i="1" s="1"/>
  <c r="BC834" i="1"/>
  <c r="B835" i="1"/>
  <c r="M835" i="1" s="1"/>
  <c r="C835" i="1"/>
  <c r="N835" i="1" s="1"/>
  <c r="E835" i="1"/>
  <c r="P835" i="1" s="1"/>
  <c r="F835" i="1"/>
  <c r="Q835" i="1" s="1"/>
  <c r="G835" i="1"/>
  <c r="R835" i="1" s="1"/>
  <c r="H835" i="1"/>
  <c r="S835" i="1" s="1"/>
  <c r="I835" i="1"/>
  <c r="T835" i="1" s="1"/>
  <c r="J835" i="1"/>
  <c r="U835" i="1" s="1"/>
  <c r="BC835" i="1"/>
  <c r="B836" i="1"/>
  <c r="M836" i="1" s="1"/>
  <c r="C836" i="1"/>
  <c r="N836" i="1" s="1"/>
  <c r="E836" i="1"/>
  <c r="P836" i="1" s="1"/>
  <c r="F836" i="1"/>
  <c r="Q836" i="1" s="1"/>
  <c r="G836" i="1"/>
  <c r="R836" i="1" s="1"/>
  <c r="H836" i="1"/>
  <c r="S836" i="1" s="1"/>
  <c r="I836" i="1"/>
  <c r="T836" i="1" s="1"/>
  <c r="J836" i="1"/>
  <c r="U836" i="1" s="1"/>
  <c r="BC836" i="1"/>
  <c r="B837" i="1"/>
  <c r="M837" i="1" s="1"/>
  <c r="C837" i="1"/>
  <c r="N837" i="1" s="1"/>
  <c r="E837" i="1"/>
  <c r="P837" i="1" s="1"/>
  <c r="F837" i="1"/>
  <c r="Q837" i="1" s="1"/>
  <c r="G837" i="1"/>
  <c r="R837" i="1" s="1"/>
  <c r="H837" i="1"/>
  <c r="S837" i="1" s="1"/>
  <c r="I837" i="1"/>
  <c r="T837" i="1" s="1"/>
  <c r="J837" i="1"/>
  <c r="U837" i="1" s="1"/>
  <c r="BC837" i="1"/>
  <c r="B838" i="1"/>
  <c r="M838" i="1" s="1"/>
  <c r="C838" i="1"/>
  <c r="N838" i="1" s="1"/>
  <c r="E838" i="1"/>
  <c r="P838" i="1" s="1"/>
  <c r="F838" i="1"/>
  <c r="Q838" i="1" s="1"/>
  <c r="G838" i="1"/>
  <c r="R838" i="1" s="1"/>
  <c r="H838" i="1"/>
  <c r="S838" i="1" s="1"/>
  <c r="I838" i="1"/>
  <c r="T838" i="1" s="1"/>
  <c r="J838" i="1"/>
  <c r="U838" i="1" s="1"/>
  <c r="BC838" i="1"/>
  <c r="B839" i="1"/>
  <c r="M839" i="1" s="1"/>
  <c r="C839" i="1"/>
  <c r="N839" i="1" s="1"/>
  <c r="E839" i="1"/>
  <c r="P839" i="1" s="1"/>
  <c r="F839" i="1"/>
  <c r="Q839" i="1" s="1"/>
  <c r="G839" i="1"/>
  <c r="R839" i="1" s="1"/>
  <c r="H839" i="1"/>
  <c r="S839" i="1" s="1"/>
  <c r="I839" i="1"/>
  <c r="T839" i="1" s="1"/>
  <c r="J839" i="1"/>
  <c r="U839" i="1" s="1"/>
  <c r="BC839" i="1"/>
  <c r="B840" i="1"/>
  <c r="M840" i="1" s="1"/>
  <c r="C840" i="1"/>
  <c r="N840" i="1" s="1"/>
  <c r="E840" i="1"/>
  <c r="P840" i="1" s="1"/>
  <c r="F840" i="1"/>
  <c r="Q840" i="1" s="1"/>
  <c r="G840" i="1"/>
  <c r="R840" i="1" s="1"/>
  <c r="H840" i="1"/>
  <c r="S840" i="1" s="1"/>
  <c r="I840" i="1"/>
  <c r="T840" i="1" s="1"/>
  <c r="J840" i="1"/>
  <c r="U840" i="1" s="1"/>
  <c r="BC840" i="1"/>
  <c r="B841" i="1"/>
  <c r="M841" i="1" s="1"/>
  <c r="C841" i="1"/>
  <c r="N841" i="1" s="1"/>
  <c r="E841" i="1"/>
  <c r="P841" i="1" s="1"/>
  <c r="F841" i="1"/>
  <c r="Q841" i="1" s="1"/>
  <c r="G841" i="1"/>
  <c r="R841" i="1" s="1"/>
  <c r="H841" i="1"/>
  <c r="S841" i="1" s="1"/>
  <c r="I841" i="1"/>
  <c r="T841" i="1" s="1"/>
  <c r="J841" i="1"/>
  <c r="U841" i="1" s="1"/>
  <c r="BC841" i="1"/>
  <c r="B842" i="1"/>
  <c r="M842" i="1" s="1"/>
  <c r="C842" i="1"/>
  <c r="N842" i="1" s="1"/>
  <c r="E842" i="1"/>
  <c r="P842" i="1" s="1"/>
  <c r="F842" i="1"/>
  <c r="Q842" i="1" s="1"/>
  <c r="G842" i="1"/>
  <c r="R842" i="1" s="1"/>
  <c r="H842" i="1"/>
  <c r="S842" i="1" s="1"/>
  <c r="I842" i="1"/>
  <c r="T842" i="1" s="1"/>
  <c r="J842" i="1"/>
  <c r="U842" i="1" s="1"/>
  <c r="BC842" i="1"/>
  <c r="B843" i="1"/>
  <c r="M843" i="1" s="1"/>
  <c r="C843" i="1"/>
  <c r="N843" i="1" s="1"/>
  <c r="E843" i="1"/>
  <c r="P843" i="1" s="1"/>
  <c r="F843" i="1"/>
  <c r="Q843" i="1" s="1"/>
  <c r="G843" i="1"/>
  <c r="R843" i="1" s="1"/>
  <c r="H843" i="1"/>
  <c r="S843" i="1" s="1"/>
  <c r="I843" i="1"/>
  <c r="T843" i="1" s="1"/>
  <c r="J843" i="1"/>
  <c r="U843" i="1" s="1"/>
  <c r="BC843" i="1"/>
  <c r="B844" i="1"/>
  <c r="M844" i="1" s="1"/>
  <c r="C844" i="1"/>
  <c r="N844" i="1" s="1"/>
  <c r="E844" i="1"/>
  <c r="P844" i="1" s="1"/>
  <c r="F844" i="1"/>
  <c r="Q844" i="1" s="1"/>
  <c r="G844" i="1"/>
  <c r="R844" i="1" s="1"/>
  <c r="H844" i="1"/>
  <c r="S844" i="1" s="1"/>
  <c r="I844" i="1"/>
  <c r="T844" i="1" s="1"/>
  <c r="J844" i="1"/>
  <c r="U844" i="1" s="1"/>
  <c r="BC844" i="1"/>
  <c r="B845" i="1"/>
  <c r="M845" i="1" s="1"/>
  <c r="C845" i="1"/>
  <c r="N845" i="1" s="1"/>
  <c r="E845" i="1"/>
  <c r="P845" i="1" s="1"/>
  <c r="F845" i="1"/>
  <c r="Q845" i="1" s="1"/>
  <c r="G845" i="1"/>
  <c r="R845" i="1" s="1"/>
  <c r="H845" i="1"/>
  <c r="S845" i="1" s="1"/>
  <c r="I845" i="1"/>
  <c r="T845" i="1" s="1"/>
  <c r="J845" i="1"/>
  <c r="U845" i="1" s="1"/>
  <c r="BC845" i="1"/>
  <c r="B846" i="1"/>
  <c r="M846" i="1" s="1"/>
  <c r="C846" i="1"/>
  <c r="N846" i="1" s="1"/>
  <c r="E846" i="1"/>
  <c r="P846" i="1" s="1"/>
  <c r="F846" i="1"/>
  <c r="Q846" i="1" s="1"/>
  <c r="G846" i="1"/>
  <c r="R846" i="1" s="1"/>
  <c r="H846" i="1"/>
  <c r="S846" i="1" s="1"/>
  <c r="I846" i="1"/>
  <c r="T846" i="1" s="1"/>
  <c r="J846" i="1"/>
  <c r="U846" i="1" s="1"/>
  <c r="BC846" i="1"/>
  <c r="B847" i="1"/>
  <c r="M847" i="1" s="1"/>
  <c r="C847" i="1"/>
  <c r="N847" i="1" s="1"/>
  <c r="E847" i="1"/>
  <c r="P847" i="1" s="1"/>
  <c r="F847" i="1"/>
  <c r="Q847" i="1" s="1"/>
  <c r="G847" i="1"/>
  <c r="R847" i="1" s="1"/>
  <c r="H847" i="1"/>
  <c r="S847" i="1" s="1"/>
  <c r="I847" i="1"/>
  <c r="T847" i="1" s="1"/>
  <c r="J847" i="1"/>
  <c r="U847" i="1" s="1"/>
  <c r="BC847" i="1"/>
  <c r="B848" i="1"/>
  <c r="M848" i="1" s="1"/>
  <c r="C848" i="1"/>
  <c r="N848" i="1" s="1"/>
  <c r="E848" i="1"/>
  <c r="P848" i="1" s="1"/>
  <c r="F848" i="1"/>
  <c r="Q848" i="1" s="1"/>
  <c r="G848" i="1"/>
  <c r="R848" i="1" s="1"/>
  <c r="H848" i="1"/>
  <c r="S848" i="1" s="1"/>
  <c r="I848" i="1"/>
  <c r="T848" i="1" s="1"/>
  <c r="J848" i="1"/>
  <c r="U848" i="1" s="1"/>
  <c r="BC848" i="1"/>
  <c r="B849" i="1"/>
  <c r="M849" i="1" s="1"/>
  <c r="C849" i="1"/>
  <c r="N849" i="1" s="1"/>
  <c r="E849" i="1"/>
  <c r="P849" i="1" s="1"/>
  <c r="F849" i="1"/>
  <c r="Q849" i="1" s="1"/>
  <c r="G849" i="1"/>
  <c r="R849" i="1" s="1"/>
  <c r="H849" i="1"/>
  <c r="S849" i="1" s="1"/>
  <c r="I849" i="1"/>
  <c r="T849" i="1" s="1"/>
  <c r="J849" i="1"/>
  <c r="U849" i="1" s="1"/>
  <c r="BC849" i="1"/>
  <c r="B850" i="1"/>
  <c r="M850" i="1" s="1"/>
  <c r="C850" i="1"/>
  <c r="N850" i="1" s="1"/>
  <c r="E850" i="1"/>
  <c r="P850" i="1" s="1"/>
  <c r="F850" i="1"/>
  <c r="Q850" i="1" s="1"/>
  <c r="G850" i="1"/>
  <c r="R850" i="1" s="1"/>
  <c r="H850" i="1"/>
  <c r="S850" i="1" s="1"/>
  <c r="I850" i="1"/>
  <c r="T850" i="1" s="1"/>
  <c r="J850" i="1"/>
  <c r="U850" i="1" s="1"/>
  <c r="BC850" i="1"/>
  <c r="B851" i="1"/>
  <c r="M851" i="1" s="1"/>
  <c r="C851" i="1"/>
  <c r="N851" i="1" s="1"/>
  <c r="E851" i="1"/>
  <c r="P851" i="1" s="1"/>
  <c r="F851" i="1"/>
  <c r="Q851" i="1" s="1"/>
  <c r="G851" i="1"/>
  <c r="R851" i="1" s="1"/>
  <c r="H851" i="1"/>
  <c r="S851" i="1" s="1"/>
  <c r="I851" i="1"/>
  <c r="T851" i="1" s="1"/>
  <c r="J851" i="1"/>
  <c r="U851" i="1" s="1"/>
  <c r="BC851" i="1"/>
  <c r="B852" i="1"/>
  <c r="M852" i="1" s="1"/>
  <c r="C852" i="1"/>
  <c r="N852" i="1" s="1"/>
  <c r="E852" i="1"/>
  <c r="P852" i="1" s="1"/>
  <c r="F852" i="1"/>
  <c r="Q852" i="1" s="1"/>
  <c r="G852" i="1"/>
  <c r="R852" i="1" s="1"/>
  <c r="H852" i="1"/>
  <c r="S852" i="1" s="1"/>
  <c r="I852" i="1"/>
  <c r="T852" i="1" s="1"/>
  <c r="J852" i="1"/>
  <c r="U852" i="1" s="1"/>
  <c r="BC852" i="1"/>
  <c r="B853" i="1"/>
  <c r="M853" i="1" s="1"/>
  <c r="C853" i="1"/>
  <c r="N853" i="1" s="1"/>
  <c r="E853" i="1"/>
  <c r="P853" i="1" s="1"/>
  <c r="F853" i="1"/>
  <c r="Q853" i="1" s="1"/>
  <c r="G853" i="1"/>
  <c r="R853" i="1" s="1"/>
  <c r="H853" i="1"/>
  <c r="S853" i="1" s="1"/>
  <c r="I853" i="1"/>
  <c r="T853" i="1" s="1"/>
  <c r="J853" i="1"/>
  <c r="U853" i="1" s="1"/>
  <c r="BC853" i="1"/>
  <c r="B854" i="1"/>
  <c r="M854" i="1" s="1"/>
  <c r="C854" i="1"/>
  <c r="N854" i="1" s="1"/>
  <c r="E854" i="1"/>
  <c r="P854" i="1" s="1"/>
  <c r="F854" i="1"/>
  <c r="Q854" i="1" s="1"/>
  <c r="G854" i="1"/>
  <c r="R854" i="1" s="1"/>
  <c r="H854" i="1"/>
  <c r="S854" i="1" s="1"/>
  <c r="I854" i="1"/>
  <c r="T854" i="1" s="1"/>
  <c r="J854" i="1"/>
  <c r="U854" i="1" s="1"/>
  <c r="BC854" i="1"/>
  <c r="B855" i="1"/>
  <c r="M855" i="1" s="1"/>
  <c r="C855" i="1"/>
  <c r="N855" i="1" s="1"/>
  <c r="E855" i="1"/>
  <c r="P855" i="1" s="1"/>
  <c r="F855" i="1"/>
  <c r="Q855" i="1" s="1"/>
  <c r="G855" i="1"/>
  <c r="R855" i="1" s="1"/>
  <c r="H855" i="1"/>
  <c r="S855" i="1" s="1"/>
  <c r="I855" i="1"/>
  <c r="T855" i="1" s="1"/>
  <c r="J855" i="1"/>
  <c r="U855" i="1" s="1"/>
  <c r="BC855" i="1"/>
  <c r="B856" i="1"/>
  <c r="M856" i="1" s="1"/>
  <c r="C856" i="1"/>
  <c r="N856" i="1" s="1"/>
  <c r="E856" i="1"/>
  <c r="P856" i="1" s="1"/>
  <c r="F856" i="1"/>
  <c r="Q856" i="1" s="1"/>
  <c r="G856" i="1"/>
  <c r="R856" i="1" s="1"/>
  <c r="H856" i="1"/>
  <c r="S856" i="1" s="1"/>
  <c r="I856" i="1"/>
  <c r="T856" i="1" s="1"/>
  <c r="J856" i="1"/>
  <c r="U856" i="1" s="1"/>
  <c r="BC856" i="1"/>
  <c r="B857" i="1"/>
  <c r="M857" i="1" s="1"/>
  <c r="C857" i="1"/>
  <c r="N857" i="1" s="1"/>
  <c r="E857" i="1"/>
  <c r="P857" i="1" s="1"/>
  <c r="F857" i="1"/>
  <c r="Q857" i="1" s="1"/>
  <c r="G857" i="1"/>
  <c r="R857" i="1" s="1"/>
  <c r="H857" i="1"/>
  <c r="S857" i="1" s="1"/>
  <c r="I857" i="1"/>
  <c r="T857" i="1" s="1"/>
  <c r="J857" i="1"/>
  <c r="U857" i="1" s="1"/>
  <c r="BC857" i="1"/>
  <c r="B858" i="1"/>
  <c r="M858" i="1" s="1"/>
  <c r="C858" i="1"/>
  <c r="N858" i="1" s="1"/>
  <c r="E858" i="1"/>
  <c r="P858" i="1" s="1"/>
  <c r="F858" i="1"/>
  <c r="Q858" i="1" s="1"/>
  <c r="G858" i="1"/>
  <c r="R858" i="1" s="1"/>
  <c r="H858" i="1"/>
  <c r="S858" i="1" s="1"/>
  <c r="I858" i="1"/>
  <c r="T858" i="1" s="1"/>
  <c r="J858" i="1"/>
  <c r="U858" i="1" s="1"/>
  <c r="BC858" i="1"/>
  <c r="B859" i="1"/>
  <c r="M859" i="1" s="1"/>
  <c r="C859" i="1"/>
  <c r="N859" i="1" s="1"/>
  <c r="E859" i="1"/>
  <c r="P859" i="1" s="1"/>
  <c r="F859" i="1"/>
  <c r="Q859" i="1" s="1"/>
  <c r="G859" i="1"/>
  <c r="R859" i="1" s="1"/>
  <c r="H859" i="1"/>
  <c r="S859" i="1" s="1"/>
  <c r="I859" i="1"/>
  <c r="T859" i="1" s="1"/>
  <c r="J859" i="1"/>
  <c r="U859" i="1" s="1"/>
  <c r="BC859" i="1"/>
  <c r="B860" i="1"/>
  <c r="M860" i="1" s="1"/>
  <c r="C860" i="1"/>
  <c r="N860" i="1" s="1"/>
  <c r="E860" i="1"/>
  <c r="P860" i="1" s="1"/>
  <c r="F860" i="1"/>
  <c r="Q860" i="1" s="1"/>
  <c r="G860" i="1"/>
  <c r="R860" i="1" s="1"/>
  <c r="H860" i="1"/>
  <c r="S860" i="1" s="1"/>
  <c r="I860" i="1"/>
  <c r="T860" i="1" s="1"/>
  <c r="J860" i="1"/>
  <c r="U860" i="1" s="1"/>
  <c r="BC860" i="1"/>
  <c r="B861" i="1"/>
  <c r="M861" i="1" s="1"/>
  <c r="C861" i="1"/>
  <c r="N861" i="1" s="1"/>
  <c r="E861" i="1"/>
  <c r="P861" i="1" s="1"/>
  <c r="F861" i="1"/>
  <c r="Q861" i="1" s="1"/>
  <c r="G861" i="1"/>
  <c r="R861" i="1" s="1"/>
  <c r="H861" i="1"/>
  <c r="S861" i="1" s="1"/>
  <c r="I861" i="1"/>
  <c r="T861" i="1" s="1"/>
  <c r="J861" i="1"/>
  <c r="U861" i="1" s="1"/>
  <c r="BC861" i="1"/>
  <c r="B862" i="1"/>
  <c r="M862" i="1" s="1"/>
  <c r="C862" i="1"/>
  <c r="N862" i="1" s="1"/>
  <c r="E862" i="1"/>
  <c r="P862" i="1" s="1"/>
  <c r="F862" i="1"/>
  <c r="Q862" i="1" s="1"/>
  <c r="G862" i="1"/>
  <c r="R862" i="1" s="1"/>
  <c r="H862" i="1"/>
  <c r="S862" i="1" s="1"/>
  <c r="I862" i="1"/>
  <c r="T862" i="1" s="1"/>
  <c r="J862" i="1"/>
  <c r="U862" i="1" s="1"/>
  <c r="BC862" i="1"/>
  <c r="B863" i="1"/>
  <c r="M863" i="1" s="1"/>
  <c r="C863" i="1"/>
  <c r="N863" i="1" s="1"/>
  <c r="E863" i="1"/>
  <c r="P863" i="1" s="1"/>
  <c r="F863" i="1"/>
  <c r="Q863" i="1" s="1"/>
  <c r="G863" i="1"/>
  <c r="R863" i="1" s="1"/>
  <c r="H863" i="1"/>
  <c r="S863" i="1" s="1"/>
  <c r="I863" i="1"/>
  <c r="T863" i="1" s="1"/>
  <c r="J863" i="1"/>
  <c r="U863" i="1" s="1"/>
  <c r="BC863" i="1"/>
  <c r="B864" i="1"/>
  <c r="M864" i="1" s="1"/>
  <c r="C864" i="1"/>
  <c r="N864" i="1" s="1"/>
  <c r="E864" i="1"/>
  <c r="P864" i="1" s="1"/>
  <c r="F864" i="1"/>
  <c r="Q864" i="1" s="1"/>
  <c r="G864" i="1"/>
  <c r="R864" i="1" s="1"/>
  <c r="H864" i="1"/>
  <c r="S864" i="1" s="1"/>
  <c r="I864" i="1"/>
  <c r="T864" i="1" s="1"/>
  <c r="J864" i="1"/>
  <c r="U864" i="1" s="1"/>
  <c r="BC864" i="1"/>
  <c r="B865" i="1"/>
  <c r="M865" i="1" s="1"/>
  <c r="C865" i="1"/>
  <c r="N865" i="1" s="1"/>
  <c r="E865" i="1"/>
  <c r="P865" i="1" s="1"/>
  <c r="F865" i="1"/>
  <c r="Q865" i="1" s="1"/>
  <c r="G865" i="1"/>
  <c r="R865" i="1" s="1"/>
  <c r="H865" i="1"/>
  <c r="S865" i="1" s="1"/>
  <c r="I865" i="1"/>
  <c r="T865" i="1" s="1"/>
  <c r="J865" i="1"/>
  <c r="U865" i="1" s="1"/>
  <c r="BC865" i="1"/>
  <c r="B866" i="1"/>
  <c r="M866" i="1" s="1"/>
  <c r="C866" i="1"/>
  <c r="N866" i="1" s="1"/>
  <c r="E866" i="1"/>
  <c r="P866" i="1" s="1"/>
  <c r="F866" i="1"/>
  <c r="Q866" i="1" s="1"/>
  <c r="G866" i="1"/>
  <c r="R866" i="1" s="1"/>
  <c r="H866" i="1"/>
  <c r="S866" i="1" s="1"/>
  <c r="I866" i="1"/>
  <c r="T866" i="1" s="1"/>
  <c r="J866" i="1"/>
  <c r="U866" i="1" s="1"/>
  <c r="BC866" i="1"/>
  <c r="B867" i="1"/>
  <c r="M867" i="1" s="1"/>
  <c r="C867" i="1"/>
  <c r="N867" i="1" s="1"/>
  <c r="E867" i="1"/>
  <c r="P867" i="1" s="1"/>
  <c r="F867" i="1"/>
  <c r="Q867" i="1" s="1"/>
  <c r="G867" i="1"/>
  <c r="R867" i="1" s="1"/>
  <c r="H867" i="1"/>
  <c r="S867" i="1" s="1"/>
  <c r="I867" i="1"/>
  <c r="T867" i="1" s="1"/>
  <c r="J867" i="1"/>
  <c r="U867" i="1" s="1"/>
  <c r="BC867" i="1"/>
  <c r="B868" i="1"/>
  <c r="M868" i="1" s="1"/>
  <c r="C868" i="1"/>
  <c r="N868" i="1" s="1"/>
  <c r="E868" i="1"/>
  <c r="P868" i="1" s="1"/>
  <c r="F868" i="1"/>
  <c r="Q868" i="1" s="1"/>
  <c r="G868" i="1"/>
  <c r="R868" i="1" s="1"/>
  <c r="H868" i="1"/>
  <c r="S868" i="1" s="1"/>
  <c r="I868" i="1"/>
  <c r="T868" i="1" s="1"/>
  <c r="J868" i="1"/>
  <c r="U868" i="1" s="1"/>
  <c r="BC868" i="1"/>
  <c r="B869" i="1"/>
  <c r="M869" i="1" s="1"/>
  <c r="C869" i="1"/>
  <c r="N869" i="1" s="1"/>
  <c r="E869" i="1"/>
  <c r="P869" i="1" s="1"/>
  <c r="F869" i="1"/>
  <c r="Q869" i="1" s="1"/>
  <c r="G869" i="1"/>
  <c r="R869" i="1" s="1"/>
  <c r="H869" i="1"/>
  <c r="S869" i="1" s="1"/>
  <c r="I869" i="1"/>
  <c r="T869" i="1" s="1"/>
  <c r="J869" i="1"/>
  <c r="U869" i="1" s="1"/>
  <c r="BC869" i="1"/>
  <c r="B870" i="1"/>
  <c r="M870" i="1" s="1"/>
  <c r="C870" i="1"/>
  <c r="N870" i="1" s="1"/>
  <c r="E870" i="1"/>
  <c r="P870" i="1" s="1"/>
  <c r="F870" i="1"/>
  <c r="Q870" i="1" s="1"/>
  <c r="G870" i="1"/>
  <c r="R870" i="1" s="1"/>
  <c r="H870" i="1"/>
  <c r="S870" i="1" s="1"/>
  <c r="I870" i="1"/>
  <c r="T870" i="1" s="1"/>
  <c r="J870" i="1"/>
  <c r="U870" i="1" s="1"/>
  <c r="BC870" i="1"/>
  <c r="B871" i="1"/>
  <c r="M871" i="1" s="1"/>
  <c r="C871" i="1"/>
  <c r="N871" i="1" s="1"/>
  <c r="E871" i="1"/>
  <c r="P871" i="1" s="1"/>
  <c r="F871" i="1"/>
  <c r="Q871" i="1" s="1"/>
  <c r="G871" i="1"/>
  <c r="R871" i="1" s="1"/>
  <c r="H871" i="1"/>
  <c r="S871" i="1" s="1"/>
  <c r="I871" i="1"/>
  <c r="T871" i="1" s="1"/>
  <c r="J871" i="1"/>
  <c r="U871" i="1" s="1"/>
  <c r="BC871" i="1"/>
  <c r="B872" i="1"/>
  <c r="M872" i="1" s="1"/>
  <c r="C872" i="1"/>
  <c r="N872" i="1" s="1"/>
  <c r="E872" i="1"/>
  <c r="P872" i="1" s="1"/>
  <c r="F872" i="1"/>
  <c r="Q872" i="1" s="1"/>
  <c r="G872" i="1"/>
  <c r="R872" i="1" s="1"/>
  <c r="H872" i="1"/>
  <c r="S872" i="1" s="1"/>
  <c r="I872" i="1"/>
  <c r="T872" i="1" s="1"/>
  <c r="J872" i="1"/>
  <c r="U872" i="1" s="1"/>
  <c r="BC872" i="1"/>
  <c r="B873" i="1"/>
  <c r="M873" i="1" s="1"/>
  <c r="C873" i="1"/>
  <c r="N873" i="1" s="1"/>
  <c r="E873" i="1"/>
  <c r="P873" i="1" s="1"/>
  <c r="F873" i="1"/>
  <c r="Q873" i="1" s="1"/>
  <c r="G873" i="1"/>
  <c r="R873" i="1" s="1"/>
  <c r="H873" i="1"/>
  <c r="S873" i="1" s="1"/>
  <c r="I873" i="1"/>
  <c r="T873" i="1" s="1"/>
  <c r="J873" i="1"/>
  <c r="U873" i="1" s="1"/>
  <c r="BC873" i="1"/>
  <c r="B874" i="1"/>
  <c r="M874" i="1" s="1"/>
  <c r="C874" i="1"/>
  <c r="N874" i="1" s="1"/>
  <c r="E874" i="1"/>
  <c r="P874" i="1" s="1"/>
  <c r="F874" i="1"/>
  <c r="Q874" i="1" s="1"/>
  <c r="G874" i="1"/>
  <c r="R874" i="1" s="1"/>
  <c r="H874" i="1"/>
  <c r="S874" i="1" s="1"/>
  <c r="I874" i="1"/>
  <c r="T874" i="1" s="1"/>
  <c r="J874" i="1"/>
  <c r="U874" i="1" s="1"/>
  <c r="BC874" i="1"/>
  <c r="B875" i="1"/>
  <c r="M875" i="1" s="1"/>
  <c r="C875" i="1"/>
  <c r="N875" i="1" s="1"/>
  <c r="E875" i="1"/>
  <c r="P875" i="1" s="1"/>
  <c r="F875" i="1"/>
  <c r="Q875" i="1" s="1"/>
  <c r="G875" i="1"/>
  <c r="R875" i="1" s="1"/>
  <c r="H875" i="1"/>
  <c r="S875" i="1" s="1"/>
  <c r="I875" i="1"/>
  <c r="T875" i="1" s="1"/>
  <c r="J875" i="1"/>
  <c r="U875" i="1" s="1"/>
  <c r="BC875" i="1"/>
  <c r="B876" i="1"/>
  <c r="M876" i="1" s="1"/>
  <c r="C876" i="1"/>
  <c r="N876" i="1" s="1"/>
  <c r="E876" i="1"/>
  <c r="P876" i="1" s="1"/>
  <c r="F876" i="1"/>
  <c r="Q876" i="1" s="1"/>
  <c r="G876" i="1"/>
  <c r="R876" i="1" s="1"/>
  <c r="H876" i="1"/>
  <c r="S876" i="1" s="1"/>
  <c r="I876" i="1"/>
  <c r="T876" i="1" s="1"/>
  <c r="J876" i="1"/>
  <c r="U876" i="1" s="1"/>
  <c r="BC876" i="1"/>
  <c r="B877" i="1"/>
  <c r="M877" i="1" s="1"/>
  <c r="C877" i="1"/>
  <c r="N877" i="1" s="1"/>
  <c r="E877" i="1"/>
  <c r="P877" i="1" s="1"/>
  <c r="F877" i="1"/>
  <c r="Q877" i="1" s="1"/>
  <c r="G877" i="1"/>
  <c r="R877" i="1" s="1"/>
  <c r="H877" i="1"/>
  <c r="S877" i="1" s="1"/>
  <c r="I877" i="1"/>
  <c r="T877" i="1" s="1"/>
  <c r="J877" i="1"/>
  <c r="U877" i="1" s="1"/>
  <c r="BC877" i="1"/>
  <c r="B878" i="1"/>
  <c r="M878" i="1" s="1"/>
  <c r="C878" i="1"/>
  <c r="N878" i="1" s="1"/>
  <c r="E878" i="1"/>
  <c r="P878" i="1" s="1"/>
  <c r="F878" i="1"/>
  <c r="Q878" i="1" s="1"/>
  <c r="G878" i="1"/>
  <c r="R878" i="1" s="1"/>
  <c r="H878" i="1"/>
  <c r="S878" i="1" s="1"/>
  <c r="I878" i="1"/>
  <c r="T878" i="1" s="1"/>
  <c r="J878" i="1"/>
  <c r="U878" i="1" s="1"/>
  <c r="BC878" i="1"/>
  <c r="B879" i="1"/>
  <c r="M879" i="1" s="1"/>
  <c r="C879" i="1"/>
  <c r="N879" i="1" s="1"/>
  <c r="E879" i="1"/>
  <c r="P879" i="1" s="1"/>
  <c r="F879" i="1"/>
  <c r="Q879" i="1" s="1"/>
  <c r="G879" i="1"/>
  <c r="R879" i="1" s="1"/>
  <c r="H879" i="1"/>
  <c r="S879" i="1" s="1"/>
  <c r="I879" i="1"/>
  <c r="T879" i="1" s="1"/>
  <c r="J879" i="1"/>
  <c r="U879" i="1" s="1"/>
  <c r="BC879" i="1"/>
  <c r="B880" i="1"/>
  <c r="M880" i="1" s="1"/>
  <c r="C880" i="1"/>
  <c r="N880" i="1" s="1"/>
  <c r="E880" i="1"/>
  <c r="P880" i="1" s="1"/>
  <c r="F880" i="1"/>
  <c r="Q880" i="1" s="1"/>
  <c r="G880" i="1"/>
  <c r="R880" i="1" s="1"/>
  <c r="H880" i="1"/>
  <c r="S880" i="1" s="1"/>
  <c r="I880" i="1"/>
  <c r="T880" i="1" s="1"/>
  <c r="J880" i="1"/>
  <c r="U880" i="1" s="1"/>
  <c r="BC880" i="1"/>
  <c r="B881" i="1"/>
  <c r="M881" i="1" s="1"/>
  <c r="C881" i="1"/>
  <c r="N881" i="1" s="1"/>
  <c r="E881" i="1"/>
  <c r="P881" i="1" s="1"/>
  <c r="F881" i="1"/>
  <c r="Q881" i="1" s="1"/>
  <c r="G881" i="1"/>
  <c r="R881" i="1" s="1"/>
  <c r="H881" i="1"/>
  <c r="S881" i="1" s="1"/>
  <c r="I881" i="1"/>
  <c r="T881" i="1" s="1"/>
  <c r="J881" i="1"/>
  <c r="U881" i="1" s="1"/>
  <c r="BC881" i="1"/>
  <c r="B882" i="1"/>
  <c r="M882" i="1" s="1"/>
  <c r="C882" i="1"/>
  <c r="N882" i="1" s="1"/>
  <c r="E882" i="1"/>
  <c r="P882" i="1" s="1"/>
  <c r="F882" i="1"/>
  <c r="Q882" i="1" s="1"/>
  <c r="G882" i="1"/>
  <c r="R882" i="1" s="1"/>
  <c r="H882" i="1"/>
  <c r="S882" i="1" s="1"/>
  <c r="I882" i="1"/>
  <c r="T882" i="1" s="1"/>
  <c r="J882" i="1"/>
  <c r="U882" i="1" s="1"/>
  <c r="BC882" i="1"/>
  <c r="B883" i="1"/>
  <c r="M883" i="1" s="1"/>
  <c r="C883" i="1"/>
  <c r="N883" i="1" s="1"/>
  <c r="E883" i="1"/>
  <c r="P883" i="1" s="1"/>
  <c r="F883" i="1"/>
  <c r="Q883" i="1" s="1"/>
  <c r="G883" i="1"/>
  <c r="R883" i="1" s="1"/>
  <c r="H883" i="1"/>
  <c r="S883" i="1" s="1"/>
  <c r="I883" i="1"/>
  <c r="T883" i="1" s="1"/>
  <c r="J883" i="1"/>
  <c r="U883" i="1" s="1"/>
  <c r="BC883" i="1"/>
  <c r="B884" i="1"/>
  <c r="M884" i="1" s="1"/>
  <c r="C884" i="1"/>
  <c r="N884" i="1" s="1"/>
  <c r="E884" i="1"/>
  <c r="P884" i="1" s="1"/>
  <c r="F884" i="1"/>
  <c r="Q884" i="1" s="1"/>
  <c r="G884" i="1"/>
  <c r="R884" i="1" s="1"/>
  <c r="H884" i="1"/>
  <c r="S884" i="1" s="1"/>
  <c r="I884" i="1"/>
  <c r="T884" i="1" s="1"/>
  <c r="J884" i="1"/>
  <c r="U884" i="1" s="1"/>
  <c r="BC884" i="1"/>
  <c r="B885" i="1"/>
  <c r="M885" i="1" s="1"/>
  <c r="C885" i="1"/>
  <c r="N885" i="1" s="1"/>
  <c r="E885" i="1"/>
  <c r="P885" i="1" s="1"/>
  <c r="F885" i="1"/>
  <c r="Q885" i="1" s="1"/>
  <c r="G885" i="1"/>
  <c r="R885" i="1" s="1"/>
  <c r="H885" i="1"/>
  <c r="S885" i="1" s="1"/>
  <c r="I885" i="1"/>
  <c r="T885" i="1" s="1"/>
  <c r="J885" i="1"/>
  <c r="U885" i="1" s="1"/>
  <c r="BC885" i="1"/>
  <c r="B886" i="1"/>
  <c r="M886" i="1" s="1"/>
  <c r="C886" i="1"/>
  <c r="N886" i="1" s="1"/>
  <c r="E886" i="1"/>
  <c r="P886" i="1" s="1"/>
  <c r="F886" i="1"/>
  <c r="Q886" i="1" s="1"/>
  <c r="G886" i="1"/>
  <c r="R886" i="1" s="1"/>
  <c r="H886" i="1"/>
  <c r="S886" i="1" s="1"/>
  <c r="I886" i="1"/>
  <c r="T886" i="1" s="1"/>
  <c r="J886" i="1"/>
  <c r="U886" i="1" s="1"/>
  <c r="BC886" i="1"/>
  <c r="B887" i="1"/>
  <c r="M887" i="1" s="1"/>
  <c r="C887" i="1"/>
  <c r="N887" i="1" s="1"/>
  <c r="E887" i="1"/>
  <c r="P887" i="1" s="1"/>
  <c r="F887" i="1"/>
  <c r="Q887" i="1" s="1"/>
  <c r="G887" i="1"/>
  <c r="R887" i="1" s="1"/>
  <c r="H887" i="1"/>
  <c r="S887" i="1" s="1"/>
  <c r="I887" i="1"/>
  <c r="T887" i="1" s="1"/>
  <c r="J887" i="1"/>
  <c r="U887" i="1" s="1"/>
  <c r="BC887" i="1"/>
  <c r="B888" i="1"/>
  <c r="M888" i="1" s="1"/>
  <c r="C888" i="1"/>
  <c r="N888" i="1" s="1"/>
  <c r="E888" i="1"/>
  <c r="P888" i="1" s="1"/>
  <c r="F888" i="1"/>
  <c r="Q888" i="1" s="1"/>
  <c r="G888" i="1"/>
  <c r="R888" i="1" s="1"/>
  <c r="H888" i="1"/>
  <c r="S888" i="1" s="1"/>
  <c r="I888" i="1"/>
  <c r="T888" i="1" s="1"/>
  <c r="J888" i="1"/>
  <c r="U888" i="1" s="1"/>
  <c r="BC888" i="1"/>
  <c r="B889" i="1"/>
  <c r="M889" i="1" s="1"/>
  <c r="C889" i="1"/>
  <c r="N889" i="1" s="1"/>
  <c r="E889" i="1"/>
  <c r="P889" i="1" s="1"/>
  <c r="F889" i="1"/>
  <c r="Q889" i="1" s="1"/>
  <c r="G889" i="1"/>
  <c r="R889" i="1" s="1"/>
  <c r="H889" i="1"/>
  <c r="S889" i="1" s="1"/>
  <c r="I889" i="1"/>
  <c r="T889" i="1" s="1"/>
  <c r="J889" i="1"/>
  <c r="U889" i="1" s="1"/>
  <c r="BC889" i="1"/>
  <c r="B890" i="1"/>
  <c r="M890" i="1" s="1"/>
  <c r="C890" i="1"/>
  <c r="N890" i="1" s="1"/>
  <c r="E890" i="1"/>
  <c r="P890" i="1" s="1"/>
  <c r="F890" i="1"/>
  <c r="Q890" i="1" s="1"/>
  <c r="G890" i="1"/>
  <c r="R890" i="1" s="1"/>
  <c r="H890" i="1"/>
  <c r="S890" i="1" s="1"/>
  <c r="I890" i="1"/>
  <c r="T890" i="1" s="1"/>
  <c r="J890" i="1"/>
  <c r="U890" i="1" s="1"/>
  <c r="BC890" i="1"/>
  <c r="B891" i="1"/>
  <c r="M891" i="1" s="1"/>
  <c r="C891" i="1"/>
  <c r="N891" i="1" s="1"/>
  <c r="E891" i="1"/>
  <c r="P891" i="1" s="1"/>
  <c r="F891" i="1"/>
  <c r="Q891" i="1" s="1"/>
  <c r="G891" i="1"/>
  <c r="R891" i="1" s="1"/>
  <c r="H891" i="1"/>
  <c r="S891" i="1" s="1"/>
  <c r="I891" i="1"/>
  <c r="T891" i="1" s="1"/>
  <c r="J891" i="1"/>
  <c r="U891" i="1" s="1"/>
  <c r="BC891" i="1"/>
  <c r="B892" i="1"/>
  <c r="M892" i="1" s="1"/>
  <c r="C892" i="1"/>
  <c r="N892" i="1" s="1"/>
  <c r="E892" i="1"/>
  <c r="P892" i="1" s="1"/>
  <c r="F892" i="1"/>
  <c r="Q892" i="1" s="1"/>
  <c r="G892" i="1"/>
  <c r="R892" i="1" s="1"/>
  <c r="H892" i="1"/>
  <c r="S892" i="1" s="1"/>
  <c r="I892" i="1"/>
  <c r="T892" i="1" s="1"/>
  <c r="J892" i="1"/>
  <c r="U892" i="1" s="1"/>
  <c r="BC892" i="1"/>
  <c r="B893" i="1"/>
  <c r="M893" i="1" s="1"/>
  <c r="C893" i="1"/>
  <c r="N893" i="1" s="1"/>
  <c r="E893" i="1"/>
  <c r="P893" i="1" s="1"/>
  <c r="F893" i="1"/>
  <c r="Q893" i="1" s="1"/>
  <c r="G893" i="1"/>
  <c r="R893" i="1" s="1"/>
  <c r="H893" i="1"/>
  <c r="S893" i="1" s="1"/>
  <c r="I893" i="1"/>
  <c r="T893" i="1" s="1"/>
  <c r="J893" i="1"/>
  <c r="U893" i="1" s="1"/>
  <c r="BC893" i="1"/>
  <c r="B894" i="1"/>
  <c r="M894" i="1" s="1"/>
  <c r="C894" i="1"/>
  <c r="N894" i="1" s="1"/>
  <c r="E894" i="1"/>
  <c r="P894" i="1" s="1"/>
  <c r="F894" i="1"/>
  <c r="Q894" i="1" s="1"/>
  <c r="G894" i="1"/>
  <c r="R894" i="1" s="1"/>
  <c r="H894" i="1"/>
  <c r="S894" i="1" s="1"/>
  <c r="I894" i="1"/>
  <c r="T894" i="1" s="1"/>
  <c r="J894" i="1"/>
  <c r="U894" i="1" s="1"/>
  <c r="BC894" i="1"/>
  <c r="B895" i="1"/>
  <c r="M895" i="1" s="1"/>
  <c r="C895" i="1"/>
  <c r="N895" i="1" s="1"/>
  <c r="E895" i="1"/>
  <c r="P895" i="1" s="1"/>
  <c r="F895" i="1"/>
  <c r="Q895" i="1" s="1"/>
  <c r="G895" i="1"/>
  <c r="R895" i="1" s="1"/>
  <c r="H895" i="1"/>
  <c r="S895" i="1" s="1"/>
  <c r="I895" i="1"/>
  <c r="T895" i="1" s="1"/>
  <c r="J895" i="1"/>
  <c r="U895" i="1" s="1"/>
  <c r="BC895" i="1"/>
  <c r="B896" i="1"/>
  <c r="M896" i="1" s="1"/>
  <c r="C896" i="1"/>
  <c r="N896" i="1" s="1"/>
  <c r="E896" i="1"/>
  <c r="P896" i="1" s="1"/>
  <c r="F896" i="1"/>
  <c r="Q896" i="1" s="1"/>
  <c r="G896" i="1"/>
  <c r="R896" i="1" s="1"/>
  <c r="H896" i="1"/>
  <c r="S896" i="1" s="1"/>
  <c r="I896" i="1"/>
  <c r="T896" i="1" s="1"/>
  <c r="J896" i="1"/>
  <c r="U896" i="1" s="1"/>
  <c r="BC896" i="1"/>
  <c r="B897" i="1"/>
  <c r="M897" i="1" s="1"/>
  <c r="C897" i="1"/>
  <c r="N897" i="1" s="1"/>
  <c r="E897" i="1"/>
  <c r="P897" i="1" s="1"/>
  <c r="F897" i="1"/>
  <c r="Q897" i="1" s="1"/>
  <c r="G897" i="1"/>
  <c r="R897" i="1" s="1"/>
  <c r="H897" i="1"/>
  <c r="S897" i="1" s="1"/>
  <c r="I897" i="1"/>
  <c r="T897" i="1" s="1"/>
  <c r="J897" i="1"/>
  <c r="U897" i="1" s="1"/>
  <c r="BC897" i="1"/>
  <c r="B898" i="1"/>
  <c r="M898" i="1" s="1"/>
  <c r="C898" i="1"/>
  <c r="N898" i="1" s="1"/>
  <c r="E898" i="1"/>
  <c r="P898" i="1" s="1"/>
  <c r="F898" i="1"/>
  <c r="Q898" i="1" s="1"/>
  <c r="G898" i="1"/>
  <c r="R898" i="1" s="1"/>
  <c r="H898" i="1"/>
  <c r="S898" i="1" s="1"/>
  <c r="I898" i="1"/>
  <c r="T898" i="1" s="1"/>
  <c r="J898" i="1"/>
  <c r="U898" i="1" s="1"/>
  <c r="BC898" i="1"/>
  <c r="B899" i="1"/>
  <c r="M899" i="1" s="1"/>
  <c r="C899" i="1"/>
  <c r="N899" i="1" s="1"/>
  <c r="E899" i="1"/>
  <c r="P899" i="1" s="1"/>
  <c r="F899" i="1"/>
  <c r="Q899" i="1" s="1"/>
  <c r="G899" i="1"/>
  <c r="R899" i="1" s="1"/>
  <c r="H899" i="1"/>
  <c r="S899" i="1" s="1"/>
  <c r="I899" i="1"/>
  <c r="T899" i="1" s="1"/>
  <c r="J899" i="1"/>
  <c r="U899" i="1" s="1"/>
  <c r="BC899" i="1"/>
  <c r="B900" i="1"/>
  <c r="M900" i="1" s="1"/>
  <c r="C900" i="1"/>
  <c r="N900" i="1" s="1"/>
  <c r="E900" i="1"/>
  <c r="P900" i="1" s="1"/>
  <c r="F900" i="1"/>
  <c r="Q900" i="1" s="1"/>
  <c r="G900" i="1"/>
  <c r="R900" i="1" s="1"/>
  <c r="H900" i="1"/>
  <c r="S900" i="1" s="1"/>
  <c r="I900" i="1"/>
  <c r="T900" i="1" s="1"/>
  <c r="J900" i="1"/>
  <c r="U900" i="1" s="1"/>
  <c r="BC900" i="1"/>
  <c r="B901" i="1"/>
  <c r="M901" i="1" s="1"/>
  <c r="C901" i="1"/>
  <c r="N901" i="1" s="1"/>
  <c r="E901" i="1"/>
  <c r="P901" i="1" s="1"/>
  <c r="F901" i="1"/>
  <c r="Q901" i="1" s="1"/>
  <c r="G901" i="1"/>
  <c r="R901" i="1" s="1"/>
  <c r="H901" i="1"/>
  <c r="S901" i="1" s="1"/>
  <c r="I901" i="1"/>
  <c r="T901" i="1" s="1"/>
  <c r="J901" i="1"/>
  <c r="U901" i="1" s="1"/>
  <c r="BC901" i="1"/>
  <c r="B902" i="1"/>
  <c r="M902" i="1" s="1"/>
  <c r="C902" i="1"/>
  <c r="N902" i="1" s="1"/>
  <c r="E902" i="1"/>
  <c r="P902" i="1" s="1"/>
  <c r="F902" i="1"/>
  <c r="Q902" i="1" s="1"/>
  <c r="G902" i="1"/>
  <c r="R902" i="1" s="1"/>
  <c r="H902" i="1"/>
  <c r="S902" i="1" s="1"/>
  <c r="I902" i="1"/>
  <c r="T902" i="1" s="1"/>
  <c r="J902" i="1"/>
  <c r="U902" i="1" s="1"/>
  <c r="BC902" i="1"/>
  <c r="B903" i="1"/>
  <c r="M903" i="1" s="1"/>
  <c r="C903" i="1"/>
  <c r="N903" i="1" s="1"/>
  <c r="E903" i="1"/>
  <c r="P903" i="1" s="1"/>
  <c r="F903" i="1"/>
  <c r="Q903" i="1" s="1"/>
  <c r="G903" i="1"/>
  <c r="R903" i="1" s="1"/>
  <c r="H903" i="1"/>
  <c r="S903" i="1" s="1"/>
  <c r="I903" i="1"/>
  <c r="T903" i="1" s="1"/>
  <c r="J903" i="1"/>
  <c r="U903" i="1" s="1"/>
  <c r="BC903" i="1"/>
  <c r="B904" i="1"/>
  <c r="M904" i="1" s="1"/>
  <c r="C904" i="1"/>
  <c r="N904" i="1" s="1"/>
  <c r="E904" i="1"/>
  <c r="P904" i="1" s="1"/>
  <c r="F904" i="1"/>
  <c r="Q904" i="1" s="1"/>
  <c r="G904" i="1"/>
  <c r="R904" i="1" s="1"/>
  <c r="H904" i="1"/>
  <c r="S904" i="1" s="1"/>
  <c r="I904" i="1"/>
  <c r="T904" i="1" s="1"/>
  <c r="J904" i="1"/>
  <c r="U904" i="1" s="1"/>
  <c r="BC904" i="1"/>
  <c r="B905" i="1"/>
  <c r="M905" i="1" s="1"/>
  <c r="C905" i="1"/>
  <c r="N905" i="1" s="1"/>
  <c r="E905" i="1"/>
  <c r="P905" i="1" s="1"/>
  <c r="F905" i="1"/>
  <c r="Q905" i="1" s="1"/>
  <c r="G905" i="1"/>
  <c r="R905" i="1" s="1"/>
  <c r="H905" i="1"/>
  <c r="S905" i="1" s="1"/>
  <c r="I905" i="1"/>
  <c r="T905" i="1" s="1"/>
  <c r="J905" i="1"/>
  <c r="U905" i="1" s="1"/>
  <c r="BC905" i="1"/>
  <c r="B906" i="1"/>
  <c r="M906" i="1" s="1"/>
  <c r="C906" i="1"/>
  <c r="N906" i="1" s="1"/>
  <c r="E906" i="1"/>
  <c r="P906" i="1" s="1"/>
  <c r="F906" i="1"/>
  <c r="Q906" i="1" s="1"/>
  <c r="G906" i="1"/>
  <c r="R906" i="1" s="1"/>
  <c r="H906" i="1"/>
  <c r="S906" i="1" s="1"/>
  <c r="I906" i="1"/>
  <c r="T906" i="1" s="1"/>
  <c r="J906" i="1"/>
  <c r="U906" i="1" s="1"/>
  <c r="BC906" i="1"/>
  <c r="B907" i="1"/>
  <c r="M907" i="1" s="1"/>
  <c r="C907" i="1"/>
  <c r="N907" i="1" s="1"/>
  <c r="E907" i="1"/>
  <c r="P907" i="1" s="1"/>
  <c r="F907" i="1"/>
  <c r="Q907" i="1" s="1"/>
  <c r="G907" i="1"/>
  <c r="R907" i="1" s="1"/>
  <c r="H907" i="1"/>
  <c r="S907" i="1" s="1"/>
  <c r="I907" i="1"/>
  <c r="T907" i="1" s="1"/>
  <c r="J907" i="1"/>
  <c r="U907" i="1" s="1"/>
  <c r="BC907" i="1"/>
  <c r="B908" i="1"/>
  <c r="M908" i="1" s="1"/>
  <c r="C908" i="1"/>
  <c r="N908" i="1" s="1"/>
  <c r="E908" i="1"/>
  <c r="P908" i="1" s="1"/>
  <c r="F908" i="1"/>
  <c r="Q908" i="1" s="1"/>
  <c r="G908" i="1"/>
  <c r="R908" i="1" s="1"/>
  <c r="H908" i="1"/>
  <c r="S908" i="1" s="1"/>
  <c r="I908" i="1"/>
  <c r="T908" i="1" s="1"/>
  <c r="J908" i="1"/>
  <c r="U908" i="1" s="1"/>
  <c r="BC908" i="1"/>
  <c r="B909" i="1"/>
  <c r="M909" i="1" s="1"/>
  <c r="C909" i="1"/>
  <c r="N909" i="1" s="1"/>
  <c r="E909" i="1"/>
  <c r="P909" i="1" s="1"/>
  <c r="F909" i="1"/>
  <c r="Q909" i="1" s="1"/>
  <c r="G909" i="1"/>
  <c r="R909" i="1" s="1"/>
  <c r="H909" i="1"/>
  <c r="S909" i="1" s="1"/>
  <c r="I909" i="1"/>
  <c r="T909" i="1" s="1"/>
  <c r="J909" i="1"/>
  <c r="U909" i="1" s="1"/>
  <c r="BC909" i="1"/>
  <c r="B910" i="1"/>
  <c r="M910" i="1" s="1"/>
  <c r="C910" i="1"/>
  <c r="N910" i="1" s="1"/>
  <c r="E910" i="1"/>
  <c r="P910" i="1" s="1"/>
  <c r="F910" i="1"/>
  <c r="Q910" i="1" s="1"/>
  <c r="G910" i="1"/>
  <c r="R910" i="1" s="1"/>
  <c r="H910" i="1"/>
  <c r="S910" i="1" s="1"/>
  <c r="I910" i="1"/>
  <c r="T910" i="1" s="1"/>
  <c r="J910" i="1"/>
  <c r="U910" i="1" s="1"/>
  <c r="BC910" i="1"/>
  <c r="B911" i="1"/>
  <c r="M911" i="1" s="1"/>
  <c r="C911" i="1"/>
  <c r="N911" i="1" s="1"/>
  <c r="E911" i="1"/>
  <c r="P911" i="1" s="1"/>
  <c r="F911" i="1"/>
  <c r="Q911" i="1" s="1"/>
  <c r="G911" i="1"/>
  <c r="R911" i="1" s="1"/>
  <c r="H911" i="1"/>
  <c r="S911" i="1" s="1"/>
  <c r="I911" i="1"/>
  <c r="T911" i="1" s="1"/>
  <c r="J911" i="1"/>
  <c r="U911" i="1" s="1"/>
  <c r="BC911" i="1"/>
  <c r="B912" i="1"/>
  <c r="M912" i="1" s="1"/>
  <c r="C912" i="1"/>
  <c r="N912" i="1" s="1"/>
  <c r="E912" i="1"/>
  <c r="P912" i="1" s="1"/>
  <c r="F912" i="1"/>
  <c r="Q912" i="1" s="1"/>
  <c r="G912" i="1"/>
  <c r="R912" i="1" s="1"/>
  <c r="H912" i="1"/>
  <c r="S912" i="1" s="1"/>
  <c r="I912" i="1"/>
  <c r="T912" i="1" s="1"/>
  <c r="J912" i="1"/>
  <c r="U912" i="1" s="1"/>
  <c r="BC912" i="1"/>
  <c r="B913" i="1"/>
  <c r="M913" i="1" s="1"/>
  <c r="C913" i="1"/>
  <c r="N913" i="1" s="1"/>
  <c r="E913" i="1"/>
  <c r="P913" i="1" s="1"/>
  <c r="F913" i="1"/>
  <c r="Q913" i="1" s="1"/>
  <c r="G913" i="1"/>
  <c r="R913" i="1" s="1"/>
  <c r="H913" i="1"/>
  <c r="S913" i="1" s="1"/>
  <c r="I913" i="1"/>
  <c r="T913" i="1" s="1"/>
  <c r="J913" i="1"/>
  <c r="U913" i="1" s="1"/>
  <c r="BC913" i="1"/>
  <c r="B914" i="1"/>
  <c r="M914" i="1" s="1"/>
  <c r="C914" i="1"/>
  <c r="N914" i="1" s="1"/>
  <c r="E914" i="1"/>
  <c r="P914" i="1" s="1"/>
  <c r="F914" i="1"/>
  <c r="Q914" i="1" s="1"/>
  <c r="G914" i="1"/>
  <c r="R914" i="1" s="1"/>
  <c r="H914" i="1"/>
  <c r="S914" i="1" s="1"/>
  <c r="I914" i="1"/>
  <c r="T914" i="1" s="1"/>
  <c r="J914" i="1"/>
  <c r="U914" i="1" s="1"/>
  <c r="BC914" i="1"/>
  <c r="B915" i="1"/>
  <c r="M915" i="1" s="1"/>
  <c r="C915" i="1"/>
  <c r="N915" i="1" s="1"/>
  <c r="E915" i="1"/>
  <c r="P915" i="1" s="1"/>
  <c r="F915" i="1"/>
  <c r="Q915" i="1" s="1"/>
  <c r="G915" i="1"/>
  <c r="R915" i="1" s="1"/>
  <c r="H915" i="1"/>
  <c r="S915" i="1" s="1"/>
  <c r="I915" i="1"/>
  <c r="T915" i="1" s="1"/>
  <c r="J915" i="1"/>
  <c r="U915" i="1" s="1"/>
  <c r="BC915" i="1"/>
  <c r="B916" i="1"/>
  <c r="M916" i="1" s="1"/>
  <c r="C916" i="1"/>
  <c r="N916" i="1" s="1"/>
  <c r="E916" i="1"/>
  <c r="P916" i="1" s="1"/>
  <c r="F916" i="1"/>
  <c r="Q916" i="1" s="1"/>
  <c r="G916" i="1"/>
  <c r="R916" i="1" s="1"/>
  <c r="H916" i="1"/>
  <c r="S916" i="1" s="1"/>
  <c r="I916" i="1"/>
  <c r="T916" i="1" s="1"/>
  <c r="J916" i="1"/>
  <c r="U916" i="1" s="1"/>
  <c r="BC916" i="1"/>
  <c r="B917" i="1"/>
  <c r="M917" i="1" s="1"/>
  <c r="C917" i="1"/>
  <c r="N917" i="1" s="1"/>
  <c r="E917" i="1"/>
  <c r="P917" i="1" s="1"/>
  <c r="F917" i="1"/>
  <c r="Q917" i="1" s="1"/>
  <c r="G917" i="1"/>
  <c r="R917" i="1" s="1"/>
  <c r="H917" i="1"/>
  <c r="S917" i="1" s="1"/>
  <c r="I917" i="1"/>
  <c r="T917" i="1" s="1"/>
  <c r="J917" i="1"/>
  <c r="U917" i="1" s="1"/>
  <c r="BC917" i="1"/>
  <c r="B918" i="1"/>
  <c r="M918" i="1" s="1"/>
  <c r="C918" i="1"/>
  <c r="N918" i="1" s="1"/>
  <c r="E918" i="1"/>
  <c r="P918" i="1" s="1"/>
  <c r="F918" i="1"/>
  <c r="Q918" i="1" s="1"/>
  <c r="G918" i="1"/>
  <c r="R918" i="1" s="1"/>
  <c r="H918" i="1"/>
  <c r="S918" i="1" s="1"/>
  <c r="I918" i="1"/>
  <c r="T918" i="1" s="1"/>
  <c r="J918" i="1"/>
  <c r="U918" i="1" s="1"/>
  <c r="BC918" i="1"/>
  <c r="B919" i="1"/>
  <c r="M919" i="1" s="1"/>
  <c r="C919" i="1"/>
  <c r="N919" i="1" s="1"/>
  <c r="E919" i="1"/>
  <c r="P919" i="1" s="1"/>
  <c r="F919" i="1"/>
  <c r="Q919" i="1" s="1"/>
  <c r="G919" i="1"/>
  <c r="R919" i="1" s="1"/>
  <c r="H919" i="1"/>
  <c r="S919" i="1" s="1"/>
  <c r="I919" i="1"/>
  <c r="T919" i="1" s="1"/>
  <c r="J919" i="1"/>
  <c r="U919" i="1" s="1"/>
  <c r="BC919" i="1"/>
  <c r="B920" i="1"/>
  <c r="M920" i="1" s="1"/>
  <c r="C920" i="1"/>
  <c r="N920" i="1" s="1"/>
  <c r="E920" i="1"/>
  <c r="P920" i="1" s="1"/>
  <c r="F920" i="1"/>
  <c r="Q920" i="1" s="1"/>
  <c r="G920" i="1"/>
  <c r="R920" i="1" s="1"/>
  <c r="H920" i="1"/>
  <c r="S920" i="1" s="1"/>
  <c r="I920" i="1"/>
  <c r="T920" i="1" s="1"/>
  <c r="J920" i="1"/>
  <c r="U920" i="1" s="1"/>
  <c r="BC920" i="1"/>
  <c r="B921" i="1"/>
  <c r="M921" i="1" s="1"/>
  <c r="C921" i="1"/>
  <c r="N921" i="1" s="1"/>
  <c r="E921" i="1"/>
  <c r="P921" i="1" s="1"/>
  <c r="F921" i="1"/>
  <c r="Q921" i="1" s="1"/>
  <c r="G921" i="1"/>
  <c r="R921" i="1" s="1"/>
  <c r="H921" i="1"/>
  <c r="S921" i="1" s="1"/>
  <c r="I921" i="1"/>
  <c r="T921" i="1" s="1"/>
  <c r="J921" i="1"/>
  <c r="U921" i="1" s="1"/>
  <c r="BC921" i="1"/>
  <c r="B922" i="1"/>
  <c r="M922" i="1" s="1"/>
  <c r="C922" i="1"/>
  <c r="N922" i="1" s="1"/>
  <c r="E922" i="1"/>
  <c r="P922" i="1" s="1"/>
  <c r="F922" i="1"/>
  <c r="Q922" i="1" s="1"/>
  <c r="G922" i="1"/>
  <c r="R922" i="1" s="1"/>
  <c r="H922" i="1"/>
  <c r="S922" i="1" s="1"/>
  <c r="I922" i="1"/>
  <c r="T922" i="1" s="1"/>
  <c r="J922" i="1"/>
  <c r="U922" i="1" s="1"/>
  <c r="BC922" i="1"/>
  <c r="B923" i="1"/>
  <c r="M923" i="1" s="1"/>
  <c r="C923" i="1"/>
  <c r="N923" i="1" s="1"/>
  <c r="E923" i="1"/>
  <c r="P923" i="1" s="1"/>
  <c r="F923" i="1"/>
  <c r="Q923" i="1" s="1"/>
  <c r="G923" i="1"/>
  <c r="R923" i="1" s="1"/>
  <c r="H923" i="1"/>
  <c r="S923" i="1" s="1"/>
  <c r="I923" i="1"/>
  <c r="T923" i="1" s="1"/>
  <c r="J923" i="1"/>
  <c r="U923" i="1" s="1"/>
  <c r="BC923" i="1"/>
  <c r="B924" i="1"/>
  <c r="M924" i="1" s="1"/>
  <c r="C924" i="1"/>
  <c r="N924" i="1" s="1"/>
  <c r="E924" i="1"/>
  <c r="P924" i="1" s="1"/>
  <c r="F924" i="1"/>
  <c r="Q924" i="1" s="1"/>
  <c r="G924" i="1"/>
  <c r="R924" i="1" s="1"/>
  <c r="H924" i="1"/>
  <c r="S924" i="1" s="1"/>
  <c r="I924" i="1"/>
  <c r="T924" i="1" s="1"/>
  <c r="J924" i="1"/>
  <c r="U924" i="1" s="1"/>
  <c r="BC924" i="1"/>
  <c r="B925" i="1"/>
  <c r="M925" i="1" s="1"/>
  <c r="C925" i="1"/>
  <c r="N925" i="1" s="1"/>
  <c r="E925" i="1"/>
  <c r="P925" i="1" s="1"/>
  <c r="F925" i="1"/>
  <c r="Q925" i="1" s="1"/>
  <c r="G925" i="1"/>
  <c r="R925" i="1" s="1"/>
  <c r="H925" i="1"/>
  <c r="S925" i="1" s="1"/>
  <c r="I925" i="1"/>
  <c r="T925" i="1" s="1"/>
  <c r="J925" i="1"/>
  <c r="U925" i="1" s="1"/>
  <c r="BC925" i="1"/>
  <c r="B926" i="1"/>
  <c r="M926" i="1" s="1"/>
  <c r="C926" i="1"/>
  <c r="N926" i="1" s="1"/>
  <c r="E926" i="1"/>
  <c r="P926" i="1" s="1"/>
  <c r="F926" i="1"/>
  <c r="Q926" i="1" s="1"/>
  <c r="G926" i="1"/>
  <c r="R926" i="1" s="1"/>
  <c r="H926" i="1"/>
  <c r="S926" i="1" s="1"/>
  <c r="I926" i="1"/>
  <c r="T926" i="1" s="1"/>
  <c r="J926" i="1"/>
  <c r="U926" i="1" s="1"/>
  <c r="BC926" i="1"/>
  <c r="B927" i="1"/>
  <c r="M927" i="1" s="1"/>
  <c r="C927" i="1"/>
  <c r="N927" i="1" s="1"/>
  <c r="E927" i="1"/>
  <c r="P927" i="1" s="1"/>
  <c r="F927" i="1"/>
  <c r="Q927" i="1" s="1"/>
  <c r="G927" i="1"/>
  <c r="R927" i="1" s="1"/>
  <c r="H927" i="1"/>
  <c r="S927" i="1" s="1"/>
  <c r="I927" i="1"/>
  <c r="T927" i="1" s="1"/>
  <c r="J927" i="1"/>
  <c r="U927" i="1" s="1"/>
  <c r="BC927" i="1"/>
  <c r="B928" i="1"/>
  <c r="M928" i="1" s="1"/>
  <c r="C928" i="1"/>
  <c r="N928" i="1" s="1"/>
  <c r="E928" i="1"/>
  <c r="P928" i="1" s="1"/>
  <c r="F928" i="1"/>
  <c r="Q928" i="1" s="1"/>
  <c r="G928" i="1"/>
  <c r="R928" i="1" s="1"/>
  <c r="H928" i="1"/>
  <c r="S928" i="1" s="1"/>
  <c r="I928" i="1"/>
  <c r="T928" i="1" s="1"/>
  <c r="J928" i="1"/>
  <c r="U928" i="1" s="1"/>
  <c r="BC928" i="1"/>
  <c r="B929" i="1"/>
  <c r="M929" i="1" s="1"/>
  <c r="C929" i="1"/>
  <c r="N929" i="1" s="1"/>
  <c r="E929" i="1"/>
  <c r="P929" i="1" s="1"/>
  <c r="F929" i="1"/>
  <c r="Q929" i="1" s="1"/>
  <c r="G929" i="1"/>
  <c r="R929" i="1" s="1"/>
  <c r="H929" i="1"/>
  <c r="S929" i="1" s="1"/>
  <c r="I929" i="1"/>
  <c r="T929" i="1" s="1"/>
  <c r="J929" i="1"/>
  <c r="U929" i="1" s="1"/>
  <c r="BC929" i="1"/>
  <c r="B930" i="1"/>
  <c r="M930" i="1" s="1"/>
  <c r="C930" i="1"/>
  <c r="N930" i="1" s="1"/>
  <c r="E930" i="1"/>
  <c r="P930" i="1" s="1"/>
  <c r="F930" i="1"/>
  <c r="Q930" i="1" s="1"/>
  <c r="G930" i="1"/>
  <c r="R930" i="1" s="1"/>
  <c r="H930" i="1"/>
  <c r="S930" i="1" s="1"/>
  <c r="I930" i="1"/>
  <c r="T930" i="1" s="1"/>
  <c r="J930" i="1"/>
  <c r="U930" i="1" s="1"/>
  <c r="BC930" i="1"/>
  <c r="B931" i="1"/>
  <c r="M931" i="1" s="1"/>
  <c r="C931" i="1"/>
  <c r="N931" i="1" s="1"/>
  <c r="E931" i="1"/>
  <c r="P931" i="1" s="1"/>
  <c r="F931" i="1"/>
  <c r="Q931" i="1" s="1"/>
  <c r="G931" i="1"/>
  <c r="R931" i="1" s="1"/>
  <c r="H931" i="1"/>
  <c r="S931" i="1" s="1"/>
  <c r="I931" i="1"/>
  <c r="T931" i="1" s="1"/>
  <c r="J931" i="1"/>
  <c r="U931" i="1" s="1"/>
  <c r="BC931" i="1"/>
  <c r="B932" i="1"/>
  <c r="M932" i="1" s="1"/>
  <c r="C932" i="1"/>
  <c r="N932" i="1" s="1"/>
  <c r="E932" i="1"/>
  <c r="P932" i="1" s="1"/>
  <c r="F932" i="1"/>
  <c r="Q932" i="1" s="1"/>
  <c r="G932" i="1"/>
  <c r="R932" i="1" s="1"/>
  <c r="H932" i="1"/>
  <c r="S932" i="1" s="1"/>
  <c r="I932" i="1"/>
  <c r="T932" i="1" s="1"/>
  <c r="J932" i="1"/>
  <c r="U932" i="1" s="1"/>
  <c r="BC932" i="1"/>
  <c r="B933" i="1"/>
  <c r="M933" i="1" s="1"/>
  <c r="C933" i="1"/>
  <c r="N933" i="1" s="1"/>
  <c r="E933" i="1"/>
  <c r="P933" i="1" s="1"/>
  <c r="F933" i="1"/>
  <c r="Q933" i="1" s="1"/>
  <c r="G933" i="1"/>
  <c r="R933" i="1" s="1"/>
  <c r="H933" i="1"/>
  <c r="S933" i="1" s="1"/>
  <c r="I933" i="1"/>
  <c r="T933" i="1" s="1"/>
  <c r="J933" i="1"/>
  <c r="U933" i="1" s="1"/>
  <c r="BC933" i="1"/>
  <c r="B934" i="1"/>
  <c r="M934" i="1" s="1"/>
  <c r="C934" i="1"/>
  <c r="N934" i="1" s="1"/>
  <c r="E934" i="1"/>
  <c r="P934" i="1" s="1"/>
  <c r="F934" i="1"/>
  <c r="Q934" i="1" s="1"/>
  <c r="G934" i="1"/>
  <c r="R934" i="1" s="1"/>
  <c r="H934" i="1"/>
  <c r="S934" i="1" s="1"/>
  <c r="I934" i="1"/>
  <c r="T934" i="1" s="1"/>
  <c r="J934" i="1"/>
  <c r="U934" i="1" s="1"/>
  <c r="BC934" i="1"/>
  <c r="B935" i="1"/>
  <c r="M935" i="1" s="1"/>
  <c r="C935" i="1"/>
  <c r="N935" i="1" s="1"/>
  <c r="E935" i="1"/>
  <c r="P935" i="1" s="1"/>
  <c r="F935" i="1"/>
  <c r="Q935" i="1" s="1"/>
  <c r="G935" i="1"/>
  <c r="R935" i="1" s="1"/>
  <c r="H935" i="1"/>
  <c r="S935" i="1" s="1"/>
  <c r="I935" i="1"/>
  <c r="T935" i="1" s="1"/>
  <c r="J935" i="1"/>
  <c r="U935" i="1" s="1"/>
  <c r="BC935" i="1"/>
  <c r="B936" i="1"/>
  <c r="M936" i="1" s="1"/>
  <c r="C936" i="1"/>
  <c r="N936" i="1" s="1"/>
  <c r="E936" i="1"/>
  <c r="P936" i="1" s="1"/>
  <c r="F936" i="1"/>
  <c r="Q936" i="1" s="1"/>
  <c r="G936" i="1"/>
  <c r="R936" i="1" s="1"/>
  <c r="H936" i="1"/>
  <c r="S936" i="1" s="1"/>
  <c r="I936" i="1"/>
  <c r="T936" i="1" s="1"/>
  <c r="J936" i="1"/>
  <c r="U936" i="1" s="1"/>
  <c r="BC936" i="1"/>
  <c r="B937" i="1"/>
  <c r="M937" i="1" s="1"/>
  <c r="C937" i="1"/>
  <c r="N937" i="1" s="1"/>
  <c r="E937" i="1"/>
  <c r="P937" i="1" s="1"/>
  <c r="F937" i="1"/>
  <c r="Q937" i="1" s="1"/>
  <c r="G937" i="1"/>
  <c r="R937" i="1" s="1"/>
  <c r="H937" i="1"/>
  <c r="S937" i="1" s="1"/>
  <c r="I937" i="1"/>
  <c r="T937" i="1" s="1"/>
  <c r="J937" i="1"/>
  <c r="U937" i="1" s="1"/>
  <c r="BC937" i="1"/>
  <c r="B938" i="1"/>
  <c r="M938" i="1" s="1"/>
  <c r="C938" i="1"/>
  <c r="N938" i="1" s="1"/>
  <c r="E938" i="1"/>
  <c r="P938" i="1" s="1"/>
  <c r="F938" i="1"/>
  <c r="Q938" i="1" s="1"/>
  <c r="G938" i="1"/>
  <c r="R938" i="1" s="1"/>
  <c r="H938" i="1"/>
  <c r="S938" i="1" s="1"/>
  <c r="I938" i="1"/>
  <c r="T938" i="1" s="1"/>
  <c r="J938" i="1"/>
  <c r="U938" i="1" s="1"/>
  <c r="BC938" i="1"/>
  <c r="B939" i="1"/>
  <c r="M939" i="1" s="1"/>
  <c r="C939" i="1"/>
  <c r="N939" i="1" s="1"/>
  <c r="E939" i="1"/>
  <c r="P939" i="1" s="1"/>
  <c r="F939" i="1"/>
  <c r="Q939" i="1" s="1"/>
  <c r="G939" i="1"/>
  <c r="R939" i="1" s="1"/>
  <c r="H939" i="1"/>
  <c r="S939" i="1" s="1"/>
  <c r="I939" i="1"/>
  <c r="T939" i="1" s="1"/>
  <c r="J939" i="1"/>
  <c r="U939" i="1" s="1"/>
  <c r="BC939" i="1"/>
  <c r="B940" i="1"/>
  <c r="M940" i="1" s="1"/>
  <c r="C940" i="1"/>
  <c r="N940" i="1" s="1"/>
  <c r="E940" i="1"/>
  <c r="P940" i="1" s="1"/>
  <c r="F940" i="1"/>
  <c r="Q940" i="1" s="1"/>
  <c r="G940" i="1"/>
  <c r="R940" i="1" s="1"/>
  <c r="H940" i="1"/>
  <c r="S940" i="1" s="1"/>
  <c r="I940" i="1"/>
  <c r="T940" i="1" s="1"/>
  <c r="J940" i="1"/>
  <c r="U940" i="1" s="1"/>
  <c r="BC940" i="1"/>
  <c r="B941" i="1"/>
  <c r="M941" i="1" s="1"/>
  <c r="C941" i="1"/>
  <c r="N941" i="1" s="1"/>
  <c r="E941" i="1"/>
  <c r="P941" i="1" s="1"/>
  <c r="F941" i="1"/>
  <c r="Q941" i="1" s="1"/>
  <c r="G941" i="1"/>
  <c r="R941" i="1" s="1"/>
  <c r="H941" i="1"/>
  <c r="S941" i="1" s="1"/>
  <c r="I941" i="1"/>
  <c r="T941" i="1" s="1"/>
  <c r="J941" i="1"/>
  <c r="U941" i="1" s="1"/>
  <c r="BC941" i="1"/>
  <c r="B942" i="1"/>
  <c r="M942" i="1" s="1"/>
  <c r="C942" i="1"/>
  <c r="N942" i="1" s="1"/>
  <c r="E942" i="1"/>
  <c r="P942" i="1" s="1"/>
  <c r="F942" i="1"/>
  <c r="Q942" i="1" s="1"/>
  <c r="G942" i="1"/>
  <c r="R942" i="1" s="1"/>
  <c r="H942" i="1"/>
  <c r="S942" i="1" s="1"/>
  <c r="I942" i="1"/>
  <c r="T942" i="1" s="1"/>
  <c r="J942" i="1"/>
  <c r="U942" i="1" s="1"/>
  <c r="BC942" i="1"/>
  <c r="B943" i="1"/>
  <c r="M943" i="1" s="1"/>
  <c r="C943" i="1"/>
  <c r="N943" i="1" s="1"/>
  <c r="E943" i="1"/>
  <c r="P943" i="1" s="1"/>
  <c r="F943" i="1"/>
  <c r="Q943" i="1" s="1"/>
  <c r="G943" i="1"/>
  <c r="R943" i="1" s="1"/>
  <c r="H943" i="1"/>
  <c r="S943" i="1" s="1"/>
  <c r="I943" i="1"/>
  <c r="T943" i="1" s="1"/>
  <c r="J943" i="1"/>
  <c r="U943" i="1" s="1"/>
  <c r="BC943" i="1"/>
  <c r="B944" i="1"/>
  <c r="M944" i="1" s="1"/>
  <c r="C944" i="1"/>
  <c r="N944" i="1" s="1"/>
  <c r="E944" i="1"/>
  <c r="P944" i="1" s="1"/>
  <c r="F944" i="1"/>
  <c r="Q944" i="1" s="1"/>
  <c r="G944" i="1"/>
  <c r="R944" i="1" s="1"/>
  <c r="H944" i="1"/>
  <c r="S944" i="1" s="1"/>
  <c r="I944" i="1"/>
  <c r="T944" i="1" s="1"/>
  <c r="J944" i="1"/>
  <c r="U944" i="1" s="1"/>
  <c r="BC944" i="1"/>
  <c r="B945" i="1"/>
  <c r="M945" i="1" s="1"/>
  <c r="C945" i="1"/>
  <c r="N945" i="1" s="1"/>
  <c r="E945" i="1"/>
  <c r="P945" i="1" s="1"/>
  <c r="F945" i="1"/>
  <c r="Q945" i="1" s="1"/>
  <c r="G945" i="1"/>
  <c r="R945" i="1" s="1"/>
  <c r="H945" i="1"/>
  <c r="S945" i="1" s="1"/>
  <c r="I945" i="1"/>
  <c r="T945" i="1" s="1"/>
  <c r="J945" i="1"/>
  <c r="U945" i="1" s="1"/>
  <c r="BC945" i="1"/>
  <c r="B946" i="1"/>
  <c r="M946" i="1" s="1"/>
  <c r="C946" i="1"/>
  <c r="N946" i="1" s="1"/>
  <c r="E946" i="1"/>
  <c r="P946" i="1" s="1"/>
  <c r="F946" i="1"/>
  <c r="Q946" i="1" s="1"/>
  <c r="G946" i="1"/>
  <c r="R946" i="1" s="1"/>
  <c r="H946" i="1"/>
  <c r="S946" i="1" s="1"/>
  <c r="I946" i="1"/>
  <c r="T946" i="1" s="1"/>
  <c r="J946" i="1"/>
  <c r="U946" i="1" s="1"/>
  <c r="BC946" i="1"/>
  <c r="B947" i="1"/>
  <c r="M947" i="1" s="1"/>
  <c r="C947" i="1"/>
  <c r="N947" i="1" s="1"/>
  <c r="E947" i="1"/>
  <c r="P947" i="1" s="1"/>
  <c r="F947" i="1"/>
  <c r="Q947" i="1" s="1"/>
  <c r="G947" i="1"/>
  <c r="R947" i="1" s="1"/>
  <c r="H947" i="1"/>
  <c r="S947" i="1" s="1"/>
  <c r="I947" i="1"/>
  <c r="T947" i="1" s="1"/>
  <c r="J947" i="1"/>
  <c r="U947" i="1" s="1"/>
  <c r="BC947" i="1"/>
  <c r="B948" i="1"/>
  <c r="M948" i="1" s="1"/>
  <c r="C948" i="1"/>
  <c r="N948" i="1" s="1"/>
  <c r="E948" i="1"/>
  <c r="P948" i="1" s="1"/>
  <c r="F948" i="1"/>
  <c r="Q948" i="1" s="1"/>
  <c r="G948" i="1"/>
  <c r="R948" i="1" s="1"/>
  <c r="H948" i="1"/>
  <c r="S948" i="1" s="1"/>
  <c r="I948" i="1"/>
  <c r="T948" i="1" s="1"/>
  <c r="J948" i="1"/>
  <c r="U948" i="1" s="1"/>
  <c r="BC948" i="1"/>
  <c r="B949" i="1"/>
  <c r="M949" i="1" s="1"/>
  <c r="C949" i="1"/>
  <c r="N949" i="1" s="1"/>
  <c r="E949" i="1"/>
  <c r="P949" i="1" s="1"/>
  <c r="F949" i="1"/>
  <c r="Q949" i="1" s="1"/>
  <c r="G949" i="1"/>
  <c r="R949" i="1" s="1"/>
  <c r="H949" i="1"/>
  <c r="S949" i="1" s="1"/>
  <c r="I949" i="1"/>
  <c r="T949" i="1" s="1"/>
  <c r="J949" i="1"/>
  <c r="U949" i="1" s="1"/>
  <c r="BC949" i="1"/>
  <c r="B950" i="1"/>
  <c r="M950" i="1" s="1"/>
  <c r="C950" i="1"/>
  <c r="N950" i="1" s="1"/>
  <c r="E950" i="1"/>
  <c r="P950" i="1" s="1"/>
  <c r="F950" i="1"/>
  <c r="Q950" i="1" s="1"/>
  <c r="G950" i="1"/>
  <c r="R950" i="1" s="1"/>
  <c r="H950" i="1"/>
  <c r="S950" i="1" s="1"/>
  <c r="I950" i="1"/>
  <c r="T950" i="1" s="1"/>
  <c r="J950" i="1"/>
  <c r="U950" i="1" s="1"/>
  <c r="BC950" i="1"/>
  <c r="B951" i="1"/>
  <c r="M951" i="1" s="1"/>
  <c r="C951" i="1"/>
  <c r="N951" i="1" s="1"/>
  <c r="E951" i="1"/>
  <c r="P951" i="1" s="1"/>
  <c r="F951" i="1"/>
  <c r="Q951" i="1" s="1"/>
  <c r="G951" i="1"/>
  <c r="R951" i="1" s="1"/>
  <c r="H951" i="1"/>
  <c r="S951" i="1" s="1"/>
  <c r="I951" i="1"/>
  <c r="T951" i="1" s="1"/>
  <c r="J951" i="1"/>
  <c r="U951" i="1" s="1"/>
  <c r="BC951" i="1"/>
  <c r="B952" i="1"/>
  <c r="M952" i="1" s="1"/>
  <c r="C952" i="1"/>
  <c r="N952" i="1" s="1"/>
  <c r="E952" i="1"/>
  <c r="P952" i="1" s="1"/>
  <c r="F952" i="1"/>
  <c r="Q952" i="1" s="1"/>
  <c r="G952" i="1"/>
  <c r="R952" i="1" s="1"/>
  <c r="H952" i="1"/>
  <c r="S952" i="1" s="1"/>
  <c r="I952" i="1"/>
  <c r="T952" i="1" s="1"/>
  <c r="J952" i="1"/>
  <c r="U952" i="1" s="1"/>
  <c r="BC952" i="1"/>
  <c r="B953" i="1"/>
  <c r="M953" i="1" s="1"/>
  <c r="C953" i="1"/>
  <c r="N953" i="1" s="1"/>
  <c r="E953" i="1"/>
  <c r="P953" i="1" s="1"/>
  <c r="F953" i="1"/>
  <c r="Q953" i="1" s="1"/>
  <c r="G953" i="1"/>
  <c r="R953" i="1" s="1"/>
  <c r="H953" i="1"/>
  <c r="S953" i="1" s="1"/>
  <c r="I953" i="1"/>
  <c r="T953" i="1" s="1"/>
  <c r="J953" i="1"/>
  <c r="U953" i="1" s="1"/>
  <c r="BC953" i="1"/>
  <c r="B954" i="1"/>
  <c r="M954" i="1" s="1"/>
  <c r="C954" i="1"/>
  <c r="N954" i="1" s="1"/>
  <c r="E954" i="1"/>
  <c r="P954" i="1" s="1"/>
  <c r="F954" i="1"/>
  <c r="Q954" i="1" s="1"/>
  <c r="G954" i="1"/>
  <c r="R954" i="1" s="1"/>
  <c r="H954" i="1"/>
  <c r="S954" i="1" s="1"/>
  <c r="I954" i="1"/>
  <c r="T954" i="1" s="1"/>
  <c r="J954" i="1"/>
  <c r="U954" i="1" s="1"/>
  <c r="BC954" i="1"/>
  <c r="B955" i="1"/>
  <c r="M955" i="1" s="1"/>
  <c r="C955" i="1"/>
  <c r="N955" i="1" s="1"/>
  <c r="E955" i="1"/>
  <c r="P955" i="1" s="1"/>
  <c r="F955" i="1"/>
  <c r="Q955" i="1" s="1"/>
  <c r="G955" i="1"/>
  <c r="R955" i="1" s="1"/>
  <c r="H955" i="1"/>
  <c r="S955" i="1" s="1"/>
  <c r="I955" i="1"/>
  <c r="T955" i="1" s="1"/>
  <c r="J955" i="1"/>
  <c r="U955" i="1" s="1"/>
  <c r="BC955" i="1"/>
  <c r="B956" i="1"/>
  <c r="M956" i="1" s="1"/>
  <c r="C956" i="1"/>
  <c r="N956" i="1" s="1"/>
  <c r="E956" i="1"/>
  <c r="P956" i="1" s="1"/>
  <c r="F956" i="1"/>
  <c r="Q956" i="1" s="1"/>
  <c r="G956" i="1"/>
  <c r="R956" i="1" s="1"/>
  <c r="H956" i="1"/>
  <c r="S956" i="1" s="1"/>
  <c r="I956" i="1"/>
  <c r="T956" i="1" s="1"/>
  <c r="J956" i="1"/>
  <c r="U956" i="1" s="1"/>
  <c r="BC956" i="1"/>
  <c r="B957" i="1"/>
  <c r="M957" i="1" s="1"/>
  <c r="C957" i="1"/>
  <c r="N957" i="1" s="1"/>
  <c r="E957" i="1"/>
  <c r="P957" i="1" s="1"/>
  <c r="F957" i="1"/>
  <c r="Q957" i="1" s="1"/>
  <c r="G957" i="1"/>
  <c r="R957" i="1" s="1"/>
  <c r="H957" i="1"/>
  <c r="S957" i="1" s="1"/>
  <c r="I957" i="1"/>
  <c r="T957" i="1" s="1"/>
  <c r="J957" i="1"/>
  <c r="U957" i="1" s="1"/>
  <c r="BC957" i="1"/>
  <c r="B958" i="1"/>
  <c r="M958" i="1" s="1"/>
  <c r="C958" i="1"/>
  <c r="N958" i="1" s="1"/>
  <c r="E958" i="1"/>
  <c r="P958" i="1" s="1"/>
  <c r="F958" i="1"/>
  <c r="Q958" i="1" s="1"/>
  <c r="G958" i="1"/>
  <c r="R958" i="1" s="1"/>
  <c r="H958" i="1"/>
  <c r="S958" i="1" s="1"/>
  <c r="I958" i="1"/>
  <c r="T958" i="1" s="1"/>
  <c r="J958" i="1"/>
  <c r="U958" i="1" s="1"/>
  <c r="BC958" i="1"/>
  <c r="B959" i="1"/>
  <c r="M959" i="1" s="1"/>
  <c r="C959" i="1"/>
  <c r="N959" i="1" s="1"/>
  <c r="E959" i="1"/>
  <c r="P959" i="1" s="1"/>
  <c r="F959" i="1"/>
  <c r="Q959" i="1" s="1"/>
  <c r="G959" i="1"/>
  <c r="R959" i="1" s="1"/>
  <c r="H959" i="1"/>
  <c r="S959" i="1" s="1"/>
  <c r="I959" i="1"/>
  <c r="T959" i="1" s="1"/>
  <c r="J959" i="1"/>
  <c r="U959" i="1" s="1"/>
  <c r="BC959" i="1"/>
  <c r="B960" i="1"/>
  <c r="M960" i="1" s="1"/>
  <c r="C960" i="1"/>
  <c r="N960" i="1" s="1"/>
  <c r="E960" i="1"/>
  <c r="P960" i="1" s="1"/>
  <c r="F960" i="1"/>
  <c r="Q960" i="1" s="1"/>
  <c r="G960" i="1"/>
  <c r="R960" i="1" s="1"/>
  <c r="H960" i="1"/>
  <c r="S960" i="1" s="1"/>
  <c r="I960" i="1"/>
  <c r="T960" i="1" s="1"/>
  <c r="J960" i="1"/>
  <c r="U960" i="1" s="1"/>
  <c r="BC960" i="1"/>
  <c r="B961" i="1"/>
  <c r="M961" i="1" s="1"/>
  <c r="C961" i="1"/>
  <c r="N961" i="1" s="1"/>
  <c r="E961" i="1"/>
  <c r="P961" i="1" s="1"/>
  <c r="F961" i="1"/>
  <c r="Q961" i="1" s="1"/>
  <c r="G961" i="1"/>
  <c r="R961" i="1" s="1"/>
  <c r="H961" i="1"/>
  <c r="S961" i="1" s="1"/>
  <c r="I961" i="1"/>
  <c r="T961" i="1" s="1"/>
  <c r="J961" i="1"/>
  <c r="U961" i="1" s="1"/>
  <c r="BC961" i="1"/>
  <c r="B962" i="1"/>
  <c r="M962" i="1" s="1"/>
  <c r="C962" i="1"/>
  <c r="N962" i="1" s="1"/>
  <c r="E962" i="1"/>
  <c r="P962" i="1" s="1"/>
  <c r="F962" i="1"/>
  <c r="Q962" i="1" s="1"/>
  <c r="G962" i="1"/>
  <c r="R962" i="1" s="1"/>
  <c r="H962" i="1"/>
  <c r="S962" i="1" s="1"/>
  <c r="I962" i="1"/>
  <c r="T962" i="1" s="1"/>
  <c r="J962" i="1"/>
  <c r="U962" i="1" s="1"/>
  <c r="BC962" i="1"/>
  <c r="B963" i="1"/>
  <c r="M963" i="1" s="1"/>
  <c r="C963" i="1"/>
  <c r="N963" i="1" s="1"/>
  <c r="E963" i="1"/>
  <c r="P963" i="1" s="1"/>
  <c r="F963" i="1"/>
  <c r="Q963" i="1" s="1"/>
  <c r="G963" i="1"/>
  <c r="R963" i="1" s="1"/>
  <c r="H963" i="1"/>
  <c r="S963" i="1" s="1"/>
  <c r="I963" i="1"/>
  <c r="T963" i="1" s="1"/>
  <c r="J963" i="1"/>
  <c r="U963" i="1" s="1"/>
  <c r="BC963" i="1"/>
  <c r="B964" i="1"/>
  <c r="M964" i="1" s="1"/>
  <c r="C964" i="1"/>
  <c r="N964" i="1" s="1"/>
  <c r="E964" i="1"/>
  <c r="P964" i="1" s="1"/>
  <c r="F964" i="1"/>
  <c r="Q964" i="1" s="1"/>
  <c r="G964" i="1"/>
  <c r="R964" i="1" s="1"/>
  <c r="H964" i="1"/>
  <c r="S964" i="1" s="1"/>
  <c r="I964" i="1"/>
  <c r="T964" i="1" s="1"/>
  <c r="J964" i="1"/>
  <c r="U964" i="1" s="1"/>
  <c r="BC964" i="1"/>
  <c r="B965" i="1"/>
  <c r="M965" i="1" s="1"/>
  <c r="C965" i="1"/>
  <c r="N965" i="1" s="1"/>
  <c r="E965" i="1"/>
  <c r="P965" i="1" s="1"/>
  <c r="F965" i="1"/>
  <c r="Q965" i="1" s="1"/>
  <c r="G965" i="1"/>
  <c r="R965" i="1" s="1"/>
  <c r="H965" i="1"/>
  <c r="S965" i="1" s="1"/>
  <c r="I965" i="1"/>
  <c r="T965" i="1" s="1"/>
  <c r="J965" i="1"/>
  <c r="U965" i="1" s="1"/>
  <c r="BC965" i="1"/>
  <c r="B966" i="1"/>
  <c r="M966" i="1" s="1"/>
  <c r="C966" i="1"/>
  <c r="N966" i="1" s="1"/>
  <c r="E966" i="1"/>
  <c r="P966" i="1" s="1"/>
  <c r="F966" i="1"/>
  <c r="Q966" i="1" s="1"/>
  <c r="G966" i="1"/>
  <c r="R966" i="1" s="1"/>
  <c r="H966" i="1"/>
  <c r="S966" i="1" s="1"/>
  <c r="I966" i="1"/>
  <c r="T966" i="1" s="1"/>
  <c r="J966" i="1"/>
  <c r="U966" i="1" s="1"/>
  <c r="BC966" i="1"/>
  <c r="B967" i="1"/>
  <c r="M967" i="1" s="1"/>
  <c r="C967" i="1"/>
  <c r="N967" i="1" s="1"/>
  <c r="E967" i="1"/>
  <c r="P967" i="1" s="1"/>
  <c r="F967" i="1"/>
  <c r="Q967" i="1" s="1"/>
  <c r="G967" i="1"/>
  <c r="R967" i="1" s="1"/>
  <c r="H967" i="1"/>
  <c r="S967" i="1" s="1"/>
  <c r="I967" i="1"/>
  <c r="T967" i="1" s="1"/>
  <c r="J967" i="1"/>
  <c r="U967" i="1" s="1"/>
  <c r="BC967" i="1"/>
  <c r="B968" i="1"/>
  <c r="M968" i="1" s="1"/>
  <c r="C968" i="1"/>
  <c r="N968" i="1" s="1"/>
  <c r="E968" i="1"/>
  <c r="P968" i="1" s="1"/>
  <c r="F968" i="1"/>
  <c r="Q968" i="1" s="1"/>
  <c r="G968" i="1"/>
  <c r="R968" i="1" s="1"/>
  <c r="H968" i="1"/>
  <c r="S968" i="1" s="1"/>
  <c r="I968" i="1"/>
  <c r="T968" i="1" s="1"/>
  <c r="J968" i="1"/>
  <c r="U968" i="1" s="1"/>
  <c r="BC968" i="1"/>
  <c r="B969" i="1"/>
  <c r="M969" i="1" s="1"/>
  <c r="C969" i="1"/>
  <c r="N969" i="1" s="1"/>
  <c r="E969" i="1"/>
  <c r="P969" i="1" s="1"/>
  <c r="F969" i="1"/>
  <c r="Q969" i="1" s="1"/>
  <c r="G969" i="1"/>
  <c r="R969" i="1" s="1"/>
  <c r="H969" i="1"/>
  <c r="S969" i="1" s="1"/>
  <c r="I969" i="1"/>
  <c r="T969" i="1" s="1"/>
  <c r="J969" i="1"/>
  <c r="U969" i="1" s="1"/>
  <c r="BC969" i="1"/>
  <c r="B970" i="1"/>
  <c r="M970" i="1" s="1"/>
  <c r="C970" i="1"/>
  <c r="N970" i="1" s="1"/>
  <c r="E970" i="1"/>
  <c r="P970" i="1" s="1"/>
  <c r="F970" i="1"/>
  <c r="Q970" i="1" s="1"/>
  <c r="G970" i="1"/>
  <c r="R970" i="1" s="1"/>
  <c r="H970" i="1"/>
  <c r="S970" i="1" s="1"/>
  <c r="I970" i="1"/>
  <c r="T970" i="1" s="1"/>
  <c r="J970" i="1"/>
  <c r="U970" i="1" s="1"/>
  <c r="BC970" i="1"/>
  <c r="B971" i="1"/>
  <c r="M971" i="1" s="1"/>
  <c r="C971" i="1"/>
  <c r="N971" i="1" s="1"/>
  <c r="E971" i="1"/>
  <c r="P971" i="1" s="1"/>
  <c r="F971" i="1"/>
  <c r="Q971" i="1" s="1"/>
  <c r="G971" i="1"/>
  <c r="R971" i="1" s="1"/>
  <c r="H971" i="1"/>
  <c r="S971" i="1" s="1"/>
  <c r="I971" i="1"/>
  <c r="T971" i="1" s="1"/>
  <c r="J971" i="1"/>
  <c r="U971" i="1" s="1"/>
  <c r="BC971" i="1"/>
  <c r="B972" i="1"/>
  <c r="M972" i="1" s="1"/>
  <c r="C972" i="1"/>
  <c r="N972" i="1" s="1"/>
  <c r="E972" i="1"/>
  <c r="P972" i="1" s="1"/>
  <c r="F972" i="1"/>
  <c r="Q972" i="1" s="1"/>
  <c r="G972" i="1"/>
  <c r="R972" i="1" s="1"/>
  <c r="H972" i="1"/>
  <c r="S972" i="1" s="1"/>
  <c r="I972" i="1"/>
  <c r="T972" i="1" s="1"/>
  <c r="J972" i="1"/>
  <c r="U972" i="1" s="1"/>
  <c r="BC972" i="1"/>
  <c r="B973" i="1"/>
  <c r="M973" i="1" s="1"/>
  <c r="C973" i="1"/>
  <c r="N973" i="1" s="1"/>
  <c r="E973" i="1"/>
  <c r="P973" i="1" s="1"/>
  <c r="F973" i="1"/>
  <c r="Q973" i="1" s="1"/>
  <c r="G973" i="1"/>
  <c r="R973" i="1" s="1"/>
  <c r="H973" i="1"/>
  <c r="S973" i="1" s="1"/>
  <c r="I973" i="1"/>
  <c r="T973" i="1" s="1"/>
  <c r="J973" i="1"/>
  <c r="U973" i="1" s="1"/>
  <c r="BC973" i="1"/>
  <c r="B974" i="1"/>
  <c r="M974" i="1" s="1"/>
  <c r="C974" i="1"/>
  <c r="N974" i="1" s="1"/>
  <c r="E974" i="1"/>
  <c r="P974" i="1" s="1"/>
  <c r="F974" i="1"/>
  <c r="Q974" i="1" s="1"/>
  <c r="G974" i="1"/>
  <c r="R974" i="1" s="1"/>
  <c r="H974" i="1"/>
  <c r="S974" i="1" s="1"/>
  <c r="I974" i="1"/>
  <c r="T974" i="1" s="1"/>
  <c r="J974" i="1"/>
  <c r="U974" i="1" s="1"/>
  <c r="BC974" i="1"/>
  <c r="B975" i="1"/>
  <c r="M975" i="1" s="1"/>
  <c r="C975" i="1"/>
  <c r="N975" i="1" s="1"/>
  <c r="E975" i="1"/>
  <c r="P975" i="1" s="1"/>
  <c r="F975" i="1"/>
  <c r="Q975" i="1" s="1"/>
  <c r="G975" i="1"/>
  <c r="R975" i="1" s="1"/>
  <c r="H975" i="1"/>
  <c r="S975" i="1" s="1"/>
  <c r="I975" i="1"/>
  <c r="T975" i="1" s="1"/>
  <c r="J975" i="1"/>
  <c r="U975" i="1" s="1"/>
  <c r="BC975" i="1"/>
  <c r="B976" i="1"/>
  <c r="M976" i="1" s="1"/>
  <c r="C976" i="1"/>
  <c r="N976" i="1" s="1"/>
  <c r="E976" i="1"/>
  <c r="P976" i="1" s="1"/>
  <c r="F976" i="1"/>
  <c r="Q976" i="1" s="1"/>
  <c r="G976" i="1"/>
  <c r="R976" i="1" s="1"/>
  <c r="H976" i="1"/>
  <c r="S976" i="1" s="1"/>
  <c r="I976" i="1"/>
  <c r="T976" i="1" s="1"/>
  <c r="J976" i="1"/>
  <c r="U976" i="1" s="1"/>
  <c r="BC976" i="1"/>
  <c r="B977" i="1"/>
  <c r="M977" i="1" s="1"/>
  <c r="C977" i="1"/>
  <c r="N977" i="1" s="1"/>
  <c r="E977" i="1"/>
  <c r="P977" i="1" s="1"/>
  <c r="F977" i="1"/>
  <c r="Q977" i="1" s="1"/>
  <c r="G977" i="1"/>
  <c r="R977" i="1" s="1"/>
  <c r="H977" i="1"/>
  <c r="S977" i="1" s="1"/>
  <c r="I977" i="1"/>
  <c r="T977" i="1" s="1"/>
  <c r="J977" i="1"/>
  <c r="U977" i="1" s="1"/>
  <c r="BC977" i="1"/>
  <c r="B978" i="1"/>
  <c r="M978" i="1" s="1"/>
  <c r="C978" i="1"/>
  <c r="N978" i="1" s="1"/>
  <c r="E978" i="1"/>
  <c r="P978" i="1" s="1"/>
  <c r="F978" i="1"/>
  <c r="Q978" i="1" s="1"/>
  <c r="G978" i="1"/>
  <c r="R978" i="1" s="1"/>
  <c r="H978" i="1"/>
  <c r="S978" i="1" s="1"/>
  <c r="I978" i="1"/>
  <c r="T978" i="1" s="1"/>
  <c r="J978" i="1"/>
  <c r="U978" i="1" s="1"/>
  <c r="BC978" i="1"/>
  <c r="B979" i="1"/>
  <c r="M979" i="1" s="1"/>
  <c r="C979" i="1"/>
  <c r="N979" i="1" s="1"/>
  <c r="E979" i="1"/>
  <c r="P979" i="1" s="1"/>
  <c r="F979" i="1"/>
  <c r="Q979" i="1" s="1"/>
  <c r="G979" i="1"/>
  <c r="R979" i="1" s="1"/>
  <c r="H979" i="1"/>
  <c r="S979" i="1" s="1"/>
  <c r="I979" i="1"/>
  <c r="T979" i="1" s="1"/>
  <c r="J979" i="1"/>
  <c r="U979" i="1" s="1"/>
  <c r="BC979" i="1"/>
  <c r="B980" i="1"/>
  <c r="M980" i="1" s="1"/>
  <c r="C980" i="1"/>
  <c r="N980" i="1" s="1"/>
  <c r="E980" i="1"/>
  <c r="P980" i="1" s="1"/>
  <c r="F980" i="1"/>
  <c r="Q980" i="1" s="1"/>
  <c r="G980" i="1"/>
  <c r="R980" i="1" s="1"/>
  <c r="H980" i="1"/>
  <c r="S980" i="1" s="1"/>
  <c r="I980" i="1"/>
  <c r="T980" i="1" s="1"/>
  <c r="J980" i="1"/>
  <c r="U980" i="1" s="1"/>
  <c r="BC980" i="1"/>
  <c r="B981" i="1"/>
  <c r="M981" i="1" s="1"/>
  <c r="C981" i="1"/>
  <c r="N981" i="1" s="1"/>
  <c r="E981" i="1"/>
  <c r="P981" i="1" s="1"/>
  <c r="F981" i="1"/>
  <c r="Q981" i="1" s="1"/>
  <c r="G981" i="1"/>
  <c r="R981" i="1" s="1"/>
  <c r="H981" i="1"/>
  <c r="S981" i="1" s="1"/>
  <c r="I981" i="1"/>
  <c r="T981" i="1" s="1"/>
  <c r="J981" i="1"/>
  <c r="U981" i="1" s="1"/>
  <c r="BC981" i="1"/>
  <c r="B982" i="1"/>
  <c r="M982" i="1" s="1"/>
  <c r="C982" i="1"/>
  <c r="N982" i="1" s="1"/>
  <c r="E982" i="1"/>
  <c r="P982" i="1" s="1"/>
  <c r="F982" i="1"/>
  <c r="Q982" i="1" s="1"/>
  <c r="G982" i="1"/>
  <c r="R982" i="1" s="1"/>
  <c r="H982" i="1"/>
  <c r="S982" i="1" s="1"/>
  <c r="I982" i="1"/>
  <c r="T982" i="1" s="1"/>
  <c r="J982" i="1"/>
  <c r="U982" i="1" s="1"/>
  <c r="BC982" i="1"/>
  <c r="B983" i="1"/>
  <c r="M983" i="1" s="1"/>
  <c r="C983" i="1"/>
  <c r="N983" i="1" s="1"/>
  <c r="E983" i="1"/>
  <c r="P983" i="1" s="1"/>
  <c r="F983" i="1"/>
  <c r="Q983" i="1" s="1"/>
  <c r="G983" i="1"/>
  <c r="R983" i="1" s="1"/>
  <c r="H983" i="1"/>
  <c r="S983" i="1" s="1"/>
  <c r="I983" i="1"/>
  <c r="T983" i="1" s="1"/>
  <c r="J983" i="1"/>
  <c r="U983" i="1" s="1"/>
  <c r="BC983" i="1"/>
  <c r="B984" i="1"/>
  <c r="M984" i="1" s="1"/>
  <c r="C984" i="1"/>
  <c r="N984" i="1" s="1"/>
  <c r="E984" i="1"/>
  <c r="P984" i="1" s="1"/>
  <c r="F984" i="1"/>
  <c r="Q984" i="1" s="1"/>
  <c r="G984" i="1"/>
  <c r="R984" i="1" s="1"/>
  <c r="H984" i="1"/>
  <c r="S984" i="1" s="1"/>
  <c r="I984" i="1"/>
  <c r="T984" i="1" s="1"/>
  <c r="J984" i="1"/>
  <c r="U984" i="1" s="1"/>
  <c r="BC984" i="1"/>
  <c r="B985" i="1"/>
  <c r="M985" i="1" s="1"/>
  <c r="C985" i="1"/>
  <c r="N985" i="1" s="1"/>
  <c r="E985" i="1"/>
  <c r="P985" i="1" s="1"/>
  <c r="F985" i="1"/>
  <c r="Q985" i="1" s="1"/>
  <c r="G985" i="1"/>
  <c r="R985" i="1" s="1"/>
  <c r="H985" i="1"/>
  <c r="S985" i="1" s="1"/>
  <c r="I985" i="1"/>
  <c r="T985" i="1" s="1"/>
  <c r="J985" i="1"/>
  <c r="U985" i="1" s="1"/>
  <c r="BC985" i="1"/>
  <c r="B986" i="1"/>
  <c r="M986" i="1" s="1"/>
  <c r="C986" i="1"/>
  <c r="N986" i="1" s="1"/>
  <c r="E986" i="1"/>
  <c r="P986" i="1" s="1"/>
  <c r="F986" i="1"/>
  <c r="Q986" i="1" s="1"/>
  <c r="G986" i="1"/>
  <c r="R986" i="1" s="1"/>
  <c r="H986" i="1"/>
  <c r="S986" i="1" s="1"/>
  <c r="I986" i="1"/>
  <c r="T986" i="1" s="1"/>
  <c r="J986" i="1"/>
  <c r="U986" i="1" s="1"/>
  <c r="BC986" i="1"/>
  <c r="B987" i="1"/>
  <c r="M987" i="1" s="1"/>
  <c r="C987" i="1"/>
  <c r="N987" i="1" s="1"/>
  <c r="E987" i="1"/>
  <c r="P987" i="1" s="1"/>
  <c r="F987" i="1"/>
  <c r="Q987" i="1" s="1"/>
  <c r="G987" i="1"/>
  <c r="R987" i="1" s="1"/>
  <c r="H987" i="1"/>
  <c r="S987" i="1" s="1"/>
  <c r="I987" i="1"/>
  <c r="T987" i="1" s="1"/>
  <c r="J987" i="1"/>
  <c r="U987" i="1" s="1"/>
  <c r="BC987" i="1"/>
  <c r="B988" i="1"/>
  <c r="M988" i="1" s="1"/>
  <c r="C988" i="1"/>
  <c r="N988" i="1" s="1"/>
  <c r="E988" i="1"/>
  <c r="P988" i="1" s="1"/>
  <c r="F988" i="1"/>
  <c r="Q988" i="1" s="1"/>
  <c r="G988" i="1"/>
  <c r="R988" i="1" s="1"/>
  <c r="H988" i="1"/>
  <c r="S988" i="1" s="1"/>
  <c r="I988" i="1"/>
  <c r="T988" i="1" s="1"/>
  <c r="J988" i="1"/>
  <c r="U988" i="1" s="1"/>
  <c r="BC988" i="1"/>
  <c r="B989" i="1"/>
  <c r="M989" i="1" s="1"/>
  <c r="C989" i="1"/>
  <c r="N989" i="1" s="1"/>
  <c r="E989" i="1"/>
  <c r="P989" i="1" s="1"/>
  <c r="F989" i="1"/>
  <c r="Q989" i="1" s="1"/>
  <c r="G989" i="1"/>
  <c r="R989" i="1" s="1"/>
  <c r="H989" i="1"/>
  <c r="S989" i="1" s="1"/>
  <c r="I989" i="1"/>
  <c r="T989" i="1" s="1"/>
  <c r="J989" i="1"/>
  <c r="U989" i="1" s="1"/>
  <c r="BC989" i="1"/>
  <c r="B990" i="1"/>
  <c r="M990" i="1" s="1"/>
  <c r="C990" i="1"/>
  <c r="N990" i="1" s="1"/>
  <c r="E990" i="1"/>
  <c r="P990" i="1" s="1"/>
  <c r="F990" i="1"/>
  <c r="Q990" i="1" s="1"/>
  <c r="G990" i="1"/>
  <c r="R990" i="1" s="1"/>
  <c r="H990" i="1"/>
  <c r="S990" i="1" s="1"/>
  <c r="I990" i="1"/>
  <c r="T990" i="1" s="1"/>
  <c r="J990" i="1"/>
  <c r="U990" i="1" s="1"/>
  <c r="BC990" i="1"/>
  <c r="B991" i="1"/>
  <c r="M991" i="1" s="1"/>
  <c r="C991" i="1"/>
  <c r="N991" i="1" s="1"/>
  <c r="E991" i="1"/>
  <c r="P991" i="1" s="1"/>
  <c r="F991" i="1"/>
  <c r="Q991" i="1" s="1"/>
  <c r="G991" i="1"/>
  <c r="R991" i="1" s="1"/>
  <c r="H991" i="1"/>
  <c r="S991" i="1" s="1"/>
  <c r="I991" i="1"/>
  <c r="T991" i="1" s="1"/>
  <c r="J991" i="1"/>
  <c r="U991" i="1" s="1"/>
  <c r="BC991" i="1"/>
  <c r="B992" i="1"/>
  <c r="M992" i="1" s="1"/>
  <c r="C992" i="1"/>
  <c r="N992" i="1" s="1"/>
  <c r="E992" i="1"/>
  <c r="P992" i="1" s="1"/>
  <c r="F992" i="1"/>
  <c r="Q992" i="1" s="1"/>
  <c r="G992" i="1"/>
  <c r="R992" i="1" s="1"/>
  <c r="H992" i="1"/>
  <c r="S992" i="1" s="1"/>
  <c r="I992" i="1"/>
  <c r="T992" i="1" s="1"/>
  <c r="J992" i="1"/>
  <c r="U992" i="1" s="1"/>
  <c r="BC992" i="1"/>
  <c r="B993" i="1"/>
  <c r="M993" i="1" s="1"/>
  <c r="C993" i="1"/>
  <c r="N993" i="1" s="1"/>
  <c r="E993" i="1"/>
  <c r="P993" i="1" s="1"/>
  <c r="F993" i="1"/>
  <c r="Q993" i="1" s="1"/>
  <c r="G993" i="1"/>
  <c r="R993" i="1" s="1"/>
  <c r="H993" i="1"/>
  <c r="S993" i="1" s="1"/>
  <c r="I993" i="1"/>
  <c r="T993" i="1" s="1"/>
  <c r="J993" i="1"/>
  <c r="U993" i="1" s="1"/>
  <c r="BC993" i="1"/>
  <c r="B994" i="1"/>
  <c r="M994" i="1" s="1"/>
  <c r="C994" i="1"/>
  <c r="N994" i="1" s="1"/>
  <c r="E994" i="1"/>
  <c r="P994" i="1" s="1"/>
  <c r="F994" i="1"/>
  <c r="Q994" i="1" s="1"/>
  <c r="G994" i="1"/>
  <c r="R994" i="1" s="1"/>
  <c r="H994" i="1"/>
  <c r="S994" i="1" s="1"/>
  <c r="I994" i="1"/>
  <c r="T994" i="1" s="1"/>
  <c r="J994" i="1"/>
  <c r="U994" i="1" s="1"/>
  <c r="BC994" i="1"/>
  <c r="B995" i="1"/>
  <c r="M995" i="1" s="1"/>
  <c r="C995" i="1"/>
  <c r="N995" i="1" s="1"/>
  <c r="E995" i="1"/>
  <c r="P995" i="1" s="1"/>
  <c r="F995" i="1"/>
  <c r="Q995" i="1" s="1"/>
  <c r="G995" i="1"/>
  <c r="R995" i="1" s="1"/>
  <c r="H995" i="1"/>
  <c r="S995" i="1" s="1"/>
  <c r="I995" i="1"/>
  <c r="T995" i="1" s="1"/>
  <c r="J995" i="1"/>
  <c r="U995" i="1" s="1"/>
  <c r="BC995" i="1"/>
  <c r="B996" i="1"/>
  <c r="M996" i="1" s="1"/>
  <c r="C996" i="1"/>
  <c r="N996" i="1" s="1"/>
  <c r="E996" i="1"/>
  <c r="P996" i="1" s="1"/>
  <c r="F996" i="1"/>
  <c r="Q996" i="1" s="1"/>
  <c r="G996" i="1"/>
  <c r="R996" i="1" s="1"/>
  <c r="H996" i="1"/>
  <c r="S996" i="1" s="1"/>
  <c r="I996" i="1"/>
  <c r="T996" i="1" s="1"/>
  <c r="J996" i="1"/>
  <c r="U996" i="1" s="1"/>
  <c r="BC996" i="1"/>
  <c r="B997" i="1"/>
  <c r="M997" i="1" s="1"/>
  <c r="C997" i="1"/>
  <c r="N997" i="1" s="1"/>
  <c r="E997" i="1"/>
  <c r="P997" i="1" s="1"/>
  <c r="F997" i="1"/>
  <c r="Q997" i="1" s="1"/>
  <c r="G997" i="1"/>
  <c r="R997" i="1" s="1"/>
  <c r="H997" i="1"/>
  <c r="S997" i="1" s="1"/>
  <c r="I997" i="1"/>
  <c r="T997" i="1" s="1"/>
  <c r="J997" i="1"/>
  <c r="U997" i="1" s="1"/>
  <c r="BC997" i="1"/>
  <c r="B998" i="1"/>
  <c r="M998" i="1" s="1"/>
  <c r="C998" i="1"/>
  <c r="N998" i="1" s="1"/>
  <c r="E998" i="1"/>
  <c r="P998" i="1" s="1"/>
  <c r="F998" i="1"/>
  <c r="Q998" i="1" s="1"/>
  <c r="G998" i="1"/>
  <c r="R998" i="1" s="1"/>
  <c r="H998" i="1"/>
  <c r="S998" i="1" s="1"/>
  <c r="I998" i="1"/>
  <c r="T998" i="1" s="1"/>
  <c r="J998" i="1"/>
  <c r="U998" i="1" s="1"/>
  <c r="BC998" i="1"/>
  <c r="B999" i="1"/>
  <c r="M999" i="1" s="1"/>
  <c r="C999" i="1"/>
  <c r="N999" i="1" s="1"/>
  <c r="E999" i="1"/>
  <c r="P999" i="1" s="1"/>
  <c r="F999" i="1"/>
  <c r="Q999" i="1" s="1"/>
  <c r="G999" i="1"/>
  <c r="R999" i="1" s="1"/>
  <c r="H999" i="1"/>
  <c r="S999" i="1" s="1"/>
  <c r="I999" i="1"/>
  <c r="T999" i="1" s="1"/>
  <c r="J999" i="1"/>
  <c r="U999" i="1" s="1"/>
  <c r="BC999" i="1"/>
  <c r="B1000" i="1"/>
  <c r="M1000" i="1" s="1"/>
  <c r="C1000" i="1"/>
  <c r="N1000" i="1" s="1"/>
  <c r="E1000" i="1"/>
  <c r="P1000" i="1" s="1"/>
  <c r="F1000" i="1"/>
  <c r="Q1000" i="1" s="1"/>
  <c r="G1000" i="1"/>
  <c r="R1000" i="1" s="1"/>
  <c r="H1000" i="1"/>
  <c r="S1000" i="1" s="1"/>
  <c r="I1000" i="1"/>
  <c r="T1000" i="1" s="1"/>
  <c r="J1000" i="1"/>
  <c r="U1000" i="1" s="1"/>
  <c r="BC1000" i="1"/>
  <c r="B1001" i="1"/>
  <c r="M1001" i="1" s="1"/>
  <c r="C1001" i="1"/>
  <c r="N1001" i="1" s="1"/>
  <c r="E1001" i="1"/>
  <c r="P1001" i="1" s="1"/>
  <c r="F1001" i="1"/>
  <c r="Q1001" i="1" s="1"/>
  <c r="G1001" i="1"/>
  <c r="R1001" i="1" s="1"/>
  <c r="H1001" i="1"/>
  <c r="S1001" i="1" s="1"/>
  <c r="I1001" i="1"/>
  <c r="T1001" i="1" s="1"/>
  <c r="J1001" i="1"/>
  <c r="U1001" i="1" s="1"/>
  <c r="BC1001" i="1"/>
  <c r="B1002" i="1"/>
  <c r="M1002" i="1" s="1"/>
  <c r="C1002" i="1"/>
  <c r="N1002" i="1" s="1"/>
  <c r="E1002" i="1"/>
  <c r="P1002" i="1" s="1"/>
  <c r="F1002" i="1"/>
  <c r="Q1002" i="1" s="1"/>
  <c r="G1002" i="1"/>
  <c r="R1002" i="1" s="1"/>
  <c r="H1002" i="1"/>
  <c r="S1002" i="1" s="1"/>
  <c r="I1002" i="1"/>
  <c r="T1002" i="1" s="1"/>
  <c r="J1002" i="1"/>
  <c r="U1002" i="1" s="1"/>
  <c r="BC1002" i="1"/>
  <c r="B1003" i="1"/>
  <c r="M1003" i="1" s="1"/>
  <c r="C1003" i="1"/>
  <c r="N1003" i="1" s="1"/>
  <c r="E1003" i="1"/>
  <c r="P1003" i="1" s="1"/>
  <c r="F1003" i="1"/>
  <c r="Q1003" i="1" s="1"/>
  <c r="G1003" i="1"/>
  <c r="R1003" i="1" s="1"/>
  <c r="H1003" i="1"/>
  <c r="S1003" i="1" s="1"/>
  <c r="I1003" i="1"/>
  <c r="T1003" i="1" s="1"/>
  <c r="J1003" i="1"/>
  <c r="U1003" i="1" s="1"/>
  <c r="BC1003" i="1"/>
  <c r="B1004" i="1"/>
  <c r="M1004" i="1" s="1"/>
  <c r="C1004" i="1"/>
  <c r="N1004" i="1" s="1"/>
  <c r="E1004" i="1"/>
  <c r="P1004" i="1" s="1"/>
  <c r="F1004" i="1"/>
  <c r="Q1004" i="1" s="1"/>
  <c r="G1004" i="1"/>
  <c r="R1004" i="1" s="1"/>
  <c r="H1004" i="1"/>
  <c r="S1004" i="1" s="1"/>
  <c r="I1004" i="1"/>
  <c r="T1004" i="1" s="1"/>
  <c r="J1004" i="1"/>
  <c r="U1004" i="1" s="1"/>
  <c r="BC1004" i="1"/>
  <c r="B1005" i="1"/>
  <c r="M1005" i="1" s="1"/>
  <c r="C1005" i="1"/>
  <c r="N1005" i="1" s="1"/>
  <c r="E1005" i="1"/>
  <c r="P1005" i="1" s="1"/>
  <c r="F1005" i="1"/>
  <c r="Q1005" i="1" s="1"/>
  <c r="G1005" i="1"/>
  <c r="R1005" i="1" s="1"/>
  <c r="H1005" i="1"/>
  <c r="S1005" i="1" s="1"/>
  <c r="I1005" i="1"/>
  <c r="T1005" i="1" s="1"/>
  <c r="J1005" i="1"/>
  <c r="U1005" i="1" s="1"/>
  <c r="BC1005" i="1"/>
  <c r="B1006" i="1"/>
  <c r="M1006" i="1" s="1"/>
  <c r="C1006" i="1"/>
  <c r="N1006" i="1" s="1"/>
  <c r="E1006" i="1"/>
  <c r="P1006" i="1" s="1"/>
  <c r="F1006" i="1"/>
  <c r="Q1006" i="1" s="1"/>
  <c r="G1006" i="1"/>
  <c r="R1006" i="1" s="1"/>
  <c r="H1006" i="1"/>
  <c r="S1006" i="1" s="1"/>
  <c r="I1006" i="1"/>
  <c r="T1006" i="1" s="1"/>
  <c r="J1006" i="1"/>
  <c r="U1006" i="1" s="1"/>
  <c r="BC1006" i="1"/>
  <c r="B1007" i="1"/>
  <c r="M1007" i="1" s="1"/>
  <c r="C1007" i="1"/>
  <c r="N1007" i="1" s="1"/>
  <c r="E1007" i="1"/>
  <c r="P1007" i="1" s="1"/>
  <c r="F1007" i="1"/>
  <c r="Q1007" i="1" s="1"/>
  <c r="G1007" i="1"/>
  <c r="R1007" i="1" s="1"/>
  <c r="H1007" i="1"/>
  <c r="S1007" i="1" s="1"/>
  <c r="I1007" i="1"/>
  <c r="T1007" i="1" s="1"/>
  <c r="J1007" i="1"/>
  <c r="U1007" i="1" s="1"/>
  <c r="BC1007" i="1"/>
  <c r="B1008" i="1"/>
  <c r="M1008" i="1" s="1"/>
  <c r="C1008" i="1"/>
  <c r="N1008" i="1" s="1"/>
  <c r="E1008" i="1"/>
  <c r="P1008" i="1" s="1"/>
  <c r="F1008" i="1"/>
  <c r="Q1008" i="1" s="1"/>
  <c r="G1008" i="1"/>
  <c r="R1008" i="1" s="1"/>
  <c r="H1008" i="1"/>
  <c r="S1008" i="1" s="1"/>
  <c r="I1008" i="1"/>
  <c r="T1008" i="1" s="1"/>
  <c r="J1008" i="1"/>
  <c r="U1008" i="1" s="1"/>
  <c r="BC1008" i="1"/>
  <c r="B1009" i="1"/>
  <c r="M1009" i="1" s="1"/>
  <c r="C1009" i="1"/>
  <c r="N1009" i="1" s="1"/>
  <c r="E1009" i="1"/>
  <c r="P1009" i="1" s="1"/>
  <c r="F1009" i="1"/>
  <c r="Q1009" i="1" s="1"/>
  <c r="G1009" i="1"/>
  <c r="R1009" i="1" s="1"/>
  <c r="H1009" i="1"/>
  <c r="S1009" i="1" s="1"/>
  <c r="I1009" i="1"/>
  <c r="T1009" i="1" s="1"/>
  <c r="J1009" i="1"/>
  <c r="U1009" i="1" s="1"/>
  <c r="BC1009" i="1"/>
  <c r="B1010" i="1"/>
  <c r="M1010" i="1" s="1"/>
  <c r="C1010" i="1"/>
  <c r="N1010" i="1" s="1"/>
  <c r="E1010" i="1"/>
  <c r="P1010" i="1" s="1"/>
  <c r="F1010" i="1"/>
  <c r="Q1010" i="1" s="1"/>
  <c r="G1010" i="1"/>
  <c r="R1010" i="1" s="1"/>
  <c r="H1010" i="1"/>
  <c r="S1010" i="1" s="1"/>
  <c r="I1010" i="1"/>
  <c r="T1010" i="1" s="1"/>
  <c r="J1010" i="1"/>
  <c r="U1010" i="1" s="1"/>
  <c r="BC1010" i="1"/>
  <c r="B1011" i="1"/>
  <c r="M1011" i="1" s="1"/>
  <c r="C1011" i="1"/>
  <c r="N1011" i="1" s="1"/>
  <c r="E1011" i="1"/>
  <c r="P1011" i="1" s="1"/>
  <c r="F1011" i="1"/>
  <c r="Q1011" i="1" s="1"/>
  <c r="G1011" i="1"/>
  <c r="R1011" i="1" s="1"/>
  <c r="H1011" i="1"/>
  <c r="S1011" i="1" s="1"/>
  <c r="I1011" i="1"/>
  <c r="T1011" i="1" s="1"/>
  <c r="J1011" i="1"/>
  <c r="U1011" i="1" s="1"/>
  <c r="BC1011" i="1"/>
  <c r="B1012" i="1"/>
  <c r="M1012" i="1" s="1"/>
  <c r="C1012" i="1"/>
  <c r="N1012" i="1" s="1"/>
  <c r="E1012" i="1"/>
  <c r="P1012" i="1" s="1"/>
  <c r="F1012" i="1"/>
  <c r="Q1012" i="1" s="1"/>
  <c r="G1012" i="1"/>
  <c r="R1012" i="1" s="1"/>
  <c r="H1012" i="1"/>
  <c r="S1012" i="1" s="1"/>
  <c r="I1012" i="1"/>
  <c r="T1012" i="1" s="1"/>
  <c r="J1012" i="1"/>
  <c r="U1012" i="1" s="1"/>
  <c r="BC1012" i="1"/>
  <c r="B1013" i="1"/>
  <c r="M1013" i="1" s="1"/>
  <c r="C1013" i="1"/>
  <c r="N1013" i="1" s="1"/>
  <c r="E1013" i="1"/>
  <c r="P1013" i="1" s="1"/>
  <c r="F1013" i="1"/>
  <c r="Q1013" i="1" s="1"/>
  <c r="G1013" i="1"/>
  <c r="R1013" i="1" s="1"/>
  <c r="H1013" i="1"/>
  <c r="S1013" i="1" s="1"/>
  <c r="I1013" i="1"/>
  <c r="T1013" i="1" s="1"/>
  <c r="J1013" i="1"/>
  <c r="U1013" i="1" s="1"/>
  <c r="BC1013" i="1"/>
  <c r="B1014" i="1"/>
  <c r="M1014" i="1" s="1"/>
  <c r="C1014" i="1"/>
  <c r="N1014" i="1" s="1"/>
  <c r="E1014" i="1"/>
  <c r="P1014" i="1" s="1"/>
  <c r="F1014" i="1"/>
  <c r="Q1014" i="1" s="1"/>
  <c r="G1014" i="1"/>
  <c r="R1014" i="1" s="1"/>
  <c r="H1014" i="1"/>
  <c r="S1014" i="1" s="1"/>
  <c r="I1014" i="1"/>
  <c r="T1014" i="1" s="1"/>
  <c r="J1014" i="1"/>
  <c r="U1014" i="1" s="1"/>
  <c r="BC1014" i="1"/>
  <c r="B1015" i="1"/>
  <c r="M1015" i="1" s="1"/>
  <c r="C1015" i="1"/>
  <c r="N1015" i="1" s="1"/>
  <c r="E1015" i="1"/>
  <c r="P1015" i="1" s="1"/>
  <c r="F1015" i="1"/>
  <c r="Q1015" i="1" s="1"/>
  <c r="G1015" i="1"/>
  <c r="R1015" i="1" s="1"/>
  <c r="H1015" i="1"/>
  <c r="S1015" i="1" s="1"/>
  <c r="I1015" i="1"/>
  <c r="T1015" i="1" s="1"/>
  <c r="J1015" i="1"/>
  <c r="U1015" i="1" s="1"/>
  <c r="BC1015" i="1"/>
  <c r="B1016" i="1"/>
  <c r="M1016" i="1" s="1"/>
  <c r="C1016" i="1"/>
  <c r="N1016" i="1" s="1"/>
  <c r="E1016" i="1"/>
  <c r="P1016" i="1" s="1"/>
  <c r="F1016" i="1"/>
  <c r="Q1016" i="1" s="1"/>
  <c r="G1016" i="1"/>
  <c r="R1016" i="1" s="1"/>
  <c r="H1016" i="1"/>
  <c r="S1016" i="1" s="1"/>
  <c r="I1016" i="1"/>
  <c r="T1016" i="1" s="1"/>
  <c r="J1016" i="1"/>
  <c r="U1016" i="1" s="1"/>
  <c r="BC1016" i="1"/>
  <c r="B1017" i="1"/>
  <c r="M1017" i="1" s="1"/>
  <c r="C1017" i="1"/>
  <c r="N1017" i="1" s="1"/>
  <c r="E1017" i="1"/>
  <c r="P1017" i="1" s="1"/>
  <c r="F1017" i="1"/>
  <c r="Q1017" i="1" s="1"/>
  <c r="G1017" i="1"/>
  <c r="R1017" i="1" s="1"/>
  <c r="H1017" i="1"/>
  <c r="S1017" i="1" s="1"/>
  <c r="I1017" i="1"/>
  <c r="T1017" i="1" s="1"/>
  <c r="J1017" i="1"/>
  <c r="U1017" i="1" s="1"/>
  <c r="BC1017" i="1"/>
  <c r="B1018" i="1"/>
  <c r="M1018" i="1" s="1"/>
  <c r="C1018" i="1"/>
  <c r="N1018" i="1" s="1"/>
  <c r="E1018" i="1"/>
  <c r="P1018" i="1" s="1"/>
  <c r="F1018" i="1"/>
  <c r="Q1018" i="1" s="1"/>
  <c r="G1018" i="1"/>
  <c r="R1018" i="1" s="1"/>
  <c r="H1018" i="1"/>
  <c r="S1018" i="1" s="1"/>
  <c r="I1018" i="1"/>
  <c r="T1018" i="1" s="1"/>
  <c r="J1018" i="1"/>
  <c r="U1018" i="1" s="1"/>
  <c r="BC1018" i="1"/>
  <c r="B1019" i="1"/>
  <c r="M1019" i="1" s="1"/>
  <c r="C1019" i="1"/>
  <c r="N1019" i="1" s="1"/>
  <c r="E1019" i="1"/>
  <c r="P1019" i="1" s="1"/>
  <c r="F1019" i="1"/>
  <c r="Q1019" i="1" s="1"/>
  <c r="G1019" i="1"/>
  <c r="R1019" i="1" s="1"/>
  <c r="H1019" i="1"/>
  <c r="S1019" i="1" s="1"/>
  <c r="I1019" i="1"/>
  <c r="T1019" i="1" s="1"/>
  <c r="J1019" i="1"/>
  <c r="U1019" i="1" s="1"/>
  <c r="BC1019" i="1"/>
  <c r="B1020" i="1"/>
  <c r="M1020" i="1" s="1"/>
  <c r="C1020" i="1"/>
  <c r="N1020" i="1" s="1"/>
  <c r="E1020" i="1"/>
  <c r="P1020" i="1" s="1"/>
  <c r="F1020" i="1"/>
  <c r="Q1020" i="1" s="1"/>
  <c r="G1020" i="1"/>
  <c r="R1020" i="1" s="1"/>
  <c r="H1020" i="1"/>
  <c r="S1020" i="1" s="1"/>
  <c r="I1020" i="1"/>
  <c r="T1020" i="1" s="1"/>
  <c r="J1020" i="1"/>
  <c r="U1020" i="1" s="1"/>
  <c r="BC1020" i="1"/>
  <c r="B1021" i="1"/>
  <c r="M1021" i="1" s="1"/>
  <c r="C1021" i="1"/>
  <c r="N1021" i="1" s="1"/>
  <c r="E1021" i="1"/>
  <c r="P1021" i="1" s="1"/>
  <c r="F1021" i="1"/>
  <c r="Q1021" i="1" s="1"/>
  <c r="G1021" i="1"/>
  <c r="R1021" i="1" s="1"/>
  <c r="H1021" i="1"/>
  <c r="S1021" i="1" s="1"/>
  <c r="I1021" i="1"/>
  <c r="T1021" i="1" s="1"/>
  <c r="J1021" i="1"/>
  <c r="U1021" i="1" s="1"/>
  <c r="BC1021" i="1"/>
  <c r="B1022" i="1"/>
  <c r="M1022" i="1" s="1"/>
  <c r="C1022" i="1"/>
  <c r="N1022" i="1" s="1"/>
  <c r="E1022" i="1"/>
  <c r="P1022" i="1" s="1"/>
  <c r="F1022" i="1"/>
  <c r="Q1022" i="1" s="1"/>
  <c r="G1022" i="1"/>
  <c r="R1022" i="1" s="1"/>
  <c r="H1022" i="1"/>
  <c r="S1022" i="1" s="1"/>
  <c r="I1022" i="1"/>
  <c r="T1022" i="1" s="1"/>
  <c r="J1022" i="1"/>
  <c r="U1022" i="1" s="1"/>
  <c r="BC1022" i="1"/>
  <c r="B1023" i="1"/>
  <c r="M1023" i="1" s="1"/>
  <c r="C1023" i="1"/>
  <c r="N1023" i="1" s="1"/>
  <c r="E1023" i="1"/>
  <c r="P1023" i="1" s="1"/>
  <c r="F1023" i="1"/>
  <c r="Q1023" i="1" s="1"/>
  <c r="G1023" i="1"/>
  <c r="R1023" i="1" s="1"/>
  <c r="H1023" i="1"/>
  <c r="S1023" i="1" s="1"/>
  <c r="I1023" i="1"/>
  <c r="T1023" i="1" s="1"/>
  <c r="J1023" i="1"/>
  <c r="U1023" i="1" s="1"/>
  <c r="BC1023" i="1"/>
  <c r="B1024" i="1"/>
  <c r="M1024" i="1" s="1"/>
  <c r="C1024" i="1"/>
  <c r="N1024" i="1" s="1"/>
  <c r="E1024" i="1"/>
  <c r="P1024" i="1" s="1"/>
  <c r="F1024" i="1"/>
  <c r="Q1024" i="1" s="1"/>
  <c r="G1024" i="1"/>
  <c r="R1024" i="1" s="1"/>
  <c r="H1024" i="1"/>
  <c r="S1024" i="1" s="1"/>
  <c r="I1024" i="1"/>
  <c r="T1024" i="1" s="1"/>
  <c r="J1024" i="1"/>
  <c r="U1024" i="1" s="1"/>
  <c r="BC1024" i="1"/>
  <c r="B1025" i="1"/>
  <c r="M1025" i="1" s="1"/>
  <c r="C1025" i="1"/>
  <c r="N1025" i="1" s="1"/>
  <c r="E1025" i="1"/>
  <c r="P1025" i="1" s="1"/>
  <c r="F1025" i="1"/>
  <c r="Q1025" i="1" s="1"/>
  <c r="G1025" i="1"/>
  <c r="R1025" i="1" s="1"/>
  <c r="H1025" i="1"/>
  <c r="S1025" i="1" s="1"/>
  <c r="I1025" i="1"/>
  <c r="T1025" i="1" s="1"/>
  <c r="J1025" i="1"/>
  <c r="U1025" i="1" s="1"/>
  <c r="BC1025" i="1"/>
  <c r="B1026" i="1"/>
  <c r="M1026" i="1" s="1"/>
  <c r="C1026" i="1"/>
  <c r="N1026" i="1" s="1"/>
  <c r="E1026" i="1"/>
  <c r="P1026" i="1" s="1"/>
  <c r="F1026" i="1"/>
  <c r="Q1026" i="1" s="1"/>
  <c r="G1026" i="1"/>
  <c r="R1026" i="1" s="1"/>
  <c r="H1026" i="1"/>
  <c r="S1026" i="1" s="1"/>
  <c r="I1026" i="1"/>
  <c r="T1026" i="1" s="1"/>
  <c r="J1026" i="1"/>
  <c r="U1026" i="1" s="1"/>
  <c r="BC1026" i="1"/>
  <c r="B1027" i="1"/>
  <c r="M1027" i="1" s="1"/>
  <c r="C1027" i="1"/>
  <c r="N1027" i="1" s="1"/>
  <c r="E1027" i="1"/>
  <c r="P1027" i="1" s="1"/>
  <c r="F1027" i="1"/>
  <c r="Q1027" i="1" s="1"/>
  <c r="G1027" i="1"/>
  <c r="R1027" i="1" s="1"/>
  <c r="H1027" i="1"/>
  <c r="S1027" i="1" s="1"/>
  <c r="I1027" i="1"/>
  <c r="T1027" i="1" s="1"/>
  <c r="J1027" i="1"/>
  <c r="U1027" i="1" s="1"/>
  <c r="BC1027" i="1"/>
  <c r="B1028" i="1"/>
  <c r="M1028" i="1" s="1"/>
  <c r="C1028" i="1"/>
  <c r="N1028" i="1" s="1"/>
  <c r="E1028" i="1"/>
  <c r="P1028" i="1" s="1"/>
  <c r="F1028" i="1"/>
  <c r="Q1028" i="1" s="1"/>
  <c r="G1028" i="1"/>
  <c r="R1028" i="1" s="1"/>
  <c r="H1028" i="1"/>
  <c r="S1028" i="1" s="1"/>
  <c r="I1028" i="1"/>
  <c r="T1028" i="1" s="1"/>
  <c r="J1028" i="1"/>
  <c r="U1028" i="1" s="1"/>
  <c r="BC1028" i="1"/>
  <c r="B1029" i="1"/>
  <c r="M1029" i="1" s="1"/>
  <c r="C1029" i="1"/>
  <c r="N1029" i="1" s="1"/>
  <c r="E1029" i="1"/>
  <c r="P1029" i="1" s="1"/>
  <c r="F1029" i="1"/>
  <c r="Q1029" i="1" s="1"/>
  <c r="G1029" i="1"/>
  <c r="R1029" i="1" s="1"/>
  <c r="H1029" i="1"/>
  <c r="S1029" i="1" s="1"/>
  <c r="I1029" i="1"/>
  <c r="T1029" i="1" s="1"/>
  <c r="J1029" i="1"/>
  <c r="U1029" i="1" s="1"/>
  <c r="BC1029" i="1"/>
  <c r="B1030" i="1"/>
  <c r="M1030" i="1" s="1"/>
  <c r="C1030" i="1"/>
  <c r="N1030" i="1" s="1"/>
  <c r="E1030" i="1"/>
  <c r="P1030" i="1" s="1"/>
  <c r="F1030" i="1"/>
  <c r="Q1030" i="1" s="1"/>
  <c r="G1030" i="1"/>
  <c r="R1030" i="1" s="1"/>
  <c r="H1030" i="1"/>
  <c r="S1030" i="1" s="1"/>
  <c r="I1030" i="1"/>
  <c r="T1030" i="1" s="1"/>
  <c r="J1030" i="1"/>
  <c r="U1030" i="1" s="1"/>
  <c r="BC1030" i="1"/>
  <c r="B1031" i="1"/>
  <c r="M1031" i="1" s="1"/>
  <c r="C1031" i="1"/>
  <c r="N1031" i="1" s="1"/>
  <c r="E1031" i="1"/>
  <c r="P1031" i="1" s="1"/>
  <c r="F1031" i="1"/>
  <c r="Q1031" i="1" s="1"/>
  <c r="G1031" i="1"/>
  <c r="R1031" i="1" s="1"/>
  <c r="H1031" i="1"/>
  <c r="S1031" i="1" s="1"/>
  <c r="I1031" i="1"/>
  <c r="T1031" i="1" s="1"/>
  <c r="J1031" i="1"/>
  <c r="U1031" i="1" s="1"/>
  <c r="BC1031" i="1"/>
  <c r="B1032" i="1"/>
  <c r="M1032" i="1" s="1"/>
  <c r="C1032" i="1"/>
  <c r="N1032" i="1" s="1"/>
  <c r="E1032" i="1"/>
  <c r="P1032" i="1" s="1"/>
  <c r="F1032" i="1"/>
  <c r="Q1032" i="1" s="1"/>
  <c r="G1032" i="1"/>
  <c r="R1032" i="1" s="1"/>
  <c r="H1032" i="1"/>
  <c r="S1032" i="1" s="1"/>
  <c r="I1032" i="1"/>
  <c r="T1032" i="1" s="1"/>
  <c r="J1032" i="1"/>
  <c r="U1032" i="1" s="1"/>
  <c r="BC1032" i="1"/>
  <c r="B1033" i="1"/>
  <c r="M1033" i="1" s="1"/>
  <c r="C1033" i="1"/>
  <c r="N1033" i="1" s="1"/>
  <c r="E1033" i="1"/>
  <c r="P1033" i="1" s="1"/>
  <c r="F1033" i="1"/>
  <c r="Q1033" i="1" s="1"/>
  <c r="G1033" i="1"/>
  <c r="R1033" i="1" s="1"/>
  <c r="H1033" i="1"/>
  <c r="S1033" i="1" s="1"/>
  <c r="I1033" i="1"/>
  <c r="T1033" i="1" s="1"/>
  <c r="J1033" i="1"/>
  <c r="U1033" i="1" s="1"/>
  <c r="BC1033" i="1"/>
  <c r="B1034" i="1"/>
  <c r="M1034" i="1" s="1"/>
  <c r="C1034" i="1"/>
  <c r="N1034" i="1" s="1"/>
  <c r="E1034" i="1"/>
  <c r="P1034" i="1" s="1"/>
  <c r="F1034" i="1"/>
  <c r="Q1034" i="1" s="1"/>
  <c r="G1034" i="1"/>
  <c r="R1034" i="1" s="1"/>
  <c r="H1034" i="1"/>
  <c r="S1034" i="1" s="1"/>
  <c r="I1034" i="1"/>
  <c r="T1034" i="1" s="1"/>
  <c r="J1034" i="1"/>
  <c r="U1034" i="1" s="1"/>
  <c r="BC1034" i="1"/>
  <c r="B1035" i="1"/>
  <c r="M1035" i="1" s="1"/>
  <c r="C1035" i="1"/>
  <c r="N1035" i="1" s="1"/>
  <c r="E1035" i="1"/>
  <c r="P1035" i="1" s="1"/>
  <c r="F1035" i="1"/>
  <c r="Q1035" i="1" s="1"/>
  <c r="G1035" i="1"/>
  <c r="R1035" i="1" s="1"/>
  <c r="H1035" i="1"/>
  <c r="S1035" i="1" s="1"/>
  <c r="I1035" i="1"/>
  <c r="T1035" i="1" s="1"/>
  <c r="J1035" i="1"/>
  <c r="U1035" i="1" s="1"/>
  <c r="BC1035" i="1"/>
  <c r="B1036" i="1"/>
  <c r="M1036" i="1" s="1"/>
  <c r="C1036" i="1"/>
  <c r="N1036" i="1" s="1"/>
  <c r="E1036" i="1"/>
  <c r="P1036" i="1" s="1"/>
  <c r="F1036" i="1"/>
  <c r="Q1036" i="1" s="1"/>
  <c r="G1036" i="1"/>
  <c r="R1036" i="1" s="1"/>
  <c r="H1036" i="1"/>
  <c r="S1036" i="1" s="1"/>
  <c r="I1036" i="1"/>
  <c r="T1036" i="1" s="1"/>
  <c r="J1036" i="1"/>
  <c r="U1036" i="1" s="1"/>
  <c r="BC1036" i="1"/>
  <c r="B1037" i="1"/>
  <c r="M1037" i="1" s="1"/>
  <c r="C1037" i="1"/>
  <c r="N1037" i="1" s="1"/>
  <c r="E1037" i="1"/>
  <c r="P1037" i="1" s="1"/>
  <c r="F1037" i="1"/>
  <c r="Q1037" i="1" s="1"/>
  <c r="G1037" i="1"/>
  <c r="R1037" i="1" s="1"/>
  <c r="H1037" i="1"/>
  <c r="S1037" i="1" s="1"/>
  <c r="I1037" i="1"/>
  <c r="T1037" i="1" s="1"/>
  <c r="J1037" i="1"/>
  <c r="U1037" i="1" s="1"/>
  <c r="BC1037" i="1"/>
  <c r="B1038" i="1"/>
  <c r="M1038" i="1" s="1"/>
  <c r="C1038" i="1"/>
  <c r="N1038" i="1" s="1"/>
  <c r="E1038" i="1"/>
  <c r="P1038" i="1" s="1"/>
  <c r="F1038" i="1"/>
  <c r="Q1038" i="1" s="1"/>
  <c r="G1038" i="1"/>
  <c r="R1038" i="1" s="1"/>
  <c r="H1038" i="1"/>
  <c r="S1038" i="1" s="1"/>
  <c r="I1038" i="1"/>
  <c r="T1038" i="1" s="1"/>
  <c r="J1038" i="1"/>
  <c r="U1038" i="1" s="1"/>
  <c r="BC1038" i="1"/>
  <c r="B1039" i="1"/>
  <c r="M1039" i="1" s="1"/>
  <c r="C1039" i="1"/>
  <c r="N1039" i="1" s="1"/>
  <c r="E1039" i="1"/>
  <c r="P1039" i="1" s="1"/>
  <c r="F1039" i="1"/>
  <c r="Q1039" i="1" s="1"/>
  <c r="G1039" i="1"/>
  <c r="R1039" i="1" s="1"/>
  <c r="H1039" i="1"/>
  <c r="S1039" i="1" s="1"/>
  <c r="I1039" i="1"/>
  <c r="T1039" i="1" s="1"/>
  <c r="J1039" i="1"/>
  <c r="U1039" i="1" s="1"/>
  <c r="BC1039" i="1"/>
  <c r="B1040" i="1"/>
  <c r="M1040" i="1" s="1"/>
  <c r="C1040" i="1"/>
  <c r="N1040" i="1" s="1"/>
  <c r="E1040" i="1"/>
  <c r="P1040" i="1" s="1"/>
  <c r="F1040" i="1"/>
  <c r="Q1040" i="1" s="1"/>
  <c r="G1040" i="1"/>
  <c r="R1040" i="1" s="1"/>
  <c r="H1040" i="1"/>
  <c r="S1040" i="1" s="1"/>
  <c r="I1040" i="1"/>
  <c r="T1040" i="1" s="1"/>
  <c r="J1040" i="1"/>
  <c r="U1040" i="1" s="1"/>
  <c r="BC1040" i="1"/>
  <c r="B1041" i="1"/>
  <c r="M1041" i="1" s="1"/>
  <c r="C1041" i="1"/>
  <c r="N1041" i="1" s="1"/>
  <c r="E1041" i="1"/>
  <c r="P1041" i="1" s="1"/>
  <c r="F1041" i="1"/>
  <c r="Q1041" i="1" s="1"/>
  <c r="G1041" i="1"/>
  <c r="R1041" i="1" s="1"/>
  <c r="H1041" i="1"/>
  <c r="S1041" i="1" s="1"/>
  <c r="I1041" i="1"/>
  <c r="T1041" i="1" s="1"/>
  <c r="J1041" i="1"/>
  <c r="U1041" i="1" s="1"/>
  <c r="BC1041" i="1"/>
  <c r="B1042" i="1"/>
  <c r="M1042" i="1" s="1"/>
  <c r="C1042" i="1"/>
  <c r="N1042" i="1" s="1"/>
  <c r="E1042" i="1"/>
  <c r="P1042" i="1" s="1"/>
  <c r="F1042" i="1"/>
  <c r="Q1042" i="1" s="1"/>
  <c r="G1042" i="1"/>
  <c r="R1042" i="1" s="1"/>
  <c r="H1042" i="1"/>
  <c r="S1042" i="1" s="1"/>
  <c r="I1042" i="1"/>
  <c r="T1042" i="1" s="1"/>
  <c r="J1042" i="1"/>
  <c r="U1042" i="1" s="1"/>
  <c r="BC1042" i="1"/>
  <c r="B1043" i="1"/>
  <c r="M1043" i="1" s="1"/>
  <c r="C1043" i="1"/>
  <c r="N1043" i="1" s="1"/>
  <c r="E1043" i="1"/>
  <c r="P1043" i="1" s="1"/>
  <c r="F1043" i="1"/>
  <c r="Q1043" i="1" s="1"/>
  <c r="G1043" i="1"/>
  <c r="R1043" i="1" s="1"/>
  <c r="H1043" i="1"/>
  <c r="S1043" i="1" s="1"/>
  <c r="I1043" i="1"/>
  <c r="T1043" i="1" s="1"/>
  <c r="J1043" i="1"/>
  <c r="U1043" i="1" s="1"/>
  <c r="BC1043" i="1"/>
  <c r="B1044" i="1"/>
  <c r="M1044" i="1" s="1"/>
  <c r="C1044" i="1"/>
  <c r="N1044" i="1" s="1"/>
  <c r="E1044" i="1"/>
  <c r="P1044" i="1" s="1"/>
  <c r="F1044" i="1"/>
  <c r="Q1044" i="1" s="1"/>
  <c r="G1044" i="1"/>
  <c r="R1044" i="1" s="1"/>
  <c r="H1044" i="1"/>
  <c r="S1044" i="1" s="1"/>
  <c r="I1044" i="1"/>
  <c r="T1044" i="1" s="1"/>
  <c r="J1044" i="1"/>
  <c r="U1044" i="1" s="1"/>
  <c r="BC1044" i="1"/>
  <c r="B1045" i="1"/>
  <c r="M1045" i="1" s="1"/>
  <c r="C1045" i="1"/>
  <c r="N1045" i="1" s="1"/>
  <c r="E1045" i="1"/>
  <c r="P1045" i="1" s="1"/>
  <c r="F1045" i="1"/>
  <c r="Q1045" i="1" s="1"/>
  <c r="G1045" i="1"/>
  <c r="R1045" i="1" s="1"/>
  <c r="H1045" i="1"/>
  <c r="S1045" i="1" s="1"/>
  <c r="I1045" i="1"/>
  <c r="T1045" i="1" s="1"/>
  <c r="J1045" i="1"/>
  <c r="U1045" i="1" s="1"/>
  <c r="BC1045" i="1"/>
  <c r="B1046" i="1"/>
  <c r="M1046" i="1" s="1"/>
  <c r="C1046" i="1"/>
  <c r="N1046" i="1" s="1"/>
  <c r="E1046" i="1"/>
  <c r="P1046" i="1" s="1"/>
  <c r="F1046" i="1"/>
  <c r="Q1046" i="1" s="1"/>
  <c r="G1046" i="1"/>
  <c r="R1046" i="1" s="1"/>
  <c r="H1046" i="1"/>
  <c r="S1046" i="1" s="1"/>
  <c r="I1046" i="1"/>
  <c r="T1046" i="1" s="1"/>
  <c r="J1046" i="1"/>
  <c r="U1046" i="1" s="1"/>
  <c r="BC1046" i="1"/>
  <c r="B1047" i="1"/>
  <c r="M1047" i="1" s="1"/>
  <c r="C1047" i="1"/>
  <c r="N1047" i="1" s="1"/>
  <c r="E1047" i="1"/>
  <c r="P1047" i="1" s="1"/>
  <c r="F1047" i="1"/>
  <c r="Q1047" i="1" s="1"/>
  <c r="G1047" i="1"/>
  <c r="R1047" i="1" s="1"/>
  <c r="H1047" i="1"/>
  <c r="S1047" i="1" s="1"/>
  <c r="I1047" i="1"/>
  <c r="T1047" i="1" s="1"/>
  <c r="J1047" i="1"/>
  <c r="U1047" i="1" s="1"/>
  <c r="BC1047" i="1"/>
  <c r="B1048" i="1"/>
  <c r="M1048" i="1" s="1"/>
  <c r="C1048" i="1"/>
  <c r="N1048" i="1" s="1"/>
  <c r="E1048" i="1"/>
  <c r="P1048" i="1" s="1"/>
  <c r="F1048" i="1"/>
  <c r="Q1048" i="1" s="1"/>
  <c r="G1048" i="1"/>
  <c r="R1048" i="1" s="1"/>
  <c r="H1048" i="1"/>
  <c r="S1048" i="1" s="1"/>
  <c r="I1048" i="1"/>
  <c r="T1048" i="1" s="1"/>
  <c r="J1048" i="1"/>
  <c r="U1048" i="1" s="1"/>
  <c r="BC1048" i="1"/>
  <c r="B1049" i="1"/>
  <c r="M1049" i="1" s="1"/>
  <c r="C1049" i="1"/>
  <c r="N1049" i="1" s="1"/>
  <c r="E1049" i="1"/>
  <c r="P1049" i="1" s="1"/>
  <c r="F1049" i="1"/>
  <c r="Q1049" i="1" s="1"/>
  <c r="G1049" i="1"/>
  <c r="R1049" i="1" s="1"/>
  <c r="H1049" i="1"/>
  <c r="S1049" i="1" s="1"/>
  <c r="I1049" i="1"/>
  <c r="T1049" i="1" s="1"/>
  <c r="J1049" i="1"/>
  <c r="U1049" i="1" s="1"/>
  <c r="BC1049" i="1"/>
  <c r="B1050" i="1"/>
  <c r="M1050" i="1" s="1"/>
  <c r="C1050" i="1"/>
  <c r="N1050" i="1" s="1"/>
  <c r="E1050" i="1"/>
  <c r="P1050" i="1" s="1"/>
  <c r="F1050" i="1"/>
  <c r="Q1050" i="1" s="1"/>
  <c r="G1050" i="1"/>
  <c r="R1050" i="1" s="1"/>
  <c r="H1050" i="1"/>
  <c r="S1050" i="1" s="1"/>
  <c r="I1050" i="1"/>
  <c r="T1050" i="1" s="1"/>
  <c r="J1050" i="1"/>
  <c r="U1050" i="1" s="1"/>
  <c r="BC1050" i="1"/>
  <c r="B1051" i="1"/>
  <c r="M1051" i="1" s="1"/>
  <c r="C1051" i="1"/>
  <c r="N1051" i="1" s="1"/>
  <c r="E1051" i="1"/>
  <c r="P1051" i="1" s="1"/>
  <c r="F1051" i="1"/>
  <c r="Q1051" i="1" s="1"/>
  <c r="G1051" i="1"/>
  <c r="R1051" i="1" s="1"/>
  <c r="H1051" i="1"/>
  <c r="S1051" i="1" s="1"/>
  <c r="I1051" i="1"/>
  <c r="T1051" i="1" s="1"/>
  <c r="J1051" i="1"/>
  <c r="U1051" i="1" s="1"/>
  <c r="BC1051" i="1"/>
  <c r="B1052" i="1"/>
  <c r="M1052" i="1" s="1"/>
  <c r="C1052" i="1"/>
  <c r="N1052" i="1" s="1"/>
  <c r="E1052" i="1"/>
  <c r="P1052" i="1" s="1"/>
  <c r="F1052" i="1"/>
  <c r="Q1052" i="1" s="1"/>
  <c r="G1052" i="1"/>
  <c r="R1052" i="1" s="1"/>
  <c r="H1052" i="1"/>
  <c r="S1052" i="1" s="1"/>
  <c r="I1052" i="1"/>
  <c r="T1052" i="1" s="1"/>
  <c r="J1052" i="1"/>
  <c r="U1052" i="1" s="1"/>
  <c r="BC1052" i="1"/>
  <c r="B1053" i="1"/>
  <c r="M1053" i="1" s="1"/>
  <c r="C1053" i="1"/>
  <c r="N1053" i="1" s="1"/>
  <c r="E1053" i="1"/>
  <c r="P1053" i="1" s="1"/>
  <c r="F1053" i="1"/>
  <c r="Q1053" i="1" s="1"/>
  <c r="G1053" i="1"/>
  <c r="R1053" i="1" s="1"/>
  <c r="H1053" i="1"/>
  <c r="S1053" i="1" s="1"/>
  <c r="I1053" i="1"/>
  <c r="T1053" i="1" s="1"/>
  <c r="J1053" i="1"/>
  <c r="U1053" i="1" s="1"/>
  <c r="BC1053" i="1"/>
  <c r="B1054" i="1"/>
  <c r="M1054" i="1" s="1"/>
  <c r="C1054" i="1"/>
  <c r="N1054" i="1" s="1"/>
  <c r="E1054" i="1"/>
  <c r="P1054" i="1" s="1"/>
  <c r="F1054" i="1"/>
  <c r="Q1054" i="1" s="1"/>
  <c r="G1054" i="1"/>
  <c r="R1054" i="1" s="1"/>
  <c r="H1054" i="1"/>
  <c r="S1054" i="1" s="1"/>
  <c r="I1054" i="1"/>
  <c r="T1054" i="1" s="1"/>
  <c r="J1054" i="1"/>
  <c r="U1054" i="1" s="1"/>
  <c r="BC1054" i="1"/>
  <c r="B1055" i="1"/>
  <c r="M1055" i="1" s="1"/>
  <c r="C1055" i="1"/>
  <c r="N1055" i="1" s="1"/>
  <c r="E1055" i="1"/>
  <c r="P1055" i="1" s="1"/>
  <c r="F1055" i="1"/>
  <c r="Q1055" i="1" s="1"/>
  <c r="G1055" i="1"/>
  <c r="R1055" i="1" s="1"/>
  <c r="H1055" i="1"/>
  <c r="S1055" i="1" s="1"/>
  <c r="I1055" i="1"/>
  <c r="T1055" i="1" s="1"/>
  <c r="J1055" i="1"/>
  <c r="U1055" i="1" s="1"/>
  <c r="BC1055" i="1"/>
  <c r="W32" i="1"/>
  <c r="AH32" i="1" s="1"/>
  <c r="W33" i="1"/>
  <c r="AH33" i="1" s="1"/>
  <c r="W34" i="1"/>
  <c r="AH34" i="1" s="1"/>
  <c r="W35" i="1"/>
  <c r="AH35" i="1" s="1"/>
  <c r="W36" i="1"/>
  <c r="AH36" i="1" s="1"/>
  <c r="W37" i="1"/>
  <c r="AH37" i="1" s="1"/>
  <c r="W38" i="1"/>
  <c r="AH38" i="1" s="1"/>
  <c r="W39" i="1"/>
  <c r="AH39" i="1" s="1"/>
  <c r="W40" i="1"/>
  <c r="AH40" i="1" s="1"/>
  <c r="W41" i="1"/>
  <c r="AH41" i="1" s="1"/>
  <c r="W42" i="1"/>
  <c r="AH42" i="1" s="1"/>
  <c r="W43" i="1"/>
  <c r="AH43" i="1" s="1"/>
  <c r="W44" i="1"/>
  <c r="AH44" i="1" s="1"/>
  <c r="W45" i="1"/>
  <c r="AH45" i="1" s="1"/>
  <c r="W46" i="1"/>
  <c r="AH46" i="1" s="1"/>
  <c r="W47" i="1"/>
  <c r="AH47" i="1" s="1"/>
  <c r="W48" i="1"/>
  <c r="AH48" i="1" s="1"/>
  <c r="W49" i="1"/>
  <c r="AH49" i="1" s="1"/>
  <c r="W50" i="1"/>
  <c r="AH50" i="1" s="1"/>
  <c r="W51" i="1"/>
  <c r="AH51" i="1" s="1"/>
  <c r="W52" i="1"/>
  <c r="AH52" i="1" s="1"/>
  <c r="W53" i="1"/>
  <c r="AH53" i="1" s="1"/>
  <c r="W54" i="1"/>
  <c r="AH54" i="1" s="1"/>
  <c r="W55" i="1"/>
  <c r="AH55" i="1" s="1"/>
  <c r="W56" i="1"/>
  <c r="AH56" i="1" s="1"/>
  <c r="W57" i="1"/>
  <c r="AH57" i="1" s="1"/>
  <c r="W58" i="1"/>
  <c r="AH58" i="1" s="1"/>
  <c r="W59" i="1"/>
  <c r="AH59" i="1" s="1"/>
  <c r="W60" i="1"/>
  <c r="AH60" i="1" s="1"/>
  <c r="W61" i="1"/>
  <c r="AH61" i="1" s="1"/>
  <c r="W62" i="1"/>
  <c r="AH62" i="1" s="1"/>
  <c r="W63" i="1"/>
  <c r="AH63" i="1" s="1"/>
  <c r="W64" i="1"/>
  <c r="AH64" i="1" s="1"/>
  <c r="W65" i="1"/>
  <c r="AH65" i="1" s="1"/>
  <c r="W66" i="1"/>
  <c r="AH66" i="1" s="1"/>
  <c r="W67" i="1"/>
  <c r="AH67" i="1" s="1"/>
  <c r="W68" i="1"/>
  <c r="AH68" i="1" s="1"/>
  <c r="W69" i="1"/>
  <c r="AH69" i="1" s="1"/>
  <c r="W70" i="1"/>
  <c r="AH70" i="1" s="1"/>
  <c r="W71" i="1"/>
  <c r="AH71" i="1" s="1"/>
  <c r="W72" i="1"/>
  <c r="AH72" i="1" s="1"/>
  <c r="W73" i="1"/>
  <c r="AH73" i="1" s="1"/>
  <c r="W74" i="1"/>
  <c r="AH74" i="1" s="1"/>
  <c r="W75" i="1"/>
  <c r="AH75" i="1" s="1"/>
  <c r="W76" i="1"/>
  <c r="AH76" i="1" s="1"/>
  <c r="W77" i="1"/>
  <c r="AH77" i="1" s="1"/>
  <c r="W78" i="1"/>
  <c r="AH78" i="1" s="1"/>
  <c r="W79" i="1"/>
  <c r="AH79" i="1" s="1"/>
  <c r="W80" i="1"/>
  <c r="AH80" i="1" s="1"/>
  <c r="W81" i="1"/>
  <c r="AH81" i="1" s="1"/>
  <c r="W82" i="1"/>
  <c r="AH82" i="1" s="1"/>
  <c r="W83" i="1"/>
  <c r="AH83" i="1" s="1"/>
  <c r="W84" i="1"/>
  <c r="AH84" i="1" s="1"/>
  <c r="W85" i="1"/>
  <c r="AH85" i="1" s="1"/>
  <c r="W86" i="1"/>
  <c r="AH86" i="1" s="1"/>
  <c r="W87" i="1"/>
  <c r="AH87" i="1" s="1"/>
  <c r="W88" i="1"/>
  <c r="AH88" i="1" s="1"/>
  <c r="W89" i="1"/>
  <c r="AH89" i="1" s="1"/>
  <c r="W90" i="1"/>
  <c r="AH90" i="1" s="1"/>
  <c r="W91" i="1"/>
  <c r="AH91" i="1" s="1"/>
  <c r="W92" i="1"/>
  <c r="AH92" i="1" s="1"/>
  <c r="W93" i="1"/>
  <c r="AH93" i="1" s="1"/>
  <c r="W94" i="1"/>
  <c r="AH94" i="1" s="1"/>
  <c r="W95" i="1"/>
  <c r="AH95" i="1" s="1"/>
  <c r="W96" i="1"/>
  <c r="AH96" i="1" s="1"/>
  <c r="W97" i="1"/>
  <c r="AH97" i="1" s="1"/>
  <c r="W98" i="1"/>
  <c r="AH98" i="1" s="1"/>
  <c r="W99" i="1"/>
  <c r="AH99" i="1" s="1"/>
  <c r="W100" i="1"/>
  <c r="AH100" i="1" s="1"/>
  <c r="W101" i="1"/>
  <c r="AH101" i="1" s="1"/>
  <c r="W102" i="1"/>
  <c r="AH102" i="1" s="1"/>
  <c r="W103" i="1"/>
  <c r="AH103" i="1" s="1"/>
  <c r="W104" i="1"/>
  <c r="AH104" i="1" s="1"/>
  <c r="W105" i="1"/>
  <c r="AH105" i="1" s="1"/>
  <c r="W106" i="1"/>
  <c r="AH106" i="1" s="1"/>
  <c r="W107" i="1"/>
  <c r="AH107" i="1" s="1"/>
  <c r="W108" i="1"/>
  <c r="AH108" i="1" s="1"/>
  <c r="W109" i="1"/>
  <c r="AH109" i="1" s="1"/>
  <c r="W110" i="1"/>
  <c r="AH110" i="1" s="1"/>
  <c r="W111" i="1"/>
  <c r="AH111" i="1" s="1"/>
  <c r="W112" i="1"/>
  <c r="AH112" i="1" s="1"/>
  <c r="W113" i="1"/>
  <c r="AH113" i="1" s="1"/>
  <c r="W114" i="1"/>
  <c r="AH114" i="1" s="1"/>
  <c r="W115" i="1"/>
  <c r="AH115" i="1" s="1"/>
  <c r="W116" i="1"/>
  <c r="AH116" i="1" s="1"/>
  <c r="W117" i="1"/>
  <c r="AH117" i="1" s="1"/>
  <c r="W118" i="1"/>
  <c r="AH118" i="1" s="1"/>
  <c r="W119" i="1"/>
  <c r="AH119" i="1" s="1"/>
  <c r="W120" i="1"/>
  <c r="AH120" i="1" s="1"/>
  <c r="W121" i="1"/>
  <c r="AH121" i="1" s="1"/>
  <c r="W122" i="1"/>
  <c r="AH122" i="1" s="1"/>
  <c r="W123" i="1"/>
  <c r="AH123" i="1" s="1"/>
  <c r="W124" i="1"/>
  <c r="AH124" i="1" s="1"/>
  <c r="W125" i="1"/>
  <c r="AH125" i="1" s="1"/>
  <c r="W126" i="1"/>
  <c r="AH126" i="1" s="1"/>
  <c r="W127" i="1"/>
  <c r="AH127" i="1" s="1"/>
  <c r="W128" i="1"/>
  <c r="AH128" i="1" s="1"/>
  <c r="W129" i="1"/>
  <c r="AH129" i="1" s="1"/>
  <c r="W130" i="1"/>
  <c r="AH130" i="1" s="1"/>
  <c r="W131" i="1"/>
  <c r="AH131" i="1" s="1"/>
  <c r="W132" i="1"/>
  <c r="AH132" i="1" s="1"/>
  <c r="W133" i="1"/>
  <c r="AH133" i="1" s="1"/>
  <c r="W134" i="1"/>
  <c r="AH134" i="1" s="1"/>
  <c r="W135" i="1"/>
  <c r="AH135" i="1" s="1"/>
  <c r="W136" i="1"/>
  <c r="AH136" i="1" s="1"/>
  <c r="W137" i="1"/>
  <c r="AH137" i="1" s="1"/>
  <c r="W138" i="1"/>
  <c r="AH138" i="1" s="1"/>
  <c r="W139" i="1"/>
  <c r="AH139" i="1" s="1"/>
  <c r="W140" i="1"/>
  <c r="AH140" i="1" s="1"/>
  <c r="W141" i="1"/>
  <c r="AH141" i="1" s="1"/>
  <c r="W142" i="1"/>
  <c r="AH142" i="1" s="1"/>
  <c r="W143" i="1"/>
  <c r="AH143" i="1" s="1"/>
  <c r="W144" i="1"/>
  <c r="AH144" i="1" s="1"/>
  <c r="W145" i="1"/>
  <c r="AH145" i="1" s="1"/>
  <c r="W146" i="1"/>
  <c r="AH146" i="1" s="1"/>
  <c r="W147" i="1"/>
  <c r="AH147" i="1" s="1"/>
  <c r="W148" i="1"/>
  <c r="AH148" i="1" s="1"/>
  <c r="W149" i="1"/>
  <c r="AH149" i="1" s="1"/>
  <c r="W150" i="1"/>
  <c r="AH150" i="1" s="1"/>
  <c r="W151" i="1"/>
  <c r="AH151" i="1" s="1"/>
  <c r="W152" i="1"/>
  <c r="AH152" i="1" s="1"/>
  <c r="W153" i="1"/>
  <c r="AH153" i="1" s="1"/>
  <c r="W154" i="1"/>
  <c r="AH154" i="1" s="1"/>
  <c r="W155" i="1"/>
  <c r="AH155" i="1" s="1"/>
  <c r="W156" i="1"/>
  <c r="AH156" i="1" s="1"/>
  <c r="W157" i="1"/>
  <c r="AH157" i="1" s="1"/>
  <c r="W158" i="1"/>
  <c r="AH158" i="1" s="1"/>
  <c r="W159" i="1"/>
  <c r="AH159" i="1" s="1"/>
  <c r="W160" i="1"/>
  <c r="AH160" i="1" s="1"/>
  <c r="W161" i="1"/>
  <c r="AH161" i="1" s="1"/>
  <c r="W162" i="1"/>
  <c r="AH162" i="1" s="1"/>
  <c r="W163" i="1"/>
  <c r="AH163" i="1" s="1"/>
  <c r="W164" i="1"/>
  <c r="AH164" i="1" s="1"/>
  <c r="W165" i="1"/>
  <c r="AH165" i="1" s="1"/>
  <c r="W166" i="1"/>
  <c r="AH166" i="1" s="1"/>
  <c r="W167" i="1"/>
  <c r="AH167" i="1" s="1"/>
  <c r="W168" i="1"/>
  <c r="AH168" i="1" s="1"/>
  <c r="W169" i="1"/>
  <c r="AH169" i="1" s="1"/>
  <c r="W170" i="1"/>
  <c r="AH170" i="1" s="1"/>
  <c r="W171" i="1"/>
  <c r="AH171" i="1" s="1"/>
  <c r="W172" i="1"/>
  <c r="AH172" i="1" s="1"/>
  <c r="W173" i="1"/>
  <c r="AH173" i="1" s="1"/>
  <c r="W174" i="1"/>
  <c r="AH174" i="1" s="1"/>
  <c r="W175" i="1"/>
  <c r="AH175" i="1" s="1"/>
  <c r="W176" i="1"/>
  <c r="AH176" i="1" s="1"/>
  <c r="W177" i="1"/>
  <c r="AH177" i="1" s="1"/>
  <c r="W178" i="1"/>
  <c r="AH178" i="1" s="1"/>
  <c r="W179" i="1"/>
  <c r="AH179" i="1" s="1"/>
  <c r="W180" i="1"/>
  <c r="AH180" i="1" s="1"/>
  <c r="W181" i="1"/>
  <c r="AH181" i="1" s="1"/>
  <c r="W182" i="1"/>
  <c r="AH182" i="1" s="1"/>
  <c r="W183" i="1"/>
  <c r="AH183" i="1" s="1"/>
  <c r="W184" i="1"/>
  <c r="AH184" i="1" s="1"/>
  <c r="W185" i="1"/>
  <c r="AH185" i="1" s="1"/>
  <c r="W186" i="1"/>
  <c r="AH186" i="1" s="1"/>
  <c r="W187" i="1"/>
  <c r="AH187" i="1" s="1"/>
  <c r="W188" i="1"/>
  <c r="AH188" i="1" s="1"/>
  <c r="W189" i="1"/>
  <c r="AH189" i="1" s="1"/>
  <c r="W190" i="1"/>
  <c r="AH190" i="1" s="1"/>
  <c r="W191" i="1"/>
  <c r="AH191" i="1" s="1"/>
  <c r="W192" i="1"/>
  <c r="AH192" i="1" s="1"/>
  <c r="W193" i="1"/>
  <c r="AH193" i="1" s="1"/>
  <c r="W194" i="1"/>
  <c r="AH194" i="1" s="1"/>
  <c r="W195" i="1"/>
  <c r="AH195" i="1" s="1"/>
  <c r="W196" i="1"/>
  <c r="AH196" i="1" s="1"/>
  <c r="W197" i="1"/>
  <c r="AH197" i="1" s="1"/>
  <c r="W198" i="1"/>
  <c r="AH198" i="1" s="1"/>
  <c r="W199" i="1"/>
  <c r="AH199" i="1" s="1"/>
  <c r="W200" i="1"/>
  <c r="AH200" i="1" s="1"/>
  <c r="W201" i="1"/>
  <c r="AH201" i="1" s="1"/>
  <c r="W202" i="1"/>
  <c r="AH202" i="1" s="1"/>
  <c r="W203" i="1"/>
  <c r="AH203" i="1" s="1"/>
  <c r="W204" i="1"/>
  <c r="AH204" i="1" s="1"/>
  <c r="W205" i="1"/>
  <c r="AH205" i="1" s="1"/>
  <c r="W206" i="1"/>
  <c r="AH206" i="1" s="1"/>
  <c r="W207" i="1"/>
  <c r="AH207" i="1" s="1"/>
  <c r="W208" i="1"/>
  <c r="AH208" i="1" s="1"/>
  <c r="W209" i="1"/>
  <c r="AH209" i="1" s="1"/>
  <c r="W210" i="1"/>
  <c r="AH210" i="1" s="1"/>
  <c r="W211" i="1"/>
  <c r="AH211" i="1" s="1"/>
  <c r="W212" i="1"/>
  <c r="AH212" i="1" s="1"/>
  <c r="W213" i="1"/>
  <c r="AH213" i="1" s="1"/>
  <c r="W214" i="1"/>
  <c r="AH214" i="1" s="1"/>
  <c r="W215" i="1"/>
  <c r="AH215" i="1" s="1"/>
  <c r="W216" i="1"/>
  <c r="AH216" i="1" s="1"/>
  <c r="W217" i="1"/>
  <c r="AH217" i="1" s="1"/>
  <c r="W218" i="1"/>
  <c r="AH218" i="1" s="1"/>
  <c r="W219" i="1"/>
  <c r="AH219" i="1" s="1"/>
  <c r="W220" i="1"/>
  <c r="AH220" i="1" s="1"/>
  <c r="W221" i="1"/>
  <c r="AH221" i="1" s="1"/>
  <c r="W222" i="1"/>
  <c r="AH222" i="1" s="1"/>
  <c r="W223" i="1"/>
  <c r="AH223" i="1" s="1"/>
  <c r="W224" i="1"/>
  <c r="AH224" i="1" s="1"/>
  <c r="W225" i="1"/>
  <c r="AH225" i="1" s="1"/>
  <c r="W226" i="1"/>
  <c r="AH226" i="1" s="1"/>
  <c r="W227" i="1"/>
  <c r="AH227" i="1" s="1"/>
  <c r="W228" i="1"/>
  <c r="AH228" i="1" s="1"/>
  <c r="W229" i="1"/>
  <c r="AH229" i="1" s="1"/>
  <c r="W230" i="1"/>
  <c r="AH230" i="1" s="1"/>
  <c r="W231" i="1"/>
  <c r="AH231" i="1" s="1"/>
  <c r="W232" i="1"/>
  <c r="AH232" i="1" s="1"/>
  <c r="W233" i="1"/>
  <c r="AH233" i="1" s="1"/>
  <c r="W234" i="1"/>
  <c r="AH234" i="1" s="1"/>
  <c r="W235" i="1"/>
  <c r="AH235" i="1" s="1"/>
  <c r="W236" i="1"/>
  <c r="AH236" i="1" s="1"/>
  <c r="W237" i="1"/>
  <c r="AH237" i="1" s="1"/>
  <c r="W238" i="1"/>
  <c r="AH238" i="1" s="1"/>
  <c r="W239" i="1"/>
  <c r="AH239" i="1" s="1"/>
  <c r="W240" i="1"/>
  <c r="AH240" i="1" s="1"/>
  <c r="W241" i="1"/>
  <c r="AH241" i="1" s="1"/>
  <c r="W242" i="1"/>
  <c r="AH242" i="1" s="1"/>
  <c r="W243" i="1"/>
  <c r="AH243" i="1" s="1"/>
  <c r="W244" i="1"/>
  <c r="AH244" i="1" s="1"/>
  <c r="W245" i="1"/>
  <c r="AH245" i="1" s="1"/>
  <c r="W246" i="1"/>
  <c r="AH246" i="1" s="1"/>
  <c r="W247" i="1"/>
  <c r="AH247" i="1" s="1"/>
  <c r="W248" i="1"/>
  <c r="AH248" i="1" s="1"/>
  <c r="W249" i="1"/>
  <c r="AH249" i="1" s="1"/>
  <c r="W250" i="1"/>
  <c r="AH250" i="1" s="1"/>
  <c r="W251" i="1"/>
  <c r="AH251" i="1" s="1"/>
  <c r="W252" i="1"/>
  <c r="AH252" i="1" s="1"/>
  <c r="W253" i="1"/>
  <c r="AH253" i="1" s="1"/>
  <c r="W254" i="1"/>
  <c r="AH254" i="1" s="1"/>
  <c r="W255" i="1"/>
  <c r="AH255" i="1" s="1"/>
  <c r="W256" i="1"/>
  <c r="AH256" i="1" s="1"/>
  <c r="W257" i="1"/>
  <c r="AH257" i="1" s="1"/>
  <c r="W258" i="1"/>
  <c r="AH258" i="1" s="1"/>
  <c r="W259" i="1"/>
  <c r="AH259" i="1" s="1"/>
  <c r="W260" i="1"/>
  <c r="AH260" i="1" s="1"/>
  <c r="W261" i="1"/>
  <c r="AH261" i="1" s="1"/>
  <c r="W262" i="1"/>
  <c r="AH262" i="1" s="1"/>
  <c r="W263" i="1"/>
  <c r="AH263" i="1" s="1"/>
  <c r="W264" i="1"/>
  <c r="AH264" i="1" s="1"/>
  <c r="W265" i="1"/>
  <c r="AH265" i="1" s="1"/>
  <c r="W266" i="1"/>
  <c r="AH266" i="1" s="1"/>
  <c r="W267" i="1"/>
  <c r="AH267" i="1" s="1"/>
  <c r="W268" i="1"/>
  <c r="AH268" i="1" s="1"/>
  <c r="W269" i="1"/>
  <c r="AH269" i="1" s="1"/>
  <c r="W270" i="1"/>
  <c r="AH270" i="1" s="1"/>
  <c r="W271" i="1"/>
  <c r="AH271" i="1" s="1"/>
  <c r="W272" i="1"/>
  <c r="AH272" i="1" s="1"/>
  <c r="W273" i="1"/>
  <c r="AH273" i="1" s="1"/>
  <c r="W274" i="1"/>
  <c r="AH274" i="1" s="1"/>
  <c r="W275" i="1"/>
  <c r="AH275" i="1" s="1"/>
  <c r="W276" i="1"/>
  <c r="AH276" i="1" s="1"/>
  <c r="W277" i="1"/>
  <c r="AH277" i="1" s="1"/>
  <c r="W278" i="1"/>
  <c r="AH278" i="1" s="1"/>
  <c r="W279" i="1"/>
  <c r="AH279" i="1" s="1"/>
  <c r="W280" i="1"/>
  <c r="AH280" i="1" s="1"/>
  <c r="W281" i="1"/>
  <c r="AH281" i="1" s="1"/>
  <c r="W282" i="1"/>
  <c r="AH282" i="1" s="1"/>
  <c r="W283" i="1"/>
  <c r="AH283" i="1" s="1"/>
  <c r="W284" i="1"/>
  <c r="AH284" i="1" s="1"/>
  <c r="W285" i="1"/>
  <c r="AH285" i="1" s="1"/>
  <c r="W286" i="1"/>
  <c r="AH286" i="1" s="1"/>
  <c r="W287" i="1"/>
  <c r="AH287" i="1" s="1"/>
  <c r="W288" i="1"/>
  <c r="AH288" i="1" s="1"/>
  <c r="W289" i="1"/>
  <c r="AH289" i="1" s="1"/>
  <c r="W290" i="1"/>
  <c r="AH290" i="1" s="1"/>
  <c r="W291" i="1"/>
  <c r="AH291" i="1" s="1"/>
  <c r="W292" i="1"/>
  <c r="AH292" i="1" s="1"/>
  <c r="W293" i="1"/>
  <c r="AH293" i="1" s="1"/>
  <c r="W294" i="1"/>
  <c r="AH294" i="1" s="1"/>
  <c r="W295" i="1"/>
  <c r="AH295" i="1" s="1"/>
  <c r="W296" i="1"/>
  <c r="AH296" i="1" s="1"/>
  <c r="W297" i="1"/>
  <c r="AH297" i="1" s="1"/>
  <c r="W298" i="1"/>
  <c r="AH298" i="1" s="1"/>
  <c r="W299" i="1"/>
  <c r="AH299" i="1" s="1"/>
  <c r="W300" i="1"/>
  <c r="AH300" i="1" s="1"/>
  <c r="W301" i="1"/>
  <c r="AH301" i="1" s="1"/>
  <c r="W302" i="1"/>
  <c r="AH302" i="1" s="1"/>
  <c r="W303" i="1"/>
  <c r="AH303" i="1" s="1"/>
  <c r="W304" i="1"/>
  <c r="AH304" i="1" s="1"/>
  <c r="W305" i="1"/>
  <c r="AH305" i="1" s="1"/>
  <c r="W306" i="1"/>
  <c r="AH306" i="1" s="1"/>
  <c r="W307" i="1"/>
  <c r="AH307" i="1" s="1"/>
  <c r="W308" i="1"/>
  <c r="AH308" i="1" s="1"/>
  <c r="W309" i="1"/>
  <c r="AH309" i="1" s="1"/>
  <c r="W310" i="1"/>
  <c r="AH310" i="1" s="1"/>
  <c r="W311" i="1"/>
  <c r="AH311" i="1" s="1"/>
  <c r="W312" i="1"/>
  <c r="AH312" i="1" s="1"/>
  <c r="W313" i="1"/>
  <c r="AH313" i="1" s="1"/>
  <c r="W314" i="1"/>
  <c r="AH314" i="1" s="1"/>
  <c r="W315" i="1"/>
  <c r="AH315" i="1" s="1"/>
  <c r="W316" i="1"/>
  <c r="AH316" i="1" s="1"/>
  <c r="W317" i="1"/>
  <c r="AH317" i="1" s="1"/>
  <c r="W318" i="1"/>
  <c r="AH318" i="1" s="1"/>
  <c r="W319" i="1"/>
  <c r="AH319" i="1" s="1"/>
  <c r="W320" i="1"/>
  <c r="AH320" i="1" s="1"/>
  <c r="W321" i="1"/>
  <c r="AH321" i="1" s="1"/>
  <c r="W322" i="1"/>
  <c r="AH322" i="1" s="1"/>
  <c r="W323" i="1"/>
  <c r="AH323" i="1" s="1"/>
  <c r="W324" i="1"/>
  <c r="AH324" i="1" s="1"/>
  <c r="W325" i="1"/>
  <c r="AH325" i="1" s="1"/>
  <c r="W326" i="1"/>
  <c r="AH326" i="1" s="1"/>
  <c r="W327" i="1"/>
  <c r="AH327" i="1" s="1"/>
  <c r="W328" i="1"/>
  <c r="AH328" i="1" s="1"/>
  <c r="W329" i="1"/>
  <c r="AH329" i="1" s="1"/>
  <c r="W330" i="1"/>
  <c r="AH330" i="1" s="1"/>
  <c r="W331" i="1"/>
  <c r="AH331" i="1" s="1"/>
  <c r="W332" i="1"/>
  <c r="AH332" i="1" s="1"/>
  <c r="W333" i="1"/>
  <c r="AH333" i="1" s="1"/>
  <c r="W334" i="1"/>
  <c r="AH334" i="1" s="1"/>
  <c r="W335" i="1"/>
  <c r="AH335" i="1" s="1"/>
  <c r="W336" i="1"/>
  <c r="AH336" i="1" s="1"/>
  <c r="W337" i="1"/>
  <c r="AH337" i="1" s="1"/>
  <c r="W338" i="1"/>
  <c r="AH338" i="1" s="1"/>
  <c r="W339" i="1"/>
  <c r="AH339" i="1" s="1"/>
  <c r="W340" i="1"/>
  <c r="AH340" i="1" s="1"/>
  <c r="W341" i="1"/>
  <c r="AH341" i="1" s="1"/>
  <c r="W342" i="1"/>
  <c r="AH342" i="1" s="1"/>
  <c r="W343" i="1"/>
  <c r="AH343" i="1" s="1"/>
  <c r="W344" i="1"/>
  <c r="AH344" i="1" s="1"/>
  <c r="W345" i="1"/>
  <c r="AH345" i="1" s="1"/>
  <c r="W346" i="1"/>
  <c r="AH346" i="1" s="1"/>
  <c r="W347" i="1"/>
  <c r="AH347" i="1" s="1"/>
  <c r="W348" i="1"/>
  <c r="AH348" i="1" s="1"/>
  <c r="W349" i="1"/>
  <c r="AH349" i="1" s="1"/>
  <c r="W350" i="1"/>
  <c r="AH350" i="1" s="1"/>
  <c r="W351" i="1"/>
  <c r="AH351" i="1" s="1"/>
  <c r="W352" i="1"/>
  <c r="AH352" i="1" s="1"/>
  <c r="W353" i="1"/>
  <c r="AH353" i="1" s="1"/>
  <c r="W354" i="1"/>
  <c r="AH354" i="1" s="1"/>
  <c r="W355" i="1"/>
  <c r="AH355" i="1" s="1"/>
  <c r="W356" i="1"/>
  <c r="AH356" i="1" s="1"/>
  <c r="W357" i="1"/>
  <c r="AH357" i="1" s="1"/>
  <c r="W358" i="1"/>
  <c r="AH358" i="1" s="1"/>
  <c r="W359" i="1"/>
  <c r="AH359" i="1" s="1"/>
  <c r="W360" i="1"/>
  <c r="AH360" i="1" s="1"/>
  <c r="W361" i="1"/>
  <c r="AH361" i="1" s="1"/>
  <c r="W362" i="1"/>
  <c r="AH362" i="1" s="1"/>
  <c r="W363" i="1"/>
  <c r="AH363" i="1" s="1"/>
  <c r="W364" i="1"/>
  <c r="AH364" i="1" s="1"/>
  <c r="W365" i="1"/>
  <c r="AH365" i="1" s="1"/>
  <c r="W366" i="1"/>
  <c r="AH366" i="1" s="1"/>
  <c r="W367" i="1"/>
  <c r="AH367" i="1" s="1"/>
  <c r="W368" i="1"/>
  <c r="AH368" i="1" s="1"/>
  <c r="W369" i="1"/>
  <c r="AH369" i="1" s="1"/>
  <c r="W370" i="1"/>
  <c r="AH370" i="1" s="1"/>
  <c r="W371" i="1"/>
  <c r="AH371" i="1" s="1"/>
  <c r="W372" i="1"/>
  <c r="AH372" i="1" s="1"/>
  <c r="W373" i="1"/>
  <c r="AH373" i="1" s="1"/>
  <c r="W374" i="1"/>
  <c r="AH374" i="1" s="1"/>
  <c r="W375" i="1"/>
  <c r="AH375" i="1" s="1"/>
  <c r="W376" i="1"/>
  <c r="AH376" i="1" s="1"/>
  <c r="W377" i="1"/>
  <c r="AH377" i="1" s="1"/>
  <c r="W378" i="1"/>
  <c r="AH378" i="1" s="1"/>
  <c r="W379" i="1"/>
  <c r="AH379" i="1" s="1"/>
  <c r="W380" i="1"/>
  <c r="AH380" i="1" s="1"/>
  <c r="W381" i="1"/>
  <c r="AH381" i="1" s="1"/>
  <c r="W382" i="1"/>
  <c r="AH382" i="1" s="1"/>
  <c r="W383" i="1"/>
  <c r="AH383" i="1" s="1"/>
  <c r="W384" i="1"/>
  <c r="AH384" i="1" s="1"/>
  <c r="W385" i="1"/>
  <c r="AH385" i="1" s="1"/>
  <c r="W386" i="1"/>
  <c r="AH386" i="1" s="1"/>
  <c r="W387" i="1"/>
  <c r="AH387" i="1" s="1"/>
  <c r="W388" i="1"/>
  <c r="AH388" i="1" s="1"/>
  <c r="W389" i="1"/>
  <c r="AH389" i="1" s="1"/>
  <c r="W390" i="1"/>
  <c r="AH390" i="1" s="1"/>
  <c r="W391" i="1"/>
  <c r="AH391" i="1" s="1"/>
  <c r="W392" i="1"/>
  <c r="AH392" i="1" s="1"/>
  <c r="W393" i="1"/>
  <c r="AH393" i="1" s="1"/>
  <c r="W394" i="1"/>
  <c r="AH394" i="1" s="1"/>
  <c r="W395" i="1"/>
  <c r="AH395" i="1" s="1"/>
  <c r="W396" i="1"/>
  <c r="AH396" i="1" s="1"/>
  <c r="W397" i="1"/>
  <c r="AH397" i="1" s="1"/>
  <c r="W398" i="1"/>
  <c r="AH398" i="1" s="1"/>
  <c r="W399" i="1"/>
  <c r="AH399" i="1" s="1"/>
  <c r="W400" i="1"/>
  <c r="AH400" i="1" s="1"/>
  <c r="W401" i="1"/>
  <c r="AH401" i="1" s="1"/>
  <c r="W402" i="1"/>
  <c r="AH402" i="1" s="1"/>
  <c r="W403" i="1"/>
  <c r="AH403" i="1" s="1"/>
  <c r="W404" i="1"/>
  <c r="AH404" i="1" s="1"/>
  <c r="W405" i="1"/>
  <c r="AH405" i="1" s="1"/>
  <c r="W406" i="1"/>
  <c r="AH406" i="1" s="1"/>
  <c r="W407" i="1"/>
  <c r="AH407" i="1" s="1"/>
  <c r="W408" i="1"/>
  <c r="AH408" i="1" s="1"/>
  <c r="W409" i="1"/>
  <c r="AH409" i="1" s="1"/>
  <c r="W410" i="1"/>
  <c r="AH410" i="1" s="1"/>
  <c r="W411" i="1"/>
  <c r="AH411" i="1" s="1"/>
  <c r="W412" i="1"/>
  <c r="AH412" i="1" s="1"/>
  <c r="W413" i="1"/>
  <c r="AH413" i="1" s="1"/>
  <c r="W414" i="1"/>
  <c r="AH414" i="1" s="1"/>
  <c r="W415" i="1"/>
  <c r="AH415" i="1" s="1"/>
  <c r="W416" i="1"/>
  <c r="AH416" i="1" s="1"/>
  <c r="W417" i="1"/>
  <c r="AH417" i="1" s="1"/>
  <c r="W418" i="1"/>
  <c r="AH418" i="1" s="1"/>
  <c r="W419" i="1"/>
  <c r="AH419" i="1" s="1"/>
  <c r="W420" i="1"/>
  <c r="AH420" i="1" s="1"/>
  <c r="W421" i="1"/>
  <c r="AH421" i="1" s="1"/>
  <c r="W422" i="1"/>
  <c r="AH422" i="1" s="1"/>
  <c r="W423" i="1"/>
  <c r="AH423" i="1" s="1"/>
  <c r="W424" i="1"/>
  <c r="AH424" i="1" s="1"/>
  <c r="W425" i="1"/>
  <c r="AH425" i="1" s="1"/>
  <c r="W426" i="1"/>
  <c r="AH426" i="1" s="1"/>
  <c r="W427" i="1"/>
  <c r="AH427" i="1" s="1"/>
  <c r="W428" i="1"/>
  <c r="AH428" i="1" s="1"/>
  <c r="W429" i="1"/>
  <c r="AH429" i="1" s="1"/>
  <c r="W430" i="1"/>
  <c r="AH430" i="1" s="1"/>
  <c r="W431" i="1"/>
  <c r="AH431" i="1" s="1"/>
  <c r="W432" i="1"/>
  <c r="AH432" i="1" s="1"/>
  <c r="W433" i="1"/>
  <c r="AH433" i="1" s="1"/>
  <c r="W434" i="1"/>
  <c r="AH434" i="1" s="1"/>
  <c r="W435" i="1"/>
  <c r="AH435" i="1" s="1"/>
  <c r="W436" i="1"/>
  <c r="AH436" i="1" s="1"/>
  <c r="W437" i="1"/>
  <c r="AH437" i="1" s="1"/>
  <c r="W438" i="1"/>
  <c r="AH438" i="1" s="1"/>
  <c r="W439" i="1"/>
  <c r="AH439" i="1" s="1"/>
  <c r="W440" i="1"/>
  <c r="AH440" i="1" s="1"/>
  <c r="W441" i="1"/>
  <c r="AH441" i="1" s="1"/>
  <c r="W442" i="1"/>
  <c r="AH442" i="1" s="1"/>
  <c r="W443" i="1"/>
  <c r="AH443" i="1" s="1"/>
  <c r="W444" i="1"/>
  <c r="AH444" i="1" s="1"/>
  <c r="W445" i="1"/>
  <c r="AH445" i="1" s="1"/>
  <c r="W446" i="1"/>
  <c r="AH446" i="1" s="1"/>
  <c r="W447" i="1"/>
  <c r="AH447" i="1" s="1"/>
  <c r="W448" i="1"/>
  <c r="AH448" i="1" s="1"/>
  <c r="W449" i="1"/>
  <c r="AH449" i="1" s="1"/>
  <c r="W450" i="1"/>
  <c r="AH450" i="1" s="1"/>
  <c r="W451" i="1"/>
  <c r="AH451" i="1" s="1"/>
  <c r="W452" i="1"/>
  <c r="AH452" i="1" s="1"/>
  <c r="W453" i="1"/>
  <c r="AH453" i="1" s="1"/>
  <c r="W454" i="1"/>
  <c r="AH454" i="1" s="1"/>
  <c r="W455" i="1"/>
  <c r="AH455" i="1" s="1"/>
  <c r="W456" i="1"/>
  <c r="AH456" i="1" s="1"/>
  <c r="W457" i="1"/>
  <c r="AH457" i="1" s="1"/>
  <c r="W458" i="1"/>
  <c r="AH458" i="1" s="1"/>
  <c r="W459" i="1"/>
  <c r="AH459" i="1" s="1"/>
  <c r="W460" i="1"/>
  <c r="AH460" i="1" s="1"/>
  <c r="W461" i="1"/>
  <c r="AH461" i="1" s="1"/>
  <c r="W462" i="1"/>
  <c r="AH462" i="1" s="1"/>
  <c r="W463" i="1"/>
  <c r="AH463" i="1" s="1"/>
  <c r="W464" i="1"/>
  <c r="AH464" i="1" s="1"/>
  <c r="W465" i="1"/>
  <c r="AH465" i="1" s="1"/>
  <c r="W466" i="1"/>
  <c r="AH466" i="1" s="1"/>
  <c r="W467" i="1"/>
  <c r="AH467" i="1" s="1"/>
  <c r="W468" i="1"/>
  <c r="AH468" i="1" s="1"/>
  <c r="W469" i="1"/>
  <c r="AH469" i="1" s="1"/>
  <c r="W470" i="1"/>
  <c r="AH470" i="1" s="1"/>
  <c r="W471" i="1"/>
  <c r="AH471" i="1" s="1"/>
  <c r="W472" i="1"/>
  <c r="AH472" i="1" s="1"/>
  <c r="W473" i="1"/>
  <c r="AH473" i="1" s="1"/>
  <c r="W474" i="1"/>
  <c r="AH474" i="1" s="1"/>
  <c r="W475" i="1"/>
  <c r="AH475" i="1" s="1"/>
  <c r="W476" i="1"/>
  <c r="AH476" i="1" s="1"/>
  <c r="W477" i="1"/>
  <c r="AH477" i="1" s="1"/>
  <c r="W478" i="1"/>
  <c r="AH478" i="1" s="1"/>
  <c r="W479" i="1"/>
  <c r="AH479" i="1" s="1"/>
  <c r="W480" i="1"/>
  <c r="AH480" i="1" s="1"/>
  <c r="W481" i="1"/>
  <c r="AH481" i="1" s="1"/>
  <c r="W482" i="1"/>
  <c r="AH482" i="1" s="1"/>
  <c r="W483" i="1"/>
  <c r="AH483" i="1" s="1"/>
  <c r="W484" i="1"/>
  <c r="AH484" i="1" s="1"/>
  <c r="W485" i="1"/>
  <c r="AH485" i="1" s="1"/>
  <c r="W486" i="1"/>
  <c r="AH486" i="1" s="1"/>
  <c r="W487" i="1"/>
  <c r="AH487" i="1" s="1"/>
  <c r="W488" i="1"/>
  <c r="AH488" i="1" s="1"/>
  <c r="W489" i="1"/>
  <c r="AH489" i="1" s="1"/>
  <c r="W490" i="1"/>
  <c r="AH490" i="1" s="1"/>
  <c r="W491" i="1"/>
  <c r="AH491" i="1" s="1"/>
  <c r="W492" i="1"/>
  <c r="AH492" i="1" s="1"/>
  <c r="W493" i="1"/>
  <c r="AH493" i="1" s="1"/>
  <c r="W494" i="1"/>
  <c r="AH494" i="1" s="1"/>
  <c r="W495" i="1"/>
  <c r="AH495" i="1" s="1"/>
  <c r="W496" i="1"/>
  <c r="AH496" i="1" s="1"/>
  <c r="W497" i="1"/>
  <c r="AH497" i="1" s="1"/>
  <c r="W498" i="1"/>
  <c r="AH498" i="1" s="1"/>
  <c r="W499" i="1"/>
  <c r="AH499" i="1" s="1"/>
  <c r="W500" i="1"/>
  <c r="AH500" i="1" s="1"/>
  <c r="W501" i="1"/>
  <c r="AH501" i="1" s="1"/>
  <c r="W502" i="1"/>
  <c r="AH502" i="1" s="1"/>
  <c r="W503" i="1"/>
  <c r="AH503" i="1" s="1"/>
  <c r="W504" i="1"/>
  <c r="AH504" i="1" s="1"/>
  <c r="W505" i="1"/>
  <c r="AH505" i="1" s="1"/>
  <c r="W506" i="1"/>
  <c r="AH506" i="1" s="1"/>
  <c r="W507" i="1"/>
  <c r="AH507" i="1" s="1"/>
  <c r="W508" i="1"/>
  <c r="AH508" i="1" s="1"/>
  <c r="W509" i="1"/>
  <c r="AH509" i="1" s="1"/>
  <c r="W510" i="1"/>
  <c r="AH510" i="1" s="1"/>
  <c r="W511" i="1"/>
  <c r="AH511" i="1" s="1"/>
  <c r="W512" i="1"/>
  <c r="AH512" i="1" s="1"/>
  <c r="W513" i="1"/>
  <c r="AH513" i="1" s="1"/>
  <c r="W514" i="1"/>
  <c r="AH514" i="1" s="1"/>
  <c r="W515" i="1"/>
  <c r="AH515" i="1" s="1"/>
  <c r="W516" i="1"/>
  <c r="AH516" i="1" s="1"/>
  <c r="W517" i="1"/>
  <c r="AH517" i="1" s="1"/>
  <c r="W518" i="1"/>
  <c r="AH518" i="1" s="1"/>
  <c r="W519" i="1"/>
  <c r="AH519" i="1" s="1"/>
  <c r="W520" i="1"/>
  <c r="AH520" i="1" s="1"/>
  <c r="W521" i="1"/>
  <c r="AH521" i="1" s="1"/>
  <c r="W522" i="1"/>
  <c r="AH522" i="1" s="1"/>
  <c r="W523" i="1"/>
  <c r="AH523" i="1" s="1"/>
  <c r="W524" i="1"/>
  <c r="AH524" i="1" s="1"/>
  <c r="W525" i="1"/>
  <c r="AH525" i="1" s="1"/>
  <c r="W526" i="1"/>
  <c r="AH526" i="1" s="1"/>
  <c r="W527" i="1"/>
  <c r="AH527" i="1" s="1"/>
  <c r="W528" i="1"/>
  <c r="AH528" i="1" s="1"/>
  <c r="W529" i="1"/>
  <c r="AH529" i="1" s="1"/>
  <c r="W530" i="1"/>
  <c r="AH530" i="1" s="1"/>
  <c r="W531" i="1"/>
  <c r="AH531" i="1" s="1"/>
  <c r="W532" i="1"/>
  <c r="AH532" i="1" s="1"/>
  <c r="W533" i="1"/>
  <c r="AH533" i="1" s="1"/>
  <c r="W534" i="1"/>
  <c r="AH534" i="1" s="1"/>
  <c r="W535" i="1"/>
  <c r="AH535" i="1" s="1"/>
  <c r="W536" i="1"/>
  <c r="AH536" i="1" s="1"/>
  <c r="W537" i="1"/>
  <c r="AH537" i="1" s="1"/>
  <c r="W538" i="1"/>
  <c r="AH538" i="1" s="1"/>
  <c r="W539" i="1"/>
  <c r="AH539" i="1" s="1"/>
  <c r="W540" i="1"/>
  <c r="AH540" i="1" s="1"/>
  <c r="W541" i="1"/>
  <c r="AH541" i="1" s="1"/>
  <c r="W542" i="1"/>
  <c r="AH542" i="1" s="1"/>
  <c r="W543" i="1"/>
  <c r="AH543" i="1" s="1"/>
  <c r="W544" i="1"/>
  <c r="AH544" i="1" s="1"/>
  <c r="W545" i="1"/>
  <c r="AH545" i="1" s="1"/>
  <c r="W546" i="1"/>
  <c r="AH546" i="1" s="1"/>
  <c r="W547" i="1"/>
  <c r="AH547" i="1" s="1"/>
  <c r="W548" i="1"/>
  <c r="AH548" i="1" s="1"/>
  <c r="W549" i="1"/>
  <c r="AH549" i="1" s="1"/>
  <c r="W550" i="1"/>
  <c r="AH550" i="1" s="1"/>
  <c r="W551" i="1"/>
  <c r="AH551" i="1" s="1"/>
  <c r="W552" i="1"/>
  <c r="AH552" i="1" s="1"/>
  <c r="W553" i="1"/>
  <c r="AH553" i="1" s="1"/>
  <c r="W554" i="1"/>
  <c r="AH554" i="1" s="1"/>
  <c r="W555" i="1"/>
  <c r="AH555" i="1" s="1"/>
  <c r="W556" i="1"/>
  <c r="AH556" i="1" s="1"/>
  <c r="W557" i="1"/>
  <c r="AH557" i="1" s="1"/>
  <c r="W558" i="1"/>
  <c r="AH558" i="1" s="1"/>
  <c r="W559" i="1"/>
  <c r="AH559" i="1" s="1"/>
  <c r="W560" i="1"/>
  <c r="AH560" i="1" s="1"/>
  <c r="W561" i="1"/>
  <c r="AH561" i="1" s="1"/>
  <c r="W562" i="1"/>
  <c r="AH562" i="1" s="1"/>
  <c r="W563" i="1"/>
  <c r="AH563" i="1" s="1"/>
  <c r="W564" i="1"/>
  <c r="AH564" i="1" s="1"/>
  <c r="W565" i="1"/>
  <c r="AH565" i="1" s="1"/>
  <c r="W566" i="1"/>
  <c r="AH566" i="1" s="1"/>
  <c r="W567" i="1"/>
  <c r="AH567" i="1" s="1"/>
  <c r="W568" i="1"/>
  <c r="AH568" i="1" s="1"/>
  <c r="W569" i="1"/>
  <c r="AH569" i="1" s="1"/>
  <c r="W570" i="1"/>
  <c r="AH570" i="1" s="1"/>
  <c r="W571" i="1"/>
  <c r="AH571" i="1" s="1"/>
  <c r="W572" i="1"/>
  <c r="AH572" i="1" s="1"/>
  <c r="W573" i="1"/>
  <c r="AH573" i="1" s="1"/>
  <c r="W574" i="1"/>
  <c r="AH574" i="1" s="1"/>
  <c r="W575" i="1"/>
  <c r="AH575" i="1" s="1"/>
  <c r="W576" i="1"/>
  <c r="AH576" i="1" s="1"/>
  <c r="W577" i="1"/>
  <c r="AH577" i="1" s="1"/>
  <c r="W578" i="1"/>
  <c r="AH578" i="1" s="1"/>
  <c r="W579" i="1"/>
  <c r="AH579" i="1" s="1"/>
  <c r="W580" i="1"/>
  <c r="AH580" i="1" s="1"/>
  <c r="W581" i="1"/>
  <c r="AH581" i="1" s="1"/>
  <c r="W582" i="1"/>
  <c r="AH582" i="1" s="1"/>
  <c r="W583" i="1"/>
  <c r="AH583" i="1" s="1"/>
  <c r="W584" i="1"/>
  <c r="AH584" i="1" s="1"/>
  <c r="W585" i="1"/>
  <c r="AH585" i="1" s="1"/>
  <c r="W586" i="1"/>
  <c r="AH586" i="1" s="1"/>
  <c r="W587" i="1"/>
  <c r="AH587" i="1" s="1"/>
  <c r="W588" i="1"/>
  <c r="AH588" i="1" s="1"/>
  <c r="W589" i="1"/>
  <c r="AH589" i="1" s="1"/>
  <c r="W590" i="1"/>
  <c r="AH590" i="1" s="1"/>
  <c r="W591" i="1"/>
  <c r="AH591" i="1" s="1"/>
  <c r="W592" i="1"/>
  <c r="AH592" i="1" s="1"/>
  <c r="W593" i="1"/>
  <c r="AH593" i="1" s="1"/>
  <c r="W594" i="1"/>
  <c r="AH594" i="1" s="1"/>
  <c r="W595" i="1"/>
  <c r="AH595" i="1" s="1"/>
  <c r="W596" i="1"/>
  <c r="AH596" i="1" s="1"/>
  <c r="W597" i="1"/>
  <c r="AH597" i="1" s="1"/>
  <c r="W598" i="1"/>
  <c r="AH598" i="1" s="1"/>
  <c r="W599" i="1"/>
  <c r="AH599" i="1" s="1"/>
  <c r="W600" i="1"/>
  <c r="AH600" i="1" s="1"/>
  <c r="W601" i="1"/>
  <c r="AH601" i="1" s="1"/>
  <c r="W602" i="1"/>
  <c r="AH602" i="1" s="1"/>
  <c r="W603" i="1"/>
  <c r="AH603" i="1" s="1"/>
  <c r="W604" i="1"/>
  <c r="AH604" i="1" s="1"/>
  <c r="W605" i="1"/>
  <c r="AH605" i="1" s="1"/>
  <c r="W606" i="1"/>
  <c r="AH606" i="1" s="1"/>
  <c r="W607" i="1"/>
  <c r="AH607" i="1" s="1"/>
  <c r="W608" i="1"/>
  <c r="AH608" i="1" s="1"/>
  <c r="W609" i="1"/>
  <c r="AH609" i="1" s="1"/>
  <c r="W610" i="1"/>
  <c r="AH610" i="1" s="1"/>
  <c r="W611" i="1"/>
  <c r="AH611" i="1" s="1"/>
  <c r="W612" i="1"/>
  <c r="AH612" i="1" s="1"/>
  <c r="W613" i="1"/>
  <c r="AH613" i="1" s="1"/>
  <c r="W614" i="1"/>
  <c r="AH614" i="1" s="1"/>
  <c r="W615" i="1"/>
  <c r="AH615" i="1" s="1"/>
  <c r="W616" i="1"/>
  <c r="AH616" i="1" s="1"/>
  <c r="W617" i="1"/>
  <c r="AH617" i="1" s="1"/>
  <c r="W618" i="1"/>
  <c r="AH618" i="1" s="1"/>
  <c r="W619" i="1"/>
  <c r="AH619" i="1" s="1"/>
  <c r="W620" i="1"/>
  <c r="AH620" i="1" s="1"/>
  <c r="W621" i="1"/>
  <c r="AH621" i="1" s="1"/>
  <c r="W622" i="1"/>
  <c r="AH622" i="1" s="1"/>
  <c r="W623" i="1"/>
  <c r="AH623" i="1" s="1"/>
  <c r="W624" i="1"/>
  <c r="AH624" i="1" s="1"/>
  <c r="W625" i="1"/>
  <c r="AH625" i="1" s="1"/>
  <c r="W626" i="1"/>
  <c r="AH626" i="1" s="1"/>
  <c r="W627" i="1"/>
  <c r="AH627" i="1" s="1"/>
  <c r="W628" i="1"/>
  <c r="AH628" i="1" s="1"/>
  <c r="W629" i="1"/>
  <c r="AH629" i="1" s="1"/>
  <c r="W630" i="1"/>
  <c r="AH630" i="1" s="1"/>
  <c r="W631" i="1"/>
  <c r="AH631" i="1" s="1"/>
  <c r="W632" i="1"/>
  <c r="AH632" i="1" s="1"/>
  <c r="W633" i="1"/>
  <c r="AH633" i="1" s="1"/>
  <c r="W634" i="1"/>
  <c r="AH634" i="1" s="1"/>
  <c r="W635" i="1"/>
  <c r="AH635" i="1" s="1"/>
  <c r="W636" i="1"/>
  <c r="AH636" i="1" s="1"/>
  <c r="W637" i="1"/>
  <c r="AH637" i="1" s="1"/>
  <c r="W638" i="1"/>
  <c r="AH638" i="1" s="1"/>
  <c r="W639" i="1"/>
  <c r="AH639" i="1" s="1"/>
  <c r="W640" i="1"/>
  <c r="AH640" i="1" s="1"/>
  <c r="W641" i="1"/>
  <c r="AH641" i="1" s="1"/>
  <c r="W642" i="1"/>
  <c r="AH642" i="1" s="1"/>
  <c r="W643" i="1"/>
  <c r="AH643" i="1" s="1"/>
  <c r="W644" i="1"/>
  <c r="AH644" i="1" s="1"/>
  <c r="W645" i="1"/>
  <c r="AH645" i="1" s="1"/>
  <c r="W646" i="1"/>
  <c r="AH646" i="1" s="1"/>
  <c r="W647" i="1"/>
  <c r="AH647" i="1" s="1"/>
  <c r="W648" i="1"/>
  <c r="AH648" i="1" s="1"/>
  <c r="W649" i="1"/>
  <c r="AH649" i="1" s="1"/>
  <c r="W650" i="1"/>
  <c r="AH650" i="1" s="1"/>
  <c r="W651" i="1"/>
  <c r="AH651" i="1" s="1"/>
  <c r="W652" i="1"/>
  <c r="AH652" i="1" s="1"/>
  <c r="W653" i="1"/>
  <c r="AH653" i="1" s="1"/>
  <c r="W654" i="1"/>
  <c r="AH654" i="1" s="1"/>
  <c r="W655" i="1"/>
  <c r="AH655" i="1" s="1"/>
  <c r="W656" i="1"/>
  <c r="AH656" i="1" s="1"/>
  <c r="W657" i="1"/>
  <c r="AH657" i="1" s="1"/>
  <c r="W658" i="1"/>
  <c r="AH658" i="1" s="1"/>
  <c r="W659" i="1"/>
  <c r="AH659" i="1" s="1"/>
  <c r="W660" i="1"/>
  <c r="AH660" i="1" s="1"/>
  <c r="W661" i="1"/>
  <c r="AH661" i="1" s="1"/>
  <c r="W662" i="1"/>
  <c r="AH662" i="1" s="1"/>
  <c r="W663" i="1"/>
  <c r="AH663" i="1" s="1"/>
  <c r="W664" i="1"/>
  <c r="AH664" i="1" s="1"/>
  <c r="W665" i="1"/>
  <c r="AH665" i="1" s="1"/>
  <c r="W666" i="1"/>
  <c r="AH666" i="1" s="1"/>
  <c r="W667" i="1"/>
  <c r="AH667" i="1" s="1"/>
  <c r="W668" i="1"/>
  <c r="AH668" i="1" s="1"/>
  <c r="W669" i="1"/>
  <c r="AH669" i="1" s="1"/>
  <c r="W670" i="1"/>
  <c r="AH670" i="1" s="1"/>
  <c r="W671" i="1"/>
  <c r="AH671" i="1" s="1"/>
  <c r="W672" i="1"/>
  <c r="AH672" i="1" s="1"/>
  <c r="W673" i="1"/>
  <c r="AH673" i="1" s="1"/>
  <c r="W674" i="1"/>
  <c r="AH674" i="1" s="1"/>
  <c r="W675" i="1"/>
  <c r="AH675" i="1" s="1"/>
  <c r="W676" i="1"/>
  <c r="AH676" i="1" s="1"/>
  <c r="W677" i="1"/>
  <c r="AH677" i="1" s="1"/>
  <c r="W678" i="1"/>
  <c r="AH678" i="1" s="1"/>
  <c r="W679" i="1"/>
  <c r="AH679" i="1" s="1"/>
  <c r="W680" i="1"/>
  <c r="AH680" i="1" s="1"/>
  <c r="W681" i="1"/>
  <c r="AH681" i="1" s="1"/>
  <c r="W682" i="1"/>
  <c r="AH682" i="1" s="1"/>
  <c r="W683" i="1"/>
  <c r="AH683" i="1" s="1"/>
  <c r="W684" i="1"/>
  <c r="AH684" i="1" s="1"/>
  <c r="W685" i="1"/>
  <c r="AH685" i="1" s="1"/>
  <c r="W686" i="1"/>
  <c r="AH686" i="1" s="1"/>
  <c r="W687" i="1"/>
  <c r="AH687" i="1" s="1"/>
  <c r="W688" i="1"/>
  <c r="AH688" i="1" s="1"/>
  <c r="W689" i="1"/>
  <c r="AH689" i="1" s="1"/>
  <c r="W690" i="1"/>
  <c r="AH690" i="1" s="1"/>
  <c r="W691" i="1"/>
  <c r="AH691" i="1" s="1"/>
  <c r="W692" i="1"/>
  <c r="AH692" i="1" s="1"/>
  <c r="W693" i="1"/>
  <c r="AH693" i="1" s="1"/>
  <c r="W694" i="1"/>
  <c r="AH694" i="1" s="1"/>
  <c r="W695" i="1"/>
  <c r="AH695" i="1" s="1"/>
  <c r="W696" i="1"/>
  <c r="AH696" i="1" s="1"/>
  <c r="W697" i="1"/>
  <c r="AH697" i="1" s="1"/>
  <c r="W698" i="1"/>
  <c r="AH698" i="1" s="1"/>
  <c r="W699" i="1"/>
  <c r="AH699" i="1" s="1"/>
  <c r="W700" i="1"/>
  <c r="AH700" i="1" s="1"/>
  <c r="W701" i="1"/>
  <c r="AH701" i="1" s="1"/>
  <c r="W702" i="1"/>
  <c r="AH702" i="1" s="1"/>
  <c r="W703" i="1"/>
  <c r="AH703" i="1" s="1"/>
  <c r="W704" i="1"/>
  <c r="AH704" i="1" s="1"/>
  <c r="W705" i="1"/>
  <c r="AH705" i="1" s="1"/>
  <c r="W706" i="1"/>
  <c r="AH706" i="1" s="1"/>
  <c r="W707" i="1"/>
  <c r="AH707" i="1" s="1"/>
  <c r="W708" i="1"/>
  <c r="AH708" i="1" s="1"/>
  <c r="W709" i="1"/>
  <c r="AH709" i="1" s="1"/>
  <c r="W710" i="1"/>
  <c r="AH710" i="1" s="1"/>
  <c r="W711" i="1"/>
  <c r="AH711" i="1" s="1"/>
  <c r="W712" i="1"/>
  <c r="AH712" i="1" s="1"/>
  <c r="W713" i="1"/>
  <c r="AH713" i="1" s="1"/>
  <c r="W714" i="1"/>
  <c r="AH714" i="1" s="1"/>
  <c r="W715" i="1"/>
  <c r="AH715" i="1" s="1"/>
  <c r="W716" i="1"/>
  <c r="AH716" i="1" s="1"/>
  <c r="W717" i="1"/>
  <c r="AH717" i="1" s="1"/>
  <c r="W718" i="1"/>
  <c r="AH718" i="1" s="1"/>
  <c r="W719" i="1"/>
  <c r="AH719" i="1" s="1"/>
  <c r="W720" i="1"/>
  <c r="AH720" i="1" s="1"/>
  <c r="W721" i="1"/>
  <c r="AH721" i="1" s="1"/>
  <c r="W722" i="1"/>
  <c r="AH722" i="1" s="1"/>
  <c r="W723" i="1"/>
  <c r="AH723" i="1" s="1"/>
  <c r="W724" i="1"/>
  <c r="AH724" i="1" s="1"/>
  <c r="W725" i="1"/>
  <c r="AH725" i="1" s="1"/>
  <c r="W726" i="1"/>
  <c r="AH726" i="1" s="1"/>
  <c r="W727" i="1"/>
  <c r="AH727" i="1" s="1"/>
  <c r="W728" i="1"/>
  <c r="AH728" i="1" s="1"/>
  <c r="W729" i="1"/>
  <c r="AH729" i="1" s="1"/>
  <c r="W730" i="1"/>
  <c r="AH730" i="1" s="1"/>
  <c r="W731" i="1"/>
  <c r="AH731" i="1" s="1"/>
  <c r="W732" i="1"/>
  <c r="AH732" i="1" s="1"/>
  <c r="W733" i="1"/>
  <c r="AH733" i="1" s="1"/>
  <c r="W734" i="1"/>
  <c r="AH734" i="1" s="1"/>
  <c r="W735" i="1"/>
  <c r="AH735" i="1" s="1"/>
  <c r="W736" i="1"/>
  <c r="AH736" i="1" s="1"/>
  <c r="W737" i="1"/>
  <c r="AH737" i="1" s="1"/>
  <c r="W738" i="1"/>
  <c r="AH738" i="1" s="1"/>
  <c r="W739" i="1"/>
  <c r="AH739" i="1" s="1"/>
  <c r="W740" i="1"/>
  <c r="AH740" i="1" s="1"/>
  <c r="W741" i="1"/>
  <c r="AH741" i="1" s="1"/>
  <c r="W742" i="1"/>
  <c r="AH742" i="1" s="1"/>
  <c r="W743" i="1"/>
  <c r="AH743" i="1" s="1"/>
  <c r="W744" i="1"/>
  <c r="AH744" i="1" s="1"/>
  <c r="W745" i="1"/>
  <c r="AH745" i="1" s="1"/>
  <c r="W746" i="1"/>
  <c r="AH746" i="1" s="1"/>
  <c r="W747" i="1"/>
  <c r="AH747" i="1" s="1"/>
  <c r="W748" i="1"/>
  <c r="AH748" i="1" s="1"/>
  <c r="W749" i="1"/>
  <c r="AH749" i="1" s="1"/>
  <c r="W750" i="1"/>
  <c r="AH750" i="1" s="1"/>
  <c r="W751" i="1"/>
  <c r="AH751" i="1" s="1"/>
  <c r="W752" i="1"/>
  <c r="AH752" i="1" s="1"/>
  <c r="W753" i="1"/>
  <c r="AH753" i="1" s="1"/>
  <c r="W754" i="1"/>
  <c r="AH754" i="1" s="1"/>
  <c r="W755" i="1"/>
  <c r="AH755" i="1" s="1"/>
  <c r="W756" i="1"/>
  <c r="AH756" i="1" s="1"/>
  <c r="W757" i="1"/>
  <c r="AH757" i="1" s="1"/>
  <c r="W758" i="1"/>
  <c r="AH758" i="1" s="1"/>
  <c r="W759" i="1"/>
  <c r="AH759" i="1" s="1"/>
  <c r="W760" i="1"/>
  <c r="AH760" i="1" s="1"/>
  <c r="W761" i="1"/>
  <c r="AH761" i="1" s="1"/>
  <c r="W762" i="1"/>
  <c r="AH762" i="1" s="1"/>
  <c r="W763" i="1"/>
  <c r="AH763" i="1" s="1"/>
  <c r="W764" i="1"/>
  <c r="AH764" i="1" s="1"/>
  <c r="W765" i="1"/>
  <c r="AH765" i="1" s="1"/>
  <c r="W766" i="1"/>
  <c r="AH766" i="1" s="1"/>
  <c r="W767" i="1"/>
  <c r="AH767" i="1" s="1"/>
  <c r="W768" i="1"/>
  <c r="AH768" i="1" s="1"/>
  <c r="W769" i="1"/>
  <c r="AH769" i="1" s="1"/>
  <c r="W770" i="1"/>
  <c r="AH770" i="1" s="1"/>
  <c r="W771" i="1"/>
  <c r="AH771" i="1" s="1"/>
  <c r="W772" i="1"/>
  <c r="AH772" i="1" s="1"/>
  <c r="W773" i="1"/>
  <c r="AH773" i="1" s="1"/>
  <c r="W774" i="1"/>
  <c r="AH774" i="1" s="1"/>
  <c r="W775" i="1"/>
  <c r="AH775" i="1" s="1"/>
  <c r="W776" i="1"/>
  <c r="AH776" i="1" s="1"/>
  <c r="W777" i="1"/>
  <c r="AH777" i="1" s="1"/>
  <c r="W778" i="1"/>
  <c r="AH778" i="1" s="1"/>
  <c r="W779" i="1"/>
  <c r="AH779" i="1" s="1"/>
  <c r="W780" i="1"/>
  <c r="AH780" i="1" s="1"/>
  <c r="W781" i="1"/>
  <c r="AH781" i="1" s="1"/>
  <c r="W782" i="1"/>
  <c r="AH782" i="1" s="1"/>
  <c r="W783" i="1"/>
  <c r="AH783" i="1" s="1"/>
  <c r="W784" i="1"/>
  <c r="AH784" i="1" s="1"/>
  <c r="W785" i="1"/>
  <c r="AH785" i="1" s="1"/>
  <c r="W786" i="1"/>
  <c r="AH786" i="1" s="1"/>
  <c r="W787" i="1"/>
  <c r="AH787" i="1" s="1"/>
  <c r="W788" i="1"/>
  <c r="AH788" i="1" s="1"/>
  <c r="W789" i="1"/>
  <c r="AH789" i="1" s="1"/>
  <c r="W790" i="1"/>
  <c r="AH790" i="1" s="1"/>
  <c r="W791" i="1"/>
  <c r="AH791" i="1" s="1"/>
  <c r="W792" i="1"/>
  <c r="AH792" i="1" s="1"/>
  <c r="W793" i="1"/>
  <c r="AH793" i="1" s="1"/>
  <c r="W794" i="1"/>
  <c r="AH794" i="1" s="1"/>
  <c r="W795" i="1"/>
  <c r="AH795" i="1" s="1"/>
  <c r="W796" i="1"/>
  <c r="AH796" i="1" s="1"/>
  <c r="W797" i="1"/>
  <c r="AH797" i="1" s="1"/>
  <c r="W798" i="1"/>
  <c r="AH798" i="1" s="1"/>
  <c r="W799" i="1"/>
  <c r="AH799" i="1" s="1"/>
  <c r="W800" i="1"/>
  <c r="AH800" i="1" s="1"/>
  <c r="W801" i="1"/>
  <c r="AH801" i="1" s="1"/>
  <c r="W802" i="1"/>
  <c r="AH802" i="1" s="1"/>
  <c r="W803" i="1"/>
  <c r="AH803" i="1" s="1"/>
  <c r="W804" i="1"/>
  <c r="AH804" i="1" s="1"/>
  <c r="W805" i="1"/>
  <c r="AH805" i="1" s="1"/>
  <c r="W806" i="1"/>
  <c r="AH806" i="1" s="1"/>
  <c r="W807" i="1"/>
  <c r="AH807" i="1" s="1"/>
  <c r="W808" i="1"/>
  <c r="AH808" i="1" s="1"/>
  <c r="W809" i="1"/>
  <c r="AH809" i="1" s="1"/>
  <c r="W810" i="1"/>
  <c r="AH810" i="1" s="1"/>
  <c r="W811" i="1"/>
  <c r="AH811" i="1" s="1"/>
  <c r="W812" i="1"/>
  <c r="AH812" i="1" s="1"/>
  <c r="W813" i="1"/>
  <c r="AH813" i="1" s="1"/>
  <c r="W814" i="1"/>
  <c r="AH814" i="1" s="1"/>
  <c r="W815" i="1"/>
  <c r="AH815" i="1" s="1"/>
  <c r="W816" i="1"/>
  <c r="AH816" i="1" s="1"/>
  <c r="W817" i="1"/>
  <c r="AH817" i="1" s="1"/>
  <c r="W818" i="1"/>
  <c r="AH818" i="1" s="1"/>
  <c r="W819" i="1"/>
  <c r="AH819" i="1" s="1"/>
  <c r="W820" i="1"/>
  <c r="AH820" i="1" s="1"/>
  <c r="W821" i="1"/>
  <c r="AH821" i="1" s="1"/>
  <c r="W822" i="1"/>
  <c r="AH822" i="1" s="1"/>
  <c r="W823" i="1"/>
  <c r="AH823" i="1" s="1"/>
  <c r="W824" i="1"/>
  <c r="AH824" i="1" s="1"/>
  <c r="W825" i="1"/>
  <c r="AH825" i="1" s="1"/>
  <c r="W826" i="1"/>
  <c r="AH826" i="1" s="1"/>
  <c r="W827" i="1"/>
  <c r="AH827" i="1" s="1"/>
  <c r="W828" i="1"/>
  <c r="AH828" i="1" s="1"/>
  <c r="W829" i="1"/>
  <c r="AH829" i="1" s="1"/>
  <c r="W830" i="1"/>
  <c r="AH830" i="1" s="1"/>
  <c r="W831" i="1"/>
  <c r="AH831" i="1" s="1"/>
  <c r="W832" i="1"/>
  <c r="AH832" i="1" s="1"/>
  <c r="W833" i="1"/>
  <c r="AH833" i="1" s="1"/>
  <c r="W834" i="1"/>
  <c r="AH834" i="1" s="1"/>
  <c r="W835" i="1"/>
  <c r="AH835" i="1" s="1"/>
  <c r="W836" i="1"/>
  <c r="AH836" i="1" s="1"/>
  <c r="W837" i="1"/>
  <c r="AH837" i="1" s="1"/>
  <c r="W838" i="1"/>
  <c r="AH838" i="1" s="1"/>
  <c r="W839" i="1"/>
  <c r="AH839" i="1" s="1"/>
  <c r="W840" i="1"/>
  <c r="AH840" i="1" s="1"/>
  <c r="W841" i="1"/>
  <c r="AH841" i="1" s="1"/>
  <c r="W842" i="1"/>
  <c r="AH842" i="1" s="1"/>
  <c r="W843" i="1"/>
  <c r="AH843" i="1" s="1"/>
  <c r="W844" i="1"/>
  <c r="AH844" i="1" s="1"/>
  <c r="W845" i="1"/>
  <c r="AH845" i="1" s="1"/>
  <c r="W846" i="1"/>
  <c r="AH846" i="1" s="1"/>
  <c r="W847" i="1"/>
  <c r="AH847" i="1" s="1"/>
  <c r="W848" i="1"/>
  <c r="AH848" i="1" s="1"/>
  <c r="W849" i="1"/>
  <c r="AH849" i="1" s="1"/>
  <c r="W850" i="1"/>
  <c r="AH850" i="1" s="1"/>
  <c r="W851" i="1"/>
  <c r="AH851" i="1" s="1"/>
  <c r="W852" i="1"/>
  <c r="AH852" i="1" s="1"/>
  <c r="W853" i="1"/>
  <c r="AH853" i="1" s="1"/>
  <c r="W854" i="1"/>
  <c r="AH854" i="1" s="1"/>
  <c r="W855" i="1"/>
  <c r="AH855" i="1" s="1"/>
  <c r="W856" i="1"/>
  <c r="AH856" i="1" s="1"/>
  <c r="W857" i="1"/>
  <c r="AH857" i="1" s="1"/>
  <c r="W858" i="1"/>
  <c r="AH858" i="1" s="1"/>
  <c r="W859" i="1"/>
  <c r="AH859" i="1" s="1"/>
  <c r="W860" i="1"/>
  <c r="AH860" i="1" s="1"/>
  <c r="W861" i="1"/>
  <c r="AH861" i="1" s="1"/>
  <c r="W862" i="1"/>
  <c r="AH862" i="1" s="1"/>
  <c r="W863" i="1"/>
  <c r="AH863" i="1" s="1"/>
  <c r="W864" i="1"/>
  <c r="AH864" i="1" s="1"/>
  <c r="W865" i="1"/>
  <c r="AH865" i="1" s="1"/>
  <c r="W866" i="1"/>
  <c r="AH866" i="1" s="1"/>
  <c r="W867" i="1"/>
  <c r="AH867" i="1" s="1"/>
  <c r="W868" i="1"/>
  <c r="AH868" i="1" s="1"/>
  <c r="W869" i="1"/>
  <c r="AH869" i="1" s="1"/>
  <c r="W870" i="1"/>
  <c r="AH870" i="1" s="1"/>
  <c r="W871" i="1"/>
  <c r="AH871" i="1" s="1"/>
  <c r="W872" i="1"/>
  <c r="AH872" i="1" s="1"/>
  <c r="W873" i="1"/>
  <c r="AH873" i="1" s="1"/>
  <c r="W874" i="1"/>
  <c r="AH874" i="1" s="1"/>
  <c r="W875" i="1"/>
  <c r="AH875" i="1" s="1"/>
  <c r="W876" i="1"/>
  <c r="AH876" i="1" s="1"/>
  <c r="W877" i="1"/>
  <c r="AH877" i="1" s="1"/>
  <c r="W878" i="1"/>
  <c r="AH878" i="1" s="1"/>
  <c r="W879" i="1"/>
  <c r="AH879" i="1" s="1"/>
  <c r="W880" i="1"/>
  <c r="AH880" i="1" s="1"/>
  <c r="W881" i="1"/>
  <c r="AH881" i="1" s="1"/>
  <c r="W882" i="1"/>
  <c r="AH882" i="1" s="1"/>
  <c r="W883" i="1"/>
  <c r="AH883" i="1" s="1"/>
  <c r="W884" i="1"/>
  <c r="AH884" i="1" s="1"/>
  <c r="W885" i="1"/>
  <c r="AH885" i="1" s="1"/>
  <c r="W886" i="1"/>
  <c r="AH886" i="1" s="1"/>
  <c r="W887" i="1"/>
  <c r="AH887" i="1" s="1"/>
  <c r="W888" i="1"/>
  <c r="AH888" i="1" s="1"/>
  <c r="W889" i="1"/>
  <c r="AH889" i="1" s="1"/>
  <c r="W890" i="1"/>
  <c r="AH890" i="1" s="1"/>
  <c r="W891" i="1"/>
  <c r="AH891" i="1" s="1"/>
  <c r="W892" i="1"/>
  <c r="AH892" i="1" s="1"/>
  <c r="W893" i="1"/>
  <c r="AH893" i="1" s="1"/>
  <c r="W894" i="1"/>
  <c r="AH894" i="1" s="1"/>
  <c r="W895" i="1"/>
  <c r="AH895" i="1" s="1"/>
  <c r="W896" i="1"/>
  <c r="AH896" i="1" s="1"/>
  <c r="W897" i="1"/>
  <c r="AH897" i="1" s="1"/>
  <c r="W898" i="1"/>
  <c r="AH898" i="1" s="1"/>
  <c r="W899" i="1"/>
  <c r="AH899" i="1" s="1"/>
  <c r="W900" i="1"/>
  <c r="AH900" i="1" s="1"/>
  <c r="W901" i="1"/>
  <c r="AH901" i="1" s="1"/>
  <c r="W902" i="1"/>
  <c r="AH902" i="1" s="1"/>
  <c r="W903" i="1"/>
  <c r="AH903" i="1" s="1"/>
  <c r="W904" i="1"/>
  <c r="AH904" i="1" s="1"/>
  <c r="W905" i="1"/>
  <c r="AH905" i="1" s="1"/>
  <c r="W906" i="1"/>
  <c r="AH906" i="1" s="1"/>
  <c r="W907" i="1"/>
  <c r="AH907" i="1" s="1"/>
  <c r="W908" i="1"/>
  <c r="AH908" i="1" s="1"/>
  <c r="W909" i="1"/>
  <c r="AH909" i="1" s="1"/>
  <c r="W910" i="1"/>
  <c r="AH910" i="1" s="1"/>
  <c r="W911" i="1"/>
  <c r="AH911" i="1" s="1"/>
  <c r="W912" i="1"/>
  <c r="AH912" i="1" s="1"/>
  <c r="W913" i="1"/>
  <c r="AH913" i="1" s="1"/>
  <c r="W914" i="1"/>
  <c r="AH914" i="1" s="1"/>
  <c r="W915" i="1"/>
  <c r="AH915" i="1" s="1"/>
  <c r="W916" i="1"/>
  <c r="AH916" i="1" s="1"/>
  <c r="W917" i="1"/>
  <c r="AH917" i="1" s="1"/>
  <c r="W918" i="1"/>
  <c r="AH918" i="1" s="1"/>
  <c r="W919" i="1"/>
  <c r="AH919" i="1" s="1"/>
  <c r="W920" i="1"/>
  <c r="AH920" i="1" s="1"/>
  <c r="W921" i="1"/>
  <c r="AH921" i="1" s="1"/>
  <c r="W922" i="1"/>
  <c r="AH922" i="1" s="1"/>
  <c r="W923" i="1"/>
  <c r="AH923" i="1" s="1"/>
  <c r="W924" i="1"/>
  <c r="AH924" i="1" s="1"/>
  <c r="W925" i="1"/>
  <c r="AH925" i="1" s="1"/>
  <c r="W926" i="1"/>
  <c r="AH926" i="1" s="1"/>
  <c r="W927" i="1"/>
  <c r="AH927" i="1" s="1"/>
  <c r="W928" i="1"/>
  <c r="AH928" i="1" s="1"/>
  <c r="W929" i="1"/>
  <c r="AH929" i="1" s="1"/>
  <c r="W930" i="1"/>
  <c r="AH930" i="1" s="1"/>
  <c r="W931" i="1"/>
  <c r="AH931" i="1" s="1"/>
  <c r="W932" i="1"/>
  <c r="AH932" i="1" s="1"/>
  <c r="W933" i="1"/>
  <c r="AH933" i="1" s="1"/>
  <c r="W934" i="1"/>
  <c r="AH934" i="1" s="1"/>
  <c r="W935" i="1"/>
  <c r="AH935" i="1" s="1"/>
  <c r="W936" i="1"/>
  <c r="AH936" i="1" s="1"/>
  <c r="W937" i="1"/>
  <c r="AH937" i="1" s="1"/>
  <c r="W938" i="1"/>
  <c r="AH938" i="1" s="1"/>
  <c r="W939" i="1"/>
  <c r="AH939" i="1" s="1"/>
  <c r="W940" i="1"/>
  <c r="AH940" i="1" s="1"/>
  <c r="W941" i="1"/>
  <c r="AH941" i="1" s="1"/>
  <c r="W942" i="1"/>
  <c r="AH942" i="1" s="1"/>
  <c r="W943" i="1"/>
  <c r="AH943" i="1" s="1"/>
  <c r="W944" i="1"/>
  <c r="AH944" i="1" s="1"/>
  <c r="W945" i="1"/>
  <c r="AH945" i="1" s="1"/>
  <c r="W946" i="1"/>
  <c r="AH946" i="1" s="1"/>
  <c r="W947" i="1"/>
  <c r="AH947" i="1" s="1"/>
  <c r="W948" i="1"/>
  <c r="AH948" i="1" s="1"/>
  <c r="W949" i="1"/>
  <c r="AH949" i="1" s="1"/>
  <c r="W950" i="1"/>
  <c r="AH950" i="1" s="1"/>
  <c r="W951" i="1"/>
  <c r="AH951" i="1" s="1"/>
  <c r="W952" i="1"/>
  <c r="AH952" i="1" s="1"/>
  <c r="W953" i="1"/>
  <c r="AH953" i="1" s="1"/>
  <c r="W954" i="1"/>
  <c r="AH954" i="1" s="1"/>
  <c r="W955" i="1"/>
  <c r="AH955" i="1" s="1"/>
  <c r="W956" i="1"/>
  <c r="AH956" i="1" s="1"/>
  <c r="W957" i="1"/>
  <c r="AH957" i="1" s="1"/>
  <c r="W958" i="1"/>
  <c r="AH958" i="1" s="1"/>
  <c r="W959" i="1"/>
  <c r="AH959" i="1" s="1"/>
  <c r="W960" i="1"/>
  <c r="AH960" i="1" s="1"/>
  <c r="W961" i="1"/>
  <c r="AH961" i="1" s="1"/>
  <c r="W962" i="1"/>
  <c r="AH962" i="1" s="1"/>
  <c r="W963" i="1"/>
  <c r="AH963" i="1" s="1"/>
  <c r="W964" i="1"/>
  <c r="AH964" i="1" s="1"/>
  <c r="W965" i="1"/>
  <c r="AH965" i="1" s="1"/>
  <c r="W966" i="1"/>
  <c r="AH966" i="1" s="1"/>
  <c r="W967" i="1"/>
  <c r="AH967" i="1" s="1"/>
  <c r="W968" i="1"/>
  <c r="AH968" i="1" s="1"/>
  <c r="W969" i="1"/>
  <c r="AH969" i="1" s="1"/>
  <c r="W970" i="1"/>
  <c r="AH970" i="1" s="1"/>
  <c r="W971" i="1"/>
  <c r="AH971" i="1" s="1"/>
  <c r="W972" i="1"/>
  <c r="AH972" i="1" s="1"/>
  <c r="W973" i="1"/>
  <c r="AH973" i="1" s="1"/>
  <c r="W974" i="1"/>
  <c r="AH974" i="1" s="1"/>
  <c r="W975" i="1"/>
  <c r="AH975" i="1" s="1"/>
  <c r="W976" i="1"/>
  <c r="AH976" i="1" s="1"/>
  <c r="W977" i="1"/>
  <c r="AH977" i="1" s="1"/>
  <c r="W978" i="1"/>
  <c r="AH978" i="1" s="1"/>
  <c r="W979" i="1"/>
  <c r="AH979" i="1" s="1"/>
  <c r="W980" i="1"/>
  <c r="AH980" i="1" s="1"/>
  <c r="W981" i="1"/>
  <c r="AH981" i="1" s="1"/>
  <c r="W982" i="1"/>
  <c r="AH982" i="1" s="1"/>
  <c r="W983" i="1"/>
  <c r="AH983" i="1" s="1"/>
  <c r="W984" i="1"/>
  <c r="AH984" i="1" s="1"/>
  <c r="W985" i="1"/>
  <c r="AH985" i="1" s="1"/>
  <c r="W986" i="1"/>
  <c r="AH986" i="1" s="1"/>
  <c r="W987" i="1"/>
  <c r="AH987" i="1" s="1"/>
  <c r="W988" i="1"/>
  <c r="AH988" i="1" s="1"/>
  <c r="W989" i="1"/>
  <c r="AH989" i="1" s="1"/>
  <c r="W990" i="1"/>
  <c r="AH990" i="1" s="1"/>
  <c r="W991" i="1"/>
  <c r="AH991" i="1" s="1"/>
  <c r="W992" i="1"/>
  <c r="AH992" i="1" s="1"/>
  <c r="W993" i="1"/>
  <c r="AH993" i="1" s="1"/>
  <c r="W994" i="1"/>
  <c r="AH994" i="1" s="1"/>
  <c r="W995" i="1"/>
  <c r="AH995" i="1" s="1"/>
  <c r="W996" i="1"/>
  <c r="AH996" i="1" s="1"/>
  <c r="W997" i="1"/>
  <c r="AH997" i="1" s="1"/>
  <c r="W998" i="1"/>
  <c r="AH998" i="1" s="1"/>
  <c r="W999" i="1"/>
  <c r="AH999" i="1" s="1"/>
  <c r="W1000" i="1"/>
  <c r="AH1000" i="1" s="1"/>
  <c r="W1001" i="1"/>
  <c r="AH1001" i="1" s="1"/>
  <c r="W1002" i="1"/>
  <c r="AH1002" i="1" s="1"/>
  <c r="W1003" i="1"/>
  <c r="AH1003" i="1" s="1"/>
  <c r="W1004" i="1"/>
  <c r="AH1004" i="1" s="1"/>
  <c r="W1005" i="1"/>
  <c r="AH1005" i="1" s="1"/>
  <c r="W1006" i="1"/>
  <c r="AH1006" i="1" s="1"/>
  <c r="W1007" i="1"/>
  <c r="AH1007" i="1" s="1"/>
  <c r="W1008" i="1"/>
  <c r="AH1008" i="1" s="1"/>
  <c r="W1009" i="1"/>
  <c r="AH1009" i="1" s="1"/>
  <c r="W1010" i="1"/>
  <c r="AH1010" i="1" s="1"/>
  <c r="W1011" i="1"/>
  <c r="AH1011" i="1" s="1"/>
  <c r="W1012" i="1"/>
  <c r="AH1012" i="1" s="1"/>
  <c r="W1013" i="1"/>
  <c r="AH1013" i="1" s="1"/>
  <c r="W1014" i="1"/>
  <c r="AH1014" i="1" s="1"/>
  <c r="W1015" i="1"/>
  <c r="AH1015" i="1" s="1"/>
  <c r="W1016" i="1"/>
  <c r="AH1016" i="1" s="1"/>
  <c r="W1017" i="1"/>
  <c r="AH1017" i="1" s="1"/>
  <c r="W1018" i="1"/>
  <c r="AH1018" i="1" s="1"/>
  <c r="W1019" i="1"/>
  <c r="AH1019" i="1" s="1"/>
  <c r="W1020" i="1"/>
  <c r="AH1020" i="1" s="1"/>
  <c r="W1021" i="1"/>
  <c r="AH1021" i="1" s="1"/>
  <c r="W1022" i="1"/>
  <c r="AH1022" i="1" s="1"/>
  <c r="W1023" i="1"/>
  <c r="AH1023" i="1" s="1"/>
  <c r="W1024" i="1"/>
  <c r="AH1024" i="1" s="1"/>
  <c r="W1025" i="1"/>
  <c r="AH1025" i="1" s="1"/>
  <c r="W1026" i="1"/>
  <c r="AH1026" i="1" s="1"/>
  <c r="W1027" i="1"/>
  <c r="AH1027" i="1" s="1"/>
  <c r="W1028" i="1"/>
  <c r="AH1028" i="1" s="1"/>
  <c r="W1029" i="1"/>
  <c r="AH1029" i="1" s="1"/>
  <c r="W1030" i="1"/>
  <c r="AH1030" i="1" s="1"/>
  <c r="W1031" i="1"/>
  <c r="AH1031" i="1" s="1"/>
  <c r="W1032" i="1"/>
  <c r="AH1032" i="1" s="1"/>
  <c r="W1033" i="1"/>
  <c r="AH1033" i="1" s="1"/>
  <c r="W1034" i="1"/>
  <c r="AH1034" i="1" s="1"/>
  <c r="W1035" i="1"/>
  <c r="AH1035" i="1" s="1"/>
  <c r="W1036" i="1"/>
  <c r="AH1036" i="1" s="1"/>
  <c r="W1037" i="1"/>
  <c r="AH1037" i="1" s="1"/>
  <c r="W1038" i="1"/>
  <c r="AH1038" i="1" s="1"/>
  <c r="W1039" i="1"/>
  <c r="AH1039" i="1" s="1"/>
  <c r="W1040" i="1"/>
  <c r="AH1040" i="1" s="1"/>
  <c r="W1041" i="1"/>
  <c r="AH1041" i="1" s="1"/>
  <c r="W1042" i="1"/>
  <c r="AH1042" i="1" s="1"/>
  <c r="W1043" i="1"/>
  <c r="AH1043" i="1" s="1"/>
  <c r="W1044" i="1"/>
  <c r="AH1044" i="1" s="1"/>
  <c r="W1045" i="1"/>
  <c r="AH1045" i="1" s="1"/>
  <c r="W1046" i="1"/>
  <c r="AH1046" i="1" s="1"/>
  <c r="W1047" i="1"/>
  <c r="AH1047" i="1" s="1"/>
  <c r="W1048" i="1"/>
  <c r="AH1048" i="1" s="1"/>
  <c r="W1049" i="1"/>
  <c r="AH1049" i="1" s="1"/>
  <c r="W1050" i="1"/>
  <c r="AH1050" i="1" s="1"/>
  <c r="W1051" i="1"/>
  <c r="AH1051" i="1" s="1"/>
  <c r="W1052" i="1"/>
  <c r="AH1052" i="1" s="1"/>
  <c r="W1053" i="1"/>
  <c r="AH1053" i="1" s="1"/>
  <c r="W1054" i="1"/>
  <c r="AH1054" i="1" s="1"/>
  <c r="W1055" i="1"/>
  <c r="AH1055" i="1" s="1"/>
  <c r="AF33" i="1"/>
  <c r="AQ33" i="1" s="1"/>
  <c r="AF34" i="1"/>
  <c r="AQ34" i="1" s="1"/>
  <c r="AF35" i="1"/>
  <c r="AQ35" i="1" s="1"/>
  <c r="AF36" i="1"/>
  <c r="AQ36" i="1" s="1"/>
  <c r="AF37" i="1"/>
  <c r="AQ37" i="1" s="1"/>
  <c r="AF38" i="1"/>
  <c r="AQ38" i="1" s="1"/>
  <c r="AF39" i="1"/>
  <c r="AQ39" i="1" s="1"/>
  <c r="AF40" i="1"/>
  <c r="AQ40" i="1" s="1"/>
  <c r="AF41" i="1"/>
  <c r="AQ41" i="1" s="1"/>
  <c r="AF42" i="1"/>
  <c r="AQ42" i="1" s="1"/>
  <c r="AF43" i="1"/>
  <c r="AQ43" i="1" s="1"/>
  <c r="AF44" i="1"/>
  <c r="AQ44" i="1" s="1"/>
  <c r="AF45" i="1"/>
  <c r="AQ45" i="1" s="1"/>
  <c r="AF46" i="1"/>
  <c r="AQ46" i="1" s="1"/>
  <c r="AF47" i="1"/>
  <c r="AQ47" i="1" s="1"/>
  <c r="AF48" i="1"/>
  <c r="AQ48" i="1" s="1"/>
  <c r="AF49" i="1"/>
  <c r="AQ49" i="1" s="1"/>
  <c r="AF50" i="1"/>
  <c r="AQ50" i="1" s="1"/>
  <c r="AF51" i="1"/>
  <c r="AQ51" i="1" s="1"/>
  <c r="AF52" i="1"/>
  <c r="AQ52" i="1" s="1"/>
  <c r="AF53" i="1"/>
  <c r="AQ53" i="1" s="1"/>
  <c r="AF54" i="1"/>
  <c r="AQ54" i="1" s="1"/>
  <c r="AF55" i="1"/>
  <c r="AQ55" i="1" s="1"/>
  <c r="AF56" i="1"/>
  <c r="AQ56" i="1" s="1"/>
  <c r="AF57" i="1"/>
  <c r="AQ57" i="1" s="1"/>
  <c r="AF58" i="1"/>
  <c r="AQ58" i="1" s="1"/>
  <c r="AF59" i="1"/>
  <c r="AQ59" i="1" s="1"/>
  <c r="AF60" i="1"/>
  <c r="AQ60" i="1" s="1"/>
  <c r="AF61" i="1"/>
  <c r="AQ61" i="1" s="1"/>
  <c r="AF62" i="1"/>
  <c r="AQ62" i="1" s="1"/>
  <c r="AF63" i="1"/>
  <c r="AQ63" i="1" s="1"/>
  <c r="AF64" i="1"/>
  <c r="AQ64" i="1" s="1"/>
  <c r="AF65" i="1"/>
  <c r="AQ65" i="1" s="1"/>
  <c r="AF66" i="1"/>
  <c r="AQ66" i="1" s="1"/>
  <c r="AF67" i="1"/>
  <c r="AQ67" i="1" s="1"/>
  <c r="AF68" i="1"/>
  <c r="AQ68" i="1" s="1"/>
  <c r="AF69" i="1"/>
  <c r="AQ69" i="1" s="1"/>
  <c r="AF70" i="1"/>
  <c r="AQ70" i="1" s="1"/>
  <c r="AF71" i="1"/>
  <c r="AQ71" i="1" s="1"/>
  <c r="AF72" i="1"/>
  <c r="AQ72" i="1" s="1"/>
  <c r="AF73" i="1"/>
  <c r="AQ73" i="1" s="1"/>
  <c r="AF74" i="1"/>
  <c r="AQ74" i="1" s="1"/>
  <c r="AF75" i="1"/>
  <c r="AQ75" i="1" s="1"/>
  <c r="AF76" i="1"/>
  <c r="AQ76" i="1" s="1"/>
  <c r="AF77" i="1"/>
  <c r="AQ77" i="1" s="1"/>
  <c r="AF78" i="1"/>
  <c r="AQ78" i="1" s="1"/>
  <c r="AF79" i="1"/>
  <c r="AQ79" i="1" s="1"/>
  <c r="AF80" i="1"/>
  <c r="AQ80" i="1" s="1"/>
  <c r="AF81" i="1"/>
  <c r="AQ81" i="1" s="1"/>
  <c r="AF82" i="1"/>
  <c r="AQ82" i="1" s="1"/>
  <c r="AF83" i="1"/>
  <c r="AQ83" i="1" s="1"/>
  <c r="AF84" i="1"/>
  <c r="AQ84" i="1" s="1"/>
  <c r="AF85" i="1"/>
  <c r="AQ85" i="1" s="1"/>
  <c r="AF86" i="1"/>
  <c r="AQ86" i="1" s="1"/>
  <c r="AF87" i="1"/>
  <c r="AQ87" i="1" s="1"/>
  <c r="AF88" i="1"/>
  <c r="AQ88" i="1" s="1"/>
  <c r="AF89" i="1"/>
  <c r="AQ89" i="1" s="1"/>
  <c r="AF90" i="1"/>
  <c r="AQ90" i="1" s="1"/>
  <c r="AF91" i="1"/>
  <c r="AQ91" i="1" s="1"/>
  <c r="AF92" i="1"/>
  <c r="AQ92" i="1" s="1"/>
  <c r="AF93" i="1"/>
  <c r="AQ93" i="1" s="1"/>
  <c r="AF94" i="1"/>
  <c r="AQ94" i="1" s="1"/>
  <c r="AF95" i="1"/>
  <c r="AQ95" i="1" s="1"/>
  <c r="AF96" i="1"/>
  <c r="AQ96" i="1" s="1"/>
  <c r="AF97" i="1"/>
  <c r="AQ97" i="1" s="1"/>
  <c r="AF98" i="1"/>
  <c r="AQ98" i="1" s="1"/>
  <c r="AF99" i="1"/>
  <c r="AQ99" i="1" s="1"/>
  <c r="AF100" i="1"/>
  <c r="AQ100" i="1" s="1"/>
  <c r="AF101" i="1"/>
  <c r="AQ101" i="1" s="1"/>
  <c r="AF102" i="1"/>
  <c r="AQ102" i="1" s="1"/>
  <c r="AF103" i="1"/>
  <c r="AQ103" i="1" s="1"/>
  <c r="AF104" i="1"/>
  <c r="AQ104" i="1" s="1"/>
  <c r="AF105" i="1"/>
  <c r="AQ105" i="1" s="1"/>
  <c r="AF106" i="1"/>
  <c r="AQ106" i="1" s="1"/>
  <c r="AF107" i="1"/>
  <c r="AQ107" i="1" s="1"/>
  <c r="AF108" i="1"/>
  <c r="AQ108" i="1" s="1"/>
  <c r="AF109" i="1"/>
  <c r="AQ109" i="1" s="1"/>
  <c r="AF110" i="1"/>
  <c r="AQ110" i="1" s="1"/>
  <c r="AF111" i="1"/>
  <c r="AQ111" i="1" s="1"/>
  <c r="AF112" i="1"/>
  <c r="AQ112" i="1" s="1"/>
  <c r="AF113" i="1"/>
  <c r="AQ113" i="1" s="1"/>
  <c r="AF114" i="1"/>
  <c r="AQ114" i="1" s="1"/>
  <c r="AF115" i="1"/>
  <c r="AQ115" i="1" s="1"/>
  <c r="AF116" i="1"/>
  <c r="AQ116" i="1" s="1"/>
  <c r="AF117" i="1"/>
  <c r="AQ117" i="1" s="1"/>
  <c r="AF118" i="1"/>
  <c r="AQ118" i="1" s="1"/>
  <c r="AF119" i="1"/>
  <c r="AQ119" i="1" s="1"/>
  <c r="AF120" i="1"/>
  <c r="AQ120" i="1" s="1"/>
  <c r="AF121" i="1"/>
  <c r="AQ121" i="1" s="1"/>
  <c r="AF122" i="1"/>
  <c r="AQ122" i="1" s="1"/>
  <c r="AF123" i="1"/>
  <c r="AQ123" i="1" s="1"/>
  <c r="AF124" i="1"/>
  <c r="AQ124" i="1" s="1"/>
  <c r="AF125" i="1"/>
  <c r="AQ125" i="1" s="1"/>
  <c r="AF126" i="1"/>
  <c r="AQ126" i="1" s="1"/>
  <c r="AF127" i="1"/>
  <c r="AQ127" i="1" s="1"/>
  <c r="AF128" i="1"/>
  <c r="AQ128" i="1" s="1"/>
  <c r="AF129" i="1"/>
  <c r="AQ129" i="1" s="1"/>
  <c r="AF130" i="1"/>
  <c r="AQ130" i="1" s="1"/>
  <c r="AF131" i="1"/>
  <c r="AQ131" i="1" s="1"/>
  <c r="AF132" i="1"/>
  <c r="AQ132" i="1" s="1"/>
  <c r="AF133" i="1"/>
  <c r="AQ133" i="1" s="1"/>
  <c r="AF134" i="1"/>
  <c r="AQ134" i="1" s="1"/>
  <c r="AF135" i="1"/>
  <c r="AQ135" i="1" s="1"/>
  <c r="AF136" i="1"/>
  <c r="AQ136" i="1" s="1"/>
  <c r="AF137" i="1"/>
  <c r="AQ137" i="1" s="1"/>
  <c r="AF138" i="1"/>
  <c r="AQ138" i="1" s="1"/>
  <c r="AF139" i="1"/>
  <c r="AQ139" i="1" s="1"/>
  <c r="AF140" i="1"/>
  <c r="AQ140" i="1" s="1"/>
  <c r="AF141" i="1"/>
  <c r="AQ141" i="1" s="1"/>
  <c r="AF142" i="1"/>
  <c r="AQ142" i="1" s="1"/>
  <c r="AF143" i="1"/>
  <c r="AQ143" i="1" s="1"/>
  <c r="AF144" i="1"/>
  <c r="AQ144" i="1" s="1"/>
  <c r="AF145" i="1"/>
  <c r="AQ145" i="1" s="1"/>
  <c r="AF146" i="1"/>
  <c r="AQ146" i="1" s="1"/>
  <c r="AF147" i="1"/>
  <c r="AQ147" i="1" s="1"/>
  <c r="AF148" i="1"/>
  <c r="AQ148" i="1" s="1"/>
  <c r="AF149" i="1"/>
  <c r="AQ149" i="1" s="1"/>
  <c r="AF150" i="1"/>
  <c r="AQ150" i="1" s="1"/>
  <c r="AF151" i="1"/>
  <c r="AQ151" i="1" s="1"/>
  <c r="AF152" i="1"/>
  <c r="AQ152" i="1" s="1"/>
  <c r="AF153" i="1"/>
  <c r="AQ153" i="1" s="1"/>
  <c r="AF154" i="1"/>
  <c r="AQ154" i="1" s="1"/>
  <c r="AF155" i="1"/>
  <c r="AQ155" i="1" s="1"/>
  <c r="AF156" i="1"/>
  <c r="AQ156" i="1" s="1"/>
  <c r="AF157" i="1"/>
  <c r="AQ157" i="1" s="1"/>
  <c r="AF158" i="1"/>
  <c r="AQ158" i="1" s="1"/>
  <c r="AF159" i="1"/>
  <c r="AQ159" i="1" s="1"/>
  <c r="AF160" i="1"/>
  <c r="AQ160" i="1" s="1"/>
  <c r="AF161" i="1"/>
  <c r="AQ161" i="1" s="1"/>
  <c r="AF162" i="1"/>
  <c r="AQ162" i="1" s="1"/>
  <c r="AF163" i="1"/>
  <c r="AQ163" i="1" s="1"/>
  <c r="AF164" i="1"/>
  <c r="AQ164" i="1" s="1"/>
  <c r="AF165" i="1"/>
  <c r="AQ165" i="1" s="1"/>
  <c r="AF166" i="1"/>
  <c r="AQ166" i="1" s="1"/>
  <c r="AF167" i="1"/>
  <c r="AQ167" i="1" s="1"/>
  <c r="AF168" i="1"/>
  <c r="AQ168" i="1" s="1"/>
  <c r="AF169" i="1"/>
  <c r="AQ169" i="1" s="1"/>
  <c r="AF170" i="1"/>
  <c r="AQ170" i="1" s="1"/>
  <c r="AF171" i="1"/>
  <c r="AQ171" i="1" s="1"/>
  <c r="AF172" i="1"/>
  <c r="AQ172" i="1" s="1"/>
  <c r="AF173" i="1"/>
  <c r="AQ173" i="1" s="1"/>
  <c r="AF174" i="1"/>
  <c r="AQ174" i="1" s="1"/>
  <c r="AF175" i="1"/>
  <c r="AQ175" i="1" s="1"/>
  <c r="AF176" i="1"/>
  <c r="AQ176" i="1" s="1"/>
  <c r="AF177" i="1"/>
  <c r="AQ177" i="1" s="1"/>
  <c r="AF178" i="1"/>
  <c r="AQ178" i="1" s="1"/>
  <c r="AF179" i="1"/>
  <c r="AQ179" i="1" s="1"/>
  <c r="AF180" i="1"/>
  <c r="AQ180" i="1" s="1"/>
  <c r="AF181" i="1"/>
  <c r="AQ181" i="1" s="1"/>
  <c r="AF182" i="1"/>
  <c r="AQ182" i="1" s="1"/>
  <c r="AF183" i="1"/>
  <c r="AQ183" i="1" s="1"/>
  <c r="AF184" i="1"/>
  <c r="AQ184" i="1" s="1"/>
  <c r="AF185" i="1"/>
  <c r="AQ185" i="1" s="1"/>
  <c r="AF186" i="1"/>
  <c r="AQ186" i="1" s="1"/>
  <c r="AF187" i="1"/>
  <c r="AQ187" i="1" s="1"/>
  <c r="AF188" i="1"/>
  <c r="AQ188" i="1" s="1"/>
  <c r="AF189" i="1"/>
  <c r="AQ189" i="1" s="1"/>
  <c r="AF190" i="1"/>
  <c r="AQ190" i="1" s="1"/>
  <c r="AF191" i="1"/>
  <c r="AQ191" i="1" s="1"/>
  <c r="AF192" i="1"/>
  <c r="AQ192" i="1" s="1"/>
  <c r="AF193" i="1"/>
  <c r="AQ193" i="1" s="1"/>
  <c r="AF194" i="1"/>
  <c r="AQ194" i="1" s="1"/>
  <c r="AF195" i="1"/>
  <c r="AQ195" i="1" s="1"/>
  <c r="AF196" i="1"/>
  <c r="AQ196" i="1" s="1"/>
  <c r="AF197" i="1"/>
  <c r="AQ197" i="1" s="1"/>
  <c r="AF198" i="1"/>
  <c r="AQ198" i="1" s="1"/>
  <c r="AF199" i="1"/>
  <c r="AQ199" i="1" s="1"/>
  <c r="AF200" i="1"/>
  <c r="AQ200" i="1" s="1"/>
  <c r="AF201" i="1"/>
  <c r="AQ201" i="1" s="1"/>
  <c r="AF202" i="1"/>
  <c r="AQ202" i="1" s="1"/>
  <c r="AF203" i="1"/>
  <c r="AQ203" i="1" s="1"/>
  <c r="AF204" i="1"/>
  <c r="AQ204" i="1" s="1"/>
  <c r="AF205" i="1"/>
  <c r="AQ205" i="1" s="1"/>
  <c r="AF206" i="1"/>
  <c r="AQ206" i="1" s="1"/>
  <c r="AF207" i="1"/>
  <c r="AQ207" i="1" s="1"/>
  <c r="AF208" i="1"/>
  <c r="AQ208" i="1" s="1"/>
  <c r="AF209" i="1"/>
  <c r="AQ209" i="1" s="1"/>
  <c r="AF210" i="1"/>
  <c r="AQ210" i="1" s="1"/>
  <c r="AF211" i="1"/>
  <c r="AQ211" i="1" s="1"/>
  <c r="AF212" i="1"/>
  <c r="AQ212" i="1" s="1"/>
  <c r="AF213" i="1"/>
  <c r="AQ213" i="1" s="1"/>
  <c r="AF214" i="1"/>
  <c r="AQ214" i="1" s="1"/>
  <c r="AF215" i="1"/>
  <c r="AQ215" i="1" s="1"/>
  <c r="AF216" i="1"/>
  <c r="AQ216" i="1" s="1"/>
  <c r="AF217" i="1"/>
  <c r="AQ217" i="1" s="1"/>
  <c r="AF218" i="1"/>
  <c r="AQ218" i="1" s="1"/>
  <c r="AF219" i="1"/>
  <c r="AQ219" i="1" s="1"/>
  <c r="AF220" i="1"/>
  <c r="AQ220" i="1" s="1"/>
  <c r="AF221" i="1"/>
  <c r="AQ221" i="1" s="1"/>
  <c r="AF222" i="1"/>
  <c r="AQ222" i="1" s="1"/>
  <c r="AF223" i="1"/>
  <c r="AQ223" i="1" s="1"/>
  <c r="AF224" i="1"/>
  <c r="AQ224" i="1" s="1"/>
  <c r="AF225" i="1"/>
  <c r="AQ225" i="1" s="1"/>
  <c r="AF226" i="1"/>
  <c r="AQ226" i="1" s="1"/>
  <c r="AF227" i="1"/>
  <c r="AQ227" i="1" s="1"/>
  <c r="AF228" i="1"/>
  <c r="AQ228" i="1" s="1"/>
  <c r="AF229" i="1"/>
  <c r="AQ229" i="1" s="1"/>
  <c r="AF230" i="1"/>
  <c r="AQ230" i="1" s="1"/>
  <c r="AF231" i="1"/>
  <c r="AQ231" i="1" s="1"/>
  <c r="AF232" i="1"/>
  <c r="AQ232" i="1" s="1"/>
  <c r="AF233" i="1"/>
  <c r="AQ233" i="1" s="1"/>
  <c r="AF234" i="1"/>
  <c r="AQ234" i="1" s="1"/>
  <c r="AF235" i="1"/>
  <c r="AQ235" i="1" s="1"/>
  <c r="AF236" i="1"/>
  <c r="AQ236" i="1" s="1"/>
  <c r="AF237" i="1"/>
  <c r="AQ237" i="1" s="1"/>
  <c r="AF238" i="1"/>
  <c r="AQ238" i="1" s="1"/>
  <c r="AF239" i="1"/>
  <c r="AQ239" i="1" s="1"/>
  <c r="AF240" i="1"/>
  <c r="AQ240" i="1" s="1"/>
  <c r="AF241" i="1"/>
  <c r="AQ241" i="1" s="1"/>
  <c r="AF242" i="1"/>
  <c r="AQ242" i="1" s="1"/>
  <c r="AF243" i="1"/>
  <c r="AQ243" i="1" s="1"/>
  <c r="AF244" i="1"/>
  <c r="AQ244" i="1" s="1"/>
  <c r="AF245" i="1"/>
  <c r="AQ245" i="1" s="1"/>
  <c r="AF246" i="1"/>
  <c r="AQ246" i="1" s="1"/>
  <c r="AF247" i="1"/>
  <c r="AQ247" i="1" s="1"/>
  <c r="AF248" i="1"/>
  <c r="AQ248" i="1" s="1"/>
  <c r="AF249" i="1"/>
  <c r="AQ249" i="1" s="1"/>
  <c r="AF250" i="1"/>
  <c r="AQ250" i="1" s="1"/>
  <c r="AF251" i="1"/>
  <c r="AQ251" i="1" s="1"/>
  <c r="AF252" i="1"/>
  <c r="AQ252" i="1" s="1"/>
  <c r="AF253" i="1"/>
  <c r="AQ253" i="1" s="1"/>
  <c r="AF254" i="1"/>
  <c r="AQ254" i="1" s="1"/>
  <c r="AF255" i="1"/>
  <c r="AQ255" i="1" s="1"/>
  <c r="AF256" i="1"/>
  <c r="AQ256" i="1" s="1"/>
  <c r="AF257" i="1"/>
  <c r="AQ257" i="1" s="1"/>
  <c r="AF258" i="1"/>
  <c r="AQ258" i="1" s="1"/>
  <c r="AF259" i="1"/>
  <c r="AQ259" i="1" s="1"/>
  <c r="AF260" i="1"/>
  <c r="AQ260" i="1" s="1"/>
  <c r="AF261" i="1"/>
  <c r="AQ261" i="1" s="1"/>
  <c r="AF262" i="1"/>
  <c r="AQ262" i="1" s="1"/>
  <c r="AF263" i="1"/>
  <c r="AQ263" i="1" s="1"/>
  <c r="AF264" i="1"/>
  <c r="AQ264" i="1" s="1"/>
  <c r="AF265" i="1"/>
  <c r="AQ265" i="1" s="1"/>
  <c r="AF266" i="1"/>
  <c r="AQ266" i="1" s="1"/>
  <c r="AF267" i="1"/>
  <c r="AQ267" i="1" s="1"/>
  <c r="AF268" i="1"/>
  <c r="AQ268" i="1" s="1"/>
  <c r="AF269" i="1"/>
  <c r="AQ269" i="1" s="1"/>
  <c r="AF270" i="1"/>
  <c r="AQ270" i="1" s="1"/>
  <c r="AF271" i="1"/>
  <c r="AQ271" i="1" s="1"/>
  <c r="AF272" i="1"/>
  <c r="AQ272" i="1" s="1"/>
  <c r="AF273" i="1"/>
  <c r="AQ273" i="1" s="1"/>
  <c r="AF274" i="1"/>
  <c r="AQ274" i="1" s="1"/>
  <c r="AF275" i="1"/>
  <c r="AQ275" i="1" s="1"/>
  <c r="AF276" i="1"/>
  <c r="AQ276" i="1" s="1"/>
  <c r="AF277" i="1"/>
  <c r="AQ277" i="1" s="1"/>
  <c r="AF278" i="1"/>
  <c r="AQ278" i="1" s="1"/>
  <c r="AF279" i="1"/>
  <c r="AQ279" i="1" s="1"/>
  <c r="AF280" i="1"/>
  <c r="AQ280" i="1" s="1"/>
  <c r="AF281" i="1"/>
  <c r="AQ281" i="1" s="1"/>
  <c r="AF282" i="1"/>
  <c r="AQ282" i="1" s="1"/>
  <c r="AF283" i="1"/>
  <c r="AQ283" i="1" s="1"/>
  <c r="AF284" i="1"/>
  <c r="AQ284" i="1" s="1"/>
  <c r="AF285" i="1"/>
  <c r="AQ285" i="1" s="1"/>
  <c r="AF286" i="1"/>
  <c r="AQ286" i="1" s="1"/>
  <c r="AF287" i="1"/>
  <c r="AQ287" i="1" s="1"/>
  <c r="AF288" i="1"/>
  <c r="AQ288" i="1" s="1"/>
  <c r="AF289" i="1"/>
  <c r="AQ289" i="1" s="1"/>
  <c r="AF290" i="1"/>
  <c r="AQ290" i="1" s="1"/>
  <c r="AF291" i="1"/>
  <c r="AQ291" i="1" s="1"/>
  <c r="AF292" i="1"/>
  <c r="AQ292" i="1" s="1"/>
  <c r="AF293" i="1"/>
  <c r="AQ293" i="1" s="1"/>
  <c r="AF294" i="1"/>
  <c r="AQ294" i="1" s="1"/>
  <c r="AF295" i="1"/>
  <c r="AQ295" i="1" s="1"/>
  <c r="AF296" i="1"/>
  <c r="AQ296" i="1" s="1"/>
  <c r="AF297" i="1"/>
  <c r="AQ297" i="1" s="1"/>
  <c r="AF298" i="1"/>
  <c r="AQ298" i="1" s="1"/>
  <c r="AF299" i="1"/>
  <c r="AQ299" i="1" s="1"/>
  <c r="AF300" i="1"/>
  <c r="AQ300" i="1" s="1"/>
  <c r="AF301" i="1"/>
  <c r="AQ301" i="1" s="1"/>
  <c r="AF302" i="1"/>
  <c r="AQ302" i="1" s="1"/>
  <c r="AF303" i="1"/>
  <c r="AQ303" i="1" s="1"/>
  <c r="AF304" i="1"/>
  <c r="AQ304" i="1" s="1"/>
  <c r="AF305" i="1"/>
  <c r="AQ305" i="1" s="1"/>
  <c r="AF306" i="1"/>
  <c r="AQ306" i="1" s="1"/>
  <c r="AF307" i="1"/>
  <c r="AQ307" i="1" s="1"/>
  <c r="AF308" i="1"/>
  <c r="AQ308" i="1" s="1"/>
  <c r="AF309" i="1"/>
  <c r="AQ309" i="1" s="1"/>
  <c r="AF310" i="1"/>
  <c r="AQ310" i="1" s="1"/>
  <c r="AF311" i="1"/>
  <c r="AQ311" i="1" s="1"/>
  <c r="AF312" i="1"/>
  <c r="AQ312" i="1" s="1"/>
  <c r="AF313" i="1"/>
  <c r="AQ313" i="1" s="1"/>
  <c r="AF314" i="1"/>
  <c r="AQ314" i="1" s="1"/>
  <c r="AF315" i="1"/>
  <c r="AQ315" i="1" s="1"/>
  <c r="AF316" i="1"/>
  <c r="AQ316" i="1" s="1"/>
  <c r="AF317" i="1"/>
  <c r="AQ317" i="1" s="1"/>
  <c r="AF318" i="1"/>
  <c r="AQ318" i="1" s="1"/>
  <c r="AF319" i="1"/>
  <c r="AQ319" i="1" s="1"/>
  <c r="AF320" i="1"/>
  <c r="AQ320" i="1" s="1"/>
  <c r="AF321" i="1"/>
  <c r="AQ321" i="1" s="1"/>
  <c r="AF322" i="1"/>
  <c r="AQ322" i="1" s="1"/>
  <c r="AF323" i="1"/>
  <c r="AQ323" i="1" s="1"/>
  <c r="AF324" i="1"/>
  <c r="AQ324" i="1" s="1"/>
  <c r="AF325" i="1"/>
  <c r="AQ325" i="1" s="1"/>
  <c r="AF326" i="1"/>
  <c r="AQ326" i="1" s="1"/>
  <c r="AF327" i="1"/>
  <c r="AQ327" i="1" s="1"/>
  <c r="AF328" i="1"/>
  <c r="AQ328" i="1" s="1"/>
  <c r="AF329" i="1"/>
  <c r="AQ329" i="1" s="1"/>
  <c r="AF330" i="1"/>
  <c r="AQ330" i="1" s="1"/>
  <c r="AF331" i="1"/>
  <c r="AQ331" i="1" s="1"/>
  <c r="AF332" i="1"/>
  <c r="AQ332" i="1" s="1"/>
  <c r="AF333" i="1"/>
  <c r="AQ333" i="1" s="1"/>
  <c r="AF334" i="1"/>
  <c r="AQ334" i="1" s="1"/>
  <c r="AF335" i="1"/>
  <c r="AQ335" i="1" s="1"/>
  <c r="AF336" i="1"/>
  <c r="AQ336" i="1" s="1"/>
  <c r="AF337" i="1"/>
  <c r="AQ337" i="1" s="1"/>
  <c r="AF338" i="1"/>
  <c r="AQ338" i="1" s="1"/>
  <c r="AF339" i="1"/>
  <c r="AQ339" i="1" s="1"/>
  <c r="AF340" i="1"/>
  <c r="AQ340" i="1" s="1"/>
  <c r="AF341" i="1"/>
  <c r="AQ341" i="1" s="1"/>
  <c r="AF342" i="1"/>
  <c r="AQ342" i="1" s="1"/>
  <c r="AF343" i="1"/>
  <c r="AQ343" i="1" s="1"/>
  <c r="AF344" i="1"/>
  <c r="AQ344" i="1" s="1"/>
  <c r="AF345" i="1"/>
  <c r="AQ345" i="1" s="1"/>
  <c r="AF346" i="1"/>
  <c r="AQ346" i="1" s="1"/>
  <c r="AF347" i="1"/>
  <c r="AQ347" i="1" s="1"/>
  <c r="AF348" i="1"/>
  <c r="AQ348" i="1" s="1"/>
  <c r="AF349" i="1"/>
  <c r="AQ349" i="1" s="1"/>
  <c r="AF350" i="1"/>
  <c r="AQ350" i="1" s="1"/>
  <c r="AF351" i="1"/>
  <c r="AQ351" i="1" s="1"/>
  <c r="AF352" i="1"/>
  <c r="AQ352" i="1" s="1"/>
  <c r="AF353" i="1"/>
  <c r="AQ353" i="1" s="1"/>
  <c r="AF354" i="1"/>
  <c r="AQ354" i="1" s="1"/>
  <c r="AF355" i="1"/>
  <c r="AQ355" i="1" s="1"/>
  <c r="AF356" i="1"/>
  <c r="AQ356" i="1" s="1"/>
  <c r="AF357" i="1"/>
  <c r="AQ357" i="1" s="1"/>
  <c r="AF358" i="1"/>
  <c r="AQ358" i="1" s="1"/>
  <c r="AF359" i="1"/>
  <c r="AQ359" i="1" s="1"/>
  <c r="AF360" i="1"/>
  <c r="AQ360" i="1" s="1"/>
  <c r="AF361" i="1"/>
  <c r="AQ361" i="1" s="1"/>
  <c r="AF362" i="1"/>
  <c r="AQ362" i="1" s="1"/>
  <c r="AF363" i="1"/>
  <c r="AQ363" i="1" s="1"/>
  <c r="AF364" i="1"/>
  <c r="AQ364" i="1" s="1"/>
  <c r="AF365" i="1"/>
  <c r="AQ365" i="1" s="1"/>
  <c r="AF366" i="1"/>
  <c r="AQ366" i="1" s="1"/>
  <c r="AF367" i="1"/>
  <c r="AQ367" i="1" s="1"/>
  <c r="AF368" i="1"/>
  <c r="AQ368" i="1" s="1"/>
  <c r="AF369" i="1"/>
  <c r="AQ369" i="1" s="1"/>
  <c r="AF370" i="1"/>
  <c r="AQ370" i="1" s="1"/>
  <c r="AF371" i="1"/>
  <c r="AQ371" i="1" s="1"/>
  <c r="AF372" i="1"/>
  <c r="AQ372" i="1" s="1"/>
  <c r="AF373" i="1"/>
  <c r="AQ373" i="1" s="1"/>
  <c r="AF374" i="1"/>
  <c r="AQ374" i="1" s="1"/>
  <c r="AF375" i="1"/>
  <c r="AQ375" i="1" s="1"/>
  <c r="AF376" i="1"/>
  <c r="AQ376" i="1" s="1"/>
  <c r="AF377" i="1"/>
  <c r="AQ377" i="1" s="1"/>
  <c r="AF378" i="1"/>
  <c r="AQ378" i="1" s="1"/>
  <c r="AF379" i="1"/>
  <c r="AQ379" i="1" s="1"/>
  <c r="AF380" i="1"/>
  <c r="AQ380" i="1" s="1"/>
  <c r="AF381" i="1"/>
  <c r="AQ381" i="1" s="1"/>
  <c r="AF382" i="1"/>
  <c r="AQ382" i="1" s="1"/>
  <c r="AF383" i="1"/>
  <c r="AQ383" i="1" s="1"/>
  <c r="AF384" i="1"/>
  <c r="AQ384" i="1" s="1"/>
  <c r="AF385" i="1"/>
  <c r="AQ385" i="1" s="1"/>
  <c r="AF386" i="1"/>
  <c r="AQ386" i="1" s="1"/>
  <c r="AF387" i="1"/>
  <c r="AQ387" i="1" s="1"/>
  <c r="AF388" i="1"/>
  <c r="AQ388" i="1" s="1"/>
  <c r="AF389" i="1"/>
  <c r="AQ389" i="1" s="1"/>
  <c r="AF390" i="1"/>
  <c r="AQ390" i="1" s="1"/>
  <c r="AF391" i="1"/>
  <c r="AQ391" i="1" s="1"/>
  <c r="AF392" i="1"/>
  <c r="AQ392" i="1" s="1"/>
  <c r="AF393" i="1"/>
  <c r="AQ393" i="1" s="1"/>
  <c r="AF394" i="1"/>
  <c r="AQ394" i="1" s="1"/>
  <c r="AF395" i="1"/>
  <c r="AQ395" i="1" s="1"/>
  <c r="AF396" i="1"/>
  <c r="AQ396" i="1" s="1"/>
  <c r="AF397" i="1"/>
  <c r="AQ397" i="1" s="1"/>
  <c r="AF398" i="1"/>
  <c r="AQ398" i="1" s="1"/>
  <c r="AF399" i="1"/>
  <c r="AQ399" i="1" s="1"/>
  <c r="AF400" i="1"/>
  <c r="AQ400" i="1" s="1"/>
  <c r="AF401" i="1"/>
  <c r="AQ401" i="1" s="1"/>
  <c r="AF402" i="1"/>
  <c r="AQ402" i="1" s="1"/>
  <c r="AF403" i="1"/>
  <c r="AQ403" i="1" s="1"/>
  <c r="AF404" i="1"/>
  <c r="AQ404" i="1" s="1"/>
  <c r="AF405" i="1"/>
  <c r="AQ405" i="1" s="1"/>
  <c r="AF406" i="1"/>
  <c r="AQ406" i="1" s="1"/>
  <c r="AF407" i="1"/>
  <c r="AQ407" i="1" s="1"/>
  <c r="AF408" i="1"/>
  <c r="AQ408" i="1" s="1"/>
  <c r="AF409" i="1"/>
  <c r="AQ409" i="1" s="1"/>
  <c r="AF410" i="1"/>
  <c r="AQ410" i="1" s="1"/>
  <c r="AF411" i="1"/>
  <c r="AQ411" i="1" s="1"/>
  <c r="AF412" i="1"/>
  <c r="AQ412" i="1" s="1"/>
  <c r="AF413" i="1"/>
  <c r="AQ413" i="1" s="1"/>
  <c r="AF414" i="1"/>
  <c r="AQ414" i="1" s="1"/>
  <c r="AF415" i="1"/>
  <c r="AQ415" i="1" s="1"/>
  <c r="AF416" i="1"/>
  <c r="AQ416" i="1" s="1"/>
  <c r="AF417" i="1"/>
  <c r="AQ417" i="1" s="1"/>
  <c r="AF418" i="1"/>
  <c r="AQ418" i="1" s="1"/>
  <c r="AF419" i="1"/>
  <c r="AQ419" i="1" s="1"/>
  <c r="AF420" i="1"/>
  <c r="AQ420" i="1" s="1"/>
  <c r="AF421" i="1"/>
  <c r="AQ421" i="1" s="1"/>
  <c r="AF422" i="1"/>
  <c r="AQ422" i="1" s="1"/>
  <c r="AF423" i="1"/>
  <c r="AQ423" i="1" s="1"/>
  <c r="AF424" i="1"/>
  <c r="AQ424" i="1" s="1"/>
  <c r="AF425" i="1"/>
  <c r="AQ425" i="1" s="1"/>
  <c r="AF426" i="1"/>
  <c r="AQ426" i="1" s="1"/>
  <c r="AF427" i="1"/>
  <c r="AQ427" i="1" s="1"/>
  <c r="AF428" i="1"/>
  <c r="AQ428" i="1" s="1"/>
  <c r="AF429" i="1"/>
  <c r="AQ429" i="1" s="1"/>
  <c r="AF430" i="1"/>
  <c r="AQ430" i="1" s="1"/>
  <c r="AF431" i="1"/>
  <c r="AQ431" i="1" s="1"/>
  <c r="AF432" i="1"/>
  <c r="AQ432" i="1" s="1"/>
  <c r="AF433" i="1"/>
  <c r="AQ433" i="1" s="1"/>
  <c r="AF434" i="1"/>
  <c r="AQ434" i="1" s="1"/>
  <c r="AF435" i="1"/>
  <c r="AQ435" i="1" s="1"/>
  <c r="AF436" i="1"/>
  <c r="AQ436" i="1" s="1"/>
  <c r="AF437" i="1"/>
  <c r="AQ437" i="1" s="1"/>
  <c r="AF438" i="1"/>
  <c r="AQ438" i="1" s="1"/>
  <c r="AF439" i="1"/>
  <c r="AQ439" i="1" s="1"/>
  <c r="AF440" i="1"/>
  <c r="AQ440" i="1" s="1"/>
  <c r="AF441" i="1"/>
  <c r="AQ441" i="1" s="1"/>
  <c r="AF442" i="1"/>
  <c r="AQ442" i="1" s="1"/>
  <c r="AF443" i="1"/>
  <c r="AQ443" i="1" s="1"/>
  <c r="AF444" i="1"/>
  <c r="AQ444" i="1" s="1"/>
  <c r="AF445" i="1"/>
  <c r="AQ445" i="1" s="1"/>
  <c r="AF446" i="1"/>
  <c r="AQ446" i="1" s="1"/>
  <c r="AF447" i="1"/>
  <c r="AQ447" i="1" s="1"/>
  <c r="AF448" i="1"/>
  <c r="AQ448" i="1" s="1"/>
  <c r="AF449" i="1"/>
  <c r="AQ449" i="1" s="1"/>
  <c r="AF450" i="1"/>
  <c r="AQ450" i="1" s="1"/>
  <c r="AF451" i="1"/>
  <c r="AQ451" i="1" s="1"/>
  <c r="AF452" i="1"/>
  <c r="AQ452" i="1" s="1"/>
  <c r="AF453" i="1"/>
  <c r="AQ453" i="1" s="1"/>
  <c r="AF454" i="1"/>
  <c r="AQ454" i="1" s="1"/>
  <c r="AF455" i="1"/>
  <c r="AQ455" i="1" s="1"/>
  <c r="AF456" i="1"/>
  <c r="AQ456" i="1" s="1"/>
  <c r="AF457" i="1"/>
  <c r="AQ457" i="1" s="1"/>
  <c r="AF458" i="1"/>
  <c r="AQ458" i="1" s="1"/>
  <c r="AF459" i="1"/>
  <c r="AQ459" i="1" s="1"/>
  <c r="AF460" i="1"/>
  <c r="AQ460" i="1" s="1"/>
  <c r="AF461" i="1"/>
  <c r="AQ461" i="1" s="1"/>
  <c r="AF462" i="1"/>
  <c r="AQ462" i="1" s="1"/>
  <c r="AF463" i="1"/>
  <c r="AQ463" i="1" s="1"/>
  <c r="AF464" i="1"/>
  <c r="AQ464" i="1" s="1"/>
  <c r="AF465" i="1"/>
  <c r="AQ465" i="1" s="1"/>
  <c r="AF466" i="1"/>
  <c r="AQ466" i="1" s="1"/>
  <c r="AF467" i="1"/>
  <c r="AQ467" i="1" s="1"/>
  <c r="AF468" i="1"/>
  <c r="AQ468" i="1" s="1"/>
  <c r="AF469" i="1"/>
  <c r="AQ469" i="1" s="1"/>
  <c r="AF470" i="1"/>
  <c r="AQ470" i="1" s="1"/>
  <c r="AF471" i="1"/>
  <c r="AQ471" i="1" s="1"/>
  <c r="AF472" i="1"/>
  <c r="AQ472" i="1" s="1"/>
  <c r="AF473" i="1"/>
  <c r="AQ473" i="1" s="1"/>
  <c r="AF474" i="1"/>
  <c r="AQ474" i="1" s="1"/>
  <c r="AF475" i="1"/>
  <c r="AQ475" i="1" s="1"/>
  <c r="AF476" i="1"/>
  <c r="AQ476" i="1" s="1"/>
  <c r="AF477" i="1"/>
  <c r="AQ477" i="1" s="1"/>
  <c r="AF478" i="1"/>
  <c r="AQ478" i="1" s="1"/>
  <c r="AF479" i="1"/>
  <c r="AQ479" i="1" s="1"/>
  <c r="AF480" i="1"/>
  <c r="AQ480" i="1" s="1"/>
  <c r="AF481" i="1"/>
  <c r="AQ481" i="1" s="1"/>
  <c r="AF482" i="1"/>
  <c r="AQ482" i="1" s="1"/>
  <c r="AF483" i="1"/>
  <c r="AQ483" i="1" s="1"/>
  <c r="AF484" i="1"/>
  <c r="AQ484" i="1" s="1"/>
  <c r="AF485" i="1"/>
  <c r="AQ485" i="1" s="1"/>
  <c r="AF486" i="1"/>
  <c r="AQ486" i="1" s="1"/>
  <c r="AF487" i="1"/>
  <c r="AQ487" i="1" s="1"/>
  <c r="AF488" i="1"/>
  <c r="AQ488" i="1" s="1"/>
  <c r="AF489" i="1"/>
  <c r="AQ489" i="1" s="1"/>
  <c r="AF490" i="1"/>
  <c r="AQ490" i="1" s="1"/>
  <c r="AF491" i="1"/>
  <c r="AQ491" i="1" s="1"/>
  <c r="AF492" i="1"/>
  <c r="AQ492" i="1" s="1"/>
  <c r="AF493" i="1"/>
  <c r="AQ493" i="1" s="1"/>
  <c r="AF494" i="1"/>
  <c r="AQ494" i="1" s="1"/>
  <c r="AF495" i="1"/>
  <c r="AQ495" i="1" s="1"/>
  <c r="AF496" i="1"/>
  <c r="AQ496" i="1" s="1"/>
  <c r="AF497" i="1"/>
  <c r="AQ497" i="1" s="1"/>
  <c r="AF498" i="1"/>
  <c r="AQ498" i="1" s="1"/>
  <c r="AF499" i="1"/>
  <c r="AQ499" i="1" s="1"/>
  <c r="AF500" i="1"/>
  <c r="AQ500" i="1" s="1"/>
  <c r="AF501" i="1"/>
  <c r="AQ501" i="1" s="1"/>
  <c r="AF502" i="1"/>
  <c r="AQ502" i="1" s="1"/>
  <c r="AF503" i="1"/>
  <c r="AQ503" i="1" s="1"/>
  <c r="AF504" i="1"/>
  <c r="AQ504" i="1" s="1"/>
  <c r="AF505" i="1"/>
  <c r="AQ505" i="1" s="1"/>
  <c r="AF506" i="1"/>
  <c r="AQ506" i="1" s="1"/>
  <c r="AF507" i="1"/>
  <c r="AQ507" i="1" s="1"/>
  <c r="AF508" i="1"/>
  <c r="AQ508" i="1" s="1"/>
  <c r="AF509" i="1"/>
  <c r="AQ509" i="1" s="1"/>
  <c r="AF510" i="1"/>
  <c r="AQ510" i="1" s="1"/>
  <c r="AF511" i="1"/>
  <c r="AQ511" i="1" s="1"/>
  <c r="AF512" i="1"/>
  <c r="AQ512" i="1" s="1"/>
  <c r="AF513" i="1"/>
  <c r="AQ513" i="1" s="1"/>
  <c r="AF514" i="1"/>
  <c r="AQ514" i="1" s="1"/>
  <c r="AF515" i="1"/>
  <c r="AQ515" i="1" s="1"/>
  <c r="AF516" i="1"/>
  <c r="AQ516" i="1" s="1"/>
  <c r="AF517" i="1"/>
  <c r="AQ517" i="1" s="1"/>
  <c r="AF518" i="1"/>
  <c r="AQ518" i="1" s="1"/>
  <c r="AF519" i="1"/>
  <c r="AQ519" i="1" s="1"/>
  <c r="AF520" i="1"/>
  <c r="AQ520" i="1" s="1"/>
  <c r="AF521" i="1"/>
  <c r="AQ521" i="1" s="1"/>
  <c r="AF522" i="1"/>
  <c r="AQ522" i="1" s="1"/>
  <c r="AF523" i="1"/>
  <c r="AQ523" i="1" s="1"/>
  <c r="AF524" i="1"/>
  <c r="AQ524" i="1" s="1"/>
  <c r="AF525" i="1"/>
  <c r="AQ525" i="1" s="1"/>
  <c r="AF526" i="1"/>
  <c r="AQ526" i="1" s="1"/>
  <c r="AF527" i="1"/>
  <c r="AQ527" i="1" s="1"/>
  <c r="AF528" i="1"/>
  <c r="AQ528" i="1" s="1"/>
  <c r="AF529" i="1"/>
  <c r="AQ529" i="1" s="1"/>
  <c r="AF530" i="1"/>
  <c r="AQ530" i="1" s="1"/>
  <c r="AF531" i="1"/>
  <c r="AQ531" i="1" s="1"/>
  <c r="AF532" i="1"/>
  <c r="AQ532" i="1" s="1"/>
  <c r="AF533" i="1"/>
  <c r="AQ533" i="1" s="1"/>
  <c r="AF534" i="1"/>
  <c r="AQ534" i="1" s="1"/>
  <c r="AF535" i="1"/>
  <c r="AQ535" i="1" s="1"/>
  <c r="AF536" i="1"/>
  <c r="AQ536" i="1" s="1"/>
  <c r="AF537" i="1"/>
  <c r="AQ537" i="1" s="1"/>
  <c r="AF538" i="1"/>
  <c r="AQ538" i="1" s="1"/>
  <c r="AF539" i="1"/>
  <c r="AQ539" i="1" s="1"/>
  <c r="AF540" i="1"/>
  <c r="AQ540" i="1" s="1"/>
  <c r="AF541" i="1"/>
  <c r="AQ541" i="1" s="1"/>
  <c r="AF542" i="1"/>
  <c r="AQ542" i="1" s="1"/>
  <c r="AF543" i="1"/>
  <c r="AQ543" i="1" s="1"/>
  <c r="AF544" i="1"/>
  <c r="AQ544" i="1" s="1"/>
  <c r="AF545" i="1"/>
  <c r="AQ545" i="1" s="1"/>
  <c r="AF546" i="1"/>
  <c r="AQ546" i="1" s="1"/>
  <c r="AF547" i="1"/>
  <c r="AQ547" i="1" s="1"/>
  <c r="AF548" i="1"/>
  <c r="AQ548" i="1" s="1"/>
  <c r="AF549" i="1"/>
  <c r="AQ549" i="1" s="1"/>
  <c r="AF550" i="1"/>
  <c r="AQ550" i="1" s="1"/>
  <c r="AF551" i="1"/>
  <c r="AQ551" i="1" s="1"/>
  <c r="AF552" i="1"/>
  <c r="AQ552" i="1" s="1"/>
  <c r="AF553" i="1"/>
  <c r="AQ553" i="1" s="1"/>
  <c r="AF554" i="1"/>
  <c r="AQ554" i="1" s="1"/>
  <c r="AF555" i="1"/>
  <c r="AQ555" i="1" s="1"/>
  <c r="AF556" i="1"/>
  <c r="AQ556" i="1" s="1"/>
  <c r="AF557" i="1"/>
  <c r="AQ557" i="1" s="1"/>
  <c r="AF558" i="1"/>
  <c r="AQ558" i="1" s="1"/>
  <c r="AF559" i="1"/>
  <c r="AQ559" i="1" s="1"/>
  <c r="AF560" i="1"/>
  <c r="AQ560" i="1" s="1"/>
  <c r="AF561" i="1"/>
  <c r="AQ561" i="1" s="1"/>
  <c r="AF562" i="1"/>
  <c r="AQ562" i="1" s="1"/>
  <c r="AF563" i="1"/>
  <c r="AQ563" i="1" s="1"/>
  <c r="AF564" i="1"/>
  <c r="AQ564" i="1" s="1"/>
  <c r="AF565" i="1"/>
  <c r="AQ565" i="1" s="1"/>
  <c r="AF566" i="1"/>
  <c r="AQ566" i="1" s="1"/>
  <c r="AF567" i="1"/>
  <c r="AQ567" i="1" s="1"/>
  <c r="AF568" i="1"/>
  <c r="AQ568" i="1" s="1"/>
  <c r="AF569" i="1"/>
  <c r="AQ569" i="1" s="1"/>
  <c r="AF570" i="1"/>
  <c r="AQ570" i="1" s="1"/>
  <c r="AF571" i="1"/>
  <c r="AQ571" i="1" s="1"/>
  <c r="AF572" i="1"/>
  <c r="AQ572" i="1" s="1"/>
  <c r="AF573" i="1"/>
  <c r="AQ573" i="1" s="1"/>
  <c r="AF574" i="1"/>
  <c r="AQ574" i="1" s="1"/>
  <c r="AF575" i="1"/>
  <c r="AQ575" i="1" s="1"/>
  <c r="AF576" i="1"/>
  <c r="AQ576" i="1" s="1"/>
  <c r="AF577" i="1"/>
  <c r="AQ577" i="1" s="1"/>
  <c r="AF578" i="1"/>
  <c r="AQ578" i="1" s="1"/>
  <c r="AF579" i="1"/>
  <c r="AQ579" i="1" s="1"/>
  <c r="AF580" i="1"/>
  <c r="AQ580" i="1" s="1"/>
  <c r="AF581" i="1"/>
  <c r="AQ581" i="1" s="1"/>
  <c r="AF582" i="1"/>
  <c r="AQ582" i="1" s="1"/>
  <c r="AF583" i="1"/>
  <c r="AQ583" i="1" s="1"/>
  <c r="AF584" i="1"/>
  <c r="AQ584" i="1" s="1"/>
  <c r="AF585" i="1"/>
  <c r="AQ585" i="1" s="1"/>
  <c r="AF586" i="1"/>
  <c r="AQ586" i="1" s="1"/>
  <c r="AF587" i="1"/>
  <c r="AQ587" i="1" s="1"/>
  <c r="AF588" i="1"/>
  <c r="AQ588" i="1" s="1"/>
  <c r="AF589" i="1"/>
  <c r="AQ589" i="1" s="1"/>
  <c r="AF590" i="1"/>
  <c r="AQ590" i="1" s="1"/>
  <c r="AF591" i="1"/>
  <c r="AQ591" i="1" s="1"/>
  <c r="AF592" i="1"/>
  <c r="AQ592" i="1" s="1"/>
  <c r="AF593" i="1"/>
  <c r="AQ593" i="1" s="1"/>
  <c r="AF594" i="1"/>
  <c r="AQ594" i="1" s="1"/>
  <c r="AF595" i="1"/>
  <c r="AQ595" i="1" s="1"/>
  <c r="AF596" i="1"/>
  <c r="AQ596" i="1" s="1"/>
  <c r="AF597" i="1"/>
  <c r="AQ597" i="1" s="1"/>
  <c r="AF598" i="1"/>
  <c r="AQ598" i="1" s="1"/>
  <c r="AF599" i="1"/>
  <c r="AQ599" i="1" s="1"/>
  <c r="AF600" i="1"/>
  <c r="AQ600" i="1" s="1"/>
  <c r="AF601" i="1"/>
  <c r="AQ601" i="1" s="1"/>
  <c r="AF602" i="1"/>
  <c r="AQ602" i="1" s="1"/>
  <c r="AF603" i="1"/>
  <c r="AQ603" i="1" s="1"/>
  <c r="AF604" i="1"/>
  <c r="AQ604" i="1" s="1"/>
  <c r="AF605" i="1"/>
  <c r="AQ605" i="1" s="1"/>
  <c r="AF606" i="1"/>
  <c r="AQ606" i="1" s="1"/>
  <c r="AF607" i="1"/>
  <c r="AQ607" i="1" s="1"/>
  <c r="AF608" i="1"/>
  <c r="AQ608" i="1" s="1"/>
  <c r="AF609" i="1"/>
  <c r="AQ609" i="1" s="1"/>
  <c r="AF610" i="1"/>
  <c r="AQ610" i="1" s="1"/>
  <c r="AF611" i="1"/>
  <c r="AQ611" i="1" s="1"/>
  <c r="AF612" i="1"/>
  <c r="AQ612" i="1" s="1"/>
  <c r="AF613" i="1"/>
  <c r="AQ613" i="1" s="1"/>
  <c r="AF614" i="1"/>
  <c r="AQ614" i="1" s="1"/>
  <c r="AF615" i="1"/>
  <c r="AQ615" i="1" s="1"/>
  <c r="AF616" i="1"/>
  <c r="AQ616" i="1" s="1"/>
  <c r="AF617" i="1"/>
  <c r="AQ617" i="1" s="1"/>
  <c r="AF618" i="1"/>
  <c r="AQ618" i="1" s="1"/>
  <c r="AF619" i="1"/>
  <c r="AQ619" i="1" s="1"/>
  <c r="AF620" i="1"/>
  <c r="AQ620" i="1" s="1"/>
  <c r="AF621" i="1"/>
  <c r="AQ621" i="1" s="1"/>
  <c r="AF622" i="1"/>
  <c r="AQ622" i="1" s="1"/>
  <c r="AF623" i="1"/>
  <c r="AQ623" i="1" s="1"/>
  <c r="AF624" i="1"/>
  <c r="AQ624" i="1" s="1"/>
  <c r="AF625" i="1"/>
  <c r="AQ625" i="1" s="1"/>
  <c r="AF626" i="1"/>
  <c r="AQ626" i="1" s="1"/>
  <c r="AF627" i="1"/>
  <c r="AQ627" i="1" s="1"/>
  <c r="AF628" i="1"/>
  <c r="AQ628" i="1" s="1"/>
  <c r="AF629" i="1"/>
  <c r="AQ629" i="1" s="1"/>
  <c r="AF630" i="1"/>
  <c r="AQ630" i="1" s="1"/>
  <c r="AF631" i="1"/>
  <c r="AQ631" i="1" s="1"/>
  <c r="AF632" i="1"/>
  <c r="AQ632" i="1" s="1"/>
  <c r="AF633" i="1"/>
  <c r="AQ633" i="1" s="1"/>
  <c r="AF634" i="1"/>
  <c r="AQ634" i="1" s="1"/>
  <c r="AF635" i="1"/>
  <c r="AQ635" i="1" s="1"/>
  <c r="AF636" i="1"/>
  <c r="AQ636" i="1" s="1"/>
  <c r="AF637" i="1"/>
  <c r="AQ637" i="1" s="1"/>
  <c r="AF638" i="1"/>
  <c r="AQ638" i="1" s="1"/>
  <c r="AF639" i="1"/>
  <c r="AQ639" i="1" s="1"/>
  <c r="AF640" i="1"/>
  <c r="AQ640" i="1" s="1"/>
  <c r="AF641" i="1"/>
  <c r="AQ641" i="1" s="1"/>
  <c r="AF642" i="1"/>
  <c r="AQ642" i="1" s="1"/>
  <c r="AF643" i="1"/>
  <c r="AQ643" i="1" s="1"/>
  <c r="AF644" i="1"/>
  <c r="AQ644" i="1" s="1"/>
  <c r="AF645" i="1"/>
  <c r="AQ645" i="1" s="1"/>
  <c r="AF646" i="1"/>
  <c r="AQ646" i="1" s="1"/>
  <c r="AF647" i="1"/>
  <c r="AQ647" i="1" s="1"/>
  <c r="AF648" i="1"/>
  <c r="AQ648" i="1" s="1"/>
  <c r="AF649" i="1"/>
  <c r="AQ649" i="1" s="1"/>
  <c r="AF650" i="1"/>
  <c r="AQ650" i="1" s="1"/>
  <c r="AF651" i="1"/>
  <c r="AQ651" i="1" s="1"/>
  <c r="AF652" i="1"/>
  <c r="AQ652" i="1" s="1"/>
  <c r="AF653" i="1"/>
  <c r="AQ653" i="1" s="1"/>
  <c r="AF654" i="1"/>
  <c r="AQ654" i="1" s="1"/>
  <c r="AF655" i="1"/>
  <c r="AQ655" i="1" s="1"/>
  <c r="AF656" i="1"/>
  <c r="AQ656" i="1" s="1"/>
  <c r="AF657" i="1"/>
  <c r="AQ657" i="1" s="1"/>
  <c r="AF658" i="1"/>
  <c r="AQ658" i="1" s="1"/>
  <c r="AF659" i="1"/>
  <c r="AQ659" i="1" s="1"/>
  <c r="AF660" i="1"/>
  <c r="AQ660" i="1" s="1"/>
  <c r="AF661" i="1"/>
  <c r="AQ661" i="1" s="1"/>
  <c r="AF662" i="1"/>
  <c r="AQ662" i="1" s="1"/>
  <c r="AF663" i="1"/>
  <c r="AQ663" i="1" s="1"/>
  <c r="AF664" i="1"/>
  <c r="AQ664" i="1" s="1"/>
  <c r="AF665" i="1"/>
  <c r="AQ665" i="1" s="1"/>
  <c r="AF666" i="1"/>
  <c r="AQ666" i="1" s="1"/>
  <c r="AF667" i="1"/>
  <c r="AQ667" i="1" s="1"/>
  <c r="AF668" i="1"/>
  <c r="AQ668" i="1" s="1"/>
  <c r="AF669" i="1"/>
  <c r="AQ669" i="1" s="1"/>
  <c r="AF670" i="1"/>
  <c r="AQ670" i="1" s="1"/>
  <c r="AF671" i="1"/>
  <c r="AQ671" i="1" s="1"/>
  <c r="AF672" i="1"/>
  <c r="AQ672" i="1" s="1"/>
  <c r="AF673" i="1"/>
  <c r="AQ673" i="1" s="1"/>
  <c r="AF674" i="1"/>
  <c r="AQ674" i="1" s="1"/>
  <c r="AF675" i="1"/>
  <c r="AQ675" i="1" s="1"/>
  <c r="AF676" i="1"/>
  <c r="AQ676" i="1" s="1"/>
  <c r="AF677" i="1"/>
  <c r="AQ677" i="1" s="1"/>
  <c r="AF678" i="1"/>
  <c r="AQ678" i="1" s="1"/>
  <c r="AF679" i="1"/>
  <c r="AQ679" i="1" s="1"/>
  <c r="AF680" i="1"/>
  <c r="AQ680" i="1" s="1"/>
  <c r="AF681" i="1"/>
  <c r="AQ681" i="1" s="1"/>
  <c r="AF682" i="1"/>
  <c r="AQ682" i="1" s="1"/>
  <c r="AF683" i="1"/>
  <c r="AQ683" i="1" s="1"/>
  <c r="AF684" i="1"/>
  <c r="AQ684" i="1" s="1"/>
  <c r="AF685" i="1"/>
  <c r="AQ685" i="1" s="1"/>
  <c r="AF686" i="1"/>
  <c r="AQ686" i="1" s="1"/>
  <c r="AF687" i="1"/>
  <c r="AQ687" i="1" s="1"/>
  <c r="AF688" i="1"/>
  <c r="AQ688" i="1" s="1"/>
  <c r="AF689" i="1"/>
  <c r="AQ689" i="1" s="1"/>
  <c r="AF690" i="1"/>
  <c r="AQ690" i="1" s="1"/>
  <c r="AF691" i="1"/>
  <c r="AQ691" i="1" s="1"/>
  <c r="AF692" i="1"/>
  <c r="AQ692" i="1" s="1"/>
  <c r="AF693" i="1"/>
  <c r="AQ693" i="1" s="1"/>
  <c r="AF694" i="1"/>
  <c r="AQ694" i="1" s="1"/>
  <c r="AF695" i="1"/>
  <c r="AQ695" i="1" s="1"/>
  <c r="AF696" i="1"/>
  <c r="AQ696" i="1" s="1"/>
  <c r="AF697" i="1"/>
  <c r="AQ697" i="1" s="1"/>
  <c r="AF698" i="1"/>
  <c r="AQ698" i="1" s="1"/>
  <c r="AF699" i="1"/>
  <c r="AQ699" i="1" s="1"/>
  <c r="AF700" i="1"/>
  <c r="AQ700" i="1" s="1"/>
  <c r="AF701" i="1"/>
  <c r="AQ701" i="1" s="1"/>
  <c r="AF702" i="1"/>
  <c r="AQ702" i="1" s="1"/>
  <c r="AF703" i="1"/>
  <c r="AQ703" i="1" s="1"/>
  <c r="AF704" i="1"/>
  <c r="AQ704" i="1" s="1"/>
  <c r="AF705" i="1"/>
  <c r="AQ705" i="1" s="1"/>
  <c r="AF706" i="1"/>
  <c r="AQ706" i="1" s="1"/>
  <c r="AF707" i="1"/>
  <c r="AQ707" i="1" s="1"/>
  <c r="AF708" i="1"/>
  <c r="AQ708" i="1" s="1"/>
  <c r="AF709" i="1"/>
  <c r="AQ709" i="1" s="1"/>
  <c r="AF710" i="1"/>
  <c r="AQ710" i="1" s="1"/>
  <c r="AF711" i="1"/>
  <c r="AQ711" i="1" s="1"/>
  <c r="AF712" i="1"/>
  <c r="AQ712" i="1" s="1"/>
  <c r="AF713" i="1"/>
  <c r="AQ713" i="1" s="1"/>
  <c r="AF714" i="1"/>
  <c r="AQ714" i="1" s="1"/>
  <c r="AF715" i="1"/>
  <c r="AQ715" i="1" s="1"/>
  <c r="AF716" i="1"/>
  <c r="AQ716" i="1" s="1"/>
  <c r="AF717" i="1"/>
  <c r="AQ717" i="1" s="1"/>
  <c r="AF718" i="1"/>
  <c r="AQ718" i="1" s="1"/>
  <c r="AF719" i="1"/>
  <c r="AQ719" i="1" s="1"/>
  <c r="AF720" i="1"/>
  <c r="AQ720" i="1" s="1"/>
  <c r="AF721" i="1"/>
  <c r="AQ721" i="1" s="1"/>
  <c r="AF722" i="1"/>
  <c r="AQ722" i="1" s="1"/>
  <c r="AF723" i="1"/>
  <c r="AQ723" i="1" s="1"/>
  <c r="AF724" i="1"/>
  <c r="AQ724" i="1" s="1"/>
  <c r="AF725" i="1"/>
  <c r="AQ725" i="1" s="1"/>
  <c r="AF726" i="1"/>
  <c r="AQ726" i="1" s="1"/>
  <c r="AF727" i="1"/>
  <c r="AQ727" i="1" s="1"/>
  <c r="AF728" i="1"/>
  <c r="AQ728" i="1" s="1"/>
  <c r="AF729" i="1"/>
  <c r="AQ729" i="1" s="1"/>
  <c r="AF730" i="1"/>
  <c r="AQ730" i="1" s="1"/>
  <c r="AF731" i="1"/>
  <c r="AQ731" i="1" s="1"/>
  <c r="AF732" i="1"/>
  <c r="AQ732" i="1" s="1"/>
  <c r="AF733" i="1"/>
  <c r="AQ733" i="1" s="1"/>
  <c r="AF734" i="1"/>
  <c r="AQ734" i="1" s="1"/>
  <c r="AF735" i="1"/>
  <c r="AQ735" i="1" s="1"/>
  <c r="AF736" i="1"/>
  <c r="AQ736" i="1" s="1"/>
  <c r="AF737" i="1"/>
  <c r="AQ737" i="1" s="1"/>
  <c r="AF738" i="1"/>
  <c r="AQ738" i="1" s="1"/>
  <c r="AF739" i="1"/>
  <c r="AQ739" i="1" s="1"/>
  <c r="AF740" i="1"/>
  <c r="AQ740" i="1" s="1"/>
  <c r="AF741" i="1"/>
  <c r="AQ741" i="1" s="1"/>
  <c r="AF742" i="1"/>
  <c r="AQ742" i="1" s="1"/>
  <c r="AF743" i="1"/>
  <c r="AQ743" i="1" s="1"/>
  <c r="AF744" i="1"/>
  <c r="AQ744" i="1" s="1"/>
  <c r="AF745" i="1"/>
  <c r="AQ745" i="1" s="1"/>
  <c r="AF746" i="1"/>
  <c r="AQ746" i="1" s="1"/>
  <c r="AF747" i="1"/>
  <c r="AQ747" i="1" s="1"/>
  <c r="AF748" i="1"/>
  <c r="AQ748" i="1" s="1"/>
  <c r="AF749" i="1"/>
  <c r="AQ749" i="1" s="1"/>
  <c r="AF750" i="1"/>
  <c r="AQ750" i="1" s="1"/>
  <c r="AF751" i="1"/>
  <c r="AQ751" i="1" s="1"/>
  <c r="AF752" i="1"/>
  <c r="AQ752" i="1" s="1"/>
  <c r="AF753" i="1"/>
  <c r="AQ753" i="1" s="1"/>
  <c r="AF754" i="1"/>
  <c r="AQ754" i="1" s="1"/>
  <c r="AF755" i="1"/>
  <c r="AQ755" i="1" s="1"/>
  <c r="AF756" i="1"/>
  <c r="AQ756" i="1" s="1"/>
  <c r="AF757" i="1"/>
  <c r="AQ757" i="1" s="1"/>
  <c r="AF758" i="1"/>
  <c r="AQ758" i="1" s="1"/>
  <c r="AF759" i="1"/>
  <c r="AQ759" i="1" s="1"/>
  <c r="AF760" i="1"/>
  <c r="AQ760" i="1" s="1"/>
  <c r="AF761" i="1"/>
  <c r="AQ761" i="1" s="1"/>
  <c r="AF762" i="1"/>
  <c r="AQ762" i="1" s="1"/>
  <c r="AF763" i="1"/>
  <c r="AQ763" i="1" s="1"/>
  <c r="AF764" i="1"/>
  <c r="AQ764" i="1" s="1"/>
  <c r="AF765" i="1"/>
  <c r="AQ765" i="1" s="1"/>
  <c r="AF766" i="1"/>
  <c r="AQ766" i="1" s="1"/>
  <c r="AF767" i="1"/>
  <c r="AQ767" i="1" s="1"/>
  <c r="AF768" i="1"/>
  <c r="AQ768" i="1" s="1"/>
  <c r="AF769" i="1"/>
  <c r="AQ769" i="1" s="1"/>
  <c r="AF770" i="1"/>
  <c r="AQ770" i="1" s="1"/>
  <c r="AF771" i="1"/>
  <c r="AQ771" i="1" s="1"/>
  <c r="AF772" i="1"/>
  <c r="AQ772" i="1" s="1"/>
  <c r="AF773" i="1"/>
  <c r="AQ773" i="1" s="1"/>
  <c r="AF774" i="1"/>
  <c r="AQ774" i="1" s="1"/>
  <c r="AF775" i="1"/>
  <c r="AQ775" i="1" s="1"/>
  <c r="AF776" i="1"/>
  <c r="AQ776" i="1" s="1"/>
  <c r="AF777" i="1"/>
  <c r="AQ777" i="1" s="1"/>
  <c r="AF778" i="1"/>
  <c r="AQ778" i="1" s="1"/>
  <c r="AF779" i="1"/>
  <c r="AQ779" i="1" s="1"/>
  <c r="AF780" i="1"/>
  <c r="AQ780" i="1" s="1"/>
  <c r="AF781" i="1"/>
  <c r="AQ781" i="1" s="1"/>
  <c r="AF782" i="1"/>
  <c r="AQ782" i="1" s="1"/>
  <c r="AF783" i="1"/>
  <c r="AQ783" i="1" s="1"/>
  <c r="AF784" i="1"/>
  <c r="AQ784" i="1" s="1"/>
  <c r="AF785" i="1"/>
  <c r="AQ785" i="1" s="1"/>
  <c r="AF786" i="1"/>
  <c r="AQ786" i="1" s="1"/>
  <c r="AF787" i="1"/>
  <c r="AQ787" i="1" s="1"/>
  <c r="AF788" i="1"/>
  <c r="AQ788" i="1" s="1"/>
  <c r="AF789" i="1"/>
  <c r="AQ789" i="1" s="1"/>
  <c r="AF790" i="1"/>
  <c r="AQ790" i="1" s="1"/>
  <c r="AF791" i="1"/>
  <c r="AQ791" i="1" s="1"/>
  <c r="AF792" i="1"/>
  <c r="AQ792" i="1" s="1"/>
  <c r="AF793" i="1"/>
  <c r="AQ793" i="1" s="1"/>
  <c r="AF794" i="1"/>
  <c r="AQ794" i="1" s="1"/>
  <c r="AF795" i="1"/>
  <c r="AQ795" i="1" s="1"/>
  <c r="AF796" i="1"/>
  <c r="AQ796" i="1" s="1"/>
  <c r="AF797" i="1"/>
  <c r="AQ797" i="1" s="1"/>
  <c r="AF798" i="1"/>
  <c r="AQ798" i="1" s="1"/>
  <c r="AF799" i="1"/>
  <c r="AQ799" i="1" s="1"/>
  <c r="AF800" i="1"/>
  <c r="AQ800" i="1" s="1"/>
  <c r="AF801" i="1"/>
  <c r="AQ801" i="1" s="1"/>
  <c r="AF802" i="1"/>
  <c r="AQ802" i="1" s="1"/>
  <c r="AF803" i="1"/>
  <c r="AQ803" i="1" s="1"/>
  <c r="AF804" i="1"/>
  <c r="AQ804" i="1" s="1"/>
  <c r="AF805" i="1"/>
  <c r="AQ805" i="1" s="1"/>
  <c r="AF806" i="1"/>
  <c r="AQ806" i="1" s="1"/>
  <c r="AF807" i="1"/>
  <c r="AQ807" i="1" s="1"/>
  <c r="AF808" i="1"/>
  <c r="AQ808" i="1" s="1"/>
  <c r="AF809" i="1"/>
  <c r="AQ809" i="1" s="1"/>
  <c r="AF810" i="1"/>
  <c r="AQ810" i="1" s="1"/>
  <c r="AF811" i="1"/>
  <c r="AQ811" i="1" s="1"/>
  <c r="AF812" i="1"/>
  <c r="AQ812" i="1" s="1"/>
  <c r="AF813" i="1"/>
  <c r="AQ813" i="1" s="1"/>
  <c r="AF814" i="1"/>
  <c r="AQ814" i="1" s="1"/>
  <c r="AF815" i="1"/>
  <c r="AQ815" i="1" s="1"/>
  <c r="AF816" i="1"/>
  <c r="AQ816" i="1" s="1"/>
  <c r="AF817" i="1"/>
  <c r="AQ817" i="1" s="1"/>
  <c r="AF818" i="1"/>
  <c r="AQ818" i="1" s="1"/>
  <c r="AF819" i="1"/>
  <c r="AQ819" i="1" s="1"/>
  <c r="AF820" i="1"/>
  <c r="AQ820" i="1" s="1"/>
  <c r="AF821" i="1"/>
  <c r="AQ821" i="1" s="1"/>
  <c r="AF822" i="1"/>
  <c r="AQ822" i="1" s="1"/>
  <c r="AF823" i="1"/>
  <c r="AQ823" i="1" s="1"/>
  <c r="AF824" i="1"/>
  <c r="AQ824" i="1" s="1"/>
  <c r="AF825" i="1"/>
  <c r="AQ825" i="1" s="1"/>
  <c r="AF826" i="1"/>
  <c r="AQ826" i="1" s="1"/>
  <c r="AF827" i="1"/>
  <c r="AQ827" i="1" s="1"/>
  <c r="AF828" i="1"/>
  <c r="AQ828" i="1" s="1"/>
  <c r="AF829" i="1"/>
  <c r="AQ829" i="1" s="1"/>
  <c r="AF830" i="1"/>
  <c r="AQ830" i="1" s="1"/>
  <c r="AF831" i="1"/>
  <c r="AQ831" i="1" s="1"/>
  <c r="AF832" i="1"/>
  <c r="AQ832" i="1" s="1"/>
  <c r="AF833" i="1"/>
  <c r="AQ833" i="1" s="1"/>
  <c r="AF834" i="1"/>
  <c r="AQ834" i="1" s="1"/>
  <c r="AF835" i="1"/>
  <c r="AQ835" i="1" s="1"/>
  <c r="AF836" i="1"/>
  <c r="AQ836" i="1" s="1"/>
  <c r="AF837" i="1"/>
  <c r="AQ837" i="1" s="1"/>
  <c r="AF838" i="1"/>
  <c r="AQ838" i="1" s="1"/>
  <c r="AF839" i="1"/>
  <c r="AQ839" i="1" s="1"/>
  <c r="AF840" i="1"/>
  <c r="AQ840" i="1" s="1"/>
  <c r="AF841" i="1"/>
  <c r="AQ841" i="1" s="1"/>
  <c r="AF842" i="1"/>
  <c r="AQ842" i="1" s="1"/>
  <c r="AF843" i="1"/>
  <c r="AQ843" i="1" s="1"/>
  <c r="AF844" i="1"/>
  <c r="AQ844" i="1" s="1"/>
  <c r="AF845" i="1"/>
  <c r="AQ845" i="1" s="1"/>
  <c r="AF846" i="1"/>
  <c r="AQ846" i="1" s="1"/>
  <c r="AF847" i="1"/>
  <c r="AQ847" i="1" s="1"/>
  <c r="AF848" i="1"/>
  <c r="AQ848" i="1" s="1"/>
  <c r="AF849" i="1"/>
  <c r="AQ849" i="1" s="1"/>
  <c r="AF850" i="1"/>
  <c r="AQ850" i="1" s="1"/>
  <c r="AF851" i="1"/>
  <c r="AQ851" i="1" s="1"/>
  <c r="AF852" i="1"/>
  <c r="AQ852" i="1" s="1"/>
  <c r="AF853" i="1"/>
  <c r="AQ853" i="1" s="1"/>
  <c r="AF854" i="1"/>
  <c r="AQ854" i="1" s="1"/>
  <c r="AF855" i="1"/>
  <c r="AQ855" i="1" s="1"/>
  <c r="AF856" i="1"/>
  <c r="AQ856" i="1" s="1"/>
  <c r="AF857" i="1"/>
  <c r="AQ857" i="1" s="1"/>
  <c r="AF858" i="1"/>
  <c r="AQ858" i="1" s="1"/>
  <c r="AF859" i="1"/>
  <c r="AQ859" i="1" s="1"/>
  <c r="AF860" i="1"/>
  <c r="AQ860" i="1" s="1"/>
  <c r="AF861" i="1"/>
  <c r="AQ861" i="1" s="1"/>
  <c r="AF862" i="1"/>
  <c r="AQ862" i="1" s="1"/>
  <c r="AF863" i="1"/>
  <c r="AQ863" i="1" s="1"/>
  <c r="AF864" i="1"/>
  <c r="AQ864" i="1" s="1"/>
  <c r="AF865" i="1"/>
  <c r="AQ865" i="1" s="1"/>
  <c r="AF866" i="1"/>
  <c r="AQ866" i="1" s="1"/>
  <c r="AF867" i="1"/>
  <c r="AQ867" i="1" s="1"/>
  <c r="AF868" i="1"/>
  <c r="AQ868" i="1" s="1"/>
  <c r="AF869" i="1"/>
  <c r="AQ869" i="1" s="1"/>
  <c r="AF870" i="1"/>
  <c r="AQ870" i="1" s="1"/>
  <c r="AF871" i="1"/>
  <c r="AQ871" i="1" s="1"/>
  <c r="AF872" i="1"/>
  <c r="AQ872" i="1" s="1"/>
  <c r="AF873" i="1"/>
  <c r="AQ873" i="1" s="1"/>
  <c r="AF874" i="1"/>
  <c r="AQ874" i="1" s="1"/>
  <c r="AF875" i="1"/>
  <c r="AQ875" i="1" s="1"/>
  <c r="AF876" i="1"/>
  <c r="AQ876" i="1" s="1"/>
  <c r="AF877" i="1"/>
  <c r="AQ877" i="1" s="1"/>
  <c r="AF878" i="1"/>
  <c r="AQ878" i="1" s="1"/>
  <c r="AF879" i="1"/>
  <c r="AQ879" i="1" s="1"/>
  <c r="AF880" i="1"/>
  <c r="AQ880" i="1" s="1"/>
  <c r="AF881" i="1"/>
  <c r="AQ881" i="1" s="1"/>
  <c r="AF882" i="1"/>
  <c r="AQ882" i="1" s="1"/>
  <c r="AF883" i="1"/>
  <c r="AQ883" i="1" s="1"/>
  <c r="AF884" i="1"/>
  <c r="AQ884" i="1" s="1"/>
  <c r="AF885" i="1"/>
  <c r="AQ885" i="1" s="1"/>
  <c r="AF886" i="1"/>
  <c r="AQ886" i="1" s="1"/>
  <c r="AF887" i="1"/>
  <c r="AQ887" i="1" s="1"/>
  <c r="AF888" i="1"/>
  <c r="AQ888" i="1" s="1"/>
  <c r="AF889" i="1"/>
  <c r="AQ889" i="1" s="1"/>
  <c r="AF890" i="1"/>
  <c r="AQ890" i="1" s="1"/>
  <c r="AF891" i="1"/>
  <c r="AQ891" i="1" s="1"/>
  <c r="AF892" i="1"/>
  <c r="AQ892" i="1" s="1"/>
  <c r="AF893" i="1"/>
  <c r="AQ893" i="1" s="1"/>
  <c r="AF894" i="1"/>
  <c r="AQ894" i="1" s="1"/>
  <c r="AF895" i="1"/>
  <c r="AQ895" i="1" s="1"/>
  <c r="AF896" i="1"/>
  <c r="AQ896" i="1" s="1"/>
  <c r="AF897" i="1"/>
  <c r="AQ897" i="1" s="1"/>
  <c r="AF898" i="1"/>
  <c r="AQ898" i="1" s="1"/>
  <c r="AF899" i="1"/>
  <c r="AQ899" i="1" s="1"/>
  <c r="AF900" i="1"/>
  <c r="AQ900" i="1" s="1"/>
  <c r="AF901" i="1"/>
  <c r="AQ901" i="1" s="1"/>
  <c r="AF902" i="1"/>
  <c r="AQ902" i="1" s="1"/>
  <c r="AF903" i="1"/>
  <c r="AQ903" i="1" s="1"/>
  <c r="AF904" i="1"/>
  <c r="AQ904" i="1" s="1"/>
  <c r="AF905" i="1"/>
  <c r="AQ905" i="1" s="1"/>
  <c r="AF906" i="1"/>
  <c r="AQ906" i="1" s="1"/>
  <c r="AF907" i="1"/>
  <c r="AQ907" i="1" s="1"/>
  <c r="AF908" i="1"/>
  <c r="AQ908" i="1" s="1"/>
  <c r="AF909" i="1"/>
  <c r="AQ909" i="1" s="1"/>
  <c r="AF910" i="1"/>
  <c r="AQ910" i="1" s="1"/>
  <c r="AF911" i="1"/>
  <c r="AQ911" i="1" s="1"/>
  <c r="AF912" i="1"/>
  <c r="AQ912" i="1" s="1"/>
  <c r="AF913" i="1"/>
  <c r="AQ913" i="1" s="1"/>
  <c r="AF914" i="1"/>
  <c r="AQ914" i="1" s="1"/>
  <c r="AF915" i="1"/>
  <c r="AQ915" i="1" s="1"/>
  <c r="AF916" i="1"/>
  <c r="AQ916" i="1" s="1"/>
  <c r="AF917" i="1"/>
  <c r="AQ917" i="1" s="1"/>
  <c r="AF918" i="1"/>
  <c r="AQ918" i="1" s="1"/>
  <c r="AF919" i="1"/>
  <c r="AQ919" i="1" s="1"/>
  <c r="AF920" i="1"/>
  <c r="AQ920" i="1" s="1"/>
  <c r="AF921" i="1"/>
  <c r="AQ921" i="1" s="1"/>
  <c r="AF922" i="1"/>
  <c r="AQ922" i="1" s="1"/>
  <c r="AF923" i="1"/>
  <c r="AQ923" i="1" s="1"/>
  <c r="AF924" i="1"/>
  <c r="AQ924" i="1" s="1"/>
  <c r="AF925" i="1"/>
  <c r="AQ925" i="1" s="1"/>
  <c r="AF926" i="1"/>
  <c r="AQ926" i="1" s="1"/>
  <c r="AF927" i="1"/>
  <c r="AQ927" i="1" s="1"/>
  <c r="AF928" i="1"/>
  <c r="AQ928" i="1" s="1"/>
  <c r="AF929" i="1"/>
  <c r="AQ929" i="1" s="1"/>
  <c r="AF930" i="1"/>
  <c r="AQ930" i="1" s="1"/>
  <c r="AF931" i="1"/>
  <c r="AQ931" i="1" s="1"/>
  <c r="AF932" i="1"/>
  <c r="AQ932" i="1" s="1"/>
  <c r="AF933" i="1"/>
  <c r="AQ933" i="1" s="1"/>
  <c r="AF934" i="1"/>
  <c r="AQ934" i="1" s="1"/>
  <c r="AF935" i="1"/>
  <c r="AQ935" i="1" s="1"/>
  <c r="AF936" i="1"/>
  <c r="AQ936" i="1" s="1"/>
  <c r="AF937" i="1"/>
  <c r="AQ937" i="1" s="1"/>
  <c r="AF938" i="1"/>
  <c r="AQ938" i="1" s="1"/>
  <c r="AF939" i="1"/>
  <c r="AQ939" i="1" s="1"/>
  <c r="AF940" i="1"/>
  <c r="AQ940" i="1" s="1"/>
  <c r="AF941" i="1"/>
  <c r="AQ941" i="1" s="1"/>
  <c r="AF942" i="1"/>
  <c r="AQ942" i="1" s="1"/>
  <c r="AF943" i="1"/>
  <c r="AQ943" i="1" s="1"/>
  <c r="AF944" i="1"/>
  <c r="AQ944" i="1" s="1"/>
  <c r="AF945" i="1"/>
  <c r="AQ945" i="1" s="1"/>
  <c r="AF946" i="1"/>
  <c r="AQ946" i="1" s="1"/>
  <c r="AF947" i="1"/>
  <c r="AQ947" i="1" s="1"/>
  <c r="AF948" i="1"/>
  <c r="AQ948" i="1" s="1"/>
  <c r="AF949" i="1"/>
  <c r="AQ949" i="1" s="1"/>
  <c r="AF950" i="1"/>
  <c r="AQ950" i="1" s="1"/>
  <c r="AF951" i="1"/>
  <c r="AQ951" i="1" s="1"/>
  <c r="AF952" i="1"/>
  <c r="AQ952" i="1" s="1"/>
  <c r="AF953" i="1"/>
  <c r="AQ953" i="1" s="1"/>
  <c r="AF954" i="1"/>
  <c r="AQ954" i="1" s="1"/>
  <c r="AF955" i="1"/>
  <c r="AQ955" i="1" s="1"/>
  <c r="AF956" i="1"/>
  <c r="AQ956" i="1" s="1"/>
  <c r="AF957" i="1"/>
  <c r="AQ957" i="1" s="1"/>
  <c r="AF958" i="1"/>
  <c r="AQ958" i="1" s="1"/>
  <c r="AF959" i="1"/>
  <c r="AQ959" i="1" s="1"/>
  <c r="AF960" i="1"/>
  <c r="AQ960" i="1" s="1"/>
  <c r="AF961" i="1"/>
  <c r="AQ961" i="1" s="1"/>
  <c r="AF962" i="1"/>
  <c r="AQ962" i="1" s="1"/>
  <c r="AF963" i="1"/>
  <c r="AQ963" i="1" s="1"/>
  <c r="AF964" i="1"/>
  <c r="AQ964" i="1" s="1"/>
  <c r="AF965" i="1"/>
  <c r="AQ965" i="1" s="1"/>
  <c r="AF966" i="1"/>
  <c r="AQ966" i="1" s="1"/>
  <c r="AF967" i="1"/>
  <c r="AQ967" i="1" s="1"/>
  <c r="AF968" i="1"/>
  <c r="AQ968" i="1" s="1"/>
  <c r="AF969" i="1"/>
  <c r="AQ969" i="1" s="1"/>
  <c r="AF970" i="1"/>
  <c r="AQ970" i="1" s="1"/>
  <c r="AF971" i="1"/>
  <c r="AQ971" i="1" s="1"/>
  <c r="AF972" i="1"/>
  <c r="AQ972" i="1" s="1"/>
  <c r="AF973" i="1"/>
  <c r="AQ973" i="1" s="1"/>
  <c r="AF974" i="1"/>
  <c r="AQ974" i="1" s="1"/>
  <c r="AF975" i="1"/>
  <c r="AQ975" i="1" s="1"/>
  <c r="AF976" i="1"/>
  <c r="AQ976" i="1" s="1"/>
  <c r="AF977" i="1"/>
  <c r="AQ977" i="1" s="1"/>
  <c r="AF978" i="1"/>
  <c r="AQ978" i="1" s="1"/>
  <c r="AF979" i="1"/>
  <c r="AQ979" i="1" s="1"/>
  <c r="AF980" i="1"/>
  <c r="AQ980" i="1" s="1"/>
  <c r="AF981" i="1"/>
  <c r="AQ981" i="1" s="1"/>
  <c r="AF982" i="1"/>
  <c r="AQ982" i="1" s="1"/>
  <c r="AF983" i="1"/>
  <c r="AQ983" i="1" s="1"/>
  <c r="AF984" i="1"/>
  <c r="AQ984" i="1" s="1"/>
  <c r="AF985" i="1"/>
  <c r="AQ985" i="1" s="1"/>
  <c r="AF986" i="1"/>
  <c r="AQ986" i="1" s="1"/>
  <c r="AF987" i="1"/>
  <c r="AQ987" i="1" s="1"/>
  <c r="AF988" i="1"/>
  <c r="AQ988" i="1" s="1"/>
  <c r="AF989" i="1"/>
  <c r="AQ989" i="1" s="1"/>
  <c r="AF990" i="1"/>
  <c r="AQ990" i="1" s="1"/>
  <c r="AF991" i="1"/>
  <c r="AQ991" i="1" s="1"/>
  <c r="AF992" i="1"/>
  <c r="AQ992" i="1" s="1"/>
  <c r="AF993" i="1"/>
  <c r="AQ993" i="1" s="1"/>
  <c r="AF994" i="1"/>
  <c r="AQ994" i="1" s="1"/>
  <c r="AF995" i="1"/>
  <c r="AQ995" i="1" s="1"/>
  <c r="AF996" i="1"/>
  <c r="AQ996" i="1" s="1"/>
  <c r="AF997" i="1"/>
  <c r="AQ997" i="1" s="1"/>
  <c r="AF998" i="1"/>
  <c r="AQ998" i="1" s="1"/>
  <c r="AF999" i="1"/>
  <c r="AQ999" i="1" s="1"/>
  <c r="AF1000" i="1"/>
  <c r="AQ1000" i="1" s="1"/>
  <c r="AF1001" i="1"/>
  <c r="AQ1001" i="1" s="1"/>
  <c r="AF1002" i="1"/>
  <c r="AQ1002" i="1" s="1"/>
  <c r="AF1003" i="1"/>
  <c r="AQ1003" i="1" s="1"/>
  <c r="AF1004" i="1"/>
  <c r="AQ1004" i="1" s="1"/>
  <c r="AF1005" i="1"/>
  <c r="AQ1005" i="1" s="1"/>
  <c r="AF1006" i="1"/>
  <c r="AQ1006" i="1" s="1"/>
  <c r="AF1007" i="1"/>
  <c r="AQ1007" i="1" s="1"/>
  <c r="AF1008" i="1"/>
  <c r="AQ1008" i="1" s="1"/>
  <c r="AF1009" i="1"/>
  <c r="AQ1009" i="1" s="1"/>
  <c r="AF1010" i="1"/>
  <c r="AQ1010" i="1" s="1"/>
  <c r="AF1011" i="1"/>
  <c r="AQ1011" i="1" s="1"/>
  <c r="AF1012" i="1"/>
  <c r="AQ1012" i="1" s="1"/>
  <c r="AF1013" i="1"/>
  <c r="AQ1013" i="1" s="1"/>
  <c r="AF1014" i="1"/>
  <c r="AQ1014" i="1" s="1"/>
  <c r="AF1015" i="1"/>
  <c r="AQ1015" i="1" s="1"/>
  <c r="AF1016" i="1"/>
  <c r="AQ1016" i="1" s="1"/>
  <c r="AF1017" i="1"/>
  <c r="AQ1017" i="1" s="1"/>
  <c r="AF1018" i="1"/>
  <c r="AQ1018" i="1" s="1"/>
  <c r="AF1019" i="1"/>
  <c r="AQ1019" i="1" s="1"/>
  <c r="AF1020" i="1"/>
  <c r="AQ1020" i="1" s="1"/>
  <c r="AF1021" i="1"/>
  <c r="AQ1021" i="1" s="1"/>
  <c r="AF1022" i="1"/>
  <c r="AQ1022" i="1" s="1"/>
  <c r="AF1023" i="1"/>
  <c r="AQ1023" i="1" s="1"/>
  <c r="AF1024" i="1"/>
  <c r="AQ1024" i="1" s="1"/>
  <c r="AF1025" i="1"/>
  <c r="AQ1025" i="1" s="1"/>
  <c r="AF1026" i="1"/>
  <c r="AQ1026" i="1" s="1"/>
  <c r="AF1027" i="1"/>
  <c r="AQ1027" i="1" s="1"/>
  <c r="AF1028" i="1"/>
  <c r="AQ1028" i="1" s="1"/>
  <c r="AF1029" i="1"/>
  <c r="AQ1029" i="1" s="1"/>
  <c r="AF1030" i="1"/>
  <c r="AQ1030" i="1" s="1"/>
  <c r="AF1031" i="1"/>
  <c r="AQ1031" i="1" s="1"/>
  <c r="AF1032" i="1"/>
  <c r="AQ1032" i="1" s="1"/>
  <c r="AF1033" i="1"/>
  <c r="AQ1033" i="1" s="1"/>
  <c r="AF1034" i="1"/>
  <c r="AQ1034" i="1" s="1"/>
  <c r="AF1035" i="1"/>
  <c r="AQ1035" i="1" s="1"/>
  <c r="AF1036" i="1"/>
  <c r="AQ1036" i="1" s="1"/>
  <c r="AF1037" i="1"/>
  <c r="AQ1037" i="1" s="1"/>
  <c r="AF1038" i="1"/>
  <c r="AQ1038" i="1" s="1"/>
  <c r="AF1039" i="1"/>
  <c r="AQ1039" i="1" s="1"/>
  <c r="AF1040" i="1"/>
  <c r="AQ1040" i="1" s="1"/>
  <c r="AF1041" i="1"/>
  <c r="AQ1041" i="1" s="1"/>
  <c r="AF1042" i="1"/>
  <c r="AQ1042" i="1" s="1"/>
  <c r="AF1043" i="1"/>
  <c r="AQ1043" i="1" s="1"/>
  <c r="AF1044" i="1"/>
  <c r="AQ1044" i="1" s="1"/>
  <c r="AF1045" i="1"/>
  <c r="AQ1045" i="1" s="1"/>
  <c r="AF1046" i="1"/>
  <c r="AQ1046" i="1" s="1"/>
  <c r="AF1047" i="1"/>
  <c r="AQ1047" i="1" s="1"/>
  <c r="AF1048" i="1"/>
  <c r="AQ1048" i="1" s="1"/>
  <c r="AF1049" i="1"/>
  <c r="AQ1049" i="1" s="1"/>
  <c r="AF1050" i="1"/>
  <c r="AQ1050" i="1" s="1"/>
  <c r="AF1051" i="1"/>
  <c r="AQ1051" i="1" s="1"/>
  <c r="AF1052" i="1"/>
  <c r="AQ1052" i="1" s="1"/>
  <c r="AF1053" i="1"/>
  <c r="AQ1053" i="1" s="1"/>
  <c r="AF1054" i="1"/>
  <c r="AQ1054" i="1" s="1"/>
  <c r="AF1055" i="1"/>
  <c r="AQ1055" i="1" s="1"/>
  <c r="AF32" i="1"/>
  <c r="AQ32" i="1" s="1"/>
  <c r="AE33" i="1"/>
  <c r="AP33" i="1" s="1"/>
  <c r="AE34" i="1"/>
  <c r="AP34" i="1" s="1"/>
  <c r="AE35" i="1"/>
  <c r="AP35" i="1" s="1"/>
  <c r="AE36" i="1"/>
  <c r="AP36" i="1" s="1"/>
  <c r="AE37" i="1"/>
  <c r="AP37" i="1" s="1"/>
  <c r="AE38" i="1"/>
  <c r="AP38" i="1" s="1"/>
  <c r="AE39" i="1"/>
  <c r="AP39" i="1" s="1"/>
  <c r="AE40" i="1"/>
  <c r="AP40" i="1" s="1"/>
  <c r="AE41" i="1"/>
  <c r="AP41" i="1" s="1"/>
  <c r="AE42" i="1"/>
  <c r="AP42" i="1" s="1"/>
  <c r="AE43" i="1"/>
  <c r="AP43" i="1" s="1"/>
  <c r="AE44" i="1"/>
  <c r="AP44" i="1" s="1"/>
  <c r="AE45" i="1"/>
  <c r="AP45" i="1" s="1"/>
  <c r="AE46" i="1"/>
  <c r="AP46" i="1" s="1"/>
  <c r="AE47" i="1"/>
  <c r="AP47" i="1" s="1"/>
  <c r="AE48" i="1"/>
  <c r="AP48" i="1" s="1"/>
  <c r="AE49" i="1"/>
  <c r="AP49" i="1" s="1"/>
  <c r="AE50" i="1"/>
  <c r="AP50" i="1" s="1"/>
  <c r="AE51" i="1"/>
  <c r="AP51" i="1" s="1"/>
  <c r="AE52" i="1"/>
  <c r="AP52" i="1" s="1"/>
  <c r="AE53" i="1"/>
  <c r="AP53" i="1" s="1"/>
  <c r="AE54" i="1"/>
  <c r="AP54" i="1" s="1"/>
  <c r="AE55" i="1"/>
  <c r="AP55" i="1" s="1"/>
  <c r="AE56" i="1"/>
  <c r="AP56" i="1" s="1"/>
  <c r="AE57" i="1"/>
  <c r="AP57" i="1" s="1"/>
  <c r="AE58" i="1"/>
  <c r="AP58" i="1" s="1"/>
  <c r="AE59" i="1"/>
  <c r="AP59" i="1" s="1"/>
  <c r="AE60" i="1"/>
  <c r="AP60" i="1" s="1"/>
  <c r="AE61" i="1"/>
  <c r="AP61" i="1" s="1"/>
  <c r="AE62" i="1"/>
  <c r="AP62" i="1" s="1"/>
  <c r="AE63" i="1"/>
  <c r="AP63" i="1" s="1"/>
  <c r="AE64" i="1"/>
  <c r="AP64" i="1" s="1"/>
  <c r="AE65" i="1"/>
  <c r="AP65" i="1" s="1"/>
  <c r="AE66" i="1"/>
  <c r="AP66" i="1" s="1"/>
  <c r="AE67" i="1"/>
  <c r="AP67" i="1" s="1"/>
  <c r="AE68" i="1"/>
  <c r="AP68" i="1" s="1"/>
  <c r="AE69" i="1"/>
  <c r="AP69" i="1" s="1"/>
  <c r="AE70" i="1"/>
  <c r="AP70" i="1" s="1"/>
  <c r="AE71" i="1"/>
  <c r="AP71" i="1" s="1"/>
  <c r="AE72" i="1"/>
  <c r="AP72" i="1" s="1"/>
  <c r="AE73" i="1"/>
  <c r="AP73" i="1" s="1"/>
  <c r="AE74" i="1"/>
  <c r="AP74" i="1" s="1"/>
  <c r="AE75" i="1"/>
  <c r="AP75" i="1" s="1"/>
  <c r="AE76" i="1"/>
  <c r="AP76" i="1" s="1"/>
  <c r="AE77" i="1"/>
  <c r="AP77" i="1" s="1"/>
  <c r="AE78" i="1"/>
  <c r="AP78" i="1" s="1"/>
  <c r="AE79" i="1"/>
  <c r="AP79" i="1" s="1"/>
  <c r="AE80" i="1"/>
  <c r="AP80" i="1" s="1"/>
  <c r="AE81" i="1"/>
  <c r="AP81" i="1" s="1"/>
  <c r="AE82" i="1"/>
  <c r="AP82" i="1" s="1"/>
  <c r="AE83" i="1"/>
  <c r="AP83" i="1" s="1"/>
  <c r="AE84" i="1"/>
  <c r="AP84" i="1" s="1"/>
  <c r="AE85" i="1"/>
  <c r="AP85" i="1" s="1"/>
  <c r="AE86" i="1"/>
  <c r="AP86" i="1" s="1"/>
  <c r="AE87" i="1"/>
  <c r="AP87" i="1" s="1"/>
  <c r="AE88" i="1"/>
  <c r="AP88" i="1" s="1"/>
  <c r="AE89" i="1"/>
  <c r="AP89" i="1" s="1"/>
  <c r="AE90" i="1"/>
  <c r="AP90" i="1" s="1"/>
  <c r="AE91" i="1"/>
  <c r="AP91" i="1" s="1"/>
  <c r="AE92" i="1"/>
  <c r="AP92" i="1" s="1"/>
  <c r="AE93" i="1"/>
  <c r="AP93" i="1" s="1"/>
  <c r="AE94" i="1"/>
  <c r="AP94" i="1" s="1"/>
  <c r="AE95" i="1"/>
  <c r="AP95" i="1" s="1"/>
  <c r="AE96" i="1"/>
  <c r="AP96" i="1" s="1"/>
  <c r="AE97" i="1"/>
  <c r="AP97" i="1" s="1"/>
  <c r="AE98" i="1"/>
  <c r="AP98" i="1" s="1"/>
  <c r="AE99" i="1"/>
  <c r="AP99" i="1" s="1"/>
  <c r="AE100" i="1"/>
  <c r="AP100" i="1" s="1"/>
  <c r="AE101" i="1"/>
  <c r="AP101" i="1" s="1"/>
  <c r="AE102" i="1"/>
  <c r="AP102" i="1" s="1"/>
  <c r="AE103" i="1"/>
  <c r="AP103" i="1" s="1"/>
  <c r="AE104" i="1"/>
  <c r="AP104" i="1" s="1"/>
  <c r="AE105" i="1"/>
  <c r="AP105" i="1" s="1"/>
  <c r="AE106" i="1"/>
  <c r="AP106" i="1" s="1"/>
  <c r="AE107" i="1"/>
  <c r="AP107" i="1" s="1"/>
  <c r="AE108" i="1"/>
  <c r="AP108" i="1" s="1"/>
  <c r="AE109" i="1"/>
  <c r="AP109" i="1" s="1"/>
  <c r="AE110" i="1"/>
  <c r="AP110" i="1" s="1"/>
  <c r="AE111" i="1"/>
  <c r="AP111" i="1" s="1"/>
  <c r="AE112" i="1"/>
  <c r="AP112" i="1" s="1"/>
  <c r="AE113" i="1"/>
  <c r="AP113" i="1" s="1"/>
  <c r="AE114" i="1"/>
  <c r="AP114" i="1" s="1"/>
  <c r="AE115" i="1"/>
  <c r="AP115" i="1" s="1"/>
  <c r="AE116" i="1"/>
  <c r="AP116" i="1" s="1"/>
  <c r="AE117" i="1"/>
  <c r="AP117" i="1" s="1"/>
  <c r="AE118" i="1"/>
  <c r="AP118" i="1" s="1"/>
  <c r="AE119" i="1"/>
  <c r="AP119" i="1" s="1"/>
  <c r="AE120" i="1"/>
  <c r="AP120" i="1" s="1"/>
  <c r="AE121" i="1"/>
  <c r="AP121" i="1" s="1"/>
  <c r="AE122" i="1"/>
  <c r="AP122" i="1" s="1"/>
  <c r="AE123" i="1"/>
  <c r="AP123" i="1" s="1"/>
  <c r="AE124" i="1"/>
  <c r="AP124" i="1" s="1"/>
  <c r="AE125" i="1"/>
  <c r="AP125" i="1" s="1"/>
  <c r="AE126" i="1"/>
  <c r="AP126" i="1" s="1"/>
  <c r="AE127" i="1"/>
  <c r="AP127" i="1" s="1"/>
  <c r="AE128" i="1"/>
  <c r="AP128" i="1" s="1"/>
  <c r="AE129" i="1"/>
  <c r="AP129" i="1" s="1"/>
  <c r="AE130" i="1"/>
  <c r="AP130" i="1" s="1"/>
  <c r="AE131" i="1"/>
  <c r="AP131" i="1" s="1"/>
  <c r="AE132" i="1"/>
  <c r="AP132" i="1" s="1"/>
  <c r="AE133" i="1"/>
  <c r="AP133" i="1" s="1"/>
  <c r="AE134" i="1"/>
  <c r="AP134" i="1" s="1"/>
  <c r="AE135" i="1"/>
  <c r="AP135" i="1" s="1"/>
  <c r="AE136" i="1"/>
  <c r="AP136" i="1" s="1"/>
  <c r="AE137" i="1"/>
  <c r="AP137" i="1" s="1"/>
  <c r="AE138" i="1"/>
  <c r="AP138" i="1" s="1"/>
  <c r="AE139" i="1"/>
  <c r="AP139" i="1" s="1"/>
  <c r="AE140" i="1"/>
  <c r="AP140" i="1" s="1"/>
  <c r="AE141" i="1"/>
  <c r="AP141" i="1" s="1"/>
  <c r="AE142" i="1"/>
  <c r="AP142" i="1" s="1"/>
  <c r="AE143" i="1"/>
  <c r="AP143" i="1" s="1"/>
  <c r="AE144" i="1"/>
  <c r="AP144" i="1" s="1"/>
  <c r="AE145" i="1"/>
  <c r="AP145" i="1" s="1"/>
  <c r="AE146" i="1"/>
  <c r="AP146" i="1" s="1"/>
  <c r="AE147" i="1"/>
  <c r="AP147" i="1" s="1"/>
  <c r="AE148" i="1"/>
  <c r="AP148" i="1" s="1"/>
  <c r="AE149" i="1"/>
  <c r="AP149" i="1" s="1"/>
  <c r="AE150" i="1"/>
  <c r="AP150" i="1" s="1"/>
  <c r="AE151" i="1"/>
  <c r="AP151" i="1" s="1"/>
  <c r="AE152" i="1"/>
  <c r="AP152" i="1" s="1"/>
  <c r="AE153" i="1"/>
  <c r="AP153" i="1" s="1"/>
  <c r="AE154" i="1"/>
  <c r="AP154" i="1" s="1"/>
  <c r="AE155" i="1"/>
  <c r="AP155" i="1" s="1"/>
  <c r="AE156" i="1"/>
  <c r="AP156" i="1" s="1"/>
  <c r="AE157" i="1"/>
  <c r="AP157" i="1" s="1"/>
  <c r="AE158" i="1"/>
  <c r="AP158" i="1" s="1"/>
  <c r="AE159" i="1"/>
  <c r="AP159" i="1" s="1"/>
  <c r="AE160" i="1"/>
  <c r="AP160" i="1" s="1"/>
  <c r="AE161" i="1"/>
  <c r="AP161" i="1" s="1"/>
  <c r="AE162" i="1"/>
  <c r="AP162" i="1" s="1"/>
  <c r="AE163" i="1"/>
  <c r="AP163" i="1" s="1"/>
  <c r="AE164" i="1"/>
  <c r="AP164" i="1" s="1"/>
  <c r="AE165" i="1"/>
  <c r="AP165" i="1" s="1"/>
  <c r="AE166" i="1"/>
  <c r="AP166" i="1" s="1"/>
  <c r="AE167" i="1"/>
  <c r="AP167" i="1" s="1"/>
  <c r="AE168" i="1"/>
  <c r="AP168" i="1" s="1"/>
  <c r="AE169" i="1"/>
  <c r="AP169" i="1" s="1"/>
  <c r="AE170" i="1"/>
  <c r="AP170" i="1" s="1"/>
  <c r="AE171" i="1"/>
  <c r="AP171" i="1" s="1"/>
  <c r="AE172" i="1"/>
  <c r="AP172" i="1" s="1"/>
  <c r="AE173" i="1"/>
  <c r="AP173" i="1" s="1"/>
  <c r="AE174" i="1"/>
  <c r="AP174" i="1" s="1"/>
  <c r="AE175" i="1"/>
  <c r="AP175" i="1" s="1"/>
  <c r="AE176" i="1"/>
  <c r="AP176" i="1" s="1"/>
  <c r="AE177" i="1"/>
  <c r="AP177" i="1" s="1"/>
  <c r="AE178" i="1"/>
  <c r="AP178" i="1" s="1"/>
  <c r="AE179" i="1"/>
  <c r="AP179" i="1" s="1"/>
  <c r="AE180" i="1"/>
  <c r="AP180" i="1" s="1"/>
  <c r="AE181" i="1"/>
  <c r="AP181" i="1" s="1"/>
  <c r="AE182" i="1"/>
  <c r="AP182" i="1" s="1"/>
  <c r="AE183" i="1"/>
  <c r="AP183" i="1" s="1"/>
  <c r="AE184" i="1"/>
  <c r="AP184" i="1" s="1"/>
  <c r="AE185" i="1"/>
  <c r="AP185" i="1" s="1"/>
  <c r="AE186" i="1"/>
  <c r="AP186" i="1" s="1"/>
  <c r="AE187" i="1"/>
  <c r="AP187" i="1" s="1"/>
  <c r="AE188" i="1"/>
  <c r="AP188" i="1" s="1"/>
  <c r="AE189" i="1"/>
  <c r="AP189" i="1" s="1"/>
  <c r="AE190" i="1"/>
  <c r="AP190" i="1" s="1"/>
  <c r="AE191" i="1"/>
  <c r="AP191" i="1" s="1"/>
  <c r="AE192" i="1"/>
  <c r="AP192" i="1" s="1"/>
  <c r="AE193" i="1"/>
  <c r="AP193" i="1" s="1"/>
  <c r="AE194" i="1"/>
  <c r="AP194" i="1" s="1"/>
  <c r="AE195" i="1"/>
  <c r="AP195" i="1" s="1"/>
  <c r="AE196" i="1"/>
  <c r="AP196" i="1" s="1"/>
  <c r="AE197" i="1"/>
  <c r="AP197" i="1" s="1"/>
  <c r="AE198" i="1"/>
  <c r="AP198" i="1" s="1"/>
  <c r="AE199" i="1"/>
  <c r="AP199" i="1" s="1"/>
  <c r="AE200" i="1"/>
  <c r="AP200" i="1" s="1"/>
  <c r="AE201" i="1"/>
  <c r="AP201" i="1" s="1"/>
  <c r="AE202" i="1"/>
  <c r="AP202" i="1" s="1"/>
  <c r="AE203" i="1"/>
  <c r="AP203" i="1" s="1"/>
  <c r="AE204" i="1"/>
  <c r="AP204" i="1" s="1"/>
  <c r="AE205" i="1"/>
  <c r="AP205" i="1" s="1"/>
  <c r="AE206" i="1"/>
  <c r="AP206" i="1" s="1"/>
  <c r="AE207" i="1"/>
  <c r="AP207" i="1" s="1"/>
  <c r="AE208" i="1"/>
  <c r="AP208" i="1" s="1"/>
  <c r="AE209" i="1"/>
  <c r="AP209" i="1" s="1"/>
  <c r="AE210" i="1"/>
  <c r="AP210" i="1" s="1"/>
  <c r="AE211" i="1"/>
  <c r="AP211" i="1" s="1"/>
  <c r="AE212" i="1"/>
  <c r="AP212" i="1" s="1"/>
  <c r="AE213" i="1"/>
  <c r="AP213" i="1" s="1"/>
  <c r="AE214" i="1"/>
  <c r="AP214" i="1" s="1"/>
  <c r="AE215" i="1"/>
  <c r="AP215" i="1" s="1"/>
  <c r="AE216" i="1"/>
  <c r="AP216" i="1" s="1"/>
  <c r="AE217" i="1"/>
  <c r="AP217" i="1" s="1"/>
  <c r="AE218" i="1"/>
  <c r="AP218" i="1" s="1"/>
  <c r="AE219" i="1"/>
  <c r="AP219" i="1" s="1"/>
  <c r="AE220" i="1"/>
  <c r="AP220" i="1" s="1"/>
  <c r="AE221" i="1"/>
  <c r="AP221" i="1" s="1"/>
  <c r="AE222" i="1"/>
  <c r="AP222" i="1" s="1"/>
  <c r="AE223" i="1"/>
  <c r="AP223" i="1" s="1"/>
  <c r="AE224" i="1"/>
  <c r="AP224" i="1" s="1"/>
  <c r="AE225" i="1"/>
  <c r="AP225" i="1" s="1"/>
  <c r="AE226" i="1"/>
  <c r="AP226" i="1" s="1"/>
  <c r="AE227" i="1"/>
  <c r="AP227" i="1" s="1"/>
  <c r="AE228" i="1"/>
  <c r="AP228" i="1" s="1"/>
  <c r="AE229" i="1"/>
  <c r="AP229" i="1" s="1"/>
  <c r="AE230" i="1"/>
  <c r="AP230" i="1" s="1"/>
  <c r="AE231" i="1"/>
  <c r="AP231" i="1" s="1"/>
  <c r="AE232" i="1"/>
  <c r="AP232" i="1" s="1"/>
  <c r="AE233" i="1"/>
  <c r="AP233" i="1" s="1"/>
  <c r="AE234" i="1"/>
  <c r="AP234" i="1" s="1"/>
  <c r="AE235" i="1"/>
  <c r="AP235" i="1" s="1"/>
  <c r="AE236" i="1"/>
  <c r="AP236" i="1" s="1"/>
  <c r="AE237" i="1"/>
  <c r="AP237" i="1" s="1"/>
  <c r="AE238" i="1"/>
  <c r="AP238" i="1" s="1"/>
  <c r="AE239" i="1"/>
  <c r="AP239" i="1" s="1"/>
  <c r="AE240" i="1"/>
  <c r="AP240" i="1" s="1"/>
  <c r="AE241" i="1"/>
  <c r="AP241" i="1" s="1"/>
  <c r="AE242" i="1"/>
  <c r="AP242" i="1" s="1"/>
  <c r="AE243" i="1"/>
  <c r="AP243" i="1" s="1"/>
  <c r="AE244" i="1"/>
  <c r="AP244" i="1" s="1"/>
  <c r="AE245" i="1"/>
  <c r="AP245" i="1" s="1"/>
  <c r="AE246" i="1"/>
  <c r="AP246" i="1" s="1"/>
  <c r="AE247" i="1"/>
  <c r="AP247" i="1" s="1"/>
  <c r="AE248" i="1"/>
  <c r="AP248" i="1" s="1"/>
  <c r="AE249" i="1"/>
  <c r="AP249" i="1" s="1"/>
  <c r="AE250" i="1"/>
  <c r="AP250" i="1" s="1"/>
  <c r="AE251" i="1"/>
  <c r="AP251" i="1" s="1"/>
  <c r="AE252" i="1"/>
  <c r="AP252" i="1" s="1"/>
  <c r="AE253" i="1"/>
  <c r="AP253" i="1" s="1"/>
  <c r="AE254" i="1"/>
  <c r="AP254" i="1" s="1"/>
  <c r="AE255" i="1"/>
  <c r="AP255" i="1" s="1"/>
  <c r="AE256" i="1"/>
  <c r="AP256" i="1" s="1"/>
  <c r="AE257" i="1"/>
  <c r="AP257" i="1" s="1"/>
  <c r="AE258" i="1"/>
  <c r="AP258" i="1" s="1"/>
  <c r="AE259" i="1"/>
  <c r="AP259" i="1" s="1"/>
  <c r="AE260" i="1"/>
  <c r="AP260" i="1" s="1"/>
  <c r="AE261" i="1"/>
  <c r="AP261" i="1" s="1"/>
  <c r="AE262" i="1"/>
  <c r="AP262" i="1" s="1"/>
  <c r="AE263" i="1"/>
  <c r="AP263" i="1" s="1"/>
  <c r="AE264" i="1"/>
  <c r="AP264" i="1" s="1"/>
  <c r="AE265" i="1"/>
  <c r="AP265" i="1" s="1"/>
  <c r="AE266" i="1"/>
  <c r="AP266" i="1" s="1"/>
  <c r="AE267" i="1"/>
  <c r="AP267" i="1" s="1"/>
  <c r="AE268" i="1"/>
  <c r="AP268" i="1" s="1"/>
  <c r="AE269" i="1"/>
  <c r="AP269" i="1" s="1"/>
  <c r="AE270" i="1"/>
  <c r="AP270" i="1" s="1"/>
  <c r="AE271" i="1"/>
  <c r="AP271" i="1" s="1"/>
  <c r="AE272" i="1"/>
  <c r="AP272" i="1" s="1"/>
  <c r="AE273" i="1"/>
  <c r="AP273" i="1" s="1"/>
  <c r="AE274" i="1"/>
  <c r="AP274" i="1" s="1"/>
  <c r="AE275" i="1"/>
  <c r="AP275" i="1" s="1"/>
  <c r="AE276" i="1"/>
  <c r="AP276" i="1" s="1"/>
  <c r="AE277" i="1"/>
  <c r="AP277" i="1" s="1"/>
  <c r="AE278" i="1"/>
  <c r="AP278" i="1" s="1"/>
  <c r="AE279" i="1"/>
  <c r="AP279" i="1" s="1"/>
  <c r="AE280" i="1"/>
  <c r="AP280" i="1" s="1"/>
  <c r="AE281" i="1"/>
  <c r="AP281" i="1" s="1"/>
  <c r="AE282" i="1"/>
  <c r="AP282" i="1" s="1"/>
  <c r="AE283" i="1"/>
  <c r="AP283" i="1" s="1"/>
  <c r="AE284" i="1"/>
  <c r="AP284" i="1" s="1"/>
  <c r="AE285" i="1"/>
  <c r="AP285" i="1" s="1"/>
  <c r="AE286" i="1"/>
  <c r="AP286" i="1" s="1"/>
  <c r="AE287" i="1"/>
  <c r="AP287" i="1" s="1"/>
  <c r="AE288" i="1"/>
  <c r="AP288" i="1" s="1"/>
  <c r="AE289" i="1"/>
  <c r="AP289" i="1" s="1"/>
  <c r="AE290" i="1"/>
  <c r="AP290" i="1" s="1"/>
  <c r="AE291" i="1"/>
  <c r="AP291" i="1" s="1"/>
  <c r="AE292" i="1"/>
  <c r="AP292" i="1" s="1"/>
  <c r="AE293" i="1"/>
  <c r="AP293" i="1" s="1"/>
  <c r="AE294" i="1"/>
  <c r="AP294" i="1" s="1"/>
  <c r="AE295" i="1"/>
  <c r="AP295" i="1" s="1"/>
  <c r="AE296" i="1"/>
  <c r="AP296" i="1" s="1"/>
  <c r="AE297" i="1"/>
  <c r="AP297" i="1" s="1"/>
  <c r="AE298" i="1"/>
  <c r="AP298" i="1" s="1"/>
  <c r="AE299" i="1"/>
  <c r="AP299" i="1" s="1"/>
  <c r="AE300" i="1"/>
  <c r="AP300" i="1" s="1"/>
  <c r="AE301" i="1"/>
  <c r="AP301" i="1" s="1"/>
  <c r="AE302" i="1"/>
  <c r="AP302" i="1" s="1"/>
  <c r="AE303" i="1"/>
  <c r="AP303" i="1" s="1"/>
  <c r="AE304" i="1"/>
  <c r="AP304" i="1" s="1"/>
  <c r="AE305" i="1"/>
  <c r="AP305" i="1" s="1"/>
  <c r="AE306" i="1"/>
  <c r="AP306" i="1" s="1"/>
  <c r="AE307" i="1"/>
  <c r="AP307" i="1" s="1"/>
  <c r="AE308" i="1"/>
  <c r="AP308" i="1" s="1"/>
  <c r="AE309" i="1"/>
  <c r="AP309" i="1" s="1"/>
  <c r="AE310" i="1"/>
  <c r="AP310" i="1" s="1"/>
  <c r="AE311" i="1"/>
  <c r="AP311" i="1" s="1"/>
  <c r="AE312" i="1"/>
  <c r="AP312" i="1" s="1"/>
  <c r="AE313" i="1"/>
  <c r="AP313" i="1" s="1"/>
  <c r="AE314" i="1"/>
  <c r="AP314" i="1" s="1"/>
  <c r="AE315" i="1"/>
  <c r="AP315" i="1" s="1"/>
  <c r="AE316" i="1"/>
  <c r="AP316" i="1" s="1"/>
  <c r="AE317" i="1"/>
  <c r="AP317" i="1" s="1"/>
  <c r="AE318" i="1"/>
  <c r="AP318" i="1" s="1"/>
  <c r="AE319" i="1"/>
  <c r="AP319" i="1" s="1"/>
  <c r="AE320" i="1"/>
  <c r="AP320" i="1" s="1"/>
  <c r="AE321" i="1"/>
  <c r="AP321" i="1" s="1"/>
  <c r="AE322" i="1"/>
  <c r="AP322" i="1" s="1"/>
  <c r="AE323" i="1"/>
  <c r="AP323" i="1" s="1"/>
  <c r="AE324" i="1"/>
  <c r="AP324" i="1" s="1"/>
  <c r="AE325" i="1"/>
  <c r="AP325" i="1" s="1"/>
  <c r="AE326" i="1"/>
  <c r="AP326" i="1" s="1"/>
  <c r="AE327" i="1"/>
  <c r="AP327" i="1" s="1"/>
  <c r="AE328" i="1"/>
  <c r="AP328" i="1" s="1"/>
  <c r="AE329" i="1"/>
  <c r="AP329" i="1" s="1"/>
  <c r="AE330" i="1"/>
  <c r="AP330" i="1" s="1"/>
  <c r="AE331" i="1"/>
  <c r="AP331" i="1" s="1"/>
  <c r="AE332" i="1"/>
  <c r="AP332" i="1" s="1"/>
  <c r="AE333" i="1"/>
  <c r="AP333" i="1" s="1"/>
  <c r="AE334" i="1"/>
  <c r="AP334" i="1" s="1"/>
  <c r="AE335" i="1"/>
  <c r="AP335" i="1" s="1"/>
  <c r="AE336" i="1"/>
  <c r="AP336" i="1" s="1"/>
  <c r="AE337" i="1"/>
  <c r="AP337" i="1" s="1"/>
  <c r="AE338" i="1"/>
  <c r="AP338" i="1" s="1"/>
  <c r="AE339" i="1"/>
  <c r="AP339" i="1" s="1"/>
  <c r="AE340" i="1"/>
  <c r="AP340" i="1" s="1"/>
  <c r="AE341" i="1"/>
  <c r="AP341" i="1" s="1"/>
  <c r="AE342" i="1"/>
  <c r="AP342" i="1" s="1"/>
  <c r="AE343" i="1"/>
  <c r="AP343" i="1" s="1"/>
  <c r="AE344" i="1"/>
  <c r="AP344" i="1" s="1"/>
  <c r="AE345" i="1"/>
  <c r="AP345" i="1" s="1"/>
  <c r="AE346" i="1"/>
  <c r="AP346" i="1" s="1"/>
  <c r="AE347" i="1"/>
  <c r="AP347" i="1" s="1"/>
  <c r="AE348" i="1"/>
  <c r="AP348" i="1" s="1"/>
  <c r="AE349" i="1"/>
  <c r="AP349" i="1" s="1"/>
  <c r="AE350" i="1"/>
  <c r="AP350" i="1" s="1"/>
  <c r="AE351" i="1"/>
  <c r="AP351" i="1" s="1"/>
  <c r="AE352" i="1"/>
  <c r="AP352" i="1" s="1"/>
  <c r="AE353" i="1"/>
  <c r="AP353" i="1" s="1"/>
  <c r="AE354" i="1"/>
  <c r="AP354" i="1" s="1"/>
  <c r="AE355" i="1"/>
  <c r="AP355" i="1" s="1"/>
  <c r="AE356" i="1"/>
  <c r="AP356" i="1" s="1"/>
  <c r="AE357" i="1"/>
  <c r="AP357" i="1" s="1"/>
  <c r="AE358" i="1"/>
  <c r="AP358" i="1" s="1"/>
  <c r="AE359" i="1"/>
  <c r="AP359" i="1" s="1"/>
  <c r="AE360" i="1"/>
  <c r="AP360" i="1" s="1"/>
  <c r="AE361" i="1"/>
  <c r="AP361" i="1" s="1"/>
  <c r="AE362" i="1"/>
  <c r="AP362" i="1" s="1"/>
  <c r="AE363" i="1"/>
  <c r="AP363" i="1" s="1"/>
  <c r="AE364" i="1"/>
  <c r="AP364" i="1" s="1"/>
  <c r="AE365" i="1"/>
  <c r="AP365" i="1" s="1"/>
  <c r="AE366" i="1"/>
  <c r="AP366" i="1" s="1"/>
  <c r="AE367" i="1"/>
  <c r="AP367" i="1" s="1"/>
  <c r="AE368" i="1"/>
  <c r="AP368" i="1" s="1"/>
  <c r="AE369" i="1"/>
  <c r="AP369" i="1" s="1"/>
  <c r="AE370" i="1"/>
  <c r="AP370" i="1" s="1"/>
  <c r="AE371" i="1"/>
  <c r="AP371" i="1" s="1"/>
  <c r="AE372" i="1"/>
  <c r="AP372" i="1" s="1"/>
  <c r="AE373" i="1"/>
  <c r="AP373" i="1" s="1"/>
  <c r="AE374" i="1"/>
  <c r="AP374" i="1" s="1"/>
  <c r="AE375" i="1"/>
  <c r="AP375" i="1" s="1"/>
  <c r="AE376" i="1"/>
  <c r="AP376" i="1" s="1"/>
  <c r="AE377" i="1"/>
  <c r="AP377" i="1" s="1"/>
  <c r="AE378" i="1"/>
  <c r="AP378" i="1" s="1"/>
  <c r="AE379" i="1"/>
  <c r="AP379" i="1" s="1"/>
  <c r="AE380" i="1"/>
  <c r="AP380" i="1" s="1"/>
  <c r="AE381" i="1"/>
  <c r="AP381" i="1" s="1"/>
  <c r="AE382" i="1"/>
  <c r="AP382" i="1" s="1"/>
  <c r="AE383" i="1"/>
  <c r="AP383" i="1" s="1"/>
  <c r="AE384" i="1"/>
  <c r="AP384" i="1" s="1"/>
  <c r="AE385" i="1"/>
  <c r="AP385" i="1" s="1"/>
  <c r="AE386" i="1"/>
  <c r="AP386" i="1" s="1"/>
  <c r="AE387" i="1"/>
  <c r="AP387" i="1" s="1"/>
  <c r="AE388" i="1"/>
  <c r="AP388" i="1" s="1"/>
  <c r="AE389" i="1"/>
  <c r="AP389" i="1" s="1"/>
  <c r="AE390" i="1"/>
  <c r="AP390" i="1" s="1"/>
  <c r="AE391" i="1"/>
  <c r="AP391" i="1" s="1"/>
  <c r="AE392" i="1"/>
  <c r="AP392" i="1" s="1"/>
  <c r="AE393" i="1"/>
  <c r="AP393" i="1" s="1"/>
  <c r="AE394" i="1"/>
  <c r="AP394" i="1" s="1"/>
  <c r="AE395" i="1"/>
  <c r="AP395" i="1" s="1"/>
  <c r="AE396" i="1"/>
  <c r="AP396" i="1" s="1"/>
  <c r="AE397" i="1"/>
  <c r="AP397" i="1" s="1"/>
  <c r="AE398" i="1"/>
  <c r="AP398" i="1" s="1"/>
  <c r="AE399" i="1"/>
  <c r="AP399" i="1" s="1"/>
  <c r="AE400" i="1"/>
  <c r="AP400" i="1" s="1"/>
  <c r="AE401" i="1"/>
  <c r="AP401" i="1" s="1"/>
  <c r="AE402" i="1"/>
  <c r="AP402" i="1" s="1"/>
  <c r="AE403" i="1"/>
  <c r="AP403" i="1" s="1"/>
  <c r="AE404" i="1"/>
  <c r="AP404" i="1" s="1"/>
  <c r="AE405" i="1"/>
  <c r="AP405" i="1" s="1"/>
  <c r="AE406" i="1"/>
  <c r="AP406" i="1" s="1"/>
  <c r="AE407" i="1"/>
  <c r="AP407" i="1" s="1"/>
  <c r="AE408" i="1"/>
  <c r="AP408" i="1" s="1"/>
  <c r="AE409" i="1"/>
  <c r="AP409" i="1" s="1"/>
  <c r="AE410" i="1"/>
  <c r="AP410" i="1" s="1"/>
  <c r="AE411" i="1"/>
  <c r="AP411" i="1" s="1"/>
  <c r="AE412" i="1"/>
  <c r="AP412" i="1" s="1"/>
  <c r="AE413" i="1"/>
  <c r="AP413" i="1" s="1"/>
  <c r="AE414" i="1"/>
  <c r="AP414" i="1" s="1"/>
  <c r="AE415" i="1"/>
  <c r="AP415" i="1" s="1"/>
  <c r="AE416" i="1"/>
  <c r="AP416" i="1" s="1"/>
  <c r="AE417" i="1"/>
  <c r="AP417" i="1" s="1"/>
  <c r="AE418" i="1"/>
  <c r="AP418" i="1" s="1"/>
  <c r="AE419" i="1"/>
  <c r="AP419" i="1" s="1"/>
  <c r="AE420" i="1"/>
  <c r="AP420" i="1" s="1"/>
  <c r="AE421" i="1"/>
  <c r="AP421" i="1" s="1"/>
  <c r="AE422" i="1"/>
  <c r="AP422" i="1" s="1"/>
  <c r="AE423" i="1"/>
  <c r="AP423" i="1" s="1"/>
  <c r="AE424" i="1"/>
  <c r="AP424" i="1" s="1"/>
  <c r="AE425" i="1"/>
  <c r="AP425" i="1" s="1"/>
  <c r="AE426" i="1"/>
  <c r="AP426" i="1" s="1"/>
  <c r="AE427" i="1"/>
  <c r="AP427" i="1" s="1"/>
  <c r="AE428" i="1"/>
  <c r="AP428" i="1" s="1"/>
  <c r="AE429" i="1"/>
  <c r="AP429" i="1" s="1"/>
  <c r="AE430" i="1"/>
  <c r="AP430" i="1" s="1"/>
  <c r="AE431" i="1"/>
  <c r="AP431" i="1" s="1"/>
  <c r="AE432" i="1"/>
  <c r="AP432" i="1" s="1"/>
  <c r="AE433" i="1"/>
  <c r="AP433" i="1" s="1"/>
  <c r="AE434" i="1"/>
  <c r="AP434" i="1" s="1"/>
  <c r="AE435" i="1"/>
  <c r="AP435" i="1" s="1"/>
  <c r="AE436" i="1"/>
  <c r="AP436" i="1" s="1"/>
  <c r="AE437" i="1"/>
  <c r="AP437" i="1" s="1"/>
  <c r="AE438" i="1"/>
  <c r="AP438" i="1" s="1"/>
  <c r="AE439" i="1"/>
  <c r="AP439" i="1" s="1"/>
  <c r="AE440" i="1"/>
  <c r="AP440" i="1" s="1"/>
  <c r="AE441" i="1"/>
  <c r="AP441" i="1" s="1"/>
  <c r="AE442" i="1"/>
  <c r="AP442" i="1" s="1"/>
  <c r="AE443" i="1"/>
  <c r="AP443" i="1" s="1"/>
  <c r="AE444" i="1"/>
  <c r="AP444" i="1" s="1"/>
  <c r="AE445" i="1"/>
  <c r="AP445" i="1" s="1"/>
  <c r="AE446" i="1"/>
  <c r="AP446" i="1" s="1"/>
  <c r="AE447" i="1"/>
  <c r="AP447" i="1" s="1"/>
  <c r="AE448" i="1"/>
  <c r="AP448" i="1" s="1"/>
  <c r="AE449" i="1"/>
  <c r="AP449" i="1" s="1"/>
  <c r="AE450" i="1"/>
  <c r="AP450" i="1" s="1"/>
  <c r="AE451" i="1"/>
  <c r="AP451" i="1" s="1"/>
  <c r="AE452" i="1"/>
  <c r="AP452" i="1" s="1"/>
  <c r="AE453" i="1"/>
  <c r="AP453" i="1" s="1"/>
  <c r="AE454" i="1"/>
  <c r="AP454" i="1" s="1"/>
  <c r="AE455" i="1"/>
  <c r="AP455" i="1" s="1"/>
  <c r="AE456" i="1"/>
  <c r="AP456" i="1" s="1"/>
  <c r="AE457" i="1"/>
  <c r="AP457" i="1" s="1"/>
  <c r="AE458" i="1"/>
  <c r="AP458" i="1" s="1"/>
  <c r="AE459" i="1"/>
  <c r="AP459" i="1" s="1"/>
  <c r="AE460" i="1"/>
  <c r="AP460" i="1" s="1"/>
  <c r="AE461" i="1"/>
  <c r="AP461" i="1" s="1"/>
  <c r="AE462" i="1"/>
  <c r="AP462" i="1" s="1"/>
  <c r="AE463" i="1"/>
  <c r="AP463" i="1" s="1"/>
  <c r="AE464" i="1"/>
  <c r="AP464" i="1" s="1"/>
  <c r="AE465" i="1"/>
  <c r="AP465" i="1" s="1"/>
  <c r="AE466" i="1"/>
  <c r="AP466" i="1" s="1"/>
  <c r="AE467" i="1"/>
  <c r="AP467" i="1" s="1"/>
  <c r="AE468" i="1"/>
  <c r="AP468" i="1" s="1"/>
  <c r="AE469" i="1"/>
  <c r="AP469" i="1" s="1"/>
  <c r="AE470" i="1"/>
  <c r="AP470" i="1" s="1"/>
  <c r="AE471" i="1"/>
  <c r="AP471" i="1" s="1"/>
  <c r="AE472" i="1"/>
  <c r="AP472" i="1" s="1"/>
  <c r="AE473" i="1"/>
  <c r="AP473" i="1" s="1"/>
  <c r="AE474" i="1"/>
  <c r="AP474" i="1" s="1"/>
  <c r="AE475" i="1"/>
  <c r="AP475" i="1" s="1"/>
  <c r="AE476" i="1"/>
  <c r="AP476" i="1" s="1"/>
  <c r="AE477" i="1"/>
  <c r="AP477" i="1" s="1"/>
  <c r="AE478" i="1"/>
  <c r="AP478" i="1" s="1"/>
  <c r="AE479" i="1"/>
  <c r="AP479" i="1" s="1"/>
  <c r="AE480" i="1"/>
  <c r="AP480" i="1" s="1"/>
  <c r="AE481" i="1"/>
  <c r="AP481" i="1" s="1"/>
  <c r="AE482" i="1"/>
  <c r="AP482" i="1" s="1"/>
  <c r="AE483" i="1"/>
  <c r="AP483" i="1" s="1"/>
  <c r="AE484" i="1"/>
  <c r="AP484" i="1" s="1"/>
  <c r="AE485" i="1"/>
  <c r="AP485" i="1" s="1"/>
  <c r="AE486" i="1"/>
  <c r="AP486" i="1" s="1"/>
  <c r="AE487" i="1"/>
  <c r="AP487" i="1" s="1"/>
  <c r="AE488" i="1"/>
  <c r="AP488" i="1" s="1"/>
  <c r="AE489" i="1"/>
  <c r="AP489" i="1" s="1"/>
  <c r="AE490" i="1"/>
  <c r="AP490" i="1" s="1"/>
  <c r="AE491" i="1"/>
  <c r="AP491" i="1" s="1"/>
  <c r="AE492" i="1"/>
  <c r="AP492" i="1" s="1"/>
  <c r="AE493" i="1"/>
  <c r="AP493" i="1" s="1"/>
  <c r="AE494" i="1"/>
  <c r="AP494" i="1" s="1"/>
  <c r="AE495" i="1"/>
  <c r="AP495" i="1" s="1"/>
  <c r="AE496" i="1"/>
  <c r="AP496" i="1" s="1"/>
  <c r="AE497" i="1"/>
  <c r="AP497" i="1" s="1"/>
  <c r="AE498" i="1"/>
  <c r="AP498" i="1" s="1"/>
  <c r="AE499" i="1"/>
  <c r="AP499" i="1" s="1"/>
  <c r="AE500" i="1"/>
  <c r="AP500" i="1" s="1"/>
  <c r="AE501" i="1"/>
  <c r="AP501" i="1" s="1"/>
  <c r="AE502" i="1"/>
  <c r="AP502" i="1" s="1"/>
  <c r="AE503" i="1"/>
  <c r="AP503" i="1" s="1"/>
  <c r="AE504" i="1"/>
  <c r="AP504" i="1" s="1"/>
  <c r="AE505" i="1"/>
  <c r="AP505" i="1" s="1"/>
  <c r="AE506" i="1"/>
  <c r="AP506" i="1" s="1"/>
  <c r="AE507" i="1"/>
  <c r="AP507" i="1" s="1"/>
  <c r="AE508" i="1"/>
  <c r="AP508" i="1" s="1"/>
  <c r="AE509" i="1"/>
  <c r="AP509" i="1" s="1"/>
  <c r="AE510" i="1"/>
  <c r="AP510" i="1" s="1"/>
  <c r="AE511" i="1"/>
  <c r="AP511" i="1" s="1"/>
  <c r="AE512" i="1"/>
  <c r="AP512" i="1" s="1"/>
  <c r="AE513" i="1"/>
  <c r="AP513" i="1" s="1"/>
  <c r="AE514" i="1"/>
  <c r="AP514" i="1" s="1"/>
  <c r="AE515" i="1"/>
  <c r="AP515" i="1" s="1"/>
  <c r="AE516" i="1"/>
  <c r="AP516" i="1" s="1"/>
  <c r="AE517" i="1"/>
  <c r="AP517" i="1" s="1"/>
  <c r="AE518" i="1"/>
  <c r="AP518" i="1" s="1"/>
  <c r="AE519" i="1"/>
  <c r="AP519" i="1" s="1"/>
  <c r="AE520" i="1"/>
  <c r="AP520" i="1" s="1"/>
  <c r="AE521" i="1"/>
  <c r="AP521" i="1" s="1"/>
  <c r="AE522" i="1"/>
  <c r="AP522" i="1" s="1"/>
  <c r="AE523" i="1"/>
  <c r="AP523" i="1" s="1"/>
  <c r="AE524" i="1"/>
  <c r="AP524" i="1" s="1"/>
  <c r="AE525" i="1"/>
  <c r="AP525" i="1" s="1"/>
  <c r="AE526" i="1"/>
  <c r="AP526" i="1" s="1"/>
  <c r="AE527" i="1"/>
  <c r="AP527" i="1" s="1"/>
  <c r="AE528" i="1"/>
  <c r="AP528" i="1" s="1"/>
  <c r="AE529" i="1"/>
  <c r="AP529" i="1" s="1"/>
  <c r="AE530" i="1"/>
  <c r="AP530" i="1" s="1"/>
  <c r="AE531" i="1"/>
  <c r="AP531" i="1" s="1"/>
  <c r="AE532" i="1"/>
  <c r="AP532" i="1" s="1"/>
  <c r="AE533" i="1"/>
  <c r="AP533" i="1" s="1"/>
  <c r="AE534" i="1"/>
  <c r="AP534" i="1" s="1"/>
  <c r="AE535" i="1"/>
  <c r="AP535" i="1" s="1"/>
  <c r="AE536" i="1"/>
  <c r="AP536" i="1" s="1"/>
  <c r="AE537" i="1"/>
  <c r="AP537" i="1" s="1"/>
  <c r="AE538" i="1"/>
  <c r="AP538" i="1" s="1"/>
  <c r="AE539" i="1"/>
  <c r="AP539" i="1" s="1"/>
  <c r="AE540" i="1"/>
  <c r="AP540" i="1" s="1"/>
  <c r="AE541" i="1"/>
  <c r="AP541" i="1" s="1"/>
  <c r="AE542" i="1"/>
  <c r="AP542" i="1" s="1"/>
  <c r="AE543" i="1"/>
  <c r="AP543" i="1" s="1"/>
  <c r="AE544" i="1"/>
  <c r="AP544" i="1" s="1"/>
  <c r="AE545" i="1"/>
  <c r="AP545" i="1" s="1"/>
  <c r="AE546" i="1"/>
  <c r="AP546" i="1" s="1"/>
  <c r="AE547" i="1"/>
  <c r="AP547" i="1" s="1"/>
  <c r="AE548" i="1"/>
  <c r="AP548" i="1" s="1"/>
  <c r="AE549" i="1"/>
  <c r="AP549" i="1" s="1"/>
  <c r="AE550" i="1"/>
  <c r="AP550" i="1" s="1"/>
  <c r="AE551" i="1"/>
  <c r="AP551" i="1" s="1"/>
  <c r="AE552" i="1"/>
  <c r="AP552" i="1" s="1"/>
  <c r="AE553" i="1"/>
  <c r="AP553" i="1" s="1"/>
  <c r="AE554" i="1"/>
  <c r="AP554" i="1" s="1"/>
  <c r="AE555" i="1"/>
  <c r="AP555" i="1" s="1"/>
  <c r="AE556" i="1"/>
  <c r="AP556" i="1" s="1"/>
  <c r="AE557" i="1"/>
  <c r="AP557" i="1" s="1"/>
  <c r="AE558" i="1"/>
  <c r="AP558" i="1" s="1"/>
  <c r="AE559" i="1"/>
  <c r="AP559" i="1" s="1"/>
  <c r="AE560" i="1"/>
  <c r="AP560" i="1" s="1"/>
  <c r="AE561" i="1"/>
  <c r="AP561" i="1" s="1"/>
  <c r="AE562" i="1"/>
  <c r="AP562" i="1" s="1"/>
  <c r="AE563" i="1"/>
  <c r="AP563" i="1" s="1"/>
  <c r="AE564" i="1"/>
  <c r="AP564" i="1" s="1"/>
  <c r="AE565" i="1"/>
  <c r="AP565" i="1" s="1"/>
  <c r="AE566" i="1"/>
  <c r="AP566" i="1" s="1"/>
  <c r="AE567" i="1"/>
  <c r="AP567" i="1" s="1"/>
  <c r="AE568" i="1"/>
  <c r="AP568" i="1" s="1"/>
  <c r="AE569" i="1"/>
  <c r="AP569" i="1" s="1"/>
  <c r="AE570" i="1"/>
  <c r="AP570" i="1" s="1"/>
  <c r="AE571" i="1"/>
  <c r="AP571" i="1" s="1"/>
  <c r="AE572" i="1"/>
  <c r="AP572" i="1" s="1"/>
  <c r="AE573" i="1"/>
  <c r="AP573" i="1" s="1"/>
  <c r="AE574" i="1"/>
  <c r="AP574" i="1" s="1"/>
  <c r="AE575" i="1"/>
  <c r="AP575" i="1" s="1"/>
  <c r="AE576" i="1"/>
  <c r="AP576" i="1" s="1"/>
  <c r="AE577" i="1"/>
  <c r="AP577" i="1" s="1"/>
  <c r="AE578" i="1"/>
  <c r="AP578" i="1" s="1"/>
  <c r="AE579" i="1"/>
  <c r="AP579" i="1" s="1"/>
  <c r="AE580" i="1"/>
  <c r="AP580" i="1" s="1"/>
  <c r="AE581" i="1"/>
  <c r="AP581" i="1" s="1"/>
  <c r="AE582" i="1"/>
  <c r="AP582" i="1" s="1"/>
  <c r="AE583" i="1"/>
  <c r="AP583" i="1" s="1"/>
  <c r="AE584" i="1"/>
  <c r="AP584" i="1" s="1"/>
  <c r="AE585" i="1"/>
  <c r="AP585" i="1" s="1"/>
  <c r="AE586" i="1"/>
  <c r="AP586" i="1" s="1"/>
  <c r="AE587" i="1"/>
  <c r="AP587" i="1" s="1"/>
  <c r="AE588" i="1"/>
  <c r="AP588" i="1" s="1"/>
  <c r="AE589" i="1"/>
  <c r="AP589" i="1" s="1"/>
  <c r="AE590" i="1"/>
  <c r="AP590" i="1" s="1"/>
  <c r="AE591" i="1"/>
  <c r="AP591" i="1" s="1"/>
  <c r="AE592" i="1"/>
  <c r="AP592" i="1" s="1"/>
  <c r="AE593" i="1"/>
  <c r="AP593" i="1" s="1"/>
  <c r="AE594" i="1"/>
  <c r="AP594" i="1" s="1"/>
  <c r="AE595" i="1"/>
  <c r="AP595" i="1" s="1"/>
  <c r="AE596" i="1"/>
  <c r="AP596" i="1" s="1"/>
  <c r="AE597" i="1"/>
  <c r="AP597" i="1" s="1"/>
  <c r="AE598" i="1"/>
  <c r="AP598" i="1" s="1"/>
  <c r="AE599" i="1"/>
  <c r="AP599" i="1" s="1"/>
  <c r="AE600" i="1"/>
  <c r="AP600" i="1" s="1"/>
  <c r="AE601" i="1"/>
  <c r="AP601" i="1" s="1"/>
  <c r="AE602" i="1"/>
  <c r="AP602" i="1" s="1"/>
  <c r="AE603" i="1"/>
  <c r="AP603" i="1" s="1"/>
  <c r="AE604" i="1"/>
  <c r="AP604" i="1" s="1"/>
  <c r="AE605" i="1"/>
  <c r="AP605" i="1" s="1"/>
  <c r="AE606" i="1"/>
  <c r="AP606" i="1" s="1"/>
  <c r="AE607" i="1"/>
  <c r="AP607" i="1" s="1"/>
  <c r="AE608" i="1"/>
  <c r="AP608" i="1" s="1"/>
  <c r="AE609" i="1"/>
  <c r="AP609" i="1" s="1"/>
  <c r="AE610" i="1"/>
  <c r="AP610" i="1" s="1"/>
  <c r="AE611" i="1"/>
  <c r="AP611" i="1" s="1"/>
  <c r="AE612" i="1"/>
  <c r="AP612" i="1" s="1"/>
  <c r="AE613" i="1"/>
  <c r="AP613" i="1" s="1"/>
  <c r="AE614" i="1"/>
  <c r="AP614" i="1" s="1"/>
  <c r="AE615" i="1"/>
  <c r="AP615" i="1" s="1"/>
  <c r="AE616" i="1"/>
  <c r="AP616" i="1" s="1"/>
  <c r="AE617" i="1"/>
  <c r="AP617" i="1" s="1"/>
  <c r="AE618" i="1"/>
  <c r="AP618" i="1" s="1"/>
  <c r="AE619" i="1"/>
  <c r="AP619" i="1" s="1"/>
  <c r="AE620" i="1"/>
  <c r="AP620" i="1" s="1"/>
  <c r="AE621" i="1"/>
  <c r="AP621" i="1" s="1"/>
  <c r="AE622" i="1"/>
  <c r="AP622" i="1" s="1"/>
  <c r="AE623" i="1"/>
  <c r="AP623" i="1" s="1"/>
  <c r="AE624" i="1"/>
  <c r="AP624" i="1" s="1"/>
  <c r="AE625" i="1"/>
  <c r="AP625" i="1" s="1"/>
  <c r="AE626" i="1"/>
  <c r="AP626" i="1" s="1"/>
  <c r="AE627" i="1"/>
  <c r="AP627" i="1" s="1"/>
  <c r="AE628" i="1"/>
  <c r="AP628" i="1" s="1"/>
  <c r="AE629" i="1"/>
  <c r="AP629" i="1" s="1"/>
  <c r="AE630" i="1"/>
  <c r="AP630" i="1" s="1"/>
  <c r="AE631" i="1"/>
  <c r="AP631" i="1" s="1"/>
  <c r="AE632" i="1"/>
  <c r="AP632" i="1" s="1"/>
  <c r="AE633" i="1"/>
  <c r="AP633" i="1" s="1"/>
  <c r="AE634" i="1"/>
  <c r="AP634" i="1" s="1"/>
  <c r="AE635" i="1"/>
  <c r="AP635" i="1" s="1"/>
  <c r="AE636" i="1"/>
  <c r="AP636" i="1" s="1"/>
  <c r="AE637" i="1"/>
  <c r="AP637" i="1" s="1"/>
  <c r="AE638" i="1"/>
  <c r="AP638" i="1" s="1"/>
  <c r="AE639" i="1"/>
  <c r="AP639" i="1" s="1"/>
  <c r="AE640" i="1"/>
  <c r="AP640" i="1" s="1"/>
  <c r="AE641" i="1"/>
  <c r="AP641" i="1" s="1"/>
  <c r="AE642" i="1"/>
  <c r="AP642" i="1" s="1"/>
  <c r="AE643" i="1"/>
  <c r="AP643" i="1" s="1"/>
  <c r="AE644" i="1"/>
  <c r="AP644" i="1" s="1"/>
  <c r="AE645" i="1"/>
  <c r="AP645" i="1" s="1"/>
  <c r="AE646" i="1"/>
  <c r="AP646" i="1" s="1"/>
  <c r="AE647" i="1"/>
  <c r="AP647" i="1" s="1"/>
  <c r="AE648" i="1"/>
  <c r="AP648" i="1" s="1"/>
  <c r="AE649" i="1"/>
  <c r="AP649" i="1" s="1"/>
  <c r="AE650" i="1"/>
  <c r="AP650" i="1" s="1"/>
  <c r="AE651" i="1"/>
  <c r="AP651" i="1" s="1"/>
  <c r="AE652" i="1"/>
  <c r="AP652" i="1" s="1"/>
  <c r="AE653" i="1"/>
  <c r="AP653" i="1" s="1"/>
  <c r="AE654" i="1"/>
  <c r="AP654" i="1" s="1"/>
  <c r="AE655" i="1"/>
  <c r="AP655" i="1" s="1"/>
  <c r="AE656" i="1"/>
  <c r="AP656" i="1" s="1"/>
  <c r="AE657" i="1"/>
  <c r="AP657" i="1" s="1"/>
  <c r="AE658" i="1"/>
  <c r="AP658" i="1" s="1"/>
  <c r="AE659" i="1"/>
  <c r="AP659" i="1" s="1"/>
  <c r="AE660" i="1"/>
  <c r="AP660" i="1" s="1"/>
  <c r="AE661" i="1"/>
  <c r="AP661" i="1" s="1"/>
  <c r="AE662" i="1"/>
  <c r="AP662" i="1" s="1"/>
  <c r="AE663" i="1"/>
  <c r="AP663" i="1" s="1"/>
  <c r="AE664" i="1"/>
  <c r="AP664" i="1" s="1"/>
  <c r="AE665" i="1"/>
  <c r="AP665" i="1" s="1"/>
  <c r="AE666" i="1"/>
  <c r="AP666" i="1" s="1"/>
  <c r="AE667" i="1"/>
  <c r="AP667" i="1" s="1"/>
  <c r="AE668" i="1"/>
  <c r="AP668" i="1" s="1"/>
  <c r="AE669" i="1"/>
  <c r="AP669" i="1" s="1"/>
  <c r="AE670" i="1"/>
  <c r="AP670" i="1" s="1"/>
  <c r="AE671" i="1"/>
  <c r="AP671" i="1" s="1"/>
  <c r="AE672" i="1"/>
  <c r="AP672" i="1" s="1"/>
  <c r="AE673" i="1"/>
  <c r="AP673" i="1" s="1"/>
  <c r="AE674" i="1"/>
  <c r="AP674" i="1" s="1"/>
  <c r="AE675" i="1"/>
  <c r="AP675" i="1" s="1"/>
  <c r="AE676" i="1"/>
  <c r="AP676" i="1" s="1"/>
  <c r="AE677" i="1"/>
  <c r="AP677" i="1" s="1"/>
  <c r="AE678" i="1"/>
  <c r="AP678" i="1" s="1"/>
  <c r="AE679" i="1"/>
  <c r="AP679" i="1" s="1"/>
  <c r="AE680" i="1"/>
  <c r="AP680" i="1" s="1"/>
  <c r="AE681" i="1"/>
  <c r="AP681" i="1" s="1"/>
  <c r="AE682" i="1"/>
  <c r="AP682" i="1" s="1"/>
  <c r="AE683" i="1"/>
  <c r="AP683" i="1" s="1"/>
  <c r="AE684" i="1"/>
  <c r="AP684" i="1" s="1"/>
  <c r="AE685" i="1"/>
  <c r="AP685" i="1" s="1"/>
  <c r="AE686" i="1"/>
  <c r="AP686" i="1" s="1"/>
  <c r="AE687" i="1"/>
  <c r="AP687" i="1" s="1"/>
  <c r="AE688" i="1"/>
  <c r="AP688" i="1" s="1"/>
  <c r="AE689" i="1"/>
  <c r="AP689" i="1" s="1"/>
  <c r="AE690" i="1"/>
  <c r="AP690" i="1" s="1"/>
  <c r="AE691" i="1"/>
  <c r="AP691" i="1" s="1"/>
  <c r="AE692" i="1"/>
  <c r="AP692" i="1" s="1"/>
  <c r="AE693" i="1"/>
  <c r="AP693" i="1" s="1"/>
  <c r="AE694" i="1"/>
  <c r="AP694" i="1" s="1"/>
  <c r="AE695" i="1"/>
  <c r="AP695" i="1" s="1"/>
  <c r="AE696" i="1"/>
  <c r="AP696" i="1" s="1"/>
  <c r="AE697" i="1"/>
  <c r="AP697" i="1" s="1"/>
  <c r="AE698" i="1"/>
  <c r="AP698" i="1" s="1"/>
  <c r="AE699" i="1"/>
  <c r="AP699" i="1" s="1"/>
  <c r="AE700" i="1"/>
  <c r="AP700" i="1" s="1"/>
  <c r="AE701" i="1"/>
  <c r="AP701" i="1" s="1"/>
  <c r="AE702" i="1"/>
  <c r="AP702" i="1" s="1"/>
  <c r="AE703" i="1"/>
  <c r="AP703" i="1" s="1"/>
  <c r="AE704" i="1"/>
  <c r="AP704" i="1" s="1"/>
  <c r="AE705" i="1"/>
  <c r="AP705" i="1" s="1"/>
  <c r="AE706" i="1"/>
  <c r="AP706" i="1" s="1"/>
  <c r="AE707" i="1"/>
  <c r="AP707" i="1" s="1"/>
  <c r="AE708" i="1"/>
  <c r="AP708" i="1" s="1"/>
  <c r="AE709" i="1"/>
  <c r="AP709" i="1" s="1"/>
  <c r="AE710" i="1"/>
  <c r="AP710" i="1" s="1"/>
  <c r="AE711" i="1"/>
  <c r="AP711" i="1" s="1"/>
  <c r="AE712" i="1"/>
  <c r="AP712" i="1" s="1"/>
  <c r="AE713" i="1"/>
  <c r="AP713" i="1" s="1"/>
  <c r="AE714" i="1"/>
  <c r="AP714" i="1" s="1"/>
  <c r="AE715" i="1"/>
  <c r="AP715" i="1" s="1"/>
  <c r="AE716" i="1"/>
  <c r="AP716" i="1" s="1"/>
  <c r="AE717" i="1"/>
  <c r="AP717" i="1" s="1"/>
  <c r="AE718" i="1"/>
  <c r="AP718" i="1" s="1"/>
  <c r="AE719" i="1"/>
  <c r="AP719" i="1" s="1"/>
  <c r="AE720" i="1"/>
  <c r="AP720" i="1" s="1"/>
  <c r="AE721" i="1"/>
  <c r="AP721" i="1" s="1"/>
  <c r="AE722" i="1"/>
  <c r="AP722" i="1" s="1"/>
  <c r="AE723" i="1"/>
  <c r="AP723" i="1" s="1"/>
  <c r="AE724" i="1"/>
  <c r="AP724" i="1" s="1"/>
  <c r="AE725" i="1"/>
  <c r="AP725" i="1" s="1"/>
  <c r="AE726" i="1"/>
  <c r="AP726" i="1" s="1"/>
  <c r="AE727" i="1"/>
  <c r="AP727" i="1" s="1"/>
  <c r="AE728" i="1"/>
  <c r="AP728" i="1" s="1"/>
  <c r="AE729" i="1"/>
  <c r="AP729" i="1" s="1"/>
  <c r="AE730" i="1"/>
  <c r="AP730" i="1" s="1"/>
  <c r="AE731" i="1"/>
  <c r="AP731" i="1" s="1"/>
  <c r="AE732" i="1"/>
  <c r="AP732" i="1" s="1"/>
  <c r="AE733" i="1"/>
  <c r="AP733" i="1" s="1"/>
  <c r="AE734" i="1"/>
  <c r="AP734" i="1" s="1"/>
  <c r="AE735" i="1"/>
  <c r="AP735" i="1" s="1"/>
  <c r="AE736" i="1"/>
  <c r="AP736" i="1" s="1"/>
  <c r="AE737" i="1"/>
  <c r="AP737" i="1" s="1"/>
  <c r="AE738" i="1"/>
  <c r="AP738" i="1" s="1"/>
  <c r="AE739" i="1"/>
  <c r="AP739" i="1" s="1"/>
  <c r="AE740" i="1"/>
  <c r="AP740" i="1" s="1"/>
  <c r="AE741" i="1"/>
  <c r="AP741" i="1" s="1"/>
  <c r="AE742" i="1"/>
  <c r="AP742" i="1" s="1"/>
  <c r="AE743" i="1"/>
  <c r="AP743" i="1" s="1"/>
  <c r="AE744" i="1"/>
  <c r="AP744" i="1" s="1"/>
  <c r="AE745" i="1"/>
  <c r="AP745" i="1" s="1"/>
  <c r="AE746" i="1"/>
  <c r="AP746" i="1" s="1"/>
  <c r="AE747" i="1"/>
  <c r="AP747" i="1" s="1"/>
  <c r="AE748" i="1"/>
  <c r="AP748" i="1" s="1"/>
  <c r="AE749" i="1"/>
  <c r="AP749" i="1" s="1"/>
  <c r="AE750" i="1"/>
  <c r="AP750" i="1" s="1"/>
  <c r="AE751" i="1"/>
  <c r="AP751" i="1" s="1"/>
  <c r="AE752" i="1"/>
  <c r="AP752" i="1" s="1"/>
  <c r="AE753" i="1"/>
  <c r="AP753" i="1" s="1"/>
  <c r="AE754" i="1"/>
  <c r="AP754" i="1" s="1"/>
  <c r="AE755" i="1"/>
  <c r="AP755" i="1" s="1"/>
  <c r="AE756" i="1"/>
  <c r="AP756" i="1" s="1"/>
  <c r="AE757" i="1"/>
  <c r="AP757" i="1" s="1"/>
  <c r="AE758" i="1"/>
  <c r="AP758" i="1" s="1"/>
  <c r="AE759" i="1"/>
  <c r="AP759" i="1" s="1"/>
  <c r="AE760" i="1"/>
  <c r="AP760" i="1" s="1"/>
  <c r="AE761" i="1"/>
  <c r="AP761" i="1" s="1"/>
  <c r="AE762" i="1"/>
  <c r="AP762" i="1" s="1"/>
  <c r="AE763" i="1"/>
  <c r="AP763" i="1" s="1"/>
  <c r="AE764" i="1"/>
  <c r="AP764" i="1" s="1"/>
  <c r="AE765" i="1"/>
  <c r="AP765" i="1" s="1"/>
  <c r="AE766" i="1"/>
  <c r="AP766" i="1" s="1"/>
  <c r="AE767" i="1"/>
  <c r="AP767" i="1" s="1"/>
  <c r="AE768" i="1"/>
  <c r="AP768" i="1" s="1"/>
  <c r="AE769" i="1"/>
  <c r="AP769" i="1" s="1"/>
  <c r="AE770" i="1"/>
  <c r="AP770" i="1" s="1"/>
  <c r="AE771" i="1"/>
  <c r="AP771" i="1" s="1"/>
  <c r="AE772" i="1"/>
  <c r="AP772" i="1" s="1"/>
  <c r="AE773" i="1"/>
  <c r="AP773" i="1" s="1"/>
  <c r="AE774" i="1"/>
  <c r="AP774" i="1" s="1"/>
  <c r="AE775" i="1"/>
  <c r="AP775" i="1" s="1"/>
  <c r="AE776" i="1"/>
  <c r="AP776" i="1" s="1"/>
  <c r="AE777" i="1"/>
  <c r="AP777" i="1" s="1"/>
  <c r="AE778" i="1"/>
  <c r="AP778" i="1" s="1"/>
  <c r="AE779" i="1"/>
  <c r="AP779" i="1" s="1"/>
  <c r="AE780" i="1"/>
  <c r="AP780" i="1" s="1"/>
  <c r="AE781" i="1"/>
  <c r="AP781" i="1" s="1"/>
  <c r="AE782" i="1"/>
  <c r="AP782" i="1" s="1"/>
  <c r="AE783" i="1"/>
  <c r="AP783" i="1" s="1"/>
  <c r="AE784" i="1"/>
  <c r="AP784" i="1" s="1"/>
  <c r="AE785" i="1"/>
  <c r="AP785" i="1" s="1"/>
  <c r="AE786" i="1"/>
  <c r="AP786" i="1" s="1"/>
  <c r="AE787" i="1"/>
  <c r="AP787" i="1" s="1"/>
  <c r="AE788" i="1"/>
  <c r="AP788" i="1" s="1"/>
  <c r="AE789" i="1"/>
  <c r="AP789" i="1" s="1"/>
  <c r="AE790" i="1"/>
  <c r="AP790" i="1" s="1"/>
  <c r="AE791" i="1"/>
  <c r="AP791" i="1" s="1"/>
  <c r="AE792" i="1"/>
  <c r="AP792" i="1" s="1"/>
  <c r="AE793" i="1"/>
  <c r="AP793" i="1" s="1"/>
  <c r="AE794" i="1"/>
  <c r="AP794" i="1" s="1"/>
  <c r="AE795" i="1"/>
  <c r="AP795" i="1" s="1"/>
  <c r="AE796" i="1"/>
  <c r="AP796" i="1" s="1"/>
  <c r="AE797" i="1"/>
  <c r="AP797" i="1" s="1"/>
  <c r="AE798" i="1"/>
  <c r="AP798" i="1" s="1"/>
  <c r="AE799" i="1"/>
  <c r="AP799" i="1" s="1"/>
  <c r="AE800" i="1"/>
  <c r="AP800" i="1" s="1"/>
  <c r="AE801" i="1"/>
  <c r="AP801" i="1" s="1"/>
  <c r="AE802" i="1"/>
  <c r="AP802" i="1" s="1"/>
  <c r="AE803" i="1"/>
  <c r="AP803" i="1" s="1"/>
  <c r="AE804" i="1"/>
  <c r="AP804" i="1" s="1"/>
  <c r="AE805" i="1"/>
  <c r="AP805" i="1" s="1"/>
  <c r="AE806" i="1"/>
  <c r="AP806" i="1" s="1"/>
  <c r="AE807" i="1"/>
  <c r="AP807" i="1" s="1"/>
  <c r="AE808" i="1"/>
  <c r="AP808" i="1" s="1"/>
  <c r="AE809" i="1"/>
  <c r="AP809" i="1" s="1"/>
  <c r="AE810" i="1"/>
  <c r="AP810" i="1" s="1"/>
  <c r="AE811" i="1"/>
  <c r="AP811" i="1" s="1"/>
  <c r="AE812" i="1"/>
  <c r="AP812" i="1" s="1"/>
  <c r="AE813" i="1"/>
  <c r="AP813" i="1" s="1"/>
  <c r="AE814" i="1"/>
  <c r="AP814" i="1" s="1"/>
  <c r="AE815" i="1"/>
  <c r="AP815" i="1" s="1"/>
  <c r="AE816" i="1"/>
  <c r="AP816" i="1" s="1"/>
  <c r="AE817" i="1"/>
  <c r="AP817" i="1" s="1"/>
  <c r="AE818" i="1"/>
  <c r="AP818" i="1" s="1"/>
  <c r="AE819" i="1"/>
  <c r="AP819" i="1" s="1"/>
  <c r="AE820" i="1"/>
  <c r="AP820" i="1" s="1"/>
  <c r="AE821" i="1"/>
  <c r="AP821" i="1" s="1"/>
  <c r="AE822" i="1"/>
  <c r="AP822" i="1" s="1"/>
  <c r="AE823" i="1"/>
  <c r="AP823" i="1" s="1"/>
  <c r="AE824" i="1"/>
  <c r="AP824" i="1" s="1"/>
  <c r="AE825" i="1"/>
  <c r="AP825" i="1" s="1"/>
  <c r="AE826" i="1"/>
  <c r="AP826" i="1" s="1"/>
  <c r="AE827" i="1"/>
  <c r="AP827" i="1" s="1"/>
  <c r="AE828" i="1"/>
  <c r="AP828" i="1" s="1"/>
  <c r="AE829" i="1"/>
  <c r="AP829" i="1" s="1"/>
  <c r="AE830" i="1"/>
  <c r="AP830" i="1" s="1"/>
  <c r="AE831" i="1"/>
  <c r="AP831" i="1" s="1"/>
  <c r="AE832" i="1"/>
  <c r="AP832" i="1" s="1"/>
  <c r="AE833" i="1"/>
  <c r="AP833" i="1" s="1"/>
  <c r="AE834" i="1"/>
  <c r="AP834" i="1" s="1"/>
  <c r="AE835" i="1"/>
  <c r="AP835" i="1" s="1"/>
  <c r="AE836" i="1"/>
  <c r="AP836" i="1" s="1"/>
  <c r="AE837" i="1"/>
  <c r="AP837" i="1" s="1"/>
  <c r="AE838" i="1"/>
  <c r="AP838" i="1" s="1"/>
  <c r="AE839" i="1"/>
  <c r="AP839" i="1" s="1"/>
  <c r="AE840" i="1"/>
  <c r="AP840" i="1" s="1"/>
  <c r="AE841" i="1"/>
  <c r="AP841" i="1" s="1"/>
  <c r="AE842" i="1"/>
  <c r="AP842" i="1" s="1"/>
  <c r="AE843" i="1"/>
  <c r="AP843" i="1" s="1"/>
  <c r="AE844" i="1"/>
  <c r="AP844" i="1" s="1"/>
  <c r="AE845" i="1"/>
  <c r="AP845" i="1" s="1"/>
  <c r="AE846" i="1"/>
  <c r="AP846" i="1" s="1"/>
  <c r="AE847" i="1"/>
  <c r="AP847" i="1" s="1"/>
  <c r="AE848" i="1"/>
  <c r="AP848" i="1" s="1"/>
  <c r="AE849" i="1"/>
  <c r="AP849" i="1" s="1"/>
  <c r="AE850" i="1"/>
  <c r="AP850" i="1" s="1"/>
  <c r="AE851" i="1"/>
  <c r="AP851" i="1" s="1"/>
  <c r="AE852" i="1"/>
  <c r="AP852" i="1" s="1"/>
  <c r="AE853" i="1"/>
  <c r="AP853" i="1" s="1"/>
  <c r="AE854" i="1"/>
  <c r="AP854" i="1" s="1"/>
  <c r="AE855" i="1"/>
  <c r="AP855" i="1" s="1"/>
  <c r="AE856" i="1"/>
  <c r="AP856" i="1" s="1"/>
  <c r="AE857" i="1"/>
  <c r="AP857" i="1" s="1"/>
  <c r="AE858" i="1"/>
  <c r="AP858" i="1" s="1"/>
  <c r="AE859" i="1"/>
  <c r="AP859" i="1" s="1"/>
  <c r="AE860" i="1"/>
  <c r="AP860" i="1" s="1"/>
  <c r="AE861" i="1"/>
  <c r="AP861" i="1" s="1"/>
  <c r="AE862" i="1"/>
  <c r="AP862" i="1" s="1"/>
  <c r="AE863" i="1"/>
  <c r="AP863" i="1" s="1"/>
  <c r="AE864" i="1"/>
  <c r="AP864" i="1" s="1"/>
  <c r="AE865" i="1"/>
  <c r="AP865" i="1" s="1"/>
  <c r="AE866" i="1"/>
  <c r="AP866" i="1" s="1"/>
  <c r="AE867" i="1"/>
  <c r="AP867" i="1" s="1"/>
  <c r="AE868" i="1"/>
  <c r="AP868" i="1" s="1"/>
  <c r="AE869" i="1"/>
  <c r="AP869" i="1" s="1"/>
  <c r="AE870" i="1"/>
  <c r="AP870" i="1" s="1"/>
  <c r="AE871" i="1"/>
  <c r="AP871" i="1" s="1"/>
  <c r="AE872" i="1"/>
  <c r="AP872" i="1" s="1"/>
  <c r="AE873" i="1"/>
  <c r="AP873" i="1" s="1"/>
  <c r="AE874" i="1"/>
  <c r="AP874" i="1" s="1"/>
  <c r="AE875" i="1"/>
  <c r="AP875" i="1" s="1"/>
  <c r="AE876" i="1"/>
  <c r="AP876" i="1" s="1"/>
  <c r="AE877" i="1"/>
  <c r="AP877" i="1" s="1"/>
  <c r="AE878" i="1"/>
  <c r="AP878" i="1" s="1"/>
  <c r="AE879" i="1"/>
  <c r="AP879" i="1" s="1"/>
  <c r="AE880" i="1"/>
  <c r="AP880" i="1" s="1"/>
  <c r="AE881" i="1"/>
  <c r="AP881" i="1" s="1"/>
  <c r="AE882" i="1"/>
  <c r="AP882" i="1" s="1"/>
  <c r="AE883" i="1"/>
  <c r="AP883" i="1" s="1"/>
  <c r="AE884" i="1"/>
  <c r="AP884" i="1" s="1"/>
  <c r="AE885" i="1"/>
  <c r="AP885" i="1" s="1"/>
  <c r="AE886" i="1"/>
  <c r="AP886" i="1" s="1"/>
  <c r="AE887" i="1"/>
  <c r="AP887" i="1" s="1"/>
  <c r="AE888" i="1"/>
  <c r="AP888" i="1" s="1"/>
  <c r="AE889" i="1"/>
  <c r="AP889" i="1" s="1"/>
  <c r="AE890" i="1"/>
  <c r="AP890" i="1" s="1"/>
  <c r="AE891" i="1"/>
  <c r="AP891" i="1" s="1"/>
  <c r="AE892" i="1"/>
  <c r="AP892" i="1" s="1"/>
  <c r="AE893" i="1"/>
  <c r="AP893" i="1" s="1"/>
  <c r="AE894" i="1"/>
  <c r="AP894" i="1" s="1"/>
  <c r="AE895" i="1"/>
  <c r="AP895" i="1" s="1"/>
  <c r="AE896" i="1"/>
  <c r="AP896" i="1" s="1"/>
  <c r="AE897" i="1"/>
  <c r="AP897" i="1" s="1"/>
  <c r="AE898" i="1"/>
  <c r="AP898" i="1" s="1"/>
  <c r="AE899" i="1"/>
  <c r="AP899" i="1" s="1"/>
  <c r="AE900" i="1"/>
  <c r="AP900" i="1" s="1"/>
  <c r="AE901" i="1"/>
  <c r="AP901" i="1" s="1"/>
  <c r="AE902" i="1"/>
  <c r="AP902" i="1" s="1"/>
  <c r="AE903" i="1"/>
  <c r="AP903" i="1" s="1"/>
  <c r="AE904" i="1"/>
  <c r="AP904" i="1" s="1"/>
  <c r="AE905" i="1"/>
  <c r="AP905" i="1" s="1"/>
  <c r="AE906" i="1"/>
  <c r="AP906" i="1" s="1"/>
  <c r="AE907" i="1"/>
  <c r="AP907" i="1" s="1"/>
  <c r="AE908" i="1"/>
  <c r="AP908" i="1" s="1"/>
  <c r="AE909" i="1"/>
  <c r="AP909" i="1" s="1"/>
  <c r="AE910" i="1"/>
  <c r="AP910" i="1" s="1"/>
  <c r="AE911" i="1"/>
  <c r="AP911" i="1" s="1"/>
  <c r="AE912" i="1"/>
  <c r="AP912" i="1" s="1"/>
  <c r="AE913" i="1"/>
  <c r="AP913" i="1" s="1"/>
  <c r="AE914" i="1"/>
  <c r="AP914" i="1" s="1"/>
  <c r="AE915" i="1"/>
  <c r="AP915" i="1" s="1"/>
  <c r="AE916" i="1"/>
  <c r="AP916" i="1" s="1"/>
  <c r="AE917" i="1"/>
  <c r="AP917" i="1" s="1"/>
  <c r="AE918" i="1"/>
  <c r="AP918" i="1" s="1"/>
  <c r="AE919" i="1"/>
  <c r="AP919" i="1" s="1"/>
  <c r="AE920" i="1"/>
  <c r="AP920" i="1" s="1"/>
  <c r="AE921" i="1"/>
  <c r="AP921" i="1" s="1"/>
  <c r="AE922" i="1"/>
  <c r="AP922" i="1" s="1"/>
  <c r="AE923" i="1"/>
  <c r="AP923" i="1" s="1"/>
  <c r="AE924" i="1"/>
  <c r="AP924" i="1" s="1"/>
  <c r="AE925" i="1"/>
  <c r="AP925" i="1" s="1"/>
  <c r="AE926" i="1"/>
  <c r="AP926" i="1" s="1"/>
  <c r="AE927" i="1"/>
  <c r="AP927" i="1" s="1"/>
  <c r="AE928" i="1"/>
  <c r="AP928" i="1" s="1"/>
  <c r="AE929" i="1"/>
  <c r="AP929" i="1" s="1"/>
  <c r="AE930" i="1"/>
  <c r="AP930" i="1" s="1"/>
  <c r="AE931" i="1"/>
  <c r="AP931" i="1" s="1"/>
  <c r="AE932" i="1"/>
  <c r="AP932" i="1" s="1"/>
  <c r="AE933" i="1"/>
  <c r="AP933" i="1" s="1"/>
  <c r="AE934" i="1"/>
  <c r="AP934" i="1" s="1"/>
  <c r="AE935" i="1"/>
  <c r="AP935" i="1" s="1"/>
  <c r="AE936" i="1"/>
  <c r="AP936" i="1" s="1"/>
  <c r="AE937" i="1"/>
  <c r="AP937" i="1" s="1"/>
  <c r="AE938" i="1"/>
  <c r="AP938" i="1" s="1"/>
  <c r="AE939" i="1"/>
  <c r="AP939" i="1" s="1"/>
  <c r="AE940" i="1"/>
  <c r="AP940" i="1" s="1"/>
  <c r="AE941" i="1"/>
  <c r="AP941" i="1" s="1"/>
  <c r="AE942" i="1"/>
  <c r="AP942" i="1" s="1"/>
  <c r="AE943" i="1"/>
  <c r="AP943" i="1" s="1"/>
  <c r="AE944" i="1"/>
  <c r="AP944" i="1" s="1"/>
  <c r="AE945" i="1"/>
  <c r="AP945" i="1" s="1"/>
  <c r="AE946" i="1"/>
  <c r="AP946" i="1" s="1"/>
  <c r="AE947" i="1"/>
  <c r="AP947" i="1" s="1"/>
  <c r="AE948" i="1"/>
  <c r="AP948" i="1" s="1"/>
  <c r="AE949" i="1"/>
  <c r="AP949" i="1" s="1"/>
  <c r="AE950" i="1"/>
  <c r="AP950" i="1" s="1"/>
  <c r="AE951" i="1"/>
  <c r="AP951" i="1" s="1"/>
  <c r="AE952" i="1"/>
  <c r="AP952" i="1" s="1"/>
  <c r="AE953" i="1"/>
  <c r="AP953" i="1" s="1"/>
  <c r="AE954" i="1"/>
  <c r="AP954" i="1" s="1"/>
  <c r="AE955" i="1"/>
  <c r="AP955" i="1" s="1"/>
  <c r="AE956" i="1"/>
  <c r="AP956" i="1" s="1"/>
  <c r="AE957" i="1"/>
  <c r="AP957" i="1" s="1"/>
  <c r="AE958" i="1"/>
  <c r="AP958" i="1" s="1"/>
  <c r="AE959" i="1"/>
  <c r="AP959" i="1" s="1"/>
  <c r="AE960" i="1"/>
  <c r="AP960" i="1" s="1"/>
  <c r="AE961" i="1"/>
  <c r="AP961" i="1" s="1"/>
  <c r="AE962" i="1"/>
  <c r="AP962" i="1" s="1"/>
  <c r="AE963" i="1"/>
  <c r="AP963" i="1" s="1"/>
  <c r="AE964" i="1"/>
  <c r="AP964" i="1" s="1"/>
  <c r="AE965" i="1"/>
  <c r="AP965" i="1" s="1"/>
  <c r="AE966" i="1"/>
  <c r="AP966" i="1" s="1"/>
  <c r="AE967" i="1"/>
  <c r="AP967" i="1" s="1"/>
  <c r="AE968" i="1"/>
  <c r="AP968" i="1" s="1"/>
  <c r="AE969" i="1"/>
  <c r="AP969" i="1" s="1"/>
  <c r="AE970" i="1"/>
  <c r="AP970" i="1" s="1"/>
  <c r="AE971" i="1"/>
  <c r="AP971" i="1" s="1"/>
  <c r="AE972" i="1"/>
  <c r="AP972" i="1" s="1"/>
  <c r="AE973" i="1"/>
  <c r="AP973" i="1" s="1"/>
  <c r="AE974" i="1"/>
  <c r="AP974" i="1" s="1"/>
  <c r="AE975" i="1"/>
  <c r="AP975" i="1" s="1"/>
  <c r="AE976" i="1"/>
  <c r="AP976" i="1" s="1"/>
  <c r="AE977" i="1"/>
  <c r="AP977" i="1" s="1"/>
  <c r="AE978" i="1"/>
  <c r="AP978" i="1" s="1"/>
  <c r="AE979" i="1"/>
  <c r="AP979" i="1" s="1"/>
  <c r="AE980" i="1"/>
  <c r="AP980" i="1" s="1"/>
  <c r="AE981" i="1"/>
  <c r="AP981" i="1" s="1"/>
  <c r="AE982" i="1"/>
  <c r="AP982" i="1" s="1"/>
  <c r="AE983" i="1"/>
  <c r="AP983" i="1" s="1"/>
  <c r="AE984" i="1"/>
  <c r="AP984" i="1" s="1"/>
  <c r="AE985" i="1"/>
  <c r="AP985" i="1" s="1"/>
  <c r="AE986" i="1"/>
  <c r="AP986" i="1" s="1"/>
  <c r="AE987" i="1"/>
  <c r="AP987" i="1" s="1"/>
  <c r="AE988" i="1"/>
  <c r="AP988" i="1" s="1"/>
  <c r="AE989" i="1"/>
  <c r="AP989" i="1" s="1"/>
  <c r="AE990" i="1"/>
  <c r="AP990" i="1" s="1"/>
  <c r="AE991" i="1"/>
  <c r="AP991" i="1" s="1"/>
  <c r="AE992" i="1"/>
  <c r="AP992" i="1" s="1"/>
  <c r="AE993" i="1"/>
  <c r="AP993" i="1" s="1"/>
  <c r="AE994" i="1"/>
  <c r="AP994" i="1" s="1"/>
  <c r="AE995" i="1"/>
  <c r="AP995" i="1" s="1"/>
  <c r="AE996" i="1"/>
  <c r="AP996" i="1" s="1"/>
  <c r="AE997" i="1"/>
  <c r="AP997" i="1" s="1"/>
  <c r="AE998" i="1"/>
  <c r="AP998" i="1" s="1"/>
  <c r="AE999" i="1"/>
  <c r="AP999" i="1" s="1"/>
  <c r="AE1000" i="1"/>
  <c r="AP1000" i="1" s="1"/>
  <c r="AE1001" i="1"/>
  <c r="AP1001" i="1" s="1"/>
  <c r="AE1002" i="1"/>
  <c r="AP1002" i="1" s="1"/>
  <c r="AE1003" i="1"/>
  <c r="AP1003" i="1" s="1"/>
  <c r="AE1004" i="1"/>
  <c r="AP1004" i="1" s="1"/>
  <c r="AE1005" i="1"/>
  <c r="AP1005" i="1" s="1"/>
  <c r="AE1006" i="1"/>
  <c r="AP1006" i="1" s="1"/>
  <c r="AE1007" i="1"/>
  <c r="AP1007" i="1" s="1"/>
  <c r="AE1008" i="1"/>
  <c r="AP1008" i="1" s="1"/>
  <c r="AE1009" i="1"/>
  <c r="AP1009" i="1" s="1"/>
  <c r="AE1010" i="1"/>
  <c r="AP1010" i="1" s="1"/>
  <c r="AE1011" i="1"/>
  <c r="AP1011" i="1" s="1"/>
  <c r="AE1012" i="1"/>
  <c r="AP1012" i="1" s="1"/>
  <c r="AE1013" i="1"/>
  <c r="AP1013" i="1" s="1"/>
  <c r="AE1014" i="1"/>
  <c r="AP1014" i="1" s="1"/>
  <c r="AE1015" i="1"/>
  <c r="AP1015" i="1" s="1"/>
  <c r="AE1016" i="1"/>
  <c r="AP1016" i="1" s="1"/>
  <c r="AE1017" i="1"/>
  <c r="AP1017" i="1" s="1"/>
  <c r="AE1018" i="1"/>
  <c r="AP1018" i="1" s="1"/>
  <c r="AE1019" i="1"/>
  <c r="AP1019" i="1" s="1"/>
  <c r="AE1020" i="1"/>
  <c r="AP1020" i="1" s="1"/>
  <c r="AE1021" i="1"/>
  <c r="AP1021" i="1" s="1"/>
  <c r="AE1022" i="1"/>
  <c r="AP1022" i="1" s="1"/>
  <c r="AE1023" i="1"/>
  <c r="AP1023" i="1" s="1"/>
  <c r="AE1024" i="1"/>
  <c r="AP1024" i="1" s="1"/>
  <c r="AE1025" i="1"/>
  <c r="AP1025" i="1" s="1"/>
  <c r="AE1026" i="1"/>
  <c r="AP1026" i="1" s="1"/>
  <c r="AE1027" i="1"/>
  <c r="AP1027" i="1" s="1"/>
  <c r="AE1028" i="1"/>
  <c r="AP1028" i="1" s="1"/>
  <c r="AE1029" i="1"/>
  <c r="AP1029" i="1" s="1"/>
  <c r="AE1030" i="1"/>
  <c r="AP1030" i="1" s="1"/>
  <c r="AE1031" i="1"/>
  <c r="AP1031" i="1" s="1"/>
  <c r="AE1032" i="1"/>
  <c r="AP1032" i="1" s="1"/>
  <c r="AE1033" i="1"/>
  <c r="AP1033" i="1" s="1"/>
  <c r="AE1034" i="1"/>
  <c r="AP1034" i="1" s="1"/>
  <c r="AE1035" i="1"/>
  <c r="AP1035" i="1" s="1"/>
  <c r="AE1036" i="1"/>
  <c r="AP1036" i="1" s="1"/>
  <c r="AE1037" i="1"/>
  <c r="AP1037" i="1" s="1"/>
  <c r="AE1038" i="1"/>
  <c r="AP1038" i="1" s="1"/>
  <c r="AE1039" i="1"/>
  <c r="AP1039" i="1" s="1"/>
  <c r="AE1040" i="1"/>
  <c r="AP1040" i="1" s="1"/>
  <c r="AE1041" i="1"/>
  <c r="AP1041" i="1" s="1"/>
  <c r="AE1042" i="1"/>
  <c r="AP1042" i="1" s="1"/>
  <c r="AE1043" i="1"/>
  <c r="AP1043" i="1" s="1"/>
  <c r="AE1044" i="1"/>
  <c r="AP1044" i="1" s="1"/>
  <c r="AE1045" i="1"/>
  <c r="AP1045" i="1" s="1"/>
  <c r="AE1046" i="1"/>
  <c r="AP1046" i="1" s="1"/>
  <c r="AE1047" i="1"/>
  <c r="AP1047" i="1" s="1"/>
  <c r="AE1048" i="1"/>
  <c r="AP1048" i="1" s="1"/>
  <c r="AE1049" i="1"/>
  <c r="AP1049" i="1" s="1"/>
  <c r="AE1050" i="1"/>
  <c r="AP1050" i="1" s="1"/>
  <c r="AE1051" i="1"/>
  <c r="AP1051" i="1" s="1"/>
  <c r="AE1052" i="1"/>
  <c r="AP1052" i="1" s="1"/>
  <c r="AE1053" i="1"/>
  <c r="AP1053" i="1" s="1"/>
  <c r="AE1054" i="1"/>
  <c r="AP1054" i="1" s="1"/>
  <c r="AE1055" i="1"/>
  <c r="AP1055" i="1" s="1"/>
  <c r="AE32" i="1"/>
  <c r="AP32" i="1" s="1"/>
  <c r="AD33" i="1"/>
  <c r="AO33" i="1" s="1"/>
  <c r="AD34" i="1"/>
  <c r="AO34" i="1" s="1"/>
  <c r="AD35" i="1"/>
  <c r="AO35" i="1" s="1"/>
  <c r="AD36" i="1"/>
  <c r="AO36" i="1" s="1"/>
  <c r="AD37" i="1"/>
  <c r="AO37" i="1" s="1"/>
  <c r="AD38" i="1"/>
  <c r="AO38" i="1" s="1"/>
  <c r="AD39" i="1"/>
  <c r="AO39" i="1" s="1"/>
  <c r="AD40" i="1"/>
  <c r="AO40" i="1" s="1"/>
  <c r="AD41" i="1"/>
  <c r="AO41" i="1" s="1"/>
  <c r="AD42" i="1"/>
  <c r="AO42" i="1" s="1"/>
  <c r="AD43" i="1"/>
  <c r="AO43" i="1" s="1"/>
  <c r="AD44" i="1"/>
  <c r="AO44" i="1" s="1"/>
  <c r="AD45" i="1"/>
  <c r="AO45" i="1" s="1"/>
  <c r="AD46" i="1"/>
  <c r="AO46" i="1" s="1"/>
  <c r="AD47" i="1"/>
  <c r="AO47" i="1" s="1"/>
  <c r="AD48" i="1"/>
  <c r="AO48" i="1" s="1"/>
  <c r="AD49" i="1"/>
  <c r="AO49" i="1" s="1"/>
  <c r="AD50" i="1"/>
  <c r="AO50" i="1" s="1"/>
  <c r="AD51" i="1"/>
  <c r="AO51" i="1" s="1"/>
  <c r="AD52" i="1"/>
  <c r="AO52" i="1" s="1"/>
  <c r="AD53" i="1"/>
  <c r="AO53" i="1" s="1"/>
  <c r="AD54" i="1"/>
  <c r="AO54" i="1" s="1"/>
  <c r="AD55" i="1"/>
  <c r="AO55" i="1" s="1"/>
  <c r="AD56" i="1"/>
  <c r="AO56" i="1" s="1"/>
  <c r="AD57" i="1"/>
  <c r="AO57" i="1" s="1"/>
  <c r="AD58" i="1"/>
  <c r="AO58" i="1" s="1"/>
  <c r="AD59" i="1"/>
  <c r="AO59" i="1" s="1"/>
  <c r="AD60" i="1"/>
  <c r="AO60" i="1" s="1"/>
  <c r="AD61" i="1"/>
  <c r="AO61" i="1" s="1"/>
  <c r="AD62" i="1"/>
  <c r="AO62" i="1" s="1"/>
  <c r="AD63" i="1"/>
  <c r="AO63" i="1" s="1"/>
  <c r="AD64" i="1"/>
  <c r="AO64" i="1" s="1"/>
  <c r="AD65" i="1"/>
  <c r="AO65" i="1" s="1"/>
  <c r="AD66" i="1"/>
  <c r="AO66" i="1" s="1"/>
  <c r="AD67" i="1"/>
  <c r="AO67" i="1" s="1"/>
  <c r="AD68" i="1"/>
  <c r="AO68" i="1" s="1"/>
  <c r="AD69" i="1"/>
  <c r="AO69" i="1" s="1"/>
  <c r="AD70" i="1"/>
  <c r="AO70" i="1" s="1"/>
  <c r="AD71" i="1"/>
  <c r="AO71" i="1" s="1"/>
  <c r="AD72" i="1"/>
  <c r="AO72" i="1" s="1"/>
  <c r="AD73" i="1"/>
  <c r="AO73" i="1" s="1"/>
  <c r="AD74" i="1"/>
  <c r="AO74" i="1" s="1"/>
  <c r="AD75" i="1"/>
  <c r="AO75" i="1" s="1"/>
  <c r="AD76" i="1"/>
  <c r="AO76" i="1" s="1"/>
  <c r="AD77" i="1"/>
  <c r="AO77" i="1" s="1"/>
  <c r="AD78" i="1"/>
  <c r="AO78" i="1" s="1"/>
  <c r="AD79" i="1"/>
  <c r="AO79" i="1" s="1"/>
  <c r="AD80" i="1"/>
  <c r="AO80" i="1" s="1"/>
  <c r="AD81" i="1"/>
  <c r="AO81" i="1" s="1"/>
  <c r="AD82" i="1"/>
  <c r="AO82" i="1" s="1"/>
  <c r="AD83" i="1"/>
  <c r="AO83" i="1" s="1"/>
  <c r="AD84" i="1"/>
  <c r="AO84" i="1" s="1"/>
  <c r="AD85" i="1"/>
  <c r="AO85" i="1" s="1"/>
  <c r="AD86" i="1"/>
  <c r="AO86" i="1" s="1"/>
  <c r="AD87" i="1"/>
  <c r="AO87" i="1" s="1"/>
  <c r="AD88" i="1"/>
  <c r="AO88" i="1" s="1"/>
  <c r="AD89" i="1"/>
  <c r="AO89" i="1" s="1"/>
  <c r="AD90" i="1"/>
  <c r="AO90" i="1" s="1"/>
  <c r="AD91" i="1"/>
  <c r="AO91" i="1" s="1"/>
  <c r="AD92" i="1"/>
  <c r="AO92" i="1" s="1"/>
  <c r="AD93" i="1"/>
  <c r="AO93" i="1" s="1"/>
  <c r="AD94" i="1"/>
  <c r="AO94" i="1" s="1"/>
  <c r="AD95" i="1"/>
  <c r="AO95" i="1" s="1"/>
  <c r="AD96" i="1"/>
  <c r="AO96" i="1" s="1"/>
  <c r="AD97" i="1"/>
  <c r="AO97" i="1" s="1"/>
  <c r="AD98" i="1"/>
  <c r="AO98" i="1" s="1"/>
  <c r="AD99" i="1"/>
  <c r="AO99" i="1" s="1"/>
  <c r="AD100" i="1"/>
  <c r="AO100" i="1" s="1"/>
  <c r="AD101" i="1"/>
  <c r="AO101" i="1" s="1"/>
  <c r="AD102" i="1"/>
  <c r="AO102" i="1" s="1"/>
  <c r="AD103" i="1"/>
  <c r="AO103" i="1" s="1"/>
  <c r="AD104" i="1"/>
  <c r="AO104" i="1" s="1"/>
  <c r="AD105" i="1"/>
  <c r="AO105" i="1" s="1"/>
  <c r="AD106" i="1"/>
  <c r="AO106" i="1" s="1"/>
  <c r="AD107" i="1"/>
  <c r="AO107" i="1" s="1"/>
  <c r="AD108" i="1"/>
  <c r="AO108" i="1" s="1"/>
  <c r="AD109" i="1"/>
  <c r="AO109" i="1" s="1"/>
  <c r="AD110" i="1"/>
  <c r="AO110" i="1" s="1"/>
  <c r="AD111" i="1"/>
  <c r="AO111" i="1" s="1"/>
  <c r="AD112" i="1"/>
  <c r="AO112" i="1" s="1"/>
  <c r="AD113" i="1"/>
  <c r="AO113" i="1" s="1"/>
  <c r="AD114" i="1"/>
  <c r="AO114" i="1" s="1"/>
  <c r="AD115" i="1"/>
  <c r="AO115" i="1" s="1"/>
  <c r="AD116" i="1"/>
  <c r="AO116" i="1" s="1"/>
  <c r="AD117" i="1"/>
  <c r="AO117" i="1" s="1"/>
  <c r="AD118" i="1"/>
  <c r="AO118" i="1" s="1"/>
  <c r="AD119" i="1"/>
  <c r="AO119" i="1" s="1"/>
  <c r="AD120" i="1"/>
  <c r="AO120" i="1" s="1"/>
  <c r="AD121" i="1"/>
  <c r="AO121" i="1" s="1"/>
  <c r="AD122" i="1"/>
  <c r="AO122" i="1" s="1"/>
  <c r="AD123" i="1"/>
  <c r="AO123" i="1" s="1"/>
  <c r="AD124" i="1"/>
  <c r="AO124" i="1" s="1"/>
  <c r="AD125" i="1"/>
  <c r="AO125" i="1" s="1"/>
  <c r="AD126" i="1"/>
  <c r="AO126" i="1" s="1"/>
  <c r="AD127" i="1"/>
  <c r="AO127" i="1" s="1"/>
  <c r="AD128" i="1"/>
  <c r="AO128" i="1" s="1"/>
  <c r="AD129" i="1"/>
  <c r="AO129" i="1" s="1"/>
  <c r="AD130" i="1"/>
  <c r="AO130" i="1" s="1"/>
  <c r="AD131" i="1"/>
  <c r="AO131" i="1" s="1"/>
  <c r="AD132" i="1"/>
  <c r="AO132" i="1" s="1"/>
  <c r="AD133" i="1"/>
  <c r="AO133" i="1" s="1"/>
  <c r="AD134" i="1"/>
  <c r="AO134" i="1" s="1"/>
  <c r="AD135" i="1"/>
  <c r="AO135" i="1" s="1"/>
  <c r="AD136" i="1"/>
  <c r="AO136" i="1" s="1"/>
  <c r="AD137" i="1"/>
  <c r="AO137" i="1" s="1"/>
  <c r="AD138" i="1"/>
  <c r="AO138" i="1" s="1"/>
  <c r="AD139" i="1"/>
  <c r="AO139" i="1" s="1"/>
  <c r="AD140" i="1"/>
  <c r="AO140" i="1" s="1"/>
  <c r="AD141" i="1"/>
  <c r="AO141" i="1" s="1"/>
  <c r="AD142" i="1"/>
  <c r="AO142" i="1" s="1"/>
  <c r="AD143" i="1"/>
  <c r="AO143" i="1" s="1"/>
  <c r="AD144" i="1"/>
  <c r="AO144" i="1" s="1"/>
  <c r="AD145" i="1"/>
  <c r="AO145" i="1" s="1"/>
  <c r="AD146" i="1"/>
  <c r="AO146" i="1" s="1"/>
  <c r="AD147" i="1"/>
  <c r="AO147" i="1" s="1"/>
  <c r="AD148" i="1"/>
  <c r="AO148" i="1" s="1"/>
  <c r="AD149" i="1"/>
  <c r="AO149" i="1" s="1"/>
  <c r="AD150" i="1"/>
  <c r="AO150" i="1" s="1"/>
  <c r="AD151" i="1"/>
  <c r="AO151" i="1" s="1"/>
  <c r="AD152" i="1"/>
  <c r="AO152" i="1" s="1"/>
  <c r="AD153" i="1"/>
  <c r="AO153" i="1" s="1"/>
  <c r="AD154" i="1"/>
  <c r="AO154" i="1" s="1"/>
  <c r="AD155" i="1"/>
  <c r="AO155" i="1" s="1"/>
  <c r="AD156" i="1"/>
  <c r="AO156" i="1" s="1"/>
  <c r="AD157" i="1"/>
  <c r="AO157" i="1" s="1"/>
  <c r="AD158" i="1"/>
  <c r="AO158" i="1" s="1"/>
  <c r="AD159" i="1"/>
  <c r="AO159" i="1" s="1"/>
  <c r="AD160" i="1"/>
  <c r="AO160" i="1" s="1"/>
  <c r="AD161" i="1"/>
  <c r="AO161" i="1" s="1"/>
  <c r="AD162" i="1"/>
  <c r="AO162" i="1" s="1"/>
  <c r="AD163" i="1"/>
  <c r="AO163" i="1" s="1"/>
  <c r="AD164" i="1"/>
  <c r="AO164" i="1" s="1"/>
  <c r="AD165" i="1"/>
  <c r="AO165" i="1" s="1"/>
  <c r="AD166" i="1"/>
  <c r="AO166" i="1" s="1"/>
  <c r="AD167" i="1"/>
  <c r="AO167" i="1" s="1"/>
  <c r="AD168" i="1"/>
  <c r="AO168" i="1" s="1"/>
  <c r="AD169" i="1"/>
  <c r="AO169" i="1" s="1"/>
  <c r="AD170" i="1"/>
  <c r="AO170" i="1" s="1"/>
  <c r="AD171" i="1"/>
  <c r="AO171" i="1" s="1"/>
  <c r="AD172" i="1"/>
  <c r="AO172" i="1" s="1"/>
  <c r="AD173" i="1"/>
  <c r="AO173" i="1" s="1"/>
  <c r="AD174" i="1"/>
  <c r="AO174" i="1" s="1"/>
  <c r="AD175" i="1"/>
  <c r="AO175" i="1" s="1"/>
  <c r="AD176" i="1"/>
  <c r="AO176" i="1" s="1"/>
  <c r="AD177" i="1"/>
  <c r="AO177" i="1" s="1"/>
  <c r="AD178" i="1"/>
  <c r="AO178" i="1" s="1"/>
  <c r="AD179" i="1"/>
  <c r="AO179" i="1" s="1"/>
  <c r="AD180" i="1"/>
  <c r="AO180" i="1" s="1"/>
  <c r="AD181" i="1"/>
  <c r="AO181" i="1" s="1"/>
  <c r="AD182" i="1"/>
  <c r="AO182" i="1" s="1"/>
  <c r="AD183" i="1"/>
  <c r="AO183" i="1" s="1"/>
  <c r="AD184" i="1"/>
  <c r="AO184" i="1" s="1"/>
  <c r="AD185" i="1"/>
  <c r="AO185" i="1" s="1"/>
  <c r="AD186" i="1"/>
  <c r="AO186" i="1" s="1"/>
  <c r="AD187" i="1"/>
  <c r="AO187" i="1" s="1"/>
  <c r="AD188" i="1"/>
  <c r="AO188" i="1" s="1"/>
  <c r="AD189" i="1"/>
  <c r="AO189" i="1" s="1"/>
  <c r="AD190" i="1"/>
  <c r="AO190" i="1" s="1"/>
  <c r="AD191" i="1"/>
  <c r="AO191" i="1" s="1"/>
  <c r="AD192" i="1"/>
  <c r="AO192" i="1" s="1"/>
  <c r="AD193" i="1"/>
  <c r="AO193" i="1" s="1"/>
  <c r="AD194" i="1"/>
  <c r="AO194" i="1" s="1"/>
  <c r="AD195" i="1"/>
  <c r="AO195" i="1" s="1"/>
  <c r="AD196" i="1"/>
  <c r="AO196" i="1" s="1"/>
  <c r="AD197" i="1"/>
  <c r="AO197" i="1" s="1"/>
  <c r="AD198" i="1"/>
  <c r="AO198" i="1" s="1"/>
  <c r="AD199" i="1"/>
  <c r="AO199" i="1" s="1"/>
  <c r="AD200" i="1"/>
  <c r="AO200" i="1" s="1"/>
  <c r="AD201" i="1"/>
  <c r="AO201" i="1" s="1"/>
  <c r="AD202" i="1"/>
  <c r="AO202" i="1" s="1"/>
  <c r="AD203" i="1"/>
  <c r="AO203" i="1" s="1"/>
  <c r="AD204" i="1"/>
  <c r="AO204" i="1" s="1"/>
  <c r="AD205" i="1"/>
  <c r="AO205" i="1" s="1"/>
  <c r="AD206" i="1"/>
  <c r="AO206" i="1" s="1"/>
  <c r="AD207" i="1"/>
  <c r="AO207" i="1" s="1"/>
  <c r="AD208" i="1"/>
  <c r="AO208" i="1" s="1"/>
  <c r="AD209" i="1"/>
  <c r="AO209" i="1" s="1"/>
  <c r="AD210" i="1"/>
  <c r="AO210" i="1" s="1"/>
  <c r="AD211" i="1"/>
  <c r="AO211" i="1" s="1"/>
  <c r="AD212" i="1"/>
  <c r="AO212" i="1" s="1"/>
  <c r="AD213" i="1"/>
  <c r="AO213" i="1" s="1"/>
  <c r="AD214" i="1"/>
  <c r="AO214" i="1" s="1"/>
  <c r="AD215" i="1"/>
  <c r="AO215" i="1" s="1"/>
  <c r="AD216" i="1"/>
  <c r="AO216" i="1" s="1"/>
  <c r="AD217" i="1"/>
  <c r="AO217" i="1" s="1"/>
  <c r="AD218" i="1"/>
  <c r="AO218" i="1" s="1"/>
  <c r="AD219" i="1"/>
  <c r="AO219" i="1" s="1"/>
  <c r="AD220" i="1"/>
  <c r="AO220" i="1" s="1"/>
  <c r="AD221" i="1"/>
  <c r="AO221" i="1" s="1"/>
  <c r="AD222" i="1"/>
  <c r="AO222" i="1" s="1"/>
  <c r="AD223" i="1"/>
  <c r="AO223" i="1" s="1"/>
  <c r="AD224" i="1"/>
  <c r="AO224" i="1" s="1"/>
  <c r="AD225" i="1"/>
  <c r="AO225" i="1" s="1"/>
  <c r="AD226" i="1"/>
  <c r="AO226" i="1" s="1"/>
  <c r="AD227" i="1"/>
  <c r="AO227" i="1" s="1"/>
  <c r="AD228" i="1"/>
  <c r="AO228" i="1" s="1"/>
  <c r="AD229" i="1"/>
  <c r="AO229" i="1" s="1"/>
  <c r="AD230" i="1"/>
  <c r="AO230" i="1" s="1"/>
  <c r="AD231" i="1"/>
  <c r="AO231" i="1" s="1"/>
  <c r="AD232" i="1"/>
  <c r="AO232" i="1" s="1"/>
  <c r="AD233" i="1"/>
  <c r="AO233" i="1" s="1"/>
  <c r="AD234" i="1"/>
  <c r="AO234" i="1" s="1"/>
  <c r="AD235" i="1"/>
  <c r="AO235" i="1" s="1"/>
  <c r="AD236" i="1"/>
  <c r="AO236" i="1" s="1"/>
  <c r="AD237" i="1"/>
  <c r="AO237" i="1" s="1"/>
  <c r="AD238" i="1"/>
  <c r="AO238" i="1" s="1"/>
  <c r="AD239" i="1"/>
  <c r="AO239" i="1" s="1"/>
  <c r="AD240" i="1"/>
  <c r="AO240" i="1" s="1"/>
  <c r="AD241" i="1"/>
  <c r="AO241" i="1" s="1"/>
  <c r="AD242" i="1"/>
  <c r="AO242" i="1" s="1"/>
  <c r="AD243" i="1"/>
  <c r="AO243" i="1" s="1"/>
  <c r="AD244" i="1"/>
  <c r="AO244" i="1" s="1"/>
  <c r="AD245" i="1"/>
  <c r="AO245" i="1" s="1"/>
  <c r="AD246" i="1"/>
  <c r="AO246" i="1" s="1"/>
  <c r="AD247" i="1"/>
  <c r="AO247" i="1" s="1"/>
  <c r="AD248" i="1"/>
  <c r="AO248" i="1" s="1"/>
  <c r="AD249" i="1"/>
  <c r="AO249" i="1" s="1"/>
  <c r="AD250" i="1"/>
  <c r="AO250" i="1" s="1"/>
  <c r="AD251" i="1"/>
  <c r="AO251" i="1" s="1"/>
  <c r="AD252" i="1"/>
  <c r="AO252" i="1" s="1"/>
  <c r="AD253" i="1"/>
  <c r="AO253" i="1" s="1"/>
  <c r="AD254" i="1"/>
  <c r="AO254" i="1" s="1"/>
  <c r="AD255" i="1"/>
  <c r="AO255" i="1" s="1"/>
  <c r="AD256" i="1"/>
  <c r="AO256" i="1" s="1"/>
  <c r="AD257" i="1"/>
  <c r="AO257" i="1" s="1"/>
  <c r="AD258" i="1"/>
  <c r="AO258" i="1" s="1"/>
  <c r="AD259" i="1"/>
  <c r="AO259" i="1" s="1"/>
  <c r="AD260" i="1"/>
  <c r="AO260" i="1" s="1"/>
  <c r="AD261" i="1"/>
  <c r="AO261" i="1" s="1"/>
  <c r="AD262" i="1"/>
  <c r="AO262" i="1" s="1"/>
  <c r="AD263" i="1"/>
  <c r="AO263" i="1" s="1"/>
  <c r="AD264" i="1"/>
  <c r="AO264" i="1" s="1"/>
  <c r="AD265" i="1"/>
  <c r="AO265" i="1" s="1"/>
  <c r="AD266" i="1"/>
  <c r="AO266" i="1" s="1"/>
  <c r="AD267" i="1"/>
  <c r="AO267" i="1" s="1"/>
  <c r="AD268" i="1"/>
  <c r="AO268" i="1" s="1"/>
  <c r="AD269" i="1"/>
  <c r="AO269" i="1" s="1"/>
  <c r="AD270" i="1"/>
  <c r="AO270" i="1" s="1"/>
  <c r="AD271" i="1"/>
  <c r="AO271" i="1" s="1"/>
  <c r="AD272" i="1"/>
  <c r="AO272" i="1" s="1"/>
  <c r="AD273" i="1"/>
  <c r="AO273" i="1" s="1"/>
  <c r="AD274" i="1"/>
  <c r="AO274" i="1" s="1"/>
  <c r="AD275" i="1"/>
  <c r="AO275" i="1" s="1"/>
  <c r="AD276" i="1"/>
  <c r="AO276" i="1" s="1"/>
  <c r="AD277" i="1"/>
  <c r="AO277" i="1" s="1"/>
  <c r="AD278" i="1"/>
  <c r="AO278" i="1" s="1"/>
  <c r="AD279" i="1"/>
  <c r="AO279" i="1" s="1"/>
  <c r="AD280" i="1"/>
  <c r="AO280" i="1" s="1"/>
  <c r="AD281" i="1"/>
  <c r="AO281" i="1" s="1"/>
  <c r="AD282" i="1"/>
  <c r="AO282" i="1" s="1"/>
  <c r="AD283" i="1"/>
  <c r="AO283" i="1" s="1"/>
  <c r="AD284" i="1"/>
  <c r="AO284" i="1" s="1"/>
  <c r="AD285" i="1"/>
  <c r="AO285" i="1" s="1"/>
  <c r="AD286" i="1"/>
  <c r="AO286" i="1" s="1"/>
  <c r="AD287" i="1"/>
  <c r="AO287" i="1" s="1"/>
  <c r="AD288" i="1"/>
  <c r="AO288" i="1" s="1"/>
  <c r="AD289" i="1"/>
  <c r="AO289" i="1" s="1"/>
  <c r="AD290" i="1"/>
  <c r="AO290" i="1" s="1"/>
  <c r="AD291" i="1"/>
  <c r="AO291" i="1" s="1"/>
  <c r="AD292" i="1"/>
  <c r="AO292" i="1" s="1"/>
  <c r="AD293" i="1"/>
  <c r="AO293" i="1" s="1"/>
  <c r="AD294" i="1"/>
  <c r="AO294" i="1" s="1"/>
  <c r="AD295" i="1"/>
  <c r="AO295" i="1" s="1"/>
  <c r="AD296" i="1"/>
  <c r="AO296" i="1" s="1"/>
  <c r="AD297" i="1"/>
  <c r="AO297" i="1" s="1"/>
  <c r="AD298" i="1"/>
  <c r="AO298" i="1" s="1"/>
  <c r="AD299" i="1"/>
  <c r="AO299" i="1" s="1"/>
  <c r="AD300" i="1"/>
  <c r="AO300" i="1" s="1"/>
  <c r="AD301" i="1"/>
  <c r="AO301" i="1" s="1"/>
  <c r="AD302" i="1"/>
  <c r="AO302" i="1" s="1"/>
  <c r="AD303" i="1"/>
  <c r="AO303" i="1" s="1"/>
  <c r="AD304" i="1"/>
  <c r="AO304" i="1" s="1"/>
  <c r="AD305" i="1"/>
  <c r="AO305" i="1" s="1"/>
  <c r="AD306" i="1"/>
  <c r="AO306" i="1" s="1"/>
  <c r="AD307" i="1"/>
  <c r="AO307" i="1" s="1"/>
  <c r="AD308" i="1"/>
  <c r="AO308" i="1" s="1"/>
  <c r="AD309" i="1"/>
  <c r="AO309" i="1" s="1"/>
  <c r="AD310" i="1"/>
  <c r="AO310" i="1" s="1"/>
  <c r="AD311" i="1"/>
  <c r="AO311" i="1" s="1"/>
  <c r="AD312" i="1"/>
  <c r="AO312" i="1" s="1"/>
  <c r="AD313" i="1"/>
  <c r="AO313" i="1" s="1"/>
  <c r="AD314" i="1"/>
  <c r="AO314" i="1" s="1"/>
  <c r="AD315" i="1"/>
  <c r="AO315" i="1" s="1"/>
  <c r="AD316" i="1"/>
  <c r="AO316" i="1" s="1"/>
  <c r="AD317" i="1"/>
  <c r="AO317" i="1" s="1"/>
  <c r="AD318" i="1"/>
  <c r="AO318" i="1" s="1"/>
  <c r="AD319" i="1"/>
  <c r="AO319" i="1" s="1"/>
  <c r="AD320" i="1"/>
  <c r="AO320" i="1" s="1"/>
  <c r="AD321" i="1"/>
  <c r="AO321" i="1" s="1"/>
  <c r="AD322" i="1"/>
  <c r="AO322" i="1" s="1"/>
  <c r="AD323" i="1"/>
  <c r="AO323" i="1" s="1"/>
  <c r="AD324" i="1"/>
  <c r="AO324" i="1" s="1"/>
  <c r="AD325" i="1"/>
  <c r="AO325" i="1" s="1"/>
  <c r="AD326" i="1"/>
  <c r="AO326" i="1" s="1"/>
  <c r="AD327" i="1"/>
  <c r="AO327" i="1" s="1"/>
  <c r="AD328" i="1"/>
  <c r="AO328" i="1" s="1"/>
  <c r="AD329" i="1"/>
  <c r="AO329" i="1" s="1"/>
  <c r="AD330" i="1"/>
  <c r="AO330" i="1" s="1"/>
  <c r="AD331" i="1"/>
  <c r="AO331" i="1" s="1"/>
  <c r="AD332" i="1"/>
  <c r="AO332" i="1" s="1"/>
  <c r="AD333" i="1"/>
  <c r="AO333" i="1" s="1"/>
  <c r="AD334" i="1"/>
  <c r="AO334" i="1" s="1"/>
  <c r="AD335" i="1"/>
  <c r="AO335" i="1" s="1"/>
  <c r="AD336" i="1"/>
  <c r="AO336" i="1" s="1"/>
  <c r="AD337" i="1"/>
  <c r="AO337" i="1" s="1"/>
  <c r="AD338" i="1"/>
  <c r="AO338" i="1" s="1"/>
  <c r="AD339" i="1"/>
  <c r="AO339" i="1" s="1"/>
  <c r="AD340" i="1"/>
  <c r="AO340" i="1" s="1"/>
  <c r="AD341" i="1"/>
  <c r="AO341" i="1" s="1"/>
  <c r="AD342" i="1"/>
  <c r="AO342" i="1" s="1"/>
  <c r="AD343" i="1"/>
  <c r="AO343" i="1" s="1"/>
  <c r="AD344" i="1"/>
  <c r="AO344" i="1" s="1"/>
  <c r="AD345" i="1"/>
  <c r="AO345" i="1" s="1"/>
  <c r="AD346" i="1"/>
  <c r="AO346" i="1" s="1"/>
  <c r="AD347" i="1"/>
  <c r="AO347" i="1" s="1"/>
  <c r="AD348" i="1"/>
  <c r="AO348" i="1" s="1"/>
  <c r="AD349" i="1"/>
  <c r="AO349" i="1" s="1"/>
  <c r="AD350" i="1"/>
  <c r="AO350" i="1" s="1"/>
  <c r="AD351" i="1"/>
  <c r="AO351" i="1" s="1"/>
  <c r="AD352" i="1"/>
  <c r="AO352" i="1" s="1"/>
  <c r="AD353" i="1"/>
  <c r="AO353" i="1" s="1"/>
  <c r="AD354" i="1"/>
  <c r="AO354" i="1" s="1"/>
  <c r="AD355" i="1"/>
  <c r="AO355" i="1" s="1"/>
  <c r="AD356" i="1"/>
  <c r="AO356" i="1" s="1"/>
  <c r="AD357" i="1"/>
  <c r="AO357" i="1" s="1"/>
  <c r="AD358" i="1"/>
  <c r="AO358" i="1" s="1"/>
  <c r="AD359" i="1"/>
  <c r="AO359" i="1" s="1"/>
  <c r="AD360" i="1"/>
  <c r="AO360" i="1" s="1"/>
  <c r="AD361" i="1"/>
  <c r="AO361" i="1" s="1"/>
  <c r="AD362" i="1"/>
  <c r="AO362" i="1" s="1"/>
  <c r="AD363" i="1"/>
  <c r="AO363" i="1" s="1"/>
  <c r="AD364" i="1"/>
  <c r="AO364" i="1" s="1"/>
  <c r="AD365" i="1"/>
  <c r="AO365" i="1" s="1"/>
  <c r="AD366" i="1"/>
  <c r="AO366" i="1" s="1"/>
  <c r="AD367" i="1"/>
  <c r="AO367" i="1" s="1"/>
  <c r="AD368" i="1"/>
  <c r="AO368" i="1" s="1"/>
  <c r="AD369" i="1"/>
  <c r="AO369" i="1" s="1"/>
  <c r="AD370" i="1"/>
  <c r="AO370" i="1" s="1"/>
  <c r="AD371" i="1"/>
  <c r="AO371" i="1" s="1"/>
  <c r="AD372" i="1"/>
  <c r="AO372" i="1" s="1"/>
  <c r="AD373" i="1"/>
  <c r="AO373" i="1" s="1"/>
  <c r="AD374" i="1"/>
  <c r="AO374" i="1" s="1"/>
  <c r="AD375" i="1"/>
  <c r="AO375" i="1" s="1"/>
  <c r="AD376" i="1"/>
  <c r="AO376" i="1" s="1"/>
  <c r="AD377" i="1"/>
  <c r="AO377" i="1" s="1"/>
  <c r="AD378" i="1"/>
  <c r="AO378" i="1" s="1"/>
  <c r="AD379" i="1"/>
  <c r="AO379" i="1" s="1"/>
  <c r="AD380" i="1"/>
  <c r="AO380" i="1" s="1"/>
  <c r="AD381" i="1"/>
  <c r="AO381" i="1" s="1"/>
  <c r="AD382" i="1"/>
  <c r="AO382" i="1" s="1"/>
  <c r="AD383" i="1"/>
  <c r="AO383" i="1" s="1"/>
  <c r="AD384" i="1"/>
  <c r="AO384" i="1" s="1"/>
  <c r="AD385" i="1"/>
  <c r="AO385" i="1" s="1"/>
  <c r="AD386" i="1"/>
  <c r="AO386" i="1" s="1"/>
  <c r="AD387" i="1"/>
  <c r="AO387" i="1" s="1"/>
  <c r="AD388" i="1"/>
  <c r="AO388" i="1" s="1"/>
  <c r="AD389" i="1"/>
  <c r="AO389" i="1" s="1"/>
  <c r="AD390" i="1"/>
  <c r="AO390" i="1" s="1"/>
  <c r="AD391" i="1"/>
  <c r="AO391" i="1" s="1"/>
  <c r="AD392" i="1"/>
  <c r="AO392" i="1" s="1"/>
  <c r="AD393" i="1"/>
  <c r="AO393" i="1" s="1"/>
  <c r="AD394" i="1"/>
  <c r="AO394" i="1" s="1"/>
  <c r="AD395" i="1"/>
  <c r="AO395" i="1" s="1"/>
  <c r="AD396" i="1"/>
  <c r="AO396" i="1" s="1"/>
  <c r="AD397" i="1"/>
  <c r="AO397" i="1" s="1"/>
  <c r="AD398" i="1"/>
  <c r="AO398" i="1" s="1"/>
  <c r="AD399" i="1"/>
  <c r="AO399" i="1" s="1"/>
  <c r="AD400" i="1"/>
  <c r="AO400" i="1" s="1"/>
  <c r="AD401" i="1"/>
  <c r="AO401" i="1" s="1"/>
  <c r="AD402" i="1"/>
  <c r="AO402" i="1" s="1"/>
  <c r="AD403" i="1"/>
  <c r="AO403" i="1" s="1"/>
  <c r="AD404" i="1"/>
  <c r="AO404" i="1" s="1"/>
  <c r="AD405" i="1"/>
  <c r="AO405" i="1" s="1"/>
  <c r="AD406" i="1"/>
  <c r="AO406" i="1" s="1"/>
  <c r="AD407" i="1"/>
  <c r="AO407" i="1" s="1"/>
  <c r="AD408" i="1"/>
  <c r="AO408" i="1" s="1"/>
  <c r="AD409" i="1"/>
  <c r="AO409" i="1" s="1"/>
  <c r="AD410" i="1"/>
  <c r="AO410" i="1" s="1"/>
  <c r="AD411" i="1"/>
  <c r="AO411" i="1" s="1"/>
  <c r="AD412" i="1"/>
  <c r="AO412" i="1" s="1"/>
  <c r="AD413" i="1"/>
  <c r="AO413" i="1" s="1"/>
  <c r="AD414" i="1"/>
  <c r="AO414" i="1" s="1"/>
  <c r="AD415" i="1"/>
  <c r="AO415" i="1" s="1"/>
  <c r="AD416" i="1"/>
  <c r="AO416" i="1" s="1"/>
  <c r="AD417" i="1"/>
  <c r="AO417" i="1" s="1"/>
  <c r="AD418" i="1"/>
  <c r="AO418" i="1" s="1"/>
  <c r="AD419" i="1"/>
  <c r="AO419" i="1" s="1"/>
  <c r="AD420" i="1"/>
  <c r="AO420" i="1" s="1"/>
  <c r="AD421" i="1"/>
  <c r="AO421" i="1" s="1"/>
  <c r="AD422" i="1"/>
  <c r="AO422" i="1" s="1"/>
  <c r="AD423" i="1"/>
  <c r="AO423" i="1" s="1"/>
  <c r="AD424" i="1"/>
  <c r="AO424" i="1" s="1"/>
  <c r="AD425" i="1"/>
  <c r="AO425" i="1" s="1"/>
  <c r="AD426" i="1"/>
  <c r="AO426" i="1" s="1"/>
  <c r="AD427" i="1"/>
  <c r="AO427" i="1" s="1"/>
  <c r="AD428" i="1"/>
  <c r="AO428" i="1" s="1"/>
  <c r="AD429" i="1"/>
  <c r="AO429" i="1" s="1"/>
  <c r="AD430" i="1"/>
  <c r="AO430" i="1" s="1"/>
  <c r="AD431" i="1"/>
  <c r="AO431" i="1" s="1"/>
  <c r="AD432" i="1"/>
  <c r="AO432" i="1" s="1"/>
  <c r="AD433" i="1"/>
  <c r="AO433" i="1" s="1"/>
  <c r="AD434" i="1"/>
  <c r="AO434" i="1" s="1"/>
  <c r="AD435" i="1"/>
  <c r="AO435" i="1" s="1"/>
  <c r="AD436" i="1"/>
  <c r="AO436" i="1" s="1"/>
  <c r="AD437" i="1"/>
  <c r="AO437" i="1" s="1"/>
  <c r="AD438" i="1"/>
  <c r="AO438" i="1" s="1"/>
  <c r="AD439" i="1"/>
  <c r="AO439" i="1" s="1"/>
  <c r="AD440" i="1"/>
  <c r="AO440" i="1" s="1"/>
  <c r="AD441" i="1"/>
  <c r="AO441" i="1" s="1"/>
  <c r="AD442" i="1"/>
  <c r="AO442" i="1" s="1"/>
  <c r="AD443" i="1"/>
  <c r="AO443" i="1" s="1"/>
  <c r="AD444" i="1"/>
  <c r="AO444" i="1" s="1"/>
  <c r="AD445" i="1"/>
  <c r="AO445" i="1" s="1"/>
  <c r="AD446" i="1"/>
  <c r="AO446" i="1" s="1"/>
  <c r="AD447" i="1"/>
  <c r="AO447" i="1" s="1"/>
  <c r="AD448" i="1"/>
  <c r="AO448" i="1" s="1"/>
  <c r="AD449" i="1"/>
  <c r="AO449" i="1" s="1"/>
  <c r="AD450" i="1"/>
  <c r="AO450" i="1" s="1"/>
  <c r="AD451" i="1"/>
  <c r="AO451" i="1" s="1"/>
  <c r="AD452" i="1"/>
  <c r="AO452" i="1" s="1"/>
  <c r="AD453" i="1"/>
  <c r="AO453" i="1" s="1"/>
  <c r="AD454" i="1"/>
  <c r="AO454" i="1" s="1"/>
  <c r="AD455" i="1"/>
  <c r="AO455" i="1" s="1"/>
  <c r="AD456" i="1"/>
  <c r="AO456" i="1" s="1"/>
  <c r="AD457" i="1"/>
  <c r="AO457" i="1" s="1"/>
  <c r="AD458" i="1"/>
  <c r="AO458" i="1" s="1"/>
  <c r="AD459" i="1"/>
  <c r="AO459" i="1" s="1"/>
  <c r="AD460" i="1"/>
  <c r="AO460" i="1" s="1"/>
  <c r="AD461" i="1"/>
  <c r="AO461" i="1" s="1"/>
  <c r="AD462" i="1"/>
  <c r="AO462" i="1" s="1"/>
  <c r="AD463" i="1"/>
  <c r="AO463" i="1" s="1"/>
  <c r="AD464" i="1"/>
  <c r="AO464" i="1" s="1"/>
  <c r="AD465" i="1"/>
  <c r="AO465" i="1" s="1"/>
  <c r="AD466" i="1"/>
  <c r="AO466" i="1" s="1"/>
  <c r="AD467" i="1"/>
  <c r="AO467" i="1" s="1"/>
  <c r="AD468" i="1"/>
  <c r="AO468" i="1" s="1"/>
  <c r="AD469" i="1"/>
  <c r="AO469" i="1" s="1"/>
  <c r="AD470" i="1"/>
  <c r="AO470" i="1" s="1"/>
  <c r="AD471" i="1"/>
  <c r="AO471" i="1" s="1"/>
  <c r="AD472" i="1"/>
  <c r="AO472" i="1" s="1"/>
  <c r="AD473" i="1"/>
  <c r="AO473" i="1" s="1"/>
  <c r="AD474" i="1"/>
  <c r="AO474" i="1" s="1"/>
  <c r="AD475" i="1"/>
  <c r="AO475" i="1" s="1"/>
  <c r="AD476" i="1"/>
  <c r="AO476" i="1" s="1"/>
  <c r="AD477" i="1"/>
  <c r="AO477" i="1" s="1"/>
  <c r="AD478" i="1"/>
  <c r="AO478" i="1" s="1"/>
  <c r="AD479" i="1"/>
  <c r="AO479" i="1" s="1"/>
  <c r="AD480" i="1"/>
  <c r="AO480" i="1" s="1"/>
  <c r="AD481" i="1"/>
  <c r="AO481" i="1" s="1"/>
  <c r="AD482" i="1"/>
  <c r="AO482" i="1" s="1"/>
  <c r="AD483" i="1"/>
  <c r="AO483" i="1" s="1"/>
  <c r="AD484" i="1"/>
  <c r="AO484" i="1" s="1"/>
  <c r="AD485" i="1"/>
  <c r="AO485" i="1" s="1"/>
  <c r="AD486" i="1"/>
  <c r="AO486" i="1" s="1"/>
  <c r="AD487" i="1"/>
  <c r="AO487" i="1" s="1"/>
  <c r="AD488" i="1"/>
  <c r="AO488" i="1" s="1"/>
  <c r="AD489" i="1"/>
  <c r="AO489" i="1" s="1"/>
  <c r="AD490" i="1"/>
  <c r="AO490" i="1" s="1"/>
  <c r="AD491" i="1"/>
  <c r="AO491" i="1" s="1"/>
  <c r="AD492" i="1"/>
  <c r="AO492" i="1" s="1"/>
  <c r="AD493" i="1"/>
  <c r="AO493" i="1" s="1"/>
  <c r="AD494" i="1"/>
  <c r="AO494" i="1" s="1"/>
  <c r="AD495" i="1"/>
  <c r="AO495" i="1" s="1"/>
  <c r="AD496" i="1"/>
  <c r="AO496" i="1" s="1"/>
  <c r="AD497" i="1"/>
  <c r="AO497" i="1" s="1"/>
  <c r="AD498" i="1"/>
  <c r="AO498" i="1" s="1"/>
  <c r="AD499" i="1"/>
  <c r="AO499" i="1" s="1"/>
  <c r="AD500" i="1"/>
  <c r="AO500" i="1" s="1"/>
  <c r="AD501" i="1"/>
  <c r="AO501" i="1" s="1"/>
  <c r="AD502" i="1"/>
  <c r="AO502" i="1" s="1"/>
  <c r="AD503" i="1"/>
  <c r="AO503" i="1" s="1"/>
  <c r="AD504" i="1"/>
  <c r="AO504" i="1" s="1"/>
  <c r="AD505" i="1"/>
  <c r="AO505" i="1" s="1"/>
  <c r="AD506" i="1"/>
  <c r="AO506" i="1" s="1"/>
  <c r="AD507" i="1"/>
  <c r="AO507" i="1" s="1"/>
  <c r="AD508" i="1"/>
  <c r="AO508" i="1" s="1"/>
  <c r="AD509" i="1"/>
  <c r="AO509" i="1" s="1"/>
  <c r="AD510" i="1"/>
  <c r="AO510" i="1" s="1"/>
  <c r="AD511" i="1"/>
  <c r="AO511" i="1" s="1"/>
  <c r="AD512" i="1"/>
  <c r="AO512" i="1" s="1"/>
  <c r="AD513" i="1"/>
  <c r="AO513" i="1" s="1"/>
  <c r="AD514" i="1"/>
  <c r="AO514" i="1" s="1"/>
  <c r="AD515" i="1"/>
  <c r="AO515" i="1" s="1"/>
  <c r="AD516" i="1"/>
  <c r="AO516" i="1" s="1"/>
  <c r="AD517" i="1"/>
  <c r="AO517" i="1" s="1"/>
  <c r="AD518" i="1"/>
  <c r="AO518" i="1" s="1"/>
  <c r="AD519" i="1"/>
  <c r="AO519" i="1" s="1"/>
  <c r="AD520" i="1"/>
  <c r="AO520" i="1" s="1"/>
  <c r="AD521" i="1"/>
  <c r="AO521" i="1" s="1"/>
  <c r="AD522" i="1"/>
  <c r="AO522" i="1" s="1"/>
  <c r="AD523" i="1"/>
  <c r="AO523" i="1" s="1"/>
  <c r="AD524" i="1"/>
  <c r="AO524" i="1" s="1"/>
  <c r="AD525" i="1"/>
  <c r="AO525" i="1" s="1"/>
  <c r="AD526" i="1"/>
  <c r="AO526" i="1" s="1"/>
  <c r="AD527" i="1"/>
  <c r="AO527" i="1" s="1"/>
  <c r="AD528" i="1"/>
  <c r="AO528" i="1" s="1"/>
  <c r="AD529" i="1"/>
  <c r="AO529" i="1" s="1"/>
  <c r="AD530" i="1"/>
  <c r="AO530" i="1" s="1"/>
  <c r="AD531" i="1"/>
  <c r="AO531" i="1" s="1"/>
  <c r="AD532" i="1"/>
  <c r="AO532" i="1" s="1"/>
  <c r="AD533" i="1"/>
  <c r="AO533" i="1" s="1"/>
  <c r="AD534" i="1"/>
  <c r="AO534" i="1" s="1"/>
  <c r="AD535" i="1"/>
  <c r="AO535" i="1" s="1"/>
  <c r="AD536" i="1"/>
  <c r="AO536" i="1" s="1"/>
  <c r="AD537" i="1"/>
  <c r="AO537" i="1" s="1"/>
  <c r="AD538" i="1"/>
  <c r="AO538" i="1" s="1"/>
  <c r="AD539" i="1"/>
  <c r="AO539" i="1" s="1"/>
  <c r="AD540" i="1"/>
  <c r="AO540" i="1" s="1"/>
  <c r="AD541" i="1"/>
  <c r="AO541" i="1" s="1"/>
  <c r="AD542" i="1"/>
  <c r="AO542" i="1" s="1"/>
  <c r="AD543" i="1"/>
  <c r="AO543" i="1" s="1"/>
  <c r="AD544" i="1"/>
  <c r="AO544" i="1" s="1"/>
  <c r="AD545" i="1"/>
  <c r="AO545" i="1" s="1"/>
  <c r="AD546" i="1"/>
  <c r="AO546" i="1" s="1"/>
  <c r="AD547" i="1"/>
  <c r="AO547" i="1" s="1"/>
  <c r="AD548" i="1"/>
  <c r="AO548" i="1" s="1"/>
  <c r="AD549" i="1"/>
  <c r="AO549" i="1" s="1"/>
  <c r="AD550" i="1"/>
  <c r="AO550" i="1" s="1"/>
  <c r="AD551" i="1"/>
  <c r="AO551" i="1" s="1"/>
  <c r="AD552" i="1"/>
  <c r="AO552" i="1" s="1"/>
  <c r="AD553" i="1"/>
  <c r="AO553" i="1" s="1"/>
  <c r="AD554" i="1"/>
  <c r="AO554" i="1" s="1"/>
  <c r="AD555" i="1"/>
  <c r="AO555" i="1" s="1"/>
  <c r="AD556" i="1"/>
  <c r="AO556" i="1" s="1"/>
  <c r="AD557" i="1"/>
  <c r="AO557" i="1" s="1"/>
  <c r="AD558" i="1"/>
  <c r="AO558" i="1" s="1"/>
  <c r="AD559" i="1"/>
  <c r="AO559" i="1" s="1"/>
  <c r="AD560" i="1"/>
  <c r="AO560" i="1" s="1"/>
  <c r="AD561" i="1"/>
  <c r="AO561" i="1" s="1"/>
  <c r="AD562" i="1"/>
  <c r="AO562" i="1" s="1"/>
  <c r="AD563" i="1"/>
  <c r="AO563" i="1" s="1"/>
  <c r="AD564" i="1"/>
  <c r="AO564" i="1" s="1"/>
  <c r="AD565" i="1"/>
  <c r="AO565" i="1" s="1"/>
  <c r="AD566" i="1"/>
  <c r="AO566" i="1" s="1"/>
  <c r="AD567" i="1"/>
  <c r="AO567" i="1" s="1"/>
  <c r="AD568" i="1"/>
  <c r="AO568" i="1" s="1"/>
  <c r="AD569" i="1"/>
  <c r="AO569" i="1" s="1"/>
  <c r="AD570" i="1"/>
  <c r="AO570" i="1" s="1"/>
  <c r="AD571" i="1"/>
  <c r="AO571" i="1" s="1"/>
  <c r="AD572" i="1"/>
  <c r="AO572" i="1" s="1"/>
  <c r="AD573" i="1"/>
  <c r="AO573" i="1" s="1"/>
  <c r="AD574" i="1"/>
  <c r="AO574" i="1" s="1"/>
  <c r="AD575" i="1"/>
  <c r="AO575" i="1" s="1"/>
  <c r="AD576" i="1"/>
  <c r="AO576" i="1" s="1"/>
  <c r="AD577" i="1"/>
  <c r="AO577" i="1" s="1"/>
  <c r="AD578" i="1"/>
  <c r="AO578" i="1" s="1"/>
  <c r="AD579" i="1"/>
  <c r="AO579" i="1" s="1"/>
  <c r="AD580" i="1"/>
  <c r="AO580" i="1" s="1"/>
  <c r="AD581" i="1"/>
  <c r="AO581" i="1" s="1"/>
  <c r="AD582" i="1"/>
  <c r="AO582" i="1" s="1"/>
  <c r="AD583" i="1"/>
  <c r="AO583" i="1" s="1"/>
  <c r="AD584" i="1"/>
  <c r="AO584" i="1" s="1"/>
  <c r="AD585" i="1"/>
  <c r="AO585" i="1" s="1"/>
  <c r="AD586" i="1"/>
  <c r="AO586" i="1" s="1"/>
  <c r="AD587" i="1"/>
  <c r="AO587" i="1" s="1"/>
  <c r="AD588" i="1"/>
  <c r="AO588" i="1" s="1"/>
  <c r="AD589" i="1"/>
  <c r="AO589" i="1" s="1"/>
  <c r="AD590" i="1"/>
  <c r="AO590" i="1" s="1"/>
  <c r="AD591" i="1"/>
  <c r="AO591" i="1" s="1"/>
  <c r="AD592" i="1"/>
  <c r="AO592" i="1" s="1"/>
  <c r="AD593" i="1"/>
  <c r="AO593" i="1" s="1"/>
  <c r="AD594" i="1"/>
  <c r="AO594" i="1" s="1"/>
  <c r="AD595" i="1"/>
  <c r="AO595" i="1" s="1"/>
  <c r="AD596" i="1"/>
  <c r="AO596" i="1" s="1"/>
  <c r="AD597" i="1"/>
  <c r="AO597" i="1" s="1"/>
  <c r="AD598" i="1"/>
  <c r="AO598" i="1" s="1"/>
  <c r="AD599" i="1"/>
  <c r="AO599" i="1" s="1"/>
  <c r="AD600" i="1"/>
  <c r="AO600" i="1" s="1"/>
  <c r="AD601" i="1"/>
  <c r="AO601" i="1" s="1"/>
  <c r="AD602" i="1"/>
  <c r="AO602" i="1" s="1"/>
  <c r="AD603" i="1"/>
  <c r="AO603" i="1" s="1"/>
  <c r="AD604" i="1"/>
  <c r="AO604" i="1" s="1"/>
  <c r="AD605" i="1"/>
  <c r="AO605" i="1" s="1"/>
  <c r="AD606" i="1"/>
  <c r="AO606" i="1" s="1"/>
  <c r="AD607" i="1"/>
  <c r="AO607" i="1" s="1"/>
  <c r="AD608" i="1"/>
  <c r="AO608" i="1" s="1"/>
  <c r="AD609" i="1"/>
  <c r="AO609" i="1" s="1"/>
  <c r="AD610" i="1"/>
  <c r="AO610" i="1" s="1"/>
  <c r="AD611" i="1"/>
  <c r="AO611" i="1" s="1"/>
  <c r="AD612" i="1"/>
  <c r="AO612" i="1" s="1"/>
  <c r="AD613" i="1"/>
  <c r="AO613" i="1" s="1"/>
  <c r="AD614" i="1"/>
  <c r="AO614" i="1" s="1"/>
  <c r="AD615" i="1"/>
  <c r="AO615" i="1" s="1"/>
  <c r="AD616" i="1"/>
  <c r="AO616" i="1" s="1"/>
  <c r="AD617" i="1"/>
  <c r="AO617" i="1" s="1"/>
  <c r="AD618" i="1"/>
  <c r="AO618" i="1" s="1"/>
  <c r="AD619" i="1"/>
  <c r="AO619" i="1" s="1"/>
  <c r="AD620" i="1"/>
  <c r="AO620" i="1" s="1"/>
  <c r="AD621" i="1"/>
  <c r="AO621" i="1" s="1"/>
  <c r="AD622" i="1"/>
  <c r="AO622" i="1" s="1"/>
  <c r="AD623" i="1"/>
  <c r="AO623" i="1" s="1"/>
  <c r="AD624" i="1"/>
  <c r="AO624" i="1" s="1"/>
  <c r="AD625" i="1"/>
  <c r="AO625" i="1" s="1"/>
  <c r="AD626" i="1"/>
  <c r="AO626" i="1" s="1"/>
  <c r="AD627" i="1"/>
  <c r="AO627" i="1" s="1"/>
  <c r="AD628" i="1"/>
  <c r="AO628" i="1" s="1"/>
  <c r="AD629" i="1"/>
  <c r="AO629" i="1" s="1"/>
  <c r="AD630" i="1"/>
  <c r="AO630" i="1" s="1"/>
  <c r="AD631" i="1"/>
  <c r="AO631" i="1" s="1"/>
  <c r="AD632" i="1"/>
  <c r="AO632" i="1" s="1"/>
  <c r="AD633" i="1"/>
  <c r="AO633" i="1" s="1"/>
  <c r="AD634" i="1"/>
  <c r="AO634" i="1" s="1"/>
  <c r="AD635" i="1"/>
  <c r="AO635" i="1" s="1"/>
  <c r="AD636" i="1"/>
  <c r="AO636" i="1" s="1"/>
  <c r="AD637" i="1"/>
  <c r="AO637" i="1" s="1"/>
  <c r="AD638" i="1"/>
  <c r="AO638" i="1" s="1"/>
  <c r="AD639" i="1"/>
  <c r="AO639" i="1" s="1"/>
  <c r="AD640" i="1"/>
  <c r="AO640" i="1" s="1"/>
  <c r="AD641" i="1"/>
  <c r="AO641" i="1" s="1"/>
  <c r="AD642" i="1"/>
  <c r="AO642" i="1" s="1"/>
  <c r="AD643" i="1"/>
  <c r="AO643" i="1" s="1"/>
  <c r="AD644" i="1"/>
  <c r="AO644" i="1" s="1"/>
  <c r="AD645" i="1"/>
  <c r="AO645" i="1" s="1"/>
  <c r="AD646" i="1"/>
  <c r="AO646" i="1" s="1"/>
  <c r="AD647" i="1"/>
  <c r="AO647" i="1" s="1"/>
  <c r="AD648" i="1"/>
  <c r="AO648" i="1" s="1"/>
  <c r="AD649" i="1"/>
  <c r="AO649" i="1" s="1"/>
  <c r="AD650" i="1"/>
  <c r="AO650" i="1" s="1"/>
  <c r="AD651" i="1"/>
  <c r="AO651" i="1" s="1"/>
  <c r="AD652" i="1"/>
  <c r="AO652" i="1" s="1"/>
  <c r="AD653" i="1"/>
  <c r="AO653" i="1" s="1"/>
  <c r="AD654" i="1"/>
  <c r="AO654" i="1" s="1"/>
  <c r="AD655" i="1"/>
  <c r="AO655" i="1" s="1"/>
  <c r="AD656" i="1"/>
  <c r="AO656" i="1" s="1"/>
  <c r="AD657" i="1"/>
  <c r="AO657" i="1" s="1"/>
  <c r="AD658" i="1"/>
  <c r="AO658" i="1" s="1"/>
  <c r="AD659" i="1"/>
  <c r="AO659" i="1" s="1"/>
  <c r="AD660" i="1"/>
  <c r="AO660" i="1" s="1"/>
  <c r="AD661" i="1"/>
  <c r="AO661" i="1" s="1"/>
  <c r="AD662" i="1"/>
  <c r="AO662" i="1" s="1"/>
  <c r="AD663" i="1"/>
  <c r="AO663" i="1" s="1"/>
  <c r="AD664" i="1"/>
  <c r="AO664" i="1" s="1"/>
  <c r="AD665" i="1"/>
  <c r="AO665" i="1" s="1"/>
  <c r="AD666" i="1"/>
  <c r="AO666" i="1" s="1"/>
  <c r="AD667" i="1"/>
  <c r="AO667" i="1" s="1"/>
  <c r="AD668" i="1"/>
  <c r="AO668" i="1" s="1"/>
  <c r="AD669" i="1"/>
  <c r="AO669" i="1" s="1"/>
  <c r="AD670" i="1"/>
  <c r="AO670" i="1" s="1"/>
  <c r="AD671" i="1"/>
  <c r="AO671" i="1" s="1"/>
  <c r="AD672" i="1"/>
  <c r="AO672" i="1" s="1"/>
  <c r="AD673" i="1"/>
  <c r="AO673" i="1" s="1"/>
  <c r="AD674" i="1"/>
  <c r="AO674" i="1" s="1"/>
  <c r="AD675" i="1"/>
  <c r="AO675" i="1" s="1"/>
  <c r="AD676" i="1"/>
  <c r="AO676" i="1" s="1"/>
  <c r="AD677" i="1"/>
  <c r="AO677" i="1" s="1"/>
  <c r="AD678" i="1"/>
  <c r="AO678" i="1" s="1"/>
  <c r="AD679" i="1"/>
  <c r="AO679" i="1" s="1"/>
  <c r="AD680" i="1"/>
  <c r="AO680" i="1" s="1"/>
  <c r="AD681" i="1"/>
  <c r="AO681" i="1" s="1"/>
  <c r="AD682" i="1"/>
  <c r="AO682" i="1" s="1"/>
  <c r="AD683" i="1"/>
  <c r="AO683" i="1" s="1"/>
  <c r="AD684" i="1"/>
  <c r="AO684" i="1" s="1"/>
  <c r="AD685" i="1"/>
  <c r="AO685" i="1" s="1"/>
  <c r="AD686" i="1"/>
  <c r="AO686" i="1" s="1"/>
  <c r="AD687" i="1"/>
  <c r="AO687" i="1" s="1"/>
  <c r="AD688" i="1"/>
  <c r="AO688" i="1" s="1"/>
  <c r="AD689" i="1"/>
  <c r="AO689" i="1" s="1"/>
  <c r="AD690" i="1"/>
  <c r="AO690" i="1" s="1"/>
  <c r="AD691" i="1"/>
  <c r="AO691" i="1" s="1"/>
  <c r="AD692" i="1"/>
  <c r="AO692" i="1" s="1"/>
  <c r="AD693" i="1"/>
  <c r="AO693" i="1" s="1"/>
  <c r="AD694" i="1"/>
  <c r="AO694" i="1" s="1"/>
  <c r="AD695" i="1"/>
  <c r="AO695" i="1" s="1"/>
  <c r="AD696" i="1"/>
  <c r="AO696" i="1" s="1"/>
  <c r="AD697" i="1"/>
  <c r="AO697" i="1" s="1"/>
  <c r="AD698" i="1"/>
  <c r="AO698" i="1" s="1"/>
  <c r="AD699" i="1"/>
  <c r="AO699" i="1" s="1"/>
  <c r="AD700" i="1"/>
  <c r="AO700" i="1" s="1"/>
  <c r="AD701" i="1"/>
  <c r="AO701" i="1" s="1"/>
  <c r="AD702" i="1"/>
  <c r="AO702" i="1" s="1"/>
  <c r="AD703" i="1"/>
  <c r="AO703" i="1" s="1"/>
  <c r="AD704" i="1"/>
  <c r="AO704" i="1" s="1"/>
  <c r="AD705" i="1"/>
  <c r="AO705" i="1" s="1"/>
  <c r="AD706" i="1"/>
  <c r="AO706" i="1" s="1"/>
  <c r="AD707" i="1"/>
  <c r="AO707" i="1" s="1"/>
  <c r="AD708" i="1"/>
  <c r="AO708" i="1" s="1"/>
  <c r="AD709" i="1"/>
  <c r="AO709" i="1" s="1"/>
  <c r="AD710" i="1"/>
  <c r="AO710" i="1" s="1"/>
  <c r="AD711" i="1"/>
  <c r="AO711" i="1" s="1"/>
  <c r="AD712" i="1"/>
  <c r="AO712" i="1" s="1"/>
  <c r="AD713" i="1"/>
  <c r="AO713" i="1" s="1"/>
  <c r="AD714" i="1"/>
  <c r="AO714" i="1" s="1"/>
  <c r="AD715" i="1"/>
  <c r="AO715" i="1" s="1"/>
  <c r="AD716" i="1"/>
  <c r="AO716" i="1" s="1"/>
  <c r="AD717" i="1"/>
  <c r="AO717" i="1" s="1"/>
  <c r="AD718" i="1"/>
  <c r="AO718" i="1" s="1"/>
  <c r="AD719" i="1"/>
  <c r="AO719" i="1" s="1"/>
  <c r="AD720" i="1"/>
  <c r="AO720" i="1" s="1"/>
  <c r="AD721" i="1"/>
  <c r="AO721" i="1" s="1"/>
  <c r="AD722" i="1"/>
  <c r="AO722" i="1" s="1"/>
  <c r="AD723" i="1"/>
  <c r="AO723" i="1" s="1"/>
  <c r="AD724" i="1"/>
  <c r="AO724" i="1" s="1"/>
  <c r="AD725" i="1"/>
  <c r="AO725" i="1" s="1"/>
  <c r="AD726" i="1"/>
  <c r="AO726" i="1" s="1"/>
  <c r="AD727" i="1"/>
  <c r="AO727" i="1" s="1"/>
  <c r="AD728" i="1"/>
  <c r="AO728" i="1" s="1"/>
  <c r="AD729" i="1"/>
  <c r="AO729" i="1" s="1"/>
  <c r="AD730" i="1"/>
  <c r="AO730" i="1" s="1"/>
  <c r="AD731" i="1"/>
  <c r="AO731" i="1" s="1"/>
  <c r="AD732" i="1"/>
  <c r="AO732" i="1" s="1"/>
  <c r="AD733" i="1"/>
  <c r="AO733" i="1" s="1"/>
  <c r="AD734" i="1"/>
  <c r="AO734" i="1" s="1"/>
  <c r="AD735" i="1"/>
  <c r="AO735" i="1" s="1"/>
  <c r="AD736" i="1"/>
  <c r="AO736" i="1" s="1"/>
  <c r="AD737" i="1"/>
  <c r="AO737" i="1" s="1"/>
  <c r="AD738" i="1"/>
  <c r="AO738" i="1" s="1"/>
  <c r="AD739" i="1"/>
  <c r="AO739" i="1" s="1"/>
  <c r="AD740" i="1"/>
  <c r="AO740" i="1" s="1"/>
  <c r="AD741" i="1"/>
  <c r="AO741" i="1" s="1"/>
  <c r="AD742" i="1"/>
  <c r="AO742" i="1" s="1"/>
  <c r="AD743" i="1"/>
  <c r="AO743" i="1" s="1"/>
  <c r="AD744" i="1"/>
  <c r="AO744" i="1" s="1"/>
  <c r="AD745" i="1"/>
  <c r="AO745" i="1" s="1"/>
  <c r="AD746" i="1"/>
  <c r="AO746" i="1" s="1"/>
  <c r="AD747" i="1"/>
  <c r="AO747" i="1" s="1"/>
  <c r="AD748" i="1"/>
  <c r="AO748" i="1" s="1"/>
  <c r="AD749" i="1"/>
  <c r="AO749" i="1" s="1"/>
  <c r="AD750" i="1"/>
  <c r="AO750" i="1" s="1"/>
  <c r="AD751" i="1"/>
  <c r="AO751" i="1" s="1"/>
  <c r="AD752" i="1"/>
  <c r="AO752" i="1" s="1"/>
  <c r="AD753" i="1"/>
  <c r="AO753" i="1" s="1"/>
  <c r="AD754" i="1"/>
  <c r="AO754" i="1" s="1"/>
  <c r="AD755" i="1"/>
  <c r="AO755" i="1" s="1"/>
  <c r="AD756" i="1"/>
  <c r="AO756" i="1" s="1"/>
  <c r="AD757" i="1"/>
  <c r="AO757" i="1" s="1"/>
  <c r="AD758" i="1"/>
  <c r="AO758" i="1" s="1"/>
  <c r="AD759" i="1"/>
  <c r="AO759" i="1" s="1"/>
  <c r="AD760" i="1"/>
  <c r="AO760" i="1" s="1"/>
  <c r="AD761" i="1"/>
  <c r="AO761" i="1" s="1"/>
  <c r="AD762" i="1"/>
  <c r="AO762" i="1" s="1"/>
  <c r="AD763" i="1"/>
  <c r="AO763" i="1" s="1"/>
  <c r="AD764" i="1"/>
  <c r="AO764" i="1" s="1"/>
  <c r="AD765" i="1"/>
  <c r="AO765" i="1" s="1"/>
  <c r="AD766" i="1"/>
  <c r="AO766" i="1" s="1"/>
  <c r="AD767" i="1"/>
  <c r="AO767" i="1" s="1"/>
  <c r="AD768" i="1"/>
  <c r="AO768" i="1" s="1"/>
  <c r="AD769" i="1"/>
  <c r="AO769" i="1" s="1"/>
  <c r="AD770" i="1"/>
  <c r="AO770" i="1" s="1"/>
  <c r="AD771" i="1"/>
  <c r="AO771" i="1" s="1"/>
  <c r="AD772" i="1"/>
  <c r="AO772" i="1" s="1"/>
  <c r="AD773" i="1"/>
  <c r="AO773" i="1" s="1"/>
  <c r="AD774" i="1"/>
  <c r="AO774" i="1" s="1"/>
  <c r="AD775" i="1"/>
  <c r="AO775" i="1" s="1"/>
  <c r="AD776" i="1"/>
  <c r="AO776" i="1" s="1"/>
  <c r="AD777" i="1"/>
  <c r="AO777" i="1" s="1"/>
  <c r="AD778" i="1"/>
  <c r="AO778" i="1" s="1"/>
  <c r="AD779" i="1"/>
  <c r="AO779" i="1" s="1"/>
  <c r="AD780" i="1"/>
  <c r="AO780" i="1" s="1"/>
  <c r="AD781" i="1"/>
  <c r="AO781" i="1" s="1"/>
  <c r="AD782" i="1"/>
  <c r="AO782" i="1" s="1"/>
  <c r="AD783" i="1"/>
  <c r="AO783" i="1" s="1"/>
  <c r="AD784" i="1"/>
  <c r="AO784" i="1" s="1"/>
  <c r="AD785" i="1"/>
  <c r="AO785" i="1" s="1"/>
  <c r="AD786" i="1"/>
  <c r="AO786" i="1" s="1"/>
  <c r="AD787" i="1"/>
  <c r="AO787" i="1" s="1"/>
  <c r="AD788" i="1"/>
  <c r="AO788" i="1" s="1"/>
  <c r="AD789" i="1"/>
  <c r="AO789" i="1" s="1"/>
  <c r="AD790" i="1"/>
  <c r="AO790" i="1" s="1"/>
  <c r="AD791" i="1"/>
  <c r="AO791" i="1" s="1"/>
  <c r="AD792" i="1"/>
  <c r="AO792" i="1" s="1"/>
  <c r="AD793" i="1"/>
  <c r="AO793" i="1" s="1"/>
  <c r="AD794" i="1"/>
  <c r="AO794" i="1" s="1"/>
  <c r="AD795" i="1"/>
  <c r="AO795" i="1" s="1"/>
  <c r="AD796" i="1"/>
  <c r="AO796" i="1" s="1"/>
  <c r="AD797" i="1"/>
  <c r="AO797" i="1" s="1"/>
  <c r="AD798" i="1"/>
  <c r="AO798" i="1" s="1"/>
  <c r="AD799" i="1"/>
  <c r="AO799" i="1" s="1"/>
  <c r="AD800" i="1"/>
  <c r="AO800" i="1" s="1"/>
  <c r="AD801" i="1"/>
  <c r="AO801" i="1" s="1"/>
  <c r="AD802" i="1"/>
  <c r="AO802" i="1" s="1"/>
  <c r="AD803" i="1"/>
  <c r="AO803" i="1" s="1"/>
  <c r="AD804" i="1"/>
  <c r="AO804" i="1" s="1"/>
  <c r="AD805" i="1"/>
  <c r="AO805" i="1" s="1"/>
  <c r="AD806" i="1"/>
  <c r="AO806" i="1" s="1"/>
  <c r="AD807" i="1"/>
  <c r="AO807" i="1" s="1"/>
  <c r="AD808" i="1"/>
  <c r="AO808" i="1" s="1"/>
  <c r="AD809" i="1"/>
  <c r="AO809" i="1" s="1"/>
  <c r="AD810" i="1"/>
  <c r="AO810" i="1" s="1"/>
  <c r="AD811" i="1"/>
  <c r="AO811" i="1" s="1"/>
  <c r="AD812" i="1"/>
  <c r="AO812" i="1" s="1"/>
  <c r="AD813" i="1"/>
  <c r="AO813" i="1" s="1"/>
  <c r="AD814" i="1"/>
  <c r="AO814" i="1" s="1"/>
  <c r="AD815" i="1"/>
  <c r="AO815" i="1" s="1"/>
  <c r="AD816" i="1"/>
  <c r="AO816" i="1" s="1"/>
  <c r="AD817" i="1"/>
  <c r="AO817" i="1" s="1"/>
  <c r="AD818" i="1"/>
  <c r="AO818" i="1" s="1"/>
  <c r="AD819" i="1"/>
  <c r="AO819" i="1" s="1"/>
  <c r="AD820" i="1"/>
  <c r="AO820" i="1" s="1"/>
  <c r="AD821" i="1"/>
  <c r="AO821" i="1" s="1"/>
  <c r="AD822" i="1"/>
  <c r="AO822" i="1" s="1"/>
  <c r="AD823" i="1"/>
  <c r="AO823" i="1" s="1"/>
  <c r="AD824" i="1"/>
  <c r="AO824" i="1" s="1"/>
  <c r="AD825" i="1"/>
  <c r="AO825" i="1" s="1"/>
  <c r="AD826" i="1"/>
  <c r="AO826" i="1" s="1"/>
  <c r="AD827" i="1"/>
  <c r="AO827" i="1" s="1"/>
  <c r="AD828" i="1"/>
  <c r="AO828" i="1" s="1"/>
  <c r="AD829" i="1"/>
  <c r="AO829" i="1" s="1"/>
  <c r="AD830" i="1"/>
  <c r="AO830" i="1" s="1"/>
  <c r="AD831" i="1"/>
  <c r="AO831" i="1" s="1"/>
  <c r="AD832" i="1"/>
  <c r="AO832" i="1" s="1"/>
  <c r="AD833" i="1"/>
  <c r="AO833" i="1" s="1"/>
  <c r="AD834" i="1"/>
  <c r="AO834" i="1" s="1"/>
  <c r="AD835" i="1"/>
  <c r="AO835" i="1" s="1"/>
  <c r="AD836" i="1"/>
  <c r="AO836" i="1" s="1"/>
  <c r="AD837" i="1"/>
  <c r="AO837" i="1" s="1"/>
  <c r="AD838" i="1"/>
  <c r="AO838" i="1" s="1"/>
  <c r="AD839" i="1"/>
  <c r="AO839" i="1" s="1"/>
  <c r="AD840" i="1"/>
  <c r="AO840" i="1" s="1"/>
  <c r="AD841" i="1"/>
  <c r="AO841" i="1" s="1"/>
  <c r="AD842" i="1"/>
  <c r="AO842" i="1" s="1"/>
  <c r="AD843" i="1"/>
  <c r="AO843" i="1" s="1"/>
  <c r="AD844" i="1"/>
  <c r="AO844" i="1" s="1"/>
  <c r="AD845" i="1"/>
  <c r="AO845" i="1" s="1"/>
  <c r="AD846" i="1"/>
  <c r="AO846" i="1" s="1"/>
  <c r="AD847" i="1"/>
  <c r="AO847" i="1" s="1"/>
  <c r="AD848" i="1"/>
  <c r="AO848" i="1" s="1"/>
  <c r="AD849" i="1"/>
  <c r="AO849" i="1" s="1"/>
  <c r="AD850" i="1"/>
  <c r="AO850" i="1" s="1"/>
  <c r="AD851" i="1"/>
  <c r="AO851" i="1" s="1"/>
  <c r="AD852" i="1"/>
  <c r="AO852" i="1" s="1"/>
  <c r="AD853" i="1"/>
  <c r="AO853" i="1" s="1"/>
  <c r="AD854" i="1"/>
  <c r="AO854" i="1" s="1"/>
  <c r="AD855" i="1"/>
  <c r="AO855" i="1" s="1"/>
  <c r="AD856" i="1"/>
  <c r="AO856" i="1" s="1"/>
  <c r="AD857" i="1"/>
  <c r="AO857" i="1" s="1"/>
  <c r="AD858" i="1"/>
  <c r="AO858" i="1" s="1"/>
  <c r="AD859" i="1"/>
  <c r="AO859" i="1" s="1"/>
  <c r="AD860" i="1"/>
  <c r="AO860" i="1" s="1"/>
  <c r="AD861" i="1"/>
  <c r="AO861" i="1" s="1"/>
  <c r="AD862" i="1"/>
  <c r="AO862" i="1" s="1"/>
  <c r="AD863" i="1"/>
  <c r="AO863" i="1" s="1"/>
  <c r="AD864" i="1"/>
  <c r="AO864" i="1" s="1"/>
  <c r="AD865" i="1"/>
  <c r="AO865" i="1" s="1"/>
  <c r="AD866" i="1"/>
  <c r="AO866" i="1" s="1"/>
  <c r="AD867" i="1"/>
  <c r="AO867" i="1" s="1"/>
  <c r="AD868" i="1"/>
  <c r="AO868" i="1" s="1"/>
  <c r="AD869" i="1"/>
  <c r="AO869" i="1" s="1"/>
  <c r="AD870" i="1"/>
  <c r="AO870" i="1" s="1"/>
  <c r="AD871" i="1"/>
  <c r="AO871" i="1" s="1"/>
  <c r="AD872" i="1"/>
  <c r="AO872" i="1" s="1"/>
  <c r="AD873" i="1"/>
  <c r="AO873" i="1" s="1"/>
  <c r="AD874" i="1"/>
  <c r="AO874" i="1" s="1"/>
  <c r="AD875" i="1"/>
  <c r="AO875" i="1" s="1"/>
  <c r="AD876" i="1"/>
  <c r="AO876" i="1" s="1"/>
  <c r="AD877" i="1"/>
  <c r="AO877" i="1" s="1"/>
  <c r="AD878" i="1"/>
  <c r="AO878" i="1" s="1"/>
  <c r="AD879" i="1"/>
  <c r="AO879" i="1" s="1"/>
  <c r="AD880" i="1"/>
  <c r="AO880" i="1" s="1"/>
  <c r="AD881" i="1"/>
  <c r="AO881" i="1" s="1"/>
  <c r="AD882" i="1"/>
  <c r="AO882" i="1" s="1"/>
  <c r="AD883" i="1"/>
  <c r="AO883" i="1" s="1"/>
  <c r="AD884" i="1"/>
  <c r="AO884" i="1" s="1"/>
  <c r="AD885" i="1"/>
  <c r="AO885" i="1" s="1"/>
  <c r="AD886" i="1"/>
  <c r="AO886" i="1" s="1"/>
  <c r="AD887" i="1"/>
  <c r="AO887" i="1" s="1"/>
  <c r="AD888" i="1"/>
  <c r="AO888" i="1" s="1"/>
  <c r="AD889" i="1"/>
  <c r="AO889" i="1" s="1"/>
  <c r="AD890" i="1"/>
  <c r="AO890" i="1" s="1"/>
  <c r="AD891" i="1"/>
  <c r="AO891" i="1" s="1"/>
  <c r="AD892" i="1"/>
  <c r="AO892" i="1" s="1"/>
  <c r="AD893" i="1"/>
  <c r="AO893" i="1" s="1"/>
  <c r="AD894" i="1"/>
  <c r="AO894" i="1" s="1"/>
  <c r="AD895" i="1"/>
  <c r="AO895" i="1" s="1"/>
  <c r="AD896" i="1"/>
  <c r="AO896" i="1" s="1"/>
  <c r="AD897" i="1"/>
  <c r="AO897" i="1" s="1"/>
  <c r="AD898" i="1"/>
  <c r="AO898" i="1" s="1"/>
  <c r="AD899" i="1"/>
  <c r="AO899" i="1" s="1"/>
  <c r="AD900" i="1"/>
  <c r="AO900" i="1" s="1"/>
  <c r="AD901" i="1"/>
  <c r="AO901" i="1" s="1"/>
  <c r="AD902" i="1"/>
  <c r="AO902" i="1" s="1"/>
  <c r="AD903" i="1"/>
  <c r="AO903" i="1" s="1"/>
  <c r="AD904" i="1"/>
  <c r="AO904" i="1" s="1"/>
  <c r="AD905" i="1"/>
  <c r="AO905" i="1" s="1"/>
  <c r="AD906" i="1"/>
  <c r="AO906" i="1" s="1"/>
  <c r="AD907" i="1"/>
  <c r="AO907" i="1" s="1"/>
  <c r="AD908" i="1"/>
  <c r="AO908" i="1" s="1"/>
  <c r="AD909" i="1"/>
  <c r="AO909" i="1" s="1"/>
  <c r="AD910" i="1"/>
  <c r="AO910" i="1" s="1"/>
  <c r="AD911" i="1"/>
  <c r="AO911" i="1" s="1"/>
  <c r="AD912" i="1"/>
  <c r="AO912" i="1" s="1"/>
  <c r="AD913" i="1"/>
  <c r="AO913" i="1" s="1"/>
  <c r="AD914" i="1"/>
  <c r="AO914" i="1" s="1"/>
  <c r="AD915" i="1"/>
  <c r="AO915" i="1" s="1"/>
  <c r="AD916" i="1"/>
  <c r="AO916" i="1" s="1"/>
  <c r="AD917" i="1"/>
  <c r="AO917" i="1" s="1"/>
  <c r="AD918" i="1"/>
  <c r="AO918" i="1" s="1"/>
  <c r="AD919" i="1"/>
  <c r="AO919" i="1" s="1"/>
  <c r="AD920" i="1"/>
  <c r="AO920" i="1" s="1"/>
  <c r="AD921" i="1"/>
  <c r="AO921" i="1" s="1"/>
  <c r="AD922" i="1"/>
  <c r="AO922" i="1" s="1"/>
  <c r="AD923" i="1"/>
  <c r="AO923" i="1" s="1"/>
  <c r="AD924" i="1"/>
  <c r="AO924" i="1" s="1"/>
  <c r="AD925" i="1"/>
  <c r="AO925" i="1" s="1"/>
  <c r="AD926" i="1"/>
  <c r="AO926" i="1" s="1"/>
  <c r="AD927" i="1"/>
  <c r="AO927" i="1" s="1"/>
  <c r="AD928" i="1"/>
  <c r="AO928" i="1" s="1"/>
  <c r="AD929" i="1"/>
  <c r="AO929" i="1" s="1"/>
  <c r="AD930" i="1"/>
  <c r="AO930" i="1" s="1"/>
  <c r="AD931" i="1"/>
  <c r="AO931" i="1" s="1"/>
  <c r="AD932" i="1"/>
  <c r="AO932" i="1" s="1"/>
  <c r="AD933" i="1"/>
  <c r="AO933" i="1" s="1"/>
  <c r="AD934" i="1"/>
  <c r="AO934" i="1" s="1"/>
  <c r="AD935" i="1"/>
  <c r="AO935" i="1" s="1"/>
  <c r="AD936" i="1"/>
  <c r="AO936" i="1" s="1"/>
  <c r="AD937" i="1"/>
  <c r="AO937" i="1" s="1"/>
  <c r="AD938" i="1"/>
  <c r="AO938" i="1" s="1"/>
  <c r="AD939" i="1"/>
  <c r="AO939" i="1" s="1"/>
  <c r="AD940" i="1"/>
  <c r="AO940" i="1" s="1"/>
  <c r="AD941" i="1"/>
  <c r="AO941" i="1" s="1"/>
  <c r="AD942" i="1"/>
  <c r="AO942" i="1" s="1"/>
  <c r="AD943" i="1"/>
  <c r="AO943" i="1" s="1"/>
  <c r="AD944" i="1"/>
  <c r="AO944" i="1" s="1"/>
  <c r="AD945" i="1"/>
  <c r="AO945" i="1" s="1"/>
  <c r="AD946" i="1"/>
  <c r="AO946" i="1" s="1"/>
  <c r="AD947" i="1"/>
  <c r="AO947" i="1" s="1"/>
  <c r="AD948" i="1"/>
  <c r="AO948" i="1" s="1"/>
  <c r="AD949" i="1"/>
  <c r="AO949" i="1" s="1"/>
  <c r="AD950" i="1"/>
  <c r="AO950" i="1" s="1"/>
  <c r="AD951" i="1"/>
  <c r="AO951" i="1" s="1"/>
  <c r="AD952" i="1"/>
  <c r="AO952" i="1" s="1"/>
  <c r="AD953" i="1"/>
  <c r="AO953" i="1" s="1"/>
  <c r="AD954" i="1"/>
  <c r="AO954" i="1" s="1"/>
  <c r="AD955" i="1"/>
  <c r="AO955" i="1" s="1"/>
  <c r="AD956" i="1"/>
  <c r="AO956" i="1" s="1"/>
  <c r="AD957" i="1"/>
  <c r="AO957" i="1" s="1"/>
  <c r="AD958" i="1"/>
  <c r="AO958" i="1" s="1"/>
  <c r="AD959" i="1"/>
  <c r="AO959" i="1" s="1"/>
  <c r="AD960" i="1"/>
  <c r="AO960" i="1" s="1"/>
  <c r="AD961" i="1"/>
  <c r="AO961" i="1" s="1"/>
  <c r="AD962" i="1"/>
  <c r="AO962" i="1" s="1"/>
  <c r="AD963" i="1"/>
  <c r="AO963" i="1" s="1"/>
  <c r="AD964" i="1"/>
  <c r="AO964" i="1" s="1"/>
  <c r="AD965" i="1"/>
  <c r="AO965" i="1" s="1"/>
  <c r="AD966" i="1"/>
  <c r="AO966" i="1" s="1"/>
  <c r="AD967" i="1"/>
  <c r="AO967" i="1" s="1"/>
  <c r="AD968" i="1"/>
  <c r="AO968" i="1" s="1"/>
  <c r="AD969" i="1"/>
  <c r="AO969" i="1" s="1"/>
  <c r="AD970" i="1"/>
  <c r="AO970" i="1" s="1"/>
  <c r="AD971" i="1"/>
  <c r="AO971" i="1" s="1"/>
  <c r="AD972" i="1"/>
  <c r="AO972" i="1" s="1"/>
  <c r="AD973" i="1"/>
  <c r="AO973" i="1" s="1"/>
  <c r="AD974" i="1"/>
  <c r="AO974" i="1" s="1"/>
  <c r="AD975" i="1"/>
  <c r="AO975" i="1" s="1"/>
  <c r="AD976" i="1"/>
  <c r="AO976" i="1" s="1"/>
  <c r="AD977" i="1"/>
  <c r="AO977" i="1" s="1"/>
  <c r="AD978" i="1"/>
  <c r="AO978" i="1" s="1"/>
  <c r="AD979" i="1"/>
  <c r="AO979" i="1" s="1"/>
  <c r="AD980" i="1"/>
  <c r="AO980" i="1" s="1"/>
  <c r="AD981" i="1"/>
  <c r="AO981" i="1" s="1"/>
  <c r="AD982" i="1"/>
  <c r="AO982" i="1" s="1"/>
  <c r="AD983" i="1"/>
  <c r="AO983" i="1" s="1"/>
  <c r="AD984" i="1"/>
  <c r="AO984" i="1" s="1"/>
  <c r="AD985" i="1"/>
  <c r="AO985" i="1" s="1"/>
  <c r="AD986" i="1"/>
  <c r="AO986" i="1" s="1"/>
  <c r="AD987" i="1"/>
  <c r="AO987" i="1" s="1"/>
  <c r="AD988" i="1"/>
  <c r="AO988" i="1" s="1"/>
  <c r="AD989" i="1"/>
  <c r="AO989" i="1" s="1"/>
  <c r="AD990" i="1"/>
  <c r="AO990" i="1" s="1"/>
  <c r="AD991" i="1"/>
  <c r="AO991" i="1" s="1"/>
  <c r="AD992" i="1"/>
  <c r="AO992" i="1" s="1"/>
  <c r="AD993" i="1"/>
  <c r="AO993" i="1" s="1"/>
  <c r="AD994" i="1"/>
  <c r="AO994" i="1" s="1"/>
  <c r="AD995" i="1"/>
  <c r="AO995" i="1" s="1"/>
  <c r="AD996" i="1"/>
  <c r="AO996" i="1" s="1"/>
  <c r="AD997" i="1"/>
  <c r="AO997" i="1" s="1"/>
  <c r="AD998" i="1"/>
  <c r="AO998" i="1" s="1"/>
  <c r="AD999" i="1"/>
  <c r="AO999" i="1" s="1"/>
  <c r="AD1000" i="1"/>
  <c r="AO1000" i="1" s="1"/>
  <c r="AD1001" i="1"/>
  <c r="AO1001" i="1" s="1"/>
  <c r="AD1002" i="1"/>
  <c r="AO1002" i="1" s="1"/>
  <c r="AD1003" i="1"/>
  <c r="AO1003" i="1" s="1"/>
  <c r="AD1004" i="1"/>
  <c r="AO1004" i="1" s="1"/>
  <c r="AD1005" i="1"/>
  <c r="AO1005" i="1" s="1"/>
  <c r="AD1006" i="1"/>
  <c r="AO1006" i="1" s="1"/>
  <c r="AD1007" i="1"/>
  <c r="AO1007" i="1" s="1"/>
  <c r="AD1008" i="1"/>
  <c r="AO1008" i="1" s="1"/>
  <c r="AD1009" i="1"/>
  <c r="AO1009" i="1" s="1"/>
  <c r="AD1010" i="1"/>
  <c r="AO1010" i="1" s="1"/>
  <c r="AD1011" i="1"/>
  <c r="AO1011" i="1" s="1"/>
  <c r="AD1012" i="1"/>
  <c r="AO1012" i="1" s="1"/>
  <c r="AD1013" i="1"/>
  <c r="AO1013" i="1" s="1"/>
  <c r="AD1014" i="1"/>
  <c r="AO1014" i="1" s="1"/>
  <c r="AD1015" i="1"/>
  <c r="AO1015" i="1" s="1"/>
  <c r="AD1016" i="1"/>
  <c r="AO1016" i="1" s="1"/>
  <c r="AD1017" i="1"/>
  <c r="AO1017" i="1" s="1"/>
  <c r="AD1018" i="1"/>
  <c r="AO1018" i="1" s="1"/>
  <c r="AD1019" i="1"/>
  <c r="AO1019" i="1" s="1"/>
  <c r="AD1020" i="1"/>
  <c r="AO1020" i="1" s="1"/>
  <c r="AD1021" i="1"/>
  <c r="AO1021" i="1" s="1"/>
  <c r="AD1022" i="1"/>
  <c r="AO1022" i="1" s="1"/>
  <c r="AD1023" i="1"/>
  <c r="AO1023" i="1" s="1"/>
  <c r="AD1024" i="1"/>
  <c r="AO1024" i="1" s="1"/>
  <c r="AD1025" i="1"/>
  <c r="AO1025" i="1" s="1"/>
  <c r="AD1026" i="1"/>
  <c r="AO1026" i="1" s="1"/>
  <c r="AD1027" i="1"/>
  <c r="AO1027" i="1" s="1"/>
  <c r="AD1028" i="1"/>
  <c r="AO1028" i="1" s="1"/>
  <c r="AD1029" i="1"/>
  <c r="AO1029" i="1" s="1"/>
  <c r="AD1030" i="1"/>
  <c r="AO1030" i="1" s="1"/>
  <c r="AD1031" i="1"/>
  <c r="AO1031" i="1" s="1"/>
  <c r="AD1032" i="1"/>
  <c r="AO1032" i="1" s="1"/>
  <c r="AD1033" i="1"/>
  <c r="AO1033" i="1" s="1"/>
  <c r="AD1034" i="1"/>
  <c r="AO1034" i="1" s="1"/>
  <c r="AD1035" i="1"/>
  <c r="AO1035" i="1" s="1"/>
  <c r="AD1036" i="1"/>
  <c r="AO1036" i="1" s="1"/>
  <c r="AD1037" i="1"/>
  <c r="AO1037" i="1" s="1"/>
  <c r="AD1038" i="1"/>
  <c r="AO1038" i="1" s="1"/>
  <c r="AD1039" i="1"/>
  <c r="AO1039" i="1" s="1"/>
  <c r="AD1040" i="1"/>
  <c r="AO1040" i="1" s="1"/>
  <c r="AD1041" i="1"/>
  <c r="AO1041" i="1" s="1"/>
  <c r="AD1042" i="1"/>
  <c r="AO1042" i="1" s="1"/>
  <c r="AD1043" i="1"/>
  <c r="AO1043" i="1" s="1"/>
  <c r="AD1044" i="1"/>
  <c r="AO1044" i="1" s="1"/>
  <c r="AD1045" i="1"/>
  <c r="AO1045" i="1" s="1"/>
  <c r="AD1046" i="1"/>
  <c r="AO1046" i="1" s="1"/>
  <c r="AD1047" i="1"/>
  <c r="AO1047" i="1" s="1"/>
  <c r="AD1048" i="1"/>
  <c r="AO1048" i="1" s="1"/>
  <c r="AD1049" i="1"/>
  <c r="AO1049" i="1" s="1"/>
  <c r="AD1050" i="1"/>
  <c r="AO1050" i="1" s="1"/>
  <c r="AD1051" i="1"/>
  <c r="AO1051" i="1" s="1"/>
  <c r="AD1052" i="1"/>
  <c r="AO1052" i="1" s="1"/>
  <c r="AD1053" i="1"/>
  <c r="AO1053" i="1" s="1"/>
  <c r="AD1054" i="1"/>
  <c r="AO1054" i="1" s="1"/>
  <c r="AD1055" i="1"/>
  <c r="AO1055" i="1" s="1"/>
  <c r="AD32" i="1"/>
  <c r="AO32" i="1" s="1"/>
  <c r="AC33" i="1"/>
  <c r="AN33" i="1" s="1"/>
  <c r="AC34" i="1"/>
  <c r="AN34" i="1" s="1"/>
  <c r="AC35" i="1"/>
  <c r="AN35" i="1" s="1"/>
  <c r="AC36" i="1"/>
  <c r="AN36" i="1" s="1"/>
  <c r="AC37" i="1"/>
  <c r="AN37" i="1" s="1"/>
  <c r="AC38" i="1"/>
  <c r="AN38" i="1" s="1"/>
  <c r="AC39" i="1"/>
  <c r="AN39" i="1" s="1"/>
  <c r="AC40" i="1"/>
  <c r="AN40" i="1" s="1"/>
  <c r="AC41" i="1"/>
  <c r="AN41" i="1" s="1"/>
  <c r="AC42" i="1"/>
  <c r="AN42" i="1" s="1"/>
  <c r="AC43" i="1"/>
  <c r="AN43" i="1" s="1"/>
  <c r="AC44" i="1"/>
  <c r="AN44" i="1" s="1"/>
  <c r="AC45" i="1"/>
  <c r="AN45" i="1" s="1"/>
  <c r="AC46" i="1"/>
  <c r="AN46" i="1" s="1"/>
  <c r="AC47" i="1"/>
  <c r="AN47" i="1" s="1"/>
  <c r="AC48" i="1"/>
  <c r="AN48" i="1" s="1"/>
  <c r="AC49" i="1"/>
  <c r="AN49" i="1" s="1"/>
  <c r="AC50" i="1"/>
  <c r="AN50" i="1" s="1"/>
  <c r="AC51" i="1"/>
  <c r="AN51" i="1" s="1"/>
  <c r="AC52" i="1"/>
  <c r="AN52" i="1" s="1"/>
  <c r="AC53" i="1"/>
  <c r="AN53" i="1" s="1"/>
  <c r="AC54" i="1"/>
  <c r="AN54" i="1" s="1"/>
  <c r="AC55" i="1"/>
  <c r="AN55" i="1" s="1"/>
  <c r="AC56" i="1"/>
  <c r="AN56" i="1" s="1"/>
  <c r="AC57" i="1"/>
  <c r="AN57" i="1" s="1"/>
  <c r="AC58" i="1"/>
  <c r="AN58" i="1" s="1"/>
  <c r="AC59" i="1"/>
  <c r="AN59" i="1" s="1"/>
  <c r="AC60" i="1"/>
  <c r="AN60" i="1" s="1"/>
  <c r="AC61" i="1"/>
  <c r="AN61" i="1" s="1"/>
  <c r="AC62" i="1"/>
  <c r="AN62" i="1" s="1"/>
  <c r="AC63" i="1"/>
  <c r="AN63" i="1" s="1"/>
  <c r="AC64" i="1"/>
  <c r="AN64" i="1" s="1"/>
  <c r="AC65" i="1"/>
  <c r="AN65" i="1" s="1"/>
  <c r="AC66" i="1"/>
  <c r="AN66" i="1" s="1"/>
  <c r="AC67" i="1"/>
  <c r="AN67" i="1" s="1"/>
  <c r="AC68" i="1"/>
  <c r="AN68" i="1" s="1"/>
  <c r="AC69" i="1"/>
  <c r="AN69" i="1" s="1"/>
  <c r="AC70" i="1"/>
  <c r="AN70" i="1" s="1"/>
  <c r="AC71" i="1"/>
  <c r="AN71" i="1" s="1"/>
  <c r="AC72" i="1"/>
  <c r="AN72" i="1" s="1"/>
  <c r="AC73" i="1"/>
  <c r="AN73" i="1" s="1"/>
  <c r="AC74" i="1"/>
  <c r="AN74" i="1" s="1"/>
  <c r="AC75" i="1"/>
  <c r="AN75" i="1" s="1"/>
  <c r="AC76" i="1"/>
  <c r="AN76" i="1" s="1"/>
  <c r="AC77" i="1"/>
  <c r="AN77" i="1" s="1"/>
  <c r="AC78" i="1"/>
  <c r="AN78" i="1" s="1"/>
  <c r="AC79" i="1"/>
  <c r="AN79" i="1" s="1"/>
  <c r="AC80" i="1"/>
  <c r="AN80" i="1" s="1"/>
  <c r="AC81" i="1"/>
  <c r="AN81" i="1" s="1"/>
  <c r="AC82" i="1"/>
  <c r="AN82" i="1" s="1"/>
  <c r="AC83" i="1"/>
  <c r="AN83" i="1" s="1"/>
  <c r="AC84" i="1"/>
  <c r="AN84" i="1" s="1"/>
  <c r="AC85" i="1"/>
  <c r="AN85" i="1" s="1"/>
  <c r="AC86" i="1"/>
  <c r="AN86" i="1" s="1"/>
  <c r="AC87" i="1"/>
  <c r="AN87" i="1" s="1"/>
  <c r="AC88" i="1"/>
  <c r="AN88" i="1" s="1"/>
  <c r="AC89" i="1"/>
  <c r="AN89" i="1" s="1"/>
  <c r="AC90" i="1"/>
  <c r="AN90" i="1" s="1"/>
  <c r="AC91" i="1"/>
  <c r="AN91" i="1" s="1"/>
  <c r="AC92" i="1"/>
  <c r="AN92" i="1" s="1"/>
  <c r="AC93" i="1"/>
  <c r="AN93" i="1" s="1"/>
  <c r="AC94" i="1"/>
  <c r="AN94" i="1" s="1"/>
  <c r="AC95" i="1"/>
  <c r="AN95" i="1" s="1"/>
  <c r="AC96" i="1"/>
  <c r="AN96" i="1" s="1"/>
  <c r="AC97" i="1"/>
  <c r="AN97" i="1" s="1"/>
  <c r="AC98" i="1"/>
  <c r="AN98" i="1" s="1"/>
  <c r="AC99" i="1"/>
  <c r="AN99" i="1" s="1"/>
  <c r="AC100" i="1"/>
  <c r="AN100" i="1" s="1"/>
  <c r="AC101" i="1"/>
  <c r="AN101" i="1" s="1"/>
  <c r="AC102" i="1"/>
  <c r="AN102" i="1" s="1"/>
  <c r="AC103" i="1"/>
  <c r="AN103" i="1" s="1"/>
  <c r="AC104" i="1"/>
  <c r="AN104" i="1" s="1"/>
  <c r="AC105" i="1"/>
  <c r="AN105" i="1" s="1"/>
  <c r="AC106" i="1"/>
  <c r="AN106" i="1" s="1"/>
  <c r="AC107" i="1"/>
  <c r="AN107" i="1" s="1"/>
  <c r="AC108" i="1"/>
  <c r="AN108" i="1" s="1"/>
  <c r="AC109" i="1"/>
  <c r="AN109" i="1" s="1"/>
  <c r="AC110" i="1"/>
  <c r="AN110" i="1" s="1"/>
  <c r="AC111" i="1"/>
  <c r="AN111" i="1" s="1"/>
  <c r="AC112" i="1"/>
  <c r="AN112" i="1" s="1"/>
  <c r="AC113" i="1"/>
  <c r="AN113" i="1" s="1"/>
  <c r="AC114" i="1"/>
  <c r="AN114" i="1" s="1"/>
  <c r="AC115" i="1"/>
  <c r="AN115" i="1" s="1"/>
  <c r="AC116" i="1"/>
  <c r="AN116" i="1" s="1"/>
  <c r="AC117" i="1"/>
  <c r="AN117" i="1" s="1"/>
  <c r="AC118" i="1"/>
  <c r="AN118" i="1" s="1"/>
  <c r="AC119" i="1"/>
  <c r="AN119" i="1" s="1"/>
  <c r="AC120" i="1"/>
  <c r="AN120" i="1" s="1"/>
  <c r="AC121" i="1"/>
  <c r="AN121" i="1" s="1"/>
  <c r="AC122" i="1"/>
  <c r="AN122" i="1" s="1"/>
  <c r="AC123" i="1"/>
  <c r="AN123" i="1" s="1"/>
  <c r="AC124" i="1"/>
  <c r="AN124" i="1" s="1"/>
  <c r="AC125" i="1"/>
  <c r="AN125" i="1" s="1"/>
  <c r="AC126" i="1"/>
  <c r="AN126" i="1" s="1"/>
  <c r="AC127" i="1"/>
  <c r="AN127" i="1" s="1"/>
  <c r="AC128" i="1"/>
  <c r="AN128" i="1" s="1"/>
  <c r="AC129" i="1"/>
  <c r="AN129" i="1" s="1"/>
  <c r="AC130" i="1"/>
  <c r="AN130" i="1" s="1"/>
  <c r="AC131" i="1"/>
  <c r="AN131" i="1" s="1"/>
  <c r="AC132" i="1"/>
  <c r="AN132" i="1" s="1"/>
  <c r="AC133" i="1"/>
  <c r="AN133" i="1" s="1"/>
  <c r="AC134" i="1"/>
  <c r="AN134" i="1" s="1"/>
  <c r="AC135" i="1"/>
  <c r="AN135" i="1" s="1"/>
  <c r="AC136" i="1"/>
  <c r="AN136" i="1" s="1"/>
  <c r="AC137" i="1"/>
  <c r="AN137" i="1" s="1"/>
  <c r="AC138" i="1"/>
  <c r="AN138" i="1" s="1"/>
  <c r="AC139" i="1"/>
  <c r="AN139" i="1" s="1"/>
  <c r="AC140" i="1"/>
  <c r="AN140" i="1" s="1"/>
  <c r="AC141" i="1"/>
  <c r="AN141" i="1" s="1"/>
  <c r="AC142" i="1"/>
  <c r="AN142" i="1" s="1"/>
  <c r="AC143" i="1"/>
  <c r="AN143" i="1" s="1"/>
  <c r="AC144" i="1"/>
  <c r="AN144" i="1" s="1"/>
  <c r="AC145" i="1"/>
  <c r="AN145" i="1" s="1"/>
  <c r="AC146" i="1"/>
  <c r="AN146" i="1" s="1"/>
  <c r="AC147" i="1"/>
  <c r="AN147" i="1" s="1"/>
  <c r="AC148" i="1"/>
  <c r="AN148" i="1" s="1"/>
  <c r="AC149" i="1"/>
  <c r="AN149" i="1" s="1"/>
  <c r="AC150" i="1"/>
  <c r="AN150" i="1" s="1"/>
  <c r="AC151" i="1"/>
  <c r="AN151" i="1" s="1"/>
  <c r="AC152" i="1"/>
  <c r="AN152" i="1" s="1"/>
  <c r="AC153" i="1"/>
  <c r="AN153" i="1" s="1"/>
  <c r="AC154" i="1"/>
  <c r="AN154" i="1" s="1"/>
  <c r="AC155" i="1"/>
  <c r="AN155" i="1" s="1"/>
  <c r="AC156" i="1"/>
  <c r="AN156" i="1" s="1"/>
  <c r="AC157" i="1"/>
  <c r="AN157" i="1" s="1"/>
  <c r="AC158" i="1"/>
  <c r="AN158" i="1" s="1"/>
  <c r="AC159" i="1"/>
  <c r="AN159" i="1" s="1"/>
  <c r="AC160" i="1"/>
  <c r="AN160" i="1" s="1"/>
  <c r="AC161" i="1"/>
  <c r="AN161" i="1" s="1"/>
  <c r="AC162" i="1"/>
  <c r="AN162" i="1" s="1"/>
  <c r="AC163" i="1"/>
  <c r="AN163" i="1" s="1"/>
  <c r="AC164" i="1"/>
  <c r="AN164" i="1" s="1"/>
  <c r="AC165" i="1"/>
  <c r="AN165" i="1" s="1"/>
  <c r="AC166" i="1"/>
  <c r="AN166" i="1" s="1"/>
  <c r="AC167" i="1"/>
  <c r="AN167" i="1" s="1"/>
  <c r="AC168" i="1"/>
  <c r="AN168" i="1" s="1"/>
  <c r="AC169" i="1"/>
  <c r="AN169" i="1" s="1"/>
  <c r="AC170" i="1"/>
  <c r="AN170" i="1" s="1"/>
  <c r="AC171" i="1"/>
  <c r="AN171" i="1" s="1"/>
  <c r="AC172" i="1"/>
  <c r="AN172" i="1" s="1"/>
  <c r="AC173" i="1"/>
  <c r="AN173" i="1" s="1"/>
  <c r="AC174" i="1"/>
  <c r="AN174" i="1" s="1"/>
  <c r="AC175" i="1"/>
  <c r="AN175" i="1" s="1"/>
  <c r="AC176" i="1"/>
  <c r="AN176" i="1" s="1"/>
  <c r="AC177" i="1"/>
  <c r="AN177" i="1" s="1"/>
  <c r="AC178" i="1"/>
  <c r="AN178" i="1" s="1"/>
  <c r="AC179" i="1"/>
  <c r="AN179" i="1" s="1"/>
  <c r="AC180" i="1"/>
  <c r="AN180" i="1" s="1"/>
  <c r="AC181" i="1"/>
  <c r="AN181" i="1" s="1"/>
  <c r="AC182" i="1"/>
  <c r="AN182" i="1" s="1"/>
  <c r="AC183" i="1"/>
  <c r="AN183" i="1" s="1"/>
  <c r="AC184" i="1"/>
  <c r="AN184" i="1" s="1"/>
  <c r="AC185" i="1"/>
  <c r="AN185" i="1" s="1"/>
  <c r="AC186" i="1"/>
  <c r="AN186" i="1" s="1"/>
  <c r="AC187" i="1"/>
  <c r="AN187" i="1" s="1"/>
  <c r="AC188" i="1"/>
  <c r="AN188" i="1" s="1"/>
  <c r="AC189" i="1"/>
  <c r="AN189" i="1" s="1"/>
  <c r="AC190" i="1"/>
  <c r="AN190" i="1" s="1"/>
  <c r="AC191" i="1"/>
  <c r="AN191" i="1" s="1"/>
  <c r="AC192" i="1"/>
  <c r="AN192" i="1" s="1"/>
  <c r="AC193" i="1"/>
  <c r="AN193" i="1" s="1"/>
  <c r="AC194" i="1"/>
  <c r="AN194" i="1" s="1"/>
  <c r="AC195" i="1"/>
  <c r="AN195" i="1" s="1"/>
  <c r="AC196" i="1"/>
  <c r="AN196" i="1" s="1"/>
  <c r="AC197" i="1"/>
  <c r="AN197" i="1" s="1"/>
  <c r="AC198" i="1"/>
  <c r="AN198" i="1" s="1"/>
  <c r="AC199" i="1"/>
  <c r="AN199" i="1" s="1"/>
  <c r="AC200" i="1"/>
  <c r="AN200" i="1" s="1"/>
  <c r="AC201" i="1"/>
  <c r="AN201" i="1" s="1"/>
  <c r="AC202" i="1"/>
  <c r="AN202" i="1" s="1"/>
  <c r="AC203" i="1"/>
  <c r="AN203" i="1" s="1"/>
  <c r="AC204" i="1"/>
  <c r="AN204" i="1" s="1"/>
  <c r="AC205" i="1"/>
  <c r="AN205" i="1" s="1"/>
  <c r="AC206" i="1"/>
  <c r="AN206" i="1" s="1"/>
  <c r="AC207" i="1"/>
  <c r="AN207" i="1" s="1"/>
  <c r="AC208" i="1"/>
  <c r="AN208" i="1" s="1"/>
  <c r="AC209" i="1"/>
  <c r="AN209" i="1" s="1"/>
  <c r="AC210" i="1"/>
  <c r="AN210" i="1" s="1"/>
  <c r="AC211" i="1"/>
  <c r="AN211" i="1" s="1"/>
  <c r="AC212" i="1"/>
  <c r="AN212" i="1" s="1"/>
  <c r="AC213" i="1"/>
  <c r="AN213" i="1" s="1"/>
  <c r="AC214" i="1"/>
  <c r="AN214" i="1" s="1"/>
  <c r="AC215" i="1"/>
  <c r="AN215" i="1" s="1"/>
  <c r="AC216" i="1"/>
  <c r="AN216" i="1" s="1"/>
  <c r="AC217" i="1"/>
  <c r="AN217" i="1" s="1"/>
  <c r="AC218" i="1"/>
  <c r="AN218" i="1" s="1"/>
  <c r="AC219" i="1"/>
  <c r="AN219" i="1" s="1"/>
  <c r="AC220" i="1"/>
  <c r="AN220" i="1" s="1"/>
  <c r="AC221" i="1"/>
  <c r="AN221" i="1" s="1"/>
  <c r="AC222" i="1"/>
  <c r="AN222" i="1" s="1"/>
  <c r="AC223" i="1"/>
  <c r="AN223" i="1" s="1"/>
  <c r="AC224" i="1"/>
  <c r="AN224" i="1" s="1"/>
  <c r="AC225" i="1"/>
  <c r="AN225" i="1" s="1"/>
  <c r="AC226" i="1"/>
  <c r="AN226" i="1" s="1"/>
  <c r="AC227" i="1"/>
  <c r="AN227" i="1" s="1"/>
  <c r="AC228" i="1"/>
  <c r="AN228" i="1" s="1"/>
  <c r="AC229" i="1"/>
  <c r="AN229" i="1" s="1"/>
  <c r="AC230" i="1"/>
  <c r="AN230" i="1" s="1"/>
  <c r="AC231" i="1"/>
  <c r="AN231" i="1" s="1"/>
  <c r="AC232" i="1"/>
  <c r="AN232" i="1" s="1"/>
  <c r="AC233" i="1"/>
  <c r="AN233" i="1" s="1"/>
  <c r="AC234" i="1"/>
  <c r="AN234" i="1" s="1"/>
  <c r="AC235" i="1"/>
  <c r="AN235" i="1" s="1"/>
  <c r="AC236" i="1"/>
  <c r="AN236" i="1" s="1"/>
  <c r="AC237" i="1"/>
  <c r="AN237" i="1" s="1"/>
  <c r="AC238" i="1"/>
  <c r="AN238" i="1" s="1"/>
  <c r="AC239" i="1"/>
  <c r="AN239" i="1" s="1"/>
  <c r="AC240" i="1"/>
  <c r="AN240" i="1" s="1"/>
  <c r="AC241" i="1"/>
  <c r="AN241" i="1" s="1"/>
  <c r="AC242" i="1"/>
  <c r="AN242" i="1" s="1"/>
  <c r="AC243" i="1"/>
  <c r="AN243" i="1" s="1"/>
  <c r="AC244" i="1"/>
  <c r="AN244" i="1" s="1"/>
  <c r="AC245" i="1"/>
  <c r="AN245" i="1" s="1"/>
  <c r="AC246" i="1"/>
  <c r="AN246" i="1" s="1"/>
  <c r="AC247" i="1"/>
  <c r="AN247" i="1" s="1"/>
  <c r="AC248" i="1"/>
  <c r="AN248" i="1" s="1"/>
  <c r="AC249" i="1"/>
  <c r="AN249" i="1" s="1"/>
  <c r="AC250" i="1"/>
  <c r="AN250" i="1" s="1"/>
  <c r="AC251" i="1"/>
  <c r="AN251" i="1" s="1"/>
  <c r="AC252" i="1"/>
  <c r="AN252" i="1" s="1"/>
  <c r="AC253" i="1"/>
  <c r="AN253" i="1" s="1"/>
  <c r="AC254" i="1"/>
  <c r="AN254" i="1" s="1"/>
  <c r="AC255" i="1"/>
  <c r="AN255" i="1" s="1"/>
  <c r="AC256" i="1"/>
  <c r="AN256" i="1" s="1"/>
  <c r="AC257" i="1"/>
  <c r="AN257" i="1" s="1"/>
  <c r="AC258" i="1"/>
  <c r="AN258" i="1" s="1"/>
  <c r="AC259" i="1"/>
  <c r="AN259" i="1" s="1"/>
  <c r="AC260" i="1"/>
  <c r="AN260" i="1" s="1"/>
  <c r="AC261" i="1"/>
  <c r="AN261" i="1" s="1"/>
  <c r="AC262" i="1"/>
  <c r="AN262" i="1" s="1"/>
  <c r="AC263" i="1"/>
  <c r="AN263" i="1" s="1"/>
  <c r="AC264" i="1"/>
  <c r="AN264" i="1" s="1"/>
  <c r="AC265" i="1"/>
  <c r="AN265" i="1" s="1"/>
  <c r="AC266" i="1"/>
  <c r="AN266" i="1" s="1"/>
  <c r="AC267" i="1"/>
  <c r="AN267" i="1" s="1"/>
  <c r="AC268" i="1"/>
  <c r="AN268" i="1" s="1"/>
  <c r="AC269" i="1"/>
  <c r="AN269" i="1" s="1"/>
  <c r="AC270" i="1"/>
  <c r="AN270" i="1" s="1"/>
  <c r="AC271" i="1"/>
  <c r="AN271" i="1" s="1"/>
  <c r="AC272" i="1"/>
  <c r="AN272" i="1" s="1"/>
  <c r="AC273" i="1"/>
  <c r="AN273" i="1" s="1"/>
  <c r="AC274" i="1"/>
  <c r="AN274" i="1" s="1"/>
  <c r="AC275" i="1"/>
  <c r="AN275" i="1" s="1"/>
  <c r="AC276" i="1"/>
  <c r="AN276" i="1" s="1"/>
  <c r="AC277" i="1"/>
  <c r="AN277" i="1" s="1"/>
  <c r="AC278" i="1"/>
  <c r="AN278" i="1" s="1"/>
  <c r="AC279" i="1"/>
  <c r="AN279" i="1" s="1"/>
  <c r="AC280" i="1"/>
  <c r="AN280" i="1" s="1"/>
  <c r="AC281" i="1"/>
  <c r="AN281" i="1" s="1"/>
  <c r="AC282" i="1"/>
  <c r="AN282" i="1" s="1"/>
  <c r="AC283" i="1"/>
  <c r="AN283" i="1" s="1"/>
  <c r="AC284" i="1"/>
  <c r="AN284" i="1" s="1"/>
  <c r="AC285" i="1"/>
  <c r="AN285" i="1" s="1"/>
  <c r="AC286" i="1"/>
  <c r="AN286" i="1" s="1"/>
  <c r="AC287" i="1"/>
  <c r="AN287" i="1" s="1"/>
  <c r="AC288" i="1"/>
  <c r="AN288" i="1" s="1"/>
  <c r="AC289" i="1"/>
  <c r="AN289" i="1" s="1"/>
  <c r="AC290" i="1"/>
  <c r="AN290" i="1" s="1"/>
  <c r="AC291" i="1"/>
  <c r="AN291" i="1" s="1"/>
  <c r="AC292" i="1"/>
  <c r="AN292" i="1" s="1"/>
  <c r="AC293" i="1"/>
  <c r="AN293" i="1" s="1"/>
  <c r="AC294" i="1"/>
  <c r="AN294" i="1" s="1"/>
  <c r="AC295" i="1"/>
  <c r="AN295" i="1" s="1"/>
  <c r="AC296" i="1"/>
  <c r="AN296" i="1" s="1"/>
  <c r="AC297" i="1"/>
  <c r="AN297" i="1" s="1"/>
  <c r="AC298" i="1"/>
  <c r="AN298" i="1" s="1"/>
  <c r="AC299" i="1"/>
  <c r="AN299" i="1" s="1"/>
  <c r="AC300" i="1"/>
  <c r="AN300" i="1" s="1"/>
  <c r="AC301" i="1"/>
  <c r="AN301" i="1" s="1"/>
  <c r="AC302" i="1"/>
  <c r="AN302" i="1" s="1"/>
  <c r="AC303" i="1"/>
  <c r="AN303" i="1" s="1"/>
  <c r="AC304" i="1"/>
  <c r="AN304" i="1" s="1"/>
  <c r="AC305" i="1"/>
  <c r="AN305" i="1" s="1"/>
  <c r="AC306" i="1"/>
  <c r="AN306" i="1" s="1"/>
  <c r="AC307" i="1"/>
  <c r="AN307" i="1" s="1"/>
  <c r="AC308" i="1"/>
  <c r="AN308" i="1" s="1"/>
  <c r="AC309" i="1"/>
  <c r="AN309" i="1" s="1"/>
  <c r="AC310" i="1"/>
  <c r="AN310" i="1" s="1"/>
  <c r="AC311" i="1"/>
  <c r="AN311" i="1" s="1"/>
  <c r="AC312" i="1"/>
  <c r="AN312" i="1" s="1"/>
  <c r="AC313" i="1"/>
  <c r="AN313" i="1" s="1"/>
  <c r="AC314" i="1"/>
  <c r="AN314" i="1" s="1"/>
  <c r="AC315" i="1"/>
  <c r="AN315" i="1" s="1"/>
  <c r="AC316" i="1"/>
  <c r="AN316" i="1" s="1"/>
  <c r="AC317" i="1"/>
  <c r="AN317" i="1" s="1"/>
  <c r="AC318" i="1"/>
  <c r="AN318" i="1" s="1"/>
  <c r="AC319" i="1"/>
  <c r="AN319" i="1" s="1"/>
  <c r="AC320" i="1"/>
  <c r="AN320" i="1" s="1"/>
  <c r="AC321" i="1"/>
  <c r="AN321" i="1" s="1"/>
  <c r="AC322" i="1"/>
  <c r="AN322" i="1" s="1"/>
  <c r="AC323" i="1"/>
  <c r="AN323" i="1" s="1"/>
  <c r="AC324" i="1"/>
  <c r="AN324" i="1" s="1"/>
  <c r="AC325" i="1"/>
  <c r="AN325" i="1" s="1"/>
  <c r="AC326" i="1"/>
  <c r="AN326" i="1" s="1"/>
  <c r="AC327" i="1"/>
  <c r="AN327" i="1" s="1"/>
  <c r="AC328" i="1"/>
  <c r="AN328" i="1" s="1"/>
  <c r="AC329" i="1"/>
  <c r="AN329" i="1" s="1"/>
  <c r="AC330" i="1"/>
  <c r="AN330" i="1" s="1"/>
  <c r="AC331" i="1"/>
  <c r="AN331" i="1" s="1"/>
  <c r="AC332" i="1"/>
  <c r="AN332" i="1" s="1"/>
  <c r="AC333" i="1"/>
  <c r="AN333" i="1" s="1"/>
  <c r="AC334" i="1"/>
  <c r="AN334" i="1" s="1"/>
  <c r="AC335" i="1"/>
  <c r="AN335" i="1" s="1"/>
  <c r="AC336" i="1"/>
  <c r="AN336" i="1" s="1"/>
  <c r="AC337" i="1"/>
  <c r="AN337" i="1" s="1"/>
  <c r="AC338" i="1"/>
  <c r="AN338" i="1" s="1"/>
  <c r="AC339" i="1"/>
  <c r="AN339" i="1" s="1"/>
  <c r="AC340" i="1"/>
  <c r="AN340" i="1" s="1"/>
  <c r="AC341" i="1"/>
  <c r="AN341" i="1" s="1"/>
  <c r="AC342" i="1"/>
  <c r="AN342" i="1" s="1"/>
  <c r="AC343" i="1"/>
  <c r="AN343" i="1" s="1"/>
  <c r="AC344" i="1"/>
  <c r="AN344" i="1" s="1"/>
  <c r="AC345" i="1"/>
  <c r="AN345" i="1" s="1"/>
  <c r="AC346" i="1"/>
  <c r="AN346" i="1" s="1"/>
  <c r="AC347" i="1"/>
  <c r="AN347" i="1" s="1"/>
  <c r="AC348" i="1"/>
  <c r="AN348" i="1" s="1"/>
  <c r="AC349" i="1"/>
  <c r="AN349" i="1" s="1"/>
  <c r="AC350" i="1"/>
  <c r="AN350" i="1" s="1"/>
  <c r="AC351" i="1"/>
  <c r="AN351" i="1" s="1"/>
  <c r="AC352" i="1"/>
  <c r="AN352" i="1" s="1"/>
  <c r="AC353" i="1"/>
  <c r="AN353" i="1" s="1"/>
  <c r="AC354" i="1"/>
  <c r="AN354" i="1" s="1"/>
  <c r="AC355" i="1"/>
  <c r="AN355" i="1" s="1"/>
  <c r="AC356" i="1"/>
  <c r="AN356" i="1" s="1"/>
  <c r="AC357" i="1"/>
  <c r="AN357" i="1" s="1"/>
  <c r="AC358" i="1"/>
  <c r="AN358" i="1" s="1"/>
  <c r="AC359" i="1"/>
  <c r="AN359" i="1" s="1"/>
  <c r="AC360" i="1"/>
  <c r="AN360" i="1" s="1"/>
  <c r="AC361" i="1"/>
  <c r="AN361" i="1" s="1"/>
  <c r="AC362" i="1"/>
  <c r="AN362" i="1" s="1"/>
  <c r="AC363" i="1"/>
  <c r="AN363" i="1" s="1"/>
  <c r="AC364" i="1"/>
  <c r="AN364" i="1" s="1"/>
  <c r="AC365" i="1"/>
  <c r="AN365" i="1" s="1"/>
  <c r="AC366" i="1"/>
  <c r="AN366" i="1" s="1"/>
  <c r="AC367" i="1"/>
  <c r="AN367" i="1" s="1"/>
  <c r="AC368" i="1"/>
  <c r="AN368" i="1" s="1"/>
  <c r="AC369" i="1"/>
  <c r="AN369" i="1" s="1"/>
  <c r="AC370" i="1"/>
  <c r="AN370" i="1" s="1"/>
  <c r="AC371" i="1"/>
  <c r="AN371" i="1" s="1"/>
  <c r="AC372" i="1"/>
  <c r="AN372" i="1" s="1"/>
  <c r="AC373" i="1"/>
  <c r="AN373" i="1" s="1"/>
  <c r="AC374" i="1"/>
  <c r="AN374" i="1" s="1"/>
  <c r="AC375" i="1"/>
  <c r="AN375" i="1" s="1"/>
  <c r="AC376" i="1"/>
  <c r="AN376" i="1" s="1"/>
  <c r="AC377" i="1"/>
  <c r="AN377" i="1" s="1"/>
  <c r="AC378" i="1"/>
  <c r="AN378" i="1" s="1"/>
  <c r="AC379" i="1"/>
  <c r="AN379" i="1" s="1"/>
  <c r="AC380" i="1"/>
  <c r="AN380" i="1" s="1"/>
  <c r="AC381" i="1"/>
  <c r="AN381" i="1" s="1"/>
  <c r="AC382" i="1"/>
  <c r="AN382" i="1" s="1"/>
  <c r="AC383" i="1"/>
  <c r="AN383" i="1" s="1"/>
  <c r="AC384" i="1"/>
  <c r="AN384" i="1" s="1"/>
  <c r="AC385" i="1"/>
  <c r="AN385" i="1" s="1"/>
  <c r="AC386" i="1"/>
  <c r="AN386" i="1" s="1"/>
  <c r="AC387" i="1"/>
  <c r="AN387" i="1" s="1"/>
  <c r="AC388" i="1"/>
  <c r="AN388" i="1" s="1"/>
  <c r="AC389" i="1"/>
  <c r="AN389" i="1" s="1"/>
  <c r="AC390" i="1"/>
  <c r="AN390" i="1" s="1"/>
  <c r="AC391" i="1"/>
  <c r="AN391" i="1" s="1"/>
  <c r="AC392" i="1"/>
  <c r="AN392" i="1" s="1"/>
  <c r="AC393" i="1"/>
  <c r="AN393" i="1" s="1"/>
  <c r="AC394" i="1"/>
  <c r="AN394" i="1" s="1"/>
  <c r="AC395" i="1"/>
  <c r="AN395" i="1" s="1"/>
  <c r="AC396" i="1"/>
  <c r="AN396" i="1" s="1"/>
  <c r="AC397" i="1"/>
  <c r="AN397" i="1" s="1"/>
  <c r="AC398" i="1"/>
  <c r="AN398" i="1" s="1"/>
  <c r="AC399" i="1"/>
  <c r="AN399" i="1" s="1"/>
  <c r="AC400" i="1"/>
  <c r="AN400" i="1" s="1"/>
  <c r="AC401" i="1"/>
  <c r="AN401" i="1" s="1"/>
  <c r="AC402" i="1"/>
  <c r="AN402" i="1" s="1"/>
  <c r="AC403" i="1"/>
  <c r="AN403" i="1" s="1"/>
  <c r="AC404" i="1"/>
  <c r="AN404" i="1" s="1"/>
  <c r="AC405" i="1"/>
  <c r="AN405" i="1" s="1"/>
  <c r="AC406" i="1"/>
  <c r="AN406" i="1" s="1"/>
  <c r="AC407" i="1"/>
  <c r="AN407" i="1" s="1"/>
  <c r="AC408" i="1"/>
  <c r="AN408" i="1" s="1"/>
  <c r="AC409" i="1"/>
  <c r="AN409" i="1" s="1"/>
  <c r="AC410" i="1"/>
  <c r="AN410" i="1" s="1"/>
  <c r="AC411" i="1"/>
  <c r="AN411" i="1" s="1"/>
  <c r="AC412" i="1"/>
  <c r="AN412" i="1" s="1"/>
  <c r="AC413" i="1"/>
  <c r="AN413" i="1" s="1"/>
  <c r="AC414" i="1"/>
  <c r="AN414" i="1" s="1"/>
  <c r="AC415" i="1"/>
  <c r="AN415" i="1" s="1"/>
  <c r="AC416" i="1"/>
  <c r="AN416" i="1" s="1"/>
  <c r="AC417" i="1"/>
  <c r="AN417" i="1" s="1"/>
  <c r="AC418" i="1"/>
  <c r="AN418" i="1" s="1"/>
  <c r="AC419" i="1"/>
  <c r="AN419" i="1" s="1"/>
  <c r="AC420" i="1"/>
  <c r="AN420" i="1" s="1"/>
  <c r="AC421" i="1"/>
  <c r="AN421" i="1" s="1"/>
  <c r="AC422" i="1"/>
  <c r="AN422" i="1" s="1"/>
  <c r="AC423" i="1"/>
  <c r="AN423" i="1" s="1"/>
  <c r="AC424" i="1"/>
  <c r="AN424" i="1" s="1"/>
  <c r="AC425" i="1"/>
  <c r="AN425" i="1" s="1"/>
  <c r="AC426" i="1"/>
  <c r="AN426" i="1" s="1"/>
  <c r="AC427" i="1"/>
  <c r="AN427" i="1" s="1"/>
  <c r="AC428" i="1"/>
  <c r="AN428" i="1" s="1"/>
  <c r="AC429" i="1"/>
  <c r="AN429" i="1" s="1"/>
  <c r="AC430" i="1"/>
  <c r="AN430" i="1" s="1"/>
  <c r="AC431" i="1"/>
  <c r="AN431" i="1" s="1"/>
  <c r="AC432" i="1"/>
  <c r="AN432" i="1" s="1"/>
  <c r="AC433" i="1"/>
  <c r="AN433" i="1" s="1"/>
  <c r="AC434" i="1"/>
  <c r="AN434" i="1" s="1"/>
  <c r="AC435" i="1"/>
  <c r="AN435" i="1" s="1"/>
  <c r="AC436" i="1"/>
  <c r="AN436" i="1" s="1"/>
  <c r="AC437" i="1"/>
  <c r="AN437" i="1" s="1"/>
  <c r="AC438" i="1"/>
  <c r="AN438" i="1" s="1"/>
  <c r="AC439" i="1"/>
  <c r="AN439" i="1" s="1"/>
  <c r="AC440" i="1"/>
  <c r="AN440" i="1" s="1"/>
  <c r="AC441" i="1"/>
  <c r="AN441" i="1" s="1"/>
  <c r="AC442" i="1"/>
  <c r="AN442" i="1" s="1"/>
  <c r="AC443" i="1"/>
  <c r="AN443" i="1" s="1"/>
  <c r="AC444" i="1"/>
  <c r="AN444" i="1" s="1"/>
  <c r="AC445" i="1"/>
  <c r="AN445" i="1" s="1"/>
  <c r="AC446" i="1"/>
  <c r="AN446" i="1" s="1"/>
  <c r="AC447" i="1"/>
  <c r="AN447" i="1" s="1"/>
  <c r="AC448" i="1"/>
  <c r="AN448" i="1" s="1"/>
  <c r="AC449" i="1"/>
  <c r="AN449" i="1" s="1"/>
  <c r="AC450" i="1"/>
  <c r="AN450" i="1" s="1"/>
  <c r="AC451" i="1"/>
  <c r="AN451" i="1" s="1"/>
  <c r="AC452" i="1"/>
  <c r="AN452" i="1" s="1"/>
  <c r="AC453" i="1"/>
  <c r="AN453" i="1" s="1"/>
  <c r="AC454" i="1"/>
  <c r="AN454" i="1" s="1"/>
  <c r="AC455" i="1"/>
  <c r="AN455" i="1" s="1"/>
  <c r="AC456" i="1"/>
  <c r="AN456" i="1" s="1"/>
  <c r="AC457" i="1"/>
  <c r="AN457" i="1" s="1"/>
  <c r="AC458" i="1"/>
  <c r="AN458" i="1" s="1"/>
  <c r="AC459" i="1"/>
  <c r="AN459" i="1" s="1"/>
  <c r="AC460" i="1"/>
  <c r="AN460" i="1" s="1"/>
  <c r="AC461" i="1"/>
  <c r="AN461" i="1" s="1"/>
  <c r="AC462" i="1"/>
  <c r="AN462" i="1" s="1"/>
  <c r="AC463" i="1"/>
  <c r="AN463" i="1" s="1"/>
  <c r="AC464" i="1"/>
  <c r="AN464" i="1" s="1"/>
  <c r="AC465" i="1"/>
  <c r="AN465" i="1" s="1"/>
  <c r="AC466" i="1"/>
  <c r="AN466" i="1" s="1"/>
  <c r="AC467" i="1"/>
  <c r="AN467" i="1" s="1"/>
  <c r="AC468" i="1"/>
  <c r="AN468" i="1" s="1"/>
  <c r="AC469" i="1"/>
  <c r="AN469" i="1" s="1"/>
  <c r="AC470" i="1"/>
  <c r="AN470" i="1" s="1"/>
  <c r="AC471" i="1"/>
  <c r="AN471" i="1" s="1"/>
  <c r="AC472" i="1"/>
  <c r="AN472" i="1" s="1"/>
  <c r="AC473" i="1"/>
  <c r="AN473" i="1" s="1"/>
  <c r="AC474" i="1"/>
  <c r="AN474" i="1" s="1"/>
  <c r="AC475" i="1"/>
  <c r="AN475" i="1" s="1"/>
  <c r="AC476" i="1"/>
  <c r="AN476" i="1" s="1"/>
  <c r="AC477" i="1"/>
  <c r="AN477" i="1" s="1"/>
  <c r="AC478" i="1"/>
  <c r="AN478" i="1" s="1"/>
  <c r="AC479" i="1"/>
  <c r="AN479" i="1" s="1"/>
  <c r="AC480" i="1"/>
  <c r="AN480" i="1" s="1"/>
  <c r="AC481" i="1"/>
  <c r="AN481" i="1" s="1"/>
  <c r="AC482" i="1"/>
  <c r="AN482" i="1" s="1"/>
  <c r="AC483" i="1"/>
  <c r="AN483" i="1" s="1"/>
  <c r="AC484" i="1"/>
  <c r="AN484" i="1" s="1"/>
  <c r="AC485" i="1"/>
  <c r="AN485" i="1" s="1"/>
  <c r="AC486" i="1"/>
  <c r="AN486" i="1" s="1"/>
  <c r="AC487" i="1"/>
  <c r="AN487" i="1" s="1"/>
  <c r="AC488" i="1"/>
  <c r="AN488" i="1" s="1"/>
  <c r="AC489" i="1"/>
  <c r="AN489" i="1" s="1"/>
  <c r="AC490" i="1"/>
  <c r="AN490" i="1" s="1"/>
  <c r="AC491" i="1"/>
  <c r="AN491" i="1" s="1"/>
  <c r="AC492" i="1"/>
  <c r="AN492" i="1" s="1"/>
  <c r="AC493" i="1"/>
  <c r="AN493" i="1" s="1"/>
  <c r="AC494" i="1"/>
  <c r="AN494" i="1" s="1"/>
  <c r="AC495" i="1"/>
  <c r="AN495" i="1" s="1"/>
  <c r="AC496" i="1"/>
  <c r="AN496" i="1" s="1"/>
  <c r="AC497" i="1"/>
  <c r="AN497" i="1" s="1"/>
  <c r="AC498" i="1"/>
  <c r="AN498" i="1" s="1"/>
  <c r="AC499" i="1"/>
  <c r="AN499" i="1" s="1"/>
  <c r="AC500" i="1"/>
  <c r="AN500" i="1" s="1"/>
  <c r="AC501" i="1"/>
  <c r="AN501" i="1" s="1"/>
  <c r="AC502" i="1"/>
  <c r="AN502" i="1" s="1"/>
  <c r="AC503" i="1"/>
  <c r="AN503" i="1" s="1"/>
  <c r="AC504" i="1"/>
  <c r="AN504" i="1" s="1"/>
  <c r="AC505" i="1"/>
  <c r="AN505" i="1" s="1"/>
  <c r="AC506" i="1"/>
  <c r="AN506" i="1" s="1"/>
  <c r="AC507" i="1"/>
  <c r="AN507" i="1" s="1"/>
  <c r="AC508" i="1"/>
  <c r="AN508" i="1" s="1"/>
  <c r="AC509" i="1"/>
  <c r="AN509" i="1" s="1"/>
  <c r="AC510" i="1"/>
  <c r="AN510" i="1" s="1"/>
  <c r="AC511" i="1"/>
  <c r="AN511" i="1" s="1"/>
  <c r="AC512" i="1"/>
  <c r="AN512" i="1" s="1"/>
  <c r="AC513" i="1"/>
  <c r="AN513" i="1" s="1"/>
  <c r="AC514" i="1"/>
  <c r="AN514" i="1" s="1"/>
  <c r="AC515" i="1"/>
  <c r="AN515" i="1" s="1"/>
  <c r="AC516" i="1"/>
  <c r="AN516" i="1" s="1"/>
  <c r="AC517" i="1"/>
  <c r="AN517" i="1" s="1"/>
  <c r="AC518" i="1"/>
  <c r="AN518" i="1" s="1"/>
  <c r="AC519" i="1"/>
  <c r="AN519" i="1" s="1"/>
  <c r="AC520" i="1"/>
  <c r="AN520" i="1" s="1"/>
  <c r="AC521" i="1"/>
  <c r="AN521" i="1" s="1"/>
  <c r="AC522" i="1"/>
  <c r="AN522" i="1" s="1"/>
  <c r="AC523" i="1"/>
  <c r="AN523" i="1" s="1"/>
  <c r="AC524" i="1"/>
  <c r="AN524" i="1" s="1"/>
  <c r="AC525" i="1"/>
  <c r="AN525" i="1" s="1"/>
  <c r="AC526" i="1"/>
  <c r="AN526" i="1" s="1"/>
  <c r="AC527" i="1"/>
  <c r="AN527" i="1" s="1"/>
  <c r="AC528" i="1"/>
  <c r="AN528" i="1" s="1"/>
  <c r="AC529" i="1"/>
  <c r="AN529" i="1" s="1"/>
  <c r="AC530" i="1"/>
  <c r="AN530" i="1" s="1"/>
  <c r="AC531" i="1"/>
  <c r="AN531" i="1" s="1"/>
  <c r="AC532" i="1"/>
  <c r="AN532" i="1" s="1"/>
  <c r="AC533" i="1"/>
  <c r="AN533" i="1" s="1"/>
  <c r="AC534" i="1"/>
  <c r="AN534" i="1" s="1"/>
  <c r="AC535" i="1"/>
  <c r="AN535" i="1" s="1"/>
  <c r="AC536" i="1"/>
  <c r="AN536" i="1" s="1"/>
  <c r="AC537" i="1"/>
  <c r="AN537" i="1" s="1"/>
  <c r="AC538" i="1"/>
  <c r="AN538" i="1" s="1"/>
  <c r="AC539" i="1"/>
  <c r="AN539" i="1" s="1"/>
  <c r="AC540" i="1"/>
  <c r="AN540" i="1" s="1"/>
  <c r="AC541" i="1"/>
  <c r="AN541" i="1" s="1"/>
  <c r="AC542" i="1"/>
  <c r="AN542" i="1" s="1"/>
  <c r="AC543" i="1"/>
  <c r="AN543" i="1" s="1"/>
  <c r="AC544" i="1"/>
  <c r="AN544" i="1" s="1"/>
  <c r="AC545" i="1"/>
  <c r="AN545" i="1" s="1"/>
  <c r="AC546" i="1"/>
  <c r="AN546" i="1" s="1"/>
  <c r="AC547" i="1"/>
  <c r="AN547" i="1" s="1"/>
  <c r="AC548" i="1"/>
  <c r="AN548" i="1" s="1"/>
  <c r="AC549" i="1"/>
  <c r="AN549" i="1" s="1"/>
  <c r="AC550" i="1"/>
  <c r="AN550" i="1" s="1"/>
  <c r="AC551" i="1"/>
  <c r="AN551" i="1" s="1"/>
  <c r="AC552" i="1"/>
  <c r="AN552" i="1" s="1"/>
  <c r="AC553" i="1"/>
  <c r="AN553" i="1" s="1"/>
  <c r="AC554" i="1"/>
  <c r="AN554" i="1" s="1"/>
  <c r="AC555" i="1"/>
  <c r="AN555" i="1" s="1"/>
  <c r="AC556" i="1"/>
  <c r="AN556" i="1" s="1"/>
  <c r="AC557" i="1"/>
  <c r="AN557" i="1" s="1"/>
  <c r="AC558" i="1"/>
  <c r="AN558" i="1" s="1"/>
  <c r="AC559" i="1"/>
  <c r="AN559" i="1" s="1"/>
  <c r="AC560" i="1"/>
  <c r="AN560" i="1" s="1"/>
  <c r="AC561" i="1"/>
  <c r="AN561" i="1" s="1"/>
  <c r="AC562" i="1"/>
  <c r="AN562" i="1" s="1"/>
  <c r="AC563" i="1"/>
  <c r="AN563" i="1" s="1"/>
  <c r="AC564" i="1"/>
  <c r="AN564" i="1" s="1"/>
  <c r="AC565" i="1"/>
  <c r="AN565" i="1" s="1"/>
  <c r="AC566" i="1"/>
  <c r="AN566" i="1" s="1"/>
  <c r="AC567" i="1"/>
  <c r="AN567" i="1" s="1"/>
  <c r="AC568" i="1"/>
  <c r="AN568" i="1" s="1"/>
  <c r="AC569" i="1"/>
  <c r="AN569" i="1" s="1"/>
  <c r="AC570" i="1"/>
  <c r="AN570" i="1" s="1"/>
  <c r="AC571" i="1"/>
  <c r="AN571" i="1" s="1"/>
  <c r="AC572" i="1"/>
  <c r="AN572" i="1" s="1"/>
  <c r="AC573" i="1"/>
  <c r="AN573" i="1" s="1"/>
  <c r="AC574" i="1"/>
  <c r="AN574" i="1" s="1"/>
  <c r="AC575" i="1"/>
  <c r="AN575" i="1" s="1"/>
  <c r="AC576" i="1"/>
  <c r="AN576" i="1" s="1"/>
  <c r="AC577" i="1"/>
  <c r="AN577" i="1" s="1"/>
  <c r="AC578" i="1"/>
  <c r="AN578" i="1" s="1"/>
  <c r="AC579" i="1"/>
  <c r="AN579" i="1" s="1"/>
  <c r="AC580" i="1"/>
  <c r="AN580" i="1" s="1"/>
  <c r="AC581" i="1"/>
  <c r="AN581" i="1" s="1"/>
  <c r="AC582" i="1"/>
  <c r="AN582" i="1" s="1"/>
  <c r="AC583" i="1"/>
  <c r="AN583" i="1" s="1"/>
  <c r="AC584" i="1"/>
  <c r="AN584" i="1" s="1"/>
  <c r="AC585" i="1"/>
  <c r="AN585" i="1" s="1"/>
  <c r="AC586" i="1"/>
  <c r="AN586" i="1" s="1"/>
  <c r="AC587" i="1"/>
  <c r="AN587" i="1" s="1"/>
  <c r="AC588" i="1"/>
  <c r="AN588" i="1" s="1"/>
  <c r="AC589" i="1"/>
  <c r="AN589" i="1" s="1"/>
  <c r="AC590" i="1"/>
  <c r="AN590" i="1" s="1"/>
  <c r="AC591" i="1"/>
  <c r="AN591" i="1" s="1"/>
  <c r="AC592" i="1"/>
  <c r="AN592" i="1" s="1"/>
  <c r="AC593" i="1"/>
  <c r="AN593" i="1" s="1"/>
  <c r="AC594" i="1"/>
  <c r="AN594" i="1" s="1"/>
  <c r="AC595" i="1"/>
  <c r="AN595" i="1" s="1"/>
  <c r="AC596" i="1"/>
  <c r="AN596" i="1" s="1"/>
  <c r="AC597" i="1"/>
  <c r="AN597" i="1" s="1"/>
  <c r="AC598" i="1"/>
  <c r="AN598" i="1" s="1"/>
  <c r="AC599" i="1"/>
  <c r="AN599" i="1" s="1"/>
  <c r="AC600" i="1"/>
  <c r="AN600" i="1" s="1"/>
  <c r="AC601" i="1"/>
  <c r="AN601" i="1" s="1"/>
  <c r="AC602" i="1"/>
  <c r="AN602" i="1" s="1"/>
  <c r="AC603" i="1"/>
  <c r="AN603" i="1" s="1"/>
  <c r="AC604" i="1"/>
  <c r="AN604" i="1" s="1"/>
  <c r="AC605" i="1"/>
  <c r="AN605" i="1" s="1"/>
  <c r="AC606" i="1"/>
  <c r="AN606" i="1" s="1"/>
  <c r="AC607" i="1"/>
  <c r="AN607" i="1" s="1"/>
  <c r="AC608" i="1"/>
  <c r="AN608" i="1" s="1"/>
  <c r="AC609" i="1"/>
  <c r="AN609" i="1" s="1"/>
  <c r="AC610" i="1"/>
  <c r="AN610" i="1" s="1"/>
  <c r="AC611" i="1"/>
  <c r="AN611" i="1" s="1"/>
  <c r="AC612" i="1"/>
  <c r="AN612" i="1" s="1"/>
  <c r="AC613" i="1"/>
  <c r="AN613" i="1" s="1"/>
  <c r="AC614" i="1"/>
  <c r="AN614" i="1" s="1"/>
  <c r="AC615" i="1"/>
  <c r="AN615" i="1" s="1"/>
  <c r="AC616" i="1"/>
  <c r="AN616" i="1" s="1"/>
  <c r="AC617" i="1"/>
  <c r="AN617" i="1" s="1"/>
  <c r="AC618" i="1"/>
  <c r="AN618" i="1" s="1"/>
  <c r="AC619" i="1"/>
  <c r="AN619" i="1" s="1"/>
  <c r="AC620" i="1"/>
  <c r="AN620" i="1" s="1"/>
  <c r="AC621" i="1"/>
  <c r="AN621" i="1" s="1"/>
  <c r="AC622" i="1"/>
  <c r="AN622" i="1" s="1"/>
  <c r="AC623" i="1"/>
  <c r="AN623" i="1" s="1"/>
  <c r="AC624" i="1"/>
  <c r="AN624" i="1" s="1"/>
  <c r="AC625" i="1"/>
  <c r="AN625" i="1" s="1"/>
  <c r="AC626" i="1"/>
  <c r="AN626" i="1" s="1"/>
  <c r="AC627" i="1"/>
  <c r="AN627" i="1" s="1"/>
  <c r="AC628" i="1"/>
  <c r="AN628" i="1" s="1"/>
  <c r="AC629" i="1"/>
  <c r="AN629" i="1" s="1"/>
  <c r="AC630" i="1"/>
  <c r="AN630" i="1" s="1"/>
  <c r="AC631" i="1"/>
  <c r="AN631" i="1" s="1"/>
  <c r="AC632" i="1"/>
  <c r="AN632" i="1" s="1"/>
  <c r="AC633" i="1"/>
  <c r="AN633" i="1" s="1"/>
  <c r="AC634" i="1"/>
  <c r="AN634" i="1" s="1"/>
  <c r="AC635" i="1"/>
  <c r="AN635" i="1" s="1"/>
  <c r="AC636" i="1"/>
  <c r="AN636" i="1" s="1"/>
  <c r="AC637" i="1"/>
  <c r="AN637" i="1" s="1"/>
  <c r="AC638" i="1"/>
  <c r="AN638" i="1" s="1"/>
  <c r="AC639" i="1"/>
  <c r="AN639" i="1" s="1"/>
  <c r="AC640" i="1"/>
  <c r="AN640" i="1" s="1"/>
  <c r="AC641" i="1"/>
  <c r="AN641" i="1" s="1"/>
  <c r="AC642" i="1"/>
  <c r="AN642" i="1" s="1"/>
  <c r="AC643" i="1"/>
  <c r="AN643" i="1" s="1"/>
  <c r="AC644" i="1"/>
  <c r="AN644" i="1" s="1"/>
  <c r="AC645" i="1"/>
  <c r="AN645" i="1" s="1"/>
  <c r="AC646" i="1"/>
  <c r="AN646" i="1" s="1"/>
  <c r="AC647" i="1"/>
  <c r="AN647" i="1" s="1"/>
  <c r="AC648" i="1"/>
  <c r="AN648" i="1" s="1"/>
  <c r="AC649" i="1"/>
  <c r="AN649" i="1" s="1"/>
  <c r="AC650" i="1"/>
  <c r="AN650" i="1" s="1"/>
  <c r="AC651" i="1"/>
  <c r="AN651" i="1" s="1"/>
  <c r="AC652" i="1"/>
  <c r="AN652" i="1" s="1"/>
  <c r="AC653" i="1"/>
  <c r="AN653" i="1" s="1"/>
  <c r="AC654" i="1"/>
  <c r="AN654" i="1" s="1"/>
  <c r="AC655" i="1"/>
  <c r="AN655" i="1" s="1"/>
  <c r="AC656" i="1"/>
  <c r="AN656" i="1" s="1"/>
  <c r="AC657" i="1"/>
  <c r="AN657" i="1" s="1"/>
  <c r="AC658" i="1"/>
  <c r="AN658" i="1" s="1"/>
  <c r="AC659" i="1"/>
  <c r="AN659" i="1" s="1"/>
  <c r="AC660" i="1"/>
  <c r="AN660" i="1" s="1"/>
  <c r="AC661" i="1"/>
  <c r="AN661" i="1" s="1"/>
  <c r="AC662" i="1"/>
  <c r="AN662" i="1" s="1"/>
  <c r="AC663" i="1"/>
  <c r="AN663" i="1" s="1"/>
  <c r="AC664" i="1"/>
  <c r="AN664" i="1" s="1"/>
  <c r="AC665" i="1"/>
  <c r="AN665" i="1" s="1"/>
  <c r="AC666" i="1"/>
  <c r="AN666" i="1" s="1"/>
  <c r="AC667" i="1"/>
  <c r="AN667" i="1" s="1"/>
  <c r="AC668" i="1"/>
  <c r="AN668" i="1" s="1"/>
  <c r="AC669" i="1"/>
  <c r="AN669" i="1" s="1"/>
  <c r="AC670" i="1"/>
  <c r="AN670" i="1" s="1"/>
  <c r="AC671" i="1"/>
  <c r="AN671" i="1" s="1"/>
  <c r="AC672" i="1"/>
  <c r="AN672" i="1" s="1"/>
  <c r="AC673" i="1"/>
  <c r="AN673" i="1" s="1"/>
  <c r="AC674" i="1"/>
  <c r="AN674" i="1" s="1"/>
  <c r="AC675" i="1"/>
  <c r="AN675" i="1" s="1"/>
  <c r="AC676" i="1"/>
  <c r="AN676" i="1" s="1"/>
  <c r="AC677" i="1"/>
  <c r="AN677" i="1" s="1"/>
  <c r="AC678" i="1"/>
  <c r="AN678" i="1" s="1"/>
  <c r="AC679" i="1"/>
  <c r="AN679" i="1" s="1"/>
  <c r="AC680" i="1"/>
  <c r="AN680" i="1" s="1"/>
  <c r="AC681" i="1"/>
  <c r="AN681" i="1" s="1"/>
  <c r="AC682" i="1"/>
  <c r="AN682" i="1" s="1"/>
  <c r="AC683" i="1"/>
  <c r="AN683" i="1" s="1"/>
  <c r="AC684" i="1"/>
  <c r="AN684" i="1" s="1"/>
  <c r="AC685" i="1"/>
  <c r="AN685" i="1" s="1"/>
  <c r="AC686" i="1"/>
  <c r="AN686" i="1" s="1"/>
  <c r="AC687" i="1"/>
  <c r="AN687" i="1" s="1"/>
  <c r="AC688" i="1"/>
  <c r="AN688" i="1" s="1"/>
  <c r="AC689" i="1"/>
  <c r="AN689" i="1" s="1"/>
  <c r="AC690" i="1"/>
  <c r="AN690" i="1" s="1"/>
  <c r="AC691" i="1"/>
  <c r="AN691" i="1" s="1"/>
  <c r="AC692" i="1"/>
  <c r="AN692" i="1" s="1"/>
  <c r="AC693" i="1"/>
  <c r="AN693" i="1" s="1"/>
  <c r="AC694" i="1"/>
  <c r="AN694" i="1" s="1"/>
  <c r="AC695" i="1"/>
  <c r="AN695" i="1" s="1"/>
  <c r="AC696" i="1"/>
  <c r="AN696" i="1" s="1"/>
  <c r="AC697" i="1"/>
  <c r="AN697" i="1" s="1"/>
  <c r="AC698" i="1"/>
  <c r="AN698" i="1" s="1"/>
  <c r="AC699" i="1"/>
  <c r="AN699" i="1" s="1"/>
  <c r="AC700" i="1"/>
  <c r="AN700" i="1" s="1"/>
  <c r="AC701" i="1"/>
  <c r="AN701" i="1" s="1"/>
  <c r="AC702" i="1"/>
  <c r="AN702" i="1" s="1"/>
  <c r="AC703" i="1"/>
  <c r="AN703" i="1" s="1"/>
  <c r="AC704" i="1"/>
  <c r="AN704" i="1" s="1"/>
  <c r="AC705" i="1"/>
  <c r="AN705" i="1" s="1"/>
  <c r="AC706" i="1"/>
  <c r="AN706" i="1" s="1"/>
  <c r="AC707" i="1"/>
  <c r="AN707" i="1" s="1"/>
  <c r="AC708" i="1"/>
  <c r="AN708" i="1" s="1"/>
  <c r="AC709" i="1"/>
  <c r="AN709" i="1" s="1"/>
  <c r="AC710" i="1"/>
  <c r="AN710" i="1" s="1"/>
  <c r="AC711" i="1"/>
  <c r="AN711" i="1" s="1"/>
  <c r="AC712" i="1"/>
  <c r="AN712" i="1" s="1"/>
  <c r="AC713" i="1"/>
  <c r="AN713" i="1" s="1"/>
  <c r="AC714" i="1"/>
  <c r="AN714" i="1" s="1"/>
  <c r="AC715" i="1"/>
  <c r="AN715" i="1" s="1"/>
  <c r="AC716" i="1"/>
  <c r="AN716" i="1" s="1"/>
  <c r="AC717" i="1"/>
  <c r="AN717" i="1" s="1"/>
  <c r="AC718" i="1"/>
  <c r="AN718" i="1" s="1"/>
  <c r="AC719" i="1"/>
  <c r="AN719" i="1" s="1"/>
  <c r="AC720" i="1"/>
  <c r="AN720" i="1" s="1"/>
  <c r="AC721" i="1"/>
  <c r="AN721" i="1" s="1"/>
  <c r="AC722" i="1"/>
  <c r="AN722" i="1" s="1"/>
  <c r="AC723" i="1"/>
  <c r="AN723" i="1" s="1"/>
  <c r="AC724" i="1"/>
  <c r="AN724" i="1" s="1"/>
  <c r="AC725" i="1"/>
  <c r="AN725" i="1" s="1"/>
  <c r="AC726" i="1"/>
  <c r="AN726" i="1" s="1"/>
  <c r="AC727" i="1"/>
  <c r="AN727" i="1" s="1"/>
  <c r="AC728" i="1"/>
  <c r="AN728" i="1" s="1"/>
  <c r="AC729" i="1"/>
  <c r="AN729" i="1" s="1"/>
  <c r="AC730" i="1"/>
  <c r="AN730" i="1" s="1"/>
  <c r="AC731" i="1"/>
  <c r="AN731" i="1" s="1"/>
  <c r="AC732" i="1"/>
  <c r="AN732" i="1" s="1"/>
  <c r="AC733" i="1"/>
  <c r="AN733" i="1" s="1"/>
  <c r="AC734" i="1"/>
  <c r="AN734" i="1" s="1"/>
  <c r="AC735" i="1"/>
  <c r="AN735" i="1" s="1"/>
  <c r="AC736" i="1"/>
  <c r="AN736" i="1" s="1"/>
  <c r="AC737" i="1"/>
  <c r="AN737" i="1" s="1"/>
  <c r="AC738" i="1"/>
  <c r="AN738" i="1" s="1"/>
  <c r="AC739" i="1"/>
  <c r="AN739" i="1" s="1"/>
  <c r="AC740" i="1"/>
  <c r="AN740" i="1" s="1"/>
  <c r="AC741" i="1"/>
  <c r="AN741" i="1" s="1"/>
  <c r="AC742" i="1"/>
  <c r="AN742" i="1" s="1"/>
  <c r="AC743" i="1"/>
  <c r="AN743" i="1" s="1"/>
  <c r="AC744" i="1"/>
  <c r="AN744" i="1" s="1"/>
  <c r="AC745" i="1"/>
  <c r="AN745" i="1" s="1"/>
  <c r="AC746" i="1"/>
  <c r="AN746" i="1" s="1"/>
  <c r="AC747" i="1"/>
  <c r="AN747" i="1" s="1"/>
  <c r="AC748" i="1"/>
  <c r="AN748" i="1" s="1"/>
  <c r="AC749" i="1"/>
  <c r="AN749" i="1" s="1"/>
  <c r="AC750" i="1"/>
  <c r="AN750" i="1" s="1"/>
  <c r="AC751" i="1"/>
  <c r="AN751" i="1" s="1"/>
  <c r="AC752" i="1"/>
  <c r="AN752" i="1" s="1"/>
  <c r="AC753" i="1"/>
  <c r="AN753" i="1" s="1"/>
  <c r="AC754" i="1"/>
  <c r="AN754" i="1" s="1"/>
  <c r="AC755" i="1"/>
  <c r="AN755" i="1" s="1"/>
  <c r="AC756" i="1"/>
  <c r="AN756" i="1" s="1"/>
  <c r="AC757" i="1"/>
  <c r="AN757" i="1" s="1"/>
  <c r="AC758" i="1"/>
  <c r="AN758" i="1" s="1"/>
  <c r="AC759" i="1"/>
  <c r="AN759" i="1" s="1"/>
  <c r="AC760" i="1"/>
  <c r="AN760" i="1" s="1"/>
  <c r="AC761" i="1"/>
  <c r="AN761" i="1" s="1"/>
  <c r="AC762" i="1"/>
  <c r="AN762" i="1" s="1"/>
  <c r="AC763" i="1"/>
  <c r="AN763" i="1" s="1"/>
  <c r="AC764" i="1"/>
  <c r="AN764" i="1" s="1"/>
  <c r="AC765" i="1"/>
  <c r="AN765" i="1" s="1"/>
  <c r="AC766" i="1"/>
  <c r="AN766" i="1" s="1"/>
  <c r="AC767" i="1"/>
  <c r="AN767" i="1" s="1"/>
  <c r="AC768" i="1"/>
  <c r="AN768" i="1" s="1"/>
  <c r="AC769" i="1"/>
  <c r="AN769" i="1" s="1"/>
  <c r="AC770" i="1"/>
  <c r="AN770" i="1" s="1"/>
  <c r="AC771" i="1"/>
  <c r="AN771" i="1" s="1"/>
  <c r="AC772" i="1"/>
  <c r="AN772" i="1" s="1"/>
  <c r="AC773" i="1"/>
  <c r="AN773" i="1" s="1"/>
  <c r="AC774" i="1"/>
  <c r="AN774" i="1" s="1"/>
  <c r="AC775" i="1"/>
  <c r="AN775" i="1" s="1"/>
  <c r="AC776" i="1"/>
  <c r="AN776" i="1" s="1"/>
  <c r="AC777" i="1"/>
  <c r="AN777" i="1" s="1"/>
  <c r="AC778" i="1"/>
  <c r="AN778" i="1" s="1"/>
  <c r="AC779" i="1"/>
  <c r="AN779" i="1" s="1"/>
  <c r="AC780" i="1"/>
  <c r="AN780" i="1" s="1"/>
  <c r="AC781" i="1"/>
  <c r="AN781" i="1" s="1"/>
  <c r="AC782" i="1"/>
  <c r="AN782" i="1" s="1"/>
  <c r="AC783" i="1"/>
  <c r="AN783" i="1" s="1"/>
  <c r="AC784" i="1"/>
  <c r="AN784" i="1" s="1"/>
  <c r="AC785" i="1"/>
  <c r="AN785" i="1" s="1"/>
  <c r="AC786" i="1"/>
  <c r="AN786" i="1" s="1"/>
  <c r="AC787" i="1"/>
  <c r="AN787" i="1" s="1"/>
  <c r="AC788" i="1"/>
  <c r="AN788" i="1" s="1"/>
  <c r="AC789" i="1"/>
  <c r="AN789" i="1" s="1"/>
  <c r="AC790" i="1"/>
  <c r="AN790" i="1" s="1"/>
  <c r="AC791" i="1"/>
  <c r="AN791" i="1" s="1"/>
  <c r="AC792" i="1"/>
  <c r="AN792" i="1" s="1"/>
  <c r="AC793" i="1"/>
  <c r="AN793" i="1" s="1"/>
  <c r="AC794" i="1"/>
  <c r="AN794" i="1" s="1"/>
  <c r="AC795" i="1"/>
  <c r="AN795" i="1" s="1"/>
  <c r="AC796" i="1"/>
  <c r="AN796" i="1" s="1"/>
  <c r="AC797" i="1"/>
  <c r="AN797" i="1" s="1"/>
  <c r="AC798" i="1"/>
  <c r="AN798" i="1" s="1"/>
  <c r="AC799" i="1"/>
  <c r="AN799" i="1" s="1"/>
  <c r="AC800" i="1"/>
  <c r="AN800" i="1" s="1"/>
  <c r="AC801" i="1"/>
  <c r="AN801" i="1" s="1"/>
  <c r="AC802" i="1"/>
  <c r="AN802" i="1" s="1"/>
  <c r="AC803" i="1"/>
  <c r="AN803" i="1" s="1"/>
  <c r="AC804" i="1"/>
  <c r="AN804" i="1" s="1"/>
  <c r="AC805" i="1"/>
  <c r="AN805" i="1" s="1"/>
  <c r="AC806" i="1"/>
  <c r="AN806" i="1" s="1"/>
  <c r="AC807" i="1"/>
  <c r="AN807" i="1" s="1"/>
  <c r="AC808" i="1"/>
  <c r="AN808" i="1" s="1"/>
  <c r="AC809" i="1"/>
  <c r="AN809" i="1" s="1"/>
  <c r="AC810" i="1"/>
  <c r="AN810" i="1" s="1"/>
  <c r="AC811" i="1"/>
  <c r="AN811" i="1" s="1"/>
  <c r="AC812" i="1"/>
  <c r="AN812" i="1" s="1"/>
  <c r="AC813" i="1"/>
  <c r="AN813" i="1" s="1"/>
  <c r="AC814" i="1"/>
  <c r="AN814" i="1" s="1"/>
  <c r="AC815" i="1"/>
  <c r="AN815" i="1" s="1"/>
  <c r="AC816" i="1"/>
  <c r="AN816" i="1" s="1"/>
  <c r="AC817" i="1"/>
  <c r="AN817" i="1" s="1"/>
  <c r="AC818" i="1"/>
  <c r="AN818" i="1" s="1"/>
  <c r="AC819" i="1"/>
  <c r="AN819" i="1" s="1"/>
  <c r="AC820" i="1"/>
  <c r="AN820" i="1" s="1"/>
  <c r="AC821" i="1"/>
  <c r="AN821" i="1" s="1"/>
  <c r="AC822" i="1"/>
  <c r="AN822" i="1" s="1"/>
  <c r="AC823" i="1"/>
  <c r="AN823" i="1" s="1"/>
  <c r="AC824" i="1"/>
  <c r="AN824" i="1" s="1"/>
  <c r="AC825" i="1"/>
  <c r="AN825" i="1" s="1"/>
  <c r="AC826" i="1"/>
  <c r="AN826" i="1" s="1"/>
  <c r="AC827" i="1"/>
  <c r="AN827" i="1" s="1"/>
  <c r="AC828" i="1"/>
  <c r="AN828" i="1" s="1"/>
  <c r="AC829" i="1"/>
  <c r="AN829" i="1" s="1"/>
  <c r="AC830" i="1"/>
  <c r="AN830" i="1" s="1"/>
  <c r="AC831" i="1"/>
  <c r="AN831" i="1" s="1"/>
  <c r="AC832" i="1"/>
  <c r="AN832" i="1" s="1"/>
  <c r="AC833" i="1"/>
  <c r="AN833" i="1" s="1"/>
  <c r="AC834" i="1"/>
  <c r="AN834" i="1" s="1"/>
  <c r="AC835" i="1"/>
  <c r="AN835" i="1" s="1"/>
  <c r="AC836" i="1"/>
  <c r="AN836" i="1" s="1"/>
  <c r="AC837" i="1"/>
  <c r="AN837" i="1" s="1"/>
  <c r="AC838" i="1"/>
  <c r="AN838" i="1" s="1"/>
  <c r="AC839" i="1"/>
  <c r="AN839" i="1" s="1"/>
  <c r="AC840" i="1"/>
  <c r="AN840" i="1" s="1"/>
  <c r="AC841" i="1"/>
  <c r="AN841" i="1" s="1"/>
  <c r="AC842" i="1"/>
  <c r="AN842" i="1" s="1"/>
  <c r="AC843" i="1"/>
  <c r="AN843" i="1" s="1"/>
  <c r="AC844" i="1"/>
  <c r="AN844" i="1" s="1"/>
  <c r="AC845" i="1"/>
  <c r="AN845" i="1" s="1"/>
  <c r="AC846" i="1"/>
  <c r="AN846" i="1" s="1"/>
  <c r="AC847" i="1"/>
  <c r="AN847" i="1" s="1"/>
  <c r="AC848" i="1"/>
  <c r="AN848" i="1" s="1"/>
  <c r="AC849" i="1"/>
  <c r="AN849" i="1" s="1"/>
  <c r="AC850" i="1"/>
  <c r="AN850" i="1" s="1"/>
  <c r="AC851" i="1"/>
  <c r="AN851" i="1" s="1"/>
  <c r="AC852" i="1"/>
  <c r="AN852" i="1" s="1"/>
  <c r="AC853" i="1"/>
  <c r="AN853" i="1" s="1"/>
  <c r="AC854" i="1"/>
  <c r="AN854" i="1" s="1"/>
  <c r="AC855" i="1"/>
  <c r="AN855" i="1" s="1"/>
  <c r="AC856" i="1"/>
  <c r="AN856" i="1" s="1"/>
  <c r="AC857" i="1"/>
  <c r="AN857" i="1" s="1"/>
  <c r="AC858" i="1"/>
  <c r="AN858" i="1" s="1"/>
  <c r="AC859" i="1"/>
  <c r="AN859" i="1" s="1"/>
  <c r="AC860" i="1"/>
  <c r="AN860" i="1" s="1"/>
  <c r="AC861" i="1"/>
  <c r="AN861" i="1" s="1"/>
  <c r="AC862" i="1"/>
  <c r="AN862" i="1" s="1"/>
  <c r="AC863" i="1"/>
  <c r="AN863" i="1" s="1"/>
  <c r="AC864" i="1"/>
  <c r="AN864" i="1" s="1"/>
  <c r="AC865" i="1"/>
  <c r="AN865" i="1" s="1"/>
  <c r="AC866" i="1"/>
  <c r="AN866" i="1" s="1"/>
  <c r="AC867" i="1"/>
  <c r="AN867" i="1" s="1"/>
  <c r="AC868" i="1"/>
  <c r="AN868" i="1" s="1"/>
  <c r="AC869" i="1"/>
  <c r="AN869" i="1" s="1"/>
  <c r="AC870" i="1"/>
  <c r="AN870" i="1" s="1"/>
  <c r="AC871" i="1"/>
  <c r="AN871" i="1" s="1"/>
  <c r="AC872" i="1"/>
  <c r="AN872" i="1" s="1"/>
  <c r="AC873" i="1"/>
  <c r="AN873" i="1" s="1"/>
  <c r="AC874" i="1"/>
  <c r="AN874" i="1" s="1"/>
  <c r="AC875" i="1"/>
  <c r="AN875" i="1" s="1"/>
  <c r="AC876" i="1"/>
  <c r="AN876" i="1" s="1"/>
  <c r="AC877" i="1"/>
  <c r="AN877" i="1" s="1"/>
  <c r="AC878" i="1"/>
  <c r="AN878" i="1" s="1"/>
  <c r="AC879" i="1"/>
  <c r="AN879" i="1" s="1"/>
  <c r="AC880" i="1"/>
  <c r="AN880" i="1" s="1"/>
  <c r="AC881" i="1"/>
  <c r="AN881" i="1" s="1"/>
  <c r="AC882" i="1"/>
  <c r="AN882" i="1" s="1"/>
  <c r="AC883" i="1"/>
  <c r="AN883" i="1" s="1"/>
  <c r="AC884" i="1"/>
  <c r="AN884" i="1" s="1"/>
  <c r="AC885" i="1"/>
  <c r="AN885" i="1" s="1"/>
  <c r="AC886" i="1"/>
  <c r="AN886" i="1" s="1"/>
  <c r="AC887" i="1"/>
  <c r="AN887" i="1" s="1"/>
  <c r="AC888" i="1"/>
  <c r="AN888" i="1" s="1"/>
  <c r="AC889" i="1"/>
  <c r="AN889" i="1" s="1"/>
  <c r="AC890" i="1"/>
  <c r="AN890" i="1" s="1"/>
  <c r="AC891" i="1"/>
  <c r="AN891" i="1" s="1"/>
  <c r="AC892" i="1"/>
  <c r="AN892" i="1" s="1"/>
  <c r="AC893" i="1"/>
  <c r="AN893" i="1" s="1"/>
  <c r="AC894" i="1"/>
  <c r="AN894" i="1" s="1"/>
  <c r="AC895" i="1"/>
  <c r="AN895" i="1" s="1"/>
  <c r="AC896" i="1"/>
  <c r="AN896" i="1" s="1"/>
  <c r="AC897" i="1"/>
  <c r="AN897" i="1" s="1"/>
  <c r="AC898" i="1"/>
  <c r="AN898" i="1" s="1"/>
  <c r="AC899" i="1"/>
  <c r="AN899" i="1" s="1"/>
  <c r="AC900" i="1"/>
  <c r="AN900" i="1" s="1"/>
  <c r="AC901" i="1"/>
  <c r="AN901" i="1" s="1"/>
  <c r="AC902" i="1"/>
  <c r="AN902" i="1" s="1"/>
  <c r="AC903" i="1"/>
  <c r="AN903" i="1" s="1"/>
  <c r="AC904" i="1"/>
  <c r="AN904" i="1" s="1"/>
  <c r="AC905" i="1"/>
  <c r="AN905" i="1" s="1"/>
  <c r="AC906" i="1"/>
  <c r="AN906" i="1" s="1"/>
  <c r="AC907" i="1"/>
  <c r="AN907" i="1" s="1"/>
  <c r="AC908" i="1"/>
  <c r="AN908" i="1" s="1"/>
  <c r="AC909" i="1"/>
  <c r="AN909" i="1" s="1"/>
  <c r="AC910" i="1"/>
  <c r="AN910" i="1" s="1"/>
  <c r="AC911" i="1"/>
  <c r="AN911" i="1" s="1"/>
  <c r="AC912" i="1"/>
  <c r="AN912" i="1" s="1"/>
  <c r="AC913" i="1"/>
  <c r="AN913" i="1" s="1"/>
  <c r="AC914" i="1"/>
  <c r="AN914" i="1" s="1"/>
  <c r="AC915" i="1"/>
  <c r="AN915" i="1" s="1"/>
  <c r="AC916" i="1"/>
  <c r="AN916" i="1" s="1"/>
  <c r="AC917" i="1"/>
  <c r="AN917" i="1" s="1"/>
  <c r="AC918" i="1"/>
  <c r="AN918" i="1" s="1"/>
  <c r="AC919" i="1"/>
  <c r="AN919" i="1" s="1"/>
  <c r="AC920" i="1"/>
  <c r="AN920" i="1" s="1"/>
  <c r="AC921" i="1"/>
  <c r="AN921" i="1" s="1"/>
  <c r="AC922" i="1"/>
  <c r="AN922" i="1" s="1"/>
  <c r="AC923" i="1"/>
  <c r="AN923" i="1" s="1"/>
  <c r="AC924" i="1"/>
  <c r="AN924" i="1" s="1"/>
  <c r="AC925" i="1"/>
  <c r="AN925" i="1" s="1"/>
  <c r="AC926" i="1"/>
  <c r="AN926" i="1" s="1"/>
  <c r="AC927" i="1"/>
  <c r="AN927" i="1" s="1"/>
  <c r="AC928" i="1"/>
  <c r="AN928" i="1" s="1"/>
  <c r="AC929" i="1"/>
  <c r="AN929" i="1" s="1"/>
  <c r="AC930" i="1"/>
  <c r="AN930" i="1" s="1"/>
  <c r="AC931" i="1"/>
  <c r="AN931" i="1" s="1"/>
  <c r="AC932" i="1"/>
  <c r="AN932" i="1" s="1"/>
  <c r="AC933" i="1"/>
  <c r="AN933" i="1" s="1"/>
  <c r="AC934" i="1"/>
  <c r="AN934" i="1" s="1"/>
  <c r="AC935" i="1"/>
  <c r="AN935" i="1" s="1"/>
  <c r="AC936" i="1"/>
  <c r="AN936" i="1" s="1"/>
  <c r="AC937" i="1"/>
  <c r="AN937" i="1" s="1"/>
  <c r="AC938" i="1"/>
  <c r="AN938" i="1" s="1"/>
  <c r="AC939" i="1"/>
  <c r="AN939" i="1" s="1"/>
  <c r="AC940" i="1"/>
  <c r="AN940" i="1" s="1"/>
  <c r="AC941" i="1"/>
  <c r="AN941" i="1" s="1"/>
  <c r="AC942" i="1"/>
  <c r="AN942" i="1" s="1"/>
  <c r="AC943" i="1"/>
  <c r="AN943" i="1" s="1"/>
  <c r="AC944" i="1"/>
  <c r="AN944" i="1" s="1"/>
  <c r="AC945" i="1"/>
  <c r="AN945" i="1" s="1"/>
  <c r="AC946" i="1"/>
  <c r="AN946" i="1" s="1"/>
  <c r="AC947" i="1"/>
  <c r="AN947" i="1" s="1"/>
  <c r="AC948" i="1"/>
  <c r="AN948" i="1" s="1"/>
  <c r="AC949" i="1"/>
  <c r="AN949" i="1" s="1"/>
  <c r="AC950" i="1"/>
  <c r="AN950" i="1" s="1"/>
  <c r="AC951" i="1"/>
  <c r="AN951" i="1" s="1"/>
  <c r="AC952" i="1"/>
  <c r="AN952" i="1" s="1"/>
  <c r="AC953" i="1"/>
  <c r="AN953" i="1" s="1"/>
  <c r="AC954" i="1"/>
  <c r="AN954" i="1" s="1"/>
  <c r="AC955" i="1"/>
  <c r="AN955" i="1" s="1"/>
  <c r="AC956" i="1"/>
  <c r="AN956" i="1" s="1"/>
  <c r="AC957" i="1"/>
  <c r="AN957" i="1" s="1"/>
  <c r="AC958" i="1"/>
  <c r="AN958" i="1" s="1"/>
  <c r="AC959" i="1"/>
  <c r="AN959" i="1" s="1"/>
  <c r="AC960" i="1"/>
  <c r="AN960" i="1" s="1"/>
  <c r="AC961" i="1"/>
  <c r="AN961" i="1" s="1"/>
  <c r="AC962" i="1"/>
  <c r="AN962" i="1" s="1"/>
  <c r="AC963" i="1"/>
  <c r="AN963" i="1" s="1"/>
  <c r="AC964" i="1"/>
  <c r="AN964" i="1" s="1"/>
  <c r="AC965" i="1"/>
  <c r="AN965" i="1" s="1"/>
  <c r="AC966" i="1"/>
  <c r="AN966" i="1" s="1"/>
  <c r="AC967" i="1"/>
  <c r="AN967" i="1" s="1"/>
  <c r="AC968" i="1"/>
  <c r="AN968" i="1" s="1"/>
  <c r="AC969" i="1"/>
  <c r="AN969" i="1" s="1"/>
  <c r="AC970" i="1"/>
  <c r="AN970" i="1" s="1"/>
  <c r="AC971" i="1"/>
  <c r="AN971" i="1" s="1"/>
  <c r="AC972" i="1"/>
  <c r="AN972" i="1" s="1"/>
  <c r="AC973" i="1"/>
  <c r="AN973" i="1" s="1"/>
  <c r="AC974" i="1"/>
  <c r="AN974" i="1" s="1"/>
  <c r="AC975" i="1"/>
  <c r="AN975" i="1" s="1"/>
  <c r="AC976" i="1"/>
  <c r="AN976" i="1" s="1"/>
  <c r="AC977" i="1"/>
  <c r="AN977" i="1" s="1"/>
  <c r="AC978" i="1"/>
  <c r="AN978" i="1" s="1"/>
  <c r="AC979" i="1"/>
  <c r="AN979" i="1" s="1"/>
  <c r="AC980" i="1"/>
  <c r="AN980" i="1" s="1"/>
  <c r="AC981" i="1"/>
  <c r="AN981" i="1" s="1"/>
  <c r="AC982" i="1"/>
  <c r="AN982" i="1" s="1"/>
  <c r="AC983" i="1"/>
  <c r="AN983" i="1" s="1"/>
  <c r="AC984" i="1"/>
  <c r="AN984" i="1" s="1"/>
  <c r="AC985" i="1"/>
  <c r="AN985" i="1" s="1"/>
  <c r="AC986" i="1"/>
  <c r="AN986" i="1" s="1"/>
  <c r="AC987" i="1"/>
  <c r="AN987" i="1" s="1"/>
  <c r="AC988" i="1"/>
  <c r="AN988" i="1" s="1"/>
  <c r="AC989" i="1"/>
  <c r="AN989" i="1" s="1"/>
  <c r="AC990" i="1"/>
  <c r="AN990" i="1" s="1"/>
  <c r="AC991" i="1"/>
  <c r="AN991" i="1" s="1"/>
  <c r="AC992" i="1"/>
  <c r="AN992" i="1" s="1"/>
  <c r="AC993" i="1"/>
  <c r="AN993" i="1" s="1"/>
  <c r="AC994" i="1"/>
  <c r="AN994" i="1" s="1"/>
  <c r="AC995" i="1"/>
  <c r="AN995" i="1" s="1"/>
  <c r="AC996" i="1"/>
  <c r="AN996" i="1" s="1"/>
  <c r="AC997" i="1"/>
  <c r="AN997" i="1" s="1"/>
  <c r="AC998" i="1"/>
  <c r="AN998" i="1" s="1"/>
  <c r="AC999" i="1"/>
  <c r="AN999" i="1" s="1"/>
  <c r="AC1000" i="1"/>
  <c r="AN1000" i="1" s="1"/>
  <c r="AC1001" i="1"/>
  <c r="AN1001" i="1" s="1"/>
  <c r="AC1002" i="1"/>
  <c r="AN1002" i="1" s="1"/>
  <c r="AC1003" i="1"/>
  <c r="AN1003" i="1" s="1"/>
  <c r="AC1004" i="1"/>
  <c r="AN1004" i="1" s="1"/>
  <c r="AC1005" i="1"/>
  <c r="AN1005" i="1" s="1"/>
  <c r="AC1006" i="1"/>
  <c r="AN1006" i="1" s="1"/>
  <c r="AC1007" i="1"/>
  <c r="AN1007" i="1" s="1"/>
  <c r="AC1008" i="1"/>
  <c r="AN1008" i="1" s="1"/>
  <c r="AC1009" i="1"/>
  <c r="AN1009" i="1" s="1"/>
  <c r="AC1010" i="1"/>
  <c r="AN1010" i="1" s="1"/>
  <c r="AC1011" i="1"/>
  <c r="AN1011" i="1" s="1"/>
  <c r="AC1012" i="1"/>
  <c r="AN1012" i="1" s="1"/>
  <c r="AC1013" i="1"/>
  <c r="AN1013" i="1" s="1"/>
  <c r="AC1014" i="1"/>
  <c r="AN1014" i="1" s="1"/>
  <c r="AC1015" i="1"/>
  <c r="AN1015" i="1" s="1"/>
  <c r="AC1016" i="1"/>
  <c r="AN1016" i="1" s="1"/>
  <c r="AC1017" i="1"/>
  <c r="AN1017" i="1" s="1"/>
  <c r="AC1018" i="1"/>
  <c r="AN1018" i="1" s="1"/>
  <c r="AC1019" i="1"/>
  <c r="AN1019" i="1" s="1"/>
  <c r="AC1020" i="1"/>
  <c r="AN1020" i="1" s="1"/>
  <c r="AC1021" i="1"/>
  <c r="AN1021" i="1" s="1"/>
  <c r="AC1022" i="1"/>
  <c r="AN1022" i="1" s="1"/>
  <c r="AC1023" i="1"/>
  <c r="AN1023" i="1" s="1"/>
  <c r="AC1024" i="1"/>
  <c r="AN1024" i="1" s="1"/>
  <c r="AC1025" i="1"/>
  <c r="AN1025" i="1" s="1"/>
  <c r="AC1026" i="1"/>
  <c r="AN1026" i="1" s="1"/>
  <c r="AC1027" i="1"/>
  <c r="AN1027" i="1" s="1"/>
  <c r="AC1028" i="1"/>
  <c r="AN1028" i="1" s="1"/>
  <c r="AC1029" i="1"/>
  <c r="AN1029" i="1" s="1"/>
  <c r="AC1030" i="1"/>
  <c r="AN1030" i="1" s="1"/>
  <c r="AC1031" i="1"/>
  <c r="AN1031" i="1" s="1"/>
  <c r="AC1032" i="1"/>
  <c r="AN1032" i="1" s="1"/>
  <c r="AC1033" i="1"/>
  <c r="AN1033" i="1" s="1"/>
  <c r="AC1034" i="1"/>
  <c r="AN1034" i="1" s="1"/>
  <c r="AC1035" i="1"/>
  <c r="AN1035" i="1" s="1"/>
  <c r="AC1036" i="1"/>
  <c r="AN1036" i="1" s="1"/>
  <c r="AC1037" i="1"/>
  <c r="AN1037" i="1" s="1"/>
  <c r="AC1038" i="1"/>
  <c r="AN1038" i="1" s="1"/>
  <c r="AC1039" i="1"/>
  <c r="AN1039" i="1" s="1"/>
  <c r="AC1040" i="1"/>
  <c r="AN1040" i="1" s="1"/>
  <c r="AC1041" i="1"/>
  <c r="AN1041" i="1" s="1"/>
  <c r="AC1042" i="1"/>
  <c r="AN1042" i="1" s="1"/>
  <c r="AC1043" i="1"/>
  <c r="AN1043" i="1" s="1"/>
  <c r="AC1044" i="1"/>
  <c r="AN1044" i="1" s="1"/>
  <c r="AC1045" i="1"/>
  <c r="AN1045" i="1" s="1"/>
  <c r="AC1046" i="1"/>
  <c r="AN1046" i="1" s="1"/>
  <c r="AC1047" i="1"/>
  <c r="AN1047" i="1" s="1"/>
  <c r="AC1048" i="1"/>
  <c r="AN1048" i="1" s="1"/>
  <c r="AC1049" i="1"/>
  <c r="AN1049" i="1" s="1"/>
  <c r="AC1050" i="1"/>
  <c r="AN1050" i="1" s="1"/>
  <c r="AC1051" i="1"/>
  <c r="AN1051" i="1" s="1"/>
  <c r="AC1052" i="1"/>
  <c r="AN1052" i="1" s="1"/>
  <c r="AC1053" i="1"/>
  <c r="AN1053" i="1" s="1"/>
  <c r="AC1054" i="1"/>
  <c r="AN1054" i="1" s="1"/>
  <c r="AC1055" i="1"/>
  <c r="AN1055" i="1" s="1"/>
  <c r="AC32" i="1"/>
  <c r="AN32" i="1" s="1"/>
  <c r="AB54" i="1"/>
  <c r="AM54" i="1" s="1"/>
  <c r="AB55" i="1"/>
  <c r="AM55" i="1" s="1"/>
  <c r="AB56" i="1"/>
  <c r="AM56" i="1" s="1"/>
  <c r="AB57" i="1"/>
  <c r="AM57" i="1" s="1"/>
  <c r="AB58" i="1"/>
  <c r="AM58" i="1" s="1"/>
  <c r="AB59" i="1"/>
  <c r="AM59" i="1" s="1"/>
  <c r="AB60" i="1"/>
  <c r="AM60" i="1" s="1"/>
  <c r="AB61" i="1"/>
  <c r="AM61" i="1" s="1"/>
  <c r="AB62" i="1"/>
  <c r="AM62" i="1" s="1"/>
  <c r="AB63" i="1"/>
  <c r="AM63" i="1" s="1"/>
  <c r="AB64" i="1"/>
  <c r="AM64" i="1" s="1"/>
  <c r="AB65" i="1"/>
  <c r="AM65" i="1" s="1"/>
  <c r="AB66" i="1"/>
  <c r="AM66" i="1" s="1"/>
  <c r="AB67" i="1"/>
  <c r="AM67" i="1" s="1"/>
  <c r="AB68" i="1"/>
  <c r="AM68" i="1" s="1"/>
  <c r="AB69" i="1"/>
  <c r="AM69" i="1" s="1"/>
  <c r="AB70" i="1"/>
  <c r="AM70" i="1" s="1"/>
  <c r="AB71" i="1"/>
  <c r="AM71" i="1" s="1"/>
  <c r="AB72" i="1"/>
  <c r="AM72" i="1" s="1"/>
  <c r="AB73" i="1"/>
  <c r="AM73" i="1" s="1"/>
  <c r="AB74" i="1"/>
  <c r="AM74" i="1" s="1"/>
  <c r="AB75" i="1"/>
  <c r="AM75" i="1" s="1"/>
  <c r="AB76" i="1"/>
  <c r="AM76" i="1" s="1"/>
  <c r="AB77" i="1"/>
  <c r="AM77" i="1" s="1"/>
  <c r="AB78" i="1"/>
  <c r="AM78" i="1" s="1"/>
  <c r="AB79" i="1"/>
  <c r="AM79" i="1" s="1"/>
  <c r="AB80" i="1"/>
  <c r="AM80" i="1" s="1"/>
  <c r="AB81" i="1"/>
  <c r="AM81" i="1" s="1"/>
  <c r="AB82" i="1"/>
  <c r="AM82" i="1" s="1"/>
  <c r="AB83" i="1"/>
  <c r="AM83" i="1" s="1"/>
  <c r="AB84" i="1"/>
  <c r="AM84" i="1" s="1"/>
  <c r="AB85" i="1"/>
  <c r="AM85" i="1" s="1"/>
  <c r="AB86" i="1"/>
  <c r="AM86" i="1" s="1"/>
  <c r="AB87" i="1"/>
  <c r="AM87" i="1" s="1"/>
  <c r="AB88" i="1"/>
  <c r="AM88" i="1" s="1"/>
  <c r="AB89" i="1"/>
  <c r="AM89" i="1" s="1"/>
  <c r="AB90" i="1"/>
  <c r="AM90" i="1" s="1"/>
  <c r="AB91" i="1"/>
  <c r="AM91" i="1" s="1"/>
  <c r="AB92" i="1"/>
  <c r="AM92" i="1" s="1"/>
  <c r="AB93" i="1"/>
  <c r="AM93" i="1" s="1"/>
  <c r="AB94" i="1"/>
  <c r="AM94" i="1" s="1"/>
  <c r="AB95" i="1"/>
  <c r="AM95" i="1" s="1"/>
  <c r="AB96" i="1"/>
  <c r="AM96" i="1" s="1"/>
  <c r="AB97" i="1"/>
  <c r="AM97" i="1" s="1"/>
  <c r="AB98" i="1"/>
  <c r="AM98" i="1" s="1"/>
  <c r="AB99" i="1"/>
  <c r="AM99" i="1" s="1"/>
  <c r="AB100" i="1"/>
  <c r="AM100" i="1" s="1"/>
  <c r="AB101" i="1"/>
  <c r="AM101" i="1" s="1"/>
  <c r="AB102" i="1"/>
  <c r="AM102" i="1" s="1"/>
  <c r="AB103" i="1"/>
  <c r="AM103" i="1" s="1"/>
  <c r="AB104" i="1"/>
  <c r="AM104" i="1" s="1"/>
  <c r="AB105" i="1"/>
  <c r="AM105" i="1" s="1"/>
  <c r="AB106" i="1"/>
  <c r="AM106" i="1" s="1"/>
  <c r="AB107" i="1"/>
  <c r="AM107" i="1" s="1"/>
  <c r="AB108" i="1"/>
  <c r="AM108" i="1" s="1"/>
  <c r="AB109" i="1"/>
  <c r="AM109" i="1" s="1"/>
  <c r="AB110" i="1"/>
  <c r="AM110" i="1" s="1"/>
  <c r="AB111" i="1"/>
  <c r="AM111" i="1" s="1"/>
  <c r="AB112" i="1"/>
  <c r="AM112" i="1" s="1"/>
  <c r="AB113" i="1"/>
  <c r="AM113" i="1" s="1"/>
  <c r="AB114" i="1"/>
  <c r="AM114" i="1" s="1"/>
  <c r="AB115" i="1"/>
  <c r="AM115" i="1" s="1"/>
  <c r="AB116" i="1"/>
  <c r="AM116" i="1" s="1"/>
  <c r="AB117" i="1"/>
  <c r="AM117" i="1" s="1"/>
  <c r="AB118" i="1"/>
  <c r="AM118" i="1" s="1"/>
  <c r="AB119" i="1"/>
  <c r="AM119" i="1" s="1"/>
  <c r="AB120" i="1"/>
  <c r="AM120" i="1" s="1"/>
  <c r="AB121" i="1"/>
  <c r="AM121" i="1" s="1"/>
  <c r="AB122" i="1"/>
  <c r="AM122" i="1" s="1"/>
  <c r="AB123" i="1"/>
  <c r="AM123" i="1" s="1"/>
  <c r="AB124" i="1"/>
  <c r="AM124" i="1" s="1"/>
  <c r="AB125" i="1"/>
  <c r="AM125" i="1" s="1"/>
  <c r="AB126" i="1"/>
  <c r="AM126" i="1" s="1"/>
  <c r="AB127" i="1"/>
  <c r="AM127" i="1" s="1"/>
  <c r="AB128" i="1"/>
  <c r="AM128" i="1" s="1"/>
  <c r="AB129" i="1"/>
  <c r="AM129" i="1" s="1"/>
  <c r="AB130" i="1"/>
  <c r="AM130" i="1" s="1"/>
  <c r="AB131" i="1"/>
  <c r="AM131" i="1" s="1"/>
  <c r="AB132" i="1"/>
  <c r="AM132" i="1" s="1"/>
  <c r="AB133" i="1"/>
  <c r="AM133" i="1" s="1"/>
  <c r="AB134" i="1"/>
  <c r="AM134" i="1" s="1"/>
  <c r="AB135" i="1"/>
  <c r="AM135" i="1" s="1"/>
  <c r="AB136" i="1"/>
  <c r="AM136" i="1" s="1"/>
  <c r="AB137" i="1"/>
  <c r="AM137" i="1" s="1"/>
  <c r="AB138" i="1"/>
  <c r="AM138" i="1" s="1"/>
  <c r="AB139" i="1"/>
  <c r="AM139" i="1" s="1"/>
  <c r="AB140" i="1"/>
  <c r="AM140" i="1" s="1"/>
  <c r="AB141" i="1"/>
  <c r="AM141" i="1" s="1"/>
  <c r="AB142" i="1"/>
  <c r="AM142" i="1" s="1"/>
  <c r="AB143" i="1"/>
  <c r="AM143" i="1" s="1"/>
  <c r="AB144" i="1"/>
  <c r="AM144" i="1" s="1"/>
  <c r="AB145" i="1"/>
  <c r="AM145" i="1" s="1"/>
  <c r="AB146" i="1"/>
  <c r="AM146" i="1" s="1"/>
  <c r="AB147" i="1"/>
  <c r="AM147" i="1" s="1"/>
  <c r="AB148" i="1"/>
  <c r="AM148" i="1" s="1"/>
  <c r="AB149" i="1"/>
  <c r="AM149" i="1" s="1"/>
  <c r="AB150" i="1"/>
  <c r="AM150" i="1" s="1"/>
  <c r="AB151" i="1"/>
  <c r="AM151" i="1" s="1"/>
  <c r="AB152" i="1"/>
  <c r="AM152" i="1" s="1"/>
  <c r="AB153" i="1"/>
  <c r="AM153" i="1" s="1"/>
  <c r="AB154" i="1"/>
  <c r="AM154" i="1" s="1"/>
  <c r="AB155" i="1"/>
  <c r="AM155" i="1" s="1"/>
  <c r="AB156" i="1"/>
  <c r="AM156" i="1" s="1"/>
  <c r="AB157" i="1"/>
  <c r="AM157" i="1" s="1"/>
  <c r="AB158" i="1"/>
  <c r="AM158" i="1" s="1"/>
  <c r="AB159" i="1"/>
  <c r="AM159" i="1" s="1"/>
  <c r="AB160" i="1"/>
  <c r="AM160" i="1" s="1"/>
  <c r="AB161" i="1"/>
  <c r="AM161" i="1" s="1"/>
  <c r="AB162" i="1"/>
  <c r="AM162" i="1" s="1"/>
  <c r="AB163" i="1"/>
  <c r="AM163" i="1" s="1"/>
  <c r="AB164" i="1"/>
  <c r="AM164" i="1" s="1"/>
  <c r="AB165" i="1"/>
  <c r="AM165" i="1" s="1"/>
  <c r="AB166" i="1"/>
  <c r="AM166" i="1" s="1"/>
  <c r="AB167" i="1"/>
  <c r="AM167" i="1" s="1"/>
  <c r="AB168" i="1"/>
  <c r="AM168" i="1" s="1"/>
  <c r="AB169" i="1"/>
  <c r="AM169" i="1" s="1"/>
  <c r="AB170" i="1"/>
  <c r="AM170" i="1" s="1"/>
  <c r="AB171" i="1"/>
  <c r="AM171" i="1" s="1"/>
  <c r="AB172" i="1"/>
  <c r="AM172" i="1" s="1"/>
  <c r="AB173" i="1"/>
  <c r="AM173" i="1" s="1"/>
  <c r="AB174" i="1"/>
  <c r="AM174" i="1" s="1"/>
  <c r="AB175" i="1"/>
  <c r="AM175" i="1" s="1"/>
  <c r="AB176" i="1"/>
  <c r="AM176" i="1" s="1"/>
  <c r="AB177" i="1"/>
  <c r="AM177" i="1" s="1"/>
  <c r="AB178" i="1"/>
  <c r="AM178" i="1" s="1"/>
  <c r="AB179" i="1"/>
  <c r="AM179" i="1" s="1"/>
  <c r="AB180" i="1"/>
  <c r="AM180" i="1" s="1"/>
  <c r="AB181" i="1"/>
  <c r="AM181" i="1" s="1"/>
  <c r="AB182" i="1"/>
  <c r="AM182" i="1" s="1"/>
  <c r="AB183" i="1"/>
  <c r="AM183" i="1" s="1"/>
  <c r="AB184" i="1"/>
  <c r="AM184" i="1" s="1"/>
  <c r="AB185" i="1"/>
  <c r="AM185" i="1" s="1"/>
  <c r="AB186" i="1"/>
  <c r="AM186" i="1" s="1"/>
  <c r="AB187" i="1"/>
  <c r="AM187" i="1" s="1"/>
  <c r="AB188" i="1"/>
  <c r="AM188" i="1" s="1"/>
  <c r="AB189" i="1"/>
  <c r="AM189" i="1" s="1"/>
  <c r="AB190" i="1"/>
  <c r="AM190" i="1" s="1"/>
  <c r="AB191" i="1"/>
  <c r="AM191" i="1" s="1"/>
  <c r="AB192" i="1"/>
  <c r="AM192" i="1" s="1"/>
  <c r="AB193" i="1"/>
  <c r="AM193" i="1" s="1"/>
  <c r="AB194" i="1"/>
  <c r="AM194" i="1" s="1"/>
  <c r="AB195" i="1"/>
  <c r="AM195" i="1" s="1"/>
  <c r="AB196" i="1"/>
  <c r="AM196" i="1" s="1"/>
  <c r="AB197" i="1"/>
  <c r="AM197" i="1" s="1"/>
  <c r="AB198" i="1"/>
  <c r="AM198" i="1" s="1"/>
  <c r="AB199" i="1"/>
  <c r="AM199" i="1" s="1"/>
  <c r="AB200" i="1"/>
  <c r="AM200" i="1" s="1"/>
  <c r="AB201" i="1"/>
  <c r="AM201" i="1" s="1"/>
  <c r="AB202" i="1"/>
  <c r="AM202" i="1" s="1"/>
  <c r="AB203" i="1"/>
  <c r="AM203" i="1" s="1"/>
  <c r="AB204" i="1"/>
  <c r="AM204" i="1" s="1"/>
  <c r="AB205" i="1"/>
  <c r="AM205" i="1" s="1"/>
  <c r="AB206" i="1"/>
  <c r="AM206" i="1" s="1"/>
  <c r="AB207" i="1"/>
  <c r="AM207" i="1" s="1"/>
  <c r="AB208" i="1"/>
  <c r="AM208" i="1" s="1"/>
  <c r="AB209" i="1"/>
  <c r="AM209" i="1" s="1"/>
  <c r="AB210" i="1"/>
  <c r="AM210" i="1" s="1"/>
  <c r="AB211" i="1"/>
  <c r="AM211" i="1" s="1"/>
  <c r="AB212" i="1"/>
  <c r="AM212" i="1" s="1"/>
  <c r="AB213" i="1"/>
  <c r="AM213" i="1" s="1"/>
  <c r="AB214" i="1"/>
  <c r="AM214" i="1" s="1"/>
  <c r="AB215" i="1"/>
  <c r="AM215" i="1" s="1"/>
  <c r="AB216" i="1"/>
  <c r="AM216" i="1" s="1"/>
  <c r="AB217" i="1"/>
  <c r="AM217" i="1" s="1"/>
  <c r="AB218" i="1"/>
  <c r="AM218" i="1" s="1"/>
  <c r="AB219" i="1"/>
  <c r="AM219" i="1" s="1"/>
  <c r="AB220" i="1"/>
  <c r="AM220" i="1" s="1"/>
  <c r="AB221" i="1"/>
  <c r="AM221" i="1" s="1"/>
  <c r="AB222" i="1"/>
  <c r="AM222" i="1" s="1"/>
  <c r="AB223" i="1"/>
  <c r="AM223" i="1" s="1"/>
  <c r="AB224" i="1"/>
  <c r="AM224" i="1" s="1"/>
  <c r="AB225" i="1"/>
  <c r="AM225" i="1" s="1"/>
  <c r="AB226" i="1"/>
  <c r="AM226" i="1" s="1"/>
  <c r="AB227" i="1"/>
  <c r="AM227" i="1" s="1"/>
  <c r="AB228" i="1"/>
  <c r="AM228" i="1" s="1"/>
  <c r="AB229" i="1"/>
  <c r="AM229" i="1" s="1"/>
  <c r="AB230" i="1"/>
  <c r="AM230" i="1" s="1"/>
  <c r="AB231" i="1"/>
  <c r="AM231" i="1" s="1"/>
  <c r="AB232" i="1"/>
  <c r="AM232" i="1" s="1"/>
  <c r="AB233" i="1"/>
  <c r="AM233" i="1" s="1"/>
  <c r="AB234" i="1"/>
  <c r="AM234" i="1" s="1"/>
  <c r="AB235" i="1"/>
  <c r="AM235" i="1" s="1"/>
  <c r="AB236" i="1"/>
  <c r="AM236" i="1" s="1"/>
  <c r="AB237" i="1"/>
  <c r="AM237" i="1" s="1"/>
  <c r="AB238" i="1"/>
  <c r="AM238" i="1" s="1"/>
  <c r="AB239" i="1"/>
  <c r="AM239" i="1" s="1"/>
  <c r="AB240" i="1"/>
  <c r="AM240" i="1" s="1"/>
  <c r="AB241" i="1"/>
  <c r="AM241" i="1" s="1"/>
  <c r="AB242" i="1"/>
  <c r="AM242" i="1" s="1"/>
  <c r="AB243" i="1"/>
  <c r="AM243" i="1" s="1"/>
  <c r="AB244" i="1"/>
  <c r="AM244" i="1" s="1"/>
  <c r="AB245" i="1"/>
  <c r="AM245" i="1" s="1"/>
  <c r="AB246" i="1"/>
  <c r="AM246" i="1" s="1"/>
  <c r="AB247" i="1"/>
  <c r="AM247" i="1" s="1"/>
  <c r="AB248" i="1"/>
  <c r="AM248" i="1" s="1"/>
  <c r="AB249" i="1"/>
  <c r="AM249" i="1" s="1"/>
  <c r="AB250" i="1"/>
  <c r="AM250" i="1" s="1"/>
  <c r="AB251" i="1"/>
  <c r="AM251" i="1" s="1"/>
  <c r="AB252" i="1"/>
  <c r="AM252" i="1" s="1"/>
  <c r="AB253" i="1"/>
  <c r="AM253" i="1" s="1"/>
  <c r="AB254" i="1"/>
  <c r="AM254" i="1" s="1"/>
  <c r="AB255" i="1"/>
  <c r="AM255" i="1" s="1"/>
  <c r="AB256" i="1"/>
  <c r="AM256" i="1" s="1"/>
  <c r="AB257" i="1"/>
  <c r="AM257" i="1" s="1"/>
  <c r="AB258" i="1"/>
  <c r="AM258" i="1" s="1"/>
  <c r="AB259" i="1"/>
  <c r="AM259" i="1" s="1"/>
  <c r="AB260" i="1"/>
  <c r="AM260" i="1" s="1"/>
  <c r="AB261" i="1"/>
  <c r="AM261" i="1" s="1"/>
  <c r="AB262" i="1"/>
  <c r="AM262" i="1" s="1"/>
  <c r="AB263" i="1"/>
  <c r="AM263" i="1" s="1"/>
  <c r="AB264" i="1"/>
  <c r="AM264" i="1" s="1"/>
  <c r="AB265" i="1"/>
  <c r="AM265" i="1" s="1"/>
  <c r="AB266" i="1"/>
  <c r="AM266" i="1" s="1"/>
  <c r="AB267" i="1"/>
  <c r="AM267" i="1" s="1"/>
  <c r="AB268" i="1"/>
  <c r="AM268" i="1" s="1"/>
  <c r="AB269" i="1"/>
  <c r="AM269" i="1" s="1"/>
  <c r="AB270" i="1"/>
  <c r="AM270" i="1" s="1"/>
  <c r="AB271" i="1"/>
  <c r="AM271" i="1" s="1"/>
  <c r="AB272" i="1"/>
  <c r="AM272" i="1" s="1"/>
  <c r="AB273" i="1"/>
  <c r="AM273" i="1" s="1"/>
  <c r="AB274" i="1"/>
  <c r="AM274" i="1" s="1"/>
  <c r="AB275" i="1"/>
  <c r="AM275" i="1" s="1"/>
  <c r="AB276" i="1"/>
  <c r="AM276" i="1" s="1"/>
  <c r="AB277" i="1"/>
  <c r="AM277" i="1" s="1"/>
  <c r="AB278" i="1"/>
  <c r="AM278" i="1" s="1"/>
  <c r="AB279" i="1"/>
  <c r="AM279" i="1" s="1"/>
  <c r="AB280" i="1"/>
  <c r="AM280" i="1" s="1"/>
  <c r="AB281" i="1"/>
  <c r="AM281" i="1" s="1"/>
  <c r="AB282" i="1"/>
  <c r="AM282" i="1" s="1"/>
  <c r="AB283" i="1"/>
  <c r="AM283" i="1" s="1"/>
  <c r="AB284" i="1"/>
  <c r="AM284" i="1" s="1"/>
  <c r="AB285" i="1"/>
  <c r="AM285" i="1" s="1"/>
  <c r="AB286" i="1"/>
  <c r="AM286" i="1" s="1"/>
  <c r="AB287" i="1"/>
  <c r="AM287" i="1" s="1"/>
  <c r="AB288" i="1"/>
  <c r="AM288" i="1" s="1"/>
  <c r="AB289" i="1"/>
  <c r="AM289" i="1" s="1"/>
  <c r="AB290" i="1"/>
  <c r="AM290" i="1" s="1"/>
  <c r="AB291" i="1"/>
  <c r="AM291" i="1" s="1"/>
  <c r="AB292" i="1"/>
  <c r="AM292" i="1" s="1"/>
  <c r="AB293" i="1"/>
  <c r="AM293" i="1" s="1"/>
  <c r="AB294" i="1"/>
  <c r="AM294" i="1" s="1"/>
  <c r="AB295" i="1"/>
  <c r="AM295" i="1" s="1"/>
  <c r="AB296" i="1"/>
  <c r="AM296" i="1" s="1"/>
  <c r="AB297" i="1"/>
  <c r="AM297" i="1" s="1"/>
  <c r="AB298" i="1"/>
  <c r="AM298" i="1" s="1"/>
  <c r="AB299" i="1"/>
  <c r="AM299" i="1" s="1"/>
  <c r="AB300" i="1"/>
  <c r="AM300" i="1" s="1"/>
  <c r="AB301" i="1"/>
  <c r="AM301" i="1" s="1"/>
  <c r="AB302" i="1"/>
  <c r="AM302" i="1" s="1"/>
  <c r="AB303" i="1"/>
  <c r="AM303" i="1" s="1"/>
  <c r="AB304" i="1"/>
  <c r="AM304" i="1" s="1"/>
  <c r="AB305" i="1"/>
  <c r="AM305" i="1" s="1"/>
  <c r="AB306" i="1"/>
  <c r="AM306" i="1" s="1"/>
  <c r="AB307" i="1"/>
  <c r="AM307" i="1" s="1"/>
  <c r="AB308" i="1"/>
  <c r="AM308" i="1" s="1"/>
  <c r="AB309" i="1"/>
  <c r="AM309" i="1" s="1"/>
  <c r="AB310" i="1"/>
  <c r="AM310" i="1" s="1"/>
  <c r="AB311" i="1"/>
  <c r="AM311" i="1" s="1"/>
  <c r="AB312" i="1"/>
  <c r="AM312" i="1" s="1"/>
  <c r="AB313" i="1"/>
  <c r="AM313" i="1" s="1"/>
  <c r="AB314" i="1"/>
  <c r="AM314" i="1" s="1"/>
  <c r="AB315" i="1"/>
  <c r="AM315" i="1" s="1"/>
  <c r="AB316" i="1"/>
  <c r="AM316" i="1" s="1"/>
  <c r="AB317" i="1"/>
  <c r="AM317" i="1" s="1"/>
  <c r="AB318" i="1"/>
  <c r="AM318" i="1" s="1"/>
  <c r="AB319" i="1"/>
  <c r="AM319" i="1" s="1"/>
  <c r="AB320" i="1"/>
  <c r="AM320" i="1" s="1"/>
  <c r="AB321" i="1"/>
  <c r="AM321" i="1" s="1"/>
  <c r="AB322" i="1"/>
  <c r="AM322" i="1" s="1"/>
  <c r="AB323" i="1"/>
  <c r="AM323" i="1" s="1"/>
  <c r="AB324" i="1"/>
  <c r="AM324" i="1" s="1"/>
  <c r="AB325" i="1"/>
  <c r="AM325" i="1" s="1"/>
  <c r="AB326" i="1"/>
  <c r="AM326" i="1" s="1"/>
  <c r="AB327" i="1"/>
  <c r="AM327" i="1" s="1"/>
  <c r="AB328" i="1"/>
  <c r="AM328" i="1" s="1"/>
  <c r="AB329" i="1"/>
  <c r="AM329" i="1" s="1"/>
  <c r="AB330" i="1"/>
  <c r="AM330" i="1" s="1"/>
  <c r="AB331" i="1"/>
  <c r="AM331" i="1" s="1"/>
  <c r="AB332" i="1"/>
  <c r="AM332" i="1" s="1"/>
  <c r="AB333" i="1"/>
  <c r="AM333" i="1" s="1"/>
  <c r="AB334" i="1"/>
  <c r="AM334" i="1" s="1"/>
  <c r="AB335" i="1"/>
  <c r="AM335" i="1" s="1"/>
  <c r="AB336" i="1"/>
  <c r="AM336" i="1" s="1"/>
  <c r="AB337" i="1"/>
  <c r="AM337" i="1" s="1"/>
  <c r="AB338" i="1"/>
  <c r="AM338" i="1" s="1"/>
  <c r="AB339" i="1"/>
  <c r="AM339" i="1" s="1"/>
  <c r="AB340" i="1"/>
  <c r="AM340" i="1" s="1"/>
  <c r="AB341" i="1"/>
  <c r="AM341" i="1" s="1"/>
  <c r="AB342" i="1"/>
  <c r="AM342" i="1" s="1"/>
  <c r="AB343" i="1"/>
  <c r="AM343" i="1" s="1"/>
  <c r="AB344" i="1"/>
  <c r="AM344" i="1" s="1"/>
  <c r="AB345" i="1"/>
  <c r="AM345" i="1" s="1"/>
  <c r="AB346" i="1"/>
  <c r="AM346" i="1" s="1"/>
  <c r="AB347" i="1"/>
  <c r="AM347" i="1" s="1"/>
  <c r="AB348" i="1"/>
  <c r="AM348" i="1" s="1"/>
  <c r="AB349" i="1"/>
  <c r="AM349" i="1" s="1"/>
  <c r="AB350" i="1"/>
  <c r="AM350" i="1" s="1"/>
  <c r="AB351" i="1"/>
  <c r="AM351" i="1" s="1"/>
  <c r="AB352" i="1"/>
  <c r="AM352" i="1" s="1"/>
  <c r="AB353" i="1"/>
  <c r="AM353" i="1" s="1"/>
  <c r="AB354" i="1"/>
  <c r="AM354" i="1" s="1"/>
  <c r="AB355" i="1"/>
  <c r="AM355" i="1" s="1"/>
  <c r="AB356" i="1"/>
  <c r="AM356" i="1" s="1"/>
  <c r="AB357" i="1"/>
  <c r="AM357" i="1" s="1"/>
  <c r="AB358" i="1"/>
  <c r="AM358" i="1" s="1"/>
  <c r="AB359" i="1"/>
  <c r="AM359" i="1" s="1"/>
  <c r="AB360" i="1"/>
  <c r="AM360" i="1" s="1"/>
  <c r="AB361" i="1"/>
  <c r="AM361" i="1" s="1"/>
  <c r="AB362" i="1"/>
  <c r="AM362" i="1" s="1"/>
  <c r="AB363" i="1"/>
  <c r="AM363" i="1" s="1"/>
  <c r="AB364" i="1"/>
  <c r="AM364" i="1" s="1"/>
  <c r="AB365" i="1"/>
  <c r="AM365" i="1" s="1"/>
  <c r="AB366" i="1"/>
  <c r="AM366" i="1" s="1"/>
  <c r="AB367" i="1"/>
  <c r="AM367" i="1" s="1"/>
  <c r="AB368" i="1"/>
  <c r="AM368" i="1" s="1"/>
  <c r="AB369" i="1"/>
  <c r="AM369" i="1" s="1"/>
  <c r="AB370" i="1"/>
  <c r="AM370" i="1" s="1"/>
  <c r="AB371" i="1"/>
  <c r="AM371" i="1" s="1"/>
  <c r="AB372" i="1"/>
  <c r="AM372" i="1" s="1"/>
  <c r="AB373" i="1"/>
  <c r="AM373" i="1" s="1"/>
  <c r="AB374" i="1"/>
  <c r="AM374" i="1" s="1"/>
  <c r="AB375" i="1"/>
  <c r="AM375" i="1" s="1"/>
  <c r="AB376" i="1"/>
  <c r="AM376" i="1" s="1"/>
  <c r="AB377" i="1"/>
  <c r="AM377" i="1" s="1"/>
  <c r="AB378" i="1"/>
  <c r="AM378" i="1" s="1"/>
  <c r="AB379" i="1"/>
  <c r="AM379" i="1" s="1"/>
  <c r="AB380" i="1"/>
  <c r="AM380" i="1" s="1"/>
  <c r="AB381" i="1"/>
  <c r="AM381" i="1" s="1"/>
  <c r="AB382" i="1"/>
  <c r="AM382" i="1" s="1"/>
  <c r="AB383" i="1"/>
  <c r="AM383" i="1" s="1"/>
  <c r="AB384" i="1"/>
  <c r="AM384" i="1" s="1"/>
  <c r="AB385" i="1"/>
  <c r="AM385" i="1" s="1"/>
  <c r="AB386" i="1"/>
  <c r="AM386" i="1" s="1"/>
  <c r="AB387" i="1"/>
  <c r="AM387" i="1" s="1"/>
  <c r="AB388" i="1"/>
  <c r="AM388" i="1" s="1"/>
  <c r="AB389" i="1"/>
  <c r="AM389" i="1" s="1"/>
  <c r="AB390" i="1"/>
  <c r="AM390" i="1" s="1"/>
  <c r="AB391" i="1"/>
  <c r="AM391" i="1" s="1"/>
  <c r="AB392" i="1"/>
  <c r="AM392" i="1" s="1"/>
  <c r="AB393" i="1"/>
  <c r="AM393" i="1" s="1"/>
  <c r="AB394" i="1"/>
  <c r="AM394" i="1" s="1"/>
  <c r="AB395" i="1"/>
  <c r="AM395" i="1" s="1"/>
  <c r="AB396" i="1"/>
  <c r="AM396" i="1" s="1"/>
  <c r="AB397" i="1"/>
  <c r="AM397" i="1" s="1"/>
  <c r="AB398" i="1"/>
  <c r="AM398" i="1" s="1"/>
  <c r="AB399" i="1"/>
  <c r="AM399" i="1" s="1"/>
  <c r="AB400" i="1"/>
  <c r="AM400" i="1" s="1"/>
  <c r="AB401" i="1"/>
  <c r="AM401" i="1" s="1"/>
  <c r="AB402" i="1"/>
  <c r="AM402" i="1" s="1"/>
  <c r="AB403" i="1"/>
  <c r="AM403" i="1" s="1"/>
  <c r="AB404" i="1"/>
  <c r="AM404" i="1" s="1"/>
  <c r="AB405" i="1"/>
  <c r="AM405" i="1" s="1"/>
  <c r="AB406" i="1"/>
  <c r="AM406" i="1" s="1"/>
  <c r="AB407" i="1"/>
  <c r="AM407" i="1" s="1"/>
  <c r="AB408" i="1"/>
  <c r="AM408" i="1" s="1"/>
  <c r="AB409" i="1"/>
  <c r="AM409" i="1" s="1"/>
  <c r="AB410" i="1"/>
  <c r="AM410" i="1" s="1"/>
  <c r="AB411" i="1"/>
  <c r="AM411" i="1" s="1"/>
  <c r="AB412" i="1"/>
  <c r="AM412" i="1" s="1"/>
  <c r="AB413" i="1"/>
  <c r="AM413" i="1" s="1"/>
  <c r="AB414" i="1"/>
  <c r="AM414" i="1" s="1"/>
  <c r="AB415" i="1"/>
  <c r="AM415" i="1" s="1"/>
  <c r="AB416" i="1"/>
  <c r="AM416" i="1" s="1"/>
  <c r="AB417" i="1"/>
  <c r="AM417" i="1" s="1"/>
  <c r="AB418" i="1"/>
  <c r="AM418" i="1" s="1"/>
  <c r="AB419" i="1"/>
  <c r="AM419" i="1" s="1"/>
  <c r="AB420" i="1"/>
  <c r="AM420" i="1" s="1"/>
  <c r="AB421" i="1"/>
  <c r="AM421" i="1" s="1"/>
  <c r="AB422" i="1"/>
  <c r="AM422" i="1" s="1"/>
  <c r="AB423" i="1"/>
  <c r="AM423" i="1" s="1"/>
  <c r="AB424" i="1"/>
  <c r="AM424" i="1" s="1"/>
  <c r="AB425" i="1"/>
  <c r="AM425" i="1" s="1"/>
  <c r="AB426" i="1"/>
  <c r="AM426" i="1" s="1"/>
  <c r="AB427" i="1"/>
  <c r="AM427" i="1" s="1"/>
  <c r="AB428" i="1"/>
  <c r="AM428" i="1" s="1"/>
  <c r="AB429" i="1"/>
  <c r="AM429" i="1" s="1"/>
  <c r="AB430" i="1"/>
  <c r="AM430" i="1" s="1"/>
  <c r="AB431" i="1"/>
  <c r="AM431" i="1" s="1"/>
  <c r="AB432" i="1"/>
  <c r="AM432" i="1" s="1"/>
  <c r="AB433" i="1"/>
  <c r="AM433" i="1" s="1"/>
  <c r="AB434" i="1"/>
  <c r="AM434" i="1" s="1"/>
  <c r="AB435" i="1"/>
  <c r="AM435" i="1" s="1"/>
  <c r="AB436" i="1"/>
  <c r="AM436" i="1" s="1"/>
  <c r="AB437" i="1"/>
  <c r="AM437" i="1" s="1"/>
  <c r="AB438" i="1"/>
  <c r="AM438" i="1" s="1"/>
  <c r="AB439" i="1"/>
  <c r="AM439" i="1" s="1"/>
  <c r="AB440" i="1"/>
  <c r="AM440" i="1" s="1"/>
  <c r="AB441" i="1"/>
  <c r="AM441" i="1" s="1"/>
  <c r="AB442" i="1"/>
  <c r="AM442" i="1" s="1"/>
  <c r="AB443" i="1"/>
  <c r="AM443" i="1" s="1"/>
  <c r="AB444" i="1"/>
  <c r="AM444" i="1" s="1"/>
  <c r="AB445" i="1"/>
  <c r="AM445" i="1" s="1"/>
  <c r="AB446" i="1"/>
  <c r="AM446" i="1" s="1"/>
  <c r="AB447" i="1"/>
  <c r="AM447" i="1" s="1"/>
  <c r="AB448" i="1"/>
  <c r="AM448" i="1" s="1"/>
  <c r="AB449" i="1"/>
  <c r="AM449" i="1" s="1"/>
  <c r="AB450" i="1"/>
  <c r="AM450" i="1" s="1"/>
  <c r="AB451" i="1"/>
  <c r="AM451" i="1" s="1"/>
  <c r="AB452" i="1"/>
  <c r="AM452" i="1" s="1"/>
  <c r="AB453" i="1"/>
  <c r="AM453" i="1" s="1"/>
  <c r="AB454" i="1"/>
  <c r="AM454" i="1" s="1"/>
  <c r="AB455" i="1"/>
  <c r="AM455" i="1" s="1"/>
  <c r="AB456" i="1"/>
  <c r="AM456" i="1" s="1"/>
  <c r="AB457" i="1"/>
  <c r="AM457" i="1" s="1"/>
  <c r="AB458" i="1"/>
  <c r="AM458" i="1" s="1"/>
  <c r="AB459" i="1"/>
  <c r="AM459" i="1" s="1"/>
  <c r="AB460" i="1"/>
  <c r="AM460" i="1" s="1"/>
  <c r="AB461" i="1"/>
  <c r="AM461" i="1" s="1"/>
  <c r="AB462" i="1"/>
  <c r="AM462" i="1" s="1"/>
  <c r="AB463" i="1"/>
  <c r="AM463" i="1" s="1"/>
  <c r="AB464" i="1"/>
  <c r="AM464" i="1" s="1"/>
  <c r="AB465" i="1"/>
  <c r="AM465" i="1" s="1"/>
  <c r="AB466" i="1"/>
  <c r="AM466" i="1" s="1"/>
  <c r="AB467" i="1"/>
  <c r="AM467" i="1" s="1"/>
  <c r="AB468" i="1"/>
  <c r="AM468" i="1" s="1"/>
  <c r="AB469" i="1"/>
  <c r="AM469" i="1" s="1"/>
  <c r="AB470" i="1"/>
  <c r="AM470" i="1" s="1"/>
  <c r="AB471" i="1"/>
  <c r="AM471" i="1" s="1"/>
  <c r="AB472" i="1"/>
  <c r="AM472" i="1" s="1"/>
  <c r="AB473" i="1"/>
  <c r="AM473" i="1" s="1"/>
  <c r="AB474" i="1"/>
  <c r="AM474" i="1" s="1"/>
  <c r="AB475" i="1"/>
  <c r="AM475" i="1" s="1"/>
  <c r="AB476" i="1"/>
  <c r="AM476" i="1" s="1"/>
  <c r="AB477" i="1"/>
  <c r="AM477" i="1" s="1"/>
  <c r="AB478" i="1"/>
  <c r="AM478" i="1" s="1"/>
  <c r="AB479" i="1"/>
  <c r="AM479" i="1" s="1"/>
  <c r="AB480" i="1"/>
  <c r="AM480" i="1" s="1"/>
  <c r="AB481" i="1"/>
  <c r="AM481" i="1" s="1"/>
  <c r="AB482" i="1"/>
  <c r="AM482" i="1" s="1"/>
  <c r="AB483" i="1"/>
  <c r="AM483" i="1" s="1"/>
  <c r="AB484" i="1"/>
  <c r="AM484" i="1" s="1"/>
  <c r="AB485" i="1"/>
  <c r="AM485" i="1" s="1"/>
  <c r="AB486" i="1"/>
  <c r="AM486" i="1" s="1"/>
  <c r="AB487" i="1"/>
  <c r="AM487" i="1" s="1"/>
  <c r="AB488" i="1"/>
  <c r="AM488" i="1" s="1"/>
  <c r="AB489" i="1"/>
  <c r="AM489" i="1" s="1"/>
  <c r="AB490" i="1"/>
  <c r="AM490" i="1" s="1"/>
  <c r="AB491" i="1"/>
  <c r="AM491" i="1" s="1"/>
  <c r="AB492" i="1"/>
  <c r="AM492" i="1" s="1"/>
  <c r="AB493" i="1"/>
  <c r="AM493" i="1" s="1"/>
  <c r="AB494" i="1"/>
  <c r="AM494" i="1" s="1"/>
  <c r="AB495" i="1"/>
  <c r="AM495" i="1" s="1"/>
  <c r="AB496" i="1"/>
  <c r="AM496" i="1" s="1"/>
  <c r="AB497" i="1"/>
  <c r="AM497" i="1" s="1"/>
  <c r="AB498" i="1"/>
  <c r="AM498" i="1" s="1"/>
  <c r="AB499" i="1"/>
  <c r="AM499" i="1" s="1"/>
  <c r="AB500" i="1"/>
  <c r="AM500" i="1" s="1"/>
  <c r="AB501" i="1"/>
  <c r="AM501" i="1" s="1"/>
  <c r="AB502" i="1"/>
  <c r="AM502" i="1" s="1"/>
  <c r="AB503" i="1"/>
  <c r="AM503" i="1" s="1"/>
  <c r="AB504" i="1"/>
  <c r="AM504" i="1" s="1"/>
  <c r="AB505" i="1"/>
  <c r="AM505" i="1" s="1"/>
  <c r="AB506" i="1"/>
  <c r="AM506" i="1" s="1"/>
  <c r="AB507" i="1"/>
  <c r="AM507" i="1" s="1"/>
  <c r="AB508" i="1"/>
  <c r="AM508" i="1" s="1"/>
  <c r="AB509" i="1"/>
  <c r="AM509" i="1" s="1"/>
  <c r="AB510" i="1"/>
  <c r="AM510" i="1" s="1"/>
  <c r="AB511" i="1"/>
  <c r="AM511" i="1" s="1"/>
  <c r="AB512" i="1"/>
  <c r="AM512" i="1" s="1"/>
  <c r="AB513" i="1"/>
  <c r="AM513" i="1" s="1"/>
  <c r="AB514" i="1"/>
  <c r="AM514" i="1" s="1"/>
  <c r="AB515" i="1"/>
  <c r="AM515" i="1" s="1"/>
  <c r="AB516" i="1"/>
  <c r="AM516" i="1" s="1"/>
  <c r="AB517" i="1"/>
  <c r="AM517" i="1" s="1"/>
  <c r="AB518" i="1"/>
  <c r="AM518" i="1" s="1"/>
  <c r="AB519" i="1"/>
  <c r="AM519" i="1" s="1"/>
  <c r="AB520" i="1"/>
  <c r="AM520" i="1" s="1"/>
  <c r="AB521" i="1"/>
  <c r="AM521" i="1" s="1"/>
  <c r="AB522" i="1"/>
  <c r="AM522" i="1" s="1"/>
  <c r="AB523" i="1"/>
  <c r="AM523" i="1" s="1"/>
  <c r="AB524" i="1"/>
  <c r="AM524" i="1" s="1"/>
  <c r="AB525" i="1"/>
  <c r="AM525" i="1" s="1"/>
  <c r="AB526" i="1"/>
  <c r="AM526" i="1" s="1"/>
  <c r="AB527" i="1"/>
  <c r="AM527" i="1" s="1"/>
  <c r="AB528" i="1"/>
  <c r="AM528" i="1" s="1"/>
  <c r="AB529" i="1"/>
  <c r="AM529" i="1" s="1"/>
  <c r="AB530" i="1"/>
  <c r="AM530" i="1" s="1"/>
  <c r="AB531" i="1"/>
  <c r="AM531" i="1" s="1"/>
  <c r="AB532" i="1"/>
  <c r="AM532" i="1" s="1"/>
  <c r="AB533" i="1"/>
  <c r="AM533" i="1" s="1"/>
  <c r="AB534" i="1"/>
  <c r="AM534" i="1" s="1"/>
  <c r="AB535" i="1"/>
  <c r="AM535" i="1" s="1"/>
  <c r="AB536" i="1"/>
  <c r="AM536" i="1" s="1"/>
  <c r="AB537" i="1"/>
  <c r="AM537" i="1" s="1"/>
  <c r="AB538" i="1"/>
  <c r="AM538" i="1" s="1"/>
  <c r="AB539" i="1"/>
  <c r="AM539" i="1" s="1"/>
  <c r="AB540" i="1"/>
  <c r="AM540" i="1" s="1"/>
  <c r="AB541" i="1"/>
  <c r="AM541" i="1" s="1"/>
  <c r="AB542" i="1"/>
  <c r="AM542" i="1" s="1"/>
  <c r="AB543" i="1"/>
  <c r="AM543" i="1" s="1"/>
  <c r="AB544" i="1"/>
  <c r="AM544" i="1" s="1"/>
  <c r="AB545" i="1"/>
  <c r="AM545" i="1" s="1"/>
  <c r="AB546" i="1"/>
  <c r="AM546" i="1" s="1"/>
  <c r="AB547" i="1"/>
  <c r="AM547" i="1" s="1"/>
  <c r="AB548" i="1"/>
  <c r="AM548" i="1" s="1"/>
  <c r="AB549" i="1"/>
  <c r="AM549" i="1" s="1"/>
  <c r="AB550" i="1"/>
  <c r="AM550" i="1" s="1"/>
  <c r="AB551" i="1"/>
  <c r="AM551" i="1" s="1"/>
  <c r="AB552" i="1"/>
  <c r="AM552" i="1" s="1"/>
  <c r="AB553" i="1"/>
  <c r="AM553" i="1" s="1"/>
  <c r="AB554" i="1"/>
  <c r="AM554" i="1" s="1"/>
  <c r="AB555" i="1"/>
  <c r="AM555" i="1" s="1"/>
  <c r="AB556" i="1"/>
  <c r="AM556" i="1" s="1"/>
  <c r="AB557" i="1"/>
  <c r="AM557" i="1" s="1"/>
  <c r="AB558" i="1"/>
  <c r="AM558" i="1" s="1"/>
  <c r="AB559" i="1"/>
  <c r="AM559" i="1" s="1"/>
  <c r="AB560" i="1"/>
  <c r="AM560" i="1" s="1"/>
  <c r="AB561" i="1"/>
  <c r="AM561" i="1" s="1"/>
  <c r="AB562" i="1"/>
  <c r="AM562" i="1" s="1"/>
  <c r="AB563" i="1"/>
  <c r="AM563" i="1" s="1"/>
  <c r="AB564" i="1"/>
  <c r="AM564" i="1" s="1"/>
  <c r="AB565" i="1"/>
  <c r="AM565" i="1" s="1"/>
  <c r="AB566" i="1"/>
  <c r="AM566" i="1" s="1"/>
  <c r="AB567" i="1"/>
  <c r="AM567" i="1" s="1"/>
  <c r="AB568" i="1"/>
  <c r="AM568" i="1" s="1"/>
  <c r="AB569" i="1"/>
  <c r="AM569" i="1" s="1"/>
  <c r="AB570" i="1"/>
  <c r="AM570" i="1" s="1"/>
  <c r="AB571" i="1"/>
  <c r="AM571" i="1" s="1"/>
  <c r="AB572" i="1"/>
  <c r="AM572" i="1" s="1"/>
  <c r="AB573" i="1"/>
  <c r="AM573" i="1" s="1"/>
  <c r="AB574" i="1"/>
  <c r="AM574" i="1" s="1"/>
  <c r="AB575" i="1"/>
  <c r="AM575" i="1" s="1"/>
  <c r="AB576" i="1"/>
  <c r="AM576" i="1" s="1"/>
  <c r="AB577" i="1"/>
  <c r="AM577" i="1" s="1"/>
  <c r="AB578" i="1"/>
  <c r="AM578" i="1" s="1"/>
  <c r="AB579" i="1"/>
  <c r="AM579" i="1" s="1"/>
  <c r="AB580" i="1"/>
  <c r="AM580" i="1" s="1"/>
  <c r="AB581" i="1"/>
  <c r="AM581" i="1" s="1"/>
  <c r="AB582" i="1"/>
  <c r="AM582" i="1" s="1"/>
  <c r="AB583" i="1"/>
  <c r="AM583" i="1" s="1"/>
  <c r="AB584" i="1"/>
  <c r="AM584" i="1" s="1"/>
  <c r="AB585" i="1"/>
  <c r="AM585" i="1" s="1"/>
  <c r="AB586" i="1"/>
  <c r="AM586" i="1" s="1"/>
  <c r="AB587" i="1"/>
  <c r="AM587" i="1" s="1"/>
  <c r="AB588" i="1"/>
  <c r="AM588" i="1" s="1"/>
  <c r="AB589" i="1"/>
  <c r="AM589" i="1" s="1"/>
  <c r="AB590" i="1"/>
  <c r="AM590" i="1" s="1"/>
  <c r="AB591" i="1"/>
  <c r="AM591" i="1" s="1"/>
  <c r="AB592" i="1"/>
  <c r="AM592" i="1" s="1"/>
  <c r="AB593" i="1"/>
  <c r="AM593" i="1" s="1"/>
  <c r="AB594" i="1"/>
  <c r="AM594" i="1" s="1"/>
  <c r="AB595" i="1"/>
  <c r="AM595" i="1" s="1"/>
  <c r="AB596" i="1"/>
  <c r="AM596" i="1" s="1"/>
  <c r="AB597" i="1"/>
  <c r="AM597" i="1" s="1"/>
  <c r="AB598" i="1"/>
  <c r="AM598" i="1" s="1"/>
  <c r="AB599" i="1"/>
  <c r="AM599" i="1" s="1"/>
  <c r="AB600" i="1"/>
  <c r="AM600" i="1" s="1"/>
  <c r="AB601" i="1"/>
  <c r="AM601" i="1" s="1"/>
  <c r="AB602" i="1"/>
  <c r="AM602" i="1" s="1"/>
  <c r="AB603" i="1"/>
  <c r="AM603" i="1" s="1"/>
  <c r="AB604" i="1"/>
  <c r="AM604" i="1" s="1"/>
  <c r="AB605" i="1"/>
  <c r="AM605" i="1" s="1"/>
  <c r="AB606" i="1"/>
  <c r="AM606" i="1" s="1"/>
  <c r="AB607" i="1"/>
  <c r="AM607" i="1" s="1"/>
  <c r="AB608" i="1"/>
  <c r="AM608" i="1" s="1"/>
  <c r="AB609" i="1"/>
  <c r="AM609" i="1" s="1"/>
  <c r="AB610" i="1"/>
  <c r="AM610" i="1" s="1"/>
  <c r="AB611" i="1"/>
  <c r="AM611" i="1" s="1"/>
  <c r="AB612" i="1"/>
  <c r="AM612" i="1" s="1"/>
  <c r="AB613" i="1"/>
  <c r="AM613" i="1" s="1"/>
  <c r="AB614" i="1"/>
  <c r="AM614" i="1" s="1"/>
  <c r="AB615" i="1"/>
  <c r="AM615" i="1" s="1"/>
  <c r="AB616" i="1"/>
  <c r="AM616" i="1" s="1"/>
  <c r="AB617" i="1"/>
  <c r="AM617" i="1" s="1"/>
  <c r="AB618" i="1"/>
  <c r="AM618" i="1" s="1"/>
  <c r="AB619" i="1"/>
  <c r="AM619" i="1" s="1"/>
  <c r="AB620" i="1"/>
  <c r="AM620" i="1" s="1"/>
  <c r="AB621" i="1"/>
  <c r="AM621" i="1" s="1"/>
  <c r="AB622" i="1"/>
  <c r="AM622" i="1" s="1"/>
  <c r="AB623" i="1"/>
  <c r="AM623" i="1" s="1"/>
  <c r="AB624" i="1"/>
  <c r="AM624" i="1" s="1"/>
  <c r="AB625" i="1"/>
  <c r="AM625" i="1" s="1"/>
  <c r="AB626" i="1"/>
  <c r="AM626" i="1" s="1"/>
  <c r="AB627" i="1"/>
  <c r="AM627" i="1" s="1"/>
  <c r="AB628" i="1"/>
  <c r="AM628" i="1" s="1"/>
  <c r="AB629" i="1"/>
  <c r="AM629" i="1" s="1"/>
  <c r="AB630" i="1"/>
  <c r="AM630" i="1" s="1"/>
  <c r="AB631" i="1"/>
  <c r="AM631" i="1" s="1"/>
  <c r="AB632" i="1"/>
  <c r="AM632" i="1" s="1"/>
  <c r="AB633" i="1"/>
  <c r="AM633" i="1" s="1"/>
  <c r="AB634" i="1"/>
  <c r="AM634" i="1" s="1"/>
  <c r="AB635" i="1"/>
  <c r="AM635" i="1" s="1"/>
  <c r="AB636" i="1"/>
  <c r="AM636" i="1" s="1"/>
  <c r="AB637" i="1"/>
  <c r="AM637" i="1" s="1"/>
  <c r="AB638" i="1"/>
  <c r="AM638" i="1" s="1"/>
  <c r="AB639" i="1"/>
  <c r="AM639" i="1" s="1"/>
  <c r="AB640" i="1"/>
  <c r="AM640" i="1" s="1"/>
  <c r="AB641" i="1"/>
  <c r="AM641" i="1" s="1"/>
  <c r="AB642" i="1"/>
  <c r="AM642" i="1" s="1"/>
  <c r="AB643" i="1"/>
  <c r="AM643" i="1" s="1"/>
  <c r="AB644" i="1"/>
  <c r="AM644" i="1" s="1"/>
  <c r="AB645" i="1"/>
  <c r="AM645" i="1" s="1"/>
  <c r="AB646" i="1"/>
  <c r="AM646" i="1" s="1"/>
  <c r="AB647" i="1"/>
  <c r="AM647" i="1" s="1"/>
  <c r="AB648" i="1"/>
  <c r="AM648" i="1" s="1"/>
  <c r="AB649" i="1"/>
  <c r="AM649" i="1" s="1"/>
  <c r="AB650" i="1"/>
  <c r="AM650" i="1" s="1"/>
  <c r="AB651" i="1"/>
  <c r="AM651" i="1" s="1"/>
  <c r="AB652" i="1"/>
  <c r="AM652" i="1" s="1"/>
  <c r="AB653" i="1"/>
  <c r="AM653" i="1" s="1"/>
  <c r="AB654" i="1"/>
  <c r="AM654" i="1" s="1"/>
  <c r="AB655" i="1"/>
  <c r="AM655" i="1" s="1"/>
  <c r="AB656" i="1"/>
  <c r="AM656" i="1" s="1"/>
  <c r="AB657" i="1"/>
  <c r="AM657" i="1" s="1"/>
  <c r="AB658" i="1"/>
  <c r="AM658" i="1" s="1"/>
  <c r="AB659" i="1"/>
  <c r="AM659" i="1" s="1"/>
  <c r="AB660" i="1"/>
  <c r="AM660" i="1" s="1"/>
  <c r="AB661" i="1"/>
  <c r="AM661" i="1" s="1"/>
  <c r="AB662" i="1"/>
  <c r="AM662" i="1" s="1"/>
  <c r="AB663" i="1"/>
  <c r="AM663" i="1" s="1"/>
  <c r="AB664" i="1"/>
  <c r="AM664" i="1" s="1"/>
  <c r="AB665" i="1"/>
  <c r="AM665" i="1" s="1"/>
  <c r="AB666" i="1"/>
  <c r="AM666" i="1" s="1"/>
  <c r="AB667" i="1"/>
  <c r="AM667" i="1" s="1"/>
  <c r="AB668" i="1"/>
  <c r="AM668" i="1" s="1"/>
  <c r="AB669" i="1"/>
  <c r="AM669" i="1" s="1"/>
  <c r="AB670" i="1"/>
  <c r="AM670" i="1" s="1"/>
  <c r="AB671" i="1"/>
  <c r="AM671" i="1" s="1"/>
  <c r="AB672" i="1"/>
  <c r="AM672" i="1" s="1"/>
  <c r="AB673" i="1"/>
  <c r="AM673" i="1" s="1"/>
  <c r="AB674" i="1"/>
  <c r="AM674" i="1" s="1"/>
  <c r="AB675" i="1"/>
  <c r="AM675" i="1" s="1"/>
  <c r="AB676" i="1"/>
  <c r="AM676" i="1" s="1"/>
  <c r="AB677" i="1"/>
  <c r="AM677" i="1" s="1"/>
  <c r="AB678" i="1"/>
  <c r="AM678" i="1" s="1"/>
  <c r="AB679" i="1"/>
  <c r="AM679" i="1" s="1"/>
  <c r="AB680" i="1"/>
  <c r="AM680" i="1" s="1"/>
  <c r="AB681" i="1"/>
  <c r="AM681" i="1" s="1"/>
  <c r="AB682" i="1"/>
  <c r="AM682" i="1" s="1"/>
  <c r="AB683" i="1"/>
  <c r="AM683" i="1" s="1"/>
  <c r="AB684" i="1"/>
  <c r="AM684" i="1" s="1"/>
  <c r="AB685" i="1"/>
  <c r="AM685" i="1" s="1"/>
  <c r="AB686" i="1"/>
  <c r="AM686" i="1" s="1"/>
  <c r="AB687" i="1"/>
  <c r="AM687" i="1" s="1"/>
  <c r="AB688" i="1"/>
  <c r="AM688" i="1" s="1"/>
  <c r="AB689" i="1"/>
  <c r="AM689" i="1" s="1"/>
  <c r="AB690" i="1"/>
  <c r="AM690" i="1" s="1"/>
  <c r="AB691" i="1"/>
  <c r="AM691" i="1" s="1"/>
  <c r="AB692" i="1"/>
  <c r="AM692" i="1" s="1"/>
  <c r="AB693" i="1"/>
  <c r="AM693" i="1" s="1"/>
  <c r="AB694" i="1"/>
  <c r="AM694" i="1" s="1"/>
  <c r="AB695" i="1"/>
  <c r="AM695" i="1" s="1"/>
  <c r="AB696" i="1"/>
  <c r="AM696" i="1" s="1"/>
  <c r="AB697" i="1"/>
  <c r="AM697" i="1" s="1"/>
  <c r="AB698" i="1"/>
  <c r="AM698" i="1" s="1"/>
  <c r="AB699" i="1"/>
  <c r="AM699" i="1" s="1"/>
  <c r="AB700" i="1"/>
  <c r="AM700" i="1" s="1"/>
  <c r="AB701" i="1"/>
  <c r="AM701" i="1" s="1"/>
  <c r="AB702" i="1"/>
  <c r="AM702" i="1" s="1"/>
  <c r="AB703" i="1"/>
  <c r="AM703" i="1" s="1"/>
  <c r="AB704" i="1"/>
  <c r="AM704" i="1" s="1"/>
  <c r="AB705" i="1"/>
  <c r="AM705" i="1" s="1"/>
  <c r="AB706" i="1"/>
  <c r="AM706" i="1" s="1"/>
  <c r="AB707" i="1"/>
  <c r="AM707" i="1" s="1"/>
  <c r="AB708" i="1"/>
  <c r="AM708" i="1" s="1"/>
  <c r="AB709" i="1"/>
  <c r="AM709" i="1" s="1"/>
  <c r="AB710" i="1"/>
  <c r="AM710" i="1" s="1"/>
  <c r="AB711" i="1"/>
  <c r="AM711" i="1" s="1"/>
  <c r="AB712" i="1"/>
  <c r="AM712" i="1" s="1"/>
  <c r="AB713" i="1"/>
  <c r="AM713" i="1" s="1"/>
  <c r="AB714" i="1"/>
  <c r="AM714" i="1" s="1"/>
  <c r="AB715" i="1"/>
  <c r="AM715" i="1" s="1"/>
  <c r="AB716" i="1"/>
  <c r="AM716" i="1" s="1"/>
  <c r="AB717" i="1"/>
  <c r="AM717" i="1" s="1"/>
  <c r="AB718" i="1"/>
  <c r="AM718" i="1" s="1"/>
  <c r="AB719" i="1"/>
  <c r="AM719" i="1" s="1"/>
  <c r="AB720" i="1"/>
  <c r="AM720" i="1" s="1"/>
  <c r="AB721" i="1"/>
  <c r="AM721" i="1" s="1"/>
  <c r="AB722" i="1"/>
  <c r="AM722" i="1" s="1"/>
  <c r="AB723" i="1"/>
  <c r="AM723" i="1" s="1"/>
  <c r="AB724" i="1"/>
  <c r="AM724" i="1" s="1"/>
  <c r="AB725" i="1"/>
  <c r="AM725" i="1" s="1"/>
  <c r="AB726" i="1"/>
  <c r="AM726" i="1" s="1"/>
  <c r="AB727" i="1"/>
  <c r="AM727" i="1" s="1"/>
  <c r="AB728" i="1"/>
  <c r="AM728" i="1" s="1"/>
  <c r="AB729" i="1"/>
  <c r="AM729" i="1" s="1"/>
  <c r="AB730" i="1"/>
  <c r="AM730" i="1" s="1"/>
  <c r="AB731" i="1"/>
  <c r="AM731" i="1" s="1"/>
  <c r="AB732" i="1"/>
  <c r="AM732" i="1" s="1"/>
  <c r="AB733" i="1"/>
  <c r="AM733" i="1" s="1"/>
  <c r="AB734" i="1"/>
  <c r="AM734" i="1" s="1"/>
  <c r="AB735" i="1"/>
  <c r="AM735" i="1" s="1"/>
  <c r="AB736" i="1"/>
  <c r="AM736" i="1" s="1"/>
  <c r="AB737" i="1"/>
  <c r="AM737" i="1" s="1"/>
  <c r="AB738" i="1"/>
  <c r="AM738" i="1" s="1"/>
  <c r="AB739" i="1"/>
  <c r="AM739" i="1" s="1"/>
  <c r="AB740" i="1"/>
  <c r="AM740" i="1" s="1"/>
  <c r="AB741" i="1"/>
  <c r="AM741" i="1" s="1"/>
  <c r="AB742" i="1"/>
  <c r="AM742" i="1" s="1"/>
  <c r="AB743" i="1"/>
  <c r="AM743" i="1" s="1"/>
  <c r="AB744" i="1"/>
  <c r="AM744" i="1" s="1"/>
  <c r="AB745" i="1"/>
  <c r="AM745" i="1" s="1"/>
  <c r="AB746" i="1"/>
  <c r="AM746" i="1" s="1"/>
  <c r="AB747" i="1"/>
  <c r="AM747" i="1" s="1"/>
  <c r="AB748" i="1"/>
  <c r="AM748" i="1" s="1"/>
  <c r="AB749" i="1"/>
  <c r="AM749" i="1" s="1"/>
  <c r="AB750" i="1"/>
  <c r="AM750" i="1" s="1"/>
  <c r="AB751" i="1"/>
  <c r="AM751" i="1" s="1"/>
  <c r="AB752" i="1"/>
  <c r="AM752" i="1" s="1"/>
  <c r="AB753" i="1"/>
  <c r="AM753" i="1" s="1"/>
  <c r="AB754" i="1"/>
  <c r="AM754" i="1" s="1"/>
  <c r="AB755" i="1"/>
  <c r="AM755" i="1" s="1"/>
  <c r="AB756" i="1"/>
  <c r="AM756" i="1" s="1"/>
  <c r="AB757" i="1"/>
  <c r="AM757" i="1" s="1"/>
  <c r="AB758" i="1"/>
  <c r="AM758" i="1" s="1"/>
  <c r="AB759" i="1"/>
  <c r="AM759" i="1" s="1"/>
  <c r="AB760" i="1"/>
  <c r="AM760" i="1" s="1"/>
  <c r="AB761" i="1"/>
  <c r="AM761" i="1" s="1"/>
  <c r="AB762" i="1"/>
  <c r="AM762" i="1" s="1"/>
  <c r="AB763" i="1"/>
  <c r="AM763" i="1" s="1"/>
  <c r="AB764" i="1"/>
  <c r="AM764" i="1" s="1"/>
  <c r="AB765" i="1"/>
  <c r="AM765" i="1" s="1"/>
  <c r="AB766" i="1"/>
  <c r="AM766" i="1" s="1"/>
  <c r="AB767" i="1"/>
  <c r="AM767" i="1" s="1"/>
  <c r="AB768" i="1"/>
  <c r="AM768" i="1" s="1"/>
  <c r="AB769" i="1"/>
  <c r="AM769" i="1" s="1"/>
  <c r="AB770" i="1"/>
  <c r="AM770" i="1" s="1"/>
  <c r="AB771" i="1"/>
  <c r="AM771" i="1" s="1"/>
  <c r="AB772" i="1"/>
  <c r="AM772" i="1" s="1"/>
  <c r="AB773" i="1"/>
  <c r="AM773" i="1" s="1"/>
  <c r="AB774" i="1"/>
  <c r="AM774" i="1" s="1"/>
  <c r="AB775" i="1"/>
  <c r="AM775" i="1" s="1"/>
  <c r="AB776" i="1"/>
  <c r="AM776" i="1" s="1"/>
  <c r="AB777" i="1"/>
  <c r="AM777" i="1" s="1"/>
  <c r="AB778" i="1"/>
  <c r="AM778" i="1" s="1"/>
  <c r="AB779" i="1"/>
  <c r="AM779" i="1" s="1"/>
  <c r="AB780" i="1"/>
  <c r="AM780" i="1" s="1"/>
  <c r="AB781" i="1"/>
  <c r="AM781" i="1" s="1"/>
  <c r="AB782" i="1"/>
  <c r="AM782" i="1" s="1"/>
  <c r="AB783" i="1"/>
  <c r="AM783" i="1" s="1"/>
  <c r="AB784" i="1"/>
  <c r="AM784" i="1" s="1"/>
  <c r="AB785" i="1"/>
  <c r="AM785" i="1" s="1"/>
  <c r="AB786" i="1"/>
  <c r="AM786" i="1" s="1"/>
  <c r="AB787" i="1"/>
  <c r="AM787" i="1" s="1"/>
  <c r="AB788" i="1"/>
  <c r="AM788" i="1" s="1"/>
  <c r="AB789" i="1"/>
  <c r="AM789" i="1" s="1"/>
  <c r="AB790" i="1"/>
  <c r="AM790" i="1" s="1"/>
  <c r="AB791" i="1"/>
  <c r="AM791" i="1" s="1"/>
  <c r="AB792" i="1"/>
  <c r="AM792" i="1" s="1"/>
  <c r="AB793" i="1"/>
  <c r="AM793" i="1" s="1"/>
  <c r="AB794" i="1"/>
  <c r="AM794" i="1" s="1"/>
  <c r="AB795" i="1"/>
  <c r="AM795" i="1" s="1"/>
  <c r="AB796" i="1"/>
  <c r="AM796" i="1" s="1"/>
  <c r="AB797" i="1"/>
  <c r="AM797" i="1" s="1"/>
  <c r="AB798" i="1"/>
  <c r="AM798" i="1" s="1"/>
  <c r="AB799" i="1"/>
  <c r="AM799" i="1" s="1"/>
  <c r="AB800" i="1"/>
  <c r="AM800" i="1" s="1"/>
  <c r="AB801" i="1"/>
  <c r="AM801" i="1" s="1"/>
  <c r="AB802" i="1"/>
  <c r="AM802" i="1" s="1"/>
  <c r="AB803" i="1"/>
  <c r="AM803" i="1" s="1"/>
  <c r="AB804" i="1"/>
  <c r="AM804" i="1" s="1"/>
  <c r="AB805" i="1"/>
  <c r="AM805" i="1" s="1"/>
  <c r="AB806" i="1"/>
  <c r="AM806" i="1" s="1"/>
  <c r="AB807" i="1"/>
  <c r="AM807" i="1" s="1"/>
  <c r="AB808" i="1"/>
  <c r="AM808" i="1" s="1"/>
  <c r="AB809" i="1"/>
  <c r="AM809" i="1" s="1"/>
  <c r="AB810" i="1"/>
  <c r="AM810" i="1" s="1"/>
  <c r="AB811" i="1"/>
  <c r="AM811" i="1" s="1"/>
  <c r="AB812" i="1"/>
  <c r="AM812" i="1" s="1"/>
  <c r="AB813" i="1"/>
  <c r="AM813" i="1" s="1"/>
  <c r="AB814" i="1"/>
  <c r="AM814" i="1" s="1"/>
  <c r="AB815" i="1"/>
  <c r="AM815" i="1" s="1"/>
  <c r="AB816" i="1"/>
  <c r="AM816" i="1" s="1"/>
  <c r="AB817" i="1"/>
  <c r="AM817" i="1" s="1"/>
  <c r="AB818" i="1"/>
  <c r="AM818" i="1" s="1"/>
  <c r="AB819" i="1"/>
  <c r="AM819" i="1" s="1"/>
  <c r="AB820" i="1"/>
  <c r="AM820" i="1" s="1"/>
  <c r="AB821" i="1"/>
  <c r="AM821" i="1" s="1"/>
  <c r="AB822" i="1"/>
  <c r="AM822" i="1" s="1"/>
  <c r="AB823" i="1"/>
  <c r="AM823" i="1" s="1"/>
  <c r="AB824" i="1"/>
  <c r="AM824" i="1" s="1"/>
  <c r="AB825" i="1"/>
  <c r="AM825" i="1" s="1"/>
  <c r="AB826" i="1"/>
  <c r="AM826" i="1" s="1"/>
  <c r="AB827" i="1"/>
  <c r="AM827" i="1" s="1"/>
  <c r="AB828" i="1"/>
  <c r="AM828" i="1" s="1"/>
  <c r="AB829" i="1"/>
  <c r="AM829" i="1" s="1"/>
  <c r="AB830" i="1"/>
  <c r="AM830" i="1" s="1"/>
  <c r="AB831" i="1"/>
  <c r="AM831" i="1" s="1"/>
  <c r="AB832" i="1"/>
  <c r="AM832" i="1" s="1"/>
  <c r="AB833" i="1"/>
  <c r="AM833" i="1" s="1"/>
  <c r="AB834" i="1"/>
  <c r="AM834" i="1" s="1"/>
  <c r="AB835" i="1"/>
  <c r="AM835" i="1" s="1"/>
  <c r="AB836" i="1"/>
  <c r="AM836" i="1" s="1"/>
  <c r="AB837" i="1"/>
  <c r="AM837" i="1" s="1"/>
  <c r="AB838" i="1"/>
  <c r="AM838" i="1" s="1"/>
  <c r="AB839" i="1"/>
  <c r="AM839" i="1" s="1"/>
  <c r="AB840" i="1"/>
  <c r="AM840" i="1" s="1"/>
  <c r="AB841" i="1"/>
  <c r="AM841" i="1" s="1"/>
  <c r="AB842" i="1"/>
  <c r="AM842" i="1" s="1"/>
  <c r="AB843" i="1"/>
  <c r="AM843" i="1" s="1"/>
  <c r="AB844" i="1"/>
  <c r="AM844" i="1" s="1"/>
  <c r="AB845" i="1"/>
  <c r="AM845" i="1" s="1"/>
  <c r="AB846" i="1"/>
  <c r="AM846" i="1" s="1"/>
  <c r="AB847" i="1"/>
  <c r="AM847" i="1" s="1"/>
  <c r="AB848" i="1"/>
  <c r="AM848" i="1" s="1"/>
  <c r="AB849" i="1"/>
  <c r="AM849" i="1" s="1"/>
  <c r="AB850" i="1"/>
  <c r="AM850" i="1" s="1"/>
  <c r="AB851" i="1"/>
  <c r="AM851" i="1" s="1"/>
  <c r="AB852" i="1"/>
  <c r="AM852" i="1" s="1"/>
  <c r="AB853" i="1"/>
  <c r="AM853" i="1" s="1"/>
  <c r="AB854" i="1"/>
  <c r="AM854" i="1" s="1"/>
  <c r="AB855" i="1"/>
  <c r="AM855" i="1" s="1"/>
  <c r="AB856" i="1"/>
  <c r="AM856" i="1" s="1"/>
  <c r="AB857" i="1"/>
  <c r="AM857" i="1" s="1"/>
  <c r="AB858" i="1"/>
  <c r="AM858" i="1" s="1"/>
  <c r="AB859" i="1"/>
  <c r="AM859" i="1" s="1"/>
  <c r="AB860" i="1"/>
  <c r="AM860" i="1" s="1"/>
  <c r="AB861" i="1"/>
  <c r="AM861" i="1" s="1"/>
  <c r="AB862" i="1"/>
  <c r="AM862" i="1" s="1"/>
  <c r="AB863" i="1"/>
  <c r="AM863" i="1" s="1"/>
  <c r="AB864" i="1"/>
  <c r="AM864" i="1" s="1"/>
  <c r="AB865" i="1"/>
  <c r="AM865" i="1" s="1"/>
  <c r="AB866" i="1"/>
  <c r="AM866" i="1" s="1"/>
  <c r="AB867" i="1"/>
  <c r="AM867" i="1" s="1"/>
  <c r="AB868" i="1"/>
  <c r="AM868" i="1" s="1"/>
  <c r="AB869" i="1"/>
  <c r="AM869" i="1" s="1"/>
  <c r="AB870" i="1"/>
  <c r="AM870" i="1" s="1"/>
  <c r="AB871" i="1"/>
  <c r="AM871" i="1" s="1"/>
  <c r="AB872" i="1"/>
  <c r="AM872" i="1" s="1"/>
  <c r="AB873" i="1"/>
  <c r="AM873" i="1" s="1"/>
  <c r="AB874" i="1"/>
  <c r="AM874" i="1" s="1"/>
  <c r="AB875" i="1"/>
  <c r="AM875" i="1" s="1"/>
  <c r="AB876" i="1"/>
  <c r="AM876" i="1" s="1"/>
  <c r="AB877" i="1"/>
  <c r="AM877" i="1" s="1"/>
  <c r="AB878" i="1"/>
  <c r="AM878" i="1" s="1"/>
  <c r="AB879" i="1"/>
  <c r="AM879" i="1" s="1"/>
  <c r="AB880" i="1"/>
  <c r="AM880" i="1" s="1"/>
  <c r="AB881" i="1"/>
  <c r="AM881" i="1" s="1"/>
  <c r="AB882" i="1"/>
  <c r="AM882" i="1" s="1"/>
  <c r="AB883" i="1"/>
  <c r="AM883" i="1" s="1"/>
  <c r="AB884" i="1"/>
  <c r="AM884" i="1" s="1"/>
  <c r="AB885" i="1"/>
  <c r="AM885" i="1" s="1"/>
  <c r="AB886" i="1"/>
  <c r="AM886" i="1" s="1"/>
  <c r="AB887" i="1"/>
  <c r="AM887" i="1" s="1"/>
  <c r="AB888" i="1"/>
  <c r="AM888" i="1" s="1"/>
  <c r="AB889" i="1"/>
  <c r="AM889" i="1" s="1"/>
  <c r="AB890" i="1"/>
  <c r="AM890" i="1" s="1"/>
  <c r="AB891" i="1"/>
  <c r="AM891" i="1" s="1"/>
  <c r="AB892" i="1"/>
  <c r="AM892" i="1" s="1"/>
  <c r="AB893" i="1"/>
  <c r="AM893" i="1" s="1"/>
  <c r="AB894" i="1"/>
  <c r="AM894" i="1" s="1"/>
  <c r="AB895" i="1"/>
  <c r="AM895" i="1" s="1"/>
  <c r="AB896" i="1"/>
  <c r="AM896" i="1" s="1"/>
  <c r="AB897" i="1"/>
  <c r="AM897" i="1" s="1"/>
  <c r="AB898" i="1"/>
  <c r="AM898" i="1" s="1"/>
  <c r="AB899" i="1"/>
  <c r="AM899" i="1" s="1"/>
  <c r="AB900" i="1"/>
  <c r="AM900" i="1" s="1"/>
  <c r="AB901" i="1"/>
  <c r="AM901" i="1" s="1"/>
  <c r="AB902" i="1"/>
  <c r="AM902" i="1" s="1"/>
  <c r="AB903" i="1"/>
  <c r="AM903" i="1" s="1"/>
  <c r="AB904" i="1"/>
  <c r="AM904" i="1" s="1"/>
  <c r="AB905" i="1"/>
  <c r="AM905" i="1" s="1"/>
  <c r="AB906" i="1"/>
  <c r="AM906" i="1" s="1"/>
  <c r="AB907" i="1"/>
  <c r="AM907" i="1" s="1"/>
  <c r="AB908" i="1"/>
  <c r="AM908" i="1" s="1"/>
  <c r="AB909" i="1"/>
  <c r="AM909" i="1" s="1"/>
  <c r="AB910" i="1"/>
  <c r="AM910" i="1" s="1"/>
  <c r="AB911" i="1"/>
  <c r="AM911" i="1" s="1"/>
  <c r="AB912" i="1"/>
  <c r="AM912" i="1" s="1"/>
  <c r="AB913" i="1"/>
  <c r="AM913" i="1" s="1"/>
  <c r="AB914" i="1"/>
  <c r="AM914" i="1" s="1"/>
  <c r="AB915" i="1"/>
  <c r="AM915" i="1" s="1"/>
  <c r="AB916" i="1"/>
  <c r="AM916" i="1" s="1"/>
  <c r="AB917" i="1"/>
  <c r="AM917" i="1" s="1"/>
  <c r="AB918" i="1"/>
  <c r="AM918" i="1" s="1"/>
  <c r="AB919" i="1"/>
  <c r="AM919" i="1" s="1"/>
  <c r="AB920" i="1"/>
  <c r="AM920" i="1" s="1"/>
  <c r="AB921" i="1"/>
  <c r="AM921" i="1" s="1"/>
  <c r="AB922" i="1"/>
  <c r="AM922" i="1" s="1"/>
  <c r="AB923" i="1"/>
  <c r="AM923" i="1" s="1"/>
  <c r="AB924" i="1"/>
  <c r="AM924" i="1" s="1"/>
  <c r="AB925" i="1"/>
  <c r="AM925" i="1" s="1"/>
  <c r="AB926" i="1"/>
  <c r="AM926" i="1" s="1"/>
  <c r="AB927" i="1"/>
  <c r="AM927" i="1" s="1"/>
  <c r="AB928" i="1"/>
  <c r="AM928" i="1" s="1"/>
  <c r="AB929" i="1"/>
  <c r="AM929" i="1" s="1"/>
  <c r="AB930" i="1"/>
  <c r="AM930" i="1" s="1"/>
  <c r="AB931" i="1"/>
  <c r="AM931" i="1" s="1"/>
  <c r="AB932" i="1"/>
  <c r="AM932" i="1" s="1"/>
  <c r="AB933" i="1"/>
  <c r="AM933" i="1" s="1"/>
  <c r="AB934" i="1"/>
  <c r="AM934" i="1" s="1"/>
  <c r="AB935" i="1"/>
  <c r="AM935" i="1" s="1"/>
  <c r="AB936" i="1"/>
  <c r="AM936" i="1" s="1"/>
  <c r="AB937" i="1"/>
  <c r="AM937" i="1" s="1"/>
  <c r="AB938" i="1"/>
  <c r="AM938" i="1" s="1"/>
  <c r="AB939" i="1"/>
  <c r="AM939" i="1" s="1"/>
  <c r="AB940" i="1"/>
  <c r="AM940" i="1" s="1"/>
  <c r="AB941" i="1"/>
  <c r="AM941" i="1" s="1"/>
  <c r="AB942" i="1"/>
  <c r="AM942" i="1" s="1"/>
  <c r="AB943" i="1"/>
  <c r="AM943" i="1" s="1"/>
  <c r="AB944" i="1"/>
  <c r="AM944" i="1" s="1"/>
  <c r="AB945" i="1"/>
  <c r="AM945" i="1" s="1"/>
  <c r="AB946" i="1"/>
  <c r="AM946" i="1" s="1"/>
  <c r="AB947" i="1"/>
  <c r="AM947" i="1" s="1"/>
  <c r="AB948" i="1"/>
  <c r="AM948" i="1" s="1"/>
  <c r="AB949" i="1"/>
  <c r="AM949" i="1" s="1"/>
  <c r="AB950" i="1"/>
  <c r="AM950" i="1" s="1"/>
  <c r="AB951" i="1"/>
  <c r="AM951" i="1" s="1"/>
  <c r="AB952" i="1"/>
  <c r="AM952" i="1" s="1"/>
  <c r="AB953" i="1"/>
  <c r="AM953" i="1" s="1"/>
  <c r="AB954" i="1"/>
  <c r="AM954" i="1" s="1"/>
  <c r="AB955" i="1"/>
  <c r="AM955" i="1" s="1"/>
  <c r="AB956" i="1"/>
  <c r="AM956" i="1" s="1"/>
  <c r="AB957" i="1"/>
  <c r="AM957" i="1" s="1"/>
  <c r="AB958" i="1"/>
  <c r="AM958" i="1" s="1"/>
  <c r="AB959" i="1"/>
  <c r="AM959" i="1" s="1"/>
  <c r="AB960" i="1"/>
  <c r="AM960" i="1" s="1"/>
  <c r="AB961" i="1"/>
  <c r="AM961" i="1" s="1"/>
  <c r="AB962" i="1"/>
  <c r="AM962" i="1" s="1"/>
  <c r="AB963" i="1"/>
  <c r="AM963" i="1" s="1"/>
  <c r="AB964" i="1"/>
  <c r="AM964" i="1" s="1"/>
  <c r="AB965" i="1"/>
  <c r="AM965" i="1" s="1"/>
  <c r="AB966" i="1"/>
  <c r="AM966" i="1" s="1"/>
  <c r="AB967" i="1"/>
  <c r="AM967" i="1" s="1"/>
  <c r="AB968" i="1"/>
  <c r="AM968" i="1" s="1"/>
  <c r="AB969" i="1"/>
  <c r="AM969" i="1" s="1"/>
  <c r="AB970" i="1"/>
  <c r="AM970" i="1" s="1"/>
  <c r="AB971" i="1"/>
  <c r="AM971" i="1" s="1"/>
  <c r="AB972" i="1"/>
  <c r="AM972" i="1" s="1"/>
  <c r="AB973" i="1"/>
  <c r="AM973" i="1" s="1"/>
  <c r="AB974" i="1"/>
  <c r="AM974" i="1" s="1"/>
  <c r="AB975" i="1"/>
  <c r="AM975" i="1" s="1"/>
  <c r="AB976" i="1"/>
  <c r="AM976" i="1" s="1"/>
  <c r="AB977" i="1"/>
  <c r="AM977" i="1" s="1"/>
  <c r="AB978" i="1"/>
  <c r="AM978" i="1" s="1"/>
  <c r="AB979" i="1"/>
  <c r="AM979" i="1" s="1"/>
  <c r="AB980" i="1"/>
  <c r="AM980" i="1" s="1"/>
  <c r="AB981" i="1"/>
  <c r="AM981" i="1" s="1"/>
  <c r="AB982" i="1"/>
  <c r="AM982" i="1" s="1"/>
  <c r="AB983" i="1"/>
  <c r="AM983" i="1" s="1"/>
  <c r="AB984" i="1"/>
  <c r="AM984" i="1" s="1"/>
  <c r="AB985" i="1"/>
  <c r="AM985" i="1" s="1"/>
  <c r="AB986" i="1"/>
  <c r="AM986" i="1" s="1"/>
  <c r="AB987" i="1"/>
  <c r="AM987" i="1" s="1"/>
  <c r="AB988" i="1"/>
  <c r="AM988" i="1" s="1"/>
  <c r="AB989" i="1"/>
  <c r="AM989" i="1" s="1"/>
  <c r="AB990" i="1"/>
  <c r="AM990" i="1" s="1"/>
  <c r="AB991" i="1"/>
  <c r="AM991" i="1" s="1"/>
  <c r="AB992" i="1"/>
  <c r="AM992" i="1" s="1"/>
  <c r="AB993" i="1"/>
  <c r="AM993" i="1" s="1"/>
  <c r="AB994" i="1"/>
  <c r="AM994" i="1" s="1"/>
  <c r="AB995" i="1"/>
  <c r="AM995" i="1" s="1"/>
  <c r="AB996" i="1"/>
  <c r="AM996" i="1" s="1"/>
  <c r="AB997" i="1"/>
  <c r="AM997" i="1" s="1"/>
  <c r="AB998" i="1"/>
  <c r="AM998" i="1" s="1"/>
  <c r="AB999" i="1"/>
  <c r="AM999" i="1" s="1"/>
  <c r="AB1000" i="1"/>
  <c r="AM1000" i="1" s="1"/>
  <c r="AB1001" i="1"/>
  <c r="AM1001" i="1" s="1"/>
  <c r="AB1002" i="1"/>
  <c r="AM1002" i="1" s="1"/>
  <c r="AB1003" i="1"/>
  <c r="AM1003" i="1" s="1"/>
  <c r="AB1004" i="1"/>
  <c r="AM1004" i="1" s="1"/>
  <c r="AB1005" i="1"/>
  <c r="AM1005" i="1" s="1"/>
  <c r="AB1006" i="1"/>
  <c r="AM1006" i="1" s="1"/>
  <c r="AB1007" i="1"/>
  <c r="AM1007" i="1" s="1"/>
  <c r="AB1008" i="1"/>
  <c r="AM1008" i="1" s="1"/>
  <c r="AB1009" i="1"/>
  <c r="AM1009" i="1" s="1"/>
  <c r="AB1010" i="1"/>
  <c r="AM1010" i="1" s="1"/>
  <c r="AB1011" i="1"/>
  <c r="AM1011" i="1" s="1"/>
  <c r="AB1012" i="1"/>
  <c r="AM1012" i="1" s="1"/>
  <c r="AB1013" i="1"/>
  <c r="AM1013" i="1" s="1"/>
  <c r="AB1014" i="1"/>
  <c r="AM1014" i="1" s="1"/>
  <c r="AB1015" i="1"/>
  <c r="AM1015" i="1" s="1"/>
  <c r="AB1016" i="1"/>
  <c r="AM1016" i="1" s="1"/>
  <c r="AB1017" i="1"/>
  <c r="AM1017" i="1" s="1"/>
  <c r="AB1018" i="1"/>
  <c r="AM1018" i="1" s="1"/>
  <c r="AB1019" i="1"/>
  <c r="AM1019" i="1" s="1"/>
  <c r="AB1020" i="1"/>
  <c r="AM1020" i="1" s="1"/>
  <c r="AB1021" i="1"/>
  <c r="AM1021" i="1" s="1"/>
  <c r="AB1022" i="1"/>
  <c r="AM1022" i="1" s="1"/>
  <c r="AB1023" i="1"/>
  <c r="AM1023" i="1" s="1"/>
  <c r="AB1024" i="1"/>
  <c r="AM1024" i="1" s="1"/>
  <c r="AB1025" i="1"/>
  <c r="AM1025" i="1" s="1"/>
  <c r="AB1026" i="1"/>
  <c r="AM1026" i="1" s="1"/>
  <c r="AB1027" i="1"/>
  <c r="AM1027" i="1" s="1"/>
  <c r="AB1028" i="1"/>
  <c r="AM1028" i="1" s="1"/>
  <c r="AB1029" i="1"/>
  <c r="AM1029" i="1" s="1"/>
  <c r="AB1030" i="1"/>
  <c r="AM1030" i="1" s="1"/>
  <c r="AB1031" i="1"/>
  <c r="AM1031" i="1" s="1"/>
  <c r="AB1032" i="1"/>
  <c r="AM1032" i="1" s="1"/>
  <c r="AB1033" i="1"/>
  <c r="AM1033" i="1" s="1"/>
  <c r="AB1034" i="1"/>
  <c r="AM1034" i="1" s="1"/>
  <c r="AB1035" i="1"/>
  <c r="AM1035" i="1" s="1"/>
  <c r="AB1036" i="1"/>
  <c r="AM1036" i="1" s="1"/>
  <c r="AB1037" i="1"/>
  <c r="AM1037" i="1" s="1"/>
  <c r="AB1038" i="1"/>
  <c r="AM1038" i="1" s="1"/>
  <c r="AB1039" i="1"/>
  <c r="AM1039" i="1" s="1"/>
  <c r="AB1040" i="1"/>
  <c r="AM1040" i="1" s="1"/>
  <c r="AB1041" i="1"/>
  <c r="AM1041" i="1" s="1"/>
  <c r="AB1042" i="1"/>
  <c r="AM1042" i="1" s="1"/>
  <c r="AB1043" i="1"/>
  <c r="AM1043" i="1" s="1"/>
  <c r="AB1044" i="1"/>
  <c r="AM1044" i="1" s="1"/>
  <c r="AB1045" i="1"/>
  <c r="AM1045" i="1" s="1"/>
  <c r="AB1046" i="1"/>
  <c r="AM1046" i="1" s="1"/>
  <c r="AB1047" i="1"/>
  <c r="AM1047" i="1" s="1"/>
  <c r="AB1048" i="1"/>
  <c r="AM1048" i="1" s="1"/>
  <c r="AB1049" i="1"/>
  <c r="AM1049" i="1" s="1"/>
  <c r="AB1050" i="1"/>
  <c r="AM1050" i="1" s="1"/>
  <c r="AB1051" i="1"/>
  <c r="AM1051" i="1" s="1"/>
  <c r="AB1052" i="1"/>
  <c r="AM1052" i="1" s="1"/>
  <c r="AB1053" i="1"/>
  <c r="AM1053" i="1" s="1"/>
  <c r="AB1054" i="1"/>
  <c r="AM1054" i="1" s="1"/>
  <c r="AB1055" i="1"/>
  <c r="AM1055" i="1" s="1"/>
  <c r="AB33" i="1"/>
  <c r="AM33" i="1" s="1"/>
  <c r="AB34" i="1"/>
  <c r="AM34" i="1" s="1"/>
  <c r="AB35" i="1"/>
  <c r="AM35" i="1" s="1"/>
  <c r="AB36" i="1"/>
  <c r="AM36" i="1" s="1"/>
  <c r="AB37" i="1"/>
  <c r="AM37" i="1" s="1"/>
  <c r="AB38" i="1"/>
  <c r="AM38" i="1" s="1"/>
  <c r="AB39" i="1"/>
  <c r="AM39" i="1" s="1"/>
  <c r="AB40" i="1"/>
  <c r="AM40" i="1" s="1"/>
  <c r="AB41" i="1"/>
  <c r="AM41" i="1" s="1"/>
  <c r="AB42" i="1"/>
  <c r="AM42" i="1" s="1"/>
  <c r="AB43" i="1"/>
  <c r="AM43" i="1" s="1"/>
  <c r="AB44" i="1"/>
  <c r="AM44" i="1" s="1"/>
  <c r="AB45" i="1"/>
  <c r="AM45" i="1" s="1"/>
  <c r="AB46" i="1"/>
  <c r="AM46" i="1" s="1"/>
  <c r="AB47" i="1"/>
  <c r="AM47" i="1" s="1"/>
  <c r="AB48" i="1"/>
  <c r="AM48" i="1" s="1"/>
  <c r="AB49" i="1"/>
  <c r="AM49" i="1" s="1"/>
  <c r="AB50" i="1"/>
  <c r="AM50" i="1" s="1"/>
  <c r="AB51" i="1"/>
  <c r="AM51" i="1" s="1"/>
  <c r="AB52" i="1"/>
  <c r="AM52" i="1" s="1"/>
  <c r="AB53" i="1"/>
  <c r="AM53" i="1" s="1"/>
  <c r="AB32" i="1"/>
  <c r="AM32" i="1" s="1"/>
  <c r="AA33" i="1"/>
  <c r="AL33" i="1" s="1"/>
  <c r="BI33" i="1" s="1"/>
  <c r="AA34" i="1"/>
  <c r="AL34" i="1" s="1"/>
  <c r="BI34" i="1" s="1"/>
  <c r="AA35" i="1"/>
  <c r="AL35" i="1" s="1"/>
  <c r="BI35" i="1" s="1"/>
  <c r="AA36" i="1"/>
  <c r="AL36" i="1" s="1"/>
  <c r="BI36" i="1" s="1"/>
  <c r="AA37" i="1"/>
  <c r="AL37" i="1" s="1"/>
  <c r="BI37" i="1" s="1"/>
  <c r="AA38" i="1"/>
  <c r="AL38" i="1" s="1"/>
  <c r="BI38" i="1" s="1"/>
  <c r="AA39" i="1"/>
  <c r="AL39" i="1" s="1"/>
  <c r="BI39" i="1" s="1"/>
  <c r="AA40" i="1"/>
  <c r="AL40" i="1" s="1"/>
  <c r="BI40" i="1" s="1"/>
  <c r="AA41" i="1"/>
  <c r="AL41" i="1" s="1"/>
  <c r="BI41" i="1" s="1"/>
  <c r="AA42" i="1"/>
  <c r="AL42" i="1" s="1"/>
  <c r="BI42" i="1" s="1"/>
  <c r="AA43" i="1"/>
  <c r="AL43" i="1" s="1"/>
  <c r="BI43" i="1" s="1"/>
  <c r="AA44" i="1"/>
  <c r="AL44" i="1" s="1"/>
  <c r="BI44" i="1" s="1"/>
  <c r="AA45" i="1"/>
  <c r="AL45" i="1" s="1"/>
  <c r="BI45" i="1" s="1"/>
  <c r="AA46" i="1"/>
  <c r="AL46" i="1" s="1"/>
  <c r="BI46" i="1" s="1"/>
  <c r="AA47" i="1"/>
  <c r="AL47" i="1" s="1"/>
  <c r="BI47" i="1" s="1"/>
  <c r="AA48" i="1"/>
  <c r="AL48" i="1" s="1"/>
  <c r="BI48" i="1" s="1"/>
  <c r="AA49" i="1"/>
  <c r="AL49" i="1" s="1"/>
  <c r="BI49" i="1" s="1"/>
  <c r="AA50" i="1"/>
  <c r="AL50" i="1" s="1"/>
  <c r="BI50" i="1" s="1"/>
  <c r="AA51" i="1"/>
  <c r="AL51" i="1" s="1"/>
  <c r="BI51" i="1" s="1"/>
  <c r="AA52" i="1"/>
  <c r="AL52" i="1" s="1"/>
  <c r="BI52" i="1" s="1"/>
  <c r="AA53" i="1"/>
  <c r="AL53" i="1" s="1"/>
  <c r="BI53" i="1" s="1"/>
  <c r="AA54" i="1"/>
  <c r="AL54" i="1" s="1"/>
  <c r="BI54" i="1" s="1"/>
  <c r="AA55" i="1"/>
  <c r="AL55" i="1" s="1"/>
  <c r="BI55" i="1" s="1"/>
  <c r="AA56" i="1"/>
  <c r="AL56" i="1" s="1"/>
  <c r="BI56" i="1" s="1"/>
  <c r="AA57" i="1"/>
  <c r="AL57" i="1" s="1"/>
  <c r="BI57" i="1" s="1"/>
  <c r="AA58" i="1"/>
  <c r="AL58" i="1" s="1"/>
  <c r="BI58" i="1" s="1"/>
  <c r="AA59" i="1"/>
  <c r="AL59" i="1" s="1"/>
  <c r="BI59" i="1" s="1"/>
  <c r="AA60" i="1"/>
  <c r="AL60" i="1" s="1"/>
  <c r="BI60" i="1" s="1"/>
  <c r="AA61" i="1"/>
  <c r="AL61" i="1" s="1"/>
  <c r="BI61" i="1" s="1"/>
  <c r="AA62" i="1"/>
  <c r="AL62" i="1" s="1"/>
  <c r="BI62" i="1" s="1"/>
  <c r="AA63" i="1"/>
  <c r="AL63" i="1" s="1"/>
  <c r="BI63" i="1" s="1"/>
  <c r="AA64" i="1"/>
  <c r="AL64" i="1" s="1"/>
  <c r="BI64" i="1" s="1"/>
  <c r="AA65" i="1"/>
  <c r="AL65" i="1" s="1"/>
  <c r="BI65" i="1" s="1"/>
  <c r="AA66" i="1"/>
  <c r="AL66" i="1" s="1"/>
  <c r="BI66" i="1" s="1"/>
  <c r="AA67" i="1"/>
  <c r="AL67" i="1" s="1"/>
  <c r="BI67" i="1" s="1"/>
  <c r="AA68" i="1"/>
  <c r="AL68" i="1" s="1"/>
  <c r="BI68" i="1" s="1"/>
  <c r="AA69" i="1"/>
  <c r="AL69" i="1" s="1"/>
  <c r="BI69" i="1" s="1"/>
  <c r="AA70" i="1"/>
  <c r="AL70" i="1" s="1"/>
  <c r="BI70" i="1" s="1"/>
  <c r="AA71" i="1"/>
  <c r="AL71" i="1" s="1"/>
  <c r="BI71" i="1" s="1"/>
  <c r="AA72" i="1"/>
  <c r="AL72" i="1" s="1"/>
  <c r="BI72" i="1" s="1"/>
  <c r="AA73" i="1"/>
  <c r="AL73" i="1" s="1"/>
  <c r="BI73" i="1" s="1"/>
  <c r="AA74" i="1"/>
  <c r="AL74" i="1" s="1"/>
  <c r="BI74" i="1" s="1"/>
  <c r="AA75" i="1"/>
  <c r="AL75" i="1" s="1"/>
  <c r="BI75" i="1" s="1"/>
  <c r="AA76" i="1"/>
  <c r="AL76" i="1" s="1"/>
  <c r="BI76" i="1" s="1"/>
  <c r="AA77" i="1"/>
  <c r="AL77" i="1" s="1"/>
  <c r="BI77" i="1" s="1"/>
  <c r="AA78" i="1"/>
  <c r="AL78" i="1" s="1"/>
  <c r="BI78" i="1" s="1"/>
  <c r="AA79" i="1"/>
  <c r="AL79" i="1" s="1"/>
  <c r="BI79" i="1" s="1"/>
  <c r="AA80" i="1"/>
  <c r="AL80" i="1" s="1"/>
  <c r="BI80" i="1" s="1"/>
  <c r="AA81" i="1"/>
  <c r="AL81" i="1" s="1"/>
  <c r="BI81" i="1" s="1"/>
  <c r="AA82" i="1"/>
  <c r="AL82" i="1" s="1"/>
  <c r="BI82" i="1" s="1"/>
  <c r="AA83" i="1"/>
  <c r="AL83" i="1" s="1"/>
  <c r="BI83" i="1" s="1"/>
  <c r="AA84" i="1"/>
  <c r="AL84" i="1" s="1"/>
  <c r="BI84" i="1" s="1"/>
  <c r="AA85" i="1"/>
  <c r="AL85" i="1" s="1"/>
  <c r="BI85" i="1" s="1"/>
  <c r="AA86" i="1"/>
  <c r="AL86" i="1" s="1"/>
  <c r="BI86" i="1" s="1"/>
  <c r="AA87" i="1"/>
  <c r="AL87" i="1" s="1"/>
  <c r="BI87" i="1" s="1"/>
  <c r="AA88" i="1"/>
  <c r="AL88" i="1" s="1"/>
  <c r="BI88" i="1" s="1"/>
  <c r="AA89" i="1"/>
  <c r="AL89" i="1" s="1"/>
  <c r="BI89" i="1" s="1"/>
  <c r="AA90" i="1"/>
  <c r="AL90" i="1" s="1"/>
  <c r="BI90" i="1" s="1"/>
  <c r="AA91" i="1"/>
  <c r="AL91" i="1" s="1"/>
  <c r="BI91" i="1" s="1"/>
  <c r="AA92" i="1"/>
  <c r="AL92" i="1" s="1"/>
  <c r="BI92" i="1" s="1"/>
  <c r="AA93" i="1"/>
  <c r="AL93" i="1" s="1"/>
  <c r="BI93" i="1" s="1"/>
  <c r="AA94" i="1"/>
  <c r="AL94" i="1" s="1"/>
  <c r="BI94" i="1" s="1"/>
  <c r="AA95" i="1"/>
  <c r="AL95" i="1" s="1"/>
  <c r="BI95" i="1" s="1"/>
  <c r="AA96" i="1"/>
  <c r="AL96" i="1" s="1"/>
  <c r="BI96" i="1" s="1"/>
  <c r="AA97" i="1"/>
  <c r="AL97" i="1" s="1"/>
  <c r="BI97" i="1" s="1"/>
  <c r="AA98" i="1"/>
  <c r="AL98" i="1" s="1"/>
  <c r="BI98" i="1" s="1"/>
  <c r="AA99" i="1"/>
  <c r="AL99" i="1" s="1"/>
  <c r="BI99" i="1" s="1"/>
  <c r="AA100" i="1"/>
  <c r="AL100" i="1" s="1"/>
  <c r="BI100" i="1" s="1"/>
  <c r="AA101" i="1"/>
  <c r="AL101" i="1" s="1"/>
  <c r="BI101" i="1" s="1"/>
  <c r="AA102" i="1"/>
  <c r="AL102" i="1" s="1"/>
  <c r="BI102" i="1" s="1"/>
  <c r="AA103" i="1"/>
  <c r="AL103" i="1" s="1"/>
  <c r="BI103" i="1" s="1"/>
  <c r="AA104" i="1"/>
  <c r="AL104" i="1" s="1"/>
  <c r="BI104" i="1" s="1"/>
  <c r="AA105" i="1"/>
  <c r="AL105" i="1" s="1"/>
  <c r="BI105" i="1" s="1"/>
  <c r="AA106" i="1"/>
  <c r="AL106" i="1" s="1"/>
  <c r="BI106" i="1" s="1"/>
  <c r="AA107" i="1"/>
  <c r="AL107" i="1" s="1"/>
  <c r="BI107" i="1" s="1"/>
  <c r="AA108" i="1"/>
  <c r="AL108" i="1" s="1"/>
  <c r="BI108" i="1" s="1"/>
  <c r="AA109" i="1"/>
  <c r="AL109" i="1" s="1"/>
  <c r="BI109" i="1" s="1"/>
  <c r="AA110" i="1"/>
  <c r="AL110" i="1" s="1"/>
  <c r="BI110" i="1" s="1"/>
  <c r="AA111" i="1"/>
  <c r="AL111" i="1" s="1"/>
  <c r="BI111" i="1" s="1"/>
  <c r="AA112" i="1"/>
  <c r="AL112" i="1" s="1"/>
  <c r="BI112" i="1" s="1"/>
  <c r="AA113" i="1"/>
  <c r="AL113" i="1" s="1"/>
  <c r="BI113" i="1" s="1"/>
  <c r="AA114" i="1"/>
  <c r="AL114" i="1" s="1"/>
  <c r="BI114" i="1" s="1"/>
  <c r="AA115" i="1"/>
  <c r="AL115" i="1" s="1"/>
  <c r="BI115" i="1" s="1"/>
  <c r="AA116" i="1"/>
  <c r="AL116" i="1" s="1"/>
  <c r="BI116" i="1" s="1"/>
  <c r="AA117" i="1"/>
  <c r="AL117" i="1" s="1"/>
  <c r="BI117" i="1" s="1"/>
  <c r="AA118" i="1"/>
  <c r="AL118" i="1" s="1"/>
  <c r="BI118" i="1" s="1"/>
  <c r="AA119" i="1"/>
  <c r="AL119" i="1" s="1"/>
  <c r="BI119" i="1" s="1"/>
  <c r="AA120" i="1"/>
  <c r="AL120" i="1" s="1"/>
  <c r="BI120" i="1" s="1"/>
  <c r="AA121" i="1"/>
  <c r="AL121" i="1" s="1"/>
  <c r="BI121" i="1" s="1"/>
  <c r="AA122" i="1"/>
  <c r="AL122" i="1" s="1"/>
  <c r="BI122" i="1" s="1"/>
  <c r="AA123" i="1"/>
  <c r="AL123" i="1" s="1"/>
  <c r="BI123" i="1" s="1"/>
  <c r="AA124" i="1"/>
  <c r="AL124" i="1" s="1"/>
  <c r="BI124" i="1" s="1"/>
  <c r="AA125" i="1"/>
  <c r="AL125" i="1" s="1"/>
  <c r="BI125" i="1" s="1"/>
  <c r="AA126" i="1"/>
  <c r="AL126" i="1" s="1"/>
  <c r="BI126" i="1" s="1"/>
  <c r="AA127" i="1"/>
  <c r="AL127" i="1" s="1"/>
  <c r="BI127" i="1" s="1"/>
  <c r="AA128" i="1"/>
  <c r="AL128" i="1" s="1"/>
  <c r="BI128" i="1" s="1"/>
  <c r="AA129" i="1"/>
  <c r="AL129" i="1" s="1"/>
  <c r="BI129" i="1" s="1"/>
  <c r="AA130" i="1"/>
  <c r="AL130" i="1" s="1"/>
  <c r="BI130" i="1" s="1"/>
  <c r="AA131" i="1"/>
  <c r="AL131" i="1" s="1"/>
  <c r="BI131" i="1" s="1"/>
  <c r="AA132" i="1"/>
  <c r="AL132" i="1" s="1"/>
  <c r="BI132" i="1" s="1"/>
  <c r="AA133" i="1"/>
  <c r="AL133" i="1" s="1"/>
  <c r="BI133" i="1" s="1"/>
  <c r="AA134" i="1"/>
  <c r="AL134" i="1" s="1"/>
  <c r="BI134" i="1" s="1"/>
  <c r="AA135" i="1"/>
  <c r="AL135" i="1" s="1"/>
  <c r="BI135" i="1" s="1"/>
  <c r="AA136" i="1"/>
  <c r="AL136" i="1" s="1"/>
  <c r="BI136" i="1" s="1"/>
  <c r="AA137" i="1"/>
  <c r="AL137" i="1" s="1"/>
  <c r="BI137" i="1" s="1"/>
  <c r="AA138" i="1"/>
  <c r="AL138" i="1" s="1"/>
  <c r="BI138" i="1" s="1"/>
  <c r="AA139" i="1"/>
  <c r="AL139" i="1" s="1"/>
  <c r="BI139" i="1" s="1"/>
  <c r="AA140" i="1"/>
  <c r="AL140" i="1" s="1"/>
  <c r="BI140" i="1" s="1"/>
  <c r="AA141" i="1"/>
  <c r="AL141" i="1" s="1"/>
  <c r="BI141" i="1" s="1"/>
  <c r="AA142" i="1"/>
  <c r="AL142" i="1" s="1"/>
  <c r="BI142" i="1" s="1"/>
  <c r="AA143" i="1"/>
  <c r="AL143" i="1" s="1"/>
  <c r="BI143" i="1" s="1"/>
  <c r="AA144" i="1"/>
  <c r="AL144" i="1" s="1"/>
  <c r="BI144" i="1" s="1"/>
  <c r="AA145" i="1"/>
  <c r="AL145" i="1" s="1"/>
  <c r="BI145" i="1" s="1"/>
  <c r="AA146" i="1"/>
  <c r="AL146" i="1" s="1"/>
  <c r="BI146" i="1" s="1"/>
  <c r="AA147" i="1"/>
  <c r="AL147" i="1" s="1"/>
  <c r="BI147" i="1" s="1"/>
  <c r="AA148" i="1"/>
  <c r="AL148" i="1" s="1"/>
  <c r="BI148" i="1" s="1"/>
  <c r="AA149" i="1"/>
  <c r="AL149" i="1" s="1"/>
  <c r="BI149" i="1" s="1"/>
  <c r="AA150" i="1"/>
  <c r="AL150" i="1" s="1"/>
  <c r="BI150" i="1" s="1"/>
  <c r="AA151" i="1"/>
  <c r="AL151" i="1" s="1"/>
  <c r="BI151" i="1" s="1"/>
  <c r="AA152" i="1"/>
  <c r="AL152" i="1" s="1"/>
  <c r="BI152" i="1" s="1"/>
  <c r="AA153" i="1"/>
  <c r="AL153" i="1" s="1"/>
  <c r="BI153" i="1" s="1"/>
  <c r="AA154" i="1"/>
  <c r="AL154" i="1" s="1"/>
  <c r="BI154" i="1" s="1"/>
  <c r="AA155" i="1"/>
  <c r="AL155" i="1" s="1"/>
  <c r="BI155" i="1" s="1"/>
  <c r="AA156" i="1"/>
  <c r="AL156" i="1" s="1"/>
  <c r="BI156" i="1" s="1"/>
  <c r="AA157" i="1"/>
  <c r="AL157" i="1" s="1"/>
  <c r="BI157" i="1" s="1"/>
  <c r="AA158" i="1"/>
  <c r="AL158" i="1" s="1"/>
  <c r="BI158" i="1" s="1"/>
  <c r="AA159" i="1"/>
  <c r="AL159" i="1" s="1"/>
  <c r="BI159" i="1" s="1"/>
  <c r="AA160" i="1"/>
  <c r="AL160" i="1" s="1"/>
  <c r="BI160" i="1" s="1"/>
  <c r="AA161" i="1"/>
  <c r="AL161" i="1" s="1"/>
  <c r="BI161" i="1" s="1"/>
  <c r="AA162" i="1"/>
  <c r="AL162" i="1" s="1"/>
  <c r="BI162" i="1" s="1"/>
  <c r="AA163" i="1"/>
  <c r="AL163" i="1" s="1"/>
  <c r="BI163" i="1" s="1"/>
  <c r="AA164" i="1"/>
  <c r="AL164" i="1" s="1"/>
  <c r="BI164" i="1" s="1"/>
  <c r="AA165" i="1"/>
  <c r="AL165" i="1" s="1"/>
  <c r="BI165" i="1" s="1"/>
  <c r="AA166" i="1"/>
  <c r="AL166" i="1" s="1"/>
  <c r="BI166" i="1" s="1"/>
  <c r="AA167" i="1"/>
  <c r="AL167" i="1" s="1"/>
  <c r="BI167" i="1" s="1"/>
  <c r="AA168" i="1"/>
  <c r="AL168" i="1" s="1"/>
  <c r="BI168" i="1" s="1"/>
  <c r="AA169" i="1"/>
  <c r="AL169" i="1" s="1"/>
  <c r="BI169" i="1" s="1"/>
  <c r="AA170" i="1"/>
  <c r="AL170" i="1" s="1"/>
  <c r="BI170" i="1" s="1"/>
  <c r="AA171" i="1"/>
  <c r="AL171" i="1" s="1"/>
  <c r="BI171" i="1" s="1"/>
  <c r="AA172" i="1"/>
  <c r="AL172" i="1" s="1"/>
  <c r="BI172" i="1" s="1"/>
  <c r="AA173" i="1"/>
  <c r="AL173" i="1" s="1"/>
  <c r="BI173" i="1" s="1"/>
  <c r="AA174" i="1"/>
  <c r="AL174" i="1" s="1"/>
  <c r="BI174" i="1" s="1"/>
  <c r="AA175" i="1"/>
  <c r="AL175" i="1" s="1"/>
  <c r="BI175" i="1" s="1"/>
  <c r="AA176" i="1"/>
  <c r="AL176" i="1" s="1"/>
  <c r="BI176" i="1" s="1"/>
  <c r="AA177" i="1"/>
  <c r="AL177" i="1" s="1"/>
  <c r="BI177" i="1" s="1"/>
  <c r="AA178" i="1"/>
  <c r="AL178" i="1" s="1"/>
  <c r="BI178" i="1" s="1"/>
  <c r="AA179" i="1"/>
  <c r="AL179" i="1" s="1"/>
  <c r="BI179" i="1" s="1"/>
  <c r="AA180" i="1"/>
  <c r="AL180" i="1" s="1"/>
  <c r="BI180" i="1" s="1"/>
  <c r="AA181" i="1"/>
  <c r="AL181" i="1" s="1"/>
  <c r="BI181" i="1" s="1"/>
  <c r="AA182" i="1"/>
  <c r="AL182" i="1" s="1"/>
  <c r="BI182" i="1" s="1"/>
  <c r="AA183" i="1"/>
  <c r="AL183" i="1" s="1"/>
  <c r="BI183" i="1" s="1"/>
  <c r="AA184" i="1"/>
  <c r="AL184" i="1" s="1"/>
  <c r="BI184" i="1" s="1"/>
  <c r="AA185" i="1"/>
  <c r="AL185" i="1" s="1"/>
  <c r="BI185" i="1" s="1"/>
  <c r="AA186" i="1"/>
  <c r="AL186" i="1" s="1"/>
  <c r="BI186" i="1" s="1"/>
  <c r="AA187" i="1"/>
  <c r="AL187" i="1" s="1"/>
  <c r="BI187" i="1" s="1"/>
  <c r="AA188" i="1"/>
  <c r="AL188" i="1" s="1"/>
  <c r="BI188" i="1" s="1"/>
  <c r="AA189" i="1"/>
  <c r="AL189" i="1" s="1"/>
  <c r="BI189" i="1" s="1"/>
  <c r="AA190" i="1"/>
  <c r="AL190" i="1" s="1"/>
  <c r="BI190" i="1" s="1"/>
  <c r="AA191" i="1"/>
  <c r="AL191" i="1" s="1"/>
  <c r="BI191" i="1" s="1"/>
  <c r="AA192" i="1"/>
  <c r="AL192" i="1" s="1"/>
  <c r="BI192" i="1" s="1"/>
  <c r="AA193" i="1"/>
  <c r="AL193" i="1" s="1"/>
  <c r="BI193" i="1" s="1"/>
  <c r="AA194" i="1"/>
  <c r="AL194" i="1" s="1"/>
  <c r="BI194" i="1" s="1"/>
  <c r="AA195" i="1"/>
  <c r="AL195" i="1" s="1"/>
  <c r="BI195" i="1" s="1"/>
  <c r="AA196" i="1"/>
  <c r="AL196" i="1" s="1"/>
  <c r="BI196" i="1" s="1"/>
  <c r="AA197" i="1"/>
  <c r="AL197" i="1" s="1"/>
  <c r="BI197" i="1" s="1"/>
  <c r="AA198" i="1"/>
  <c r="AL198" i="1" s="1"/>
  <c r="BI198" i="1" s="1"/>
  <c r="AA199" i="1"/>
  <c r="AL199" i="1" s="1"/>
  <c r="BI199" i="1" s="1"/>
  <c r="AA200" i="1"/>
  <c r="AL200" i="1" s="1"/>
  <c r="BI200" i="1" s="1"/>
  <c r="AA201" i="1"/>
  <c r="AL201" i="1" s="1"/>
  <c r="BI201" i="1" s="1"/>
  <c r="AA202" i="1"/>
  <c r="AL202" i="1" s="1"/>
  <c r="BI202" i="1" s="1"/>
  <c r="AA203" i="1"/>
  <c r="AL203" i="1" s="1"/>
  <c r="BI203" i="1" s="1"/>
  <c r="AA204" i="1"/>
  <c r="AL204" i="1" s="1"/>
  <c r="BI204" i="1" s="1"/>
  <c r="AA205" i="1"/>
  <c r="AL205" i="1" s="1"/>
  <c r="BI205" i="1" s="1"/>
  <c r="AA206" i="1"/>
  <c r="AL206" i="1" s="1"/>
  <c r="BI206" i="1" s="1"/>
  <c r="AA207" i="1"/>
  <c r="AL207" i="1" s="1"/>
  <c r="BI207" i="1" s="1"/>
  <c r="AA208" i="1"/>
  <c r="AL208" i="1" s="1"/>
  <c r="BI208" i="1" s="1"/>
  <c r="AA209" i="1"/>
  <c r="AL209" i="1" s="1"/>
  <c r="BI209" i="1" s="1"/>
  <c r="AA210" i="1"/>
  <c r="AL210" i="1" s="1"/>
  <c r="BI210" i="1" s="1"/>
  <c r="AA211" i="1"/>
  <c r="AL211" i="1" s="1"/>
  <c r="BI211" i="1" s="1"/>
  <c r="AA212" i="1"/>
  <c r="AL212" i="1" s="1"/>
  <c r="BI212" i="1" s="1"/>
  <c r="AA213" i="1"/>
  <c r="AL213" i="1" s="1"/>
  <c r="BI213" i="1" s="1"/>
  <c r="AA214" i="1"/>
  <c r="AL214" i="1" s="1"/>
  <c r="BI214" i="1" s="1"/>
  <c r="AA215" i="1"/>
  <c r="AL215" i="1" s="1"/>
  <c r="BI215" i="1" s="1"/>
  <c r="AA216" i="1"/>
  <c r="AL216" i="1" s="1"/>
  <c r="BI216" i="1" s="1"/>
  <c r="AA217" i="1"/>
  <c r="AL217" i="1" s="1"/>
  <c r="BI217" i="1" s="1"/>
  <c r="AA218" i="1"/>
  <c r="AL218" i="1" s="1"/>
  <c r="BI218" i="1" s="1"/>
  <c r="AA219" i="1"/>
  <c r="AL219" i="1" s="1"/>
  <c r="BI219" i="1" s="1"/>
  <c r="AA220" i="1"/>
  <c r="AL220" i="1" s="1"/>
  <c r="BI220" i="1" s="1"/>
  <c r="AA221" i="1"/>
  <c r="AL221" i="1" s="1"/>
  <c r="BI221" i="1" s="1"/>
  <c r="AA222" i="1"/>
  <c r="AL222" i="1" s="1"/>
  <c r="BI222" i="1" s="1"/>
  <c r="AA223" i="1"/>
  <c r="AL223" i="1" s="1"/>
  <c r="BI223" i="1" s="1"/>
  <c r="AA224" i="1"/>
  <c r="AL224" i="1" s="1"/>
  <c r="BI224" i="1" s="1"/>
  <c r="AA225" i="1"/>
  <c r="AL225" i="1" s="1"/>
  <c r="BI225" i="1" s="1"/>
  <c r="AA226" i="1"/>
  <c r="AL226" i="1" s="1"/>
  <c r="BI226" i="1" s="1"/>
  <c r="AA227" i="1"/>
  <c r="AL227" i="1" s="1"/>
  <c r="BI227" i="1" s="1"/>
  <c r="AA228" i="1"/>
  <c r="AL228" i="1" s="1"/>
  <c r="BI228" i="1" s="1"/>
  <c r="AA229" i="1"/>
  <c r="AL229" i="1" s="1"/>
  <c r="BI229" i="1" s="1"/>
  <c r="AA230" i="1"/>
  <c r="AL230" i="1" s="1"/>
  <c r="BI230" i="1" s="1"/>
  <c r="AA231" i="1"/>
  <c r="AL231" i="1" s="1"/>
  <c r="BI231" i="1" s="1"/>
  <c r="AA232" i="1"/>
  <c r="AL232" i="1" s="1"/>
  <c r="BI232" i="1" s="1"/>
  <c r="AA233" i="1"/>
  <c r="AL233" i="1" s="1"/>
  <c r="BI233" i="1" s="1"/>
  <c r="AA234" i="1"/>
  <c r="AL234" i="1" s="1"/>
  <c r="BI234" i="1" s="1"/>
  <c r="AA235" i="1"/>
  <c r="AL235" i="1" s="1"/>
  <c r="BI235" i="1" s="1"/>
  <c r="AA236" i="1"/>
  <c r="AL236" i="1" s="1"/>
  <c r="BI236" i="1" s="1"/>
  <c r="AA237" i="1"/>
  <c r="AL237" i="1" s="1"/>
  <c r="BI237" i="1" s="1"/>
  <c r="AA238" i="1"/>
  <c r="AL238" i="1" s="1"/>
  <c r="BI238" i="1" s="1"/>
  <c r="AA239" i="1"/>
  <c r="AL239" i="1" s="1"/>
  <c r="BI239" i="1" s="1"/>
  <c r="AA240" i="1"/>
  <c r="AL240" i="1" s="1"/>
  <c r="BI240" i="1" s="1"/>
  <c r="AA241" i="1"/>
  <c r="AL241" i="1" s="1"/>
  <c r="BI241" i="1" s="1"/>
  <c r="AA242" i="1"/>
  <c r="AL242" i="1" s="1"/>
  <c r="BI242" i="1" s="1"/>
  <c r="AA243" i="1"/>
  <c r="AL243" i="1" s="1"/>
  <c r="BI243" i="1" s="1"/>
  <c r="AA244" i="1"/>
  <c r="AL244" i="1" s="1"/>
  <c r="BI244" i="1" s="1"/>
  <c r="AA245" i="1"/>
  <c r="AL245" i="1" s="1"/>
  <c r="BI245" i="1" s="1"/>
  <c r="AA246" i="1"/>
  <c r="AL246" i="1" s="1"/>
  <c r="BI246" i="1" s="1"/>
  <c r="AA247" i="1"/>
  <c r="AL247" i="1" s="1"/>
  <c r="BI247" i="1" s="1"/>
  <c r="AA248" i="1"/>
  <c r="AL248" i="1" s="1"/>
  <c r="BI248" i="1" s="1"/>
  <c r="AA249" i="1"/>
  <c r="AL249" i="1" s="1"/>
  <c r="BI249" i="1" s="1"/>
  <c r="AA250" i="1"/>
  <c r="AL250" i="1" s="1"/>
  <c r="BI250" i="1" s="1"/>
  <c r="AA251" i="1"/>
  <c r="AL251" i="1" s="1"/>
  <c r="BI251" i="1" s="1"/>
  <c r="AA252" i="1"/>
  <c r="AL252" i="1" s="1"/>
  <c r="BI252" i="1" s="1"/>
  <c r="AA253" i="1"/>
  <c r="AL253" i="1" s="1"/>
  <c r="BI253" i="1" s="1"/>
  <c r="AA254" i="1"/>
  <c r="AL254" i="1" s="1"/>
  <c r="BI254" i="1" s="1"/>
  <c r="AA255" i="1"/>
  <c r="AL255" i="1" s="1"/>
  <c r="BI255" i="1" s="1"/>
  <c r="AA256" i="1"/>
  <c r="AL256" i="1" s="1"/>
  <c r="BI256" i="1" s="1"/>
  <c r="AA257" i="1"/>
  <c r="AL257" i="1" s="1"/>
  <c r="BI257" i="1" s="1"/>
  <c r="AA258" i="1"/>
  <c r="AL258" i="1" s="1"/>
  <c r="BI258" i="1" s="1"/>
  <c r="AA259" i="1"/>
  <c r="AL259" i="1" s="1"/>
  <c r="BI259" i="1" s="1"/>
  <c r="AA260" i="1"/>
  <c r="AL260" i="1" s="1"/>
  <c r="BI260" i="1" s="1"/>
  <c r="AA261" i="1"/>
  <c r="AL261" i="1" s="1"/>
  <c r="BI261" i="1" s="1"/>
  <c r="AA262" i="1"/>
  <c r="AL262" i="1" s="1"/>
  <c r="BI262" i="1" s="1"/>
  <c r="AA263" i="1"/>
  <c r="AL263" i="1" s="1"/>
  <c r="BI263" i="1" s="1"/>
  <c r="AA264" i="1"/>
  <c r="AL264" i="1" s="1"/>
  <c r="BI264" i="1" s="1"/>
  <c r="AA265" i="1"/>
  <c r="AL265" i="1" s="1"/>
  <c r="BI265" i="1" s="1"/>
  <c r="AA266" i="1"/>
  <c r="AL266" i="1" s="1"/>
  <c r="BI266" i="1" s="1"/>
  <c r="AA267" i="1"/>
  <c r="AL267" i="1" s="1"/>
  <c r="BI267" i="1" s="1"/>
  <c r="AA268" i="1"/>
  <c r="AL268" i="1" s="1"/>
  <c r="BI268" i="1" s="1"/>
  <c r="AA269" i="1"/>
  <c r="AL269" i="1" s="1"/>
  <c r="BI269" i="1" s="1"/>
  <c r="AA270" i="1"/>
  <c r="AL270" i="1" s="1"/>
  <c r="BI270" i="1" s="1"/>
  <c r="AA271" i="1"/>
  <c r="AL271" i="1" s="1"/>
  <c r="BI271" i="1" s="1"/>
  <c r="AA272" i="1"/>
  <c r="AL272" i="1" s="1"/>
  <c r="BI272" i="1" s="1"/>
  <c r="AA273" i="1"/>
  <c r="AL273" i="1" s="1"/>
  <c r="BI273" i="1" s="1"/>
  <c r="AA274" i="1"/>
  <c r="AL274" i="1" s="1"/>
  <c r="BI274" i="1" s="1"/>
  <c r="AA275" i="1"/>
  <c r="AL275" i="1" s="1"/>
  <c r="BI275" i="1" s="1"/>
  <c r="AA276" i="1"/>
  <c r="AL276" i="1" s="1"/>
  <c r="BI276" i="1" s="1"/>
  <c r="AA277" i="1"/>
  <c r="AL277" i="1" s="1"/>
  <c r="BI277" i="1" s="1"/>
  <c r="AA278" i="1"/>
  <c r="AL278" i="1" s="1"/>
  <c r="BI278" i="1" s="1"/>
  <c r="AA279" i="1"/>
  <c r="AL279" i="1" s="1"/>
  <c r="BI279" i="1" s="1"/>
  <c r="AA280" i="1"/>
  <c r="AL280" i="1" s="1"/>
  <c r="BI280" i="1" s="1"/>
  <c r="AA281" i="1"/>
  <c r="AL281" i="1" s="1"/>
  <c r="BI281" i="1" s="1"/>
  <c r="AA282" i="1"/>
  <c r="AL282" i="1" s="1"/>
  <c r="BI282" i="1" s="1"/>
  <c r="AA283" i="1"/>
  <c r="AL283" i="1" s="1"/>
  <c r="BI283" i="1" s="1"/>
  <c r="AA284" i="1"/>
  <c r="AL284" i="1" s="1"/>
  <c r="BI284" i="1" s="1"/>
  <c r="AA285" i="1"/>
  <c r="AL285" i="1" s="1"/>
  <c r="BI285" i="1" s="1"/>
  <c r="AA286" i="1"/>
  <c r="AL286" i="1" s="1"/>
  <c r="BI286" i="1" s="1"/>
  <c r="AA287" i="1"/>
  <c r="AL287" i="1" s="1"/>
  <c r="BI287" i="1" s="1"/>
  <c r="AA288" i="1"/>
  <c r="AL288" i="1" s="1"/>
  <c r="BI288" i="1" s="1"/>
  <c r="AA289" i="1"/>
  <c r="AL289" i="1" s="1"/>
  <c r="BI289" i="1" s="1"/>
  <c r="AA290" i="1"/>
  <c r="AL290" i="1" s="1"/>
  <c r="BI290" i="1" s="1"/>
  <c r="AA291" i="1"/>
  <c r="AL291" i="1" s="1"/>
  <c r="BI291" i="1" s="1"/>
  <c r="AA292" i="1"/>
  <c r="AL292" i="1" s="1"/>
  <c r="BI292" i="1" s="1"/>
  <c r="AA293" i="1"/>
  <c r="AL293" i="1" s="1"/>
  <c r="BI293" i="1" s="1"/>
  <c r="AA294" i="1"/>
  <c r="AL294" i="1" s="1"/>
  <c r="BI294" i="1" s="1"/>
  <c r="AA295" i="1"/>
  <c r="AL295" i="1" s="1"/>
  <c r="BI295" i="1" s="1"/>
  <c r="AA296" i="1"/>
  <c r="AL296" i="1" s="1"/>
  <c r="BI296" i="1" s="1"/>
  <c r="AA297" i="1"/>
  <c r="AL297" i="1" s="1"/>
  <c r="BI297" i="1" s="1"/>
  <c r="AA298" i="1"/>
  <c r="AL298" i="1" s="1"/>
  <c r="BI298" i="1" s="1"/>
  <c r="AA299" i="1"/>
  <c r="AL299" i="1" s="1"/>
  <c r="BI299" i="1" s="1"/>
  <c r="AA300" i="1"/>
  <c r="AL300" i="1" s="1"/>
  <c r="BI300" i="1" s="1"/>
  <c r="AA301" i="1"/>
  <c r="AL301" i="1" s="1"/>
  <c r="BI301" i="1" s="1"/>
  <c r="AA302" i="1"/>
  <c r="AL302" i="1" s="1"/>
  <c r="BI302" i="1" s="1"/>
  <c r="AA303" i="1"/>
  <c r="AL303" i="1" s="1"/>
  <c r="BI303" i="1" s="1"/>
  <c r="AA304" i="1"/>
  <c r="AL304" i="1" s="1"/>
  <c r="BI304" i="1" s="1"/>
  <c r="AA305" i="1"/>
  <c r="AL305" i="1" s="1"/>
  <c r="BI305" i="1" s="1"/>
  <c r="AA306" i="1"/>
  <c r="AL306" i="1" s="1"/>
  <c r="BI306" i="1" s="1"/>
  <c r="AA307" i="1"/>
  <c r="AL307" i="1" s="1"/>
  <c r="BI307" i="1" s="1"/>
  <c r="AA308" i="1"/>
  <c r="AL308" i="1" s="1"/>
  <c r="BI308" i="1" s="1"/>
  <c r="AA309" i="1"/>
  <c r="AL309" i="1" s="1"/>
  <c r="BI309" i="1" s="1"/>
  <c r="AA310" i="1"/>
  <c r="AL310" i="1" s="1"/>
  <c r="BI310" i="1" s="1"/>
  <c r="AA311" i="1"/>
  <c r="AL311" i="1" s="1"/>
  <c r="BI311" i="1" s="1"/>
  <c r="AA312" i="1"/>
  <c r="AL312" i="1" s="1"/>
  <c r="BI312" i="1" s="1"/>
  <c r="AA313" i="1"/>
  <c r="AL313" i="1" s="1"/>
  <c r="BI313" i="1" s="1"/>
  <c r="AA314" i="1"/>
  <c r="AL314" i="1" s="1"/>
  <c r="BI314" i="1" s="1"/>
  <c r="AA315" i="1"/>
  <c r="AL315" i="1" s="1"/>
  <c r="BI315" i="1" s="1"/>
  <c r="AA316" i="1"/>
  <c r="AL316" i="1" s="1"/>
  <c r="BI316" i="1" s="1"/>
  <c r="AA317" i="1"/>
  <c r="AL317" i="1" s="1"/>
  <c r="BI317" i="1" s="1"/>
  <c r="AA318" i="1"/>
  <c r="AL318" i="1" s="1"/>
  <c r="BI318" i="1" s="1"/>
  <c r="AA319" i="1"/>
  <c r="AL319" i="1" s="1"/>
  <c r="BI319" i="1" s="1"/>
  <c r="AA320" i="1"/>
  <c r="AL320" i="1" s="1"/>
  <c r="BI320" i="1" s="1"/>
  <c r="AA321" i="1"/>
  <c r="AL321" i="1" s="1"/>
  <c r="BI321" i="1" s="1"/>
  <c r="AA322" i="1"/>
  <c r="AL322" i="1" s="1"/>
  <c r="BI322" i="1" s="1"/>
  <c r="AA323" i="1"/>
  <c r="AL323" i="1" s="1"/>
  <c r="BI323" i="1" s="1"/>
  <c r="AA324" i="1"/>
  <c r="AL324" i="1" s="1"/>
  <c r="BI324" i="1" s="1"/>
  <c r="AA325" i="1"/>
  <c r="AL325" i="1" s="1"/>
  <c r="BI325" i="1" s="1"/>
  <c r="AA326" i="1"/>
  <c r="AL326" i="1" s="1"/>
  <c r="BI326" i="1" s="1"/>
  <c r="AA327" i="1"/>
  <c r="AL327" i="1" s="1"/>
  <c r="BI327" i="1" s="1"/>
  <c r="AA328" i="1"/>
  <c r="AL328" i="1" s="1"/>
  <c r="BI328" i="1" s="1"/>
  <c r="AA329" i="1"/>
  <c r="AL329" i="1" s="1"/>
  <c r="BI329" i="1" s="1"/>
  <c r="AA330" i="1"/>
  <c r="AL330" i="1" s="1"/>
  <c r="BI330" i="1" s="1"/>
  <c r="AA331" i="1"/>
  <c r="AL331" i="1" s="1"/>
  <c r="BI331" i="1" s="1"/>
  <c r="AA332" i="1"/>
  <c r="AL332" i="1" s="1"/>
  <c r="BI332" i="1" s="1"/>
  <c r="AA333" i="1"/>
  <c r="AL333" i="1" s="1"/>
  <c r="BI333" i="1" s="1"/>
  <c r="AA334" i="1"/>
  <c r="AL334" i="1" s="1"/>
  <c r="BI334" i="1" s="1"/>
  <c r="AA335" i="1"/>
  <c r="AL335" i="1" s="1"/>
  <c r="BI335" i="1" s="1"/>
  <c r="AA336" i="1"/>
  <c r="AL336" i="1" s="1"/>
  <c r="BI336" i="1" s="1"/>
  <c r="AA337" i="1"/>
  <c r="AL337" i="1" s="1"/>
  <c r="BI337" i="1" s="1"/>
  <c r="AA338" i="1"/>
  <c r="AL338" i="1" s="1"/>
  <c r="BI338" i="1" s="1"/>
  <c r="AA339" i="1"/>
  <c r="AL339" i="1" s="1"/>
  <c r="BI339" i="1" s="1"/>
  <c r="AA340" i="1"/>
  <c r="AL340" i="1" s="1"/>
  <c r="BI340" i="1" s="1"/>
  <c r="AA341" i="1"/>
  <c r="AL341" i="1" s="1"/>
  <c r="BI341" i="1" s="1"/>
  <c r="AA342" i="1"/>
  <c r="AL342" i="1" s="1"/>
  <c r="BI342" i="1" s="1"/>
  <c r="AA343" i="1"/>
  <c r="AL343" i="1" s="1"/>
  <c r="BI343" i="1" s="1"/>
  <c r="AA344" i="1"/>
  <c r="AL344" i="1" s="1"/>
  <c r="BI344" i="1" s="1"/>
  <c r="AA345" i="1"/>
  <c r="AL345" i="1" s="1"/>
  <c r="BI345" i="1" s="1"/>
  <c r="AA346" i="1"/>
  <c r="AL346" i="1" s="1"/>
  <c r="BI346" i="1" s="1"/>
  <c r="AA347" i="1"/>
  <c r="AL347" i="1" s="1"/>
  <c r="BI347" i="1" s="1"/>
  <c r="AA348" i="1"/>
  <c r="AL348" i="1" s="1"/>
  <c r="BI348" i="1" s="1"/>
  <c r="AA349" i="1"/>
  <c r="AL349" i="1" s="1"/>
  <c r="BI349" i="1" s="1"/>
  <c r="AA350" i="1"/>
  <c r="AL350" i="1" s="1"/>
  <c r="BI350" i="1" s="1"/>
  <c r="AA351" i="1"/>
  <c r="AL351" i="1" s="1"/>
  <c r="BI351" i="1" s="1"/>
  <c r="AA352" i="1"/>
  <c r="AL352" i="1" s="1"/>
  <c r="BI352" i="1" s="1"/>
  <c r="AA353" i="1"/>
  <c r="AL353" i="1" s="1"/>
  <c r="BI353" i="1" s="1"/>
  <c r="AA354" i="1"/>
  <c r="AL354" i="1" s="1"/>
  <c r="BI354" i="1" s="1"/>
  <c r="AA355" i="1"/>
  <c r="AL355" i="1" s="1"/>
  <c r="BI355" i="1" s="1"/>
  <c r="AA356" i="1"/>
  <c r="AL356" i="1" s="1"/>
  <c r="BI356" i="1" s="1"/>
  <c r="AA357" i="1"/>
  <c r="AL357" i="1" s="1"/>
  <c r="BI357" i="1" s="1"/>
  <c r="AA358" i="1"/>
  <c r="AL358" i="1" s="1"/>
  <c r="BI358" i="1" s="1"/>
  <c r="AA359" i="1"/>
  <c r="AL359" i="1" s="1"/>
  <c r="BI359" i="1" s="1"/>
  <c r="AA360" i="1"/>
  <c r="AL360" i="1" s="1"/>
  <c r="BI360" i="1" s="1"/>
  <c r="AA361" i="1"/>
  <c r="AL361" i="1" s="1"/>
  <c r="BI361" i="1" s="1"/>
  <c r="AA362" i="1"/>
  <c r="AL362" i="1" s="1"/>
  <c r="BI362" i="1" s="1"/>
  <c r="AA363" i="1"/>
  <c r="AL363" i="1" s="1"/>
  <c r="BI363" i="1" s="1"/>
  <c r="AA364" i="1"/>
  <c r="AL364" i="1" s="1"/>
  <c r="BI364" i="1" s="1"/>
  <c r="AA365" i="1"/>
  <c r="AL365" i="1" s="1"/>
  <c r="BI365" i="1" s="1"/>
  <c r="AA366" i="1"/>
  <c r="AL366" i="1" s="1"/>
  <c r="BI366" i="1" s="1"/>
  <c r="AA367" i="1"/>
  <c r="AL367" i="1" s="1"/>
  <c r="BI367" i="1" s="1"/>
  <c r="AA368" i="1"/>
  <c r="AL368" i="1" s="1"/>
  <c r="BI368" i="1" s="1"/>
  <c r="AA369" i="1"/>
  <c r="AL369" i="1" s="1"/>
  <c r="BI369" i="1" s="1"/>
  <c r="AA370" i="1"/>
  <c r="AL370" i="1" s="1"/>
  <c r="BI370" i="1" s="1"/>
  <c r="AA371" i="1"/>
  <c r="AL371" i="1" s="1"/>
  <c r="BI371" i="1" s="1"/>
  <c r="AA372" i="1"/>
  <c r="AL372" i="1" s="1"/>
  <c r="BI372" i="1" s="1"/>
  <c r="AA373" i="1"/>
  <c r="AL373" i="1" s="1"/>
  <c r="BI373" i="1" s="1"/>
  <c r="AA374" i="1"/>
  <c r="AL374" i="1" s="1"/>
  <c r="BI374" i="1" s="1"/>
  <c r="AA375" i="1"/>
  <c r="AL375" i="1" s="1"/>
  <c r="BI375" i="1" s="1"/>
  <c r="AA376" i="1"/>
  <c r="AL376" i="1" s="1"/>
  <c r="BI376" i="1" s="1"/>
  <c r="AA377" i="1"/>
  <c r="AL377" i="1" s="1"/>
  <c r="BI377" i="1" s="1"/>
  <c r="AA378" i="1"/>
  <c r="AL378" i="1" s="1"/>
  <c r="BI378" i="1" s="1"/>
  <c r="AA379" i="1"/>
  <c r="AL379" i="1" s="1"/>
  <c r="BI379" i="1" s="1"/>
  <c r="AA380" i="1"/>
  <c r="AL380" i="1" s="1"/>
  <c r="BI380" i="1" s="1"/>
  <c r="AA381" i="1"/>
  <c r="AL381" i="1" s="1"/>
  <c r="BI381" i="1" s="1"/>
  <c r="AA382" i="1"/>
  <c r="AL382" i="1" s="1"/>
  <c r="BI382" i="1" s="1"/>
  <c r="AA383" i="1"/>
  <c r="AL383" i="1" s="1"/>
  <c r="BI383" i="1" s="1"/>
  <c r="AA384" i="1"/>
  <c r="AL384" i="1" s="1"/>
  <c r="BI384" i="1" s="1"/>
  <c r="AA385" i="1"/>
  <c r="AL385" i="1" s="1"/>
  <c r="BI385" i="1" s="1"/>
  <c r="AA386" i="1"/>
  <c r="AL386" i="1" s="1"/>
  <c r="BI386" i="1" s="1"/>
  <c r="AA387" i="1"/>
  <c r="AL387" i="1" s="1"/>
  <c r="BI387" i="1" s="1"/>
  <c r="AA388" i="1"/>
  <c r="AL388" i="1" s="1"/>
  <c r="BI388" i="1" s="1"/>
  <c r="AA389" i="1"/>
  <c r="AL389" i="1" s="1"/>
  <c r="BI389" i="1" s="1"/>
  <c r="AA390" i="1"/>
  <c r="AL390" i="1" s="1"/>
  <c r="BI390" i="1" s="1"/>
  <c r="AA391" i="1"/>
  <c r="AL391" i="1" s="1"/>
  <c r="BI391" i="1" s="1"/>
  <c r="AA392" i="1"/>
  <c r="AL392" i="1" s="1"/>
  <c r="BI392" i="1" s="1"/>
  <c r="AA393" i="1"/>
  <c r="AL393" i="1" s="1"/>
  <c r="BI393" i="1" s="1"/>
  <c r="AA394" i="1"/>
  <c r="AL394" i="1" s="1"/>
  <c r="BI394" i="1" s="1"/>
  <c r="AA395" i="1"/>
  <c r="AL395" i="1" s="1"/>
  <c r="BI395" i="1" s="1"/>
  <c r="AA396" i="1"/>
  <c r="AL396" i="1" s="1"/>
  <c r="BI396" i="1" s="1"/>
  <c r="AA397" i="1"/>
  <c r="AL397" i="1" s="1"/>
  <c r="BI397" i="1" s="1"/>
  <c r="AA398" i="1"/>
  <c r="AL398" i="1" s="1"/>
  <c r="BI398" i="1" s="1"/>
  <c r="AA399" i="1"/>
  <c r="AL399" i="1" s="1"/>
  <c r="BI399" i="1" s="1"/>
  <c r="AA400" i="1"/>
  <c r="AL400" i="1" s="1"/>
  <c r="BI400" i="1" s="1"/>
  <c r="AA401" i="1"/>
  <c r="AL401" i="1" s="1"/>
  <c r="BI401" i="1" s="1"/>
  <c r="AA402" i="1"/>
  <c r="AL402" i="1" s="1"/>
  <c r="BI402" i="1" s="1"/>
  <c r="AA403" i="1"/>
  <c r="AL403" i="1" s="1"/>
  <c r="BI403" i="1" s="1"/>
  <c r="AA404" i="1"/>
  <c r="AL404" i="1" s="1"/>
  <c r="BI404" i="1" s="1"/>
  <c r="AA405" i="1"/>
  <c r="AL405" i="1" s="1"/>
  <c r="BI405" i="1" s="1"/>
  <c r="AA406" i="1"/>
  <c r="AL406" i="1" s="1"/>
  <c r="BI406" i="1" s="1"/>
  <c r="AA407" i="1"/>
  <c r="AL407" i="1" s="1"/>
  <c r="BI407" i="1" s="1"/>
  <c r="AA408" i="1"/>
  <c r="AL408" i="1" s="1"/>
  <c r="BI408" i="1" s="1"/>
  <c r="AA409" i="1"/>
  <c r="AL409" i="1" s="1"/>
  <c r="BI409" i="1" s="1"/>
  <c r="AA410" i="1"/>
  <c r="AL410" i="1" s="1"/>
  <c r="BI410" i="1" s="1"/>
  <c r="AA411" i="1"/>
  <c r="AL411" i="1" s="1"/>
  <c r="BI411" i="1" s="1"/>
  <c r="AA412" i="1"/>
  <c r="AL412" i="1" s="1"/>
  <c r="BI412" i="1" s="1"/>
  <c r="AA413" i="1"/>
  <c r="AL413" i="1" s="1"/>
  <c r="BI413" i="1" s="1"/>
  <c r="AA414" i="1"/>
  <c r="AL414" i="1" s="1"/>
  <c r="BI414" i="1" s="1"/>
  <c r="AA415" i="1"/>
  <c r="AL415" i="1" s="1"/>
  <c r="BI415" i="1" s="1"/>
  <c r="AA416" i="1"/>
  <c r="AL416" i="1" s="1"/>
  <c r="BI416" i="1" s="1"/>
  <c r="AA417" i="1"/>
  <c r="AL417" i="1" s="1"/>
  <c r="BI417" i="1" s="1"/>
  <c r="AA418" i="1"/>
  <c r="AL418" i="1" s="1"/>
  <c r="BI418" i="1" s="1"/>
  <c r="AA419" i="1"/>
  <c r="AL419" i="1" s="1"/>
  <c r="BI419" i="1" s="1"/>
  <c r="AA420" i="1"/>
  <c r="AL420" i="1" s="1"/>
  <c r="BI420" i="1" s="1"/>
  <c r="AA421" i="1"/>
  <c r="AL421" i="1" s="1"/>
  <c r="BI421" i="1" s="1"/>
  <c r="AA422" i="1"/>
  <c r="AL422" i="1" s="1"/>
  <c r="BI422" i="1" s="1"/>
  <c r="AA423" i="1"/>
  <c r="AL423" i="1" s="1"/>
  <c r="BI423" i="1" s="1"/>
  <c r="AA424" i="1"/>
  <c r="AL424" i="1" s="1"/>
  <c r="BI424" i="1" s="1"/>
  <c r="AA425" i="1"/>
  <c r="AL425" i="1" s="1"/>
  <c r="BI425" i="1" s="1"/>
  <c r="AA426" i="1"/>
  <c r="AL426" i="1" s="1"/>
  <c r="BI426" i="1" s="1"/>
  <c r="AA427" i="1"/>
  <c r="AL427" i="1" s="1"/>
  <c r="BI427" i="1" s="1"/>
  <c r="AA428" i="1"/>
  <c r="AL428" i="1" s="1"/>
  <c r="BI428" i="1" s="1"/>
  <c r="AA429" i="1"/>
  <c r="AL429" i="1" s="1"/>
  <c r="BI429" i="1" s="1"/>
  <c r="AA430" i="1"/>
  <c r="AL430" i="1" s="1"/>
  <c r="BI430" i="1" s="1"/>
  <c r="AA431" i="1"/>
  <c r="AL431" i="1" s="1"/>
  <c r="BI431" i="1" s="1"/>
  <c r="AA432" i="1"/>
  <c r="AL432" i="1" s="1"/>
  <c r="BI432" i="1" s="1"/>
  <c r="AA433" i="1"/>
  <c r="AL433" i="1" s="1"/>
  <c r="BI433" i="1" s="1"/>
  <c r="AA434" i="1"/>
  <c r="AL434" i="1" s="1"/>
  <c r="BI434" i="1" s="1"/>
  <c r="AA435" i="1"/>
  <c r="AL435" i="1" s="1"/>
  <c r="BI435" i="1" s="1"/>
  <c r="AA436" i="1"/>
  <c r="AL436" i="1" s="1"/>
  <c r="BI436" i="1" s="1"/>
  <c r="AA437" i="1"/>
  <c r="AL437" i="1" s="1"/>
  <c r="BI437" i="1" s="1"/>
  <c r="AA438" i="1"/>
  <c r="AL438" i="1" s="1"/>
  <c r="BI438" i="1" s="1"/>
  <c r="AA439" i="1"/>
  <c r="AL439" i="1" s="1"/>
  <c r="BI439" i="1" s="1"/>
  <c r="AA440" i="1"/>
  <c r="AL440" i="1" s="1"/>
  <c r="BI440" i="1" s="1"/>
  <c r="AA441" i="1"/>
  <c r="AL441" i="1" s="1"/>
  <c r="BI441" i="1" s="1"/>
  <c r="AA442" i="1"/>
  <c r="AL442" i="1" s="1"/>
  <c r="BI442" i="1" s="1"/>
  <c r="AA443" i="1"/>
  <c r="AL443" i="1" s="1"/>
  <c r="BI443" i="1" s="1"/>
  <c r="AA444" i="1"/>
  <c r="AL444" i="1" s="1"/>
  <c r="BI444" i="1" s="1"/>
  <c r="AA445" i="1"/>
  <c r="AL445" i="1" s="1"/>
  <c r="BI445" i="1" s="1"/>
  <c r="AA446" i="1"/>
  <c r="AL446" i="1" s="1"/>
  <c r="BI446" i="1" s="1"/>
  <c r="AA447" i="1"/>
  <c r="AL447" i="1" s="1"/>
  <c r="BI447" i="1" s="1"/>
  <c r="AA448" i="1"/>
  <c r="AL448" i="1" s="1"/>
  <c r="BI448" i="1" s="1"/>
  <c r="AA449" i="1"/>
  <c r="AL449" i="1" s="1"/>
  <c r="BI449" i="1" s="1"/>
  <c r="AA450" i="1"/>
  <c r="AL450" i="1" s="1"/>
  <c r="BI450" i="1" s="1"/>
  <c r="AA451" i="1"/>
  <c r="AL451" i="1" s="1"/>
  <c r="BI451" i="1" s="1"/>
  <c r="AA452" i="1"/>
  <c r="AL452" i="1" s="1"/>
  <c r="BI452" i="1" s="1"/>
  <c r="AA453" i="1"/>
  <c r="AL453" i="1" s="1"/>
  <c r="BI453" i="1" s="1"/>
  <c r="AA454" i="1"/>
  <c r="AL454" i="1" s="1"/>
  <c r="BI454" i="1" s="1"/>
  <c r="AA455" i="1"/>
  <c r="AL455" i="1" s="1"/>
  <c r="BI455" i="1" s="1"/>
  <c r="AA456" i="1"/>
  <c r="AL456" i="1" s="1"/>
  <c r="BI456" i="1" s="1"/>
  <c r="AA457" i="1"/>
  <c r="AL457" i="1" s="1"/>
  <c r="BI457" i="1" s="1"/>
  <c r="AA458" i="1"/>
  <c r="AL458" i="1" s="1"/>
  <c r="BI458" i="1" s="1"/>
  <c r="AA459" i="1"/>
  <c r="AL459" i="1" s="1"/>
  <c r="BI459" i="1" s="1"/>
  <c r="AA460" i="1"/>
  <c r="AL460" i="1" s="1"/>
  <c r="BI460" i="1" s="1"/>
  <c r="AA461" i="1"/>
  <c r="AL461" i="1" s="1"/>
  <c r="BI461" i="1" s="1"/>
  <c r="AA462" i="1"/>
  <c r="AL462" i="1" s="1"/>
  <c r="BI462" i="1" s="1"/>
  <c r="AA463" i="1"/>
  <c r="AL463" i="1" s="1"/>
  <c r="BI463" i="1" s="1"/>
  <c r="AA464" i="1"/>
  <c r="AL464" i="1" s="1"/>
  <c r="BI464" i="1" s="1"/>
  <c r="AA465" i="1"/>
  <c r="AL465" i="1" s="1"/>
  <c r="BI465" i="1" s="1"/>
  <c r="AA466" i="1"/>
  <c r="AL466" i="1" s="1"/>
  <c r="BI466" i="1" s="1"/>
  <c r="AA467" i="1"/>
  <c r="AL467" i="1" s="1"/>
  <c r="BI467" i="1" s="1"/>
  <c r="AA468" i="1"/>
  <c r="AL468" i="1" s="1"/>
  <c r="BI468" i="1" s="1"/>
  <c r="AA469" i="1"/>
  <c r="AL469" i="1" s="1"/>
  <c r="BI469" i="1" s="1"/>
  <c r="AA470" i="1"/>
  <c r="AL470" i="1" s="1"/>
  <c r="BI470" i="1" s="1"/>
  <c r="AA471" i="1"/>
  <c r="AL471" i="1" s="1"/>
  <c r="BI471" i="1" s="1"/>
  <c r="AA472" i="1"/>
  <c r="AL472" i="1" s="1"/>
  <c r="BI472" i="1" s="1"/>
  <c r="AA473" i="1"/>
  <c r="AL473" i="1" s="1"/>
  <c r="BI473" i="1" s="1"/>
  <c r="AA474" i="1"/>
  <c r="AL474" i="1" s="1"/>
  <c r="BI474" i="1" s="1"/>
  <c r="AA475" i="1"/>
  <c r="AL475" i="1" s="1"/>
  <c r="BI475" i="1" s="1"/>
  <c r="AA476" i="1"/>
  <c r="AL476" i="1" s="1"/>
  <c r="BI476" i="1" s="1"/>
  <c r="AA477" i="1"/>
  <c r="AL477" i="1" s="1"/>
  <c r="BI477" i="1" s="1"/>
  <c r="AA478" i="1"/>
  <c r="AL478" i="1" s="1"/>
  <c r="BI478" i="1" s="1"/>
  <c r="AA479" i="1"/>
  <c r="AL479" i="1" s="1"/>
  <c r="BI479" i="1" s="1"/>
  <c r="AA480" i="1"/>
  <c r="AL480" i="1" s="1"/>
  <c r="BI480" i="1" s="1"/>
  <c r="AA481" i="1"/>
  <c r="AL481" i="1" s="1"/>
  <c r="BI481" i="1" s="1"/>
  <c r="AA482" i="1"/>
  <c r="AL482" i="1" s="1"/>
  <c r="BI482" i="1" s="1"/>
  <c r="AA483" i="1"/>
  <c r="AL483" i="1" s="1"/>
  <c r="BI483" i="1" s="1"/>
  <c r="AA484" i="1"/>
  <c r="AL484" i="1" s="1"/>
  <c r="BI484" i="1" s="1"/>
  <c r="AA485" i="1"/>
  <c r="AL485" i="1" s="1"/>
  <c r="BI485" i="1" s="1"/>
  <c r="AA486" i="1"/>
  <c r="AL486" i="1" s="1"/>
  <c r="BI486" i="1" s="1"/>
  <c r="AA487" i="1"/>
  <c r="AL487" i="1" s="1"/>
  <c r="BI487" i="1" s="1"/>
  <c r="AA488" i="1"/>
  <c r="AL488" i="1" s="1"/>
  <c r="BI488" i="1" s="1"/>
  <c r="AA489" i="1"/>
  <c r="AL489" i="1" s="1"/>
  <c r="BI489" i="1" s="1"/>
  <c r="AA490" i="1"/>
  <c r="AL490" i="1" s="1"/>
  <c r="BI490" i="1" s="1"/>
  <c r="AA491" i="1"/>
  <c r="AL491" i="1" s="1"/>
  <c r="BI491" i="1" s="1"/>
  <c r="AA492" i="1"/>
  <c r="AL492" i="1" s="1"/>
  <c r="BI492" i="1" s="1"/>
  <c r="AA493" i="1"/>
  <c r="AL493" i="1" s="1"/>
  <c r="BI493" i="1" s="1"/>
  <c r="AA494" i="1"/>
  <c r="AL494" i="1" s="1"/>
  <c r="BI494" i="1" s="1"/>
  <c r="AA495" i="1"/>
  <c r="AL495" i="1" s="1"/>
  <c r="BI495" i="1" s="1"/>
  <c r="AA496" i="1"/>
  <c r="AL496" i="1" s="1"/>
  <c r="BI496" i="1" s="1"/>
  <c r="AA497" i="1"/>
  <c r="AL497" i="1" s="1"/>
  <c r="BI497" i="1" s="1"/>
  <c r="AA498" i="1"/>
  <c r="AL498" i="1" s="1"/>
  <c r="BI498" i="1" s="1"/>
  <c r="AA499" i="1"/>
  <c r="AL499" i="1" s="1"/>
  <c r="BI499" i="1" s="1"/>
  <c r="AA500" i="1"/>
  <c r="AL500" i="1" s="1"/>
  <c r="BI500" i="1" s="1"/>
  <c r="AA501" i="1"/>
  <c r="AL501" i="1" s="1"/>
  <c r="BI501" i="1" s="1"/>
  <c r="AA502" i="1"/>
  <c r="AL502" i="1" s="1"/>
  <c r="BI502" i="1" s="1"/>
  <c r="AA503" i="1"/>
  <c r="AL503" i="1" s="1"/>
  <c r="BI503" i="1" s="1"/>
  <c r="AA504" i="1"/>
  <c r="AL504" i="1" s="1"/>
  <c r="BI504" i="1" s="1"/>
  <c r="AA505" i="1"/>
  <c r="AL505" i="1" s="1"/>
  <c r="BI505" i="1" s="1"/>
  <c r="AA506" i="1"/>
  <c r="AL506" i="1" s="1"/>
  <c r="BI506" i="1" s="1"/>
  <c r="AA507" i="1"/>
  <c r="AL507" i="1" s="1"/>
  <c r="BI507" i="1" s="1"/>
  <c r="AA508" i="1"/>
  <c r="AL508" i="1" s="1"/>
  <c r="BI508" i="1" s="1"/>
  <c r="AA509" i="1"/>
  <c r="AL509" i="1" s="1"/>
  <c r="BI509" i="1" s="1"/>
  <c r="AA510" i="1"/>
  <c r="AL510" i="1" s="1"/>
  <c r="BI510" i="1" s="1"/>
  <c r="AA511" i="1"/>
  <c r="AL511" i="1" s="1"/>
  <c r="BI511" i="1" s="1"/>
  <c r="AA512" i="1"/>
  <c r="AL512" i="1" s="1"/>
  <c r="BI512" i="1" s="1"/>
  <c r="AA513" i="1"/>
  <c r="AL513" i="1" s="1"/>
  <c r="BI513" i="1" s="1"/>
  <c r="AA514" i="1"/>
  <c r="AL514" i="1" s="1"/>
  <c r="BI514" i="1" s="1"/>
  <c r="AA515" i="1"/>
  <c r="AL515" i="1" s="1"/>
  <c r="BI515" i="1" s="1"/>
  <c r="AA516" i="1"/>
  <c r="AL516" i="1" s="1"/>
  <c r="BI516" i="1" s="1"/>
  <c r="AA517" i="1"/>
  <c r="AL517" i="1" s="1"/>
  <c r="BI517" i="1" s="1"/>
  <c r="AA518" i="1"/>
  <c r="AL518" i="1" s="1"/>
  <c r="BI518" i="1" s="1"/>
  <c r="AA519" i="1"/>
  <c r="AL519" i="1" s="1"/>
  <c r="BI519" i="1" s="1"/>
  <c r="AA520" i="1"/>
  <c r="AL520" i="1" s="1"/>
  <c r="BI520" i="1" s="1"/>
  <c r="AA521" i="1"/>
  <c r="AL521" i="1" s="1"/>
  <c r="BI521" i="1" s="1"/>
  <c r="AA522" i="1"/>
  <c r="AL522" i="1" s="1"/>
  <c r="BI522" i="1" s="1"/>
  <c r="AA523" i="1"/>
  <c r="AL523" i="1" s="1"/>
  <c r="BI523" i="1" s="1"/>
  <c r="AA524" i="1"/>
  <c r="AL524" i="1" s="1"/>
  <c r="BI524" i="1" s="1"/>
  <c r="AA525" i="1"/>
  <c r="AL525" i="1" s="1"/>
  <c r="BI525" i="1" s="1"/>
  <c r="AA526" i="1"/>
  <c r="AL526" i="1" s="1"/>
  <c r="BI526" i="1" s="1"/>
  <c r="AA527" i="1"/>
  <c r="AL527" i="1" s="1"/>
  <c r="BI527" i="1" s="1"/>
  <c r="AA528" i="1"/>
  <c r="AL528" i="1" s="1"/>
  <c r="BI528" i="1" s="1"/>
  <c r="AA529" i="1"/>
  <c r="AL529" i="1" s="1"/>
  <c r="BI529" i="1" s="1"/>
  <c r="AA530" i="1"/>
  <c r="AL530" i="1" s="1"/>
  <c r="BI530" i="1" s="1"/>
  <c r="AA531" i="1"/>
  <c r="AL531" i="1" s="1"/>
  <c r="BI531" i="1" s="1"/>
  <c r="AA532" i="1"/>
  <c r="AL532" i="1" s="1"/>
  <c r="BI532" i="1" s="1"/>
  <c r="AA533" i="1"/>
  <c r="AL533" i="1" s="1"/>
  <c r="BI533" i="1" s="1"/>
  <c r="AA534" i="1"/>
  <c r="AL534" i="1" s="1"/>
  <c r="BI534" i="1" s="1"/>
  <c r="AA535" i="1"/>
  <c r="AL535" i="1" s="1"/>
  <c r="BI535" i="1" s="1"/>
  <c r="AA536" i="1"/>
  <c r="AL536" i="1" s="1"/>
  <c r="BI536" i="1" s="1"/>
  <c r="AA537" i="1"/>
  <c r="AL537" i="1" s="1"/>
  <c r="BI537" i="1" s="1"/>
  <c r="AA538" i="1"/>
  <c r="AL538" i="1" s="1"/>
  <c r="BI538" i="1" s="1"/>
  <c r="AA539" i="1"/>
  <c r="AL539" i="1" s="1"/>
  <c r="BI539" i="1" s="1"/>
  <c r="AA540" i="1"/>
  <c r="AL540" i="1" s="1"/>
  <c r="BI540" i="1" s="1"/>
  <c r="AA541" i="1"/>
  <c r="AL541" i="1" s="1"/>
  <c r="BI541" i="1" s="1"/>
  <c r="AA542" i="1"/>
  <c r="AL542" i="1" s="1"/>
  <c r="BI542" i="1" s="1"/>
  <c r="AA543" i="1"/>
  <c r="AL543" i="1" s="1"/>
  <c r="BI543" i="1" s="1"/>
  <c r="AA544" i="1"/>
  <c r="AL544" i="1" s="1"/>
  <c r="BI544" i="1" s="1"/>
  <c r="AA545" i="1"/>
  <c r="AL545" i="1" s="1"/>
  <c r="BI545" i="1" s="1"/>
  <c r="AA546" i="1"/>
  <c r="AL546" i="1" s="1"/>
  <c r="BI546" i="1" s="1"/>
  <c r="AA547" i="1"/>
  <c r="AL547" i="1" s="1"/>
  <c r="BI547" i="1" s="1"/>
  <c r="AA548" i="1"/>
  <c r="AL548" i="1" s="1"/>
  <c r="BI548" i="1" s="1"/>
  <c r="AA549" i="1"/>
  <c r="AL549" i="1" s="1"/>
  <c r="BI549" i="1" s="1"/>
  <c r="AA550" i="1"/>
  <c r="AL550" i="1" s="1"/>
  <c r="BI550" i="1" s="1"/>
  <c r="AA551" i="1"/>
  <c r="AL551" i="1" s="1"/>
  <c r="BI551" i="1" s="1"/>
  <c r="AA552" i="1"/>
  <c r="AL552" i="1" s="1"/>
  <c r="BI552" i="1" s="1"/>
  <c r="AA553" i="1"/>
  <c r="AL553" i="1" s="1"/>
  <c r="BI553" i="1" s="1"/>
  <c r="AA554" i="1"/>
  <c r="AL554" i="1" s="1"/>
  <c r="BI554" i="1" s="1"/>
  <c r="AA555" i="1"/>
  <c r="AL555" i="1" s="1"/>
  <c r="BI555" i="1" s="1"/>
  <c r="AA556" i="1"/>
  <c r="AL556" i="1" s="1"/>
  <c r="BI556" i="1" s="1"/>
  <c r="AA557" i="1"/>
  <c r="AL557" i="1" s="1"/>
  <c r="BI557" i="1" s="1"/>
  <c r="AA558" i="1"/>
  <c r="AL558" i="1" s="1"/>
  <c r="BI558" i="1" s="1"/>
  <c r="AA559" i="1"/>
  <c r="AL559" i="1" s="1"/>
  <c r="BI559" i="1" s="1"/>
  <c r="AA560" i="1"/>
  <c r="AL560" i="1" s="1"/>
  <c r="BI560" i="1" s="1"/>
  <c r="AA561" i="1"/>
  <c r="AL561" i="1" s="1"/>
  <c r="BI561" i="1" s="1"/>
  <c r="AA562" i="1"/>
  <c r="AL562" i="1" s="1"/>
  <c r="BI562" i="1" s="1"/>
  <c r="AA563" i="1"/>
  <c r="AL563" i="1" s="1"/>
  <c r="BI563" i="1" s="1"/>
  <c r="AA564" i="1"/>
  <c r="AL564" i="1" s="1"/>
  <c r="BI564" i="1" s="1"/>
  <c r="AA565" i="1"/>
  <c r="AL565" i="1" s="1"/>
  <c r="BI565" i="1" s="1"/>
  <c r="AA566" i="1"/>
  <c r="AL566" i="1" s="1"/>
  <c r="BI566" i="1" s="1"/>
  <c r="AA567" i="1"/>
  <c r="AL567" i="1" s="1"/>
  <c r="BI567" i="1" s="1"/>
  <c r="AA568" i="1"/>
  <c r="AL568" i="1" s="1"/>
  <c r="BI568" i="1" s="1"/>
  <c r="AA569" i="1"/>
  <c r="AL569" i="1" s="1"/>
  <c r="BI569" i="1" s="1"/>
  <c r="AA570" i="1"/>
  <c r="AL570" i="1" s="1"/>
  <c r="BI570" i="1" s="1"/>
  <c r="AA571" i="1"/>
  <c r="AL571" i="1" s="1"/>
  <c r="BI571" i="1" s="1"/>
  <c r="AA572" i="1"/>
  <c r="AL572" i="1" s="1"/>
  <c r="BI572" i="1" s="1"/>
  <c r="AA573" i="1"/>
  <c r="AL573" i="1" s="1"/>
  <c r="BI573" i="1" s="1"/>
  <c r="AA574" i="1"/>
  <c r="AL574" i="1" s="1"/>
  <c r="BI574" i="1" s="1"/>
  <c r="AA575" i="1"/>
  <c r="AL575" i="1" s="1"/>
  <c r="BI575" i="1" s="1"/>
  <c r="AA576" i="1"/>
  <c r="AL576" i="1" s="1"/>
  <c r="BI576" i="1" s="1"/>
  <c r="AA577" i="1"/>
  <c r="AL577" i="1" s="1"/>
  <c r="BI577" i="1" s="1"/>
  <c r="AA578" i="1"/>
  <c r="AL578" i="1" s="1"/>
  <c r="BI578" i="1" s="1"/>
  <c r="AA579" i="1"/>
  <c r="AL579" i="1" s="1"/>
  <c r="BI579" i="1" s="1"/>
  <c r="AA580" i="1"/>
  <c r="AL580" i="1" s="1"/>
  <c r="BI580" i="1" s="1"/>
  <c r="AA581" i="1"/>
  <c r="AL581" i="1" s="1"/>
  <c r="BI581" i="1" s="1"/>
  <c r="AA582" i="1"/>
  <c r="AL582" i="1" s="1"/>
  <c r="BI582" i="1" s="1"/>
  <c r="AA583" i="1"/>
  <c r="AL583" i="1" s="1"/>
  <c r="BI583" i="1" s="1"/>
  <c r="AA584" i="1"/>
  <c r="AL584" i="1" s="1"/>
  <c r="BI584" i="1" s="1"/>
  <c r="AA585" i="1"/>
  <c r="AL585" i="1" s="1"/>
  <c r="BI585" i="1" s="1"/>
  <c r="AA586" i="1"/>
  <c r="AL586" i="1" s="1"/>
  <c r="BI586" i="1" s="1"/>
  <c r="AA587" i="1"/>
  <c r="AL587" i="1" s="1"/>
  <c r="BI587" i="1" s="1"/>
  <c r="AA588" i="1"/>
  <c r="AL588" i="1" s="1"/>
  <c r="BI588" i="1" s="1"/>
  <c r="AA589" i="1"/>
  <c r="AL589" i="1" s="1"/>
  <c r="BI589" i="1" s="1"/>
  <c r="AA590" i="1"/>
  <c r="AL590" i="1" s="1"/>
  <c r="BI590" i="1" s="1"/>
  <c r="AA591" i="1"/>
  <c r="AL591" i="1" s="1"/>
  <c r="BI591" i="1" s="1"/>
  <c r="AA592" i="1"/>
  <c r="AL592" i="1" s="1"/>
  <c r="BI592" i="1" s="1"/>
  <c r="AA593" i="1"/>
  <c r="AL593" i="1" s="1"/>
  <c r="BI593" i="1" s="1"/>
  <c r="AA594" i="1"/>
  <c r="AL594" i="1" s="1"/>
  <c r="BI594" i="1" s="1"/>
  <c r="AA595" i="1"/>
  <c r="AL595" i="1" s="1"/>
  <c r="BI595" i="1" s="1"/>
  <c r="AA596" i="1"/>
  <c r="AL596" i="1" s="1"/>
  <c r="BI596" i="1" s="1"/>
  <c r="AA597" i="1"/>
  <c r="AL597" i="1" s="1"/>
  <c r="BI597" i="1" s="1"/>
  <c r="AA598" i="1"/>
  <c r="AL598" i="1" s="1"/>
  <c r="BI598" i="1" s="1"/>
  <c r="AA599" i="1"/>
  <c r="AL599" i="1" s="1"/>
  <c r="BI599" i="1" s="1"/>
  <c r="AA600" i="1"/>
  <c r="AL600" i="1" s="1"/>
  <c r="BI600" i="1" s="1"/>
  <c r="AA601" i="1"/>
  <c r="AL601" i="1" s="1"/>
  <c r="BI601" i="1" s="1"/>
  <c r="AA602" i="1"/>
  <c r="AL602" i="1" s="1"/>
  <c r="BI602" i="1" s="1"/>
  <c r="AA603" i="1"/>
  <c r="AL603" i="1" s="1"/>
  <c r="BI603" i="1" s="1"/>
  <c r="AA604" i="1"/>
  <c r="AL604" i="1" s="1"/>
  <c r="BI604" i="1" s="1"/>
  <c r="AA605" i="1"/>
  <c r="AL605" i="1" s="1"/>
  <c r="BI605" i="1" s="1"/>
  <c r="AA606" i="1"/>
  <c r="AL606" i="1" s="1"/>
  <c r="BI606" i="1" s="1"/>
  <c r="AA607" i="1"/>
  <c r="AL607" i="1" s="1"/>
  <c r="BI607" i="1" s="1"/>
  <c r="AA608" i="1"/>
  <c r="AL608" i="1" s="1"/>
  <c r="BI608" i="1" s="1"/>
  <c r="AA609" i="1"/>
  <c r="AL609" i="1" s="1"/>
  <c r="BI609" i="1" s="1"/>
  <c r="AA610" i="1"/>
  <c r="AL610" i="1" s="1"/>
  <c r="BI610" i="1" s="1"/>
  <c r="AA611" i="1"/>
  <c r="AL611" i="1" s="1"/>
  <c r="BI611" i="1" s="1"/>
  <c r="AA612" i="1"/>
  <c r="AL612" i="1" s="1"/>
  <c r="BI612" i="1" s="1"/>
  <c r="AA613" i="1"/>
  <c r="AL613" i="1" s="1"/>
  <c r="BI613" i="1" s="1"/>
  <c r="AA614" i="1"/>
  <c r="AL614" i="1" s="1"/>
  <c r="BI614" i="1" s="1"/>
  <c r="AA615" i="1"/>
  <c r="AL615" i="1" s="1"/>
  <c r="BI615" i="1" s="1"/>
  <c r="AA616" i="1"/>
  <c r="AL616" i="1" s="1"/>
  <c r="BI616" i="1" s="1"/>
  <c r="AA617" i="1"/>
  <c r="AL617" i="1" s="1"/>
  <c r="BI617" i="1" s="1"/>
  <c r="AA618" i="1"/>
  <c r="AL618" i="1" s="1"/>
  <c r="BI618" i="1" s="1"/>
  <c r="AA619" i="1"/>
  <c r="AL619" i="1" s="1"/>
  <c r="BI619" i="1" s="1"/>
  <c r="AA620" i="1"/>
  <c r="AL620" i="1" s="1"/>
  <c r="BI620" i="1" s="1"/>
  <c r="AA621" i="1"/>
  <c r="AL621" i="1" s="1"/>
  <c r="BI621" i="1" s="1"/>
  <c r="AA622" i="1"/>
  <c r="AL622" i="1" s="1"/>
  <c r="BI622" i="1" s="1"/>
  <c r="AA623" i="1"/>
  <c r="AL623" i="1" s="1"/>
  <c r="BI623" i="1" s="1"/>
  <c r="AA624" i="1"/>
  <c r="AL624" i="1" s="1"/>
  <c r="BI624" i="1" s="1"/>
  <c r="AA625" i="1"/>
  <c r="AL625" i="1" s="1"/>
  <c r="BI625" i="1" s="1"/>
  <c r="AA626" i="1"/>
  <c r="AL626" i="1" s="1"/>
  <c r="BI626" i="1" s="1"/>
  <c r="AA627" i="1"/>
  <c r="AL627" i="1" s="1"/>
  <c r="BI627" i="1" s="1"/>
  <c r="AA628" i="1"/>
  <c r="AL628" i="1" s="1"/>
  <c r="BI628" i="1" s="1"/>
  <c r="AA629" i="1"/>
  <c r="AL629" i="1" s="1"/>
  <c r="BI629" i="1" s="1"/>
  <c r="AA630" i="1"/>
  <c r="AL630" i="1" s="1"/>
  <c r="BI630" i="1" s="1"/>
  <c r="AA631" i="1"/>
  <c r="AL631" i="1" s="1"/>
  <c r="BI631" i="1" s="1"/>
  <c r="AA632" i="1"/>
  <c r="AL632" i="1" s="1"/>
  <c r="BI632" i="1" s="1"/>
  <c r="AA633" i="1"/>
  <c r="AL633" i="1" s="1"/>
  <c r="BI633" i="1" s="1"/>
  <c r="AA634" i="1"/>
  <c r="AL634" i="1" s="1"/>
  <c r="BI634" i="1" s="1"/>
  <c r="AA635" i="1"/>
  <c r="AL635" i="1" s="1"/>
  <c r="BI635" i="1" s="1"/>
  <c r="AA636" i="1"/>
  <c r="AL636" i="1" s="1"/>
  <c r="BI636" i="1" s="1"/>
  <c r="AA637" i="1"/>
  <c r="AL637" i="1" s="1"/>
  <c r="BI637" i="1" s="1"/>
  <c r="AA638" i="1"/>
  <c r="AL638" i="1" s="1"/>
  <c r="BI638" i="1" s="1"/>
  <c r="AA639" i="1"/>
  <c r="AL639" i="1" s="1"/>
  <c r="BI639" i="1" s="1"/>
  <c r="AA640" i="1"/>
  <c r="AL640" i="1" s="1"/>
  <c r="BI640" i="1" s="1"/>
  <c r="AA641" i="1"/>
  <c r="AL641" i="1" s="1"/>
  <c r="BI641" i="1" s="1"/>
  <c r="AA642" i="1"/>
  <c r="AL642" i="1" s="1"/>
  <c r="BI642" i="1" s="1"/>
  <c r="AA643" i="1"/>
  <c r="AL643" i="1" s="1"/>
  <c r="BI643" i="1" s="1"/>
  <c r="AA644" i="1"/>
  <c r="AL644" i="1" s="1"/>
  <c r="BI644" i="1" s="1"/>
  <c r="AA645" i="1"/>
  <c r="AL645" i="1" s="1"/>
  <c r="BI645" i="1" s="1"/>
  <c r="AA646" i="1"/>
  <c r="AL646" i="1" s="1"/>
  <c r="BI646" i="1" s="1"/>
  <c r="AA647" i="1"/>
  <c r="AL647" i="1" s="1"/>
  <c r="BI647" i="1" s="1"/>
  <c r="AA648" i="1"/>
  <c r="AL648" i="1" s="1"/>
  <c r="BI648" i="1" s="1"/>
  <c r="AA649" i="1"/>
  <c r="AL649" i="1" s="1"/>
  <c r="BI649" i="1" s="1"/>
  <c r="AA650" i="1"/>
  <c r="AL650" i="1" s="1"/>
  <c r="BI650" i="1" s="1"/>
  <c r="AA651" i="1"/>
  <c r="AL651" i="1" s="1"/>
  <c r="BI651" i="1" s="1"/>
  <c r="AA652" i="1"/>
  <c r="AL652" i="1" s="1"/>
  <c r="BI652" i="1" s="1"/>
  <c r="AA653" i="1"/>
  <c r="AL653" i="1" s="1"/>
  <c r="BI653" i="1" s="1"/>
  <c r="AA654" i="1"/>
  <c r="AL654" i="1" s="1"/>
  <c r="BI654" i="1" s="1"/>
  <c r="AA655" i="1"/>
  <c r="AL655" i="1" s="1"/>
  <c r="BI655" i="1" s="1"/>
  <c r="AA656" i="1"/>
  <c r="AL656" i="1" s="1"/>
  <c r="BI656" i="1" s="1"/>
  <c r="AA657" i="1"/>
  <c r="AL657" i="1" s="1"/>
  <c r="BI657" i="1" s="1"/>
  <c r="AA658" i="1"/>
  <c r="AL658" i="1" s="1"/>
  <c r="BI658" i="1" s="1"/>
  <c r="AA659" i="1"/>
  <c r="AL659" i="1" s="1"/>
  <c r="BI659" i="1" s="1"/>
  <c r="AA660" i="1"/>
  <c r="AL660" i="1" s="1"/>
  <c r="BI660" i="1" s="1"/>
  <c r="AA661" i="1"/>
  <c r="AL661" i="1" s="1"/>
  <c r="BI661" i="1" s="1"/>
  <c r="AA662" i="1"/>
  <c r="AL662" i="1" s="1"/>
  <c r="BI662" i="1" s="1"/>
  <c r="AA663" i="1"/>
  <c r="AL663" i="1" s="1"/>
  <c r="BI663" i="1" s="1"/>
  <c r="AA664" i="1"/>
  <c r="AL664" i="1" s="1"/>
  <c r="BI664" i="1" s="1"/>
  <c r="AA665" i="1"/>
  <c r="AL665" i="1" s="1"/>
  <c r="BI665" i="1" s="1"/>
  <c r="AA666" i="1"/>
  <c r="AL666" i="1" s="1"/>
  <c r="BI666" i="1" s="1"/>
  <c r="AA667" i="1"/>
  <c r="AL667" i="1" s="1"/>
  <c r="BI667" i="1" s="1"/>
  <c r="AA668" i="1"/>
  <c r="AL668" i="1" s="1"/>
  <c r="BI668" i="1" s="1"/>
  <c r="AA669" i="1"/>
  <c r="AL669" i="1" s="1"/>
  <c r="BI669" i="1" s="1"/>
  <c r="AA670" i="1"/>
  <c r="AL670" i="1" s="1"/>
  <c r="BI670" i="1" s="1"/>
  <c r="AA671" i="1"/>
  <c r="AL671" i="1" s="1"/>
  <c r="BI671" i="1" s="1"/>
  <c r="AA672" i="1"/>
  <c r="AL672" i="1" s="1"/>
  <c r="BI672" i="1" s="1"/>
  <c r="AA673" i="1"/>
  <c r="AL673" i="1" s="1"/>
  <c r="BI673" i="1" s="1"/>
  <c r="AA674" i="1"/>
  <c r="AL674" i="1" s="1"/>
  <c r="BI674" i="1" s="1"/>
  <c r="AA675" i="1"/>
  <c r="AL675" i="1" s="1"/>
  <c r="BI675" i="1" s="1"/>
  <c r="AA676" i="1"/>
  <c r="AL676" i="1" s="1"/>
  <c r="BI676" i="1" s="1"/>
  <c r="AA677" i="1"/>
  <c r="AL677" i="1" s="1"/>
  <c r="BI677" i="1" s="1"/>
  <c r="AA678" i="1"/>
  <c r="AL678" i="1" s="1"/>
  <c r="BI678" i="1" s="1"/>
  <c r="AA679" i="1"/>
  <c r="AL679" i="1" s="1"/>
  <c r="BI679" i="1" s="1"/>
  <c r="AA680" i="1"/>
  <c r="AL680" i="1" s="1"/>
  <c r="BI680" i="1" s="1"/>
  <c r="AA681" i="1"/>
  <c r="AL681" i="1" s="1"/>
  <c r="BI681" i="1" s="1"/>
  <c r="AA682" i="1"/>
  <c r="AL682" i="1" s="1"/>
  <c r="BI682" i="1" s="1"/>
  <c r="AA683" i="1"/>
  <c r="AL683" i="1" s="1"/>
  <c r="BI683" i="1" s="1"/>
  <c r="AA684" i="1"/>
  <c r="AL684" i="1" s="1"/>
  <c r="BI684" i="1" s="1"/>
  <c r="AA685" i="1"/>
  <c r="AL685" i="1" s="1"/>
  <c r="BI685" i="1" s="1"/>
  <c r="AA686" i="1"/>
  <c r="AL686" i="1" s="1"/>
  <c r="BI686" i="1" s="1"/>
  <c r="AA687" i="1"/>
  <c r="AL687" i="1" s="1"/>
  <c r="BI687" i="1" s="1"/>
  <c r="AA688" i="1"/>
  <c r="AL688" i="1" s="1"/>
  <c r="BI688" i="1" s="1"/>
  <c r="AA689" i="1"/>
  <c r="AL689" i="1" s="1"/>
  <c r="BI689" i="1" s="1"/>
  <c r="AA690" i="1"/>
  <c r="AL690" i="1" s="1"/>
  <c r="BI690" i="1" s="1"/>
  <c r="AA691" i="1"/>
  <c r="AL691" i="1" s="1"/>
  <c r="BI691" i="1" s="1"/>
  <c r="AA692" i="1"/>
  <c r="AL692" i="1" s="1"/>
  <c r="BI692" i="1" s="1"/>
  <c r="AA693" i="1"/>
  <c r="AL693" i="1" s="1"/>
  <c r="BI693" i="1" s="1"/>
  <c r="AA694" i="1"/>
  <c r="AL694" i="1" s="1"/>
  <c r="BI694" i="1" s="1"/>
  <c r="AA695" i="1"/>
  <c r="AL695" i="1" s="1"/>
  <c r="BI695" i="1" s="1"/>
  <c r="AA696" i="1"/>
  <c r="AL696" i="1" s="1"/>
  <c r="BI696" i="1" s="1"/>
  <c r="AA697" i="1"/>
  <c r="AL697" i="1" s="1"/>
  <c r="BI697" i="1" s="1"/>
  <c r="AA698" i="1"/>
  <c r="AL698" i="1" s="1"/>
  <c r="BI698" i="1" s="1"/>
  <c r="AA699" i="1"/>
  <c r="AL699" i="1" s="1"/>
  <c r="BI699" i="1" s="1"/>
  <c r="AA700" i="1"/>
  <c r="AL700" i="1" s="1"/>
  <c r="BI700" i="1" s="1"/>
  <c r="AA701" i="1"/>
  <c r="AL701" i="1" s="1"/>
  <c r="BI701" i="1" s="1"/>
  <c r="AA702" i="1"/>
  <c r="AL702" i="1" s="1"/>
  <c r="BI702" i="1" s="1"/>
  <c r="AA703" i="1"/>
  <c r="AL703" i="1" s="1"/>
  <c r="BI703" i="1" s="1"/>
  <c r="AA704" i="1"/>
  <c r="AL704" i="1" s="1"/>
  <c r="BI704" i="1" s="1"/>
  <c r="AA705" i="1"/>
  <c r="AL705" i="1" s="1"/>
  <c r="BI705" i="1" s="1"/>
  <c r="AA706" i="1"/>
  <c r="AL706" i="1" s="1"/>
  <c r="BI706" i="1" s="1"/>
  <c r="AA707" i="1"/>
  <c r="AL707" i="1" s="1"/>
  <c r="BI707" i="1" s="1"/>
  <c r="AA708" i="1"/>
  <c r="AL708" i="1" s="1"/>
  <c r="BI708" i="1" s="1"/>
  <c r="AA709" i="1"/>
  <c r="AL709" i="1" s="1"/>
  <c r="BI709" i="1" s="1"/>
  <c r="AA710" i="1"/>
  <c r="AL710" i="1" s="1"/>
  <c r="BI710" i="1" s="1"/>
  <c r="AA711" i="1"/>
  <c r="AL711" i="1" s="1"/>
  <c r="BI711" i="1" s="1"/>
  <c r="AA712" i="1"/>
  <c r="AL712" i="1" s="1"/>
  <c r="BI712" i="1" s="1"/>
  <c r="AA713" i="1"/>
  <c r="AL713" i="1" s="1"/>
  <c r="BI713" i="1" s="1"/>
  <c r="AA714" i="1"/>
  <c r="AL714" i="1" s="1"/>
  <c r="BI714" i="1" s="1"/>
  <c r="AA715" i="1"/>
  <c r="AL715" i="1" s="1"/>
  <c r="BI715" i="1" s="1"/>
  <c r="AA716" i="1"/>
  <c r="AL716" i="1" s="1"/>
  <c r="BI716" i="1" s="1"/>
  <c r="AA717" i="1"/>
  <c r="AL717" i="1" s="1"/>
  <c r="BI717" i="1" s="1"/>
  <c r="AA718" i="1"/>
  <c r="AL718" i="1" s="1"/>
  <c r="BI718" i="1" s="1"/>
  <c r="AA719" i="1"/>
  <c r="AL719" i="1" s="1"/>
  <c r="BI719" i="1" s="1"/>
  <c r="AA720" i="1"/>
  <c r="AL720" i="1" s="1"/>
  <c r="BI720" i="1" s="1"/>
  <c r="AA721" i="1"/>
  <c r="AL721" i="1" s="1"/>
  <c r="BI721" i="1" s="1"/>
  <c r="AA722" i="1"/>
  <c r="AL722" i="1" s="1"/>
  <c r="BI722" i="1" s="1"/>
  <c r="AA723" i="1"/>
  <c r="AL723" i="1" s="1"/>
  <c r="BI723" i="1" s="1"/>
  <c r="AA724" i="1"/>
  <c r="AL724" i="1" s="1"/>
  <c r="BI724" i="1" s="1"/>
  <c r="AA725" i="1"/>
  <c r="AL725" i="1" s="1"/>
  <c r="BI725" i="1" s="1"/>
  <c r="AA726" i="1"/>
  <c r="AL726" i="1" s="1"/>
  <c r="BI726" i="1" s="1"/>
  <c r="AA727" i="1"/>
  <c r="AL727" i="1" s="1"/>
  <c r="BI727" i="1" s="1"/>
  <c r="AA728" i="1"/>
  <c r="AL728" i="1" s="1"/>
  <c r="BI728" i="1" s="1"/>
  <c r="AA729" i="1"/>
  <c r="AL729" i="1" s="1"/>
  <c r="BI729" i="1" s="1"/>
  <c r="AA730" i="1"/>
  <c r="AL730" i="1" s="1"/>
  <c r="BI730" i="1" s="1"/>
  <c r="AA731" i="1"/>
  <c r="AL731" i="1" s="1"/>
  <c r="BI731" i="1" s="1"/>
  <c r="AA732" i="1"/>
  <c r="AL732" i="1" s="1"/>
  <c r="BI732" i="1" s="1"/>
  <c r="AA733" i="1"/>
  <c r="AL733" i="1" s="1"/>
  <c r="BI733" i="1" s="1"/>
  <c r="AA734" i="1"/>
  <c r="AL734" i="1" s="1"/>
  <c r="BI734" i="1" s="1"/>
  <c r="AA735" i="1"/>
  <c r="AL735" i="1" s="1"/>
  <c r="BI735" i="1" s="1"/>
  <c r="AA736" i="1"/>
  <c r="AL736" i="1" s="1"/>
  <c r="BI736" i="1" s="1"/>
  <c r="AA737" i="1"/>
  <c r="AL737" i="1" s="1"/>
  <c r="BI737" i="1" s="1"/>
  <c r="AA738" i="1"/>
  <c r="AL738" i="1" s="1"/>
  <c r="BI738" i="1" s="1"/>
  <c r="AA739" i="1"/>
  <c r="AL739" i="1" s="1"/>
  <c r="BI739" i="1" s="1"/>
  <c r="AA740" i="1"/>
  <c r="AL740" i="1" s="1"/>
  <c r="BI740" i="1" s="1"/>
  <c r="AA741" i="1"/>
  <c r="AL741" i="1" s="1"/>
  <c r="BI741" i="1" s="1"/>
  <c r="AA742" i="1"/>
  <c r="AL742" i="1" s="1"/>
  <c r="BI742" i="1" s="1"/>
  <c r="AA743" i="1"/>
  <c r="AL743" i="1" s="1"/>
  <c r="BI743" i="1" s="1"/>
  <c r="AA744" i="1"/>
  <c r="AL744" i="1" s="1"/>
  <c r="BI744" i="1" s="1"/>
  <c r="AA745" i="1"/>
  <c r="AL745" i="1" s="1"/>
  <c r="BI745" i="1" s="1"/>
  <c r="AA746" i="1"/>
  <c r="AL746" i="1" s="1"/>
  <c r="BI746" i="1" s="1"/>
  <c r="AA747" i="1"/>
  <c r="AL747" i="1" s="1"/>
  <c r="BI747" i="1" s="1"/>
  <c r="AA748" i="1"/>
  <c r="AL748" i="1" s="1"/>
  <c r="BI748" i="1" s="1"/>
  <c r="AA749" i="1"/>
  <c r="AL749" i="1" s="1"/>
  <c r="BI749" i="1" s="1"/>
  <c r="AA750" i="1"/>
  <c r="AL750" i="1" s="1"/>
  <c r="BI750" i="1" s="1"/>
  <c r="AA751" i="1"/>
  <c r="AL751" i="1" s="1"/>
  <c r="BI751" i="1" s="1"/>
  <c r="AA752" i="1"/>
  <c r="AL752" i="1" s="1"/>
  <c r="BI752" i="1" s="1"/>
  <c r="AA753" i="1"/>
  <c r="AL753" i="1" s="1"/>
  <c r="BI753" i="1" s="1"/>
  <c r="AA754" i="1"/>
  <c r="AL754" i="1" s="1"/>
  <c r="BI754" i="1" s="1"/>
  <c r="AA755" i="1"/>
  <c r="AL755" i="1" s="1"/>
  <c r="BI755" i="1" s="1"/>
  <c r="AA756" i="1"/>
  <c r="AL756" i="1" s="1"/>
  <c r="BI756" i="1" s="1"/>
  <c r="AA757" i="1"/>
  <c r="AL757" i="1" s="1"/>
  <c r="BI757" i="1" s="1"/>
  <c r="AA758" i="1"/>
  <c r="AL758" i="1" s="1"/>
  <c r="BI758" i="1" s="1"/>
  <c r="AA759" i="1"/>
  <c r="AL759" i="1" s="1"/>
  <c r="BI759" i="1" s="1"/>
  <c r="AA760" i="1"/>
  <c r="AL760" i="1" s="1"/>
  <c r="BI760" i="1" s="1"/>
  <c r="AA761" i="1"/>
  <c r="AL761" i="1" s="1"/>
  <c r="BI761" i="1" s="1"/>
  <c r="AA762" i="1"/>
  <c r="AL762" i="1" s="1"/>
  <c r="BI762" i="1" s="1"/>
  <c r="AA763" i="1"/>
  <c r="AL763" i="1" s="1"/>
  <c r="BI763" i="1" s="1"/>
  <c r="AA764" i="1"/>
  <c r="AL764" i="1" s="1"/>
  <c r="BI764" i="1" s="1"/>
  <c r="AA765" i="1"/>
  <c r="AL765" i="1" s="1"/>
  <c r="BI765" i="1" s="1"/>
  <c r="AA766" i="1"/>
  <c r="AL766" i="1" s="1"/>
  <c r="BI766" i="1" s="1"/>
  <c r="AA767" i="1"/>
  <c r="AL767" i="1" s="1"/>
  <c r="BI767" i="1" s="1"/>
  <c r="AA768" i="1"/>
  <c r="AL768" i="1" s="1"/>
  <c r="BI768" i="1" s="1"/>
  <c r="AA769" i="1"/>
  <c r="AL769" i="1" s="1"/>
  <c r="BI769" i="1" s="1"/>
  <c r="AA770" i="1"/>
  <c r="AL770" i="1" s="1"/>
  <c r="BI770" i="1" s="1"/>
  <c r="AA771" i="1"/>
  <c r="AL771" i="1" s="1"/>
  <c r="BI771" i="1" s="1"/>
  <c r="AA772" i="1"/>
  <c r="AL772" i="1" s="1"/>
  <c r="BI772" i="1" s="1"/>
  <c r="AA773" i="1"/>
  <c r="AL773" i="1" s="1"/>
  <c r="BI773" i="1" s="1"/>
  <c r="AA774" i="1"/>
  <c r="AL774" i="1" s="1"/>
  <c r="BI774" i="1" s="1"/>
  <c r="AA775" i="1"/>
  <c r="AL775" i="1" s="1"/>
  <c r="BI775" i="1" s="1"/>
  <c r="AA776" i="1"/>
  <c r="AL776" i="1" s="1"/>
  <c r="BI776" i="1" s="1"/>
  <c r="AA777" i="1"/>
  <c r="AL777" i="1" s="1"/>
  <c r="BI777" i="1" s="1"/>
  <c r="AA778" i="1"/>
  <c r="AL778" i="1" s="1"/>
  <c r="BI778" i="1" s="1"/>
  <c r="AA779" i="1"/>
  <c r="AL779" i="1" s="1"/>
  <c r="BI779" i="1" s="1"/>
  <c r="AA780" i="1"/>
  <c r="AL780" i="1" s="1"/>
  <c r="BI780" i="1" s="1"/>
  <c r="AA781" i="1"/>
  <c r="AL781" i="1" s="1"/>
  <c r="BI781" i="1" s="1"/>
  <c r="AA782" i="1"/>
  <c r="AL782" i="1" s="1"/>
  <c r="BI782" i="1" s="1"/>
  <c r="AA783" i="1"/>
  <c r="AL783" i="1" s="1"/>
  <c r="BI783" i="1" s="1"/>
  <c r="AA784" i="1"/>
  <c r="AL784" i="1" s="1"/>
  <c r="BI784" i="1" s="1"/>
  <c r="AA785" i="1"/>
  <c r="AL785" i="1" s="1"/>
  <c r="BI785" i="1" s="1"/>
  <c r="AA786" i="1"/>
  <c r="AL786" i="1" s="1"/>
  <c r="BI786" i="1" s="1"/>
  <c r="AA787" i="1"/>
  <c r="AL787" i="1" s="1"/>
  <c r="BI787" i="1" s="1"/>
  <c r="AA788" i="1"/>
  <c r="AL788" i="1" s="1"/>
  <c r="BI788" i="1" s="1"/>
  <c r="AA789" i="1"/>
  <c r="AL789" i="1" s="1"/>
  <c r="BI789" i="1" s="1"/>
  <c r="AA790" i="1"/>
  <c r="AL790" i="1" s="1"/>
  <c r="BI790" i="1" s="1"/>
  <c r="AA791" i="1"/>
  <c r="AL791" i="1" s="1"/>
  <c r="BI791" i="1" s="1"/>
  <c r="AA792" i="1"/>
  <c r="AL792" i="1" s="1"/>
  <c r="BI792" i="1" s="1"/>
  <c r="AA793" i="1"/>
  <c r="AL793" i="1" s="1"/>
  <c r="BI793" i="1" s="1"/>
  <c r="AA794" i="1"/>
  <c r="AL794" i="1" s="1"/>
  <c r="BI794" i="1" s="1"/>
  <c r="AA795" i="1"/>
  <c r="AL795" i="1" s="1"/>
  <c r="BI795" i="1" s="1"/>
  <c r="AA796" i="1"/>
  <c r="AL796" i="1" s="1"/>
  <c r="BI796" i="1" s="1"/>
  <c r="AA797" i="1"/>
  <c r="AL797" i="1" s="1"/>
  <c r="BI797" i="1" s="1"/>
  <c r="AA798" i="1"/>
  <c r="AL798" i="1" s="1"/>
  <c r="BI798" i="1" s="1"/>
  <c r="AA799" i="1"/>
  <c r="AL799" i="1" s="1"/>
  <c r="BI799" i="1" s="1"/>
  <c r="AA800" i="1"/>
  <c r="AL800" i="1" s="1"/>
  <c r="BI800" i="1" s="1"/>
  <c r="AA801" i="1"/>
  <c r="AL801" i="1" s="1"/>
  <c r="BI801" i="1" s="1"/>
  <c r="AA802" i="1"/>
  <c r="AL802" i="1" s="1"/>
  <c r="BI802" i="1" s="1"/>
  <c r="AA803" i="1"/>
  <c r="AL803" i="1" s="1"/>
  <c r="BI803" i="1" s="1"/>
  <c r="AA804" i="1"/>
  <c r="AL804" i="1" s="1"/>
  <c r="BI804" i="1" s="1"/>
  <c r="AA805" i="1"/>
  <c r="AL805" i="1" s="1"/>
  <c r="BI805" i="1" s="1"/>
  <c r="AA806" i="1"/>
  <c r="AL806" i="1" s="1"/>
  <c r="BI806" i="1" s="1"/>
  <c r="AA807" i="1"/>
  <c r="AL807" i="1" s="1"/>
  <c r="BI807" i="1" s="1"/>
  <c r="AA808" i="1"/>
  <c r="AL808" i="1" s="1"/>
  <c r="BI808" i="1" s="1"/>
  <c r="AA809" i="1"/>
  <c r="AL809" i="1" s="1"/>
  <c r="BI809" i="1" s="1"/>
  <c r="AA810" i="1"/>
  <c r="AL810" i="1" s="1"/>
  <c r="BI810" i="1" s="1"/>
  <c r="AA811" i="1"/>
  <c r="AL811" i="1" s="1"/>
  <c r="BI811" i="1" s="1"/>
  <c r="AA812" i="1"/>
  <c r="AL812" i="1" s="1"/>
  <c r="BI812" i="1" s="1"/>
  <c r="AA813" i="1"/>
  <c r="AL813" i="1" s="1"/>
  <c r="BI813" i="1" s="1"/>
  <c r="AA814" i="1"/>
  <c r="AL814" i="1" s="1"/>
  <c r="BI814" i="1" s="1"/>
  <c r="AA815" i="1"/>
  <c r="AL815" i="1" s="1"/>
  <c r="BI815" i="1" s="1"/>
  <c r="AA816" i="1"/>
  <c r="AL816" i="1" s="1"/>
  <c r="BI816" i="1" s="1"/>
  <c r="AA817" i="1"/>
  <c r="AL817" i="1" s="1"/>
  <c r="BI817" i="1" s="1"/>
  <c r="AA818" i="1"/>
  <c r="AL818" i="1" s="1"/>
  <c r="BI818" i="1" s="1"/>
  <c r="AA819" i="1"/>
  <c r="AL819" i="1" s="1"/>
  <c r="BI819" i="1" s="1"/>
  <c r="AA820" i="1"/>
  <c r="AL820" i="1" s="1"/>
  <c r="BI820" i="1" s="1"/>
  <c r="AA821" i="1"/>
  <c r="AL821" i="1" s="1"/>
  <c r="BI821" i="1" s="1"/>
  <c r="AA822" i="1"/>
  <c r="AL822" i="1" s="1"/>
  <c r="BI822" i="1" s="1"/>
  <c r="AA823" i="1"/>
  <c r="AL823" i="1" s="1"/>
  <c r="BI823" i="1" s="1"/>
  <c r="AA824" i="1"/>
  <c r="AL824" i="1" s="1"/>
  <c r="BI824" i="1" s="1"/>
  <c r="AA825" i="1"/>
  <c r="AL825" i="1" s="1"/>
  <c r="BI825" i="1" s="1"/>
  <c r="AA826" i="1"/>
  <c r="AL826" i="1" s="1"/>
  <c r="BI826" i="1" s="1"/>
  <c r="AA827" i="1"/>
  <c r="AL827" i="1" s="1"/>
  <c r="BI827" i="1" s="1"/>
  <c r="AA828" i="1"/>
  <c r="AL828" i="1" s="1"/>
  <c r="BI828" i="1" s="1"/>
  <c r="AA829" i="1"/>
  <c r="AL829" i="1" s="1"/>
  <c r="BI829" i="1" s="1"/>
  <c r="AA830" i="1"/>
  <c r="AL830" i="1" s="1"/>
  <c r="BI830" i="1" s="1"/>
  <c r="AA831" i="1"/>
  <c r="AL831" i="1" s="1"/>
  <c r="BI831" i="1" s="1"/>
  <c r="AA832" i="1"/>
  <c r="AL832" i="1" s="1"/>
  <c r="BI832" i="1" s="1"/>
  <c r="AA833" i="1"/>
  <c r="AL833" i="1" s="1"/>
  <c r="BI833" i="1" s="1"/>
  <c r="AA834" i="1"/>
  <c r="AL834" i="1" s="1"/>
  <c r="BI834" i="1" s="1"/>
  <c r="AA835" i="1"/>
  <c r="AL835" i="1" s="1"/>
  <c r="BI835" i="1" s="1"/>
  <c r="AA836" i="1"/>
  <c r="AL836" i="1" s="1"/>
  <c r="BI836" i="1" s="1"/>
  <c r="AA837" i="1"/>
  <c r="AL837" i="1" s="1"/>
  <c r="BI837" i="1" s="1"/>
  <c r="AA838" i="1"/>
  <c r="AL838" i="1" s="1"/>
  <c r="BI838" i="1" s="1"/>
  <c r="AA839" i="1"/>
  <c r="AL839" i="1" s="1"/>
  <c r="BI839" i="1" s="1"/>
  <c r="AA840" i="1"/>
  <c r="AL840" i="1" s="1"/>
  <c r="BI840" i="1" s="1"/>
  <c r="AA841" i="1"/>
  <c r="AL841" i="1" s="1"/>
  <c r="BI841" i="1" s="1"/>
  <c r="AA842" i="1"/>
  <c r="AL842" i="1" s="1"/>
  <c r="BI842" i="1" s="1"/>
  <c r="AA843" i="1"/>
  <c r="AL843" i="1" s="1"/>
  <c r="BI843" i="1" s="1"/>
  <c r="AA844" i="1"/>
  <c r="AL844" i="1" s="1"/>
  <c r="BI844" i="1" s="1"/>
  <c r="AA845" i="1"/>
  <c r="AL845" i="1" s="1"/>
  <c r="BI845" i="1" s="1"/>
  <c r="AA846" i="1"/>
  <c r="AL846" i="1" s="1"/>
  <c r="BI846" i="1" s="1"/>
  <c r="AA847" i="1"/>
  <c r="AL847" i="1" s="1"/>
  <c r="BI847" i="1" s="1"/>
  <c r="AA848" i="1"/>
  <c r="AL848" i="1" s="1"/>
  <c r="BI848" i="1" s="1"/>
  <c r="AA849" i="1"/>
  <c r="AL849" i="1" s="1"/>
  <c r="BI849" i="1" s="1"/>
  <c r="AA850" i="1"/>
  <c r="AL850" i="1" s="1"/>
  <c r="BI850" i="1" s="1"/>
  <c r="AA851" i="1"/>
  <c r="AL851" i="1" s="1"/>
  <c r="BI851" i="1" s="1"/>
  <c r="AA852" i="1"/>
  <c r="AL852" i="1" s="1"/>
  <c r="BI852" i="1" s="1"/>
  <c r="AA853" i="1"/>
  <c r="AL853" i="1" s="1"/>
  <c r="BI853" i="1" s="1"/>
  <c r="AA854" i="1"/>
  <c r="AL854" i="1" s="1"/>
  <c r="BI854" i="1" s="1"/>
  <c r="AA855" i="1"/>
  <c r="AL855" i="1" s="1"/>
  <c r="BI855" i="1" s="1"/>
  <c r="AA856" i="1"/>
  <c r="AL856" i="1" s="1"/>
  <c r="BI856" i="1" s="1"/>
  <c r="AA857" i="1"/>
  <c r="AL857" i="1" s="1"/>
  <c r="BI857" i="1" s="1"/>
  <c r="AA858" i="1"/>
  <c r="AL858" i="1" s="1"/>
  <c r="BI858" i="1" s="1"/>
  <c r="AA859" i="1"/>
  <c r="AL859" i="1" s="1"/>
  <c r="BI859" i="1" s="1"/>
  <c r="AA860" i="1"/>
  <c r="AL860" i="1" s="1"/>
  <c r="BI860" i="1" s="1"/>
  <c r="AA861" i="1"/>
  <c r="AL861" i="1" s="1"/>
  <c r="BI861" i="1" s="1"/>
  <c r="AA862" i="1"/>
  <c r="AL862" i="1" s="1"/>
  <c r="BI862" i="1" s="1"/>
  <c r="AA863" i="1"/>
  <c r="AL863" i="1" s="1"/>
  <c r="BI863" i="1" s="1"/>
  <c r="AA864" i="1"/>
  <c r="AL864" i="1" s="1"/>
  <c r="BI864" i="1" s="1"/>
  <c r="AA865" i="1"/>
  <c r="AL865" i="1" s="1"/>
  <c r="BI865" i="1" s="1"/>
  <c r="AA866" i="1"/>
  <c r="AL866" i="1" s="1"/>
  <c r="BI866" i="1" s="1"/>
  <c r="AA867" i="1"/>
  <c r="AL867" i="1" s="1"/>
  <c r="BI867" i="1" s="1"/>
  <c r="AA868" i="1"/>
  <c r="AL868" i="1" s="1"/>
  <c r="BI868" i="1" s="1"/>
  <c r="AA869" i="1"/>
  <c r="AL869" i="1" s="1"/>
  <c r="BI869" i="1" s="1"/>
  <c r="AA870" i="1"/>
  <c r="AL870" i="1" s="1"/>
  <c r="BI870" i="1" s="1"/>
  <c r="AA871" i="1"/>
  <c r="AL871" i="1" s="1"/>
  <c r="BI871" i="1" s="1"/>
  <c r="AA872" i="1"/>
  <c r="AL872" i="1" s="1"/>
  <c r="BI872" i="1" s="1"/>
  <c r="AA873" i="1"/>
  <c r="AL873" i="1" s="1"/>
  <c r="BI873" i="1" s="1"/>
  <c r="AA874" i="1"/>
  <c r="AL874" i="1" s="1"/>
  <c r="BI874" i="1" s="1"/>
  <c r="AA875" i="1"/>
  <c r="AL875" i="1" s="1"/>
  <c r="BI875" i="1" s="1"/>
  <c r="AA876" i="1"/>
  <c r="AL876" i="1" s="1"/>
  <c r="BI876" i="1" s="1"/>
  <c r="AA877" i="1"/>
  <c r="AL877" i="1" s="1"/>
  <c r="BI877" i="1" s="1"/>
  <c r="AA878" i="1"/>
  <c r="AL878" i="1" s="1"/>
  <c r="BI878" i="1" s="1"/>
  <c r="AA879" i="1"/>
  <c r="AL879" i="1" s="1"/>
  <c r="BI879" i="1" s="1"/>
  <c r="AA880" i="1"/>
  <c r="AL880" i="1" s="1"/>
  <c r="BI880" i="1" s="1"/>
  <c r="AA881" i="1"/>
  <c r="AL881" i="1" s="1"/>
  <c r="BI881" i="1" s="1"/>
  <c r="AA882" i="1"/>
  <c r="AL882" i="1" s="1"/>
  <c r="BI882" i="1" s="1"/>
  <c r="AA883" i="1"/>
  <c r="AL883" i="1" s="1"/>
  <c r="BI883" i="1" s="1"/>
  <c r="AA884" i="1"/>
  <c r="AL884" i="1" s="1"/>
  <c r="BI884" i="1" s="1"/>
  <c r="AA885" i="1"/>
  <c r="AL885" i="1" s="1"/>
  <c r="BI885" i="1" s="1"/>
  <c r="AA886" i="1"/>
  <c r="AL886" i="1" s="1"/>
  <c r="BI886" i="1" s="1"/>
  <c r="AA887" i="1"/>
  <c r="AL887" i="1" s="1"/>
  <c r="BI887" i="1" s="1"/>
  <c r="AA888" i="1"/>
  <c r="AL888" i="1" s="1"/>
  <c r="BI888" i="1" s="1"/>
  <c r="AA889" i="1"/>
  <c r="AL889" i="1" s="1"/>
  <c r="BI889" i="1" s="1"/>
  <c r="AA890" i="1"/>
  <c r="AL890" i="1" s="1"/>
  <c r="BI890" i="1" s="1"/>
  <c r="AA891" i="1"/>
  <c r="AL891" i="1" s="1"/>
  <c r="BI891" i="1" s="1"/>
  <c r="AA892" i="1"/>
  <c r="AL892" i="1" s="1"/>
  <c r="BI892" i="1" s="1"/>
  <c r="AA893" i="1"/>
  <c r="AL893" i="1" s="1"/>
  <c r="BI893" i="1" s="1"/>
  <c r="AA894" i="1"/>
  <c r="AL894" i="1" s="1"/>
  <c r="BI894" i="1" s="1"/>
  <c r="AA895" i="1"/>
  <c r="AL895" i="1" s="1"/>
  <c r="BI895" i="1" s="1"/>
  <c r="AA896" i="1"/>
  <c r="AL896" i="1" s="1"/>
  <c r="BI896" i="1" s="1"/>
  <c r="AA897" i="1"/>
  <c r="AL897" i="1" s="1"/>
  <c r="BI897" i="1" s="1"/>
  <c r="AA898" i="1"/>
  <c r="AL898" i="1" s="1"/>
  <c r="BI898" i="1" s="1"/>
  <c r="AA899" i="1"/>
  <c r="AL899" i="1" s="1"/>
  <c r="BI899" i="1" s="1"/>
  <c r="AA900" i="1"/>
  <c r="AL900" i="1" s="1"/>
  <c r="BI900" i="1" s="1"/>
  <c r="AA901" i="1"/>
  <c r="AL901" i="1" s="1"/>
  <c r="BI901" i="1" s="1"/>
  <c r="AA902" i="1"/>
  <c r="AL902" i="1" s="1"/>
  <c r="BI902" i="1" s="1"/>
  <c r="AA903" i="1"/>
  <c r="AL903" i="1" s="1"/>
  <c r="BI903" i="1" s="1"/>
  <c r="AA904" i="1"/>
  <c r="AL904" i="1" s="1"/>
  <c r="BI904" i="1" s="1"/>
  <c r="AA905" i="1"/>
  <c r="AL905" i="1" s="1"/>
  <c r="BI905" i="1" s="1"/>
  <c r="AA906" i="1"/>
  <c r="AL906" i="1" s="1"/>
  <c r="BI906" i="1" s="1"/>
  <c r="AA907" i="1"/>
  <c r="AL907" i="1" s="1"/>
  <c r="BI907" i="1" s="1"/>
  <c r="AA908" i="1"/>
  <c r="AL908" i="1" s="1"/>
  <c r="BI908" i="1" s="1"/>
  <c r="AA909" i="1"/>
  <c r="AL909" i="1" s="1"/>
  <c r="BI909" i="1" s="1"/>
  <c r="AA910" i="1"/>
  <c r="AL910" i="1" s="1"/>
  <c r="BI910" i="1" s="1"/>
  <c r="AA911" i="1"/>
  <c r="AL911" i="1" s="1"/>
  <c r="BI911" i="1" s="1"/>
  <c r="AA912" i="1"/>
  <c r="AL912" i="1" s="1"/>
  <c r="BI912" i="1" s="1"/>
  <c r="AA913" i="1"/>
  <c r="AL913" i="1" s="1"/>
  <c r="BI913" i="1" s="1"/>
  <c r="AA914" i="1"/>
  <c r="AL914" i="1" s="1"/>
  <c r="BI914" i="1" s="1"/>
  <c r="AA915" i="1"/>
  <c r="AL915" i="1" s="1"/>
  <c r="BI915" i="1" s="1"/>
  <c r="AA916" i="1"/>
  <c r="AL916" i="1" s="1"/>
  <c r="BI916" i="1" s="1"/>
  <c r="AA917" i="1"/>
  <c r="AL917" i="1" s="1"/>
  <c r="BI917" i="1" s="1"/>
  <c r="AA918" i="1"/>
  <c r="AL918" i="1" s="1"/>
  <c r="BI918" i="1" s="1"/>
  <c r="AA919" i="1"/>
  <c r="AL919" i="1" s="1"/>
  <c r="BI919" i="1" s="1"/>
  <c r="AA920" i="1"/>
  <c r="AL920" i="1" s="1"/>
  <c r="BI920" i="1" s="1"/>
  <c r="AA921" i="1"/>
  <c r="AL921" i="1" s="1"/>
  <c r="BI921" i="1" s="1"/>
  <c r="AA922" i="1"/>
  <c r="AL922" i="1" s="1"/>
  <c r="BI922" i="1" s="1"/>
  <c r="AA923" i="1"/>
  <c r="AL923" i="1" s="1"/>
  <c r="BI923" i="1" s="1"/>
  <c r="AA924" i="1"/>
  <c r="AL924" i="1" s="1"/>
  <c r="BI924" i="1" s="1"/>
  <c r="AA925" i="1"/>
  <c r="AL925" i="1" s="1"/>
  <c r="BI925" i="1" s="1"/>
  <c r="AA926" i="1"/>
  <c r="AL926" i="1" s="1"/>
  <c r="BI926" i="1" s="1"/>
  <c r="AA927" i="1"/>
  <c r="AL927" i="1" s="1"/>
  <c r="BI927" i="1" s="1"/>
  <c r="AA928" i="1"/>
  <c r="AL928" i="1" s="1"/>
  <c r="BI928" i="1" s="1"/>
  <c r="AA929" i="1"/>
  <c r="AL929" i="1" s="1"/>
  <c r="BI929" i="1" s="1"/>
  <c r="AA930" i="1"/>
  <c r="AL930" i="1" s="1"/>
  <c r="BI930" i="1" s="1"/>
  <c r="AA931" i="1"/>
  <c r="AL931" i="1" s="1"/>
  <c r="BI931" i="1" s="1"/>
  <c r="AA932" i="1"/>
  <c r="AL932" i="1" s="1"/>
  <c r="BI932" i="1" s="1"/>
  <c r="AA933" i="1"/>
  <c r="AL933" i="1" s="1"/>
  <c r="BI933" i="1" s="1"/>
  <c r="AA934" i="1"/>
  <c r="AL934" i="1" s="1"/>
  <c r="BI934" i="1" s="1"/>
  <c r="AA935" i="1"/>
  <c r="AL935" i="1" s="1"/>
  <c r="BI935" i="1" s="1"/>
  <c r="AA936" i="1"/>
  <c r="AL936" i="1" s="1"/>
  <c r="BI936" i="1" s="1"/>
  <c r="AA937" i="1"/>
  <c r="AL937" i="1" s="1"/>
  <c r="BI937" i="1" s="1"/>
  <c r="AA938" i="1"/>
  <c r="AL938" i="1" s="1"/>
  <c r="BI938" i="1" s="1"/>
  <c r="AA939" i="1"/>
  <c r="AL939" i="1" s="1"/>
  <c r="BI939" i="1" s="1"/>
  <c r="AA940" i="1"/>
  <c r="AL940" i="1" s="1"/>
  <c r="BI940" i="1" s="1"/>
  <c r="AA941" i="1"/>
  <c r="AL941" i="1" s="1"/>
  <c r="BI941" i="1" s="1"/>
  <c r="AA942" i="1"/>
  <c r="AL942" i="1" s="1"/>
  <c r="BI942" i="1" s="1"/>
  <c r="AA943" i="1"/>
  <c r="AL943" i="1" s="1"/>
  <c r="BI943" i="1" s="1"/>
  <c r="AA944" i="1"/>
  <c r="AL944" i="1" s="1"/>
  <c r="BI944" i="1" s="1"/>
  <c r="AA945" i="1"/>
  <c r="AL945" i="1" s="1"/>
  <c r="BI945" i="1" s="1"/>
  <c r="AA946" i="1"/>
  <c r="AL946" i="1" s="1"/>
  <c r="BI946" i="1" s="1"/>
  <c r="AA947" i="1"/>
  <c r="AL947" i="1" s="1"/>
  <c r="BI947" i="1" s="1"/>
  <c r="AA948" i="1"/>
  <c r="AL948" i="1" s="1"/>
  <c r="BI948" i="1" s="1"/>
  <c r="AA949" i="1"/>
  <c r="AL949" i="1" s="1"/>
  <c r="BI949" i="1" s="1"/>
  <c r="AA950" i="1"/>
  <c r="AL950" i="1" s="1"/>
  <c r="BI950" i="1" s="1"/>
  <c r="AA951" i="1"/>
  <c r="AL951" i="1" s="1"/>
  <c r="BI951" i="1" s="1"/>
  <c r="AA952" i="1"/>
  <c r="AL952" i="1" s="1"/>
  <c r="BI952" i="1" s="1"/>
  <c r="AA953" i="1"/>
  <c r="AL953" i="1" s="1"/>
  <c r="BI953" i="1" s="1"/>
  <c r="AA954" i="1"/>
  <c r="AL954" i="1" s="1"/>
  <c r="BI954" i="1" s="1"/>
  <c r="AA955" i="1"/>
  <c r="AL955" i="1" s="1"/>
  <c r="BI955" i="1" s="1"/>
  <c r="AA956" i="1"/>
  <c r="AL956" i="1" s="1"/>
  <c r="BI956" i="1" s="1"/>
  <c r="AA957" i="1"/>
  <c r="AL957" i="1" s="1"/>
  <c r="BI957" i="1" s="1"/>
  <c r="AA958" i="1"/>
  <c r="AL958" i="1" s="1"/>
  <c r="BI958" i="1" s="1"/>
  <c r="AA959" i="1"/>
  <c r="AL959" i="1" s="1"/>
  <c r="BI959" i="1" s="1"/>
  <c r="AA960" i="1"/>
  <c r="AL960" i="1" s="1"/>
  <c r="BI960" i="1" s="1"/>
  <c r="AA961" i="1"/>
  <c r="AL961" i="1" s="1"/>
  <c r="BI961" i="1" s="1"/>
  <c r="AA962" i="1"/>
  <c r="AL962" i="1" s="1"/>
  <c r="BI962" i="1" s="1"/>
  <c r="AA963" i="1"/>
  <c r="AL963" i="1" s="1"/>
  <c r="BI963" i="1" s="1"/>
  <c r="AA964" i="1"/>
  <c r="AL964" i="1" s="1"/>
  <c r="BI964" i="1" s="1"/>
  <c r="AA965" i="1"/>
  <c r="AL965" i="1" s="1"/>
  <c r="BI965" i="1" s="1"/>
  <c r="AA966" i="1"/>
  <c r="AL966" i="1" s="1"/>
  <c r="BI966" i="1" s="1"/>
  <c r="AA967" i="1"/>
  <c r="AL967" i="1" s="1"/>
  <c r="BI967" i="1" s="1"/>
  <c r="AA968" i="1"/>
  <c r="AL968" i="1" s="1"/>
  <c r="BI968" i="1" s="1"/>
  <c r="AA969" i="1"/>
  <c r="AL969" i="1" s="1"/>
  <c r="BI969" i="1" s="1"/>
  <c r="AA970" i="1"/>
  <c r="AL970" i="1" s="1"/>
  <c r="BI970" i="1" s="1"/>
  <c r="AA971" i="1"/>
  <c r="AL971" i="1" s="1"/>
  <c r="BI971" i="1" s="1"/>
  <c r="AA972" i="1"/>
  <c r="AL972" i="1" s="1"/>
  <c r="BI972" i="1" s="1"/>
  <c r="AA973" i="1"/>
  <c r="AL973" i="1" s="1"/>
  <c r="BI973" i="1" s="1"/>
  <c r="AA974" i="1"/>
  <c r="AL974" i="1" s="1"/>
  <c r="BI974" i="1" s="1"/>
  <c r="AA975" i="1"/>
  <c r="AL975" i="1" s="1"/>
  <c r="BI975" i="1" s="1"/>
  <c r="AA976" i="1"/>
  <c r="AL976" i="1" s="1"/>
  <c r="BI976" i="1" s="1"/>
  <c r="AA977" i="1"/>
  <c r="AL977" i="1" s="1"/>
  <c r="BI977" i="1" s="1"/>
  <c r="AA978" i="1"/>
  <c r="AL978" i="1" s="1"/>
  <c r="BI978" i="1" s="1"/>
  <c r="AA979" i="1"/>
  <c r="AL979" i="1" s="1"/>
  <c r="BI979" i="1" s="1"/>
  <c r="AA980" i="1"/>
  <c r="AL980" i="1" s="1"/>
  <c r="BI980" i="1" s="1"/>
  <c r="AA981" i="1"/>
  <c r="AL981" i="1" s="1"/>
  <c r="BI981" i="1" s="1"/>
  <c r="AA982" i="1"/>
  <c r="AL982" i="1" s="1"/>
  <c r="BI982" i="1" s="1"/>
  <c r="AA983" i="1"/>
  <c r="AL983" i="1" s="1"/>
  <c r="BI983" i="1" s="1"/>
  <c r="AA984" i="1"/>
  <c r="AL984" i="1" s="1"/>
  <c r="BI984" i="1" s="1"/>
  <c r="AA985" i="1"/>
  <c r="AL985" i="1" s="1"/>
  <c r="BI985" i="1" s="1"/>
  <c r="AA986" i="1"/>
  <c r="AL986" i="1" s="1"/>
  <c r="BI986" i="1" s="1"/>
  <c r="AA987" i="1"/>
  <c r="AL987" i="1" s="1"/>
  <c r="BI987" i="1" s="1"/>
  <c r="AA988" i="1"/>
  <c r="AL988" i="1" s="1"/>
  <c r="BI988" i="1" s="1"/>
  <c r="AA989" i="1"/>
  <c r="AL989" i="1" s="1"/>
  <c r="BI989" i="1" s="1"/>
  <c r="AA990" i="1"/>
  <c r="AL990" i="1" s="1"/>
  <c r="BI990" i="1" s="1"/>
  <c r="AA991" i="1"/>
  <c r="AL991" i="1" s="1"/>
  <c r="BI991" i="1" s="1"/>
  <c r="AA992" i="1"/>
  <c r="AL992" i="1" s="1"/>
  <c r="BI992" i="1" s="1"/>
  <c r="AA993" i="1"/>
  <c r="AL993" i="1" s="1"/>
  <c r="BI993" i="1" s="1"/>
  <c r="AA994" i="1"/>
  <c r="AL994" i="1" s="1"/>
  <c r="BI994" i="1" s="1"/>
  <c r="AA995" i="1"/>
  <c r="AL995" i="1" s="1"/>
  <c r="BI995" i="1" s="1"/>
  <c r="AA996" i="1"/>
  <c r="AL996" i="1" s="1"/>
  <c r="BI996" i="1" s="1"/>
  <c r="AA997" i="1"/>
  <c r="AL997" i="1" s="1"/>
  <c r="BI997" i="1" s="1"/>
  <c r="AA998" i="1"/>
  <c r="AL998" i="1" s="1"/>
  <c r="BI998" i="1" s="1"/>
  <c r="AA999" i="1"/>
  <c r="AL999" i="1" s="1"/>
  <c r="BI999" i="1" s="1"/>
  <c r="AA1000" i="1"/>
  <c r="AL1000" i="1" s="1"/>
  <c r="BI1000" i="1" s="1"/>
  <c r="AA1001" i="1"/>
  <c r="AL1001" i="1" s="1"/>
  <c r="BI1001" i="1" s="1"/>
  <c r="AA1002" i="1"/>
  <c r="AL1002" i="1" s="1"/>
  <c r="BI1002" i="1" s="1"/>
  <c r="AA1003" i="1"/>
  <c r="AL1003" i="1" s="1"/>
  <c r="BI1003" i="1" s="1"/>
  <c r="AA1004" i="1"/>
  <c r="AL1004" i="1" s="1"/>
  <c r="BI1004" i="1" s="1"/>
  <c r="AA1005" i="1"/>
  <c r="AL1005" i="1" s="1"/>
  <c r="BI1005" i="1" s="1"/>
  <c r="AA1006" i="1"/>
  <c r="AL1006" i="1" s="1"/>
  <c r="BI1006" i="1" s="1"/>
  <c r="AA1007" i="1"/>
  <c r="AL1007" i="1" s="1"/>
  <c r="BI1007" i="1" s="1"/>
  <c r="AA1008" i="1"/>
  <c r="AL1008" i="1" s="1"/>
  <c r="BI1008" i="1" s="1"/>
  <c r="AA1009" i="1"/>
  <c r="AL1009" i="1" s="1"/>
  <c r="BI1009" i="1" s="1"/>
  <c r="AA1010" i="1"/>
  <c r="AL1010" i="1" s="1"/>
  <c r="BI1010" i="1" s="1"/>
  <c r="AA1011" i="1"/>
  <c r="AL1011" i="1" s="1"/>
  <c r="BI1011" i="1" s="1"/>
  <c r="AA1012" i="1"/>
  <c r="AL1012" i="1" s="1"/>
  <c r="BI1012" i="1" s="1"/>
  <c r="AA1013" i="1"/>
  <c r="AL1013" i="1" s="1"/>
  <c r="BI1013" i="1" s="1"/>
  <c r="AA1014" i="1"/>
  <c r="AL1014" i="1" s="1"/>
  <c r="BI1014" i="1" s="1"/>
  <c r="AA1015" i="1"/>
  <c r="AL1015" i="1" s="1"/>
  <c r="BI1015" i="1" s="1"/>
  <c r="AA1016" i="1"/>
  <c r="AL1016" i="1" s="1"/>
  <c r="BI1016" i="1" s="1"/>
  <c r="AA1017" i="1"/>
  <c r="AL1017" i="1" s="1"/>
  <c r="BI1017" i="1" s="1"/>
  <c r="AA1018" i="1"/>
  <c r="AL1018" i="1" s="1"/>
  <c r="BI1018" i="1" s="1"/>
  <c r="AA1019" i="1"/>
  <c r="AL1019" i="1" s="1"/>
  <c r="BI1019" i="1" s="1"/>
  <c r="AA1020" i="1"/>
  <c r="AL1020" i="1" s="1"/>
  <c r="BI1020" i="1" s="1"/>
  <c r="AA1021" i="1"/>
  <c r="AL1021" i="1" s="1"/>
  <c r="BI1021" i="1" s="1"/>
  <c r="AA1022" i="1"/>
  <c r="AL1022" i="1" s="1"/>
  <c r="BI1022" i="1" s="1"/>
  <c r="AA1023" i="1"/>
  <c r="AL1023" i="1" s="1"/>
  <c r="BI1023" i="1" s="1"/>
  <c r="AA1024" i="1"/>
  <c r="AL1024" i="1" s="1"/>
  <c r="BI1024" i="1" s="1"/>
  <c r="AA1025" i="1"/>
  <c r="AL1025" i="1" s="1"/>
  <c r="BI1025" i="1" s="1"/>
  <c r="AA1026" i="1"/>
  <c r="AL1026" i="1" s="1"/>
  <c r="BI1026" i="1" s="1"/>
  <c r="AA1027" i="1"/>
  <c r="AL1027" i="1" s="1"/>
  <c r="BI1027" i="1" s="1"/>
  <c r="AA1028" i="1"/>
  <c r="AL1028" i="1" s="1"/>
  <c r="BI1028" i="1" s="1"/>
  <c r="AA1029" i="1"/>
  <c r="AL1029" i="1" s="1"/>
  <c r="BI1029" i="1" s="1"/>
  <c r="AA1030" i="1"/>
  <c r="AL1030" i="1" s="1"/>
  <c r="BI1030" i="1" s="1"/>
  <c r="AA1031" i="1"/>
  <c r="AL1031" i="1" s="1"/>
  <c r="BI1031" i="1" s="1"/>
  <c r="AA1032" i="1"/>
  <c r="AL1032" i="1" s="1"/>
  <c r="BI1032" i="1" s="1"/>
  <c r="AA1033" i="1"/>
  <c r="AL1033" i="1" s="1"/>
  <c r="BI1033" i="1" s="1"/>
  <c r="AA1034" i="1"/>
  <c r="AL1034" i="1" s="1"/>
  <c r="BI1034" i="1" s="1"/>
  <c r="AA1035" i="1"/>
  <c r="AL1035" i="1" s="1"/>
  <c r="BI1035" i="1" s="1"/>
  <c r="AA1036" i="1"/>
  <c r="AL1036" i="1" s="1"/>
  <c r="BI1036" i="1" s="1"/>
  <c r="AA1037" i="1"/>
  <c r="AL1037" i="1" s="1"/>
  <c r="BI1037" i="1" s="1"/>
  <c r="AA1038" i="1"/>
  <c r="AL1038" i="1" s="1"/>
  <c r="BI1038" i="1" s="1"/>
  <c r="AA1039" i="1"/>
  <c r="AL1039" i="1" s="1"/>
  <c r="BI1039" i="1" s="1"/>
  <c r="AA1040" i="1"/>
  <c r="AL1040" i="1" s="1"/>
  <c r="BI1040" i="1" s="1"/>
  <c r="AA1041" i="1"/>
  <c r="AL1041" i="1" s="1"/>
  <c r="BI1041" i="1" s="1"/>
  <c r="AA1042" i="1"/>
  <c r="AL1042" i="1" s="1"/>
  <c r="BI1042" i="1" s="1"/>
  <c r="AA1043" i="1"/>
  <c r="AL1043" i="1" s="1"/>
  <c r="BI1043" i="1" s="1"/>
  <c r="AA1044" i="1"/>
  <c r="AL1044" i="1" s="1"/>
  <c r="BI1044" i="1" s="1"/>
  <c r="AA1045" i="1"/>
  <c r="AL1045" i="1" s="1"/>
  <c r="BI1045" i="1" s="1"/>
  <c r="AA1046" i="1"/>
  <c r="AL1046" i="1" s="1"/>
  <c r="BI1046" i="1" s="1"/>
  <c r="AA1047" i="1"/>
  <c r="AL1047" i="1" s="1"/>
  <c r="BI1047" i="1" s="1"/>
  <c r="AA1048" i="1"/>
  <c r="AL1048" i="1" s="1"/>
  <c r="BI1048" i="1" s="1"/>
  <c r="AA1049" i="1"/>
  <c r="AL1049" i="1" s="1"/>
  <c r="BI1049" i="1" s="1"/>
  <c r="AA1050" i="1"/>
  <c r="AL1050" i="1" s="1"/>
  <c r="BI1050" i="1" s="1"/>
  <c r="AA1051" i="1"/>
  <c r="AL1051" i="1" s="1"/>
  <c r="BI1051" i="1" s="1"/>
  <c r="AA1052" i="1"/>
  <c r="AL1052" i="1" s="1"/>
  <c r="BI1052" i="1" s="1"/>
  <c r="AA1053" i="1"/>
  <c r="AL1053" i="1" s="1"/>
  <c r="BI1053" i="1" s="1"/>
  <c r="AA1054" i="1"/>
  <c r="AL1054" i="1" s="1"/>
  <c r="BI1054" i="1" s="1"/>
  <c r="AA1055" i="1"/>
  <c r="AL1055" i="1" s="1"/>
  <c r="BI1055" i="1" s="1"/>
  <c r="AA32" i="1"/>
  <c r="AL32" i="1" s="1"/>
  <c r="BI32" i="1" s="1"/>
  <c r="Z56" i="1"/>
  <c r="AK56" i="1" s="1"/>
  <c r="Z57" i="1"/>
  <c r="AK57" i="1" s="1"/>
  <c r="Z58" i="1"/>
  <c r="AK58" i="1" s="1"/>
  <c r="Z59" i="1"/>
  <c r="AK59" i="1" s="1"/>
  <c r="Z60" i="1"/>
  <c r="AK60" i="1" s="1"/>
  <c r="Z61" i="1"/>
  <c r="AK61" i="1" s="1"/>
  <c r="Z62" i="1"/>
  <c r="AK62" i="1" s="1"/>
  <c r="Z63" i="1"/>
  <c r="AK63" i="1" s="1"/>
  <c r="Z64" i="1"/>
  <c r="AK64" i="1" s="1"/>
  <c r="Z65" i="1"/>
  <c r="AK65" i="1" s="1"/>
  <c r="Z66" i="1"/>
  <c r="AK66" i="1" s="1"/>
  <c r="Z67" i="1"/>
  <c r="AK67" i="1" s="1"/>
  <c r="Z68" i="1"/>
  <c r="AK68" i="1" s="1"/>
  <c r="Z69" i="1"/>
  <c r="AK69" i="1" s="1"/>
  <c r="Z70" i="1"/>
  <c r="AK70" i="1" s="1"/>
  <c r="Z71" i="1"/>
  <c r="AK71" i="1" s="1"/>
  <c r="Z72" i="1"/>
  <c r="AK72" i="1" s="1"/>
  <c r="Z73" i="1"/>
  <c r="AK73" i="1" s="1"/>
  <c r="Z74" i="1"/>
  <c r="AK74" i="1" s="1"/>
  <c r="Z75" i="1"/>
  <c r="AK75" i="1" s="1"/>
  <c r="Z76" i="1"/>
  <c r="AK76" i="1" s="1"/>
  <c r="Z77" i="1"/>
  <c r="AK77" i="1" s="1"/>
  <c r="Z78" i="1"/>
  <c r="AK78" i="1" s="1"/>
  <c r="Z79" i="1"/>
  <c r="AK79" i="1" s="1"/>
  <c r="Z80" i="1"/>
  <c r="AK80" i="1" s="1"/>
  <c r="Z81" i="1"/>
  <c r="AK81" i="1" s="1"/>
  <c r="Z82" i="1"/>
  <c r="AK82" i="1" s="1"/>
  <c r="Z83" i="1"/>
  <c r="AK83" i="1" s="1"/>
  <c r="Z84" i="1"/>
  <c r="AK84" i="1" s="1"/>
  <c r="Z85" i="1"/>
  <c r="AK85" i="1" s="1"/>
  <c r="Z86" i="1"/>
  <c r="AK86" i="1" s="1"/>
  <c r="Z87" i="1"/>
  <c r="AK87" i="1" s="1"/>
  <c r="Z88" i="1"/>
  <c r="AK88" i="1" s="1"/>
  <c r="Z89" i="1"/>
  <c r="AK89" i="1" s="1"/>
  <c r="Z90" i="1"/>
  <c r="AK90" i="1" s="1"/>
  <c r="Z91" i="1"/>
  <c r="AK91" i="1" s="1"/>
  <c r="Z92" i="1"/>
  <c r="AK92" i="1" s="1"/>
  <c r="Z93" i="1"/>
  <c r="AK93" i="1" s="1"/>
  <c r="Z94" i="1"/>
  <c r="AK94" i="1" s="1"/>
  <c r="Z95" i="1"/>
  <c r="AK95" i="1" s="1"/>
  <c r="Z96" i="1"/>
  <c r="AK96" i="1" s="1"/>
  <c r="Z97" i="1"/>
  <c r="AK97" i="1" s="1"/>
  <c r="Z98" i="1"/>
  <c r="AK98" i="1" s="1"/>
  <c r="Z99" i="1"/>
  <c r="AK99" i="1" s="1"/>
  <c r="Z100" i="1"/>
  <c r="AK100" i="1" s="1"/>
  <c r="Z101" i="1"/>
  <c r="AK101" i="1" s="1"/>
  <c r="Z102" i="1"/>
  <c r="AK102" i="1" s="1"/>
  <c r="Z103" i="1"/>
  <c r="AK103" i="1" s="1"/>
  <c r="Z104" i="1"/>
  <c r="AK104" i="1" s="1"/>
  <c r="Z105" i="1"/>
  <c r="AK105" i="1" s="1"/>
  <c r="Z106" i="1"/>
  <c r="AK106" i="1" s="1"/>
  <c r="Z107" i="1"/>
  <c r="AK107" i="1" s="1"/>
  <c r="Z108" i="1"/>
  <c r="AK108" i="1" s="1"/>
  <c r="Z109" i="1"/>
  <c r="AK109" i="1" s="1"/>
  <c r="Z110" i="1"/>
  <c r="AK110" i="1" s="1"/>
  <c r="Z111" i="1"/>
  <c r="AK111" i="1" s="1"/>
  <c r="Z112" i="1"/>
  <c r="AK112" i="1" s="1"/>
  <c r="Z113" i="1"/>
  <c r="AK113" i="1" s="1"/>
  <c r="Z114" i="1"/>
  <c r="AK114" i="1" s="1"/>
  <c r="Z115" i="1"/>
  <c r="AK115" i="1" s="1"/>
  <c r="Z116" i="1"/>
  <c r="AK116" i="1" s="1"/>
  <c r="Z117" i="1"/>
  <c r="AK117" i="1" s="1"/>
  <c r="Z118" i="1"/>
  <c r="AK118" i="1" s="1"/>
  <c r="Z119" i="1"/>
  <c r="AK119" i="1" s="1"/>
  <c r="Z120" i="1"/>
  <c r="AK120" i="1" s="1"/>
  <c r="Z121" i="1"/>
  <c r="AK121" i="1" s="1"/>
  <c r="Z122" i="1"/>
  <c r="AK122" i="1" s="1"/>
  <c r="Z123" i="1"/>
  <c r="AK123" i="1" s="1"/>
  <c r="Z124" i="1"/>
  <c r="AK124" i="1" s="1"/>
  <c r="Z125" i="1"/>
  <c r="AK125" i="1" s="1"/>
  <c r="Z126" i="1"/>
  <c r="AK126" i="1" s="1"/>
  <c r="Z127" i="1"/>
  <c r="AK127" i="1" s="1"/>
  <c r="Z128" i="1"/>
  <c r="AK128" i="1" s="1"/>
  <c r="Z129" i="1"/>
  <c r="AK129" i="1" s="1"/>
  <c r="Z130" i="1"/>
  <c r="AK130" i="1" s="1"/>
  <c r="Z131" i="1"/>
  <c r="AK131" i="1" s="1"/>
  <c r="Z132" i="1"/>
  <c r="AK132" i="1" s="1"/>
  <c r="Z133" i="1"/>
  <c r="AK133" i="1" s="1"/>
  <c r="Z134" i="1"/>
  <c r="AK134" i="1" s="1"/>
  <c r="Z135" i="1"/>
  <c r="AK135" i="1" s="1"/>
  <c r="Z136" i="1"/>
  <c r="AK136" i="1" s="1"/>
  <c r="Z137" i="1"/>
  <c r="AK137" i="1" s="1"/>
  <c r="Z138" i="1"/>
  <c r="AK138" i="1" s="1"/>
  <c r="Z139" i="1"/>
  <c r="AK139" i="1" s="1"/>
  <c r="Z140" i="1"/>
  <c r="AK140" i="1" s="1"/>
  <c r="Z141" i="1"/>
  <c r="AK141" i="1" s="1"/>
  <c r="Z142" i="1"/>
  <c r="AK142" i="1" s="1"/>
  <c r="Z143" i="1"/>
  <c r="AK143" i="1" s="1"/>
  <c r="Z144" i="1"/>
  <c r="AK144" i="1" s="1"/>
  <c r="Z145" i="1"/>
  <c r="AK145" i="1" s="1"/>
  <c r="Z146" i="1"/>
  <c r="AK146" i="1" s="1"/>
  <c r="Z147" i="1"/>
  <c r="AK147" i="1" s="1"/>
  <c r="Z148" i="1"/>
  <c r="AK148" i="1" s="1"/>
  <c r="Z149" i="1"/>
  <c r="AK149" i="1" s="1"/>
  <c r="Z150" i="1"/>
  <c r="AK150" i="1" s="1"/>
  <c r="Z151" i="1"/>
  <c r="AK151" i="1" s="1"/>
  <c r="Z152" i="1"/>
  <c r="AK152" i="1" s="1"/>
  <c r="Z153" i="1"/>
  <c r="AK153" i="1" s="1"/>
  <c r="Z154" i="1"/>
  <c r="AK154" i="1" s="1"/>
  <c r="Z155" i="1"/>
  <c r="AK155" i="1" s="1"/>
  <c r="Z156" i="1"/>
  <c r="AK156" i="1" s="1"/>
  <c r="Z157" i="1"/>
  <c r="AK157" i="1" s="1"/>
  <c r="Z158" i="1"/>
  <c r="AK158" i="1" s="1"/>
  <c r="Z159" i="1"/>
  <c r="AK159" i="1" s="1"/>
  <c r="Z160" i="1"/>
  <c r="AK160" i="1" s="1"/>
  <c r="Z161" i="1"/>
  <c r="AK161" i="1" s="1"/>
  <c r="Z162" i="1"/>
  <c r="AK162" i="1" s="1"/>
  <c r="Z163" i="1"/>
  <c r="AK163" i="1" s="1"/>
  <c r="Z164" i="1"/>
  <c r="AK164" i="1" s="1"/>
  <c r="Z165" i="1"/>
  <c r="AK165" i="1" s="1"/>
  <c r="Z166" i="1"/>
  <c r="AK166" i="1" s="1"/>
  <c r="Z167" i="1"/>
  <c r="AK167" i="1" s="1"/>
  <c r="Z168" i="1"/>
  <c r="AK168" i="1" s="1"/>
  <c r="Z169" i="1"/>
  <c r="AK169" i="1" s="1"/>
  <c r="Z170" i="1"/>
  <c r="AK170" i="1" s="1"/>
  <c r="Z171" i="1"/>
  <c r="AK171" i="1" s="1"/>
  <c r="Z172" i="1"/>
  <c r="AK172" i="1" s="1"/>
  <c r="Z173" i="1"/>
  <c r="AK173" i="1" s="1"/>
  <c r="Z174" i="1"/>
  <c r="AK174" i="1" s="1"/>
  <c r="Z175" i="1"/>
  <c r="AK175" i="1" s="1"/>
  <c r="Z176" i="1"/>
  <c r="AK176" i="1" s="1"/>
  <c r="Z177" i="1"/>
  <c r="AK177" i="1" s="1"/>
  <c r="Z178" i="1"/>
  <c r="AK178" i="1" s="1"/>
  <c r="Z179" i="1"/>
  <c r="AK179" i="1" s="1"/>
  <c r="Z180" i="1"/>
  <c r="AK180" i="1" s="1"/>
  <c r="Z181" i="1"/>
  <c r="AK181" i="1" s="1"/>
  <c r="Z182" i="1"/>
  <c r="AK182" i="1" s="1"/>
  <c r="Z183" i="1"/>
  <c r="AK183" i="1" s="1"/>
  <c r="Z184" i="1"/>
  <c r="AK184" i="1" s="1"/>
  <c r="Z185" i="1"/>
  <c r="AK185" i="1" s="1"/>
  <c r="Z186" i="1"/>
  <c r="AK186" i="1" s="1"/>
  <c r="Z187" i="1"/>
  <c r="AK187" i="1" s="1"/>
  <c r="Z188" i="1"/>
  <c r="AK188" i="1" s="1"/>
  <c r="Z189" i="1"/>
  <c r="AK189" i="1" s="1"/>
  <c r="Z190" i="1"/>
  <c r="AK190" i="1" s="1"/>
  <c r="Z191" i="1"/>
  <c r="AK191" i="1" s="1"/>
  <c r="Z192" i="1"/>
  <c r="AK192" i="1" s="1"/>
  <c r="Z193" i="1"/>
  <c r="AK193" i="1" s="1"/>
  <c r="Z194" i="1"/>
  <c r="AK194" i="1" s="1"/>
  <c r="Z195" i="1"/>
  <c r="AK195" i="1" s="1"/>
  <c r="Z196" i="1"/>
  <c r="AK196" i="1" s="1"/>
  <c r="Z197" i="1"/>
  <c r="AK197" i="1" s="1"/>
  <c r="Z198" i="1"/>
  <c r="AK198" i="1" s="1"/>
  <c r="Z199" i="1"/>
  <c r="AK199" i="1" s="1"/>
  <c r="Z200" i="1"/>
  <c r="AK200" i="1" s="1"/>
  <c r="Z201" i="1"/>
  <c r="AK201" i="1" s="1"/>
  <c r="Z202" i="1"/>
  <c r="AK202" i="1" s="1"/>
  <c r="Z203" i="1"/>
  <c r="AK203" i="1" s="1"/>
  <c r="Z204" i="1"/>
  <c r="AK204" i="1" s="1"/>
  <c r="Z205" i="1"/>
  <c r="AK205" i="1" s="1"/>
  <c r="Z206" i="1"/>
  <c r="AK206" i="1" s="1"/>
  <c r="Z207" i="1"/>
  <c r="AK207" i="1" s="1"/>
  <c r="Z208" i="1"/>
  <c r="AK208" i="1" s="1"/>
  <c r="Z209" i="1"/>
  <c r="AK209" i="1" s="1"/>
  <c r="Z210" i="1"/>
  <c r="AK210" i="1" s="1"/>
  <c r="Z211" i="1"/>
  <c r="AK211" i="1" s="1"/>
  <c r="Z212" i="1"/>
  <c r="AK212" i="1" s="1"/>
  <c r="Z213" i="1"/>
  <c r="AK213" i="1" s="1"/>
  <c r="Z214" i="1"/>
  <c r="AK214" i="1" s="1"/>
  <c r="Z215" i="1"/>
  <c r="AK215" i="1" s="1"/>
  <c r="Z216" i="1"/>
  <c r="AK216" i="1" s="1"/>
  <c r="Z217" i="1"/>
  <c r="AK217" i="1" s="1"/>
  <c r="Z218" i="1"/>
  <c r="AK218" i="1" s="1"/>
  <c r="Z219" i="1"/>
  <c r="AK219" i="1" s="1"/>
  <c r="Z220" i="1"/>
  <c r="AK220" i="1" s="1"/>
  <c r="Z221" i="1"/>
  <c r="AK221" i="1" s="1"/>
  <c r="Z222" i="1"/>
  <c r="AK222" i="1" s="1"/>
  <c r="Z223" i="1"/>
  <c r="AK223" i="1" s="1"/>
  <c r="Z224" i="1"/>
  <c r="AK224" i="1" s="1"/>
  <c r="Z225" i="1"/>
  <c r="AK225" i="1" s="1"/>
  <c r="Z226" i="1"/>
  <c r="AK226" i="1" s="1"/>
  <c r="Z227" i="1"/>
  <c r="AK227" i="1" s="1"/>
  <c r="Z228" i="1"/>
  <c r="AK228" i="1" s="1"/>
  <c r="Z229" i="1"/>
  <c r="AK229" i="1" s="1"/>
  <c r="Z230" i="1"/>
  <c r="AK230" i="1" s="1"/>
  <c r="Z231" i="1"/>
  <c r="AK231" i="1" s="1"/>
  <c r="Z232" i="1"/>
  <c r="AK232" i="1" s="1"/>
  <c r="Z233" i="1"/>
  <c r="AK233" i="1" s="1"/>
  <c r="Z234" i="1"/>
  <c r="AK234" i="1" s="1"/>
  <c r="Z235" i="1"/>
  <c r="AK235" i="1" s="1"/>
  <c r="Z236" i="1"/>
  <c r="AK236" i="1" s="1"/>
  <c r="Z237" i="1"/>
  <c r="AK237" i="1" s="1"/>
  <c r="Z238" i="1"/>
  <c r="AK238" i="1" s="1"/>
  <c r="Z239" i="1"/>
  <c r="AK239" i="1" s="1"/>
  <c r="Z240" i="1"/>
  <c r="AK240" i="1" s="1"/>
  <c r="Z241" i="1"/>
  <c r="AK241" i="1" s="1"/>
  <c r="Z242" i="1"/>
  <c r="AK242" i="1" s="1"/>
  <c r="Z243" i="1"/>
  <c r="AK243" i="1" s="1"/>
  <c r="Z244" i="1"/>
  <c r="AK244" i="1" s="1"/>
  <c r="Z245" i="1"/>
  <c r="AK245" i="1" s="1"/>
  <c r="Z246" i="1"/>
  <c r="AK246" i="1" s="1"/>
  <c r="Z247" i="1"/>
  <c r="AK247" i="1" s="1"/>
  <c r="Z248" i="1"/>
  <c r="AK248" i="1" s="1"/>
  <c r="Z249" i="1"/>
  <c r="AK249" i="1" s="1"/>
  <c r="Z250" i="1"/>
  <c r="AK250" i="1" s="1"/>
  <c r="Z251" i="1"/>
  <c r="AK251" i="1" s="1"/>
  <c r="Z252" i="1"/>
  <c r="AK252" i="1" s="1"/>
  <c r="Z253" i="1"/>
  <c r="AK253" i="1" s="1"/>
  <c r="Z254" i="1"/>
  <c r="AK254" i="1" s="1"/>
  <c r="Z255" i="1"/>
  <c r="AK255" i="1" s="1"/>
  <c r="Z256" i="1"/>
  <c r="AK256" i="1" s="1"/>
  <c r="Z257" i="1"/>
  <c r="AK257" i="1" s="1"/>
  <c r="Z258" i="1"/>
  <c r="AK258" i="1" s="1"/>
  <c r="Z259" i="1"/>
  <c r="AK259" i="1" s="1"/>
  <c r="Z260" i="1"/>
  <c r="AK260" i="1" s="1"/>
  <c r="Z261" i="1"/>
  <c r="AK261" i="1" s="1"/>
  <c r="Z262" i="1"/>
  <c r="AK262" i="1" s="1"/>
  <c r="Z263" i="1"/>
  <c r="AK263" i="1" s="1"/>
  <c r="Z264" i="1"/>
  <c r="AK264" i="1" s="1"/>
  <c r="Z265" i="1"/>
  <c r="AK265" i="1" s="1"/>
  <c r="Z266" i="1"/>
  <c r="AK266" i="1" s="1"/>
  <c r="Z267" i="1"/>
  <c r="AK267" i="1" s="1"/>
  <c r="Z268" i="1"/>
  <c r="AK268" i="1" s="1"/>
  <c r="Z269" i="1"/>
  <c r="AK269" i="1" s="1"/>
  <c r="Z270" i="1"/>
  <c r="AK270" i="1" s="1"/>
  <c r="Z271" i="1"/>
  <c r="AK271" i="1" s="1"/>
  <c r="Z272" i="1"/>
  <c r="AK272" i="1" s="1"/>
  <c r="Z273" i="1"/>
  <c r="AK273" i="1" s="1"/>
  <c r="Z274" i="1"/>
  <c r="AK274" i="1" s="1"/>
  <c r="Z275" i="1"/>
  <c r="AK275" i="1" s="1"/>
  <c r="Z276" i="1"/>
  <c r="AK276" i="1" s="1"/>
  <c r="Z277" i="1"/>
  <c r="AK277" i="1" s="1"/>
  <c r="Z278" i="1"/>
  <c r="AK278" i="1" s="1"/>
  <c r="Z279" i="1"/>
  <c r="AK279" i="1" s="1"/>
  <c r="Z280" i="1"/>
  <c r="AK280" i="1" s="1"/>
  <c r="Z281" i="1"/>
  <c r="AK281" i="1" s="1"/>
  <c r="Z282" i="1"/>
  <c r="AK282" i="1" s="1"/>
  <c r="Z283" i="1"/>
  <c r="AK283" i="1" s="1"/>
  <c r="Z284" i="1"/>
  <c r="AK284" i="1" s="1"/>
  <c r="Z285" i="1"/>
  <c r="AK285" i="1" s="1"/>
  <c r="Z286" i="1"/>
  <c r="AK286" i="1" s="1"/>
  <c r="Z287" i="1"/>
  <c r="AK287" i="1" s="1"/>
  <c r="Z288" i="1"/>
  <c r="AK288" i="1" s="1"/>
  <c r="Z289" i="1"/>
  <c r="AK289" i="1" s="1"/>
  <c r="Z290" i="1"/>
  <c r="AK290" i="1" s="1"/>
  <c r="Z291" i="1"/>
  <c r="AK291" i="1" s="1"/>
  <c r="Z292" i="1"/>
  <c r="AK292" i="1" s="1"/>
  <c r="Z293" i="1"/>
  <c r="AK293" i="1" s="1"/>
  <c r="Z294" i="1"/>
  <c r="AK294" i="1" s="1"/>
  <c r="Z295" i="1"/>
  <c r="AK295" i="1" s="1"/>
  <c r="Z296" i="1"/>
  <c r="AK296" i="1" s="1"/>
  <c r="Z297" i="1"/>
  <c r="AK297" i="1" s="1"/>
  <c r="Z298" i="1"/>
  <c r="AK298" i="1" s="1"/>
  <c r="Z299" i="1"/>
  <c r="AK299" i="1" s="1"/>
  <c r="Z300" i="1"/>
  <c r="AK300" i="1" s="1"/>
  <c r="Z301" i="1"/>
  <c r="AK301" i="1" s="1"/>
  <c r="Z302" i="1"/>
  <c r="AK302" i="1" s="1"/>
  <c r="Z303" i="1"/>
  <c r="AK303" i="1" s="1"/>
  <c r="Z304" i="1"/>
  <c r="AK304" i="1" s="1"/>
  <c r="Z305" i="1"/>
  <c r="AK305" i="1" s="1"/>
  <c r="Z306" i="1"/>
  <c r="AK306" i="1" s="1"/>
  <c r="Z307" i="1"/>
  <c r="AK307" i="1" s="1"/>
  <c r="Z308" i="1"/>
  <c r="AK308" i="1" s="1"/>
  <c r="Z309" i="1"/>
  <c r="AK309" i="1" s="1"/>
  <c r="Z310" i="1"/>
  <c r="AK310" i="1" s="1"/>
  <c r="Z311" i="1"/>
  <c r="AK311" i="1" s="1"/>
  <c r="Z312" i="1"/>
  <c r="AK312" i="1" s="1"/>
  <c r="Z313" i="1"/>
  <c r="AK313" i="1" s="1"/>
  <c r="Z314" i="1"/>
  <c r="AK314" i="1" s="1"/>
  <c r="Z315" i="1"/>
  <c r="AK315" i="1" s="1"/>
  <c r="Z316" i="1"/>
  <c r="AK316" i="1" s="1"/>
  <c r="Z317" i="1"/>
  <c r="AK317" i="1" s="1"/>
  <c r="Z318" i="1"/>
  <c r="AK318" i="1" s="1"/>
  <c r="Z319" i="1"/>
  <c r="AK319" i="1" s="1"/>
  <c r="Z320" i="1"/>
  <c r="AK320" i="1" s="1"/>
  <c r="Z321" i="1"/>
  <c r="AK321" i="1" s="1"/>
  <c r="Z322" i="1"/>
  <c r="AK322" i="1" s="1"/>
  <c r="Z323" i="1"/>
  <c r="AK323" i="1" s="1"/>
  <c r="Z324" i="1"/>
  <c r="AK324" i="1" s="1"/>
  <c r="Z325" i="1"/>
  <c r="AK325" i="1" s="1"/>
  <c r="Z326" i="1"/>
  <c r="AK326" i="1" s="1"/>
  <c r="Z327" i="1"/>
  <c r="AK327" i="1" s="1"/>
  <c r="Z328" i="1"/>
  <c r="AK328" i="1" s="1"/>
  <c r="Z329" i="1"/>
  <c r="AK329" i="1" s="1"/>
  <c r="Z330" i="1"/>
  <c r="AK330" i="1" s="1"/>
  <c r="Z331" i="1"/>
  <c r="AK331" i="1" s="1"/>
  <c r="Z332" i="1"/>
  <c r="AK332" i="1" s="1"/>
  <c r="Z333" i="1"/>
  <c r="AK333" i="1" s="1"/>
  <c r="Z334" i="1"/>
  <c r="AK334" i="1" s="1"/>
  <c r="Z335" i="1"/>
  <c r="AK335" i="1" s="1"/>
  <c r="Z336" i="1"/>
  <c r="AK336" i="1" s="1"/>
  <c r="Z337" i="1"/>
  <c r="AK337" i="1" s="1"/>
  <c r="Z338" i="1"/>
  <c r="AK338" i="1" s="1"/>
  <c r="Z339" i="1"/>
  <c r="AK339" i="1" s="1"/>
  <c r="Z340" i="1"/>
  <c r="AK340" i="1" s="1"/>
  <c r="Z341" i="1"/>
  <c r="AK341" i="1" s="1"/>
  <c r="Z342" i="1"/>
  <c r="AK342" i="1" s="1"/>
  <c r="Z343" i="1"/>
  <c r="AK343" i="1" s="1"/>
  <c r="Z344" i="1"/>
  <c r="AK344" i="1" s="1"/>
  <c r="Z345" i="1"/>
  <c r="AK345" i="1" s="1"/>
  <c r="Z346" i="1"/>
  <c r="AK346" i="1" s="1"/>
  <c r="Z347" i="1"/>
  <c r="AK347" i="1" s="1"/>
  <c r="Z348" i="1"/>
  <c r="AK348" i="1" s="1"/>
  <c r="Z349" i="1"/>
  <c r="AK349" i="1" s="1"/>
  <c r="Z350" i="1"/>
  <c r="AK350" i="1" s="1"/>
  <c r="Z351" i="1"/>
  <c r="AK351" i="1" s="1"/>
  <c r="Z352" i="1"/>
  <c r="AK352" i="1" s="1"/>
  <c r="Z353" i="1"/>
  <c r="AK353" i="1" s="1"/>
  <c r="Z354" i="1"/>
  <c r="AK354" i="1" s="1"/>
  <c r="Z355" i="1"/>
  <c r="AK355" i="1" s="1"/>
  <c r="Z356" i="1"/>
  <c r="AK356" i="1" s="1"/>
  <c r="Z357" i="1"/>
  <c r="AK357" i="1" s="1"/>
  <c r="Z358" i="1"/>
  <c r="AK358" i="1" s="1"/>
  <c r="Z359" i="1"/>
  <c r="AK359" i="1" s="1"/>
  <c r="Z360" i="1"/>
  <c r="AK360" i="1" s="1"/>
  <c r="Z361" i="1"/>
  <c r="AK361" i="1" s="1"/>
  <c r="Z362" i="1"/>
  <c r="AK362" i="1" s="1"/>
  <c r="Z363" i="1"/>
  <c r="AK363" i="1" s="1"/>
  <c r="Z364" i="1"/>
  <c r="AK364" i="1" s="1"/>
  <c r="Z365" i="1"/>
  <c r="AK365" i="1" s="1"/>
  <c r="Z366" i="1"/>
  <c r="AK366" i="1" s="1"/>
  <c r="Z367" i="1"/>
  <c r="AK367" i="1" s="1"/>
  <c r="Z368" i="1"/>
  <c r="AK368" i="1" s="1"/>
  <c r="Z369" i="1"/>
  <c r="AK369" i="1" s="1"/>
  <c r="Z370" i="1"/>
  <c r="AK370" i="1" s="1"/>
  <c r="Z371" i="1"/>
  <c r="AK371" i="1" s="1"/>
  <c r="Z372" i="1"/>
  <c r="AK372" i="1" s="1"/>
  <c r="Z373" i="1"/>
  <c r="AK373" i="1" s="1"/>
  <c r="Z374" i="1"/>
  <c r="AK374" i="1" s="1"/>
  <c r="Z375" i="1"/>
  <c r="AK375" i="1" s="1"/>
  <c r="Z376" i="1"/>
  <c r="AK376" i="1" s="1"/>
  <c r="Z377" i="1"/>
  <c r="AK377" i="1" s="1"/>
  <c r="Z378" i="1"/>
  <c r="AK378" i="1" s="1"/>
  <c r="Z379" i="1"/>
  <c r="AK379" i="1" s="1"/>
  <c r="Z380" i="1"/>
  <c r="AK380" i="1" s="1"/>
  <c r="Z381" i="1"/>
  <c r="AK381" i="1" s="1"/>
  <c r="Z382" i="1"/>
  <c r="AK382" i="1" s="1"/>
  <c r="Z383" i="1"/>
  <c r="AK383" i="1" s="1"/>
  <c r="Z384" i="1"/>
  <c r="AK384" i="1" s="1"/>
  <c r="Z385" i="1"/>
  <c r="AK385" i="1" s="1"/>
  <c r="Z386" i="1"/>
  <c r="AK386" i="1" s="1"/>
  <c r="Z387" i="1"/>
  <c r="AK387" i="1" s="1"/>
  <c r="Z388" i="1"/>
  <c r="AK388" i="1" s="1"/>
  <c r="Z389" i="1"/>
  <c r="AK389" i="1" s="1"/>
  <c r="Z390" i="1"/>
  <c r="AK390" i="1" s="1"/>
  <c r="Z391" i="1"/>
  <c r="AK391" i="1" s="1"/>
  <c r="Z392" i="1"/>
  <c r="AK392" i="1" s="1"/>
  <c r="Z393" i="1"/>
  <c r="AK393" i="1" s="1"/>
  <c r="Z394" i="1"/>
  <c r="AK394" i="1" s="1"/>
  <c r="Z395" i="1"/>
  <c r="AK395" i="1" s="1"/>
  <c r="Z396" i="1"/>
  <c r="AK396" i="1" s="1"/>
  <c r="Z397" i="1"/>
  <c r="AK397" i="1" s="1"/>
  <c r="Z398" i="1"/>
  <c r="AK398" i="1" s="1"/>
  <c r="Z399" i="1"/>
  <c r="AK399" i="1" s="1"/>
  <c r="Z400" i="1"/>
  <c r="AK400" i="1" s="1"/>
  <c r="Z401" i="1"/>
  <c r="AK401" i="1" s="1"/>
  <c r="Z402" i="1"/>
  <c r="AK402" i="1" s="1"/>
  <c r="Z403" i="1"/>
  <c r="AK403" i="1" s="1"/>
  <c r="Z404" i="1"/>
  <c r="AK404" i="1" s="1"/>
  <c r="Z405" i="1"/>
  <c r="AK405" i="1" s="1"/>
  <c r="Z406" i="1"/>
  <c r="AK406" i="1" s="1"/>
  <c r="Z407" i="1"/>
  <c r="AK407" i="1" s="1"/>
  <c r="Z408" i="1"/>
  <c r="AK408" i="1" s="1"/>
  <c r="Z409" i="1"/>
  <c r="AK409" i="1" s="1"/>
  <c r="Z410" i="1"/>
  <c r="AK410" i="1" s="1"/>
  <c r="Z411" i="1"/>
  <c r="AK411" i="1" s="1"/>
  <c r="Z412" i="1"/>
  <c r="AK412" i="1" s="1"/>
  <c r="Z413" i="1"/>
  <c r="AK413" i="1" s="1"/>
  <c r="Z414" i="1"/>
  <c r="AK414" i="1" s="1"/>
  <c r="Z415" i="1"/>
  <c r="AK415" i="1" s="1"/>
  <c r="Z416" i="1"/>
  <c r="AK416" i="1" s="1"/>
  <c r="Z417" i="1"/>
  <c r="AK417" i="1" s="1"/>
  <c r="Z418" i="1"/>
  <c r="AK418" i="1" s="1"/>
  <c r="Z419" i="1"/>
  <c r="AK419" i="1" s="1"/>
  <c r="Z420" i="1"/>
  <c r="AK420" i="1" s="1"/>
  <c r="Z421" i="1"/>
  <c r="AK421" i="1" s="1"/>
  <c r="Z422" i="1"/>
  <c r="AK422" i="1" s="1"/>
  <c r="Z423" i="1"/>
  <c r="AK423" i="1" s="1"/>
  <c r="Z424" i="1"/>
  <c r="AK424" i="1" s="1"/>
  <c r="Z425" i="1"/>
  <c r="AK425" i="1" s="1"/>
  <c r="Z426" i="1"/>
  <c r="AK426" i="1" s="1"/>
  <c r="Z427" i="1"/>
  <c r="AK427" i="1" s="1"/>
  <c r="Z428" i="1"/>
  <c r="AK428" i="1" s="1"/>
  <c r="Z429" i="1"/>
  <c r="AK429" i="1" s="1"/>
  <c r="Z430" i="1"/>
  <c r="AK430" i="1" s="1"/>
  <c r="Z431" i="1"/>
  <c r="AK431" i="1" s="1"/>
  <c r="Z432" i="1"/>
  <c r="AK432" i="1" s="1"/>
  <c r="Z433" i="1"/>
  <c r="AK433" i="1" s="1"/>
  <c r="Z434" i="1"/>
  <c r="AK434" i="1" s="1"/>
  <c r="Z435" i="1"/>
  <c r="AK435" i="1" s="1"/>
  <c r="Z436" i="1"/>
  <c r="AK436" i="1" s="1"/>
  <c r="Z437" i="1"/>
  <c r="AK437" i="1" s="1"/>
  <c r="Z438" i="1"/>
  <c r="AK438" i="1" s="1"/>
  <c r="Z439" i="1"/>
  <c r="AK439" i="1" s="1"/>
  <c r="Z440" i="1"/>
  <c r="AK440" i="1" s="1"/>
  <c r="Z441" i="1"/>
  <c r="AK441" i="1" s="1"/>
  <c r="Z442" i="1"/>
  <c r="AK442" i="1" s="1"/>
  <c r="Z443" i="1"/>
  <c r="AK443" i="1" s="1"/>
  <c r="Z444" i="1"/>
  <c r="AK444" i="1" s="1"/>
  <c r="Z445" i="1"/>
  <c r="AK445" i="1" s="1"/>
  <c r="Z446" i="1"/>
  <c r="AK446" i="1" s="1"/>
  <c r="Z447" i="1"/>
  <c r="AK447" i="1" s="1"/>
  <c r="Z448" i="1"/>
  <c r="AK448" i="1" s="1"/>
  <c r="Z449" i="1"/>
  <c r="AK449" i="1" s="1"/>
  <c r="Z450" i="1"/>
  <c r="AK450" i="1" s="1"/>
  <c r="Z451" i="1"/>
  <c r="AK451" i="1" s="1"/>
  <c r="Z452" i="1"/>
  <c r="AK452" i="1" s="1"/>
  <c r="Z453" i="1"/>
  <c r="AK453" i="1" s="1"/>
  <c r="Z454" i="1"/>
  <c r="AK454" i="1" s="1"/>
  <c r="Z455" i="1"/>
  <c r="AK455" i="1" s="1"/>
  <c r="Z456" i="1"/>
  <c r="AK456" i="1" s="1"/>
  <c r="Z457" i="1"/>
  <c r="AK457" i="1" s="1"/>
  <c r="Z458" i="1"/>
  <c r="AK458" i="1" s="1"/>
  <c r="Z459" i="1"/>
  <c r="AK459" i="1" s="1"/>
  <c r="Z460" i="1"/>
  <c r="AK460" i="1" s="1"/>
  <c r="Z461" i="1"/>
  <c r="AK461" i="1" s="1"/>
  <c r="Z462" i="1"/>
  <c r="AK462" i="1" s="1"/>
  <c r="Z463" i="1"/>
  <c r="AK463" i="1" s="1"/>
  <c r="Z464" i="1"/>
  <c r="AK464" i="1" s="1"/>
  <c r="Z465" i="1"/>
  <c r="AK465" i="1" s="1"/>
  <c r="Z466" i="1"/>
  <c r="AK466" i="1" s="1"/>
  <c r="Z467" i="1"/>
  <c r="AK467" i="1" s="1"/>
  <c r="Z468" i="1"/>
  <c r="AK468" i="1" s="1"/>
  <c r="Z469" i="1"/>
  <c r="AK469" i="1" s="1"/>
  <c r="Z470" i="1"/>
  <c r="AK470" i="1" s="1"/>
  <c r="Z471" i="1"/>
  <c r="AK471" i="1" s="1"/>
  <c r="Z472" i="1"/>
  <c r="AK472" i="1" s="1"/>
  <c r="Z473" i="1"/>
  <c r="AK473" i="1" s="1"/>
  <c r="Z474" i="1"/>
  <c r="AK474" i="1" s="1"/>
  <c r="Z475" i="1"/>
  <c r="AK475" i="1" s="1"/>
  <c r="Z476" i="1"/>
  <c r="AK476" i="1" s="1"/>
  <c r="Z477" i="1"/>
  <c r="AK477" i="1" s="1"/>
  <c r="Z478" i="1"/>
  <c r="AK478" i="1" s="1"/>
  <c r="Z479" i="1"/>
  <c r="AK479" i="1" s="1"/>
  <c r="Z480" i="1"/>
  <c r="AK480" i="1" s="1"/>
  <c r="Z481" i="1"/>
  <c r="AK481" i="1" s="1"/>
  <c r="Z482" i="1"/>
  <c r="AK482" i="1" s="1"/>
  <c r="Z483" i="1"/>
  <c r="AK483" i="1" s="1"/>
  <c r="Z484" i="1"/>
  <c r="AK484" i="1" s="1"/>
  <c r="Z485" i="1"/>
  <c r="AK485" i="1" s="1"/>
  <c r="Z486" i="1"/>
  <c r="AK486" i="1" s="1"/>
  <c r="Z487" i="1"/>
  <c r="AK487" i="1" s="1"/>
  <c r="Z488" i="1"/>
  <c r="AK488" i="1" s="1"/>
  <c r="Z489" i="1"/>
  <c r="AK489" i="1" s="1"/>
  <c r="Z490" i="1"/>
  <c r="AK490" i="1" s="1"/>
  <c r="Z491" i="1"/>
  <c r="AK491" i="1" s="1"/>
  <c r="Z492" i="1"/>
  <c r="AK492" i="1" s="1"/>
  <c r="Z493" i="1"/>
  <c r="AK493" i="1" s="1"/>
  <c r="Z494" i="1"/>
  <c r="AK494" i="1" s="1"/>
  <c r="Z495" i="1"/>
  <c r="AK495" i="1" s="1"/>
  <c r="Z496" i="1"/>
  <c r="AK496" i="1" s="1"/>
  <c r="Z497" i="1"/>
  <c r="AK497" i="1" s="1"/>
  <c r="Z498" i="1"/>
  <c r="AK498" i="1" s="1"/>
  <c r="Z499" i="1"/>
  <c r="AK499" i="1" s="1"/>
  <c r="Z500" i="1"/>
  <c r="AK500" i="1" s="1"/>
  <c r="Z501" i="1"/>
  <c r="AK501" i="1" s="1"/>
  <c r="Z502" i="1"/>
  <c r="AK502" i="1" s="1"/>
  <c r="Z503" i="1"/>
  <c r="AK503" i="1" s="1"/>
  <c r="Z504" i="1"/>
  <c r="AK504" i="1" s="1"/>
  <c r="Z505" i="1"/>
  <c r="AK505" i="1" s="1"/>
  <c r="Z506" i="1"/>
  <c r="AK506" i="1" s="1"/>
  <c r="Z507" i="1"/>
  <c r="AK507" i="1" s="1"/>
  <c r="Z508" i="1"/>
  <c r="AK508" i="1" s="1"/>
  <c r="Z509" i="1"/>
  <c r="AK509" i="1" s="1"/>
  <c r="Z510" i="1"/>
  <c r="AK510" i="1" s="1"/>
  <c r="Z511" i="1"/>
  <c r="AK511" i="1" s="1"/>
  <c r="Z512" i="1"/>
  <c r="AK512" i="1" s="1"/>
  <c r="Z513" i="1"/>
  <c r="AK513" i="1" s="1"/>
  <c r="Z514" i="1"/>
  <c r="AK514" i="1" s="1"/>
  <c r="Z515" i="1"/>
  <c r="AK515" i="1" s="1"/>
  <c r="Z516" i="1"/>
  <c r="AK516" i="1" s="1"/>
  <c r="Z517" i="1"/>
  <c r="AK517" i="1" s="1"/>
  <c r="Z518" i="1"/>
  <c r="AK518" i="1" s="1"/>
  <c r="Z519" i="1"/>
  <c r="AK519" i="1" s="1"/>
  <c r="Z520" i="1"/>
  <c r="AK520" i="1" s="1"/>
  <c r="Z521" i="1"/>
  <c r="AK521" i="1" s="1"/>
  <c r="Z522" i="1"/>
  <c r="AK522" i="1" s="1"/>
  <c r="Z523" i="1"/>
  <c r="AK523" i="1" s="1"/>
  <c r="Z524" i="1"/>
  <c r="AK524" i="1" s="1"/>
  <c r="Z525" i="1"/>
  <c r="AK525" i="1" s="1"/>
  <c r="Z526" i="1"/>
  <c r="AK526" i="1" s="1"/>
  <c r="Z527" i="1"/>
  <c r="AK527" i="1" s="1"/>
  <c r="Z528" i="1"/>
  <c r="AK528" i="1" s="1"/>
  <c r="Z529" i="1"/>
  <c r="AK529" i="1" s="1"/>
  <c r="Z530" i="1"/>
  <c r="AK530" i="1" s="1"/>
  <c r="Z531" i="1"/>
  <c r="AK531" i="1" s="1"/>
  <c r="Z532" i="1"/>
  <c r="AK532" i="1" s="1"/>
  <c r="Z533" i="1"/>
  <c r="AK533" i="1" s="1"/>
  <c r="Z534" i="1"/>
  <c r="AK534" i="1" s="1"/>
  <c r="Z535" i="1"/>
  <c r="AK535" i="1" s="1"/>
  <c r="Z536" i="1"/>
  <c r="AK536" i="1" s="1"/>
  <c r="Z537" i="1"/>
  <c r="AK537" i="1" s="1"/>
  <c r="Z538" i="1"/>
  <c r="AK538" i="1" s="1"/>
  <c r="Z539" i="1"/>
  <c r="AK539" i="1" s="1"/>
  <c r="Z540" i="1"/>
  <c r="AK540" i="1" s="1"/>
  <c r="Z541" i="1"/>
  <c r="AK541" i="1" s="1"/>
  <c r="Z542" i="1"/>
  <c r="AK542" i="1" s="1"/>
  <c r="Z543" i="1"/>
  <c r="AK543" i="1" s="1"/>
  <c r="Z544" i="1"/>
  <c r="AK544" i="1" s="1"/>
  <c r="Z545" i="1"/>
  <c r="AK545" i="1" s="1"/>
  <c r="Z546" i="1"/>
  <c r="AK546" i="1" s="1"/>
  <c r="Z547" i="1"/>
  <c r="AK547" i="1" s="1"/>
  <c r="Z548" i="1"/>
  <c r="AK548" i="1" s="1"/>
  <c r="Z549" i="1"/>
  <c r="AK549" i="1" s="1"/>
  <c r="Z550" i="1"/>
  <c r="AK550" i="1" s="1"/>
  <c r="Z551" i="1"/>
  <c r="AK551" i="1" s="1"/>
  <c r="Z552" i="1"/>
  <c r="AK552" i="1" s="1"/>
  <c r="Z553" i="1"/>
  <c r="AK553" i="1" s="1"/>
  <c r="Z554" i="1"/>
  <c r="AK554" i="1" s="1"/>
  <c r="Z555" i="1"/>
  <c r="AK555" i="1" s="1"/>
  <c r="Z556" i="1"/>
  <c r="AK556" i="1" s="1"/>
  <c r="Z557" i="1"/>
  <c r="AK557" i="1" s="1"/>
  <c r="Z558" i="1"/>
  <c r="AK558" i="1" s="1"/>
  <c r="Z559" i="1"/>
  <c r="AK559" i="1" s="1"/>
  <c r="Z560" i="1"/>
  <c r="AK560" i="1" s="1"/>
  <c r="Z561" i="1"/>
  <c r="AK561" i="1" s="1"/>
  <c r="Z562" i="1"/>
  <c r="AK562" i="1" s="1"/>
  <c r="Z563" i="1"/>
  <c r="AK563" i="1" s="1"/>
  <c r="Z564" i="1"/>
  <c r="AK564" i="1" s="1"/>
  <c r="Z565" i="1"/>
  <c r="AK565" i="1" s="1"/>
  <c r="Z566" i="1"/>
  <c r="AK566" i="1" s="1"/>
  <c r="Z567" i="1"/>
  <c r="AK567" i="1" s="1"/>
  <c r="Z568" i="1"/>
  <c r="AK568" i="1" s="1"/>
  <c r="Z569" i="1"/>
  <c r="AK569" i="1" s="1"/>
  <c r="Z570" i="1"/>
  <c r="AK570" i="1" s="1"/>
  <c r="Z571" i="1"/>
  <c r="AK571" i="1" s="1"/>
  <c r="Z572" i="1"/>
  <c r="AK572" i="1" s="1"/>
  <c r="Z573" i="1"/>
  <c r="AK573" i="1" s="1"/>
  <c r="Z574" i="1"/>
  <c r="AK574" i="1" s="1"/>
  <c r="Z575" i="1"/>
  <c r="AK575" i="1" s="1"/>
  <c r="Z576" i="1"/>
  <c r="AK576" i="1" s="1"/>
  <c r="Z577" i="1"/>
  <c r="AK577" i="1" s="1"/>
  <c r="Z578" i="1"/>
  <c r="AK578" i="1" s="1"/>
  <c r="Z579" i="1"/>
  <c r="AK579" i="1" s="1"/>
  <c r="Z580" i="1"/>
  <c r="AK580" i="1" s="1"/>
  <c r="Z581" i="1"/>
  <c r="AK581" i="1" s="1"/>
  <c r="Z582" i="1"/>
  <c r="AK582" i="1" s="1"/>
  <c r="Z583" i="1"/>
  <c r="AK583" i="1" s="1"/>
  <c r="Z584" i="1"/>
  <c r="AK584" i="1" s="1"/>
  <c r="Z585" i="1"/>
  <c r="AK585" i="1" s="1"/>
  <c r="Z586" i="1"/>
  <c r="AK586" i="1" s="1"/>
  <c r="Z587" i="1"/>
  <c r="AK587" i="1" s="1"/>
  <c r="Z588" i="1"/>
  <c r="AK588" i="1" s="1"/>
  <c r="Z589" i="1"/>
  <c r="AK589" i="1" s="1"/>
  <c r="Z590" i="1"/>
  <c r="AK590" i="1" s="1"/>
  <c r="Z591" i="1"/>
  <c r="AK591" i="1" s="1"/>
  <c r="Z592" i="1"/>
  <c r="AK592" i="1" s="1"/>
  <c r="Z593" i="1"/>
  <c r="AK593" i="1" s="1"/>
  <c r="Z594" i="1"/>
  <c r="AK594" i="1" s="1"/>
  <c r="Z595" i="1"/>
  <c r="AK595" i="1" s="1"/>
  <c r="Z596" i="1"/>
  <c r="AK596" i="1" s="1"/>
  <c r="Z597" i="1"/>
  <c r="AK597" i="1" s="1"/>
  <c r="Z598" i="1"/>
  <c r="AK598" i="1" s="1"/>
  <c r="Z599" i="1"/>
  <c r="AK599" i="1" s="1"/>
  <c r="Z600" i="1"/>
  <c r="AK600" i="1" s="1"/>
  <c r="Z601" i="1"/>
  <c r="AK601" i="1" s="1"/>
  <c r="Z602" i="1"/>
  <c r="AK602" i="1" s="1"/>
  <c r="Z603" i="1"/>
  <c r="AK603" i="1" s="1"/>
  <c r="Z604" i="1"/>
  <c r="AK604" i="1" s="1"/>
  <c r="Z605" i="1"/>
  <c r="AK605" i="1" s="1"/>
  <c r="Z606" i="1"/>
  <c r="AK606" i="1" s="1"/>
  <c r="Z607" i="1"/>
  <c r="AK607" i="1" s="1"/>
  <c r="Z608" i="1"/>
  <c r="AK608" i="1" s="1"/>
  <c r="Z609" i="1"/>
  <c r="AK609" i="1" s="1"/>
  <c r="Z610" i="1"/>
  <c r="AK610" i="1" s="1"/>
  <c r="Z611" i="1"/>
  <c r="AK611" i="1" s="1"/>
  <c r="Z612" i="1"/>
  <c r="AK612" i="1" s="1"/>
  <c r="Z613" i="1"/>
  <c r="AK613" i="1" s="1"/>
  <c r="Z614" i="1"/>
  <c r="AK614" i="1" s="1"/>
  <c r="Z615" i="1"/>
  <c r="AK615" i="1" s="1"/>
  <c r="Z616" i="1"/>
  <c r="AK616" i="1" s="1"/>
  <c r="Z617" i="1"/>
  <c r="AK617" i="1" s="1"/>
  <c r="Z618" i="1"/>
  <c r="AK618" i="1" s="1"/>
  <c r="Z619" i="1"/>
  <c r="AK619" i="1" s="1"/>
  <c r="Z620" i="1"/>
  <c r="AK620" i="1" s="1"/>
  <c r="Z621" i="1"/>
  <c r="AK621" i="1" s="1"/>
  <c r="Z622" i="1"/>
  <c r="AK622" i="1" s="1"/>
  <c r="Z623" i="1"/>
  <c r="AK623" i="1" s="1"/>
  <c r="Z624" i="1"/>
  <c r="AK624" i="1" s="1"/>
  <c r="Z625" i="1"/>
  <c r="AK625" i="1" s="1"/>
  <c r="Z626" i="1"/>
  <c r="AK626" i="1" s="1"/>
  <c r="Z627" i="1"/>
  <c r="AK627" i="1" s="1"/>
  <c r="Z628" i="1"/>
  <c r="AK628" i="1" s="1"/>
  <c r="Z629" i="1"/>
  <c r="AK629" i="1" s="1"/>
  <c r="Z630" i="1"/>
  <c r="AK630" i="1" s="1"/>
  <c r="Z631" i="1"/>
  <c r="AK631" i="1" s="1"/>
  <c r="Z632" i="1"/>
  <c r="AK632" i="1" s="1"/>
  <c r="Z633" i="1"/>
  <c r="AK633" i="1" s="1"/>
  <c r="Z634" i="1"/>
  <c r="AK634" i="1" s="1"/>
  <c r="Z635" i="1"/>
  <c r="AK635" i="1" s="1"/>
  <c r="Z636" i="1"/>
  <c r="AK636" i="1" s="1"/>
  <c r="Z637" i="1"/>
  <c r="AK637" i="1" s="1"/>
  <c r="Z638" i="1"/>
  <c r="AK638" i="1" s="1"/>
  <c r="Z639" i="1"/>
  <c r="AK639" i="1" s="1"/>
  <c r="Z640" i="1"/>
  <c r="AK640" i="1" s="1"/>
  <c r="Z641" i="1"/>
  <c r="AK641" i="1" s="1"/>
  <c r="Z642" i="1"/>
  <c r="AK642" i="1" s="1"/>
  <c r="Z643" i="1"/>
  <c r="AK643" i="1" s="1"/>
  <c r="Z644" i="1"/>
  <c r="AK644" i="1" s="1"/>
  <c r="Z645" i="1"/>
  <c r="AK645" i="1" s="1"/>
  <c r="Z646" i="1"/>
  <c r="AK646" i="1" s="1"/>
  <c r="Z647" i="1"/>
  <c r="AK647" i="1" s="1"/>
  <c r="Z648" i="1"/>
  <c r="AK648" i="1" s="1"/>
  <c r="Z649" i="1"/>
  <c r="AK649" i="1" s="1"/>
  <c r="Z650" i="1"/>
  <c r="AK650" i="1" s="1"/>
  <c r="Z651" i="1"/>
  <c r="AK651" i="1" s="1"/>
  <c r="Z652" i="1"/>
  <c r="AK652" i="1" s="1"/>
  <c r="Z653" i="1"/>
  <c r="AK653" i="1" s="1"/>
  <c r="Z654" i="1"/>
  <c r="AK654" i="1" s="1"/>
  <c r="Z655" i="1"/>
  <c r="AK655" i="1" s="1"/>
  <c r="Z656" i="1"/>
  <c r="AK656" i="1" s="1"/>
  <c r="Z657" i="1"/>
  <c r="AK657" i="1" s="1"/>
  <c r="Z658" i="1"/>
  <c r="AK658" i="1" s="1"/>
  <c r="Z659" i="1"/>
  <c r="AK659" i="1" s="1"/>
  <c r="Z660" i="1"/>
  <c r="AK660" i="1" s="1"/>
  <c r="Z661" i="1"/>
  <c r="AK661" i="1" s="1"/>
  <c r="Z662" i="1"/>
  <c r="AK662" i="1" s="1"/>
  <c r="Z663" i="1"/>
  <c r="AK663" i="1" s="1"/>
  <c r="Z664" i="1"/>
  <c r="AK664" i="1" s="1"/>
  <c r="Z665" i="1"/>
  <c r="AK665" i="1" s="1"/>
  <c r="Z666" i="1"/>
  <c r="AK666" i="1" s="1"/>
  <c r="Z667" i="1"/>
  <c r="AK667" i="1" s="1"/>
  <c r="Z668" i="1"/>
  <c r="AK668" i="1" s="1"/>
  <c r="Z669" i="1"/>
  <c r="AK669" i="1" s="1"/>
  <c r="Z670" i="1"/>
  <c r="AK670" i="1" s="1"/>
  <c r="Z671" i="1"/>
  <c r="AK671" i="1" s="1"/>
  <c r="Z672" i="1"/>
  <c r="AK672" i="1" s="1"/>
  <c r="Z673" i="1"/>
  <c r="AK673" i="1" s="1"/>
  <c r="Z674" i="1"/>
  <c r="AK674" i="1" s="1"/>
  <c r="Z675" i="1"/>
  <c r="AK675" i="1" s="1"/>
  <c r="Z676" i="1"/>
  <c r="AK676" i="1" s="1"/>
  <c r="Z677" i="1"/>
  <c r="AK677" i="1" s="1"/>
  <c r="Z678" i="1"/>
  <c r="AK678" i="1" s="1"/>
  <c r="Z679" i="1"/>
  <c r="AK679" i="1" s="1"/>
  <c r="Z680" i="1"/>
  <c r="AK680" i="1" s="1"/>
  <c r="Z681" i="1"/>
  <c r="AK681" i="1" s="1"/>
  <c r="Z682" i="1"/>
  <c r="AK682" i="1" s="1"/>
  <c r="Z683" i="1"/>
  <c r="AK683" i="1" s="1"/>
  <c r="Z684" i="1"/>
  <c r="AK684" i="1" s="1"/>
  <c r="Z685" i="1"/>
  <c r="AK685" i="1" s="1"/>
  <c r="Z686" i="1"/>
  <c r="AK686" i="1" s="1"/>
  <c r="Z687" i="1"/>
  <c r="AK687" i="1" s="1"/>
  <c r="Z688" i="1"/>
  <c r="AK688" i="1" s="1"/>
  <c r="Z689" i="1"/>
  <c r="AK689" i="1" s="1"/>
  <c r="Z690" i="1"/>
  <c r="AK690" i="1" s="1"/>
  <c r="Z691" i="1"/>
  <c r="AK691" i="1" s="1"/>
  <c r="Z692" i="1"/>
  <c r="AK692" i="1" s="1"/>
  <c r="Z693" i="1"/>
  <c r="AK693" i="1" s="1"/>
  <c r="Z694" i="1"/>
  <c r="AK694" i="1" s="1"/>
  <c r="Z695" i="1"/>
  <c r="AK695" i="1" s="1"/>
  <c r="Z696" i="1"/>
  <c r="AK696" i="1" s="1"/>
  <c r="Z697" i="1"/>
  <c r="AK697" i="1" s="1"/>
  <c r="Z698" i="1"/>
  <c r="AK698" i="1" s="1"/>
  <c r="Z699" i="1"/>
  <c r="AK699" i="1" s="1"/>
  <c r="Z700" i="1"/>
  <c r="AK700" i="1" s="1"/>
  <c r="Z701" i="1"/>
  <c r="AK701" i="1" s="1"/>
  <c r="Z702" i="1"/>
  <c r="AK702" i="1" s="1"/>
  <c r="Z703" i="1"/>
  <c r="AK703" i="1" s="1"/>
  <c r="Z704" i="1"/>
  <c r="AK704" i="1" s="1"/>
  <c r="Z705" i="1"/>
  <c r="AK705" i="1" s="1"/>
  <c r="Z706" i="1"/>
  <c r="AK706" i="1" s="1"/>
  <c r="Z707" i="1"/>
  <c r="AK707" i="1" s="1"/>
  <c r="Z708" i="1"/>
  <c r="AK708" i="1" s="1"/>
  <c r="Z709" i="1"/>
  <c r="AK709" i="1" s="1"/>
  <c r="Z710" i="1"/>
  <c r="AK710" i="1" s="1"/>
  <c r="Z711" i="1"/>
  <c r="AK711" i="1" s="1"/>
  <c r="Z712" i="1"/>
  <c r="AK712" i="1" s="1"/>
  <c r="Z713" i="1"/>
  <c r="AK713" i="1" s="1"/>
  <c r="Z714" i="1"/>
  <c r="AK714" i="1" s="1"/>
  <c r="Z715" i="1"/>
  <c r="AK715" i="1" s="1"/>
  <c r="Z716" i="1"/>
  <c r="AK716" i="1" s="1"/>
  <c r="Z717" i="1"/>
  <c r="AK717" i="1" s="1"/>
  <c r="Z718" i="1"/>
  <c r="AK718" i="1" s="1"/>
  <c r="Z719" i="1"/>
  <c r="AK719" i="1" s="1"/>
  <c r="Z720" i="1"/>
  <c r="AK720" i="1" s="1"/>
  <c r="Z721" i="1"/>
  <c r="AK721" i="1" s="1"/>
  <c r="Z722" i="1"/>
  <c r="AK722" i="1" s="1"/>
  <c r="Z723" i="1"/>
  <c r="AK723" i="1" s="1"/>
  <c r="Z724" i="1"/>
  <c r="AK724" i="1" s="1"/>
  <c r="Z725" i="1"/>
  <c r="AK725" i="1" s="1"/>
  <c r="Z726" i="1"/>
  <c r="AK726" i="1" s="1"/>
  <c r="Z727" i="1"/>
  <c r="AK727" i="1" s="1"/>
  <c r="Z728" i="1"/>
  <c r="AK728" i="1" s="1"/>
  <c r="Z729" i="1"/>
  <c r="AK729" i="1" s="1"/>
  <c r="Z730" i="1"/>
  <c r="AK730" i="1" s="1"/>
  <c r="Z731" i="1"/>
  <c r="AK731" i="1" s="1"/>
  <c r="Z732" i="1"/>
  <c r="AK732" i="1" s="1"/>
  <c r="Z733" i="1"/>
  <c r="AK733" i="1" s="1"/>
  <c r="Z734" i="1"/>
  <c r="AK734" i="1" s="1"/>
  <c r="Z735" i="1"/>
  <c r="AK735" i="1" s="1"/>
  <c r="Z736" i="1"/>
  <c r="AK736" i="1" s="1"/>
  <c r="Z737" i="1"/>
  <c r="AK737" i="1" s="1"/>
  <c r="Z738" i="1"/>
  <c r="AK738" i="1" s="1"/>
  <c r="Z739" i="1"/>
  <c r="AK739" i="1" s="1"/>
  <c r="Z740" i="1"/>
  <c r="AK740" i="1" s="1"/>
  <c r="Z741" i="1"/>
  <c r="AK741" i="1" s="1"/>
  <c r="Z742" i="1"/>
  <c r="AK742" i="1" s="1"/>
  <c r="Z743" i="1"/>
  <c r="AK743" i="1" s="1"/>
  <c r="Z744" i="1"/>
  <c r="AK744" i="1" s="1"/>
  <c r="Z745" i="1"/>
  <c r="AK745" i="1" s="1"/>
  <c r="Z746" i="1"/>
  <c r="AK746" i="1" s="1"/>
  <c r="Z747" i="1"/>
  <c r="AK747" i="1" s="1"/>
  <c r="Z748" i="1"/>
  <c r="AK748" i="1" s="1"/>
  <c r="Z749" i="1"/>
  <c r="AK749" i="1" s="1"/>
  <c r="Z750" i="1"/>
  <c r="AK750" i="1" s="1"/>
  <c r="Z751" i="1"/>
  <c r="AK751" i="1" s="1"/>
  <c r="Z752" i="1"/>
  <c r="AK752" i="1" s="1"/>
  <c r="Z753" i="1"/>
  <c r="AK753" i="1" s="1"/>
  <c r="Z754" i="1"/>
  <c r="AK754" i="1" s="1"/>
  <c r="Z755" i="1"/>
  <c r="AK755" i="1" s="1"/>
  <c r="Z756" i="1"/>
  <c r="AK756" i="1" s="1"/>
  <c r="Z757" i="1"/>
  <c r="AK757" i="1" s="1"/>
  <c r="Z758" i="1"/>
  <c r="AK758" i="1" s="1"/>
  <c r="Z759" i="1"/>
  <c r="AK759" i="1" s="1"/>
  <c r="Z760" i="1"/>
  <c r="AK760" i="1" s="1"/>
  <c r="Z761" i="1"/>
  <c r="AK761" i="1" s="1"/>
  <c r="Z762" i="1"/>
  <c r="AK762" i="1" s="1"/>
  <c r="Z763" i="1"/>
  <c r="AK763" i="1" s="1"/>
  <c r="Z764" i="1"/>
  <c r="AK764" i="1" s="1"/>
  <c r="Z765" i="1"/>
  <c r="AK765" i="1" s="1"/>
  <c r="Z766" i="1"/>
  <c r="AK766" i="1" s="1"/>
  <c r="Z767" i="1"/>
  <c r="AK767" i="1" s="1"/>
  <c r="Z768" i="1"/>
  <c r="AK768" i="1" s="1"/>
  <c r="Z769" i="1"/>
  <c r="AK769" i="1" s="1"/>
  <c r="Z770" i="1"/>
  <c r="AK770" i="1" s="1"/>
  <c r="Z771" i="1"/>
  <c r="AK771" i="1" s="1"/>
  <c r="Z772" i="1"/>
  <c r="AK772" i="1" s="1"/>
  <c r="Z773" i="1"/>
  <c r="AK773" i="1" s="1"/>
  <c r="Z774" i="1"/>
  <c r="AK774" i="1" s="1"/>
  <c r="Z775" i="1"/>
  <c r="AK775" i="1" s="1"/>
  <c r="Z776" i="1"/>
  <c r="AK776" i="1" s="1"/>
  <c r="Z777" i="1"/>
  <c r="AK777" i="1" s="1"/>
  <c r="Z778" i="1"/>
  <c r="AK778" i="1" s="1"/>
  <c r="Z779" i="1"/>
  <c r="AK779" i="1" s="1"/>
  <c r="Z780" i="1"/>
  <c r="AK780" i="1" s="1"/>
  <c r="Z781" i="1"/>
  <c r="AK781" i="1" s="1"/>
  <c r="Z782" i="1"/>
  <c r="AK782" i="1" s="1"/>
  <c r="Z783" i="1"/>
  <c r="AK783" i="1" s="1"/>
  <c r="Z784" i="1"/>
  <c r="AK784" i="1" s="1"/>
  <c r="Z785" i="1"/>
  <c r="AK785" i="1" s="1"/>
  <c r="Z786" i="1"/>
  <c r="AK786" i="1" s="1"/>
  <c r="Z787" i="1"/>
  <c r="AK787" i="1" s="1"/>
  <c r="Z788" i="1"/>
  <c r="AK788" i="1" s="1"/>
  <c r="Z789" i="1"/>
  <c r="AK789" i="1" s="1"/>
  <c r="Z790" i="1"/>
  <c r="AK790" i="1" s="1"/>
  <c r="Z791" i="1"/>
  <c r="AK791" i="1" s="1"/>
  <c r="Z792" i="1"/>
  <c r="AK792" i="1" s="1"/>
  <c r="Z793" i="1"/>
  <c r="AK793" i="1" s="1"/>
  <c r="Z794" i="1"/>
  <c r="AK794" i="1" s="1"/>
  <c r="Z795" i="1"/>
  <c r="AK795" i="1" s="1"/>
  <c r="Z796" i="1"/>
  <c r="AK796" i="1" s="1"/>
  <c r="Z797" i="1"/>
  <c r="AK797" i="1" s="1"/>
  <c r="Z798" i="1"/>
  <c r="AK798" i="1" s="1"/>
  <c r="Z799" i="1"/>
  <c r="AK799" i="1" s="1"/>
  <c r="Z800" i="1"/>
  <c r="AK800" i="1" s="1"/>
  <c r="Z801" i="1"/>
  <c r="AK801" i="1" s="1"/>
  <c r="Z802" i="1"/>
  <c r="AK802" i="1" s="1"/>
  <c r="Z803" i="1"/>
  <c r="AK803" i="1" s="1"/>
  <c r="Z804" i="1"/>
  <c r="AK804" i="1" s="1"/>
  <c r="Z805" i="1"/>
  <c r="AK805" i="1" s="1"/>
  <c r="Z806" i="1"/>
  <c r="AK806" i="1" s="1"/>
  <c r="Z807" i="1"/>
  <c r="AK807" i="1" s="1"/>
  <c r="Z808" i="1"/>
  <c r="AK808" i="1" s="1"/>
  <c r="Z809" i="1"/>
  <c r="AK809" i="1" s="1"/>
  <c r="Z810" i="1"/>
  <c r="AK810" i="1" s="1"/>
  <c r="Z811" i="1"/>
  <c r="AK811" i="1" s="1"/>
  <c r="Z812" i="1"/>
  <c r="AK812" i="1" s="1"/>
  <c r="Z813" i="1"/>
  <c r="AK813" i="1" s="1"/>
  <c r="Z814" i="1"/>
  <c r="AK814" i="1" s="1"/>
  <c r="Z815" i="1"/>
  <c r="AK815" i="1" s="1"/>
  <c r="Z816" i="1"/>
  <c r="AK816" i="1" s="1"/>
  <c r="Z817" i="1"/>
  <c r="AK817" i="1" s="1"/>
  <c r="Z818" i="1"/>
  <c r="AK818" i="1" s="1"/>
  <c r="Z819" i="1"/>
  <c r="AK819" i="1" s="1"/>
  <c r="Z820" i="1"/>
  <c r="AK820" i="1" s="1"/>
  <c r="Z821" i="1"/>
  <c r="AK821" i="1" s="1"/>
  <c r="Z822" i="1"/>
  <c r="AK822" i="1" s="1"/>
  <c r="Z823" i="1"/>
  <c r="AK823" i="1" s="1"/>
  <c r="Z824" i="1"/>
  <c r="AK824" i="1" s="1"/>
  <c r="Z825" i="1"/>
  <c r="AK825" i="1" s="1"/>
  <c r="Z826" i="1"/>
  <c r="AK826" i="1" s="1"/>
  <c r="Z827" i="1"/>
  <c r="AK827" i="1" s="1"/>
  <c r="Z828" i="1"/>
  <c r="AK828" i="1" s="1"/>
  <c r="Z829" i="1"/>
  <c r="AK829" i="1" s="1"/>
  <c r="Z830" i="1"/>
  <c r="AK830" i="1" s="1"/>
  <c r="Z831" i="1"/>
  <c r="AK831" i="1" s="1"/>
  <c r="Z832" i="1"/>
  <c r="AK832" i="1" s="1"/>
  <c r="Z833" i="1"/>
  <c r="AK833" i="1" s="1"/>
  <c r="Z834" i="1"/>
  <c r="AK834" i="1" s="1"/>
  <c r="Z835" i="1"/>
  <c r="AK835" i="1" s="1"/>
  <c r="Z836" i="1"/>
  <c r="AK836" i="1" s="1"/>
  <c r="Z837" i="1"/>
  <c r="AK837" i="1" s="1"/>
  <c r="Z838" i="1"/>
  <c r="AK838" i="1" s="1"/>
  <c r="Z839" i="1"/>
  <c r="AK839" i="1" s="1"/>
  <c r="Z840" i="1"/>
  <c r="AK840" i="1" s="1"/>
  <c r="Z841" i="1"/>
  <c r="AK841" i="1" s="1"/>
  <c r="Z842" i="1"/>
  <c r="AK842" i="1" s="1"/>
  <c r="Z843" i="1"/>
  <c r="AK843" i="1" s="1"/>
  <c r="Z844" i="1"/>
  <c r="AK844" i="1" s="1"/>
  <c r="Z845" i="1"/>
  <c r="AK845" i="1" s="1"/>
  <c r="Z846" i="1"/>
  <c r="AK846" i="1" s="1"/>
  <c r="Z847" i="1"/>
  <c r="AK847" i="1" s="1"/>
  <c r="Z848" i="1"/>
  <c r="AK848" i="1" s="1"/>
  <c r="Z849" i="1"/>
  <c r="AK849" i="1" s="1"/>
  <c r="Z850" i="1"/>
  <c r="AK850" i="1" s="1"/>
  <c r="Z851" i="1"/>
  <c r="AK851" i="1" s="1"/>
  <c r="Z852" i="1"/>
  <c r="AK852" i="1" s="1"/>
  <c r="Z853" i="1"/>
  <c r="AK853" i="1" s="1"/>
  <c r="Z854" i="1"/>
  <c r="AK854" i="1" s="1"/>
  <c r="Z855" i="1"/>
  <c r="AK855" i="1" s="1"/>
  <c r="Z856" i="1"/>
  <c r="AK856" i="1" s="1"/>
  <c r="Z857" i="1"/>
  <c r="AK857" i="1" s="1"/>
  <c r="Z858" i="1"/>
  <c r="AK858" i="1" s="1"/>
  <c r="Z859" i="1"/>
  <c r="AK859" i="1" s="1"/>
  <c r="Z860" i="1"/>
  <c r="AK860" i="1" s="1"/>
  <c r="Z861" i="1"/>
  <c r="AK861" i="1" s="1"/>
  <c r="Z862" i="1"/>
  <c r="AK862" i="1" s="1"/>
  <c r="Z863" i="1"/>
  <c r="AK863" i="1" s="1"/>
  <c r="Z864" i="1"/>
  <c r="AK864" i="1" s="1"/>
  <c r="Z865" i="1"/>
  <c r="AK865" i="1" s="1"/>
  <c r="Z866" i="1"/>
  <c r="AK866" i="1" s="1"/>
  <c r="Z867" i="1"/>
  <c r="AK867" i="1" s="1"/>
  <c r="Z868" i="1"/>
  <c r="AK868" i="1" s="1"/>
  <c r="Z869" i="1"/>
  <c r="AK869" i="1" s="1"/>
  <c r="Z870" i="1"/>
  <c r="AK870" i="1" s="1"/>
  <c r="Z871" i="1"/>
  <c r="AK871" i="1" s="1"/>
  <c r="Z872" i="1"/>
  <c r="AK872" i="1" s="1"/>
  <c r="Z873" i="1"/>
  <c r="AK873" i="1" s="1"/>
  <c r="Z874" i="1"/>
  <c r="AK874" i="1" s="1"/>
  <c r="Z875" i="1"/>
  <c r="AK875" i="1" s="1"/>
  <c r="Z876" i="1"/>
  <c r="AK876" i="1" s="1"/>
  <c r="Z877" i="1"/>
  <c r="AK877" i="1" s="1"/>
  <c r="Z878" i="1"/>
  <c r="AK878" i="1" s="1"/>
  <c r="Z879" i="1"/>
  <c r="AK879" i="1" s="1"/>
  <c r="Z880" i="1"/>
  <c r="AK880" i="1" s="1"/>
  <c r="Z881" i="1"/>
  <c r="AK881" i="1" s="1"/>
  <c r="Z882" i="1"/>
  <c r="AK882" i="1" s="1"/>
  <c r="Z883" i="1"/>
  <c r="AK883" i="1" s="1"/>
  <c r="Z884" i="1"/>
  <c r="AK884" i="1" s="1"/>
  <c r="Z885" i="1"/>
  <c r="AK885" i="1" s="1"/>
  <c r="Z886" i="1"/>
  <c r="AK886" i="1" s="1"/>
  <c r="Z887" i="1"/>
  <c r="AK887" i="1" s="1"/>
  <c r="Z888" i="1"/>
  <c r="AK888" i="1" s="1"/>
  <c r="Z889" i="1"/>
  <c r="AK889" i="1" s="1"/>
  <c r="Z890" i="1"/>
  <c r="AK890" i="1" s="1"/>
  <c r="Z891" i="1"/>
  <c r="AK891" i="1" s="1"/>
  <c r="Z892" i="1"/>
  <c r="AK892" i="1" s="1"/>
  <c r="Z893" i="1"/>
  <c r="AK893" i="1" s="1"/>
  <c r="Z894" i="1"/>
  <c r="AK894" i="1" s="1"/>
  <c r="Z895" i="1"/>
  <c r="AK895" i="1" s="1"/>
  <c r="Z896" i="1"/>
  <c r="AK896" i="1" s="1"/>
  <c r="Z897" i="1"/>
  <c r="AK897" i="1" s="1"/>
  <c r="Z898" i="1"/>
  <c r="AK898" i="1" s="1"/>
  <c r="Z899" i="1"/>
  <c r="AK899" i="1" s="1"/>
  <c r="Z900" i="1"/>
  <c r="AK900" i="1" s="1"/>
  <c r="Z901" i="1"/>
  <c r="AK901" i="1" s="1"/>
  <c r="Z902" i="1"/>
  <c r="AK902" i="1" s="1"/>
  <c r="Z903" i="1"/>
  <c r="AK903" i="1" s="1"/>
  <c r="Z904" i="1"/>
  <c r="AK904" i="1" s="1"/>
  <c r="Z905" i="1"/>
  <c r="AK905" i="1" s="1"/>
  <c r="Z906" i="1"/>
  <c r="AK906" i="1" s="1"/>
  <c r="Z907" i="1"/>
  <c r="AK907" i="1" s="1"/>
  <c r="Z908" i="1"/>
  <c r="AK908" i="1" s="1"/>
  <c r="Z909" i="1"/>
  <c r="AK909" i="1" s="1"/>
  <c r="Z910" i="1"/>
  <c r="AK910" i="1" s="1"/>
  <c r="Z911" i="1"/>
  <c r="AK911" i="1" s="1"/>
  <c r="Z912" i="1"/>
  <c r="AK912" i="1" s="1"/>
  <c r="Z913" i="1"/>
  <c r="AK913" i="1" s="1"/>
  <c r="Z914" i="1"/>
  <c r="AK914" i="1" s="1"/>
  <c r="Z915" i="1"/>
  <c r="AK915" i="1" s="1"/>
  <c r="Z916" i="1"/>
  <c r="AK916" i="1" s="1"/>
  <c r="Z917" i="1"/>
  <c r="AK917" i="1" s="1"/>
  <c r="Z918" i="1"/>
  <c r="AK918" i="1" s="1"/>
  <c r="Z919" i="1"/>
  <c r="AK919" i="1" s="1"/>
  <c r="Z920" i="1"/>
  <c r="AK920" i="1" s="1"/>
  <c r="Z921" i="1"/>
  <c r="AK921" i="1" s="1"/>
  <c r="Z922" i="1"/>
  <c r="AK922" i="1" s="1"/>
  <c r="Z923" i="1"/>
  <c r="AK923" i="1" s="1"/>
  <c r="Z924" i="1"/>
  <c r="AK924" i="1" s="1"/>
  <c r="Z925" i="1"/>
  <c r="AK925" i="1" s="1"/>
  <c r="Z926" i="1"/>
  <c r="AK926" i="1" s="1"/>
  <c r="Z927" i="1"/>
  <c r="AK927" i="1" s="1"/>
  <c r="Z928" i="1"/>
  <c r="AK928" i="1" s="1"/>
  <c r="Z929" i="1"/>
  <c r="AK929" i="1" s="1"/>
  <c r="Z930" i="1"/>
  <c r="AK930" i="1" s="1"/>
  <c r="Z931" i="1"/>
  <c r="AK931" i="1" s="1"/>
  <c r="Z932" i="1"/>
  <c r="AK932" i="1" s="1"/>
  <c r="Z933" i="1"/>
  <c r="AK933" i="1" s="1"/>
  <c r="Z934" i="1"/>
  <c r="AK934" i="1" s="1"/>
  <c r="Z935" i="1"/>
  <c r="AK935" i="1" s="1"/>
  <c r="Z936" i="1"/>
  <c r="AK936" i="1" s="1"/>
  <c r="Z937" i="1"/>
  <c r="AK937" i="1" s="1"/>
  <c r="Z938" i="1"/>
  <c r="AK938" i="1" s="1"/>
  <c r="Z939" i="1"/>
  <c r="AK939" i="1" s="1"/>
  <c r="Z940" i="1"/>
  <c r="AK940" i="1" s="1"/>
  <c r="Z941" i="1"/>
  <c r="AK941" i="1" s="1"/>
  <c r="Z942" i="1"/>
  <c r="AK942" i="1" s="1"/>
  <c r="Z943" i="1"/>
  <c r="AK943" i="1" s="1"/>
  <c r="Z944" i="1"/>
  <c r="AK944" i="1" s="1"/>
  <c r="Z945" i="1"/>
  <c r="AK945" i="1" s="1"/>
  <c r="Z946" i="1"/>
  <c r="AK946" i="1" s="1"/>
  <c r="Z947" i="1"/>
  <c r="AK947" i="1" s="1"/>
  <c r="Z948" i="1"/>
  <c r="AK948" i="1" s="1"/>
  <c r="Z949" i="1"/>
  <c r="AK949" i="1" s="1"/>
  <c r="Z950" i="1"/>
  <c r="AK950" i="1" s="1"/>
  <c r="Z951" i="1"/>
  <c r="AK951" i="1" s="1"/>
  <c r="Z952" i="1"/>
  <c r="AK952" i="1" s="1"/>
  <c r="Z953" i="1"/>
  <c r="AK953" i="1" s="1"/>
  <c r="Z954" i="1"/>
  <c r="AK954" i="1" s="1"/>
  <c r="Z955" i="1"/>
  <c r="AK955" i="1" s="1"/>
  <c r="Z956" i="1"/>
  <c r="AK956" i="1" s="1"/>
  <c r="Z957" i="1"/>
  <c r="AK957" i="1" s="1"/>
  <c r="Z958" i="1"/>
  <c r="AK958" i="1" s="1"/>
  <c r="Z959" i="1"/>
  <c r="AK959" i="1" s="1"/>
  <c r="Z960" i="1"/>
  <c r="AK960" i="1" s="1"/>
  <c r="Z961" i="1"/>
  <c r="AK961" i="1" s="1"/>
  <c r="Z962" i="1"/>
  <c r="AK962" i="1" s="1"/>
  <c r="Z963" i="1"/>
  <c r="AK963" i="1" s="1"/>
  <c r="Z964" i="1"/>
  <c r="AK964" i="1" s="1"/>
  <c r="Z965" i="1"/>
  <c r="AK965" i="1" s="1"/>
  <c r="Z966" i="1"/>
  <c r="AK966" i="1" s="1"/>
  <c r="Z967" i="1"/>
  <c r="AK967" i="1" s="1"/>
  <c r="Z968" i="1"/>
  <c r="AK968" i="1" s="1"/>
  <c r="Z969" i="1"/>
  <c r="AK969" i="1" s="1"/>
  <c r="Z970" i="1"/>
  <c r="AK970" i="1" s="1"/>
  <c r="Z971" i="1"/>
  <c r="AK971" i="1" s="1"/>
  <c r="Z972" i="1"/>
  <c r="AK972" i="1" s="1"/>
  <c r="Z973" i="1"/>
  <c r="AK973" i="1" s="1"/>
  <c r="Z974" i="1"/>
  <c r="AK974" i="1" s="1"/>
  <c r="Z975" i="1"/>
  <c r="AK975" i="1" s="1"/>
  <c r="Z976" i="1"/>
  <c r="AK976" i="1" s="1"/>
  <c r="Z977" i="1"/>
  <c r="AK977" i="1" s="1"/>
  <c r="Z978" i="1"/>
  <c r="AK978" i="1" s="1"/>
  <c r="Z979" i="1"/>
  <c r="AK979" i="1" s="1"/>
  <c r="Z980" i="1"/>
  <c r="AK980" i="1" s="1"/>
  <c r="Z981" i="1"/>
  <c r="AK981" i="1" s="1"/>
  <c r="Z982" i="1"/>
  <c r="AK982" i="1" s="1"/>
  <c r="Z983" i="1"/>
  <c r="AK983" i="1" s="1"/>
  <c r="Z984" i="1"/>
  <c r="AK984" i="1" s="1"/>
  <c r="Z985" i="1"/>
  <c r="AK985" i="1" s="1"/>
  <c r="Z986" i="1"/>
  <c r="AK986" i="1" s="1"/>
  <c r="Z987" i="1"/>
  <c r="AK987" i="1" s="1"/>
  <c r="Z988" i="1"/>
  <c r="AK988" i="1" s="1"/>
  <c r="Z989" i="1"/>
  <c r="AK989" i="1" s="1"/>
  <c r="Z990" i="1"/>
  <c r="AK990" i="1" s="1"/>
  <c r="Z991" i="1"/>
  <c r="AK991" i="1" s="1"/>
  <c r="Z992" i="1"/>
  <c r="AK992" i="1" s="1"/>
  <c r="Z993" i="1"/>
  <c r="AK993" i="1" s="1"/>
  <c r="Z994" i="1"/>
  <c r="AK994" i="1" s="1"/>
  <c r="Z995" i="1"/>
  <c r="AK995" i="1" s="1"/>
  <c r="Z996" i="1"/>
  <c r="AK996" i="1" s="1"/>
  <c r="Z997" i="1"/>
  <c r="AK997" i="1" s="1"/>
  <c r="Z998" i="1"/>
  <c r="AK998" i="1" s="1"/>
  <c r="Z999" i="1"/>
  <c r="AK999" i="1" s="1"/>
  <c r="Z1000" i="1"/>
  <c r="AK1000" i="1" s="1"/>
  <c r="Z1001" i="1"/>
  <c r="AK1001" i="1" s="1"/>
  <c r="Z1002" i="1"/>
  <c r="AK1002" i="1" s="1"/>
  <c r="Z1003" i="1"/>
  <c r="AK1003" i="1" s="1"/>
  <c r="Z1004" i="1"/>
  <c r="AK1004" i="1" s="1"/>
  <c r="Z1005" i="1"/>
  <c r="AK1005" i="1" s="1"/>
  <c r="Z1006" i="1"/>
  <c r="AK1006" i="1" s="1"/>
  <c r="Z1007" i="1"/>
  <c r="AK1007" i="1" s="1"/>
  <c r="Z1008" i="1"/>
  <c r="AK1008" i="1" s="1"/>
  <c r="Z1009" i="1"/>
  <c r="AK1009" i="1" s="1"/>
  <c r="Z1010" i="1"/>
  <c r="AK1010" i="1" s="1"/>
  <c r="Z1011" i="1"/>
  <c r="AK1011" i="1" s="1"/>
  <c r="Z1012" i="1"/>
  <c r="AK1012" i="1" s="1"/>
  <c r="Z1013" i="1"/>
  <c r="AK1013" i="1" s="1"/>
  <c r="Z1014" i="1"/>
  <c r="AK1014" i="1" s="1"/>
  <c r="Z1015" i="1"/>
  <c r="AK1015" i="1" s="1"/>
  <c r="Z1016" i="1"/>
  <c r="AK1016" i="1" s="1"/>
  <c r="Z1017" i="1"/>
  <c r="AK1017" i="1" s="1"/>
  <c r="Z1018" i="1"/>
  <c r="AK1018" i="1" s="1"/>
  <c r="Z1019" i="1"/>
  <c r="AK1019" i="1" s="1"/>
  <c r="Z1020" i="1"/>
  <c r="AK1020" i="1" s="1"/>
  <c r="Z1021" i="1"/>
  <c r="AK1021" i="1" s="1"/>
  <c r="Z1022" i="1"/>
  <c r="AK1022" i="1" s="1"/>
  <c r="Z1023" i="1"/>
  <c r="AK1023" i="1" s="1"/>
  <c r="Z1024" i="1"/>
  <c r="AK1024" i="1" s="1"/>
  <c r="Z1025" i="1"/>
  <c r="AK1025" i="1" s="1"/>
  <c r="Z1026" i="1"/>
  <c r="AK1026" i="1" s="1"/>
  <c r="Z1027" i="1"/>
  <c r="AK1027" i="1" s="1"/>
  <c r="Z1028" i="1"/>
  <c r="AK1028" i="1" s="1"/>
  <c r="Z1029" i="1"/>
  <c r="AK1029" i="1" s="1"/>
  <c r="Z1030" i="1"/>
  <c r="AK1030" i="1" s="1"/>
  <c r="Z1031" i="1"/>
  <c r="AK1031" i="1" s="1"/>
  <c r="Z1032" i="1"/>
  <c r="AK1032" i="1" s="1"/>
  <c r="Z1033" i="1"/>
  <c r="AK1033" i="1" s="1"/>
  <c r="Z1034" i="1"/>
  <c r="AK1034" i="1" s="1"/>
  <c r="Z1035" i="1"/>
  <c r="AK1035" i="1" s="1"/>
  <c r="Z1036" i="1"/>
  <c r="AK1036" i="1" s="1"/>
  <c r="Z1037" i="1"/>
  <c r="AK1037" i="1" s="1"/>
  <c r="Z1038" i="1"/>
  <c r="AK1038" i="1" s="1"/>
  <c r="Z1039" i="1"/>
  <c r="AK1039" i="1" s="1"/>
  <c r="Z1040" i="1"/>
  <c r="AK1040" i="1" s="1"/>
  <c r="Z1041" i="1"/>
  <c r="AK1041" i="1" s="1"/>
  <c r="Z1042" i="1"/>
  <c r="AK1042" i="1" s="1"/>
  <c r="Z1043" i="1"/>
  <c r="AK1043" i="1" s="1"/>
  <c r="Z1044" i="1"/>
  <c r="AK1044" i="1" s="1"/>
  <c r="Z1045" i="1"/>
  <c r="AK1045" i="1" s="1"/>
  <c r="Z1046" i="1"/>
  <c r="AK1046" i="1" s="1"/>
  <c r="Z1047" i="1"/>
  <c r="AK1047" i="1" s="1"/>
  <c r="Z1048" i="1"/>
  <c r="AK1048" i="1" s="1"/>
  <c r="Z1049" i="1"/>
  <c r="AK1049" i="1" s="1"/>
  <c r="Z1050" i="1"/>
  <c r="AK1050" i="1" s="1"/>
  <c r="Z1051" i="1"/>
  <c r="AK1051" i="1" s="1"/>
  <c r="Z1052" i="1"/>
  <c r="AK1052" i="1" s="1"/>
  <c r="Z1053" i="1"/>
  <c r="AK1053" i="1" s="1"/>
  <c r="Z1054" i="1"/>
  <c r="AK1054" i="1" s="1"/>
  <c r="Z1055" i="1"/>
  <c r="AK1055" i="1" s="1"/>
  <c r="Z52" i="1"/>
  <c r="AK52" i="1" s="1"/>
  <c r="Z53" i="1"/>
  <c r="AK53" i="1" s="1"/>
  <c r="Z54" i="1"/>
  <c r="AK54" i="1" s="1"/>
  <c r="Z55" i="1"/>
  <c r="AK55" i="1" s="1"/>
  <c r="Z33" i="1"/>
  <c r="AK33" i="1" s="1"/>
  <c r="Z34" i="1"/>
  <c r="AK34" i="1" s="1"/>
  <c r="Z35" i="1"/>
  <c r="AK35" i="1" s="1"/>
  <c r="Z36" i="1"/>
  <c r="AK36" i="1" s="1"/>
  <c r="Z37" i="1"/>
  <c r="AK37" i="1" s="1"/>
  <c r="Z38" i="1"/>
  <c r="AK38" i="1" s="1"/>
  <c r="Z39" i="1"/>
  <c r="AK39" i="1" s="1"/>
  <c r="Z40" i="1"/>
  <c r="AK40" i="1" s="1"/>
  <c r="Z41" i="1"/>
  <c r="AK41" i="1" s="1"/>
  <c r="Z42" i="1"/>
  <c r="AK42" i="1" s="1"/>
  <c r="Z43" i="1"/>
  <c r="AK43" i="1" s="1"/>
  <c r="Z44" i="1"/>
  <c r="AK44" i="1" s="1"/>
  <c r="Z45" i="1"/>
  <c r="AK45" i="1" s="1"/>
  <c r="Z46" i="1"/>
  <c r="AK46" i="1" s="1"/>
  <c r="Z47" i="1"/>
  <c r="AK47" i="1" s="1"/>
  <c r="Z48" i="1"/>
  <c r="AK48" i="1" s="1"/>
  <c r="Z49" i="1"/>
  <c r="AK49" i="1" s="1"/>
  <c r="Z50" i="1"/>
  <c r="AK50" i="1" s="1"/>
  <c r="Z51" i="1"/>
  <c r="AK51" i="1" s="1"/>
  <c r="Z32" i="1"/>
  <c r="AK32" i="1" s="1"/>
  <c r="Y33" i="1"/>
  <c r="AJ33" i="1" s="1"/>
  <c r="Y34" i="1"/>
  <c r="AJ34" i="1" s="1"/>
  <c r="Y35" i="1"/>
  <c r="AJ35" i="1" s="1"/>
  <c r="Y36" i="1"/>
  <c r="AJ36" i="1" s="1"/>
  <c r="Y37" i="1"/>
  <c r="AJ37" i="1" s="1"/>
  <c r="Y38" i="1"/>
  <c r="AJ38" i="1" s="1"/>
  <c r="Y39" i="1"/>
  <c r="AJ39" i="1" s="1"/>
  <c r="Y40" i="1"/>
  <c r="AJ40" i="1" s="1"/>
  <c r="Y41" i="1"/>
  <c r="AJ41" i="1" s="1"/>
  <c r="Y42" i="1"/>
  <c r="AJ42" i="1" s="1"/>
  <c r="Y43" i="1"/>
  <c r="AJ43" i="1" s="1"/>
  <c r="Y44" i="1"/>
  <c r="AJ44" i="1" s="1"/>
  <c r="Y45" i="1"/>
  <c r="AJ45" i="1" s="1"/>
  <c r="Y46" i="1"/>
  <c r="AJ46" i="1" s="1"/>
  <c r="Y47" i="1"/>
  <c r="AJ47" i="1" s="1"/>
  <c r="Y48" i="1"/>
  <c r="AJ48" i="1" s="1"/>
  <c r="Y49" i="1"/>
  <c r="AJ49" i="1" s="1"/>
  <c r="Y50" i="1"/>
  <c r="AJ50" i="1" s="1"/>
  <c r="Y51" i="1"/>
  <c r="AJ51" i="1" s="1"/>
  <c r="Y52" i="1"/>
  <c r="AJ52" i="1" s="1"/>
  <c r="Y53" i="1"/>
  <c r="AJ53" i="1" s="1"/>
  <c r="Y54" i="1"/>
  <c r="AJ54" i="1" s="1"/>
  <c r="Y55" i="1"/>
  <c r="AJ55" i="1" s="1"/>
  <c r="Y56" i="1"/>
  <c r="AJ56" i="1" s="1"/>
  <c r="Y57" i="1"/>
  <c r="AJ57" i="1" s="1"/>
  <c r="Y58" i="1"/>
  <c r="AJ58" i="1" s="1"/>
  <c r="Y59" i="1"/>
  <c r="AJ59" i="1" s="1"/>
  <c r="Y60" i="1"/>
  <c r="AJ60" i="1" s="1"/>
  <c r="Y61" i="1"/>
  <c r="AJ61" i="1" s="1"/>
  <c r="Y62" i="1"/>
  <c r="AJ62" i="1" s="1"/>
  <c r="Y63" i="1"/>
  <c r="AJ63" i="1" s="1"/>
  <c r="Y64" i="1"/>
  <c r="AJ64" i="1" s="1"/>
  <c r="Y65" i="1"/>
  <c r="AJ65" i="1" s="1"/>
  <c r="Y66" i="1"/>
  <c r="AJ66" i="1" s="1"/>
  <c r="Y67" i="1"/>
  <c r="AJ67" i="1" s="1"/>
  <c r="Y68" i="1"/>
  <c r="AJ68" i="1" s="1"/>
  <c r="Y69" i="1"/>
  <c r="AJ69" i="1" s="1"/>
  <c r="Y70" i="1"/>
  <c r="AJ70" i="1" s="1"/>
  <c r="Y71" i="1"/>
  <c r="AJ71" i="1" s="1"/>
  <c r="Y72" i="1"/>
  <c r="AJ72" i="1" s="1"/>
  <c r="Y73" i="1"/>
  <c r="AJ73" i="1" s="1"/>
  <c r="Y74" i="1"/>
  <c r="AJ74" i="1" s="1"/>
  <c r="Y75" i="1"/>
  <c r="AJ75" i="1" s="1"/>
  <c r="Y76" i="1"/>
  <c r="AJ76" i="1" s="1"/>
  <c r="Y77" i="1"/>
  <c r="AJ77" i="1" s="1"/>
  <c r="Y78" i="1"/>
  <c r="AJ78" i="1" s="1"/>
  <c r="Y79" i="1"/>
  <c r="AJ79" i="1" s="1"/>
  <c r="Y80" i="1"/>
  <c r="AJ80" i="1" s="1"/>
  <c r="Y81" i="1"/>
  <c r="AJ81" i="1" s="1"/>
  <c r="Y82" i="1"/>
  <c r="AJ82" i="1" s="1"/>
  <c r="Y83" i="1"/>
  <c r="AJ83" i="1" s="1"/>
  <c r="Y84" i="1"/>
  <c r="AJ84" i="1" s="1"/>
  <c r="Y85" i="1"/>
  <c r="AJ85" i="1" s="1"/>
  <c r="Y86" i="1"/>
  <c r="AJ86" i="1" s="1"/>
  <c r="Y87" i="1"/>
  <c r="AJ87" i="1" s="1"/>
  <c r="Y88" i="1"/>
  <c r="AJ88" i="1" s="1"/>
  <c r="Y89" i="1"/>
  <c r="AJ89" i="1" s="1"/>
  <c r="Y90" i="1"/>
  <c r="AJ90" i="1" s="1"/>
  <c r="Y91" i="1"/>
  <c r="AJ91" i="1" s="1"/>
  <c r="Y92" i="1"/>
  <c r="AJ92" i="1" s="1"/>
  <c r="Y93" i="1"/>
  <c r="AJ93" i="1" s="1"/>
  <c r="Y94" i="1"/>
  <c r="AJ94" i="1" s="1"/>
  <c r="Y95" i="1"/>
  <c r="AJ95" i="1" s="1"/>
  <c r="Y96" i="1"/>
  <c r="AJ96" i="1" s="1"/>
  <c r="Y97" i="1"/>
  <c r="AJ97" i="1" s="1"/>
  <c r="Y98" i="1"/>
  <c r="AJ98" i="1" s="1"/>
  <c r="Y99" i="1"/>
  <c r="AJ99" i="1" s="1"/>
  <c r="Y100" i="1"/>
  <c r="AJ100" i="1" s="1"/>
  <c r="Y101" i="1"/>
  <c r="AJ101" i="1" s="1"/>
  <c r="Y102" i="1"/>
  <c r="AJ102" i="1" s="1"/>
  <c r="Y103" i="1"/>
  <c r="AJ103" i="1" s="1"/>
  <c r="Y104" i="1"/>
  <c r="AJ104" i="1" s="1"/>
  <c r="Y105" i="1"/>
  <c r="AJ105" i="1" s="1"/>
  <c r="Y106" i="1"/>
  <c r="AJ106" i="1" s="1"/>
  <c r="Y107" i="1"/>
  <c r="AJ107" i="1" s="1"/>
  <c r="Y108" i="1"/>
  <c r="AJ108" i="1" s="1"/>
  <c r="Y109" i="1"/>
  <c r="AJ109" i="1" s="1"/>
  <c r="Y110" i="1"/>
  <c r="AJ110" i="1" s="1"/>
  <c r="Y111" i="1"/>
  <c r="AJ111" i="1" s="1"/>
  <c r="Y112" i="1"/>
  <c r="AJ112" i="1" s="1"/>
  <c r="Y113" i="1"/>
  <c r="AJ113" i="1" s="1"/>
  <c r="Y114" i="1"/>
  <c r="AJ114" i="1" s="1"/>
  <c r="Y115" i="1"/>
  <c r="AJ115" i="1" s="1"/>
  <c r="Y116" i="1"/>
  <c r="AJ116" i="1" s="1"/>
  <c r="Y117" i="1"/>
  <c r="AJ117" i="1" s="1"/>
  <c r="Y118" i="1"/>
  <c r="AJ118" i="1" s="1"/>
  <c r="Y119" i="1"/>
  <c r="AJ119" i="1" s="1"/>
  <c r="Y120" i="1"/>
  <c r="AJ120" i="1" s="1"/>
  <c r="Y121" i="1"/>
  <c r="AJ121" i="1" s="1"/>
  <c r="Y122" i="1"/>
  <c r="AJ122" i="1" s="1"/>
  <c r="Y123" i="1"/>
  <c r="AJ123" i="1" s="1"/>
  <c r="Y124" i="1"/>
  <c r="AJ124" i="1" s="1"/>
  <c r="Y125" i="1"/>
  <c r="AJ125" i="1" s="1"/>
  <c r="Y126" i="1"/>
  <c r="AJ126" i="1" s="1"/>
  <c r="Y127" i="1"/>
  <c r="AJ127" i="1" s="1"/>
  <c r="Y128" i="1"/>
  <c r="AJ128" i="1" s="1"/>
  <c r="Y129" i="1"/>
  <c r="AJ129" i="1" s="1"/>
  <c r="Y130" i="1"/>
  <c r="AJ130" i="1" s="1"/>
  <c r="Y131" i="1"/>
  <c r="AJ131" i="1" s="1"/>
  <c r="Y132" i="1"/>
  <c r="AJ132" i="1" s="1"/>
  <c r="Y133" i="1"/>
  <c r="AJ133" i="1" s="1"/>
  <c r="Y134" i="1"/>
  <c r="AJ134" i="1" s="1"/>
  <c r="Y135" i="1"/>
  <c r="AJ135" i="1" s="1"/>
  <c r="Y136" i="1"/>
  <c r="AJ136" i="1" s="1"/>
  <c r="Y137" i="1"/>
  <c r="AJ137" i="1" s="1"/>
  <c r="Y138" i="1"/>
  <c r="AJ138" i="1" s="1"/>
  <c r="Y139" i="1"/>
  <c r="AJ139" i="1" s="1"/>
  <c r="Y140" i="1"/>
  <c r="AJ140" i="1" s="1"/>
  <c r="Y141" i="1"/>
  <c r="AJ141" i="1" s="1"/>
  <c r="Y142" i="1"/>
  <c r="AJ142" i="1" s="1"/>
  <c r="Y143" i="1"/>
  <c r="AJ143" i="1" s="1"/>
  <c r="Y144" i="1"/>
  <c r="AJ144" i="1" s="1"/>
  <c r="Y145" i="1"/>
  <c r="AJ145" i="1" s="1"/>
  <c r="Y146" i="1"/>
  <c r="AJ146" i="1" s="1"/>
  <c r="Y147" i="1"/>
  <c r="AJ147" i="1" s="1"/>
  <c r="Y148" i="1"/>
  <c r="AJ148" i="1" s="1"/>
  <c r="Y149" i="1"/>
  <c r="AJ149" i="1" s="1"/>
  <c r="Y150" i="1"/>
  <c r="AJ150" i="1" s="1"/>
  <c r="Y151" i="1"/>
  <c r="AJ151" i="1" s="1"/>
  <c r="Y152" i="1"/>
  <c r="AJ152" i="1" s="1"/>
  <c r="Y153" i="1"/>
  <c r="AJ153" i="1" s="1"/>
  <c r="Y154" i="1"/>
  <c r="AJ154" i="1" s="1"/>
  <c r="Y155" i="1"/>
  <c r="AJ155" i="1" s="1"/>
  <c r="Y156" i="1"/>
  <c r="AJ156" i="1" s="1"/>
  <c r="Y157" i="1"/>
  <c r="AJ157" i="1" s="1"/>
  <c r="Y158" i="1"/>
  <c r="AJ158" i="1" s="1"/>
  <c r="Y159" i="1"/>
  <c r="AJ159" i="1" s="1"/>
  <c r="Y160" i="1"/>
  <c r="AJ160" i="1" s="1"/>
  <c r="Y161" i="1"/>
  <c r="AJ161" i="1" s="1"/>
  <c r="Y162" i="1"/>
  <c r="AJ162" i="1" s="1"/>
  <c r="Y163" i="1"/>
  <c r="AJ163" i="1" s="1"/>
  <c r="Y164" i="1"/>
  <c r="AJ164" i="1" s="1"/>
  <c r="Y165" i="1"/>
  <c r="AJ165" i="1" s="1"/>
  <c r="Y166" i="1"/>
  <c r="AJ166" i="1" s="1"/>
  <c r="Y167" i="1"/>
  <c r="AJ167" i="1" s="1"/>
  <c r="Y168" i="1"/>
  <c r="AJ168" i="1" s="1"/>
  <c r="Y169" i="1"/>
  <c r="AJ169" i="1" s="1"/>
  <c r="Y170" i="1"/>
  <c r="AJ170" i="1" s="1"/>
  <c r="Y171" i="1"/>
  <c r="AJ171" i="1" s="1"/>
  <c r="Y172" i="1"/>
  <c r="AJ172" i="1" s="1"/>
  <c r="Y173" i="1"/>
  <c r="AJ173" i="1" s="1"/>
  <c r="Y174" i="1"/>
  <c r="AJ174" i="1" s="1"/>
  <c r="Y175" i="1"/>
  <c r="AJ175" i="1" s="1"/>
  <c r="Y176" i="1"/>
  <c r="AJ176" i="1" s="1"/>
  <c r="Y177" i="1"/>
  <c r="AJ177" i="1" s="1"/>
  <c r="Y178" i="1"/>
  <c r="AJ178" i="1" s="1"/>
  <c r="Y179" i="1"/>
  <c r="AJ179" i="1" s="1"/>
  <c r="Y180" i="1"/>
  <c r="AJ180" i="1" s="1"/>
  <c r="Y181" i="1"/>
  <c r="AJ181" i="1" s="1"/>
  <c r="Y182" i="1"/>
  <c r="AJ182" i="1" s="1"/>
  <c r="Y183" i="1"/>
  <c r="AJ183" i="1" s="1"/>
  <c r="Y184" i="1"/>
  <c r="AJ184" i="1" s="1"/>
  <c r="Y185" i="1"/>
  <c r="AJ185" i="1" s="1"/>
  <c r="Y186" i="1"/>
  <c r="AJ186" i="1" s="1"/>
  <c r="Y187" i="1"/>
  <c r="AJ187" i="1" s="1"/>
  <c r="Y188" i="1"/>
  <c r="AJ188" i="1" s="1"/>
  <c r="Y189" i="1"/>
  <c r="AJ189" i="1" s="1"/>
  <c r="Y190" i="1"/>
  <c r="AJ190" i="1" s="1"/>
  <c r="Y191" i="1"/>
  <c r="AJ191" i="1" s="1"/>
  <c r="Y192" i="1"/>
  <c r="AJ192" i="1" s="1"/>
  <c r="Y193" i="1"/>
  <c r="AJ193" i="1" s="1"/>
  <c r="Y194" i="1"/>
  <c r="AJ194" i="1" s="1"/>
  <c r="Y195" i="1"/>
  <c r="AJ195" i="1" s="1"/>
  <c r="Y196" i="1"/>
  <c r="AJ196" i="1" s="1"/>
  <c r="Y197" i="1"/>
  <c r="AJ197" i="1" s="1"/>
  <c r="Y198" i="1"/>
  <c r="AJ198" i="1" s="1"/>
  <c r="Y199" i="1"/>
  <c r="AJ199" i="1" s="1"/>
  <c r="Y200" i="1"/>
  <c r="AJ200" i="1" s="1"/>
  <c r="Y201" i="1"/>
  <c r="AJ201" i="1" s="1"/>
  <c r="Y202" i="1"/>
  <c r="AJ202" i="1" s="1"/>
  <c r="Y203" i="1"/>
  <c r="AJ203" i="1" s="1"/>
  <c r="Y204" i="1"/>
  <c r="AJ204" i="1" s="1"/>
  <c r="Y205" i="1"/>
  <c r="AJ205" i="1" s="1"/>
  <c r="Y206" i="1"/>
  <c r="AJ206" i="1" s="1"/>
  <c r="Y207" i="1"/>
  <c r="AJ207" i="1" s="1"/>
  <c r="Y208" i="1"/>
  <c r="AJ208" i="1" s="1"/>
  <c r="Y209" i="1"/>
  <c r="AJ209" i="1" s="1"/>
  <c r="Y210" i="1"/>
  <c r="AJ210" i="1" s="1"/>
  <c r="Y211" i="1"/>
  <c r="AJ211" i="1" s="1"/>
  <c r="Y212" i="1"/>
  <c r="AJ212" i="1" s="1"/>
  <c r="Y213" i="1"/>
  <c r="AJ213" i="1" s="1"/>
  <c r="Y214" i="1"/>
  <c r="AJ214" i="1" s="1"/>
  <c r="Y215" i="1"/>
  <c r="AJ215" i="1" s="1"/>
  <c r="Y216" i="1"/>
  <c r="AJ216" i="1" s="1"/>
  <c r="Y217" i="1"/>
  <c r="AJ217" i="1" s="1"/>
  <c r="Y218" i="1"/>
  <c r="AJ218" i="1" s="1"/>
  <c r="Y219" i="1"/>
  <c r="AJ219" i="1" s="1"/>
  <c r="Y220" i="1"/>
  <c r="AJ220" i="1" s="1"/>
  <c r="Y221" i="1"/>
  <c r="AJ221" i="1" s="1"/>
  <c r="Y222" i="1"/>
  <c r="AJ222" i="1" s="1"/>
  <c r="Y223" i="1"/>
  <c r="AJ223" i="1" s="1"/>
  <c r="Y224" i="1"/>
  <c r="AJ224" i="1" s="1"/>
  <c r="Y225" i="1"/>
  <c r="AJ225" i="1" s="1"/>
  <c r="Y226" i="1"/>
  <c r="AJ226" i="1" s="1"/>
  <c r="Y227" i="1"/>
  <c r="AJ227" i="1" s="1"/>
  <c r="Y228" i="1"/>
  <c r="AJ228" i="1" s="1"/>
  <c r="Y229" i="1"/>
  <c r="AJ229" i="1" s="1"/>
  <c r="Y230" i="1"/>
  <c r="AJ230" i="1" s="1"/>
  <c r="Y231" i="1"/>
  <c r="AJ231" i="1" s="1"/>
  <c r="Y232" i="1"/>
  <c r="AJ232" i="1" s="1"/>
  <c r="Y233" i="1"/>
  <c r="AJ233" i="1" s="1"/>
  <c r="Y234" i="1"/>
  <c r="AJ234" i="1" s="1"/>
  <c r="Y235" i="1"/>
  <c r="AJ235" i="1" s="1"/>
  <c r="Y236" i="1"/>
  <c r="AJ236" i="1" s="1"/>
  <c r="Y237" i="1"/>
  <c r="AJ237" i="1" s="1"/>
  <c r="Y238" i="1"/>
  <c r="AJ238" i="1" s="1"/>
  <c r="Y239" i="1"/>
  <c r="AJ239" i="1" s="1"/>
  <c r="Y240" i="1"/>
  <c r="AJ240" i="1" s="1"/>
  <c r="Y241" i="1"/>
  <c r="AJ241" i="1" s="1"/>
  <c r="Y242" i="1"/>
  <c r="AJ242" i="1" s="1"/>
  <c r="Y243" i="1"/>
  <c r="AJ243" i="1" s="1"/>
  <c r="Y244" i="1"/>
  <c r="AJ244" i="1" s="1"/>
  <c r="Y245" i="1"/>
  <c r="AJ245" i="1" s="1"/>
  <c r="Y246" i="1"/>
  <c r="AJ246" i="1" s="1"/>
  <c r="Y247" i="1"/>
  <c r="AJ247" i="1" s="1"/>
  <c r="Y248" i="1"/>
  <c r="AJ248" i="1" s="1"/>
  <c r="Y249" i="1"/>
  <c r="AJ249" i="1" s="1"/>
  <c r="Y250" i="1"/>
  <c r="AJ250" i="1" s="1"/>
  <c r="Y251" i="1"/>
  <c r="AJ251" i="1" s="1"/>
  <c r="Y252" i="1"/>
  <c r="AJ252" i="1" s="1"/>
  <c r="Y253" i="1"/>
  <c r="AJ253" i="1" s="1"/>
  <c r="Y254" i="1"/>
  <c r="AJ254" i="1" s="1"/>
  <c r="Y255" i="1"/>
  <c r="AJ255" i="1" s="1"/>
  <c r="Y256" i="1"/>
  <c r="AJ256" i="1" s="1"/>
  <c r="Y257" i="1"/>
  <c r="AJ257" i="1" s="1"/>
  <c r="Y258" i="1"/>
  <c r="AJ258" i="1" s="1"/>
  <c r="Y259" i="1"/>
  <c r="AJ259" i="1" s="1"/>
  <c r="Y260" i="1"/>
  <c r="AJ260" i="1" s="1"/>
  <c r="Y261" i="1"/>
  <c r="AJ261" i="1" s="1"/>
  <c r="Y262" i="1"/>
  <c r="AJ262" i="1" s="1"/>
  <c r="Y263" i="1"/>
  <c r="AJ263" i="1" s="1"/>
  <c r="Y264" i="1"/>
  <c r="AJ264" i="1" s="1"/>
  <c r="Y265" i="1"/>
  <c r="AJ265" i="1" s="1"/>
  <c r="Y266" i="1"/>
  <c r="AJ266" i="1" s="1"/>
  <c r="Y267" i="1"/>
  <c r="AJ267" i="1" s="1"/>
  <c r="Y268" i="1"/>
  <c r="AJ268" i="1" s="1"/>
  <c r="Y269" i="1"/>
  <c r="AJ269" i="1" s="1"/>
  <c r="Y270" i="1"/>
  <c r="AJ270" i="1" s="1"/>
  <c r="Y271" i="1"/>
  <c r="AJ271" i="1" s="1"/>
  <c r="Y272" i="1"/>
  <c r="AJ272" i="1" s="1"/>
  <c r="Y273" i="1"/>
  <c r="AJ273" i="1" s="1"/>
  <c r="Y274" i="1"/>
  <c r="AJ274" i="1" s="1"/>
  <c r="Y275" i="1"/>
  <c r="AJ275" i="1" s="1"/>
  <c r="Y276" i="1"/>
  <c r="AJ276" i="1" s="1"/>
  <c r="Y277" i="1"/>
  <c r="AJ277" i="1" s="1"/>
  <c r="Y278" i="1"/>
  <c r="AJ278" i="1" s="1"/>
  <c r="Y279" i="1"/>
  <c r="AJ279" i="1" s="1"/>
  <c r="Y280" i="1"/>
  <c r="AJ280" i="1" s="1"/>
  <c r="Y281" i="1"/>
  <c r="AJ281" i="1" s="1"/>
  <c r="Y282" i="1"/>
  <c r="AJ282" i="1" s="1"/>
  <c r="Y283" i="1"/>
  <c r="AJ283" i="1" s="1"/>
  <c r="Y284" i="1"/>
  <c r="AJ284" i="1" s="1"/>
  <c r="Y285" i="1"/>
  <c r="AJ285" i="1" s="1"/>
  <c r="Y286" i="1"/>
  <c r="AJ286" i="1" s="1"/>
  <c r="Y287" i="1"/>
  <c r="AJ287" i="1" s="1"/>
  <c r="Y288" i="1"/>
  <c r="AJ288" i="1" s="1"/>
  <c r="Y289" i="1"/>
  <c r="AJ289" i="1" s="1"/>
  <c r="Y290" i="1"/>
  <c r="AJ290" i="1" s="1"/>
  <c r="Y291" i="1"/>
  <c r="AJ291" i="1" s="1"/>
  <c r="Y292" i="1"/>
  <c r="AJ292" i="1" s="1"/>
  <c r="Y293" i="1"/>
  <c r="AJ293" i="1" s="1"/>
  <c r="Y294" i="1"/>
  <c r="AJ294" i="1" s="1"/>
  <c r="Y295" i="1"/>
  <c r="AJ295" i="1" s="1"/>
  <c r="Y296" i="1"/>
  <c r="AJ296" i="1" s="1"/>
  <c r="Y297" i="1"/>
  <c r="AJ297" i="1" s="1"/>
  <c r="Y298" i="1"/>
  <c r="AJ298" i="1" s="1"/>
  <c r="Y299" i="1"/>
  <c r="AJ299" i="1" s="1"/>
  <c r="Y300" i="1"/>
  <c r="AJ300" i="1" s="1"/>
  <c r="Y301" i="1"/>
  <c r="AJ301" i="1" s="1"/>
  <c r="Y302" i="1"/>
  <c r="AJ302" i="1" s="1"/>
  <c r="Y303" i="1"/>
  <c r="AJ303" i="1" s="1"/>
  <c r="Y304" i="1"/>
  <c r="AJ304" i="1" s="1"/>
  <c r="Y305" i="1"/>
  <c r="AJ305" i="1" s="1"/>
  <c r="Y306" i="1"/>
  <c r="AJ306" i="1" s="1"/>
  <c r="Y307" i="1"/>
  <c r="AJ307" i="1" s="1"/>
  <c r="Y308" i="1"/>
  <c r="AJ308" i="1" s="1"/>
  <c r="Y309" i="1"/>
  <c r="AJ309" i="1" s="1"/>
  <c r="Y310" i="1"/>
  <c r="AJ310" i="1" s="1"/>
  <c r="Y311" i="1"/>
  <c r="AJ311" i="1" s="1"/>
  <c r="Y312" i="1"/>
  <c r="AJ312" i="1" s="1"/>
  <c r="Y313" i="1"/>
  <c r="AJ313" i="1" s="1"/>
  <c r="Y314" i="1"/>
  <c r="AJ314" i="1" s="1"/>
  <c r="Y315" i="1"/>
  <c r="AJ315" i="1" s="1"/>
  <c r="Y316" i="1"/>
  <c r="AJ316" i="1" s="1"/>
  <c r="Y317" i="1"/>
  <c r="AJ317" i="1" s="1"/>
  <c r="Y318" i="1"/>
  <c r="AJ318" i="1" s="1"/>
  <c r="Y319" i="1"/>
  <c r="AJ319" i="1" s="1"/>
  <c r="Y320" i="1"/>
  <c r="AJ320" i="1" s="1"/>
  <c r="Y321" i="1"/>
  <c r="AJ321" i="1" s="1"/>
  <c r="Y322" i="1"/>
  <c r="AJ322" i="1" s="1"/>
  <c r="Y323" i="1"/>
  <c r="AJ323" i="1" s="1"/>
  <c r="Y324" i="1"/>
  <c r="AJ324" i="1" s="1"/>
  <c r="Y325" i="1"/>
  <c r="AJ325" i="1" s="1"/>
  <c r="Y326" i="1"/>
  <c r="AJ326" i="1" s="1"/>
  <c r="Y327" i="1"/>
  <c r="AJ327" i="1" s="1"/>
  <c r="Y328" i="1"/>
  <c r="AJ328" i="1" s="1"/>
  <c r="Y329" i="1"/>
  <c r="AJ329" i="1" s="1"/>
  <c r="Y330" i="1"/>
  <c r="AJ330" i="1" s="1"/>
  <c r="Y331" i="1"/>
  <c r="AJ331" i="1" s="1"/>
  <c r="Y332" i="1"/>
  <c r="AJ332" i="1" s="1"/>
  <c r="Y333" i="1"/>
  <c r="AJ333" i="1" s="1"/>
  <c r="Y334" i="1"/>
  <c r="AJ334" i="1" s="1"/>
  <c r="Y335" i="1"/>
  <c r="AJ335" i="1" s="1"/>
  <c r="Y336" i="1"/>
  <c r="AJ336" i="1" s="1"/>
  <c r="Y337" i="1"/>
  <c r="AJ337" i="1" s="1"/>
  <c r="Y338" i="1"/>
  <c r="AJ338" i="1" s="1"/>
  <c r="Y339" i="1"/>
  <c r="AJ339" i="1" s="1"/>
  <c r="Y340" i="1"/>
  <c r="AJ340" i="1" s="1"/>
  <c r="Y341" i="1"/>
  <c r="AJ341" i="1" s="1"/>
  <c r="Y342" i="1"/>
  <c r="AJ342" i="1" s="1"/>
  <c r="Y343" i="1"/>
  <c r="AJ343" i="1" s="1"/>
  <c r="Y344" i="1"/>
  <c r="AJ344" i="1" s="1"/>
  <c r="Y345" i="1"/>
  <c r="AJ345" i="1" s="1"/>
  <c r="Y346" i="1"/>
  <c r="AJ346" i="1" s="1"/>
  <c r="Y347" i="1"/>
  <c r="AJ347" i="1" s="1"/>
  <c r="Y348" i="1"/>
  <c r="AJ348" i="1" s="1"/>
  <c r="Y349" i="1"/>
  <c r="AJ349" i="1" s="1"/>
  <c r="Y350" i="1"/>
  <c r="AJ350" i="1" s="1"/>
  <c r="Y351" i="1"/>
  <c r="AJ351" i="1" s="1"/>
  <c r="Y352" i="1"/>
  <c r="AJ352" i="1" s="1"/>
  <c r="Y353" i="1"/>
  <c r="AJ353" i="1" s="1"/>
  <c r="Y354" i="1"/>
  <c r="AJ354" i="1" s="1"/>
  <c r="Y355" i="1"/>
  <c r="AJ355" i="1" s="1"/>
  <c r="Y356" i="1"/>
  <c r="AJ356" i="1" s="1"/>
  <c r="Y357" i="1"/>
  <c r="AJ357" i="1" s="1"/>
  <c r="Y358" i="1"/>
  <c r="AJ358" i="1" s="1"/>
  <c r="Y359" i="1"/>
  <c r="AJ359" i="1" s="1"/>
  <c r="Y360" i="1"/>
  <c r="AJ360" i="1" s="1"/>
  <c r="Y361" i="1"/>
  <c r="AJ361" i="1" s="1"/>
  <c r="Y362" i="1"/>
  <c r="AJ362" i="1" s="1"/>
  <c r="Y363" i="1"/>
  <c r="AJ363" i="1" s="1"/>
  <c r="Y364" i="1"/>
  <c r="AJ364" i="1" s="1"/>
  <c r="Y365" i="1"/>
  <c r="AJ365" i="1" s="1"/>
  <c r="Y366" i="1"/>
  <c r="AJ366" i="1" s="1"/>
  <c r="Y367" i="1"/>
  <c r="AJ367" i="1" s="1"/>
  <c r="Y368" i="1"/>
  <c r="AJ368" i="1" s="1"/>
  <c r="Y369" i="1"/>
  <c r="AJ369" i="1" s="1"/>
  <c r="Y370" i="1"/>
  <c r="AJ370" i="1" s="1"/>
  <c r="Y371" i="1"/>
  <c r="AJ371" i="1" s="1"/>
  <c r="Y372" i="1"/>
  <c r="AJ372" i="1" s="1"/>
  <c r="Y373" i="1"/>
  <c r="AJ373" i="1" s="1"/>
  <c r="Y374" i="1"/>
  <c r="AJ374" i="1" s="1"/>
  <c r="Y375" i="1"/>
  <c r="AJ375" i="1" s="1"/>
  <c r="Y376" i="1"/>
  <c r="AJ376" i="1" s="1"/>
  <c r="Y377" i="1"/>
  <c r="AJ377" i="1" s="1"/>
  <c r="Y378" i="1"/>
  <c r="AJ378" i="1" s="1"/>
  <c r="Y379" i="1"/>
  <c r="AJ379" i="1" s="1"/>
  <c r="Y380" i="1"/>
  <c r="AJ380" i="1" s="1"/>
  <c r="Y381" i="1"/>
  <c r="AJ381" i="1" s="1"/>
  <c r="Y382" i="1"/>
  <c r="AJ382" i="1" s="1"/>
  <c r="Y383" i="1"/>
  <c r="AJ383" i="1" s="1"/>
  <c r="Y384" i="1"/>
  <c r="AJ384" i="1" s="1"/>
  <c r="Y385" i="1"/>
  <c r="AJ385" i="1" s="1"/>
  <c r="Y386" i="1"/>
  <c r="AJ386" i="1" s="1"/>
  <c r="Y387" i="1"/>
  <c r="AJ387" i="1" s="1"/>
  <c r="Y388" i="1"/>
  <c r="AJ388" i="1" s="1"/>
  <c r="Y389" i="1"/>
  <c r="AJ389" i="1" s="1"/>
  <c r="Y390" i="1"/>
  <c r="AJ390" i="1" s="1"/>
  <c r="Y391" i="1"/>
  <c r="AJ391" i="1" s="1"/>
  <c r="Y392" i="1"/>
  <c r="AJ392" i="1" s="1"/>
  <c r="Y393" i="1"/>
  <c r="AJ393" i="1" s="1"/>
  <c r="Y394" i="1"/>
  <c r="AJ394" i="1" s="1"/>
  <c r="Y395" i="1"/>
  <c r="AJ395" i="1" s="1"/>
  <c r="Y396" i="1"/>
  <c r="AJ396" i="1" s="1"/>
  <c r="Y397" i="1"/>
  <c r="AJ397" i="1" s="1"/>
  <c r="Y398" i="1"/>
  <c r="AJ398" i="1" s="1"/>
  <c r="Y399" i="1"/>
  <c r="AJ399" i="1" s="1"/>
  <c r="Y400" i="1"/>
  <c r="AJ400" i="1" s="1"/>
  <c r="Y401" i="1"/>
  <c r="AJ401" i="1" s="1"/>
  <c r="Y402" i="1"/>
  <c r="AJ402" i="1" s="1"/>
  <c r="Y403" i="1"/>
  <c r="AJ403" i="1" s="1"/>
  <c r="Y404" i="1"/>
  <c r="AJ404" i="1" s="1"/>
  <c r="Y405" i="1"/>
  <c r="AJ405" i="1" s="1"/>
  <c r="Y406" i="1"/>
  <c r="AJ406" i="1" s="1"/>
  <c r="Y407" i="1"/>
  <c r="AJ407" i="1" s="1"/>
  <c r="Y408" i="1"/>
  <c r="AJ408" i="1" s="1"/>
  <c r="Y409" i="1"/>
  <c r="AJ409" i="1" s="1"/>
  <c r="Y410" i="1"/>
  <c r="AJ410" i="1" s="1"/>
  <c r="Y411" i="1"/>
  <c r="AJ411" i="1" s="1"/>
  <c r="Y412" i="1"/>
  <c r="AJ412" i="1" s="1"/>
  <c r="Y413" i="1"/>
  <c r="AJ413" i="1" s="1"/>
  <c r="Y414" i="1"/>
  <c r="AJ414" i="1" s="1"/>
  <c r="Y415" i="1"/>
  <c r="AJ415" i="1" s="1"/>
  <c r="Y416" i="1"/>
  <c r="AJ416" i="1" s="1"/>
  <c r="Y417" i="1"/>
  <c r="AJ417" i="1" s="1"/>
  <c r="Y418" i="1"/>
  <c r="AJ418" i="1" s="1"/>
  <c r="Y419" i="1"/>
  <c r="AJ419" i="1" s="1"/>
  <c r="Y420" i="1"/>
  <c r="AJ420" i="1" s="1"/>
  <c r="Y421" i="1"/>
  <c r="AJ421" i="1" s="1"/>
  <c r="Y422" i="1"/>
  <c r="AJ422" i="1" s="1"/>
  <c r="Y423" i="1"/>
  <c r="AJ423" i="1" s="1"/>
  <c r="Y424" i="1"/>
  <c r="AJ424" i="1" s="1"/>
  <c r="Y425" i="1"/>
  <c r="AJ425" i="1" s="1"/>
  <c r="Y426" i="1"/>
  <c r="AJ426" i="1" s="1"/>
  <c r="Y427" i="1"/>
  <c r="AJ427" i="1" s="1"/>
  <c r="Y428" i="1"/>
  <c r="AJ428" i="1" s="1"/>
  <c r="Y429" i="1"/>
  <c r="AJ429" i="1" s="1"/>
  <c r="Y430" i="1"/>
  <c r="AJ430" i="1" s="1"/>
  <c r="Y431" i="1"/>
  <c r="AJ431" i="1" s="1"/>
  <c r="Y432" i="1"/>
  <c r="AJ432" i="1" s="1"/>
  <c r="Y433" i="1"/>
  <c r="AJ433" i="1" s="1"/>
  <c r="Y434" i="1"/>
  <c r="AJ434" i="1" s="1"/>
  <c r="Y435" i="1"/>
  <c r="AJ435" i="1" s="1"/>
  <c r="Y436" i="1"/>
  <c r="AJ436" i="1" s="1"/>
  <c r="Y437" i="1"/>
  <c r="AJ437" i="1" s="1"/>
  <c r="Y438" i="1"/>
  <c r="AJ438" i="1" s="1"/>
  <c r="Y439" i="1"/>
  <c r="AJ439" i="1" s="1"/>
  <c r="Y440" i="1"/>
  <c r="AJ440" i="1" s="1"/>
  <c r="Y441" i="1"/>
  <c r="AJ441" i="1" s="1"/>
  <c r="Y442" i="1"/>
  <c r="AJ442" i="1" s="1"/>
  <c r="Y443" i="1"/>
  <c r="AJ443" i="1" s="1"/>
  <c r="Y444" i="1"/>
  <c r="AJ444" i="1" s="1"/>
  <c r="Y445" i="1"/>
  <c r="AJ445" i="1" s="1"/>
  <c r="Y446" i="1"/>
  <c r="AJ446" i="1" s="1"/>
  <c r="Y447" i="1"/>
  <c r="AJ447" i="1" s="1"/>
  <c r="Y448" i="1"/>
  <c r="AJ448" i="1" s="1"/>
  <c r="Y449" i="1"/>
  <c r="AJ449" i="1" s="1"/>
  <c r="Y450" i="1"/>
  <c r="AJ450" i="1" s="1"/>
  <c r="Y451" i="1"/>
  <c r="AJ451" i="1" s="1"/>
  <c r="Y452" i="1"/>
  <c r="AJ452" i="1" s="1"/>
  <c r="Y453" i="1"/>
  <c r="AJ453" i="1" s="1"/>
  <c r="Y454" i="1"/>
  <c r="AJ454" i="1" s="1"/>
  <c r="Y455" i="1"/>
  <c r="AJ455" i="1" s="1"/>
  <c r="Y456" i="1"/>
  <c r="AJ456" i="1" s="1"/>
  <c r="Y457" i="1"/>
  <c r="AJ457" i="1" s="1"/>
  <c r="Y458" i="1"/>
  <c r="AJ458" i="1" s="1"/>
  <c r="Y459" i="1"/>
  <c r="AJ459" i="1" s="1"/>
  <c r="Y460" i="1"/>
  <c r="AJ460" i="1" s="1"/>
  <c r="Y461" i="1"/>
  <c r="AJ461" i="1" s="1"/>
  <c r="Y462" i="1"/>
  <c r="AJ462" i="1" s="1"/>
  <c r="Y463" i="1"/>
  <c r="AJ463" i="1" s="1"/>
  <c r="Y464" i="1"/>
  <c r="AJ464" i="1" s="1"/>
  <c r="Y465" i="1"/>
  <c r="AJ465" i="1" s="1"/>
  <c r="Y466" i="1"/>
  <c r="AJ466" i="1" s="1"/>
  <c r="Y467" i="1"/>
  <c r="AJ467" i="1" s="1"/>
  <c r="Y468" i="1"/>
  <c r="AJ468" i="1" s="1"/>
  <c r="Y469" i="1"/>
  <c r="AJ469" i="1" s="1"/>
  <c r="Y470" i="1"/>
  <c r="AJ470" i="1" s="1"/>
  <c r="Y471" i="1"/>
  <c r="AJ471" i="1" s="1"/>
  <c r="Y472" i="1"/>
  <c r="AJ472" i="1" s="1"/>
  <c r="Y473" i="1"/>
  <c r="AJ473" i="1" s="1"/>
  <c r="Y474" i="1"/>
  <c r="AJ474" i="1" s="1"/>
  <c r="Y475" i="1"/>
  <c r="AJ475" i="1" s="1"/>
  <c r="Y476" i="1"/>
  <c r="AJ476" i="1" s="1"/>
  <c r="Y477" i="1"/>
  <c r="AJ477" i="1" s="1"/>
  <c r="Y478" i="1"/>
  <c r="AJ478" i="1" s="1"/>
  <c r="Y479" i="1"/>
  <c r="AJ479" i="1" s="1"/>
  <c r="Y480" i="1"/>
  <c r="AJ480" i="1" s="1"/>
  <c r="Y481" i="1"/>
  <c r="AJ481" i="1" s="1"/>
  <c r="Y482" i="1"/>
  <c r="AJ482" i="1" s="1"/>
  <c r="Y483" i="1"/>
  <c r="AJ483" i="1" s="1"/>
  <c r="Y484" i="1"/>
  <c r="AJ484" i="1" s="1"/>
  <c r="Y485" i="1"/>
  <c r="AJ485" i="1" s="1"/>
  <c r="Y486" i="1"/>
  <c r="AJ486" i="1" s="1"/>
  <c r="Y487" i="1"/>
  <c r="AJ487" i="1" s="1"/>
  <c r="Y488" i="1"/>
  <c r="AJ488" i="1" s="1"/>
  <c r="Y489" i="1"/>
  <c r="AJ489" i="1" s="1"/>
  <c r="Y490" i="1"/>
  <c r="AJ490" i="1" s="1"/>
  <c r="Y491" i="1"/>
  <c r="AJ491" i="1" s="1"/>
  <c r="Y492" i="1"/>
  <c r="AJ492" i="1" s="1"/>
  <c r="Y493" i="1"/>
  <c r="AJ493" i="1" s="1"/>
  <c r="Y494" i="1"/>
  <c r="AJ494" i="1" s="1"/>
  <c r="Y495" i="1"/>
  <c r="AJ495" i="1" s="1"/>
  <c r="Y496" i="1"/>
  <c r="AJ496" i="1" s="1"/>
  <c r="Y497" i="1"/>
  <c r="AJ497" i="1" s="1"/>
  <c r="Y498" i="1"/>
  <c r="AJ498" i="1" s="1"/>
  <c r="Y499" i="1"/>
  <c r="AJ499" i="1" s="1"/>
  <c r="Y500" i="1"/>
  <c r="AJ500" i="1" s="1"/>
  <c r="Y501" i="1"/>
  <c r="AJ501" i="1" s="1"/>
  <c r="Y502" i="1"/>
  <c r="AJ502" i="1" s="1"/>
  <c r="Y503" i="1"/>
  <c r="AJ503" i="1" s="1"/>
  <c r="Y504" i="1"/>
  <c r="AJ504" i="1" s="1"/>
  <c r="Y505" i="1"/>
  <c r="AJ505" i="1" s="1"/>
  <c r="Y506" i="1"/>
  <c r="AJ506" i="1" s="1"/>
  <c r="Y507" i="1"/>
  <c r="AJ507" i="1" s="1"/>
  <c r="Y508" i="1"/>
  <c r="AJ508" i="1" s="1"/>
  <c r="Y509" i="1"/>
  <c r="AJ509" i="1" s="1"/>
  <c r="Y510" i="1"/>
  <c r="AJ510" i="1" s="1"/>
  <c r="Y511" i="1"/>
  <c r="AJ511" i="1" s="1"/>
  <c r="Y512" i="1"/>
  <c r="AJ512" i="1" s="1"/>
  <c r="Y513" i="1"/>
  <c r="AJ513" i="1" s="1"/>
  <c r="Y514" i="1"/>
  <c r="AJ514" i="1" s="1"/>
  <c r="Y515" i="1"/>
  <c r="AJ515" i="1" s="1"/>
  <c r="Y516" i="1"/>
  <c r="AJ516" i="1" s="1"/>
  <c r="Y517" i="1"/>
  <c r="AJ517" i="1" s="1"/>
  <c r="Y518" i="1"/>
  <c r="AJ518" i="1" s="1"/>
  <c r="Y519" i="1"/>
  <c r="AJ519" i="1" s="1"/>
  <c r="Y520" i="1"/>
  <c r="AJ520" i="1" s="1"/>
  <c r="Y521" i="1"/>
  <c r="AJ521" i="1" s="1"/>
  <c r="Y522" i="1"/>
  <c r="AJ522" i="1" s="1"/>
  <c r="Y523" i="1"/>
  <c r="AJ523" i="1" s="1"/>
  <c r="Y524" i="1"/>
  <c r="AJ524" i="1" s="1"/>
  <c r="Y525" i="1"/>
  <c r="AJ525" i="1" s="1"/>
  <c r="Y526" i="1"/>
  <c r="AJ526" i="1" s="1"/>
  <c r="Y527" i="1"/>
  <c r="AJ527" i="1" s="1"/>
  <c r="Y528" i="1"/>
  <c r="AJ528" i="1" s="1"/>
  <c r="Y529" i="1"/>
  <c r="AJ529" i="1" s="1"/>
  <c r="Y530" i="1"/>
  <c r="AJ530" i="1" s="1"/>
  <c r="Y531" i="1"/>
  <c r="AJ531" i="1" s="1"/>
  <c r="Y532" i="1"/>
  <c r="AJ532" i="1" s="1"/>
  <c r="Y533" i="1"/>
  <c r="AJ533" i="1" s="1"/>
  <c r="Y534" i="1"/>
  <c r="AJ534" i="1" s="1"/>
  <c r="Y535" i="1"/>
  <c r="AJ535" i="1" s="1"/>
  <c r="Y536" i="1"/>
  <c r="AJ536" i="1" s="1"/>
  <c r="Y537" i="1"/>
  <c r="AJ537" i="1" s="1"/>
  <c r="Y538" i="1"/>
  <c r="AJ538" i="1" s="1"/>
  <c r="Y539" i="1"/>
  <c r="AJ539" i="1" s="1"/>
  <c r="Y540" i="1"/>
  <c r="AJ540" i="1" s="1"/>
  <c r="Y541" i="1"/>
  <c r="AJ541" i="1" s="1"/>
  <c r="Y542" i="1"/>
  <c r="AJ542" i="1" s="1"/>
  <c r="Y543" i="1"/>
  <c r="AJ543" i="1" s="1"/>
  <c r="Y544" i="1"/>
  <c r="AJ544" i="1" s="1"/>
  <c r="Y545" i="1"/>
  <c r="AJ545" i="1" s="1"/>
  <c r="Y546" i="1"/>
  <c r="AJ546" i="1" s="1"/>
  <c r="Y547" i="1"/>
  <c r="AJ547" i="1" s="1"/>
  <c r="Y548" i="1"/>
  <c r="AJ548" i="1" s="1"/>
  <c r="Y549" i="1"/>
  <c r="AJ549" i="1" s="1"/>
  <c r="Y550" i="1"/>
  <c r="AJ550" i="1" s="1"/>
  <c r="Y551" i="1"/>
  <c r="AJ551" i="1" s="1"/>
  <c r="Y552" i="1"/>
  <c r="AJ552" i="1" s="1"/>
  <c r="Y553" i="1"/>
  <c r="AJ553" i="1" s="1"/>
  <c r="Y554" i="1"/>
  <c r="AJ554" i="1" s="1"/>
  <c r="Y555" i="1"/>
  <c r="AJ555" i="1" s="1"/>
  <c r="Y556" i="1"/>
  <c r="AJ556" i="1" s="1"/>
  <c r="Y557" i="1"/>
  <c r="AJ557" i="1" s="1"/>
  <c r="Y558" i="1"/>
  <c r="AJ558" i="1" s="1"/>
  <c r="Y559" i="1"/>
  <c r="AJ559" i="1" s="1"/>
  <c r="Y560" i="1"/>
  <c r="AJ560" i="1" s="1"/>
  <c r="Y561" i="1"/>
  <c r="AJ561" i="1" s="1"/>
  <c r="Y562" i="1"/>
  <c r="AJ562" i="1" s="1"/>
  <c r="Y563" i="1"/>
  <c r="AJ563" i="1" s="1"/>
  <c r="Y564" i="1"/>
  <c r="AJ564" i="1" s="1"/>
  <c r="Y565" i="1"/>
  <c r="AJ565" i="1" s="1"/>
  <c r="Y566" i="1"/>
  <c r="AJ566" i="1" s="1"/>
  <c r="Y567" i="1"/>
  <c r="AJ567" i="1" s="1"/>
  <c r="Y568" i="1"/>
  <c r="AJ568" i="1" s="1"/>
  <c r="Y569" i="1"/>
  <c r="AJ569" i="1" s="1"/>
  <c r="Y570" i="1"/>
  <c r="AJ570" i="1" s="1"/>
  <c r="Y571" i="1"/>
  <c r="AJ571" i="1" s="1"/>
  <c r="Y572" i="1"/>
  <c r="AJ572" i="1" s="1"/>
  <c r="Y573" i="1"/>
  <c r="AJ573" i="1" s="1"/>
  <c r="Y574" i="1"/>
  <c r="AJ574" i="1" s="1"/>
  <c r="Y575" i="1"/>
  <c r="AJ575" i="1" s="1"/>
  <c r="Y576" i="1"/>
  <c r="AJ576" i="1" s="1"/>
  <c r="Y577" i="1"/>
  <c r="AJ577" i="1" s="1"/>
  <c r="Y578" i="1"/>
  <c r="AJ578" i="1" s="1"/>
  <c r="Y579" i="1"/>
  <c r="AJ579" i="1" s="1"/>
  <c r="Y580" i="1"/>
  <c r="AJ580" i="1" s="1"/>
  <c r="Y581" i="1"/>
  <c r="AJ581" i="1" s="1"/>
  <c r="Y582" i="1"/>
  <c r="AJ582" i="1" s="1"/>
  <c r="Y583" i="1"/>
  <c r="AJ583" i="1" s="1"/>
  <c r="Y584" i="1"/>
  <c r="AJ584" i="1" s="1"/>
  <c r="Y585" i="1"/>
  <c r="AJ585" i="1" s="1"/>
  <c r="Y586" i="1"/>
  <c r="AJ586" i="1" s="1"/>
  <c r="Y587" i="1"/>
  <c r="AJ587" i="1" s="1"/>
  <c r="Y588" i="1"/>
  <c r="AJ588" i="1" s="1"/>
  <c r="Y589" i="1"/>
  <c r="AJ589" i="1" s="1"/>
  <c r="Y590" i="1"/>
  <c r="AJ590" i="1" s="1"/>
  <c r="Y591" i="1"/>
  <c r="AJ591" i="1" s="1"/>
  <c r="Y592" i="1"/>
  <c r="AJ592" i="1" s="1"/>
  <c r="Y593" i="1"/>
  <c r="AJ593" i="1" s="1"/>
  <c r="Y594" i="1"/>
  <c r="AJ594" i="1" s="1"/>
  <c r="Y595" i="1"/>
  <c r="AJ595" i="1" s="1"/>
  <c r="Y596" i="1"/>
  <c r="AJ596" i="1" s="1"/>
  <c r="Y597" i="1"/>
  <c r="AJ597" i="1" s="1"/>
  <c r="Y598" i="1"/>
  <c r="AJ598" i="1" s="1"/>
  <c r="Y599" i="1"/>
  <c r="AJ599" i="1" s="1"/>
  <c r="Y600" i="1"/>
  <c r="AJ600" i="1" s="1"/>
  <c r="Y601" i="1"/>
  <c r="AJ601" i="1" s="1"/>
  <c r="Y602" i="1"/>
  <c r="AJ602" i="1" s="1"/>
  <c r="Y603" i="1"/>
  <c r="AJ603" i="1" s="1"/>
  <c r="Y604" i="1"/>
  <c r="AJ604" i="1" s="1"/>
  <c r="Y605" i="1"/>
  <c r="AJ605" i="1" s="1"/>
  <c r="Y606" i="1"/>
  <c r="AJ606" i="1" s="1"/>
  <c r="Y607" i="1"/>
  <c r="AJ607" i="1" s="1"/>
  <c r="Y608" i="1"/>
  <c r="AJ608" i="1" s="1"/>
  <c r="Y609" i="1"/>
  <c r="AJ609" i="1" s="1"/>
  <c r="Y610" i="1"/>
  <c r="AJ610" i="1" s="1"/>
  <c r="Y611" i="1"/>
  <c r="AJ611" i="1" s="1"/>
  <c r="Y612" i="1"/>
  <c r="AJ612" i="1" s="1"/>
  <c r="Y613" i="1"/>
  <c r="AJ613" i="1" s="1"/>
  <c r="Y614" i="1"/>
  <c r="AJ614" i="1" s="1"/>
  <c r="Y615" i="1"/>
  <c r="AJ615" i="1" s="1"/>
  <c r="Y616" i="1"/>
  <c r="AJ616" i="1" s="1"/>
  <c r="Y617" i="1"/>
  <c r="AJ617" i="1" s="1"/>
  <c r="Y618" i="1"/>
  <c r="AJ618" i="1" s="1"/>
  <c r="Y619" i="1"/>
  <c r="AJ619" i="1" s="1"/>
  <c r="Y620" i="1"/>
  <c r="AJ620" i="1" s="1"/>
  <c r="Y621" i="1"/>
  <c r="AJ621" i="1" s="1"/>
  <c r="Y622" i="1"/>
  <c r="AJ622" i="1" s="1"/>
  <c r="Y623" i="1"/>
  <c r="AJ623" i="1" s="1"/>
  <c r="Y624" i="1"/>
  <c r="AJ624" i="1" s="1"/>
  <c r="Y625" i="1"/>
  <c r="AJ625" i="1" s="1"/>
  <c r="Y626" i="1"/>
  <c r="AJ626" i="1" s="1"/>
  <c r="Y627" i="1"/>
  <c r="AJ627" i="1" s="1"/>
  <c r="Y628" i="1"/>
  <c r="AJ628" i="1" s="1"/>
  <c r="Y629" i="1"/>
  <c r="AJ629" i="1" s="1"/>
  <c r="Y630" i="1"/>
  <c r="AJ630" i="1" s="1"/>
  <c r="Y631" i="1"/>
  <c r="AJ631" i="1" s="1"/>
  <c r="Y632" i="1"/>
  <c r="AJ632" i="1" s="1"/>
  <c r="Y633" i="1"/>
  <c r="AJ633" i="1" s="1"/>
  <c r="Y634" i="1"/>
  <c r="AJ634" i="1" s="1"/>
  <c r="Y635" i="1"/>
  <c r="AJ635" i="1" s="1"/>
  <c r="Y636" i="1"/>
  <c r="AJ636" i="1" s="1"/>
  <c r="Y637" i="1"/>
  <c r="AJ637" i="1" s="1"/>
  <c r="Y638" i="1"/>
  <c r="AJ638" i="1" s="1"/>
  <c r="Y639" i="1"/>
  <c r="AJ639" i="1" s="1"/>
  <c r="Y640" i="1"/>
  <c r="AJ640" i="1" s="1"/>
  <c r="Y641" i="1"/>
  <c r="AJ641" i="1" s="1"/>
  <c r="Y642" i="1"/>
  <c r="AJ642" i="1" s="1"/>
  <c r="Y643" i="1"/>
  <c r="AJ643" i="1" s="1"/>
  <c r="Y644" i="1"/>
  <c r="AJ644" i="1" s="1"/>
  <c r="Y645" i="1"/>
  <c r="AJ645" i="1" s="1"/>
  <c r="Y646" i="1"/>
  <c r="AJ646" i="1" s="1"/>
  <c r="Y647" i="1"/>
  <c r="AJ647" i="1" s="1"/>
  <c r="Y648" i="1"/>
  <c r="AJ648" i="1" s="1"/>
  <c r="Y649" i="1"/>
  <c r="AJ649" i="1" s="1"/>
  <c r="Y650" i="1"/>
  <c r="AJ650" i="1" s="1"/>
  <c r="Y651" i="1"/>
  <c r="AJ651" i="1" s="1"/>
  <c r="Y652" i="1"/>
  <c r="AJ652" i="1" s="1"/>
  <c r="Y653" i="1"/>
  <c r="AJ653" i="1" s="1"/>
  <c r="Y654" i="1"/>
  <c r="AJ654" i="1" s="1"/>
  <c r="Y655" i="1"/>
  <c r="AJ655" i="1" s="1"/>
  <c r="Y656" i="1"/>
  <c r="AJ656" i="1" s="1"/>
  <c r="Y657" i="1"/>
  <c r="AJ657" i="1" s="1"/>
  <c r="Y658" i="1"/>
  <c r="AJ658" i="1" s="1"/>
  <c r="Y659" i="1"/>
  <c r="AJ659" i="1" s="1"/>
  <c r="Y660" i="1"/>
  <c r="AJ660" i="1" s="1"/>
  <c r="Y661" i="1"/>
  <c r="AJ661" i="1" s="1"/>
  <c r="Y662" i="1"/>
  <c r="AJ662" i="1" s="1"/>
  <c r="Y663" i="1"/>
  <c r="AJ663" i="1" s="1"/>
  <c r="Y664" i="1"/>
  <c r="AJ664" i="1" s="1"/>
  <c r="Y665" i="1"/>
  <c r="AJ665" i="1" s="1"/>
  <c r="Y666" i="1"/>
  <c r="AJ666" i="1" s="1"/>
  <c r="Y667" i="1"/>
  <c r="AJ667" i="1" s="1"/>
  <c r="Y668" i="1"/>
  <c r="AJ668" i="1" s="1"/>
  <c r="Y669" i="1"/>
  <c r="AJ669" i="1" s="1"/>
  <c r="Y670" i="1"/>
  <c r="AJ670" i="1" s="1"/>
  <c r="Y671" i="1"/>
  <c r="AJ671" i="1" s="1"/>
  <c r="Y672" i="1"/>
  <c r="AJ672" i="1" s="1"/>
  <c r="Y673" i="1"/>
  <c r="AJ673" i="1" s="1"/>
  <c r="Y674" i="1"/>
  <c r="AJ674" i="1" s="1"/>
  <c r="Y675" i="1"/>
  <c r="AJ675" i="1" s="1"/>
  <c r="Y676" i="1"/>
  <c r="AJ676" i="1" s="1"/>
  <c r="Y677" i="1"/>
  <c r="AJ677" i="1" s="1"/>
  <c r="Y678" i="1"/>
  <c r="AJ678" i="1" s="1"/>
  <c r="Y679" i="1"/>
  <c r="AJ679" i="1" s="1"/>
  <c r="Y680" i="1"/>
  <c r="AJ680" i="1" s="1"/>
  <c r="Y681" i="1"/>
  <c r="AJ681" i="1" s="1"/>
  <c r="Y682" i="1"/>
  <c r="AJ682" i="1" s="1"/>
  <c r="Y683" i="1"/>
  <c r="AJ683" i="1" s="1"/>
  <c r="Y684" i="1"/>
  <c r="AJ684" i="1" s="1"/>
  <c r="Y685" i="1"/>
  <c r="AJ685" i="1" s="1"/>
  <c r="Y686" i="1"/>
  <c r="AJ686" i="1" s="1"/>
  <c r="Y687" i="1"/>
  <c r="AJ687" i="1" s="1"/>
  <c r="Y688" i="1"/>
  <c r="AJ688" i="1" s="1"/>
  <c r="Y689" i="1"/>
  <c r="AJ689" i="1" s="1"/>
  <c r="Y690" i="1"/>
  <c r="AJ690" i="1" s="1"/>
  <c r="Y691" i="1"/>
  <c r="AJ691" i="1" s="1"/>
  <c r="Y692" i="1"/>
  <c r="AJ692" i="1" s="1"/>
  <c r="Y693" i="1"/>
  <c r="AJ693" i="1" s="1"/>
  <c r="Y694" i="1"/>
  <c r="AJ694" i="1" s="1"/>
  <c r="Y695" i="1"/>
  <c r="AJ695" i="1" s="1"/>
  <c r="Y696" i="1"/>
  <c r="AJ696" i="1" s="1"/>
  <c r="Y697" i="1"/>
  <c r="AJ697" i="1" s="1"/>
  <c r="Y698" i="1"/>
  <c r="AJ698" i="1" s="1"/>
  <c r="Y699" i="1"/>
  <c r="AJ699" i="1" s="1"/>
  <c r="Y700" i="1"/>
  <c r="AJ700" i="1" s="1"/>
  <c r="Y701" i="1"/>
  <c r="AJ701" i="1" s="1"/>
  <c r="Y702" i="1"/>
  <c r="AJ702" i="1" s="1"/>
  <c r="Y703" i="1"/>
  <c r="AJ703" i="1" s="1"/>
  <c r="Y704" i="1"/>
  <c r="AJ704" i="1" s="1"/>
  <c r="Y705" i="1"/>
  <c r="AJ705" i="1" s="1"/>
  <c r="Y706" i="1"/>
  <c r="AJ706" i="1" s="1"/>
  <c r="Y707" i="1"/>
  <c r="AJ707" i="1" s="1"/>
  <c r="Y708" i="1"/>
  <c r="AJ708" i="1" s="1"/>
  <c r="Y709" i="1"/>
  <c r="AJ709" i="1" s="1"/>
  <c r="Y710" i="1"/>
  <c r="AJ710" i="1" s="1"/>
  <c r="Y711" i="1"/>
  <c r="AJ711" i="1" s="1"/>
  <c r="Y712" i="1"/>
  <c r="AJ712" i="1" s="1"/>
  <c r="Y713" i="1"/>
  <c r="AJ713" i="1" s="1"/>
  <c r="Y714" i="1"/>
  <c r="AJ714" i="1" s="1"/>
  <c r="Y715" i="1"/>
  <c r="AJ715" i="1" s="1"/>
  <c r="Y716" i="1"/>
  <c r="AJ716" i="1" s="1"/>
  <c r="Y717" i="1"/>
  <c r="AJ717" i="1" s="1"/>
  <c r="Y718" i="1"/>
  <c r="AJ718" i="1" s="1"/>
  <c r="Y719" i="1"/>
  <c r="AJ719" i="1" s="1"/>
  <c r="Y720" i="1"/>
  <c r="AJ720" i="1" s="1"/>
  <c r="Y721" i="1"/>
  <c r="AJ721" i="1" s="1"/>
  <c r="Y722" i="1"/>
  <c r="AJ722" i="1" s="1"/>
  <c r="Y723" i="1"/>
  <c r="AJ723" i="1" s="1"/>
  <c r="Y724" i="1"/>
  <c r="AJ724" i="1" s="1"/>
  <c r="Y725" i="1"/>
  <c r="AJ725" i="1" s="1"/>
  <c r="Y726" i="1"/>
  <c r="AJ726" i="1" s="1"/>
  <c r="Y727" i="1"/>
  <c r="AJ727" i="1" s="1"/>
  <c r="Y728" i="1"/>
  <c r="AJ728" i="1" s="1"/>
  <c r="Y729" i="1"/>
  <c r="AJ729" i="1" s="1"/>
  <c r="Y730" i="1"/>
  <c r="AJ730" i="1" s="1"/>
  <c r="Y731" i="1"/>
  <c r="AJ731" i="1" s="1"/>
  <c r="Y732" i="1"/>
  <c r="AJ732" i="1" s="1"/>
  <c r="Y733" i="1"/>
  <c r="AJ733" i="1" s="1"/>
  <c r="Y734" i="1"/>
  <c r="AJ734" i="1" s="1"/>
  <c r="Y735" i="1"/>
  <c r="AJ735" i="1" s="1"/>
  <c r="Y736" i="1"/>
  <c r="AJ736" i="1" s="1"/>
  <c r="Y737" i="1"/>
  <c r="AJ737" i="1" s="1"/>
  <c r="Y738" i="1"/>
  <c r="AJ738" i="1" s="1"/>
  <c r="Y739" i="1"/>
  <c r="AJ739" i="1" s="1"/>
  <c r="Y740" i="1"/>
  <c r="AJ740" i="1" s="1"/>
  <c r="Y741" i="1"/>
  <c r="AJ741" i="1" s="1"/>
  <c r="Y742" i="1"/>
  <c r="AJ742" i="1" s="1"/>
  <c r="Y743" i="1"/>
  <c r="AJ743" i="1" s="1"/>
  <c r="Y744" i="1"/>
  <c r="AJ744" i="1" s="1"/>
  <c r="Y745" i="1"/>
  <c r="AJ745" i="1" s="1"/>
  <c r="Y746" i="1"/>
  <c r="AJ746" i="1" s="1"/>
  <c r="Y747" i="1"/>
  <c r="AJ747" i="1" s="1"/>
  <c r="Y748" i="1"/>
  <c r="AJ748" i="1" s="1"/>
  <c r="Y749" i="1"/>
  <c r="AJ749" i="1" s="1"/>
  <c r="Y750" i="1"/>
  <c r="AJ750" i="1" s="1"/>
  <c r="Y751" i="1"/>
  <c r="AJ751" i="1" s="1"/>
  <c r="Y752" i="1"/>
  <c r="AJ752" i="1" s="1"/>
  <c r="Y753" i="1"/>
  <c r="AJ753" i="1" s="1"/>
  <c r="Y754" i="1"/>
  <c r="AJ754" i="1" s="1"/>
  <c r="Y755" i="1"/>
  <c r="AJ755" i="1" s="1"/>
  <c r="Y756" i="1"/>
  <c r="AJ756" i="1" s="1"/>
  <c r="Y757" i="1"/>
  <c r="AJ757" i="1" s="1"/>
  <c r="Y758" i="1"/>
  <c r="AJ758" i="1" s="1"/>
  <c r="Y759" i="1"/>
  <c r="AJ759" i="1" s="1"/>
  <c r="Y760" i="1"/>
  <c r="AJ760" i="1" s="1"/>
  <c r="Y761" i="1"/>
  <c r="AJ761" i="1" s="1"/>
  <c r="Y762" i="1"/>
  <c r="AJ762" i="1" s="1"/>
  <c r="Y763" i="1"/>
  <c r="AJ763" i="1" s="1"/>
  <c r="Y764" i="1"/>
  <c r="AJ764" i="1" s="1"/>
  <c r="Y765" i="1"/>
  <c r="AJ765" i="1" s="1"/>
  <c r="Y766" i="1"/>
  <c r="AJ766" i="1" s="1"/>
  <c r="Y767" i="1"/>
  <c r="AJ767" i="1" s="1"/>
  <c r="Y768" i="1"/>
  <c r="AJ768" i="1" s="1"/>
  <c r="Y769" i="1"/>
  <c r="AJ769" i="1" s="1"/>
  <c r="Y770" i="1"/>
  <c r="AJ770" i="1" s="1"/>
  <c r="Y771" i="1"/>
  <c r="AJ771" i="1" s="1"/>
  <c r="Y772" i="1"/>
  <c r="AJ772" i="1" s="1"/>
  <c r="Y773" i="1"/>
  <c r="AJ773" i="1" s="1"/>
  <c r="Y774" i="1"/>
  <c r="AJ774" i="1" s="1"/>
  <c r="Y775" i="1"/>
  <c r="AJ775" i="1" s="1"/>
  <c r="Y776" i="1"/>
  <c r="AJ776" i="1" s="1"/>
  <c r="Y777" i="1"/>
  <c r="AJ777" i="1" s="1"/>
  <c r="Y778" i="1"/>
  <c r="AJ778" i="1" s="1"/>
  <c r="Y779" i="1"/>
  <c r="AJ779" i="1" s="1"/>
  <c r="Y780" i="1"/>
  <c r="AJ780" i="1" s="1"/>
  <c r="Y781" i="1"/>
  <c r="AJ781" i="1" s="1"/>
  <c r="Y782" i="1"/>
  <c r="AJ782" i="1" s="1"/>
  <c r="Y783" i="1"/>
  <c r="AJ783" i="1" s="1"/>
  <c r="Y784" i="1"/>
  <c r="AJ784" i="1" s="1"/>
  <c r="Y785" i="1"/>
  <c r="AJ785" i="1" s="1"/>
  <c r="Y786" i="1"/>
  <c r="AJ786" i="1" s="1"/>
  <c r="Y787" i="1"/>
  <c r="AJ787" i="1" s="1"/>
  <c r="Y788" i="1"/>
  <c r="AJ788" i="1" s="1"/>
  <c r="Y789" i="1"/>
  <c r="AJ789" i="1" s="1"/>
  <c r="Y790" i="1"/>
  <c r="AJ790" i="1" s="1"/>
  <c r="Y791" i="1"/>
  <c r="AJ791" i="1" s="1"/>
  <c r="Y792" i="1"/>
  <c r="AJ792" i="1" s="1"/>
  <c r="Y793" i="1"/>
  <c r="AJ793" i="1" s="1"/>
  <c r="Y794" i="1"/>
  <c r="AJ794" i="1" s="1"/>
  <c r="Y795" i="1"/>
  <c r="AJ795" i="1" s="1"/>
  <c r="Y796" i="1"/>
  <c r="AJ796" i="1" s="1"/>
  <c r="Y797" i="1"/>
  <c r="AJ797" i="1" s="1"/>
  <c r="Y798" i="1"/>
  <c r="AJ798" i="1" s="1"/>
  <c r="Y799" i="1"/>
  <c r="AJ799" i="1" s="1"/>
  <c r="Y800" i="1"/>
  <c r="AJ800" i="1" s="1"/>
  <c r="Y801" i="1"/>
  <c r="AJ801" i="1" s="1"/>
  <c r="Y802" i="1"/>
  <c r="AJ802" i="1" s="1"/>
  <c r="Y803" i="1"/>
  <c r="AJ803" i="1" s="1"/>
  <c r="Y804" i="1"/>
  <c r="AJ804" i="1" s="1"/>
  <c r="Y805" i="1"/>
  <c r="AJ805" i="1" s="1"/>
  <c r="Y806" i="1"/>
  <c r="AJ806" i="1" s="1"/>
  <c r="Y807" i="1"/>
  <c r="AJ807" i="1" s="1"/>
  <c r="Y808" i="1"/>
  <c r="AJ808" i="1" s="1"/>
  <c r="Y809" i="1"/>
  <c r="AJ809" i="1" s="1"/>
  <c r="Y810" i="1"/>
  <c r="AJ810" i="1" s="1"/>
  <c r="Y811" i="1"/>
  <c r="AJ811" i="1" s="1"/>
  <c r="Y812" i="1"/>
  <c r="AJ812" i="1" s="1"/>
  <c r="Y813" i="1"/>
  <c r="AJ813" i="1" s="1"/>
  <c r="Y814" i="1"/>
  <c r="AJ814" i="1" s="1"/>
  <c r="Y815" i="1"/>
  <c r="AJ815" i="1" s="1"/>
  <c r="Y816" i="1"/>
  <c r="AJ816" i="1" s="1"/>
  <c r="Y817" i="1"/>
  <c r="AJ817" i="1" s="1"/>
  <c r="Y818" i="1"/>
  <c r="AJ818" i="1" s="1"/>
  <c r="Y819" i="1"/>
  <c r="AJ819" i="1" s="1"/>
  <c r="Y820" i="1"/>
  <c r="AJ820" i="1" s="1"/>
  <c r="Y821" i="1"/>
  <c r="AJ821" i="1" s="1"/>
  <c r="Y822" i="1"/>
  <c r="AJ822" i="1" s="1"/>
  <c r="Y823" i="1"/>
  <c r="AJ823" i="1" s="1"/>
  <c r="Y824" i="1"/>
  <c r="AJ824" i="1" s="1"/>
  <c r="Y825" i="1"/>
  <c r="AJ825" i="1" s="1"/>
  <c r="Y826" i="1"/>
  <c r="AJ826" i="1" s="1"/>
  <c r="Y827" i="1"/>
  <c r="AJ827" i="1" s="1"/>
  <c r="Y828" i="1"/>
  <c r="AJ828" i="1" s="1"/>
  <c r="Y829" i="1"/>
  <c r="AJ829" i="1" s="1"/>
  <c r="Y830" i="1"/>
  <c r="AJ830" i="1" s="1"/>
  <c r="Y831" i="1"/>
  <c r="AJ831" i="1" s="1"/>
  <c r="Y832" i="1"/>
  <c r="AJ832" i="1" s="1"/>
  <c r="Y833" i="1"/>
  <c r="AJ833" i="1" s="1"/>
  <c r="Y834" i="1"/>
  <c r="AJ834" i="1" s="1"/>
  <c r="Y835" i="1"/>
  <c r="AJ835" i="1" s="1"/>
  <c r="Y836" i="1"/>
  <c r="AJ836" i="1" s="1"/>
  <c r="Y837" i="1"/>
  <c r="AJ837" i="1" s="1"/>
  <c r="Y838" i="1"/>
  <c r="AJ838" i="1" s="1"/>
  <c r="Y839" i="1"/>
  <c r="AJ839" i="1" s="1"/>
  <c r="Y840" i="1"/>
  <c r="AJ840" i="1" s="1"/>
  <c r="Y841" i="1"/>
  <c r="AJ841" i="1" s="1"/>
  <c r="Y842" i="1"/>
  <c r="AJ842" i="1" s="1"/>
  <c r="Y843" i="1"/>
  <c r="AJ843" i="1" s="1"/>
  <c r="Y844" i="1"/>
  <c r="AJ844" i="1" s="1"/>
  <c r="Y845" i="1"/>
  <c r="AJ845" i="1" s="1"/>
  <c r="Y846" i="1"/>
  <c r="AJ846" i="1" s="1"/>
  <c r="Y847" i="1"/>
  <c r="AJ847" i="1" s="1"/>
  <c r="Y848" i="1"/>
  <c r="AJ848" i="1" s="1"/>
  <c r="Y849" i="1"/>
  <c r="AJ849" i="1" s="1"/>
  <c r="Y850" i="1"/>
  <c r="AJ850" i="1" s="1"/>
  <c r="Y851" i="1"/>
  <c r="AJ851" i="1" s="1"/>
  <c r="Y852" i="1"/>
  <c r="AJ852" i="1" s="1"/>
  <c r="Y853" i="1"/>
  <c r="AJ853" i="1" s="1"/>
  <c r="Y854" i="1"/>
  <c r="AJ854" i="1" s="1"/>
  <c r="Y855" i="1"/>
  <c r="AJ855" i="1" s="1"/>
  <c r="Y856" i="1"/>
  <c r="AJ856" i="1" s="1"/>
  <c r="Y857" i="1"/>
  <c r="AJ857" i="1" s="1"/>
  <c r="Y858" i="1"/>
  <c r="AJ858" i="1" s="1"/>
  <c r="Y859" i="1"/>
  <c r="AJ859" i="1" s="1"/>
  <c r="Y860" i="1"/>
  <c r="AJ860" i="1" s="1"/>
  <c r="Y861" i="1"/>
  <c r="AJ861" i="1" s="1"/>
  <c r="Y862" i="1"/>
  <c r="AJ862" i="1" s="1"/>
  <c r="Y863" i="1"/>
  <c r="AJ863" i="1" s="1"/>
  <c r="Y864" i="1"/>
  <c r="AJ864" i="1" s="1"/>
  <c r="Y865" i="1"/>
  <c r="AJ865" i="1" s="1"/>
  <c r="Y866" i="1"/>
  <c r="AJ866" i="1" s="1"/>
  <c r="Y867" i="1"/>
  <c r="AJ867" i="1" s="1"/>
  <c r="Y868" i="1"/>
  <c r="AJ868" i="1" s="1"/>
  <c r="Y869" i="1"/>
  <c r="AJ869" i="1" s="1"/>
  <c r="Y870" i="1"/>
  <c r="AJ870" i="1" s="1"/>
  <c r="Y871" i="1"/>
  <c r="AJ871" i="1" s="1"/>
  <c r="Y872" i="1"/>
  <c r="AJ872" i="1" s="1"/>
  <c r="Y873" i="1"/>
  <c r="AJ873" i="1" s="1"/>
  <c r="Y874" i="1"/>
  <c r="AJ874" i="1" s="1"/>
  <c r="Y875" i="1"/>
  <c r="AJ875" i="1" s="1"/>
  <c r="Y876" i="1"/>
  <c r="AJ876" i="1" s="1"/>
  <c r="Y877" i="1"/>
  <c r="AJ877" i="1" s="1"/>
  <c r="Y878" i="1"/>
  <c r="AJ878" i="1" s="1"/>
  <c r="Y879" i="1"/>
  <c r="AJ879" i="1" s="1"/>
  <c r="Y880" i="1"/>
  <c r="AJ880" i="1" s="1"/>
  <c r="Y881" i="1"/>
  <c r="AJ881" i="1" s="1"/>
  <c r="Y882" i="1"/>
  <c r="AJ882" i="1" s="1"/>
  <c r="Y883" i="1"/>
  <c r="AJ883" i="1" s="1"/>
  <c r="Y884" i="1"/>
  <c r="AJ884" i="1" s="1"/>
  <c r="Y885" i="1"/>
  <c r="AJ885" i="1" s="1"/>
  <c r="Y886" i="1"/>
  <c r="AJ886" i="1" s="1"/>
  <c r="Y887" i="1"/>
  <c r="AJ887" i="1" s="1"/>
  <c r="Y888" i="1"/>
  <c r="AJ888" i="1" s="1"/>
  <c r="Y889" i="1"/>
  <c r="AJ889" i="1" s="1"/>
  <c r="Y890" i="1"/>
  <c r="AJ890" i="1" s="1"/>
  <c r="Y891" i="1"/>
  <c r="AJ891" i="1" s="1"/>
  <c r="Y892" i="1"/>
  <c r="AJ892" i="1" s="1"/>
  <c r="Y893" i="1"/>
  <c r="AJ893" i="1" s="1"/>
  <c r="Y894" i="1"/>
  <c r="AJ894" i="1" s="1"/>
  <c r="Y895" i="1"/>
  <c r="AJ895" i="1" s="1"/>
  <c r="Y896" i="1"/>
  <c r="AJ896" i="1" s="1"/>
  <c r="Y897" i="1"/>
  <c r="AJ897" i="1" s="1"/>
  <c r="Y898" i="1"/>
  <c r="AJ898" i="1" s="1"/>
  <c r="Y899" i="1"/>
  <c r="AJ899" i="1" s="1"/>
  <c r="Y900" i="1"/>
  <c r="AJ900" i="1" s="1"/>
  <c r="Y901" i="1"/>
  <c r="AJ901" i="1" s="1"/>
  <c r="Y902" i="1"/>
  <c r="AJ902" i="1" s="1"/>
  <c r="Y903" i="1"/>
  <c r="AJ903" i="1" s="1"/>
  <c r="Y904" i="1"/>
  <c r="AJ904" i="1" s="1"/>
  <c r="Y905" i="1"/>
  <c r="AJ905" i="1" s="1"/>
  <c r="Y906" i="1"/>
  <c r="AJ906" i="1" s="1"/>
  <c r="Y907" i="1"/>
  <c r="AJ907" i="1" s="1"/>
  <c r="Y908" i="1"/>
  <c r="AJ908" i="1" s="1"/>
  <c r="Y909" i="1"/>
  <c r="AJ909" i="1" s="1"/>
  <c r="Y910" i="1"/>
  <c r="AJ910" i="1" s="1"/>
  <c r="Y911" i="1"/>
  <c r="AJ911" i="1" s="1"/>
  <c r="Y912" i="1"/>
  <c r="AJ912" i="1" s="1"/>
  <c r="Y913" i="1"/>
  <c r="AJ913" i="1" s="1"/>
  <c r="Y914" i="1"/>
  <c r="AJ914" i="1" s="1"/>
  <c r="Y915" i="1"/>
  <c r="AJ915" i="1" s="1"/>
  <c r="Y916" i="1"/>
  <c r="AJ916" i="1" s="1"/>
  <c r="Y917" i="1"/>
  <c r="AJ917" i="1" s="1"/>
  <c r="Y918" i="1"/>
  <c r="AJ918" i="1" s="1"/>
  <c r="Y919" i="1"/>
  <c r="AJ919" i="1" s="1"/>
  <c r="Y920" i="1"/>
  <c r="AJ920" i="1" s="1"/>
  <c r="Y921" i="1"/>
  <c r="AJ921" i="1" s="1"/>
  <c r="Y922" i="1"/>
  <c r="AJ922" i="1" s="1"/>
  <c r="Y923" i="1"/>
  <c r="AJ923" i="1" s="1"/>
  <c r="Y924" i="1"/>
  <c r="AJ924" i="1" s="1"/>
  <c r="Y925" i="1"/>
  <c r="AJ925" i="1" s="1"/>
  <c r="Y926" i="1"/>
  <c r="AJ926" i="1" s="1"/>
  <c r="Y927" i="1"/>
  <c r="AJ927" i="1" s="1"/>
  <c r="Y928" i="1"/>
  <c r="AJ928" i="1" s="1"/>
  <c r="Y929" i="1"/>
  <c r="AJ929" i="1" s="1"/>
  <c r="Y930" i="1"/>
  <c r="AJ930" i="1" s="1"/>
  <c r="Y931" i="1"/>
  <c r="AJ931" i="1" s="1"/>
  <c r="Y932" i="1"/>
  <c r="AJ932" i="1" s="1"/>
  <c r="Y933" i="1"/>
  <c r="AJ933" i="1" s="1"/>
  <c r="Y934" i="1"/>
  <c r="AJ934" i="1" s="1"/>
  <c r="Y935" i="1"/>
  <c r="AJ935" i="1" s="1"/>
  <c r="Y936" i="1"/>
  <c r="AJ936" i="1" s="1"/>
  <c r="Y937" i="1"/>
  <c r="AJ937" i="1" s="1"/>
  <c r="Y938" i="1"/>
  <c r="AJ938" i="1" s="1"/>
  <c r="Y939" i="1"/>
  <c r="AJ939" i="1" s="1"/>
  <c r="Y940" i="1"/>
  <c r="AJ940" i="1" s="1"/>
  <c r="Y941" i="1"/>
  <c r="AJ941" i="1" s="1"/>
  <c r="Y942" i="1"/>
  <c r="AJ942" i="1" s="1"/>
  <c r="Y943" i="1"/>
  <c r="AJ943" i="1" s="1"/>
  <c r="Y944" i="1"/>
  <c r="AJ944" i="1" s="1"/>
  <c r="Y945" i="1"/>
  <c r="AJ945" i="1" s="1"/>
  <c r="Y946" i="1"/>
  <c r="AJ946" i="1" s="1"/>
  <c r="Y947" i="1"/>
  <c r="AJ947" i="1" s="1"/>
  <c r="Y948" i="1"/>
  <c r="AJ948" i="1" s="1"/>
  <c r="Y949" i="1"/>
  <c r="AJ949" i="1" s="1"/>
  <c r="Y950" i="1"/>
  <c r="AJ950" i="1" s="1"/>
  <c r="Y951" i="1"/>
  <c r="AJ951" i="1" s="1"/>
  <c r="Y952" i="1"/>
  <c r="AJ952" i="1" s="1"/>
  <c r="Y953" i="1"/>
  <c r="AJ953" i="1" s="1"/>
  <c r="Y954" i="1"/>
  <c r="AJ954" i="1" s="1"/>
  <c r="Y955" i="1"/>
  <c r="AJ955" i="1" s="1"/>
  <c r="Y956" i="1"/>
  <c r="AJ956" i="1" s="1"/>
  <c r="Y957" i="1"/>
  <c r="AJ957" i="1" s="1"/>
  <c r="Y958" i="1"/>
  <c r="AJ958" i="1" s="1"/>
  <c r="Y959" i="1"/>
  <c r="AJ959" i="1" s="1"/>
  <c r="Y960" i="1"/>
  <c r="AJ960" i="1" s="1"/>
  <c r="Y961" i="1"/>
  <c r="AJ961" i="1" s="1"/>
  <c r="Y962" i="1"/>
  <c r="AJ962" i="1" s="1"/>
  <c r="Y963" i="1"/>
  <c r="AJ963" i="1" s="1"/>
  <c r="Y964" i="1"/>
  <c r="AJ964" i="1" s="1"/>
  <c r="Y965" i="1"/>
  <c r="AJ965" i="1" s="1"/>
  <c r="Y966" i="1"/>
  <c r="AJ966" i="1" s="1"/>
  <c r="Y967" i="1"/>
  <c r="AJ967" i="1" s="1"/>
  <c r="Y968" i="1"/>
  <c r="AJ968" i="1" s="1"/>
  <c r="Y969" i="1"/>
  <c r="AJ969" i="1" s="1"/>
  <c r="Y970" i="1"/>
  <c r="AJ970" i="1" s="1"/>
  <c r="Y971" i="1"/>
  <c r="AJ971" i="1" s="1"/>
  <c r="Y972" i="1"/>
  <c r="AJ972" i="1" s="1"/>
  <c r="Y973" i="1"/>
  <c r="AJ973" i="1" s="1"/>
  <c r="Y974" i="1"/>
  <c r="AJ974" i="1" s="1"/>
  <c r="Y975" i="1"/>
  <c r="AJ975" i="1" s="1"/>
  <c r="Y976" i="1"/>
  <c r="AJ976" i="1" s="1"/>
  <c r="Y977" i="1"/>
  <c r="AJ977" i="1" s="1"/>
  <c r="Y978" i="1"/>
  <c r="AJ978" i="1" s="1"/>
  <c r="Y979" i="1"/>
  <c r="AJ979" i="1" s="1"/>
  <c r="Y980" i="1"/>
  <c r="AJ980" i="1" s="1"/>
  <c r="Y981" i="1"/>
  <c r="AJ981" i="1" s="1"/>
  <c r="Y982" i="1"/>
  <c r="AJ982" i="1" s="1"/>
  <c r="Y983" i="1"/>
  <c r="AJ983" i="1" s="1"/>
  <c r="Y984" i="1"/>
  <c r="AJ984" i="1" s="1"/>
  <c r="Y985" i="1"/>
  <c r="AJ985" i="1" s="1"/>
  <c r="Y986" i="1"/>
  <c r="AJ986" i="1" s="1"/>
  <c r="Y987" i="1"/>
  <c r="AJ987" i="1" s="1"/>
  <c r="Y988" i="1"/>
  <c r="AJ988" i="1" s="1"/>
  <c r="Y989" i="1"/>
  <c r="AJ989" i="1" s="1"/>
  <c r="Y990" i="1"/>
  <c r="AJ990" i="1" s="1"/>
  <c r="Y991" i="1"/>
  <c r="AJ991" i="1" s="1"/>
  <c r="Y992" i="1"/>
  <c r="AJ992" i="1" s="1"/>
  <c r="Y993" i="1"/>
  <c r="AJ993" i="1" s="1"/>
  <c r="Y994" i="1"/>
  <c r="AJ994" i="1" s="1"/>
  <c r="Y995" i="1"/>
  <c r="AJ995" i="1" s="1"/>
  <c r="Y996" i="1"/>
  <c r="AJ996" i="1" s="1"/>
  <c r="Y997" i="1"/>
  <c r="AJ997" i="1" s="1"/>
  <c r="Y998" i="1"/>
  <c r="AJ998" i="1" s="1"/>
  <c r="Y999" i="1"/>
  <c r="AJ999" i="1" s="1"/>
  <c r="Y1000" i="1"/>
  <c r="AJ1000" i="1" s="1"/>
  <c r="Y1001" i="1"/>
  <c r="AJ1001" i="1" s="1"/>
  <c r="Y1002" i="1"/>
  <c r="AJ1002" i="1" s="1"/>
  <c r="Y1003" i="1"/>
  <c r="AJ1003" i="1" s="1"/>
  <c r="Y1004" i="1"/>
  <c r="AJ1004" i="1" s="1"/>
  <c r="Y1005" i="1"/>
  <c r="AJ1005" i="1" s="1"/>
  <c r="Y1006" i="1"/>
  <c r="AJ1006" i="1" s="1"/>
  <c r="Y1007" i="1"/>
  <c r="AJ1007" i="1" s="1"/>
  <c r="Y1008" i="1"/>
  <c r="AJ1008" i="1" s="1"/>
  <c r="Y1009" i="1"/>
  <c r="AJ1009" i="1" s="1"/>
  <c r="Y1010" i="1"/>
  <c r="AJ1010" i="1" s="1"/>
  <c r="Y1011" i="1"/>
  <c r="AJ1011" i="1" s="1"/>
  <c r="Y1012" i="1"/>
  <c r="AJ1012" i="1" s="1"/>
  <c r="Y1013" i="1"/>
  <c r="AJ1013" i="1" s="1"/>
  <c r="Y1014" i="1"/>
  <c r="AJ1014" i="1" s="1"/>
  <c r="Y1015" i="1"/>
  <c r="AJ1015" i="1" s="1"/>
  <c r="Y1016" i="1"/>
  <c r="AJ1016" i="1" s="1"/>
  <c r="Y1017" i="1"/>
  <c r="AJ1017" i="1" s="1"/>
  <c r="Y1018" i="1"/>
  <c r="AJ1018" i="1" s="1"/>
  <c r="Y1019" i="1"/>
  <c r="AJ1019" i="1" s="1"/>
  <c r="Y1020" i="1"/>
  <c r="AJ1020" i="1" s="1"/>
  <c r="Y1021" i="1"/>
  <c r="AJ1021" i="1" s="1"/>
  <c r="Y1022" i="1"/>
  <c r="AJ1022" i="1" s="1"/>
  <c r="Y1023" i="1"/>
  <c r="AJ1023" i="1" s="1"/>
  <c r="Y1024" i="1"/>
  <c r="AJ1024" i="1" s="1"/>
  <c r="Y1025" i="1"/>
  <c r="AJ1025" i="1" s="1"/>
  <c r="Y1026" i="1"/>
  <c r="AJ1026" i="1" s="1"/>
  <c r="Y1027" i="1"/>
  <c r="AJ1027" i="1" s="1"/>
  <c r="Y1028" i="1"/>
  <c r="AJ1028" i="1" s="1"/>
  <c r="Y1029" i="1"/>
  <c r="AJ1029" i="1" s="1"/>
  <c r="Y1030" i="1"/>
  <c r="AJ1030" i="1" s="1"/>
  <c r="Y1031" i="1"/>
  <c r="AJ1031" i="1" s="1"/>
  <c r="Y1032" i="1"/>
  <c r="AJ1032" i="1" s="1"/>
  <c r="Y1033" i="1"/>
  <c r="AJ1033" i="1" s="1"/>
  <c r="Y1034" i="1"/>
  <c r="AJ1034" i="1" s="1"/>
  <c r="Y1035" i="1"/>
  <c r="AJ1035" i="1" s="1"/>
  <c r="Y1036" i="1"/>
  <c r="AJ1036" i="1" s="1"/>
  <c r="Y1037" i="1"/>
  <c r="AJ1037" i="1" s="1"/>
  <c r="Y1038" i="1"/>
  <c r="AJ1038" i="1" s="1"/>
  <c r="Y1039" i="1"/>
  <c r="AJ1039" i="1" s="1"/>
  <c r="Y1040" i="1"/>
  <c r="AJ1040" i="1" s="1"/>
  <c r="Y1041" i="1"/>
  <c r="AJ1041" i="1" s="1"/>
  <c r="Y1042" i="1"/>
  <c r="AJ1042" i="1" s="1"/>
  <c r="Y1043" i="1"/>
  <c r="AJ1043" i="1" s="1"/>
  <c r="Y1044" i="1"/>
  <c r="AJ1044" i="1" s="1"/>
  <c r="Y1045" i="1"/>
  <c r="AJ1045" i="1" s="1"/>
  <c r="Y1046" i="1"/>
  <c r="AJ1046" i="1" s="1"/>
  <c r="Y1047" i="1"/>
  <c r="AJ1047" i="1" s="1"/>
  <c r="Y1048" i="1"/>
  <c r="AJ1048" i="1" s="1"/>
  <c r="Y1049" i="1"/>
  <c r="AJ1049" i="1" s="1"/>
  <c r="Y1050" i="1"/>
  <c r="AJ1050" i="1" s="1"/>
  <c r="Y1051" i="1"/>
  <c r="AJ1051" i="1" s="1"/>
  <c r="Y1052" i="1"/>
  <c r="AJ1052" i="1" s="1"/>
  <c r="Y1053" i="1"/>
  <c r="AJ1053" i="1" s="1"/>
  <c r="Y1054" i="1"/>
  <c r="AJ1054" i="1" s="1"/>
  <c r="Y1055" i="1"/>
  <c r="AJ1055" i="1" s="1"/>
  <c r="Y32" i="1"/>
  <c r="AJ32" i="1" s="1"/>
  <c r="X33" i="1"/>
  <c r="AI33" i="1" s="1"/>
  <c r="X34" i="1"/>
  <c r="AI34" i="1" s="1"/>
  <c r="X35" i="1"/>
  <c r="AI35" i="1" s="1"/>
  <c r="X36" i="1"/>
  <c r="AI36" i="1" s="1"/>
  <c r="X37" i="1"/>
  <c r="AI37" i="1" s="1"/>
  <c r="X38" i="1"/>
  <c r="AI38" i="1" s="1"/>
  <c r="X39" i="1"/>
  <c r="AI39" i="1" s="1"/>
  <c r="X40" i="1"/>
  <c r="AI40" i="1" s="1"/>
  <c r="X41" i="1"/>
  <c r="AI41" i="1" s="1"/>
  <c r="X42" i="1"/>
  <c r="AI42" i="1" s="1"/>
  <c r="X43" i="1"/>
  <c r="AI43" i="1" s="1"/>
  <c r="X44" i="1"/>
  <c r="AI44" i="1" s="1"/>
  <c r="X45" i="1"/>
  <c r="AI45" i="1" s="1"/>
  <c r="X46" i="1"/>
  <c r="AI46" i="1" s="1"/>
  <c r="X47" i="1"/>
  <c r="AI47" i="1" s="1"/>
  <c r="X48" i="1"/>
  <c r="AI48" i="1" s="1"/>
  <c r="X49" i="1"/>
  <c r="AI49" i="1" s="1"/>
  <c r="X50" i="1"/>
  <c r="AI50" i="1" s="1"/>
  <c r="X51" i="1"/>
  <c r="AI51" i="1" s="1"/>
  <c r="X52" i="1"/>
  <c r="AI52" i="1" s="1"/>
  <c r="X53" i="1"/>
  <c r="AI53" i="1" s="1"/>
  <c r="X54" i="1"/>
  <c r="AI54" i="1" s="1"/>
  <c r="X55" i="1"/>
  <c r="AI55" i="1" s="1"/>
  <c r="X56" i="1"/>
  <c r="AI56" i="1" s="1"/>
  <c r="X57" i="1"/>
  <c r="AI57" i="1" s="1"/>
  <c r="X58" i="1"/>
  <c r="AI58" i="1" s="1"/>
  <c r="X59" i="1"/>
  <c r="AI59" i="1" s="1"/>
  <c r="X60" i="1"/>
  <c r="AI60" i="1" s="1"/>
  <c r="X61" i="1"/>
  <c r="AI61" i="1" s="1"/>
  <c r="X62" i="1"/>
  <c r="AI62" i="1" s="1"/>
  <c r="X63" i="1"/>
  <c r="AI63" i="1" s="1"/>
  <c r="X64" i="1"/>
  <c r="AI64" i="1" s="1"/>
  <c r="X65" i="1"/>
  <c r="AI65" i="1" s="1"/>
  <c r="X66" i="1"/>
  <c r="AI66" i="1" s="1"/>
  <c r="X67" i="1"/>
  <c r="AI67" i="1" s="1"/>
  <c r="X68" i="1"/>
  <c r="AI68" i="1" s="1"/>
  <c r="X69" i="1"/>
  <c r="AI69" i="1" s="1"/>
  <c r="X70" i="1"/>
  <c r="AI70" i="1" s="1"/>
  <c r="X71" i="1"/>
  <c r="AI71" i="1" s="1"/>
  <c r="X72" i="1"/>
  <c r="AI72" i="1" s="1"/>
  <c r="X73" i="1"/>
  <c r="AI73" i="1" s="1"/>
  <c r="X74" i="1"/>
  <c r="AI74" i="1" s="1"/>
  <c r="X75" i="1"/>
  <c r="AI75" i="1" s="1"/>
  <c r="X76" i="1"/>
  <c r="AI76" i="1" s="1"/>
  <c r="X77" i="1"/>
  <c r="AI77" i="1" s="1"/>
  <c r="X78" i="1"/>
  <c r="AI78" i="1" s="1"/>
  <c r="X79" i="1"/>
  <c r="AI79" i="1" s="1"/>
  <c r="X80" i="1"/>
  <c r="AI80" i="1" s="1"/>
  <c r="X81" i="1"/>
  <c r="AI81" i="1" s="1"/>
  <c r="X82" i="1"/>
  <c r="AI82" i="1" s="1"/>
  <c r="X83" i="1"/>
  <c r="AI83" i="1" s="1"/>
  <c r="X84" i="1"/>
  <c r="AI84" i="1" s="1"/>
  <c r="X85" i="1"/>
  <c r="AI85" i="1" s="1"/>
  <c r="X86" i="1"/>
  <c r="AI86" i="1" s="1"/>
  <c r="X87" i="1"/>
  <c r="AI87" i="1" s="1"/>
  <c r="X88" i="1"/>
  <c r="AI88" i="1" s="1"/>
  <c r="X89" i="1"/>
  <c r="AI89" i="1" s="1"/>
  <c r="X90" i="1"/>
  <c r="AI90" i="1" s="1"/>
  <c r="X91" i="1"/>
  <c r="AI91" i="1" s="1"/>
  <c r="X92" i="1"/>
  <c r="AI92" i="1" s="1"/>
  <c r="X93" i="1"/>
  <c r="AI93" i="1" s="1"/>
  <c r="X94" i="1"/>
  <c r="AI94" i="1" s="1"/>
  <c r="X95" i="1"/>
  <c r="AI95" i="1" s="1"/>
  <c r="X96" i="1"/>
  <c r="AI96" i="1" s="1"/>
  <c r="X97" i="1"/>
  <c r="AI97" i="1" s="1"/>
  <c r="X98" i="1"/>
  <c r="AI98" i="1" s="1"/>
  <c r="X99" i="1"/>
  <c r="AI99" i="1" s="1"/>
  <c r="X100" i="1"/>
  <c r="AI100" i="1" s="1"/>
  <c r="X101" i="1"/>
  <c r="AI101" i="1" s="1"/>
  <c r="X102" i="1"/>
  <c r="AI102" i="1" s="1"/>
  <c r="X103" i="1"/>
  <c r="AI103" i="1" s="1"/>
  <c r="X104" i="1"/>
  <c r="AI104" i="1" s="1"/>
  <c r="X105" i="1"/>
  <c r="AI105" i="1" s="1"/>
  <c r="X106" i="1"/>
  <c r="AI106" i="1" s="1"/>
  <c r="X107" i="1"/>
  <c r="AI107" i="1" s="1"/>
  <c r="X108" i="1"/>
  <c r="AI108" i="1" s="1"/>
  <c r="X109" i="1"/>
  <c r="AI109" i="1" s="1"/>
  <c r="X110" i="1"/>
  <c r="AI110" i="1" s="1"/>
  <c r="X111" i="1"/>
  <c r="AI111" i="1" s="1"/>
  <c r="X112" i="1"/>
  <c r="AI112" i="1" s="1"/>
  <c r="X113" i="1"/>
  <c r="AI113" i="1" s="1"/>
  <c r="X114" i="1"/>
  <c r="AI114" i="1" s="1"/>
  <c r="X115" i="1"/>
  <c r="AI115" i="1" s="1"/>
  <c r="X116" i="1"/>
  <c r="AI116" i="1" s="1"/>
  <c r="X117" i="1"/>
  <c r="AI117" i="1" s="1"/>
  <c r="X118" i="1"/>
  <c r="AI118" i="1" s="1"/>
  <c r="X119" i="1"/>
  <c r="AI119" i="1" s="1"/>
  <c r="X120" i="1"/>
  <c r="AI120" i="1" s="1"/>
  <c r="X121" i="1"/>
  <c r="AI121" i="1" s="1"/>
  <c r="X122" i="1"/>
  <c r="AI122" i="1" s="1"/>
  <c r="X123" i="1"/>
  <c r="AI123" i="1" s="1"/>
  <c r="X124" i="1"/>
  <c r="AI124" i="1" s="1"/>
  <c r="X125" i="1"/>
  <c r="AI125" i="1" s="1"/>
  <c r="X126" i="1"/>
  <c r="AI126" i="1" s="1"/>
  <c r="X127" i="1"/>
  <c r="AI127" i="1" s="1"/>
  <c r="X128" i="1"/>
  <c r="AI128" i="1" s="1"/>
  <c r="X129" i="1"/>
  <c r="AI129" i="1" s="1"/>
  <c r="X130" i="1"/>
  <c r="AI130" i="1" s="1"/>
  <c r="X131" i="1"/>
  <c r="AI131" i="1" s="1"/>
  <c r="X132" i="1"/>
  <c r="AI132" i="1" s="1"/>
  <c r="X133" i="1"/>
  <c r="AI133" i="1" s="1"/>
  <c r="X134" i="1"/>
  <c r="AI134" i="1" s="1"/>
  <c r="X135" i="1"/>
  <c r="AI135" i="1" s="1"/>
  <c r="X136" i="1"/>
  <c r="AI136" i="1" s="1"/>
  <c r="X137" i="1"/>
  <c r="AI137" i="1" s="1"/>
  <c r="X138" i="1"/>
  <c r="AI138" i="1" s="1"/>
  <c r="X139" i="1"/>
  <c r="AI139" i="1" s="1"/>
  <c r="X140" i="1"/>
  <c r="AI140" i="1" s="1"/>
  <c r="X141" i="1"/>
  <c r="AI141" i="1" s="1"/>
  <c r="X142" i="1"/>
  <c r="AI142" i="1" s="1"/>
  <c r="X143" i="1"/>
  <c r="AI143" i="1" s="1"/>
  <c r="X144" i="1"/>
  <c r="AI144" i="1" s="1"/>
  <c r="X145" i="1"/>
  <c r="AI145" i="1" s="1"/>
  <c r="X146" i="1"/>
  <c r="AI146" i="1" s="1"/>
  <c r="X147" i="1"/>
  <c r="AI147" i="1" s="1"/>
  <c r="X148" i="1"/>
  <c r="AI148" i="1" s="1"/>
  <c r="X149" i="1"/>
  <c r="AI149" i="1" s="1"/>
  <c r="X150" i="1"/>
  <c r="AI150" i="1" s="1"/>
  <c r="X151" i="1"/>
  <c r="AI151" i="1" s="1"/>
  <c r="X152" i="1"/>
  <c r="AI152" i="1" s="1"/>
  <c r="X153" i="1"/>
  <c r="AI153" i="1" s="1"/>
  <c r="X154" i="1"/>
  <c r="AI154" i="1" s="1"/>
  <c r="X155" i="1"/>
  <c r="AI155" i="1" s="1"/>
  <c r="X156" i="1"/>
  <c r="AI156" i="1" s="1"/>
  <c r="X157" i="1"/>
  <c r="AI157" i="1" s="1"/>
  <c r="X158" i="1"/>
  <c r="AI158" i="1" s="1"/>
  <c r="X159" i="1"/>
  <c r="AI159" i="1" s="1"/>
  <c r="X160" i="1"/>
  <c r="AI160" i="1" s="1"/>
  <c r="X161" i="1"/>
  <c r="AI161" i="1" s="1"/>
  <c r="X162" i="1"/>
  <c r="AI162" i="1" s="1"/>
  <c r="X163" i="1"/>
  <c r="AI163" i="1" s="1"/>
  <c r="X164" i="1"/>
  <c r="AI164" i="1" s="1"/>
  <c r="X165" i="1"/>
  <c r="AI165" i="1" s="1"/>
  <c r="X166" i="1"/>
  <c r="AI166" i="1" s="1"/>
  <c r="X167" i="1"/>
  <c r="AI167" i="1" s="1"/>
  <c r="X168" i="1"/>
  <c r="AI168" i="1" s="1"/>
  <c r="X169" i="1"/>
  <c r="AI169" i="1" s="1"/>
  <c r="X170" i="1"/>
  <c r="AI170" i="1" s="1"/>
  <c r="X171" i="1"/>
  <c r="AI171" i="1" s="1"/>
  <c r="X172" i="1"/>
  <c r="AI172" i="1" s="1"/>
  <c r="X173" i="1"/>
  <c r="AI173" i="1" s="1"/>
  <c r="X174" i="1"/>
  <c r="AI174" i="1" s="1"/>
  <c r="X175" i="1"/>
  <c r="AI175" i="1" s="1"/>
  <c r="X176" i="1"/>
  <c r="AI176" i="1" s="1"/>
  <c r="X177" i="1"/>
  <c r="AI177" i="1" s="1"/>
  <c r="X178" i="1"/>
  <c r="AI178" i="1" s="1"/>
  <c r="X179" i="1"/>
  <c r="AI179" i="1" s="1"/>
  <c r="X180" i="1"/>
  <c r="AI180" i="1" s="1"/>
  <c r="X181" i="1"/>
  <c r="AI181" i="1" s="1"/>
  <c r="X182" i="1"/>
  <c r="AI182" i="1" s="1"/>
  <c r="X183" i="1"/>
  <c r="AI183" i="1" s="1"/>
  <c r="X184" i="1"/>
  <c r="AI184" i="1" s="1"/>
  <c r="X185" i="1"/>
  <c r="AI185" i="1" s="1"/>
  <c r="X186" i="1"/>
  <c r="AI186" i="1" s="1"/>
  <c r="X187" i="1"/>
  <c r="AI187" i="1" s="1"/>
  <c r="X188" i="1"/>
  <c r="AI188" i="1" s="1"/>
  <c r="X189" i="1"/>
  <c r="AI189" i="1" s="1"/>
  <c r="X190" i="1"/>
  <c r="AI190" i="1" s="1"/>
  <c r="X191" i="1"/>
  <c r="AI191" i="1" s="1"/>
  <c r="X192" i="1"/>
  <c r="AI192" i="1" s="1"/>
  <c r="X193" i="1"/>
  <c r="AI193" i="1" s="1"/>
  <c r="X194" i="1"/>
  <c r="AI194" i="1" s="1"/>
  <c r="X195" i="1"/>
  <c r="AI195" i="1" s="1"/>
  <c r="X196" i="1"/>
  <c r="AI196" i="1" s="1"/>
  <c r="X197" i="1"/>
  <c r="AI197" i="1" s="1"/>
  <c r="X198" i="1"/>
  <c r="AI198" i="1" s="1"/>
  <c r="X199" i="1"/>
  <c r="AI199" i="1" s="1"/>
  <c r="X200" i="1"/>
  <c r="AI200" i="1" s="1"/>
  <c r="X201" i="1"/>
  <c r="AI201" i="1" s="1"/>
  <c r="X202" i="1"/>
  <c r="AI202" i="1" s="1"/>
  <c r="X203" i="1"/>
  <c r="AI203" i="1" s="1"/>
  <c r="X204" i="1"/>
  <c r="AI204" i="1" s="1"/>
  <c r="X205" i="1"/>
  <c r="AI205" i="1" s="1"/>
  <c r="X206" i="1"/>
  <c r="AI206" i="1" s="1"/>
  <c r="X207" i="1"/>
  <c r="AI207" i="1" s="1"/>
  <c r="X208" i="1"/>
  <c r="AI208" i="1" s="1"/>
  <c r="X209" i="1"/>
  <c r="AI209" i="1" s="1"/>
  <c r="X210" i="1"/>
  <c r="AI210" i="1" s="1"/>
  <c r="X211" i="1"/>
  <c r="AI211" i="1" s="1"/>
  <c r="X212" i="1"/>
  <c r="AI212" i="1" s="1"/>
  <c r="X213" i="1"/>
  <c r="AI213" i="1" s="1"/>
  <c r="X214" i="1"/>
  <c r="AI214" i="1" s="1"/>
  <c r="X215" i="1"/>
  <c r="AI215" i="1" s="1"/>
  <c r="X216" i="1"/>
  <c r="AI216" i="1" s="1"/>
  <c r="X217" i="1"/>
  <c r="AI217" i="1" s="1"/>
  <c r="X218" i="1"/>
  <c r="AI218" i="1" s="1"/>
  <c r="X219" i="1"/>
  <c r="AI219" i="1" s="1"/>
  <c r="X220" i="1"/>
  <c r="AI220" i="1" s="1"/>
  <c r="X221" i="1"/>
  <c r="AI221" i="1" s="1"/>
  <c r="X222" i="1"/>
  <c r="AI222" i="1" s="1"/>
  <c r="X223" i="1"/>
  <c r="AI223" i="1" s="1"/>
  <c r="X224" i="1"/>
  <c r="AI224" i="1" s="1"/>
  <c r="X225" i="1"/>
  <c r="AI225" i="1" s="1"/>
  <c r="X226" i="1"/>
  <c r="AI226" i="1" s="1"/>
  <c r="X227" i="1"/>
  <c r="AI227" i="1" s="1"/>
  <c r="X228" i="1"/>
  <c r="AI228" i="1" s="1"/>
  <c r="X229" i="1"/>
  <c r="AI229" i="1" s="1"/>
  <c r="X230" i="1"/>
  <c r="AI230" i="1" s="1"/>
  <c r="X231" i="1"/>
  <c r="AI231" i="1" s="1"/>
  <c r="X232" i="1"/>
  <c r="AI232" i="1" s="1"/>
  <c r="X233" i="1"/>
  <c r="AI233" i="1" s="1"/>
  <c r="X234" i="1"/>
  <c r="AI234" i="1" s="1"/>
  <c r="X235" i="1"/>
  <c r="AI235" i="1" s="1"/>
  <c r="X236" i="1"/>
  <c r="AI236" i="1" s="1"/>
  <c r="X237" i="1"/>
  <c r="AI237" i="1" s="1"/>
  <c r="X238" i="1"/>
  <c r="AI238" i="1" s="1"/>
  <c r="X239" i="1"/>
  <c r="AI239" i="1" s="1"/>
  <c r="X240" i="1"/>
  <c r="AI240" i="1" s="1"/>
  <c r="X241" i="1"/>
  <c r="AI241" i="1" s="1"/>
  <c r="X242" i="1"/>
  <c r="AI242" i="1" s="1"/>
  <c r="X243" i="1"/>
  <c r="AI243" i="1" s="1"/>
  <c r="X244" i="1"/>
  <c r="AI244" i="1" s="1"/>
  <c r="X245" i="1"/>
  <c r="AI245" i="1" s="1"/>
  <c r="X246" i="1"/>
  <c r="AI246" i="1" s="1"/>
  <c r="X247" i="1"/>
  <c r="AI247" i="1" s="1"/>
  <c r="X248" i="1"/>
  <c r="AI248" i="1" s="1"/>
  <c r="X249" i="1"/>
  <c r="AI249" i="1" s="1"/>
  <c r="X250" i="1"/>
  <c r="AI250" i="1" s="1"/>
  <c r="X251" i="1"/>
  <c r="AI251" i="1" s="1"/>
  <c r="X252" i="1"/>
  <c r="AI252" i="1" s="1"/>
  <c r="X253" i="1"/>
  <c r="AI253" i="1" s="1"/>
  <c r="X254" i="1"/>
  <c r="AI254" i="1" s="1"/>
  <c r="X255" i="1"/>
  <c r="AI255" i="1" s="1"/>
  <c r="X256" i="1"/>
  <c r="AI256" i="1" s="1"/>
  <c r="X257" i="1"/>
  <c r="AI257" i="1" s="1"/>
  <c r="X258" i="1"/>
  <c r="AI258" i="1" s="1"/>
  <c r="X259" i="1"/>
  <c r="AI259" i="1" s="1"/>
  <c r="X260" i="1"/>
  <c r="AI260" i="1" s="1"/>
  <c r="X261" i="1"/>
  <c r="AI261" i="1" s="1"/>
  <c r="X262" i="1"/>
  <c r="AI262" i="1" s="1"/>
  <c r="X263" i="1"/>
  <c r="AI263" i="1" s="1"/>
  <c r="X264" i="1"/>
  <c r="AI264" i="1" s="1"/>
  <c r="X265" i="1"/>
  <c r="AI265" i="1" s="1"/>
  <c r="X266" i="1"/>
  <c r="AI266" i="1" s="1"/>
  <c r="X267" i="1"/>
  <c r="AI267" i="1" s="1"/>
  <c r="X268" i="1"/>
  <c r="AI268" i="1" s="1"/>
  <c r="X269" i="1"/>
  <c r="AI269" i="1" s="1"/>
  <c r="X270" i="1"/>
  <c r="AI270" i="1" s="1"/>
  <c r="X271" i="1"/>
  <c r="AI271" i="1" s="1"/>
  <c r="X272" i="1"/>
  <c r="AI272" i="1" s="1"/>
  <c r="X273" i="1"/>
  <c r="AI273" i="1" s="1"/>
  <c r="X274" i="1"/>
  <c r="AI274" i="1" s="1"/>
  <c r="X275" i="1"/>
  <c r="AI275" i="1" s="1"/>
  <c r="X276" i="1"/>
  <c r="AI276" i="1" s="1"/>
  <c r="X277" i="1"/>
  <c r="AI277" i="1" s="1"/>
  <c r="X278" i="1"/>
  <c r="AI278" i="1" s="1"/>
  <c r="X279" i="1"/>
  <c r="AI279" i="1" s="1"/>
  <c r="X280" i="1"/>
  <c r="AI280" i="1" s="1"/>
  <c r="X281" i="1"/>
  <c r="AI281" i="1" s="1"/>
  <c r="X282" i="1"/>
  <c r="AI282" i="1" s="1"/>
  <c r="X283" i="1"/>
  <c r="AI283" i="1" s="1"/>
  <c r="X284" i="1"/>
  <c r="AI284" i="1" s="1"/>
  <c r="X285" i="1"/>
  <c r="AI285" i="1" s="1"/>
  <c r="X286" i="1"/>
  <c r="AI286" i="1" s="1"/>
  <c r="X287" i="1"/>
  <c r="AI287" i="1" s="1"/>
  <c r="X288" i="1"/>
  <c r="AI288" i="1" s="1"/>
  <c r="X289" i="1"/>
  <c r="AI289" i="1" s="1"/>
  <c r="X290" i="1"/>
  <c r="AI290" i="1" s="1"/>
  <c r="X291" i="1"/>
  <c r="AI291" i="1" s="1"/>
  <c r="X292" i="1"/>
  <c r="AI292" i="1" s="1"/>
  <c r="X293" i="1"/>
  <c r="AI293" i="1" s="1"/>
  <c r="X294" i="1"/>
  <c r="AI294" i="1" s="1"/>
  <c r="X295" i="1"/>
  <c r="AI295" i="1" s="1"/>
  <c r="X296" i="1"/>
  <c r="AI296" i="1" s="1"/>
  <c r="X297" i="1"/>
  <c r="AI297" i="1" s="1"/>
  <c r="X298" i="1"/>
  <c r="AI298" i="1" s="1"/>
  <c r="X299" i="1"/>
  <c r="AI299" i="1" s="1"/>
  <c r="X300" i="1"/>
  <c r="AI300" i="1" s="1"/>
  <c r="X301" i="1"/>
  <c r="AI301" i="1" s="1"/>
  <c r="X302" i="1"/>
  <c r="AI302" i="1" s="1"/>
  <c r="X303" i="1"/>
  <c r="AI303" i="1" s="1"/>
  <c r="X304" i="1"/>
  <c r="AI304" i="1" s="1"/>
  <c r="X305" i="1"/>
  <c r="AI305" i="1" s="1"/>
  <c r="X306" i="1"/>
  <c r="AI306" i="1" s="1"/>
  <c r="X307" i="1"/>
  <c r="AI307" i="1" s="1"/>
  <c r="X308" i="1"/>
  <c r="AI308" i="1" s="1"/>
  <c r="X309" i="1"/>
  <c r="AI309" i="1" s="1"/>
  <c r="X310" i="1"/>
  <c r="AI310" i="1" s="1"/>
  <c r="X311" i="1"/>
  <c r="AI311" i="1" s="1"/>
  <c r="X312" i="1"/>
  <c r="AI312" i="1" s="1"/>
  <c r="X313" i="1"/>
  <c r="AI313" i="1" s="1"/>
  <c r="X314" i="1"/>
  <c r="AI314" i="1" s="1"/>
  <c r="X315" i="1"/>
  <c r="AI315" i="1" s="1"/>
  <c r="X316" i="1"/>
  <c r="AI316" i="1" s="1"/>
  <c r="X317" i="1"/>
  <c r="AI317" i="1" s="1"/>
  <c r="X318" i="1"/>
  <c r="AI318" i="1" s="1"/>
  <c r="X319" i="1"/>
  <c r="AI319" i="1" s="1"/>
  <c r="X320" i="1"/>
  <c r="AI320" i="1" s="1"/>
  <c r="X321" i="1"/>
  <c r="AI321" i="1" s="1"/>
  <c r="X322" i="1"/>
  <c r="AI322" i="1" s="1"/>
  <c r="X323" i="1"/>
  <c r="AI323" i="1" s="1"/>
  <c r="X324" i="1"/>
  <c r="AI324" i="1" s="1"/>
  <c r="X325" i="1"/>
  <c r="AI325" i="1" s="1"/>
  <c r="X326" i="1"/>
  <c r="AI326" i="1" s="1"/>
  <c r="X327" i="1"/>
  <c r="AI327" i="1" s="1"/>
  <c r="X328" i="1"/>
  <c r="AI328" i="1" s="1"/>
  <c r="X329" i="1"/>
  <c r="AI329" i="1" s="1"/>
  <c r="X330" i="1"/>
  <c r="AI330" i="1" s="1"/>
  <c r="X331" i="1"/>
  <c r="AI331" i="1" s="1"/>
  <c r="X332" i="1"/>
  <c r="AI332" i="1" s="1"/>
  <c r="X333" i="1"/>
  <c r="AI333" i="1" s="1"/>
  <c r="X334" i="1"/>
  <c r="AI334" i="1" s="1"/>
  <c r="X335" i="1"/>
  <c r="AI335" i="1" s="1"/>
  <c r="X336" i="1"/>
  <c r="AI336" i="1" s="1"/>
  <c r="X337" i="1"/>
  <c r="AI337" i="1" s="1"/>
  <c r="X338" i="1"/>
  <c r="AI338" i="1" s="1"/>
  <c r="X339" i="1"/>
  <c r="AI339" i="1" s="1"/>
  <c r="X340" i="1"/>
  <c r="AI340" i="1" s="1"/>
  <c r="X341" i="1"/>
  <c r="AI341" i="1" s="1"/>
  <c r="X342" i="1"/>
  <c r="AI342" i="1" s="1"/>
  <c r="X343" i="1"/>
  <c r="AI343" i="1" s="1"/>
  <c r="X344" i="1"/>
  <c r="AI344" i="1" s="1"/>
  <c r="X345" i="1"/>
  <c r="AI345" i="1" s="1"/>
  <c r="X346" i="1"/>
  <c r="AI346" i="1" s="1"/>
  <c r="X347" i="1"/>
  <c r="AI347" i="1" s="1"/>
  <c r="X348" i="1"/>
  <c r="AI348" i="1" s="1"/>
  <c r="X349" i="1"/>
  <c r="AI349" i="1" s="1"/>
  <c r="X350" i="1"/>
  <c r="AI350" i="1" s="1"/>
  <c r="X351" i="1"/>
  <c r="AI351" i="1" s="1"/>
  <c r="X352" i="1"/>
  <c r="AI352" i="1" s="1"/>
  <c r="X353" i="1"/>
  <c r="AI353" i="1" s="1"/>
  <c r="X354" i="1"/>
  <c r="AI354" i="1" s="1"/>
  <c r="X355" i="1"/>
  <c r="AI355" i="1" s="1"/>
  <c r="X356" i="1"/>
  <c r="AI356" i="1" s="1"/>
  <c r="X357" i="1"/>
  <c r="AI357" i="1" s="1"/>
  <c r="X358" i="1"/>
  <c r="AI358" i="1" s="1"/>
  <c r="X359" i="1"/>
  <c r="AI359" i="1" s="1"/>
  <c r="X360" i="1"/>
  <c r="AI360" i="1" s="1"/>
  <c r="X361" i="1"/>
  <c r="AI361" i="1" s="1"/>
  <c r="X362" i="1"/>
  <c r="AI362" i="1" s="1"/>
  <c r="X363" i="1"/>
  <c r="AI363" i="1" s="1"/>
  <c r="X364" i="1"/>
  <c r="AI364" i="1" s="1"/>
  <c r="X365" i="1"/>
  <c r="AI365" i="1" s="1"/>
  <c r="X366" i="1"/>
  <c r="AI366" i="1" s="1"/>
  <c r="X367" i="1"/>
  <c r="AI367" i="1" s="1"/>
  <c r="X368" i="1"/>
  <c r="AI368" i="1" s="1"/>
  <c r="X369" i="1"/>
  <c r="AI369" i="1" s="1"/>
  <c r="X370" i="1"/>
  <c r="AI370" i="1" s="1"/>
  <c r="X371" i="1"/>
  <c r="AI371" i="1" s="1"/>
  <c r="X372" i="1"/>
  <c r="AI372" i="1" s="1"/>
  <c r="X373" i="1"/>
  <c r="AI373" i="1" s="1"/>
  <c r="X374" i="1"/>
  <c r="AI374" i="1" s="1"/>
  <c r="X375" i="1"/>
  <c r="AI375" i="1" s="1"/>
  <c r="X376" i="1"/>
  <c r="AI376" i="1" s="1"/>
  <c r="X377" i="1"/>
  <c r="AI377" i="1" s="1"/>
  <c r="X378" i="1"/>
  <c r="AI378" i="1" s="1"/>
  <c r="X379" i="1"/>
  <c r="AI379" i="1" s="1"/>
  <c r="X380" i="1"/>
  <c r="AI380" i="1" s="1"/>
  <c r="X381" i="1"/>
  <c r="AI381" i="1" s="1"/>
  <c r="X382" i="1"/>
  <c r="AI382" i="1" s="1"/>
  <c r="X383" i="1"/>
  <c r="AI383" i="1" s="1"/>
  <c r="X384" i="1"/>
  <c r="AI384" i="1" s="1"/>
  <c r="X385" i="1"/>
  <c r="AI385" i="1" s="1"/>
  <c r="X386" i="1"/>
  <c r="AI386" i="1" s="1"/>
  <c r="X387" i="1"/>
  <c r="AI387" i="1" s="1"/>
  <c r="X388" i="1"/>
  <c r="AI388" i="1" s="1"/>
  <c r="X389" i="1"/>
  <c r="AI389" i="1" s="1"/>
  <c r="X390" i="1"/>
  <c r="AI390" i="1" s="1"/>
  <c r="X391" i="1"/>
  <c r="AI391" i="1" s="1"/>
  <c r="X392" i="1"/>
  <c r="AI392" i="1" s="1"/>
  <c r="X393" i="1"/>
  <c r="AI393" i="1" s="1"/>
  <c r="X394" i="1"/>
  <c r="AI394" i="1" s="1"/>
  <c r="X395" i="1"/>
  <c r="AI395" i="1" s="1"/>
  <c r="X396" i="1"/>
  <c r="AI396" i="1" s="1"/>
  <c r="X397" i="1"/>
  <c r="AI397" i="1" s="1"/>
  <c r="X398" i="1"/>
  <c r="AI398" i="1" s="1"/>
  <c r="X399" i="1"/>
  <c r="AI399" i="1" s="1"/>
  <c r="X400" i="1"/>
  <c r="AI400" i="1" s="1"/>
  <c r="X401" i="1"/>
  <c r="AI401" i="1" s="1"/>
  <c r="X402" i="1"/>
  <c r="AI402" i="1" s="1"/>
  <c r="X403" i="1"/>
  <c r="AI403" i="1" s="1"/>
  <c r="X404" i="1"/>
  <c r="AI404" i="1" s="1"/>
  <c r="X405" i="1"/>
  <c r="AI405" i="1" s="1"/>
  <c r="X406" i="1"/>
  <c r="AI406" i="1" s="1"/>
  <c r="X407" i="1"/>
  <c r="AI407" i="1" s="1"/>
  <c r="X408" i="1"/>
  <c r="AI408" i="1" s="1"/>
  <c r="X409" i="1"/>
  <c r="AI409" i="1" s="1"/>
  <c r="X410" i="1"/>
  <c r="AI410" i="1" s="1"/>
  <c r="X411" i="1"/>
  <c r="AI411" i="1" s="1"/>
  <c r="X412" i="1"/>
  <c r="AI412" i="1" s="1"/>
  <c r="X413" i="1"/>
  <c r="AI413" i="1" s="1"/>
  <c r="X414" i="1"/>
  <c r="AI414" i="1" s="1"/>
  <c r="X415" i="1"/>
  <c r="AI415" i="1" s="1"/>
  <c r="X416" i="1"/>
  <c r="AI416" i="1" s="1"/>
  <c r="X417" i="1"/>
  <c r="AI417" i="1" s="1"/>
  <c r="X418" i="1"/>
  <c r="AI418" i="1" s="1"/>
  <c r="X419" i="1"/>
  <c r="AI419" i="1" s="1"/>
  <c r="X420" i="1"/>
  <c r="AI420" i="1" s="1"/>
  <c r="X421" i="1"/>
  <c r="AI421" i="1" s="1"/>
  <c r="X422" i="1"/>
  <c r="AI422" i="1" s="1"/>
  <c r="X423" i="1"/>
  <c r="AI423" i="1" s="1"/>
  <c r="X424" i="1"/>
  <c r="AI424" i="1" s="1"/>
  <c r="X425" i="1"/>
  <c r="AI425" i="1" s="1"/>
  <c r="X426" i="1"/>
  <c r="AI426" i="1" s="1"/>
  <c r="X427" i="1"/>
  <c r="AI427" i="1" s="1"/>
  <c r="X428" i="1"/>
  <c r="AI428" i="1" s="1"/>
  <c r="X429" i="1"/>
  <c r="AI429" i="1" s="1"/>
  <c r="X430" i="1"/>
  <c r="AI430" i="1" s="1"/>
  <c r="X431" i="1"/>
  <c r="AI431" i="1" s="1"/>
  <c r="X432" i="1"/>
  <c r="AI432" i="1" s="1"/>
  <c r="X433" i="1"/>
  <c r="AI433" i="1" s="1"/>
  <c r="X434" i="1"/>
  <c r="AI434" i="1" s="1"/>
  <c r="X435" i="1"/>
  <c r="AI435" i="1" s="1"/>
  <c r="X436" i="1"/>
  <c r="AI436" i="1" s="1"/>
  <c r="X437" i="1"/>
  <c r="AI437" i="1" s="1"/>
  <c r="X438" i="1"/>
  <c r="AI438" i="1" s="1"/>
  <c r="X439" i="1"/>
  <c r="AI439" i="1" s="1"/>
  <c r="X440" i="1"/>
  <c r="AI440" i="1" s="1"/>
  <c r="X441" i="1"/>
  <c r="AI441" i="1" s="1"/>
  <c r="X442" i="1"/>
  <c r="AI442" i="1" s="1"/>
  <c r="X443" i="1"/>
  <c r="AI443" i="1" s="1"/>
  <c r="X444" i="1"/>
  <c r="AI444" i="1" s="1"/>
  <c r="X445" i="1"/>
  <c r="AI445" i="1" s="1"/>
  <c r="X446" i="1"/>
  <c r="AI446" i="1" s="1"/>
  <c r="X447" i="1"/>
  <c r="AI447" i="1" s="1"/>
  <c r="X448" i="1"/>
  <c r="AI448" i="1" s="1"/>
  <c r="X449" i="1"/>
  <c r="AI449" i="1" s="1"/>
  <c r="X450" i="1"/>
  <c r="AI450" i="1" s="1"/>
  <c r="X451" i="1"/>
  <c r="AI451" i="1" s="1"/>
  <c r="X452" i="1"/>
  <c r="AI452" i="1" s="1"/>
  <c r="X453" i="1"/>
  <c r="AI453" i="1" s="1"/>
  <c r="X454" i="1"/>
  <c r="AI454" i="1" s="1"/>
  <c r="X455" i="1"/>
  <c r="AI455" i="1" s="1"/>
  <c r="X456" i="1"/>
  <c r="AI456" i="1" s="1"/>
  <c r="X457" i="1"/>
  <c r="AI457" i="1" s="1"/>
  <c r="X458" i="1"/>
  <c r="AI458" i="1" s="1"/>
  <c r="X459" i="1"/>
  <c r="AI459" i="1" s="1"/>
  <c r="X460" i="1"/>
  <c r="AI460" i="1" s="1"/>
  <c r="X461" i="1"/>
  <c r="AI461" i="1" s="1"/>
  <c r="X462" i="1"/>
  <c r="AI462" i="1" s="1"/>
  <c r="X463" i="1"/>
  <c r="AI463" i="1" s="1"/>
  <c r="X464" i="1"/>
  <c r="AI464" i="1" s="1"/>
  <c r="X465" i="1"/>
  <c r="AI465" i="1" s="1"/>
  <c r="X466" i="1"/>
  <c r="AI466" i="1" s="1"/>
  <c r="X467" i="1"/>
  <c r="AI467" i="1" s="1"/>
  <c r="X468" i="1"/>
  <c r="AI468" i="1" s="1"/>
  <c r="X469" i="1"/>
  <c r="AI469" i="1" s="1"/>
  <c r="X470" i="1"/>
  <c r="AI470" i="1" s="1"/>
  <c r="X471" i="1"/>
  <c r="AI471" i="1" s="1"/>
  <c r="X472" i="1"/>
  <c r="AI472" i="1" s="1"/>
  <c r="X473" i="1"/>
  <c r="AI473" i="1" s="1"/>
  <c r="X474" i="1"/>
  <c r="AI474" i="1" s="1"/>
  <c r="X475" i="1"/>
  <c r="AI475" i="1" s="1"/>
  <c r="X476" i="1"/>
  <c r="AI476" i="1" s="1"/>
  <c r="X477" i="1"/>
  <c r="AI477" i="1" s="1"/>
  <c r="X478" i="1"/>
  <c r="AI478" i="1" s="1"/>
  <c r="X479" i="1"/>
  <c r="AI479" i="1" s="1"/>
  <c r="X480" i="1"/>
  <c r="AI480" i="1" s="1"/>
  <c r="X481" i="1"/>
  <c r="AI481" i="1" s="1"/>
  <c r="X482" i="1"/>
  <c r="AI482" i="1" s="1"/>
  <c r="X483" i="1"/>
  <c r="AI483" i="1" s="1"/>
  <c r="X484" i="1"/>
  <c r="AI484" i="1" s="1"/>
  <c r="X485" i="1"/>
  <c r="AI485" i="1" s="1"/>
  <c r="X486" i="1"/>
  <c r="AI486" i="1" s="1"/>
  <c r="X487" i="1"/>
  <c r="AI487" i="1" s="1"/>
  <c r="X488" i="1"/>
  <c r="AI488" i="1" s="1"/>
  <c r="X489" i="1"/>
  <c r="AI489" i="1" s="1"/>
  <c r="X490" i="1"/>
  <c r="AI490" i="1" s="1"/>
  <c r="X491" i="1"/>
  <c r="AI491" i="1" s="1"/>
  <c r="X492" i="1"/>
  <c r="AI492" i="1" s="1"/>
  <c r="X493" i="1"/>
  <c r="AI493" i="1" s="1"/>
  <c r="X494" i="1"/>
  <c r="AI494" i="1" s="1"/>
  <c r="X495" i="1"/>
  <c r="AI495" i="1" s="1"/>
  <c r="X496" i="1"/>
  <c r="AI496" i="1" s="1"/>
  <c r="X497" i="1"/>
  <c r="AI497" i="1" s="1"/>
  <c r="X498" i="1"/>
  <c r="AI498" i="1" s="1"/>
  <c r="X499" i="1"/>
  <c r="AI499" i="1" s="1"/>
  <c r="X500" i="1"/>
  <c r="AI500" i="1" s="1"/>
  <c r="X501" i="1"/>
  <c r="AI501" i="1" s="1"/>
  <c r="X502" i="1"/>
  <c r="AI502" i="1" s="1"/>
  <c r="X503" i="1"/>
  <c r="AI503" i="1" s="1"/>
  <c r="X504" i="1"/>
  <c r="AI504" i="1" s="1"/>
  <c r="X505" i="1"/>
  <c r="AI505" i="1" s="1"/>
  <c r="X506" i="1"/>
  <c r="AI506" i="1" s="1"/>
  <c r="X507" i="1"/>
  <c r="AI507" i="1" s="1"/>
  <c r="X508" i="1"/>
  <c r="AI508" i="1" s="1"/>
  <c r="X509" i="1"/>
  <c r="AI509" i="1" s="1"/>
  <c r="X510" i="1"/>
  <c r="AI510" i="1" s="1"/>
  <c r="X511" i="1"/>
  <c r="AI511" i="1" s="1"/>
  <c r="X512" i="1"/>
  <c r="AI512" i="1" s="1"/>
  <c r="X513" i="1"/>
  <c r="AI513" i="1" s="1"/>
  <c r="X514" i="1"/>
  <c r="AI514" i="1" s="1"/>
  <c r="X515" i="1"/>
  <c r="AI515" i="1" s="1"/>
  <c r="X516" i="1"/>
  <c r="AI516" i="1" s="1"/>
  <c r="X517" i="1"/>
  <c r="AI517" i="1" s="1"/>
  <c r="X518" i="1"/>
  <c r="AI518" i="1" s="1"/>
  <c r="X519" i="1"/>
  <c r="AI519" i="1" s="1"/>
  <c r="X520" i="1"/>
  <c r="AI520" i="1" s="1"/>
  <c r="X521" i="1"/>
  <c r="AI521" i="1" s="1"/>
  <c r="X522" i="1"/>
  <c r="AI522" i="1" s="1"/>
  <c r="X523" i="1"/>
  <c r="AI523" i="1" s="1"/>
  <c r="X524" i="1"/>
  <c r="AI524" i="1" s="1"/>
  <c r="X525" i="1"/>
  <c r="AI525" i="1" s="1"/>
  <c r="X526" i="1"/>
  <c r="AI526" i="1" s="1"/>
  <c r="X527" i="1"/>
  <c r="AI527" i="1" s="1"/>
  <c r="X528" i="1"/>
  <c r="AI528" i="1" s="1"/>
  <c r="X529" i="1"/>
  <c r="AI529" i="1" s="1"/>
  <c r="X530" i="1"/>
  <c r="AI530" i="1" s="1"/>
  <c r="X531" i="1"/>
  <c r="AI531" i="1" s="1"/>
  <c r="X532" i="1"/>
  <c r="AI532" i="1" s="1"/>
  <c r="X533" i="1"/>
  <c r="AI533" i="1" s="1"/>
  <c r="X534" i="1"/>
  <c r="AI534" i="1" s="1"/>
  <c r="X535" i="1"/>
  <c r="AI535" i="1" s="1"/>
  <c r="X536" i="1"/>
  <c r="AI536" i="1" s="1"/>
  <c r="X537" i="1"/>
  <c r="AI537" i="1" s="1"/>
  <c r="X538" i="1"/>
  <c r="AI538" i="1" s="1"/>
  <c r="X539" i="1"/>
  <c r="AI539" i="1" s="1"/>
  <c r="X540" i="1"/>
  <c r="AI540" i="1" s="1"/>
  <c r="X541" i="1"/>
  <c r="AI541" i="1" s="1"/>
  <c r="X542" i="1"/>
  <c r="AI542" i="1" s="1"/>
  <c r="X543" i="1"/>
  <c r="AI543" i="1" s="1"/>
  <c r="X544" i="1"/>
  <c r="AI544" i="1" s="1"/>
  <c r="X545" i="1"/>
  <c r="AI545" i="1" s="1"/>
  <c r="X546" i="1"/>
  <c r="AI546" i="1" s="1"/>
  <c r="X547" i="1"/>
  <c r="AI547" i="1" s="1"/>
  <c r="X548" i="1"/>
  <c r="AI548" i="1" s="1"/>
  <c r="X549" i="1"/>
  <c r="AI549" i="1" s="1"/>
  <c r="X550" i="1"/>
  <c r="AI550" i="1" s="1"/>
  <c r="X551" i="1"/>
  <c r="AI551" i="1" s="1"/>
  <c r="X552" i="1"/>
  <c r="AI552" i="1" s="1"/>
  <c r="X553" i="1"/>
  <c r="AI553" i="1" s="1"/>
  <c r="X554" i="1"/>
  <c r="AI554" i="1" s="1"/>
  <c r="X555" i="1"/>
  <c r="AI555" i="1" s="1"/>
  <c r="X556" i="1"/>
  <c r="AI556" i="1" s="1"/>
  <c r="X557" i="1"/>
  <c r="AI557" i="1" s="1"/>
  <c r="X558" i="1"/>
  <c r="AI558" i="1" s="1"/>
  <c r="X559" i="1"/>
  <c r="AI559" i="1" s="1"/>
  <c r="X560" i="1"/>
  <c r="AI560" i="1" s="1"/>
  <c r="X561" i="1"/>
  <c r="AI561" i="1" s="1"/>
  <c r="X562" i="1"/>
  <c r="AI562" i="1" s="1"/>
  <c r="X563" i="1"/>
  <c r="AI563" i="1" s="1"/>
  <c r="X564" i="1"/>
  <c r="AI564" i="1" s="1"/>
  <c r="X565" i="1"/>
  <c r="AI565" i="1" s="1"/>
  <c r="X566" i="1"/>
  <c r="AI566" i="1" s="1"/>
  <c r="X567" i="1"/>
  <c r="AI567" i="1" s="1"/>
  <c r="X568" i="1"/>
  <c r="AI568" i="1" s="1"/>
  <c r="X569" i="1"/>
  <c r="AI569" i="1" s="1"/>
  <c r="X570" i="1"/>
  <c r="AI570" i="1" s="1"/>
  <c r="X571" i="1"/>
  <c r="AI571" i="1" s="1"/>
  <c r="X572" i="1"/>
  <c r="AI572" i="1" s="1"/>
  <c r="X573" i="1"/>
  <c r="AI573" i="1" s="1"/>
  <c r="X574" i="1"/>
  <c r="AI574" i="1" s="1"/>
  <c r="X575" i="1"/>
  <c r="AI575" i="1" s="1"/>
  <c r="X576" i="1"/>
  <c r="AI576" i="1" s="1"/>
  <c r="X577" i="1"/>
  <c r="AI577" i="1" s="1"/>
  <c r="X578" i="1"/>
  <c r="AI578" i="1" s="1"/>
  <c r="X579" i="1"/>
  <c r="AI579" i="1" s="1"/>
  <c r="X580" i="1"/>
  <c r="AI580" i="1" s="1"/>
  <c r="X581" i="1"/>
  <c r="AI581" i="1" s="1"/>
  <c r="X582" i="1"/>
  <c r="AI582" i="1" s="1"/>
  <c r="X583" i="1"/>
  <c r="AI583" i="1" s="1"/>
  <c r="X584" i="1"/>
  <c r="AI584" i="1" s="1"/>
  <c r="X585" i="1"/>
  <c r="AI585" i="1" s="1"/>
  <c r="X586" i="1"/>
  <c r="AI586" i="1" s="1"/>
  <c r="X587" i="1"/>
  <c r="AI587" i="1" s="1"/>
  <c r="X588" i="1"/>
  <c r="AI588" i="1" s="1"/>
  <c r="X589" i="1"/>
  <c r="AI589" i="1" s="1"/>
  <c r="X590" i="1"/>
  <c r="AI590" i="1" s="1"/>
  <c r="X591" i="1"/>
  <c r="AI591" i="1" s="1"/>
  <c r="X592" i="1"/>
  <c r="AI592" i="1" s="1"/>
  <c r="X593" i="1"/>
  <c r="AI593" i="1" s="1"/>
  <c r="X594" i="1"/>
  <c r="AI594" i="1" s="1"/>
  <c r="X595" i="1"/>
  <c r="AI595" i="1" s="1"/>
  <c r="X596" i="1"/>
  <c r="AI596" i="1" s="1"/>
  <c r="X597" i="1"/>
  <c r="AI597" i="1" s="1"/>
  <c r="X598" i="1"/>
  <c r="AI598" i="1" s="1"/>
  <c r="X599" i="1"/>
  <c r="AI599" i="1" s="1"/>
  <c r="X600" i="1"/>
  <c r="AI600" i="1" s="1"/>
  <c r="X601" i="1"/>
  <c r="AI601" i="1" s="1"/>
  <c r="X602" i="1"/>
  <c r="AI602" i="1" s="1"/>
  <c r="X603" i="1"/>
  <c r="AI603" i="1" s="1"/>
  <c r="X604" i="1"/>
  <c r="AI604" i="1" s="1"/>
  <c r="X605" i="1"/>
  <c r="AI605" i="1" s="1"/>
  <c r="X606" i="1"/>
  <c r="AI606" i="1" s="1"/>
  <c r="X607" i="1"/>
  <c r="AI607" i="1" s="1"/>
  <c r="X608" i="1"/>
  <c r="AI608" i="1" s="1"/>
  <c r="X609" i="1"/>
  <c r="AI609" i="1" s="1"/>
  <c r="X610" i="1"/>
  <c r="AI610" i="1" s="1"/>
  <c r="X611" i="1"/>
  <c r="AI611" i="1" s="1"/>
  <c r="X612" i="1"/>
  <c r="AI612" i="1" s="1"/>
  <c r="X613" i="1"/>
  <c r="AI613" i="1" s="1"/>
  <c r="X614" i="1"/>
  <c r="AI614" i="1" s="1"/>
  <c r="X615" i="1"/>
  <c r="AI615" i="1" s="1"/>
  <c r="X616" i="1"/>
  <c r="AI616" i="1" s="1"/>
  <c r="X617" i="1"/>
  <c r="AI617" i="1" s="1"/>
  <c r="X618" i="1"/>
  <c r="AI618" i="1" s="1"/>
  <c r="X619" i="1"/>
  <c r="AI619" i="1" s="1"/>
  <c r="X620" i="1"/>
  <c r="AI620" i="1" s="1"/>
  <c r="X621" i="1"/>
  <c r="AI621" i="1" s="1"/>
  <c r="X622" i="1"/>
  <c r="AI622" i="1" s="1"/>
  <c r="X623" i="1"/>
  <c r="AI623" i="1" s="1"/>
  <c r="X624" i="1"/>
  <c r="AI624" i="1" s="1"/>
  <c r="X625" i="1"/>
  <c r="AI625" i="1" s="1"/>
  <c r="X626" i="1"/>
  <c r="AI626" i="1" s="1"/>
  <c r="X627" i="1"/>
  <c r="AI627" i="1" s="1"/>
  <c r="X628" i="1"/>
  <c r="AI628" i="1" s="1"/>
  <c r="X629" i="1"/>
  <c r="AI629" i="1" s="1"/>
  <c r="X630" i="1"/>
  <c r="AI630" i="1" s="1"/>
  <c r="X631" i="1"/>
  <c r="AI631" i="1" s="1"/>
  <c r="X632" i="1"/>
  <c r="AI632" i="1" s="1"/>
  <c r="X633" i="1"/>
  <c r="AI633" i="1" s="1"/>
  <c r="X634" i="1"/>
  <c r="AI634" i="1" s="1"/>
  <c r="X635" i="1"/>
  <c r="AI635" i="1" s="1"/>
  <c r="X636" i="1"/>
  <c r="AI636" i="1" s="1"/>
  <c r="X637" i="1"/>
  <c r="AI637" i="1" s="1"/>
  <c r="X638" i="1"/>
  <c r="AI638" i="1" s="1"/>
  <c r="X639" i="1"/>
  <c r="AI639" i="1" s="1"/>
  <c r="X640" i="1"/>
  <c r="AI640" i="1" s="1"/>
  <c r="X641" i="1"/>
  <c r="AI641" i="1" s="1"/>
  <c r="X642" i="1"/>
  <c r="AI642" i="1" s="1"/>
  <c r="X643" i="1"/>
  <c r="AI643" i="1" s="1"/>
  <c r="X644" i="1"/>
  <c r="AI644" i="1" s="1"/>
  <c r="X645" i="1"/>
  <c r="AI645" i="1" s="1"/>
  <c r="X646" i="1"/>
  <c r="AI646" i="1" s="1"/>
  <c r="X647" i="1"/>
  <c r="AI647" i="1" s="1"/>
  <c r="X648" i="1"/>
  <c r="AI648" i="1" s="1"/>
  <c r="X649" i="1"/>
  <c r="AI649" i="1" s="1"/>
  <c r="X650" i="1"/>
  <c r="AI650" i="1" s="1"/>
  <c r="X651" i="1"/>
  <c r="AI651" i="1" s="1"/>
  <c r="X652" i="1"/>
  <c r="AI652" i="1" s="1"/>
  <c r="X653" i="1"/>
  <c r="AI653" i="1" s="1"/>
  <c r="X654" i="1"/>
  <c r="AI654" i="1" s="1"/>
  <c r="X655" i="1"/>
  <c r="AI655" i="1" s="1"/>
  <c r="X656" i="1"/>
  <c r="AI656" i="1" s="1"/>
  <c r="X657" i="1"/>
  <c r="AI657" i="1" s="1"/>
  <c r="X658" i="1"/>
  <c r="AI658" i="1" s="1"/>
  <c r="X659" i="1"/>
  <c r="AI659" i="1" s="1"/>
  <c r="X660" i="1"/>
  <c r="AI660" i="1" s="1"/>
  <c r="X661" i="1"/>
  <c r="AI661" i="1" s="1"/>
  <c r="X662" i="1"/>
  <c r="AI662" i="1" s="1"/>
  <c r="X663" i="1"/>
  <c r="AI663" i="1" s="1"/>
  <c r="X664" i="1"/>
  <c r="AI664" i="1" s="1"/>
  <c r="X665" i="1"/>
  <c r="AI665" i="1" s="1"/>
  <c r="X666" i="1"/>
  <c r="AI666" i="1" s="1"/>
  <c r="X667" i="1"/>
  <c r="AI667" i="1" s="1"/>
  <c r="X668" i="1"/>
  <c r="AI668" i="1" s="1"/>
  <c r="X669" i="1"/>
  <c r="AI669" i="1" s="1"/>
  <c r="X670" i="1"/>
  <c r="AI670" i="1" s="1"/>
  <c r="X671" i="1"/>
  <c r="AI671" i="1" s="1"/>
  <c r="X672" i="1"/>
  <c r="AI672" i="1" s="1"/>
  <c r="X673" i="1"/>
  <c r="AI673" i="1" s="1"/>
  <c r="X674" i="1"/>
  <c r="AI674" i="1" s="1"/>
  <c r="X675" i="1"/>
  <c r="AI675" i="1" s="1"/>
  <c r="X676" i="1"/>
  <c r="AI676" i="1" s="1"/>
  <c r="X677" i="1"/>
  <c r="AI677" i="1" s="1"/>
  <c r="X678" i="1"/>
  <c r="AI678" i="1" s="1"/>
  <c r="X679" i="1"/>
  <c r="AI679" i="1" s="1"/>
  <c r="X680" i="1"/>
  <c r="AI680" i="1" s="1"/>
  <c r="X681" i="1"/>
  <c r="AI681" i="1" s="1"/>
  <c r="X682" i="1"/>
  <c r="AI682" i="1" s="1"/>
  <c r="X683" i="1"/>
  <c r="AI683" i="1" s="1"/>
  <c r="X684" i="1"/>
  <c r="AI684" i="1" s="1"/>
  <c r="X685" i="1"/>
  <c r="AI685" i="1" s="1"/>
  <c r="X686" i="1"/>
  <c r="AI686" i="1" s="1"/>
  <c r="X687" i="1"/>
  <c r="AI687" i="1" s="1"/>
  <c r="X688" i="1"/>
  <c r="AI688" i="1" s="1"/>
  <c r="X689" i="1"/>
  <c r="AI689" i="1" s="1"/>
  <c r="X690" i="1"/>
  <c r="AI690" i="1" s="1"/>
  <c r="X691" i="1"/>
  <c r="AI691" i="1" s="1"/>
  <c r="X692" i="1"/>
  <c r="AI692" i="1" s="1"/>
  <c r="X693" i="1"/>
  <c r="AI693" i="1" s="1"/>
  <c r="X694" i="1"/>
  <c r="AI694" i="1" s="1"/>
  <c r="X695" i="1"/>
  <c r="AI695" i="1" s="1"/>
  <c r="X696" i="1"/>
  <c r="AI696" i="1" s="1"/>
  <c r="X697" i="1"/>
  <c r="AI697" i="1" s="1"/>
  <c r="X698" i="1"/>
  <c r="AI698" i="1" s="1"/>
  <c r="X699" i="1"/>
  <c r="AI699" i="1" s="1"/>
  <c r="X700" i="1"/>
  <c r="AI700" i="1" s="1"/>
  <c r="X701" i="1"/>
  <c r="AI701" i="1" s="1"/>
  <c r="X702" i="1"/>
  <c r="AI702" i="1" s="1"/>
  <c r="X703" i="1"/>
  <c r="AI703" i="1" s="1"/>
  <c r="X704" i="1"/>
  <c r="AI704" i="1" s="1"/>
  <c r="X705" i="1"/>
  <c r="AI705" i="1" s="1"/>
  <c r="X706" i="1"/>
  <c r="AI706" i="1" s="1"/>
  <c r="X707" i="1"/>
  <c r="AI707" i="1" s="1"/>
  <c r="X708" i="1"/>
  <c r="AI708" i="1" s="1"/>
  <c r="X709" i="1"/>
  <c r="AI709" i="1" s="1"/>
  <c r="X710" i="1"/>
  <c r="AI710" i="1" s="1"/>
  <c r="X711" i="1"/>
  <c r="AI711" i="1" s="1"/>
  <c r="X712" i="1"/>
  <c r="AI712" i="1" s="1"/>
  <c r="X713" i="1"/>
  <c r="AI713" i="1" s="1"/>
  <c r="X714" i="1"/>
  <c r="AI714" i="1" s="1"/>
  <c r="X715" i="1"/>
  <c r="AI715" i="1" s="1"/>
  <c r="X716" i="1"/>
  <c r="AI716" i="1" s="1"/>
  <c r="X717" i="1"/>
  <c r="AI717" i="1" s="1"/>
  <c r="X718" i="1"/>
  <c r="AI718" i="1" s="1"/>
  <c r="X719" i="1"/>
  <c r="AI719" i="1" s="1"/>
  <c r="X720" i="1"/>
  <c r="AI720" i="1" s="1"/>
  <c r="X721" i="1"/>
  <c r="AI721" i="1" s="1"/>
  <c r="X722" i="1"/>
  <c r="AI722" i="1" s="1"/>
  <c r="X723" i="1"/>
  <c r="AI723" i="1" s="1"/>
  <c r="X724" i="1"/>
  <c r="AI724" i="1" s="1"/>
  <c r="X725" i="1"/>
  <c r="AI725" i="1" s="1"/>
  <c r="X726" i="1"/>
  <c r="AI726" i="1" s="1"/>
  <c r="X727" i="1"/>
  <c r="AI727" i="1" s="1"/>
  <c r="X728" i="1"/>
  <c r="AI728" i="1" s="1"/>
  <c r="X729" i="1"/>
  <c r="AI729" i="1" s="1"/>
  <c r="X730" i="1"/>
  <c r="AI730" i="1" s="1"/>
  <c r="X731" i="1"/>
  <c r="AI731" i="1" s="1"/>
  <c r="X732" i="1"/>
  <c r="AI732" i="1" s="1"/>
  <c r="X733" i="1"/>
  <c r="AI733" i="1" s="1"/>
  <c r="X734" i="1"/>
  <c r="AI734" i="1" s="1"/>
  <c r="X735" i="1"/>
  <c r="AI735" i="1" s="1"/>
  <c r="X736" i="1"/>
  <c r="AI736" i="1" s="1"/>
  <c r="X737" i="1"/>
  <c r="AI737" i="1" s="1"/>
  <c r="X738" i="1"/>
  <c r="AI738" i="1" s="1"/>
  <c r="X739" i="1"/>
  <c r="AI739" i="1" s="1"/>
  <c r="X740" i="1"/>
  <c r="AI740" i="1" s="1"/>
  <c r="X741" i="1"/>
  <c r="AI741" i="1" s="1"/>
  <c r="X742" i="1"/>
  <c r="AI742" i="1" s="1"/>
  <c r="X743" i="1"/>
  <c r="AI743" i="1" s="1"/>
  <c r="X744" i="1"/>
  <c r="AI744" i="1" s="1"/>
  <c r="X745" i="1"/>
  <c r="AI745" i="1" s="1"/>
  <c r="X746" i="1"/>
  <c r="AI746" i="1" s="1"/>
  <c r="X747" i="1"/>
  <c r="AI747" i="1" s="1"/>
  <c r="X748" i="1"/>
  <c r="AI748" i="1" s="1"/>
  <c r="X749" i="1"/>
  <c r="AI749" i="1" s="1"/>
  <c r="X750" i="1"/>
  <c r="AI750" i="1" s="1"/>
  <c r="X751" i="1"/>
  <c r="AI751" i="1" s="1"/>
  <c r="X752" i="1"/>
  <c r="AI752" i="1" s="1"/>
  <c r="X753" i="1"/>
  <c r="AI753" i="1" s="1"/>
  <c r="X754" i="1"/>
  <c r="AI754" i="1" s="1"/>
  <c r="X755" i="1"/>
  <c r="AI755" i="1" s="1"/>
  <c r="X756" i="1"/>
  <c r="AI756" i="1" s="1"/>
  <c r="X757" i="1"/>
  <c r="AI757" i="1" s="1"/>
  <c r="X758" i="1"/>
  <c r="AI758" i="1" s="1"/>
  <c r="X759" i="1"/>
  <c r="AI759" i="1" s="1"/>
  <c r="X760" i="1"/>
  <c r="AI760" i="1" s="1"/>
  <c r="X761" i="1"/>
  <c r="AI761" i="1" s="1"/>
  <c r="X762" i="1"/>
  <c r="AI762" i="1" s="1"/>
  <c r="X763" i="1"/>
  <c r="AI763" i="1" s="1"/>
  <c r="X764" i="1"/>
  <c r="AI764" i="1" s="1"/>
  <c r="X765" i="1"/>
  <c r="AI765" i="1" s="1"/>
  <c r="X766" i="1"/>
  <c r="AI766" i="1" s="1"/>
  <c r="X767" i="1"/>
  <c r="AI767" i="1" s="1"/>
  <c r="X768" i="1"/>
  <c r="AI768" i="1" s="1"/>
  <c r="X769" i="1"/>
  <c r="AI769" i="1" s="1"/>
  <c r="X770" i="1"/>
  <c r="AI770" i="1" s="1"/>
  <c r="X771" i="1"/>
  <c r="AI771" i="1" s="1"/>
  <c r="X772" i="1"/>
  <c r="AI772" i="1" s="1"/>
  <c r="X773" i="1"/>
  <c r="AI773" i="1" s="1"/>
  <c r="X774" i="1"/>
  <c r="AI774" i="1" s="1"/>
  <c r="X775" i="1"/>
  <c r="AI775" i="1" s="1"/>
  <c r="X776" i="1"/>
  <c r="AI776" i="1" s="1"/>
  <c r="X777" i="1"/>
  <c r="AI777" i="1" s="1"/>
  <c r="X778" i="1"/>
  <c r="AI778" i="1" s="1"/>
  <c r="X779" i="1"/>
  <c r="AI779" i="1" s="1"/>
  <c r="X780" i="1"/>
  <c r="AI780" i="1" s="1"/>
  <c r="X781" i="1"/>
  <c r="AI781" i="1" s="1"/>
  <c r="X782" i="1"/>
  <c r="AI782" i="1" s="1"/>
  <c r="X783" i="1"/>
  <c r="AI783" i="1" s="1"/>
  <c r="X784" i="1"/>
  <c r="AI784" i="1" s="1"/>
  <c r="X785" i="1"/>
  <c r="AI785" i="1" s="1"/>
  <c r="X786" i="1"/>
  <c r="AI786" i="1" s="1"/>
  <c r="X787" i="1"/>
  <c r="AI787" i="1" s="1"/>
  <c r="X788" i="1"/>
  <c r="AI788" i="1" s="1"/>
  <c r="X789" i="1"/>
  <c r="AI789" i="1" s="1"/>
  <c r="X790" i="1"/>
  <c r="AI790" i="1" s="1"/>
  <c r="X791" i="1"/>
  <c r="AI791" i="1" s="1"/>
  <c r="X792" i="1"/>
  <c r="AI792" i="1" s="1"/>
  <c r="X793" i="1"/>
  <c r="AI793" i="1" s="1"/>
  <c r="X794" i="1"/>
  <c r="AI794" i="1" s="1"/>
  <c r="X795" i="1"/>
  <c r="AI795" i="1" s="1"/>
  <c r="X796" i="1"/>
  <c r="AI796" i="1" s="1"/>
  <c r="X797" i="1"/>
  <c r="AI797" i="1" s="1"/>
  <c r="X798" i="1"/>
  <c r="AI798" i="1" s="1"/>
  <c r="X799" i="1"/>
  <c r="AI799" i="1" s="1"/>
  <c r="X800" i="1"/>
  <c r="AI800" i="1" s="1"/>
  <c r="X801" i="1"/>
  <c r="AI801" i="1" s="1"/>
  <c r="X802" i="1"/>
  <c r="AI802" i="1" s="1"/>
  <c r="X803" i="1"/>
  <c r="AI803" i="1" s="1"/>
  <c r="X804" i="1"/>
  <c r="AI804" i="1" s="1"/>
  <c r="X805" i="1"/>
  <c r="AI805" i="1" s="1"/>
  <c r="X806" i="1"/>
  <c r="AI806" i="1" s="1"/>
  <c r="X807" i="1"/>
  <c r="AI807" i="1" s="1"/>
  <c r="X808" i="1"/>
  <c r="AI808" i="1" s="1"/>
  <c r="X809" i="1"/>
  <c r="AI809" i="1" s="1"/>
  <c r="X810" i="1"/>
  <c r="AI810" i="1" s="1"/>
  <c r="X811" i="1"/>
  <c r="AI811" i="1" s="1"/>
  <c r="X812" i="1"/>
  <c r="AI812" i="1" s="1"/>
  <c r="X813" i="1"/>
  <c r="AI813" i="1" s="1"/>
  <c r="X814" i="1"/>
  <c r="AI814" i="1" s="1"/>
  <c r="X815" i="1"/>
  <c r="AI815" i="1" s="1"/>
  <c r="X816" i="1"/>
  <c r="AI816" i="1" s="1"/>
  <c r="X817" i="1"/>
  <c r="AI817" i="1" s="1"/>
  <c r="X818" i="1"/>
  <c r="AI818" i="1" s="1"/>
  <c r="X819" i="1"/>
  <c r="AI819" i="1" s="1"/>
  <c r="X820" i="1"/>
  <c r="AI820" i="1" s="1"/>
  <c r="X821" i="1"/>
  <c r="AI821" i="1" s="1"/>
  <c r="X822" i="1"/>
  <c r="AI822" i="1" s="1"/>
  <c r="X823" i="1"/>
  <c r="AI823" i="1" s="1"/>
  <c r="X824" i="1"/>
  <c r="AI824" i="1" s="1"/>
  <c r="X825" i="1"/>
  <c r="AI825" i="1" s="1"/>
  <c r="X826" i="1"/>
  <c r="AI826" i="1" s="1"/>
  <c r="X827" i="1"/>
  <c r="AI827" i="1" s="1"/>
  <c r="X828" i="1"/>
  <c r="AI828" i="1" s="1"/>
  <c r="X829" i="1"/>
  <c r="AI829" i="1" s="1"/>
  <c r="X830" i="1"/>
  <c r="AI830" i="1" s="1"/>
  <c r="X831" i="1"/>
  <c r="AI831" i="1" s="1"/>
  <c r="X832" i="1"/>
  <c r="AI832" i="1" s="1"/>
  <c r="X833" i="1"/>
  <c r="AI833" i="1" s="1"/>
  <c r="X834" i="1"/>
  <c r="AI834" i="1" s="1"/>
  <c r="X835" i="1"/>
  <c r="AI835" i="1" s="1"/>
  <c r="X836" i="1"/>
  <c r="AI836" i="1" s="1"/>
  <c r="X837" i="1"/>
  <c r="AI837" i="1" s="1"/>
  <c r="X838" i="1"/>
  <c r="AI838" i="1" s="1"/>
  <c r="X839" i="1"/>
  <c r="AI839" i="1" s="1"/>
  <c r="X840" i="1"/>
  <c r="AI840" i="1" s="1"/>
  <c r="X841" i="1"/>
  <c r="AI841" i="1" s="1"/>
  <c r="X842" i="1"/>
  <c r="AI842" i="1" s="1"/>
  <c r="X843" i="1"/>
  <c r="AI843" i="1" s="1"/>
  <c r="X844" i="1"/>
  <c r="AI844" i="1" s="1"/>
  <c r="X845" i="1"/>
  <c r="AI845" i="1" s="1"/>
  <c r="X846" i="1"/>
  <c r="AI846" i="1" s="1"/>
  <c r="X847" i="1"/>
  <c r="AI847" i="1" s="1"/>
  <c r="X848" i="1"/>
  <c r="AI848" i="1" s="1"/>
  <c r="X849" i="1"/>
  <c r="AI849" i="1" s="1"/>
  <c r="X850" i="1"/>
  <c r="AI850" i="1" s="1"/>
  <c r="X851" i="1"/>
  <c r="AI851" i="1" s="1"/>
  <c r="X852" i="1"/>
  <c r="AI852" i="1" s="1"/>
  <c r="X853" i="1"/>
  <c r="AI853" i="1" s="1"/>
  <c r="X854" i="1"/>
  <c r="AI854" i="1" s="1"/>
  <c r="X855" i="1"/>
  <c r="AI855" i="1" s="1"/>
  <c r="X856" i="1"/>
  <c r="AI856" i="1" s="1"/>
  <c r="X857" i="1"/>
  <c r="AI857" i="1" s="1"/>
  <c r="X858" i="1"/>
  <c r="AI858" i="1" s="1"/>
  <c r="X859" i="1"/>
  <c r="AI859" i="1" s="1"/>
  <c r="X860" i="1"/>
  <c r="AI860" i="1" s="1"/>
  <c r="X861" i="1"/>
  <c r="AI861" i="1" s="1"/>
  <c r="X862" i="1"/>
  <c r="AI862" i="1" s="1"/>
  <c r="X863" i="1"/>
  <c r="AI863" i="1" s="1"/>
  <c r="X864" i="1"/>
  <c r="AI864" i="1" s="1"/>
  <c r="X865" i="1"/>
  <c r="AI865" i="1" s="1"/>
  <c r="X866" i="1"/>
  <c r="AI866" i="1" s="1"/>
  <c r="X867" i="1"/>
  <c r="AI867" i="1" s="1"/>
  <c r="X868" i="1"/>
  <c r="AI868" i="1" s="1"/>
  <c r="X869" i="1"/>
  <c r="AI869" i="1" s="1"/>
  <c r="X870" i="1"/>
  <c r="AI870" i="1" s="1"/>
  <c r="X871" i="1"/>
  <c r="AI871" i="1" s="1"/>
  <c r="X872" i="1"/>
  <c r="AI872" i="1" s="1"/>
  <c r="X873" i="1"/>
  <c r="AI873" i="1" s="1"/>
  <c r="X874" i="1"/>
  <c r="AI874" i="1" s="1"/>
  <c r="X875" i="1"/>
  <c r="AI875" i="1" s="1"/>
  <c r="X876" i="1"/>
  <c r="AI876" i="1" s="1"/>
  <c r="X877" i="1"/>
  <c r="AI877" i="1" s="1"/>
  <c r="X878" i="1"/>
  <c r="AI878" i="1" s="1"/>
  <c r="X879" i="1"/>
  <c r="AI879" i="1" s="1"/>
  <c r="X880" i="1"/>
  <c r="AI880" i="1" s="1"/>
  <c r="X881" i="1"/>
  <c r="AI881" i="1" s="1"/>
  <c r="X882" i="1"/>
  <c r="AI882" i="1" s="1"/>
  <c r="X883" i="1"/>
  <c r="AI883" i="1" s="1"/>
  <c r="X884" i="1"/>
  <c r="AI884" i="1" s="1"/>
  <c r="X885" i="1"/>
  <c r="AI885" i="1" s="1"/>
  <c r="X886" i="1"/>
  <c r="AI886" i="1" s="1"/>
  <c r="X887" i="1"/>
  <c r="AI887" i="1" s="1"/>
  <c r="X888" i="1"/>
  <c r="AI888" i="1" s="1"/>
  <c r="X889" i="1"/>
  <c r="AI889" i="1" s="1"/>
  <c r="X890" i="1"/>
  <c r="AI890" i="1" s="1"/>
  <c r="X891" i="1"/>
  <c r="AI891" i="1" s="1"/>
  <c r="X892" i="1"/>
  <c r="AI892" i="1" s="1"/>
  <c r="X893" i="1"/>
  <c r="AI893" i="1" s="1"/>
  <c r="X894" i="1"/>
  <c r="AI894" i="1" s="1"/>
  <c r="X895" i="1"/>
  <c r="AI895" i="1" s="1"/>
  <c r="X896" i="1"/>
  <c r="AI896" i="1" s="1"/>
  <c r="X897" i="1"/>
  <c r="AI897" i="1" s="1"/>
  <c r="X898" i="1"/>
  <c r="AI898" i="1" s="1"/>
  <c r="X899" i="1"/>
  <c r="AI899" i="1" s="1"/>
  <c r="X900" i="1"/>
  <c r="AI900" i="1" s="1"/>
  <c r="X901" i="1"/>
  <c r="AI901" i="1" s="1"/>
  <c r="X902" i="1"/>
  <c r="AI902" i="1" s="1"/>
  <c r="X903" i="1"/>
  <c r="AI903" i="1" s="1"/>
  <c r="X904" i="1"/>
  <c r="AI904" i="1" s="1"/>
  <c r="X905" i="1"/>
  <c r="AI905" i="1" s="1"/>
  <c r="X906" i="1"/>
  <c r="AI906" i="1" s="1"/>
  <c r="X907" i="1"/>
  <c r="AI907" i="1" s="1"/>
  <c r="X908" i="1"/>
  <c r="AI908" i="1" s="1"/>
  <c r="X909" i="1"/>
  <c r="AI909" i="1" s="1"/>
  <c r="X910" i="1"/>
  <c r="AI910" i="1" s="1"/>
  <c r="X911" i="1"/>
  <c r="AI911" i="1" s="1"/>
  <c r="X912" i="1"/>
  <c r="AI912" i="1" s="1"/>
  <c r="X913" i="1"/>
  <c r="AI913" i="1" s="1"/>
  <c r="X914" i="1"/>
  <c r="AI914" i="1" s="1"/>
  <c r="X915" i="1"/>
  <c r="AI915" i="1" s="1"/>
  <c r="X916" i="1"/>
  <c r="AI916" i="1" s="1"/>
  <c r="X917" i="1"/>
  <c r="AI917" i="1" s="1"/>
  <c r="X918" i="1"/>
  <c r="AI918" i="1" s="1"/>
  <c r="X919" i="1"/>
  <c r="AI919" i="1" s="1"/>
  <c r="X920" i="1"/>
  <c r="AI920" i="1" s="1"/>
  <c r="X921" i="1"/>
  <c r="AI921" i="1" s="1"/>
  <c r="X922" i="1"/>
  <c r="AI922" i="1" s="1"/>
  <c r="X923" i="1"/>
  <c r="AI923" i="1" s="1"/>
  <c r="X924" i="1"/>
  <c r="AI924" i="1" s="1"/>
  <c r="X925" i="1"/>
  <c r="AI925" i="1" s="1"/>
  <c r="X926" i="1"/>
  <c r="AI926" i="1" s="1"/>
  <c r="X927" i="1"/>
  <c r="AI927" i="1" s="1"/>
  <c r="X928" i="1"/>
  <c r="AI928" i="1" s="1"/>
  <c r="X929" i="1"/>
  <c r="AI929" i="1" s="1"/>
  <c r="X930" i="1"/>
  <c r="AI930" i="1" s="1"/>
  <c r="X931" i="1"/>
  <c r="AI931" i="1" s="1"/>
  <c r="X932" i="1"/>
  <c r="AI932" i="1" s="1"/>
  <c r="X933" i="1"/>
  <c r="AI933" i="1" s="1"/>
  <c r="X934" i="1"/>
  <c r="AI934" i="1" s="1"/>
  <c r="X935" i="1"/>
  <c r="AI935" i="1" s="1"/>
  <c r="X936" i="1"/>
  <c r="AI936" i="1" s="1"/>
  <c r="X937" i="1"/>
  <c r="AI937" i="1" s="1"/>
  <c r="X938" i="1"/>
  <c r="AI938" i="1" s="1"/>
  <c r="X939" i="1"/>
  <c r="AI939" i="1" s="1"/>
  <c r="X940" i="1"/>
  <c r="AI940" i="1" s="1"/>
  <c r="X941" i="1"/>
  <c r="AI941" i="1" s="1"/>
  <c r="X942" i="1"/>
  <c r="AI942" i="1" s="1"/>
  <c r="X943" i="1"/>
  <c r="AI943" i="1" s="1"/>
  <c r="X944" i="1"/>
  <c r="AI944" i="1" s="1"/>
  <c r="X945" i="1"/>
  <c r="AI945" i="1" s="1"/>
  <c r="X946" i="1"/>
  <c r="AI946" i="1" s="1"/>
  <c r="X947" i="1"/>
  <c r="AI947" i="1" s="1"/>
  <c r="X948" i="1"/>
  <c r="AI948" i="1" s="1"/>
  <c r="X949" i="1"/>
  <c r="AI949" i="1" s="1"/>
  <c r="X950" i="1"/>
  <c r="AI950" i="1" s="1"/>
  <c r="X951" i="1"/>
  <c r="AI951" i="1" s="1"/>
  <c r="X952" i="1"/>
  <c r="AI952" i="1" s="1"/>
  <c r="X953" i="1"/>
  <c r="AI953" i="1" s="1"/>
  <c r="X954" i="1"/>
  <c r="AI954" i="1" s="1"/>
  <c r="X955" i="1"/>
  <c r="AI955" i="1" s="1"/>
  <c r="X956" i="1"/>
  <c r="AI956" i="1" s="1"/>
  <c r="X957" i="1"/>
  <c r="AI957" i="1" s="1"/>
  <c r="X958" i="1"/>
  <c r="AI958" i="1" s="1"/>
  <c r="X959" i="1"/>
  <c r="AI959" i="1" s="1"/>
  <c r="X960" i="1"/>
  <c r="AI960" i="1" s="1"/>
  <c r="X961" i="1"/>
  <c r="AI961" i="1" s="1"/>
  <c r="X962" i="1"/>
  <c r="AI962" i="1" s="1"/>
  <c r="X963" i="1"/>
  <c r="AI963" i="1" s="1"/>
  <c r="X964" i="1"/>
  <c r="AI964" i="1" s="1"/>
  <c r="X965" i="1"/>
  <c r="AI965" i="1" s="1"/>
  <c r="X966" i="1"/>
  <c r="AI966" i="1" s="1"/>
  <c r="X967" i="1"/>
  <c r="AI967" i="1" s="1"/>
  <c r="X968" i="1"/>
  <c r="AI968" i="1" s="1"/>
  <c r="X969" i="1"/>
  <c r="AI969" i="1" s="1"/>
  <c r="X970" i="1"/>
  <c r="AI970" i="1" s="1"/>
  <c r="X971" i="1"/>
  <c r="AI971" i="1" s="1"/>
  <c r="X972" i="1"/>
  <c r="AI972" i="1" s="1"/>
  <c r="X973" i="1"/>
  <c r="AI973" i="1" s="1"/>
  <c r="X974" i="1"/>
  <c r="AI974" i="1" s="1"/>
  <c r="X975" i="1"/>
  <c r="AI975" i="1" s="1"/>
  <c r="X976" i="1"/>
  <c r="AI976" i="1" s="1"/>
  <c r="X977" i="1"/>
  <c r="AI977" i="1" s="1"/>
  <c r="X978" i="1"/>
  <c r="AI978" i="1" s="1"/>
  <c r="X979" i="1"/>
  <c r="AI979" i="1" s="1"/>
  <c r="X980" i="1"/>
  <c r="AI980" i="1" s="1"/>
  <c r="X981" i="1"/>
  <c r="AI981" i="1" s="1"/>
  <c r="X982" i="1"/>
  <c r="AI982" i="1" s="1"/>
  <c r="X983" i="1"/>
  <c r="AI983" i="1" s="1"/>
  <c r="X984" i="1"/>
  <c r="AI984" i="1" s="1"/>
  <c r="X985" i="1"/>
  <c r="AI985" i="1" s="1"/>
  <c r="X986" i="1"/>
  <c r="AI986" i="1" s="1"/>
  <c r="X987" i="1"/>
  <c r="AI987" i="1" s="1"/>
  <c r="X988" i="1"/>
  <c r="AI988" i="1" s="1"/>
  <c r="X989" i="1"/>
  <c r="AI989" i="1" s="1"/>
  <c r="X990" i="1"/>
  <c r="AI990" i="1" s="1"/>
  <c r="X991" i="1"/>
  <c r="AI991" i="1" s="1"/>
  <c r="X992" i="1"/>
  <c r="AI992" i="1" s="1"/>
  <c r="X993" i="1"/>
  <c r="AI993" i="1" s="1"/>
  <c r="X994" i="1"/>
  <c r="AI994" i="1" s="1"/>
  <c r="X995" i="1"/>
  <c r="AI995" i="1" s="1"/>
  <c r="X996" i="1"/>
  <c r="AI996" i="1" s="1"/>
  <c r="X997" i="1"/>
  <c r="AI997" i="1" s="1"/>
  <c r="X998" i="1"/>
  <c r="AI998" i="1" s="1"/>
  <c r="X999" i="1"/>
  <c r="AI999" i="1" s="1"/>
  <c r="X1000" i="1"/>
  <c r="AI1000" i="1" s="1"/>
  <c r="X1001" i="1"/>
  <c r="AI1001" i="1" s="1"/>
  <c r="X1002" i="1"/>
  <c r="AI1002" i="1" s="1"/>
  <c r="X1003" i="1"/>
  <c r="AI1003" i="1" s="1"/>
  <c r="X1004" i="1"/>
  <c r="AI1004" i="1" s="1"/>
  <c r="X1005" i="1"/>
  <c r="AI1005" i="1" s="1"/>
  <c r="X1006" i="1"/>
  <c r="AI1006" i="1" s="1"/>
  <c r="X1007" i="1"/>
  <c r="AI1007" i="1" s="1"/>
  <c r="X1008" i="1"/>
  <c r="AI1008" i="1" s="1"/>
  <c r="X1009" i="1"/>
  <c r="AI1009" i="1" s="1"/>
  <c r="X1010" i="1"/>
  <c r="AI1010" i="1" s="1"/>
  <c r="X1011" i="1"/>
  <c r="AI1011" i="1" s="1"/>
  <c r="X1012" i="1"/>
  <c r="AI1012" i="1" s="1"/>
  <c r="X1013" i="1"/>
  <c r="AI1013" i="1" s="1"/>
  <c r="X1014" i="1"/>
  <c r="AI1014" i="1" s="1"/>
  <c r="X1015" i="1"/>
  <c r="AI1015" i="1" s="1"/>
  <c r="X1016" i="1"/>
  <c r="AI1016" i="1" s="1"/>
  <c r="X1017" i="1"/>
  <c r="AI1017" i="1" s="1"/>
  <c r="X1018" i="1"/>
  <c r="AI1018" i="1" s="1"/>
  <c r="X1019" i="1"/>
  <c r="AI1019" i="1" s="1"/>
  <c r="X1020" i="1"/>
  <c r="AI1020" i="1" s="1"/>
  <c r="X1021" i="1"/>
  <c r="AI1021" i="1" s="1"/>
  <c r="X1022" i="1"/>
  <c r="AI1022" i="1" s="1"/>
  <c r="X1023" i="1"/>
  <c r="AI1023" i="1" s="1"/>
  <c r="X1024" i="1"/>
  <c r="AI1024" i="1" s="1"/>
  <c r="X1025" i="1"/>
  <c r="AI1025" i="1" s="1"/>
  <c r="X1026" i="1"/>
  <c r="AI1026" i="1" s="1"/>
  <c r="X1027" i="1"/>
  <c r="AI1027" i="1" s="1"/>
  <c r="X1028" i="1"/>
  <c r="AI1028" i="1" s="1"/>
  <c r="X1029" i="1"/>
  <c r="AI1029" i="1" s="1"/>
  <c r="X1030" i="1"/>
  <c r="AI1030" i="1" s="1"/>
  <c r="X1031" i="1"/>
  <c r="AI1031" i="1" s="1"/>
  <c r="X1032" i="1"/>
  <c r="AI1032" i="1" s="1"/>
  <c r="X1033" i="1"/>
  <c r="AI1033" i="1" s="1"/>
  <c r="X1034" i="1"/>
  <c r="AI1034" i="1" s="1"/>
  <c r="X1035" i="1"/>
  <c r="AI1035" i="1" s="1"/>
  <c r="X1036" i="1"/>
  <c r="AI1036" i="1" s="1"/>
  <c r="X1037" i="1"/>
  <c r="AI1037" i="1" s="1"/>
  <c r="X1038" i="1"/>
  <c r="AI1038" i="1" s="1"/>
  <c r="X1039" i="1"/>
  <c r="AI1039" i="1" s="1"/>
  <c r="X1040" i="1"/>
  <c r="AI1040" i="1" s="1"/>
  <c r="X1041" i="1"/>
  <c r="AI1041" i="1" s="1"/>
  <c r="X1042" i="1"/>
  <c r="AI1042" i="1" s="1"/>
  <c r="X1043" i="1"/>
  <c r="AI1043" i="1" s="1"/>
  <c r="X1044" i="1"/>
  <c r="AI1044" i="1" s="1"/>
  <c r="X1045" i="1"/>
  <c r="AI1045" i="1" s="1"/>
  <c r="X1046" i="1"/>
  <c r="AI1046" i="1" s="1"/>
  <c r="X1047" i="1"/>
  <c r="AI1047" i="1" s="1"/>
  <c r="X1048" i="1"/>
  <c r="AI1048" i="1" s="1"/>
  <c r="X1049" i="1"/>
  <c r="AI1049" i="1" s="1"/>
  <c r="X1050" i="1"/>
  <c r="AI1050" i="1" s="1"/>
  <c r="X1051" i="1"/>
  <c r="AI1051" i="1" s="1"/>
  <c r="X1052" i="1"/>
  <c r="AI1052" i="1" s="1"/>
  <c r="X1053" i="1"/>
  <c r="AI1053" i="1" s="1"/>
  <c r="X1054" i="1"/>
  <c r="AI1054" i="1" s="1"/>
  <c r="X1055" i="1"/>
  <c r="AI1055" i="1" s="1"/>
  <c r="X32" i="1"/>
  <c r="AI32" i="1" s="1"/>
  <c r="CE31" i="1"/>
  <c r="CF31" i="1"/>
  <c r="CG31" i="1"/>
  <c r="CH31" i="1"/>
  <c r="CI31" i="1"/>
  <c r="CJ31" i="1"/>
  <c r="CK31" i="1"/>
  <c r="CD31" i="1"/>
  <c r="BM15" i="1" l="1"/>
  <c r="BG15" i="1"/>
  <c r="BL15" i="1"/>
  <c r="BI15" i="1"/>
  <c r="BO348" i="1"/>
  <c r="BW348" i="1" s="1"/>
  <c r="CI348" i="1" s="1"/>
  <c r="BO480" i="1"/>
  <c r="BY480" i="1" s="1"/>
  <c r="CK480" i="1" s="1"/>
  <c r="BO1055" i="1"/>
  <c r="BR1055" i="1" s="1"/>
  <c r="CD1055" i="1" s="1"/>
  <c r="BO841" i="1"/>
  <c r="BX841" i="1" s="1"/>
  <c r="CJ841" i="1" s="1"/>
  <c r="BO143" i="1"/>
  <c r="BV143" i="1" s="1"/>
  <c r="CH143" i="1" s="1"/>
  <c r="BO289" i="1"/>
  <c r="BR289" i="1" s="1"/>
  <c r="CD289" i="1" s="1"/>
  <c r="BO338" i="1"/>
  <c r="BO75" i="1"/>
  <c r="BZ75" i="1" s="1"/>
  <c r="CL75" i="1" s="1"/>
  <c r="BO845" i="1"/>
  <c r="BT845" i="1" s="1"/>
  <c r="CF845" i="1" s="1"/>
  <c r="BO520" i="1"/>
  <c r="BV520" i="1" s="1"/>
  <c r="CH520" i="1" s="1"/>
  <c r="BO293" i="1"/>
  <c r="BO281" i="1"/>
  <c r="BU281" i="1" s="1"/>
  <c r="CG281" i="1" s="1"/>
  <c r="BO149" i="1"/>
  <c r="BZ149" i="1" s="1"/>
  <c r="CL149" i="1" s="1"/>
  <c r="BO342" i="1"/>
  <c r="BO885" i="1"/>
  <c r="BU885" i="1" s="1"/>
  <c r="CG885" i="1" s="1"/>
  <c r="BO873" i="1"/>
  <c r="BZ873" i="1" s="1"/>
  <c r="CL873" i="1" s="1"/>
  <c r="BO849" i="1"/>
  <c r="BS849" i="1" s="1"/>
  <c r="CE849" i="1" s="1"/>
  <c r="BO512" i="1"/>
  <c r="BS512" i="1" s="1"/>
  <c r="CE512" i="1" s="1"/>
  <c r="BO285" i="1"/>
  <c r="BO1040" i="1"/>
  <c r="BV1040" i="1" s="1"/>
  <c r="CH1040" i="1" s="1"/>
  <c r="BO1036" i="1"/>
  <c r="BZ1036" i="1" s="1"/>
  <c r="CL1036" i="1" s="1"/>
  <c r="BW841" i="1"/>
  <c r="CI841" i="1" s="1"/>
  <c r="BO446" i="1"/>
  <c r="BQ446" i="1" s="1"/>
  <c r="BO485" i="1"/>
  <c r="BQ485" i="1" s="1"/>
  <c r="BO508" i="1"/>
  <c r="BU508" i="1" s="1"/>
  <c r="CG508" i="1" s="1"/>
  <c r="BO490" i="1"/>
  <c r="BV490" i="1" s="1"/>
  <c r="CH490" i="1" s="1"/>
  <c r="BO257" i="1"/>
  <c r="BO51" i="1"/>
  <c r="BO347" i="1"/>
  <c r="BQ347" i="1" s="1"/>
  <c r="BO62" i="1"/>
  <c r="BO61" i="1"/>
  <c r="BO58" i="1"/>
  <c r="BO53" i="1"/>
  <c r="BO119" i="1"/>
  <c r="BQ119" i="1" s="1"/>
  <c r="BO118" i="1"/>
  <c r="BQ118" i="1" s="1"/>
  <c r="BO111" i="1"/>
  <c r="BQ111" i="1" s="1"/>
  <c r="BO105" i="1"/>
  <c r="BO104" i="1"/>
  <c r="BO103" i="1"/>
  <c r="BO100" i="1"/>
  <c r="BO99" i="1"/>
  <c r="BO96" i="1"/>
  <c r="BO95" i="1"/>
  <c r="BO90" i="1"/>
  <c r="BO89" i="1"/>
  <c r="BO861" i="1"/>
  <c r="BO83" i="1"/>
  <c r="BO548" i="1"/>
  <c r="BO389" i="1"/>
  <c r="BU389" i="1" s="1"/>
  <c r="CG389" i="1" s="1"/>
  <c r="BO933" i="1"/>
  <c r="BO599" i="1"/>
  <c r="BQ599" i="1" s="1"/>
  <c r="BO550" i="1"/>
  <c r="BO629" i="1"/>
  <c r="BS629" i="1" s="1"/>
  <c r="CE629" i="1" s="1"/>
  <c r="BO859" i="1"/>
  <c r="BQ859" i="1" s="1"/>
  <c r="BO855" i="1"/>
  <c r="BQ855" i="1" s="1"/>
  <c r="BO829" i="1"/>
  <c r="BQ829" i="1" s="1"/>
  <c r="BO821" i="1"/>
  <c r="BQ821" i="1" s="1"/>
  <c r="CC821" i="1" s="1"/>
  <c r="BO837" i="1"/>
  <c r="BQ837" i="1" s="1"/>
  <c r="CC837" i="1" s="1"/>
  <c r="BO995" i="1"/>
  <c r="BT995" i="1" s="1"/>
  <c r="CF995" i="1" s="1"/>
  <c r="BH15" i="1"/>
  <c r="BJ15" i="1"/>
  <c r="BK15" i="1"/>
  <c r="BO1007" i="1"/>
  <c r="BO921" i="1"/>
  <c r="BO438" i="1"/>
  <c r="BQ438" i="1" s="1"/>
  <c r="BO245" i="1"/>
  <c r="BV245" i="1" s="1"/>
  <c r="CH245" i="1" s="1"/>
  <c r="BO1015" i="1"/>
  <c r="BS1015" i="1" s="1"/>
  <c r="CE1015" i="1" s="1"/>
  <c r="BO1051" i="1"/>
  <c r="BO1047" i="1"/>
  <c r="BO1043" i="1"/>
  <c r="BV1043" i="1" s="1"/>
  <c r="CH1043" i="1" s="1"/>
  <c r="BO1039" i="1"/>
  <c r="BO1035" i="1"/>
  <c r="BO1031" i="1"/>
  <c r="BO1027" i="1"/>
  <c r="BO1023" i="1"/>
  <c r="BO1019" i="1"/>
  <c r="BO1003" i="1"/>
  <c r="BO917" i="1"/>
  <c r="BO865" i="1"/>
  <c r="BO731" i="1"/>
  <c r="BU731" i="1" s="1"/>
  <c r="CG731" i="1" s="1"/>
  <c r="BO57" i="1"/>
  <c r="BO54" i="1"/>
  <c r="BU54" i="1" s="1"/>
  <c r="CG54" i="1" s="1"/>
  <c r="BO735" i="1"/>
  <c r="BO625" i="1"/>
  <c r="BO542" i="1"/>
  <c r="BO532" i="1"/>
  <c r="BO499" i="1"/>
  <c r="BR499" i="1" s="1"/>
  <c r="CD499" i="1" s="1"/>
  <c r="BO498" i="1"/>
  <c r="BR498" i="1" s="1"/>
  <c r="CD498" i="1" s="1"/>
  <c r="BO494" i="1"/>
  <c r="BO487" i="1"/>
  <c r="BR487" i="1" s="1"/>
  <c r="CD487" i="1" s="1"/>
  <c r="BO424" i="1"/>
  <c r="BO408" i="1"/>
  <c r="BO325" i="1"/>
  <c r="BO277" i="1"/>
  <c r="BT277" i="1" s="1"/>
  <c r="CF277" i="1" s="1"/>
  <c r="BO237" i="1"/>
  <c r="BO416" i="1"/>
  <c r="BO385" i="1"/>
  <c r="BO334" i="1"/>
  <c r="BO333" i="1"/>
  <c r="BR333" i="1" s="1"/>
  <c r="CD333" i="1" s="1"/>
  <c r="BO169" i="1"/>
  <c r="BO63" i="1"/>
  <c r="BO221" i="1"/>
  <c r="BO116" i="1"/>
  <c r="BR116" i="1" s="1"/>
  <c r="CD116" i="1" s="1"/>
  <c r="BO114" i="1"/>
  <c r="BR114" i="1" s="1"/>
  <c r="CD114" i="1" s="1"/>
  <c r="BO112" i="1"/>
  <c r="BR112" i="1" s="1"/>
  <c r="CD112" i="1" s="1"/>
  <c r="BO109" i="1"/>
  <c r="BR109" i="1" s="1"/>
  <c r="CD109" i="1" s="1"/>
  <c r="BO108" i="1"/>
  <c r="BR108" i="1" s="1"/>
  <c r="CD108" i="1" s="1"/>
  <c r="BO107" i="1"/>
  <c r="BR107" i="1" s="1"/>
  <c r="CD107" i="1" s="1"/>
  <c r="BO67" i="1"/>
  <c r="BO949" i="1"/>
  <c r="BO43" i="1"/>
  <c r="BO869" i="1"/>
  <c r="BO862" i="1"/>
  <c r="BO536" i="1"/>
  <c r="BO522" i="1"/>
  <c r="BO191" i="1"/>
  <c r="BO185" i="1"/>
  <c r="BQ185" i="1" s="1"/>
  <c r="BO173" i="1"/>
  <c r="BO1049" i="1"/>
  <c r="BO1030" i="1"/>
  <c r="BO960" i="1"/>
  <c r="BO954" i="1"/>
  <c r="BO940" i="1"/>
  <c r="BO936" i="1"/>
  <c r="BO653" i="1"/>
  <c r="BO530" i="1"/>
  <c r="BO524" i="1"/>
  <c r="BO381" i="1"/>
  <c r="BO165" i="1"/>
  <c r="BO161" i="1"/>
  <c r="BO157" i="1"/>
  <c r="BO153" i="1"/>
  <c r="BO146" i="1"/>
  <c r="BO932" i="1"/>
  <c r="BO924" i="1"/>
  <c r="BU924" i="1" s="1"/>
  <c r="CG924" i="1" s="1"/>
  <c r="BO853" i="1"/>
  <c r="BO846" i="1"/>
  <c r="BO844" i="1"/>
  <c r="BO842" i="1"/>
  <c r="BO840" i="1"/>
  <c r="BO838" i="1"/>
  <c r="BO518" i="1"/>
  <c r="BO326" i="1"/>
  <c r="BO92" i="1"/>
  <c r="BQ92" i="1" s="1"/>
  <c r="BO86" i="1"/>
  <c r="BO33" i="1"/>
  <c r="BO1011" i="1"/>
  <c r="BT1011" i="1" s="1"/>
  <c r="BO998" i="1"/>
  <c r="BO833" i="1"/>
  <c r="BO781" i="1"/>
  <c r="BO779" i="1"/>
  <c r="BO777" i="1"/>
  <c r="BO775" i="1"/>
  <c r="BO773" i="1"/>
  <c r="BO771" i="1"/>
  <c r="BO769" i="1"/>
  <c r="BO765" i="1"/>
  <c r="BO761" i="1"/>
  <c r="BO759" i="1"/>
  <c r="BO757" i="1"/>
  <c r="BO755" i="1"/>
  <c r="BO753" i="1"/>
  <c r="BO749" i="1"/>
  <c r="BO747" i="1"/>
  <c r="BO745" i="1"/>
  <c r="BO741" i="1"/>
  <c r="BO642" i="1"/>
  <c r="BO638" i="1"/>
  <c r="BO633" i="1"/>
  <c r="BO630" i="1"/>
  <c r="BQ630" i="1" s="1"/>
  <c r="BO506" i="1"/>
  <c r="BO500" i="1"/>
  <c r="BO486" i="1"/>
  <c r="BQ486" i="1" s="1"/>
  <c r="BO460" i="1"/>
  <c r="BO329" i="1"/>
  <c r="BO280" i="1"/>
  <c r="BO279" i="1"/>
  <c r="BO87" i="1"/>
  <c r="BQ87" i="1" s="1"/>
  <c r="BO80" i="1"/>
  <c r="BO50" i="1"/>
  <c r="BO49" i="1"/>
  <c r="BV49" i="1" s="1"/>
  <c r="CH49" i="1" s="1"/>
  <c r="BO963" i="1"/>
  <c r="BT963" i="1" s="1"/>
  <c r="CF963" i="1" s="1"/>
  <c r="BO961" i="1"/>
  <c r="BO959" i="1"/>
  <c r="BO955" i="1"/>
  <c r="BO825" i="1"/>
  <c r="BS825" i="1" s="1"/>
  <c r="CE825" i="1" s="1"/>
  <c r="BO818" i="1"/>
  <c r="BO768" i="1"/>
  <c r="BO767" i="1"/>
  <c r="BO766" i="1"/>
  <c r="BO764" i="1"/>
  <c r="BO763" i="1"/>
  <c r="BO762" i="1"/>
  <c r="BO760" i="1"/>
  <c r="BO758" i="1"/>
  <c r="BO756" i="1"/>
  <c r="BO752" i="1"/>
  <c r="BO751" i="1"/>
  <c r="BO750" i="1"/>
  <c r="BO748" i="1"/>
  <c r="BO746" i="1"/>
  <c r="BO744" i="1"/>
  <c r="BO742" i="1"/>
  <c r="BO740" i="1"/>
  <c r="BO627" i="1"/>
  <c r="BO482" i="1"/>
  <c r="BO479" i="1"/>
  <c r="BO478" i="1"/>
  <c r="BO474" i="1"/>
  <c r="BO464" i="1"/>
  <c r="BO321" i="1"/>
  <c r="BO317" i="1"/>
  <c r="BO313" i="1"/>
  <c r="BO309" i="1"/>
  <c r="BO301" i="1"/>
  <c r="BO297" i="1"/>
  <c r="BO292" i="1"/>
  <c r="BO276" i="1"/>
  <c r="BO79" i="1"/>
  <c r="BO66" i="1"/>
  <c r="BO974" i="1"/>
  <c r="BR974" i="1" s="1"/>
  <c r="BO957" i="1"/>
  <c r="BT957" i="1" s="1"/>
  <c r="CF957" i="1" s="1"/>
  <c r="BO934" i="1"/>
  <c r="BT934" i="1" s="1"/>
  <c r="CF934" i="1" s="1"/>
  <c r="BO923" i="1"/>
  <c r="BU923" i="1" s="1"/>
  <c r="CG923" i="1" s="1"/>
  <c r="BO888" i="1"/>
  <c r="BO817" i="1"/>
  <c r="BO734" i="1"/>
  <c r="BO732" i="1"/>
  <c r="BO720" i="1"/>
  <c r="BO719" i="1"/>
  <c r="BO718" i="1"/>
  <c r="BT718" i="1" s="1"/>
  <c r="CF718" i="1" s="1"/>
  <c r="BO715" i="1"/>
  <c r="BO714" i="1"/>
  <c r="BO710" i="1"/>
  <c r="BO707" i="1"/>
  <c r="BU707" i="1" s="1"/>
  <c r="CG707" i="1" s="1"/>
  <c r="BO706" i="1"/>
  <c r="BO704" i="1"/>
  <c r="BO703" i="1"/>
  <c r="BO702" i="1"/>
  <c r="BO700" i="1"/>
  <c r="BO699" i="1"/>
  <c r="BO696" i="1"/>
  <c r="BO692" i="1"/>
  <c r="BO686" i="1"/>
  <c r="BO656" i="1"/>
  <c r="BO655" i="1"/>
  <c r="BO654" i="1"/>
  <c r="BO652" i="1"/>
  <c r="BO651" i="1"/>
  <c r="BO648" i="1"/>
  <c r="BO644" i="1"/>
  <c r="BO631" i="1"/>
  <c r="BU631" i="1" s="1"/>
  <c r="CG631" i="1" s="1"/>
  <c r="BO620" i="1"/>
  <c r="BO616" i="1"/>
  <c r="BO612" i="1"/>
  <c r="BO608" i="1"/>
  <c r="BO602" i="1"/>
  <c r="BQ602" i="1" s="1"/>
  <c r="BO472" i="1"/>
  <c r="BO466" i="1"/>
  <c r="BO457" i="1"/>
  <c r="BO450" i="1"/>
  <c r="BO248" i="1"/>
  <c r="BO132" i="1"/>
  <c r="BO71" i="1"/>
  <c r="BO64" i="1"/>
  <c r="BO991" i="1"/>
  <c r="BT991" i="1" s="1"/>
  <c r="CF991" i="1" s="1"/>
  <c r="BO987" i="1"/>
  <c r="BO979" i="1"/>
  <c r="BO965" i="1"/>
  <c r="BT965" i="1" s="1"/>
  <c r="CF965" i="1" s="1"/>
  <c r="BO953" i="1"/>
  <c r="BT953" i="1" s="1"/>
  <c r="CF953" i="1" s="1"/>
  <c r="BO937" i="1"/>
  <c r="BT937" i="1" s="1"/>
  <c r="CF937" i="1" s="1"/>
  <c r="BO922" i="1"/>
  <c r="BO695" i="1"/>
  <c r="BO694" i="1"/>
  <c r="BU694" i="1" s="1"/>
  <c r="CG694" i="1" s="1"/>
  <c r="BO691" i="1"/>
  <c r="BU691" i="1" s="1"/>
  <c r="CG691" i="1" s="1"/>
  <c r="BO689" i="1"/>
  <c r="BO688" i="1"/>
  <c r="BO685" i="1"/>
  <c r="BS685" i="1" s="1"/>
  <c r="CE685" i="1" s="1"/>
  <c r="BO683" i="1"/>
  <c r="BO682" i="1"/>
  <c r="BO681" i="1"/>
  <c r="BO679" i="1"/>
  <c r="BO678" i="1"/>
  <c r="BO677" i="1"/>
  <c r="BO675" i="1"/>
  <c r="BO674" i="1"/>
  <c r="BO673" i="1"/>
  <c r="BO671" i="1"/>
  <c r="BO670" i="1"/>
  <c r="BO669" i="1"/>
  <c r="BO667" i="1"/>
  <c r="BO666" i="1"/>
  <c r="BU666" i="1" s="1"/>
  <c r="CG666" i="1" s="1"/>
  <c r="BO665" i="1"/>
  <c r="BO663" i="1"/>
  <c r="BO662" i="1"/>
  <c r="BO661" i="1"/>
  <c r="BO659" i="1"/>
  <c r="BO658" i="1"/>
  <c r="BO514" i="1"/>
  <c r="BO273" i="1"/>
  <c r="BO269" i="1"/>
  <c r="BT269" i="1" s="1"/>
  <c r="CF269" i="1" s="1"/>
  <c r="BO265" i="1"/>
  <c r="BO261" i="1"/>
  <c r="BO929" i="1"/>
  <c r="BO925" i="1"/>
  <c r="BO920" i="1"/>
  <c r="BO918" i="1"/>
  <c r="BO889" i="1"/>
  <c r="BQ889" i="1" s="1"/>
  <c r="BO727" i="1"/>
  <c r="BO723" i="1"/>
  <c r="BO428" i="1"/>
  <c r="BO423" i="1"/>
  <c r="BO422" i="1"/>
  <c r="BO421" i="1"/>
  <c r="BO253" i="1"/>
  <c r="BO249" i="1"/>
  <c r="BO236" i="1"/>
  <c r="BO235" i="1"/>
  <c r="BO230" i="1"/>
  <c r="BO227" i="1"/>
  <c r="BO224" i="1"/>
  <c r="BO59" i="1"/>
  <c r="BO55" i="1"/>
  <c r="BO1022" i="1"/>
  <c r="BO1018" i="1"/>
  <c r="BO892" i="1"/>
  <c r="BS892" i="1" s="1"/>
  <c r="CE892" i="1" s="1"/>
  <c r="BO502" i="1"/>
  <c r="BO420" i="1"/>
  <c r="BO415" i="1"/>
  <c r="BO414" i="1"/>
  <c r="BO413" i="1"/>
  <c r="BO373" i="1"/>
  <c r="BO369" i="1"/>
  <c r="BO241" i="1"/>
  <c r="BO229" i="1"/>
  <c r="BO228" i="1"/>
  <c r="BO145" i="1"/>
  <c r="BO125" i="1"/>
  <c r="BO47" i="1"/>
  <c r="BO40" i="1"/>
  <c r="BO905" i="1"/>
  <c r="BQ905" i="1" s="1"/>
  <c r="BO895" i="1"/>
  <c r="BO554" i="1"/>
  <c r="BO546" i="1"/>
  <c r="BO412" i="1"/>
  <c r="BO407" i="1"/>
  <c r="BO406" i="1"/>
  <c r="BO405" i="1"/>
  <c r="BO388" i="1"/>
  <c r="BO225" i="1"/>
  <c r="BO172" i="1"/>
  <c r="BO170" i="1"/>
  <c r="BO39" i="1"/>
  <c r="BO1025" i="1"/>
  <c r="BO881" i="1"/>
  <c r="BT881" i="1" s="1"/>
  <c r="CF881" i="1" s="1"/>
  <c r="BO877" i="1"/>
  <c r="BO870" i="1"/>
  <c r="BO544" i="1"/>
  <c r="BO541" i="1"/>
  <c r="BO540" i="1"/>
  <c r="BO461" i="1"/>
  <c r="BO404" i="1"/>
  <c r="BO387" i="1"/>
  <c r="BO386" i="1"/>
  <c r="BO384" i="1"/>
  <c r="BO217" i="1"/>
  <c r="BO213" i="1"/>
  <c r="BO200" i="1"/>
  <c r="BO197" i="1"/>
  <c r="BO192" i="1"/>
  <c r="BO188" i="1"/>
  <c r="BO187" i="1"/>
  <c r="BO168" i="1"/>
  <c r="BO166" i="1"/>
  <c r="BO164" i="1"/>
  <c r="BO163" i="1"/>
  <c r="BO899" i="1"/>
  <c r="BS899" i="1" s="1"/>
  <c r="CE899" i="1" s="1"/>
  <c r="BO985" i="1"/>
  <c r="BO977" i="1"/>
  <c r="BO975" i="1"/>
  <c r="BO967" i="1"/>
  <c r="BO902" i="1"/>
  <c r="BO896" i="1"/>
  <c r="BO726" i="1"/>
  <c r="BO724" i="1"/>
  <c r="BO722" i="1"/>
  <c r="BO716" i="1"/>
  <c r="BO713" i="1"/>
  <c r="BO712" i="1"/>
  <c r="BO709" i="1"/>
  <c r="BO708" i="1"/>
  <c r="BO1028" i="1"/>
  <c r="BO952" i="1"/>
  <c r="BO943" i="1"/>
  <c r="BO928" i="1"/>
  <c r="BO890" i="1"/>
  <c r="BS890" i="1" s="1"/>
  <c r="CE890" i="1" s="1"/>
  <c r="BO887" i="1"/>
  <c r="BQ887" i="1" s="1"/>
  <c r="BO836" i="1"/>
  <c r="BO835" i="1"/>
  <c r="BO834" i="1"/>
  <c r="BO647" i="1"/>
  <c r="BO646" i="1"/>
  <c r="BO643" i="1"/>
  <c r="BO641" i="1"/>
  <c r="BO640" i="1"/>
  <c r="BO639" i="1"/>
  <c r="BO637" i="1"/>
  <c r="BO636" i="1"/>
  <c r="BO634" i="1"/>
  <c r="BO632" i="1"/>
  <c r="BO596" i="1"/>
  <c r="BO592" i="1"/>
  <c r="BO588" i="1"/>
  <c r="BO584" i="1"/>
  <c r="BO580" i="1"/>
  <c r="BO576" i="1"/>
  <c r="BO572" i="1"/>
  <c r="BO568" i="1"/>
  <c r="BO564" i="1"/>
  <c r="BO560" i="1"/>
  <c r="BO556" i="1"/>
  <c r="BO496" i="1"/>
  <c r="BO454" i="1"/>
  <c r="BO453" i="1"/>
  <c r="BO451" i="1"/>
  <c r="BO437" i="1"/>
  <c r="BQ437" i="1" s="1"/>
  <c r="BO433" i="1"/>
  <c r="BO383" i="1"/>
  <c r="BO382" i="1"/>
  <c r="BO380" i="1"/>
  <c r="BQ380" i="1" s="1"/>
  <c r="BO378" i="1"/>
  <c r="BQ378" i="1" s="1"/>
  <c r="BO372" i="1"/>
  <c r="BO368" i="1"/>
  <c r="BO364" i="1"/>
  <c r="BO360" i="1"/>
  <c r="BO356" i="1"/>
  <c r="BO352" i="1"/>
  <c r="BO272" i="1"/>
  <c r="BO270" i="1"/>
  <c r="BO268" i="1"/>
  <c r="BO264" i="1"/>
  <c r="BO259" i="1"/>
  <c r="BO160" i="1"/>
  <c r="BO156" i="1"/>
  <c r="BO155" i="1"/>
  <c r="BO152" i="1"/>
  <c r="BO151" i="1"/>
  <c r="BO141" i="1"/>
  <c r="BO130" i="1"/>
  <c r="BO91" i="1"/>
  <c r="BQ91" i="1" s="1"/>
  <c r="BO46" i="1"/>
  <c r="BO45" i="1"/>
  <c r="BO944" i="1"/>
  <c r="BO939" i="1"/>
  <c r="BO927" i="1"/>
  <c r="BO886" i="1"/>
  <c r="BO867" i="1"/>
  <c r="BO831" i="1"/>
  <c r="BO830" i="1"/>
  <c r="BO743" i="1"/>
  <c r="BO697" i="1"/>
  <c r="BO628" i="1"/>
  <c r="BO626" i="1"/>
  <c r="BO603" i="1"/>
  <c r="BQ603" i="1" s="1"/>
  <c r="BO538" i="1"/>
  <c r="BO517" i="1"/>
  <c r="BO516" i="1"/>
  <c r="BO449" i="1"/>
  <c r="BO444" i="1"/>
  <c r="BQ444" i="1" s="1"/>
  <c r="BO379" i="1"/>
  <c r="BO377" i="1"/>
  <c r="BO376" i="1"/>
  <c r="BO375" i="1"/>
  <c r="BO374" i="1"/>
  <c r="BO371" i="1"/>
  <c r="BO370" i="1"/>
  <c r="BO367" i="1"/>
  <c r="BO366" i="1"/>
  <c r="BO365" i="1"/>
  <c r="BO363" i="1"/>
  <c r="BO362" i="1"/>
  <c r="BO361" i="1"/>
  <c r="BO359" i="1"/>
  <c r="BO358" i="1"/>
  <c r="BO357" i="1"/>
  <c r="BO355" i="1"/>
  <c r="BO354" i="1"/>
  <c r="BO353" i="1"/>
  <c r="BO351" i="1"/>
  <c r="BO350" i="1"/>
  <c r="BO349" i="1"/>
  <c r="BO346" i="1"/>
  <c r="BQ346" i="1" s="1"/>
  <c r="BO260" i="1"/>
  <c r="BO256" i="1"/>
  <c r="BO255" i="1"/>
  <c r="BO254" i="1"/>
  <c r="BO252" i="1"/>
  <c r="BO251" i="1"/>
  <c r="BO250" i="1"/>
  <c r="BO247" i="1"/>
  <c r="BO246" i="1"/>
  <c r="BO232" i="1"/>
  <c r="BO148" i="1"/>
  <c r="BO144" i="1"/>
  <c r="BO123" i="1"/>
  <c r="BQ123" i="1" s="1"/>
  <c r="BO42" i="1"/>
  <c r="BO41" i="1"/>
  <c r="BO1020" i="1"/>
  <c r="BU1020" i="1" s="1"/>
  <c r="CG1020" i="1" s="1"/>
  <c r="BO1009" i="1"/>
  <c r="BO1002" i="1"/>
  <c r="BO996" i="1"/>
  <c r="BQ996" i="1" s="1"/>
  <c r="BO938" i="1"/>
  <c r="BO884" i="1"/>
  <c r="BO880" i="1"/>
  <c r="BO878" i="1"/>
  <c r="BS878" i="1" s="1"/>
  <c r="CE878" i="1" s="1"/>
  <c r="BO828" i="1"/>
  <c r="BO827" i="1"/>
  <c r="BO826" i="1"/>
  <c r="BO754" i="1"/>
  <c r="BO737" i="1"/>
  <c r="BO649" i="1"/>
  <c r="BQ649" i="1" s="1"/>
  <c r="BO624" i="1"/>
  <c r="BO622" i="1"/>
  <c r="BO621" i="1"/>
  <c r="BO619" i="1"/>
  <c r="BO618" i="1"/>
  <c r="BO617" i="1"/>
  <c r="BO615" i="1"/>
  <c r="BO614" i="1"/>
  <c r="BO613" i="1"/>
  <c r="BO611" i="1"/>
  <c r="BO610" i="1"/>
  <c r="BO609" i="1"/>
  <c r="BO607" i="1"/>
  <c r="BO606" i="1"/>
  <c r="BO605" i="1"/>
  <c r="BO604" i="1"/>
  <c r="BO510" i="1"/>
  <c r="BO458" i="1"/>
  <c r="BQ458" i="1" s="1"/>
  <c r="BO445" i="1"/>
  <c r="BO442" i="1"/>
  <c r="BO441" i="1"/>
  <c r="BO440" i="1"/>
  <c r="BO439" i="1"/>
  <c r="BO436" i="1"/>
  <c r="BO432" i="1"/>
  <c r="BO345" i="1"/>
  <c r="BO344" i="1"/>
  <c r="BO343" i="1"/>
  <c r="BO332" i="1"/>
  <c r="BO244" i="1"/>
  <c r="BO243" i="1"/>
  <c r="BO142" i="1"/>
  <c r="BO134" i="1"/>
  <c r="BO52" i="1"/>
  <c r="BO38" i="1"/>
  <c r="BO37" i="1"/>
  <c r="BO35" i="1"/>
  <c r="BO34" i="1"/>
  <c r="BO1046" i="1"/>
  <c r="BO1017" i="1"/>
  <c r="BO1014" i="1"/>
  <c r="BO1005" i="1"/>
  <c r="BO947" i="1"/>
  <c r="BQ947" i="1" s="1"/>
  <c r="BO874" i="1"/>
  <c r="BO822" i="1"/>
  <c r="BO733" i="1"/>
  <c r="BO600" i="1"/>
  <c r="BO598" i="1"/>
  <c r="BO597" i="1"/>
  <c r="BO595" i="1"/>
  <c r="BO594" i="1"/>
  <c r="BO593" i="1"/>
  <c r="BO591" i="1"/>
  <c r="BO590" i="1"/>
  <c r="BO589" i="1"/>
  <c r="BO587" i="1"/>
  <c r="BO586" i="1"/>
  <c r="BO585" i="1"/>
  <c r="BO583" i="1"/>
  <c r="BO582" i="1"/>
  <c r="BO581" i="1"/>
  <c r="BO579" i="1"/>
  <c r="BO578" i="1"/>
  <c r="BO577" i="1"/>
  <c r="BO575" i="1"/>
  <c r="BO574" i="1"/>
  <c r="BO573" i="1"/>
  <c r="BO571" i="1"/>
  <c r="BO570" i="1"/>
  <c r="BO569" i="1"/>
  <c r="BO567" i="1"/>
  <c r="BO566" i="1"/>
  <c r="BO565" i="1"/>
  <c r="BO563" i="1"/>
  <c r="BO562" i="1"/>
  <c r="BO561" i="1"/>
  <c r="BO559" i="1"/>
  <c r="BO558" i="1"/>
  <c r="BO557" i="1"/>
  <c r="BO555" i="1"/>
  <c r="BO435" i="1"/>
  <c r="BO434" i="1"/>
  <c r="BO431" i="1"/>
  <c r="BO430" i="1"/>
  <c r="BO429" i="1"/>
  <c r="BQ348" i="1"/>
  <c r="BO341" i="1"/>
  <c r="BO340" i="1"/>
  <c r="BO339" i="1"/>
  <c r="BO240" i="1"/>
  <c r="BO239" i="1"/>
  <c r="BO238" i="1"/>
  <c r="BO183" i="1"/>
  <c r="BQ183" i="1" s="1"/>
  <c r="BO140" i="1"/>
  <c r="BO139" i="1"/>
  <c r="BO136" i="1"/>
  <c r="BO131" i="1"/>
  <c r="BO128" i="1"/>
  <c r="BO127" i="1"/>
  <c r="BO126" i="1"/>
  <c r="BO85" i="1"/>
  <c r="BO1013" i="1"/>
  <c r="BO983" i="1"/>
  <c r="BO973" i="1"/>
  <c r="BO941" i="1"/>
  <c r="BQ941" i="1" s="1"/>
  <c r="BO930" i="1"/>
  <c r="BO815" i="1"/>
  <c r="BO811" i="1"/>
  <c r="BO809" i="1"/>
  <c r="BO807" i="1"/>
  <c r="BO803" i="1"/>
  <c r="BO801" i="1"/>
  <c r="BO799" i="1"/>
  <c r="BO798" i="1"/>
  <c r="BO795" i="1"/>
  <c r="BO791" i="1"/>
  <c r="BO789" i="1"/>
  <c r="BO787" i="1"/>
  <c r="BO785" i="1"/>
  <c r="BO783" i="1"/>
  <c r="BO729" i="1"/>
  <c r="BO705" i="1"/>
  <c r="BO701" i="1"/>
  <c r="BO553" i="1"/>
  <c r="BO552" i="1"/>
  <c r="BO526" i="1"/>
  <c r="BO505" i="1"/>
  <c r="BO504" i="1"/>
  <c r="BO492" i="1"/>
  <c r="BO476" i="1"/>
  <c r="BO427" i="1"/>
  <c r="BO426" i="1"/>
  <c r="BO425" i="1"/>
  <c r="BO337" i="1"/>
  <c r="BO336" i="1"/>
  <c r="BO335" i="1"/>
  <c r="BO205" i="1"/>
  <c r="BO124" i="1"/>
  <c r="BQ124" i="1" s="1"/>
  <c r="BO121" i="1"/>
  <c r="BO120" i="1"/>
  <c r="BO1054" i="1"/>
  <c r="BO1008" i="1"/>
  <c r="BO992" i="1"/>
  <c r="BO926" i="1"/>
  <c r="BO868" i="1"/>
  <c r="BO866" i="1"/>
  <c r="BO816" i="1"/>
  <c r="BO812" i="1"/>
  <c r="BO808" i="1"/>
  <c r="BO804" i="1"/>
  <c r="BO800" i="1"/>
  <c r="BO796" i="1"/>
  <c r="BO794" i="1"/>
  <c r="BO792" i="1"/>
  <c r="BO788" i="1"/>
  <c r="BO786" i="1"/>
  <c r="BO784" i="1"/>
  <c r="BO780" i="1"/>
  <c r="BO778" i="1"/>
  <c r="BO776" i="1"/>
  <c r="BO774" i="1"/>
  <c r="BO772" i="1"/>
  <c r="BO770" i="1"/>
  <c r="BO725" i="1"/>
  <c r="BO693" i="1"/>
  <c r="BO601" i="1"/>
  <c r="BO468" i="1"/>
  <c r="BO398" i="1"/>
  <c r="BO390" i="1"/>
  <c r="BQ390" i="1" s="1"/>
  <c r="BO199" i="1"/>
  <c r="BO988" i="1"/>
  <c r="BO978" i="1"/>
  <c r="BO738" i="1"/>
  <c r="BO736" i="1"/>
  <c r="BO721" i="1"/>
  <c r="BO717" i="1"/>
  <c r="BO711" i="1"/>
  <c r="BO645" i="1"/>
  <c r="BO635" i="1"/>
  <c r="BO419" i="1"/>
  <c r="BO418" i="1"/>
  <c r="BO417" i="1"/>
  <c r="BO314" i="1"/>
  <c r="BO220" i="1"/>
  <c r="BO218" i="1"/>
  <c r="BO175" i="1"/>
  <c r="BQ175" i="1" s="1"/>
  <c r="BO82" i="1"/>
  <c r="BO1050" i="1"/>
  <c r="BO1048" i="1"/>
  <c r="BO1033" i="1"/>
  <c r="BS1033" i="1" s="1"/>
  <c r="CE1033" i="1" s="1"/>
  <c r="BO1001" i="1"/>
  <c r="BO982" i="1"/>
  <c r="BO950" i="1"/>
  <c r="BO911" i="1"/>
  <c r="BO909" i="1"/>
  <c r="BO907" i="1"/>
  <c r="BO891" i="1"/>
  <c r="BQ891" i="1" s="1"/>
  <c r="BO856" i="1"/>
  <c r="BO854" i="1"/>
  <c r="BO698" i="1"/>
  <c r="BQ698" i="1" s="1"/>
  <c r="BO308" i="1"/>
  <c r="BO305" i="1"/>
  <c r="BO300" i="1"/>
  <c r="BO299" i="1"/>
  <c r="BO296" i="1"/>
  <c r="BO295" i="1"/>
  <c r="BO210" i="1"/>
  <c r="BO202" i="1"/>
  <c r="BO78" i="1"/>
  <c r="BO1029" i="1"/>
  <c r="BO1026" i="1"/>
  <c r="BO994" i="1"/>
  <c r="BO990" i="1"/>
  <c r="BO951" i="1"/>
  <c r="BO946" i="1"/>
  <c r="BO942" i="1"/>
  <c r="BO914" i="1"/>
  <c r="BO908" i="1"/>
  <c r="BO906" i="1"/>
  <c r="BO847" i="1"/>
  <c r="BO739" i="1"/>
  <c r="BQ739" i="1" s="1"/>
  <c r="BO730" i="1"/>
  <c r="BO728" i="1"/>
  <c r="BO690" i="1"/>
  <c r="BO687" i="1"/>
  <c r="BS687" i="1" s="1"/>
  <c r="CE687" i="1" s="1"/>
  <c r="BO684" i="1"/>
  <c r="BO680" i="1"/>
  <c r="BO676" i="1"/>
  <c r="BO672" i="1"/>
  <c r="BO668" i="1"/>
  <c r="BO664" i="1"/>
  <c r="BO660" i="1"/>
  <c r="BO657" i="1"/>
  <c r="BO650" i="1"/>
  <c r="BQ650" i="1" s="1"/>
  <c r="BO623" i="1"/>
  <c r="BO534" i="1"/>
  <c r="BO411" i="1"/>
  <c r="BO410" i="1"/>
  <c r="BO409" i="1"/>
  <c r="BO291" i="1"/>
  <c r="BO216" i="1"/>
  <c r="BO212" i="1"/>
  <c r="BO209" i="1"/>
  <c r="BO206" i="1"/>
  <c r="BO194" i="1"/>
  <c r="BO193" i="1"/>
  <c r="BO190" i="1"/>
  <c r="BO189" i="1"/>
  <c r="BO74" i="1"/>
  <c r="BO402" i="1"/>
  <c r="BQ402" i="1" s="1"/>
  <c r="BO396" i="1"/>
  <c r="BQ396" i="1" s="1"/>
  <c r="BO288" i="1"/>
  <c r="BO286" i="1"/>
  <c r="BO284" i="1"/>
  <c r="BO283" i="1"/>
  <c r="BO282" i="1"/>
  <c r="BO182" i="1"/>
  <c r="BO70" i="1"/>
  <c r="BN15" i="1"/>
  <c r="BO529" i="1"/>
  <c r="BO528" i="1"/>
  <c r="BO471" i="1"/>
  <c r="BO470" i="1"/>
  <c r="BO403" i="1"/>
  <c r="BO401" i="1"/>
  <c r="BO400" i="1"/>
  <c r="BO399" i="1"/>
  <c r="BO397" i="1"/>
  <c r="BO395" i="1"/>
  <c r="BO394" i="1"/>
  <c r="BO393" i="1"/>
  <c r="BO392" i="1"/>
  <c r="BO391" i="1"/>
  <c r="BO181" i="1"/>
  <c r="BO180" i="1"/>
  <c r="BO179" i="1"/>
  <c r="BO177" i="1"/>
  <c r="BO68" i="1"/>
  <c r="BO32" i="1"/>
  <c r="BO857" i="1"/>
  <c r="BO1010" i="1"/>
  <c r="BO997" i="1"/>
  <c r="BO964" i="1"/>
  <c r="BO948" i="1"/>
  <c r="BO910" i="1"/>
  <c r="BO900" i="1"/>
  <c r="BO897" i="1"/>
  <c r="BO875" i="1"/>
  <c r="BO863" i="1"/>
  <c r="BO819" i="1"/>
  <c r="BO1045" i="1"/>
  <c r="BO1000" i="1"/>
  <c r="BO972" i="1"/>
  <c r="BO916" i="1"/>
  <c r="BO898" i="1"/>
  <c r="BO1038" i="1"/>
  <c r="BO1016" i="1"/>
  <c r="BO1006" i="1"/>
  <c r="BO993" i="1"/>
  <c r="BO962" i="1"/>
  <c r="BO915" i="1"/>
  <c r="BO893" i="1"/>
  <c r="BO876" i="1"/>
  <c r="BO871" i="1"/>
  <c r="BO864" i="1"/>
  <c r="BO984" i="1"/>
  <c r="BO969" i="1"/>
  <c r="BO956" i="1"/>
  <c r="BO903" i="1"/>
  <c r="BQ903" i="1" s="1"/>
  <c r="BO882" i="1"/>
  <c r="BO860" i="1"/>
  <c r="BQ860" i="1" s="1"/>
  <c r="BO1037" i="1"/>
  <c r="BO1024" i="1"/>
  <c r="BO1004" i="1"/>
  <c r="BO852" i="1"/>
  <c r="BO843" i="1"/>
  <c r="BO824" i="1"/>
  <c r="BO1044" i="1"/>
  <c r="BO1042" i="1"/>
  <c r="BO980" i="1"/>
  <c r="BO971" i="1"/>
  <c r="BO968" i="1"/>
  <c r="BO966" i="1"/>
  <c r="BO945" i="1"/>
  <c r="BO901" i="1"/>
  <c r="BQ901" i="1" s="1"/>
  <c r="BQ885" i="1"/>
  <c r="BO883" i="1"/>
  <c r="BO879" i="1"/>
  <c r="BO851" i="1"/>
  <c r="BO823" i="1"/>
  <c r="BO1053" i="1"/>
  <c r="BO1052" i="1"/>
  <c r="BO970" i="1"/>
  <c r="BO958" i="1"/>
  <c r="BO935" i="1"/>
  <c r="BO904" i="1"/>
  <c r="BO894" i="1"/>
  <c r="BO872" i="1"/>
  <c r="BO850" i="1"/>
  <c r="BO832" i="1"/>
  <c r="BO1034" i="1"/>
  <c r="BO1012" i="1"/>
  <c r="BO999" i="1"/>
  <c r="BO989" i="1"/>
  <c r="BO981" i="1"/>
  <c r="BO976" i="1"/>
  <c r="BO919" i="1"/>
  <c r="BO913" i="1"/>
  <c r="BQ913" i="1" s="1"/>
  <c r="BO1032" i="1"/>
  <c r="BO1021" i="1"/>
  <c r="BO912" i="1"/>
  <c r="BO1041" i="1"/>
  <c r="BO986" i="1"/>
  <c r="BO931" i="1"/>
  <c r="BO858" i="1"/>
  <c r="BO848" i="1"/>
  <c r="BO839" i="1"/>
  <c r="BO820" i="1"/>
  <c r="BO782" i="1"/>
  <c r="BO790" i="1"/>
  <c r="BO806" i="1"/>
  <c r="BO814" i="1"/>
  <c r="BO797" i="1"/>
  <c r="BO813" i="1"/>
  <c r="BO805" i="1"/>
  <c r="BO810" i="1"/>
  <c r="BO802" i="1"/>
  <c r="BO793" i="1"/>
  <c r="BO465" i="1"/>
  <c r="BO547" i="1"/>
  <c r="BO535" i="1"/>
  <c r="BO523" i="1"/>
  <c r="BO511" i="1"/>
  <c r="BO491" i="1"/>
  <c r="BO497" i="1"/>
  <c r="BO484" i="1"/>
  <c r="BO477" i="1"/>
  <c r="BO463" i="1"/>
  <c r="BO545" i="1"/>
  <c r="BO533" i="1"/>
  <c r="BO521" i="1"/>
  <c r="BO509" i="1"/>
  <c r="BO489" i="1"/>
  <c r="BO462" i="1"/>
  <c r="BO456" i="1"/>
  <c r="BQ456" i="1" s="1"/>
  <c r="BO551" i="1"/>
  <c r="BO539" i="1"/>
  <c r="BO527" i="1"/>
  <c r="BO515" i="1"/>
  <c r="BO503" i="1"/>
  <c r="BO483" i="1"/>
  <c r="BO469" i="1"/>
  <c r="BO455" i="1"/>
  <c r="BO448" i="1"/>
  <c r="BO488" i="1"/>
  <c r="BO447" i="1"/>
  <c r="BO495" i="1"/>
  <c r="BO475" i="1"/>
  <c r="BO549" i="1"/>
  <c r="BO537" i="1"/>
  <c r="BO525" i="1"/>
  <c r="BO513" i="1"/>
  <c r="BO501" i="1"/>
  <c r="BO481" i="1"/>
  <c r="BO543" i="1"/>
  <c r="BO531" i="1"/>
  <c r="BO519" i="1"/>
  <c r="BO507" i="1"/>
  <c r="BO467" i="1"/>
  <c r="BO459" i="1"/>
  <c r="BO493" i="1"/>
  <c r="BO473" i="1"/>
  <c r="BO452" i="1"/>
  <c r="BO443" i="1"/>
  <c r="BO320" i="1"/>
  <c r="BO312" i="1"/>
  <c r="BO302" i="1"/>
  <c r="BO287" i="1"/>
  <c r="BO278" i="1"/>
  <c r="BO271" i="1"/>
  <c r="BO262" i="1"/>
  <c r="BO231" i="1"/>
  <c r="BO204" i="1"/>
  <c r="BO178" i="1"/>
  <c r="BO167" i="1"/>
  <c r="BO158" i="1"/>
  <c r="BO102" i="1"/>
  <c r="BO93" i="1"/>
  <c r="BO84" i="1"/>
  <c r="BO73" i="1"/>
  <c r="BO328" i="1"/>
  <c r="BO319" i="1"/>
  <c r="BO311" i="1"/>
  <c r="BO310" i="1"/>
  <c r="BO215" i="1"/>
  <c r="BO327" i="1"/>
  <c r="BO318" i="1"/>
  <c r="BO223" i="1"/>
  <c r="BO214" i="1"/>
  <c r="BO176" i="1"/>
  <c r="BO147" i="1"/>
  <c r="BO110" i="1"/>
  <c r="BO101" i="1"/>
  <c r="BO81" i="1"/>
  <c r="BO242" i="1"/>
  <c r="BO234" i="1"/>
  <c r="BO174" i="1"/>
  <c r="BO72" i="1"/>
  <c r="BO222" i="1"/>
  <c r="BO195" i="1"/>
  <c r="BQ195" i="1" s="1"/>
  <c r="BO137" i="1"/>
  <c r="BQ137" i="1" s="1"/>
  <c r="BO113" i="1"/>
  <c r="BO316" i="1"/>
  <c r="BO307" i="1"/>
  <c r="BO298" i="1"/>
  <c r="BO258" i="1"/>
  <c r="BO154" i="1"/>
  <c r="BO98" i="1"/>
  <c r="BO69" i="1"/>
  <c r="BO315" i="1"/>
  <c r="BO290" i="1"/>
  <c r="BO275" i="1"/>
  <c r="BO267" i="1"/>
  <c r="BO201" i="1"/>
  <c r="BO184" i="1"/>
  <c r="BO133" i="1"/>
  <c r="BO129" i="1"/>
  <c r="BO122" i="1"/>
  <c r="BO115" i="1"/>
  <c r="BO60" i="1"/>
  <c r="BO48" i="1"/>
  <c r="BO36" i="1"/>
  <c r="BO324" i="1"/>
  <c r="BO306" i="1"/>
  <c r="BO274" i="1"/>
  <c r="BO266" i="1"/>
  <c r="BO233" i="1"/>
  <c r="BO219" i="1"/>
  <c r="BO211" i="1"/>
  <c r="BO207" i="1"/>
  <c r="BO171" i="1"/>
  <c r="BO162" i="1"/>
  <c r="BO106" i="1"/>
  <c r="BO97" i="1"/>
  <c r="BO88" i="1"/>
  <c r="BO77" i="1"/>
  <c r="BO331" i="1"/>
  <c r="BO323" i="1"/>
  <c r="BO322" i="1"/>
  <c r="BO208" i="1"/>
  <c r="BO203" i="1"/>
  <c r="BO198" i="1"/>
  <c r="BO196" i="1"/>
  <c r="BQ196" i="1" s="1"/>
  <c r="BO186" i="1"/>
  <c r="BO138" i="1"/>
  <c r="BO135" i="1"/>
  <c r="BQ135" i="1" s="1"/>
  <c r="BO330" i="1"/>
  <c r="BO304" i="1"/>
  <c r="BO226" i="1"/>
  <c r="BO150" i="1"/>
  <c r="BO117" i="1"/>
  <c r="BO94" i="1"/>
  <c r="BO76" i="1"/>
  <c r="BO65" i="1"/>
  <c r="BO56" i="1"/>
  <c r="BO44" i="1"/>
  <c r="BO303" i="1"/>
  <c r="BO294" i="1"/>
  <c r="BO263" i="1"/>
  <c r="BO159" i="1"/>
  <c r="BU841" i="1" l="1"/>
  <c r="CG841" i="1" s="1"/>
  <c r="BQ841" i="1"/>
  <c r="CC841" i="1" s="1"/>
  <c r="BY841" i="1"/>
  <c r="CK841" i="1" s="1"/>
  <c r="BZ841" i="1"/>
  <c r="CL841" i="1" s="1"/>
  <c r="BU75" i="1"/>
  <c r="CG75" i="1" s="1"/>
  <c r="BR75" i="1"/>
  <c r="BX75" i="1"/>
  <c r="CJ75" i="1" s="1"/>
  <c r="BR841" i="1"/>
  <c r="CD841" i="1" s="1"/>
  <c r="BQ873" i="1"/>
  <c r="CC873" i="1" s="1"/>
  <c r="BZ512" i="1"/>
  <c r="CL512" i="1" s="1"/>
  <c r="BR873" i="1"/>
  <c r="CD873" i="1" s="1"/>
  <c r="BT841" i="1"/>
  <c r="CF841" i="1" s="1"/>
  <c r="BW873" i="1"/>
  <c r="CI873" i="1" s="1"/>
  <c r="BY143" i="1"/>
  <c r="CK143" i="1" s="1"/>
  <c r="BT75" i="1"/>
  <c r="CF75" i="1" s="1"/>
  <c r="BY885" i="1"/>
  <c r="CK885" i="1" s="1"/>
  <c r="BV873" i="1"/>
  <c r="CH873" i="1" s="1"/>
  <c r="BW1055" i="1"/>
  <c r="CI1055" i="1" s="1"/>
  <c r="BX885" i="1"/>
  <c r="CJ885" i="1" s="1"/>
  <c r="BQ75" i="1"/>
  <c r="CC75" i="1" s="1"/>
  <c r="BY1055" i="1"/>
  <c r="CK1055" i="1" s="1"/>
  <c r="BW480" i="1"/>
  <c r="CI480" i="1" s="1"/>
  <c r="BZ885" i="1"/>
  <c r="CL885" i="1" s="1"/>
  <c r="BV75" i="1"/>
  <c r="CH75" i="1" s="1"/>
  <c r="BU348" i="1"/>
  <c r="CG348" i="1" s="1"/>
  <c r="BT149" i="1"/>
  <c r="CF149" i="1" s="1"/>
  <c r="BS873" i="1"/>
  <c r="CE873" i="1" s="1"/>
  <c r="BR885" i="1"/>
  <c r="CD885" i="1" s="1"/>
  <c r="BW289" i="1"/>
  <c r="CI289" i="1" s="1"/>
  <c r="BX480" i="1"/>
  <c r="CJ480" i="1" s="1"/>
  <c r="BS348" i="1"/>
  <c r="CE348" i="1" s="1"/>
  <c r="BZ348" i="1"/>
  <c r="CL348" i="1" s="1"/>
  <c r="BX348" i="1"/>
  <c r="CJ348" i="1" s="1"/>
  <c r="BY348" i="1"/>
  <c r="CK348" i="1" s="1"/>
  <c r="BV348" i="1"/>
  <c r="CH348" i="1" s="1"/>
  <c r="BZ849" i="1"/>
  <c r="CL849" i="1" s="1"/>
  <c r="BX873" i="1"/>
  <c r="CJ873" i="1" s="1"/>
  <c r="BS885" i="1"/>
  <c r="CE885" i="1" s="1"/>
  <c r="BT348" i="1"/>
  <c r="CF348" i="1" s="1"/>
  <c r="BW75" i="1"/>
  <c r="CI75" i="1" s="1"/>
  <c r="BQ1055" i="1"/>
  <c r="CC1055" i="1" s="1"/>
  <c r="BU1055" i="1"/>
  <c r="CG1055" i="1" s="1"/>
  <c r="BS1055" i="1"/>
  <c r="CE1055" i="1" s="1"/>
  <c r="BX149" i="1"/>
  <c r="CJ149" i="1" s="1"/>
  <c r="BV149" i="1"/>
  <c r="CH149" i="1" s="1"/>
  <c r="BQ149" i="1"/>
  <c r="CC149" i="1" s="1"/>
  <c r="BW885" i="1"/>
  <c r="CI885" i="1" s="1"/>
  <c r="BR348" i="1"/>
  <c r="CD348" i="1" s="1"/>
  <c r="BU149" i="1"/>
  <c r="CG149" i="1" s="1"/>
  <c r="BR480" i="1"/>
  <c r="CD480" i="1" s="1"/>
  <c r="BY520" i="1"/>
  <c r="CK520" i="1" s="1"/>
  <c r="BQ289" i="1"/>
  <c r="CC289" i="1" s="1"/>
  <c r="BQ520" i="1"/>
  <c r="CC520" i="1" s="1"/>
  <c r="BY149" i="1"/>
  <c r="CK149" i="1" s="1"/>
  <c r="BQ849" i="1"/>
  <c r="CC849" i="1" s="1"/>
  <c r="BR149" i="1"/>
  <c r="CD149" i="1" s="1"/>
  <c r="BR849" i="1"/>
  <c r="CD849" i="1" s="1"/>
  <c r="BV512" i="1"/>
  <c r="CH512" i="1" s="1"/>
  <c r="BX289" i="1"/>
  <c r="CJ289" i="1" s="1"/>
  <c r="BX845" i="1"/>
  <c r="CJ845" i="1" s="1"/>
  <c r="BU480" i="1"/>
  <c r="CG480" i="1" s="1"/>
  <c r="BT289" i="1"/>
  <c r="CF289" i="1" s="1"/>
  <c r="BT143" i="1"/>
  <c r="CF143" i="1" s="1"/>
  <c r="BT520" i="1"/>
  <c r="CF520" i="1" s="1"/>
  <c r="BU845" i="1"/>
  <c r="CG845" i="1" s="1"/>
  <c r="BW849" i="1"/>
  <c r="CI849" i="1" s="1"/>
  <c r="BX512" i="1"/>
  <c r="CJ512" i="1" s="1"/>
  <c r="BR512" i="1"/>
  <c r="CD512" i="1" s="1"/>
  <c r="BR143" i="1"/>
  <c r="CD143" i="1" s="1"/>
  <c r="BR520" i="1"/>
  <c r="CD520" i="1" s="1"/>
  <c r="BU289" i="1"/>
  <c r="CG289" i="1" s="1"/>
  <c r="BZ520" i="1"/>
  <c r="CL520" i="1" s="1"/>
  <c r="BV885" i="1"/>
  <c r="CH885" i="1" s="1"/>
  <c r="BX1055" i="1"/>
  <c r="CJ1055" i="1" s="1"/>
  <c r="BS480" i="1"/>
  <c r="CE480" i="1" s="1"/>
  <c r="BS149" i="1"/>
  <c r="CE149" i="1" s="1"/>
  <c r="BQ629" i="1"/>
  <c r="BR845" i="1"/>
  <c r="CD845" i="1" s="1"/>
  <c r="BY845" i="1"/>
  <c r="CK845" i="1" s="1"/>
  <c r="BY849" i="1"/>
  <c r="CK849" i="1" s="1"/>
  <c r="BQ480" i="1"/>
  <c r="CC480" i="1" s="1"/>
  <c r="BT480" i="1"/>
  <c r="CF480" i="1" s="1"/>
  <c r="BU520" i="1"/>
  <c r="CG520" i="1" s="1"/>
  <c r="BQ143" i="1"/>
  <c r="CC143" i="1" s="1"/>
  <c r="BT849" i="1"/>
  <c r="CF849" i="1" s="1"/>
  <c r="BT885" i="1"/>
  <c r="CF885" i="1" s="1"/>
  <c r="BZ1055" i="1"/>
  <c r="CL1055" i="1" s="1"/>
  <c r="BS520" i="1"/>
  <c r="CE520" i="1" s="1"/>
  <c r="BW149" i="1"/>
  <c r="CI149" i="1" s="1"/>
  <c r="BX143" i="1"/>
  <c r="CJ143" i="1" s="1"/>
  <c r="BS845" i="1"/>
  <c r="CE845" i="1" s="1"/>
  <c r="BZ845" i="1"/>
  <c r="CL845" i="1" s="1"/>
  <c r="BQ845" i="1"/>
  <c r="CC845" i="1" s="1"/>
  <c r="BS389" i="1"/>
  <c r="CE389" i="1" s="1"/>
  <c r="BX849" i="1"/>
  <c r="CJ849" i="1" s="1"/>
  <c r="BZ480" i="1"/>
  <c r="CL480" i="1" s="1"/>
  <c r="BU873" i="1"/>
  <c r="CG873" i="1" s="1"/>
  <c r="BY873" i="1"/>
  <c r="CK873" i="1" s="1"/>
  <c r="BZ289" i="1"/>
  <c r="CL289" i="1" s="1"/>
  <c r="BU143" i="1"/>
  <c r="CG143" i="1" s="1"/>
  <c r="BT512" i="1"/>
  <c r="CF512" i="1" s="1"/>
  <c r="BS75" i="1"/>
  <c r="CE75" i="1" s="1"/>
  <c r="BY75" i="1"/>
  <c r="CK75" i="1" s="1"/>
  <c r="BX338" i="1"/>
  <c r="CJ338" i="1" s="1"/>
  <c r="BQ338" i="1"/>
  <c r="CC338" i="1" s="1"/>
  <c r="BS338" i="1"/>
  <c r="CE338" i="1" s="1"/>
  <c r="BZ338" i="1"/>
  <c r="CL338" i="1" s="1"/>
  <c r="BW338" i="1"/>
  <c r="CI338" i="1" s="1"/>
  <c r="BY338" i="1"/>
  <c r="CK338" i="1" s="1"/>
  <c r="BU849" i="1"/>
  <c r="CG849" i="1" s="1"/>
  <c r="BS289" i="1"/>
  <c r="CE289" i="1" s="1"/>
  <c r="BX520" i="1"/>
  <c r="CJ520" i="1" s="1"/>
  <c r="BW285" i="1"/>
  <c r="CI285" i="1" s="1"/>
  <c r="BX285" i="1"/>
  <c r="CJ285" i="1" s="1"/>
  <c r="BY285" i="1"/>
  <c r="CK285" i="1" s="1"/>
  <c r="BZ285" i="1"/>
  <c r="CL285" i="1" s="1"/>
  <c r="BU285" i="1"/>
  <c r="CG285" i="1" s="1"/>
  <c r="BV285" i="1"/>
  <c r="CH285" i="1" s="1"/>
  <c r="BQ285" i="1"/>
  <c r="BR285" i="1"/>
  <c r="CD285" i="1" s="1"/>
  <c r="BS285" i="1"/>
  <c r="CE285" i="1" s="1"/>
  <c r="BT285" i="1"/>
  <c r="CF285" i="1" s="1"/>
  <c r="BT338" i="1"/>
  <c r="CF338" i="1" s="1"/>
  <c r="BT873" i="1"/>
  <c r="CF873" i="1" s="1"/>
  <c r="BS841" i="1"/>
  <c r="CE841" i="1" s="1"/>
  <c r="BV845" i="1"/>
  <c r="CH845" i="1" s="1"/>
  <c r="BY512" i="1"/>
  <c r="CK512" i="1" s="1"/>
  <c r="BQ512" i="1"/>
  <c r="CC512" i="1" s="1"/>
  <c r="BW520" i="1"/>
  <c r="CI520" i="1" s="1"/>
  <c r="BV1055" i="1"/>
  <c r="CH1055" i="1" s="1"/>
  <c r="BT1055" i="1"/>
  <c r="CF1055" i="1" s="1"/>
  <c r="BV338" i="1"/>
  <c r="CH338" i="1" s="1"/>
  <c r="BV342" i="1"/>
  <c r="CH342" i="1" s="1"/>
  <c r="BT342" i="1"/>
  <c r="CF342" i="1" s="1"/>
  <c r="BU342" i="1"/>
  <c r="CG342" i="1" s="1"/>
  <c r="BW342" i="1"/>
  <c r="CI342" i="1" s="1"/>
  <c r="BX342" i="1"/>
  <c r="CJ342" i="1" s="1"/>
  <c r="BY342" i="1"/>
  <c r="CK342" i="1" s="1"/>
  <c r="BZ342" i="1"/>
  <c r="CL342" i="1" s="1"/>
  <c r="BQ342" i="1"/>
  <c r="BR342" i="1"/>
  <c r="CD342" i="1" s="1"/>
  <c r="BS342" i="1"/>
  <c r="CE342" i="1" s="1"/>
  <c r="BR338" i="1"/>
  <c r="CD338" i="1" s="1"/>
  <c r="BW845" i="1"/>
  <c r="CI845" i="1" s="1"/>
  <c r="BV841" i="1"/>
  <c r="CH841" i="1" s="1"/>
  <c r="BV849" i="1"/>
  <c r="CH849" i="1" s="1"/>
  <c r="BW512" i="1"/>
  <c r="CI512" i="1" s="1"/>
  <c r="BV289" i="1"/>
  <c r="CH289" i="1" s="1"/>
  <c r="BY289" i="1"/>
  <c r="CK289" i="1" s="1"/>
  <c r="BZ143" i="1"/>
  <c r="CL143" i="1" s="1"/>
  <c r="BW143" i="1"/>
  <c r="CI143" i="1" s="1"/>
  <c r="BR293" i="1"/>
  <c r="CD293" i="1" s="1"/>
  <c r="BS293" i="1"/>
  <c r="CE293" i="1" s="1"/>
  <c r="BT293" i="1"/>
  <c r="CF293" i="1" s="1"/>
  <c r="BV293" i="1"/>
  <c r="CH293" i="1" s="1"/>
  <c r="BX293" i="1"/>
  <c r="CJ293" i="1" s="1"/>
  <c r="BZ293" i="1"/>
  <c r="CL293" i="1" s="1"/>
  <c r="BQ293" i="1"/>
  <c r="BW293" i="1"/>
  <c r="CI293" i="1" s="1"/>
  <c r="BY293" i="1"/>
  <c r="CK293" i="1" s="1"/>
  <c r="BU338" i="1"/>
  <c r="CG338" i="1" s="1"/>
  <c r="BZ281" i="1"/>
  <c r="CL281" i="1" s="1"/>
  <c r="BY281" i="1"/>
  <c r="CK281" i="1" s="1"/>
  <c r="BQ281" i="1"/>
  <c r="BT281" i="1"/>
  <c r="CF281" i="1" s="1"/>
  <c r="BR281" i="1"/>
  <c r="CD281" i="1" s="1"/>
  <c r="BS281" i="1"/>
  <c r="CE281" i="1" s="1"/>
  <c r="BX281" i="1"/>
  <c r="CJ281" i="1" s="1"/>
  <c r="BV281" i="1"/>
  <c r="CH281" i="1" s="1"/>
  <c r="BW281" i="1"/>
  <c r="CI281" i="1" s="1"/>
  <c r="BU512" i="1"/>
  <c r="CG512" i="1" s="1"/>
  <c r="BV480" i="1"/>
  <c r="CH480" i="1" s="1"/>
  <c r="BS143" i="1"/>
  <c r="CE143" i="1" s="1"/>
  <c r="BU293" i="1"/>
  <c r="CG293" i="1" s="1"/>
  <c r="BQ995" i="1"/>
  <c r="CC995" i="1" s="1"/>
  <c r="BZ490" i="1"/>
  <c r="CL490" i="1" s="1"/>
  <c r="BQ490" i="1"/>
  <c r="CC490" i="1" s="1"/>
  <c r="BW508" i="1"/>
  <c r="CI508" i="1" s="1"/>
  <c r="BW629" i="1"/>
  <c r="CI629" i="1" s="1"/>
  <c r="BV508" i="1"/>
  <c r="CH508" i="1" s="1"/>
  <c r="BS111" i="1"/>
  <c r="CE111" i="1" s="1"/>
  <c r="BS707" i="1"/>
  <c r="CE707" i="1" s="1"/>
  <c r="BQ631" i="1"/>
  <c r="CC631" i="1" s="1"/>
  <c r="BZ1040" i="1"/>
  <c r="CL1040" i="1" s="1"/>
  <c r="BQ707" i="1"/>
  <c r="CC707" i="1" s="1"/>
  <c r="BS118" i="1"/>
  <c r="CE118" i="1" s="1"/>
  <c r="BR1040" i="1"/>
  <c r="CD1040" i="1" s="1"/>
  <c r="BS821" i="1"/>
  <c r="CE821" i="1" s="1"/>
  <c r="BR1036" i="1"/>
  <c r="CD1036" i="1" s="1"/>
  <c r="BT1036" i="1"/>
  <c r="CF1036" i="1" s="1"/>
  <c r="BT508" i="1"/>
  <c r="CF508" i="1" s="1"/>
  <c r="BS1036" i="1"/>
  <c r="CE1036" i="1" s="1"/>
  <c r="BQ389" i="1"/>
  <c r="CC389" i="1" s="1"/>
  <c r="BX508" i="1"/>
  <c r="CJ508" i="1" s="1"/>
  <c r="BU1036" i="1"/>
  <c r="CG1036" i="1" s="1"/>
  <c r="BU629" i="1"/>
  <c r="CG629" i="1" s="1"/>
  <c r="BW490" i="1"/>
  <c r="CI490" i="1" s="1"/>
  <c r="BS1040" i="1"/>
  <c r="CE1040" i="1" s="1"/>
  <c r="BY629" i="1"/>
  <c r="CK629" i="1" s="1"/>
  <c r="BR508" i="1"/>
  <c r="CD508" i="1" s="1"/>
  <c r="BU1040" i="1"/>
  <c r="CG1040" i="1" s="1"/>
  <c r="BX490" i="1"/>
  <c r="CJ490" i="1" s="1"/>
  <c r="BT1040" i="1"/>
  <c r="CF1040" i="1" s="1"/>
  <c r="BQ965" i="1"/>
  <c r="CC965" i="1" s="1"/>
  <c r="BE12" i="1"/>
  <c r="BS508" i="1"/>
  <c r="CE508" i="1" s="1"/>
  <c r="BZ508" i="1"/>
  <c r="CL508" i="1" s="1"/>
  <c r="BW1036" i="1"/>
  <c r="CI1036" i="1" s="1"/>
  <c r="BR490" i="1"/>
  <c r="CD490" i="1" s="1"/>
  <c r="BY1040" i="1"/>
  <c r="CK1040" i="1" s="1"/>
  <c r="BV1036" i="1"/>
  <c r="CH1036" i="1" s="1"/>
  <c r="BY1036" i="1"/>
  <c r="CK1036" i="1" s="1"/>
  <c r="BX1036" i="1"/>
  <c r="CJ1036" i="1" s="1"/>
  <c r="BX1040" i="1"/>
  <c r="CJ1040" i="1" s="1"/>
  <c r="BW1040" i="1"/>
  <c r="CI1040" i="1" s="1"/>
  <c r="BQ508" i="1"/>
  <c r="CC508" i="1" s="1"/>
  <c r="BQ1036" i="1"/>
  <c r="BY508" i="1"/>
  <c r="CK508" i="1" s="1"/>
  <c r="BQ1040" i="1"/>
  <c r="CC1040" i="1" s="1"/>
  <c r="CC446" i="1"/>
  <c r="BZ105" i="1"/>
  <c r="CL105" i="1" s="1"/>
  <c r="BQ105" i="1"/>
  <c r="BR105" i="1"/>
  <c r="CD105" i="1" s="1"/>
  <c r="BY105" i="1"/>
  <c r="CK105" i="1" s="1"/>
  <c r="BS105" i="1"/>
  <c r="CE105" i="1" s="1"/>
  <c r="BT105" i="1"/>
  <c r="CF105" i="1" s="1"/>
  <c r="BU105" i="1"/>
  <c r="CG105" i="1" s="1"/>
  <c r="BV105" i="1"/>
  <c r="CH105" i="1" s="1"/>
  <c r="BW105" i="1"/>
  <c r="CI105" i="1" s="1"/>
  <c r="BX105" i="1"/>
  <c r="CJ105" i="1" s="1"/>
  <c r="BY111" i="1"/>
  <c r="CK111" i="1" s="1"/>
  <c r="BX111" i="1"/>
  <c r="CJ111" i="1" s="1"/>
  <c r="BZ111" i="1"/>
  <c r="CL111" i="1" s="1"/>
  <c r="BV111" i="1"/>
  <c r="CH111" i="1" s="1"/>
  <c r="BW111" i="1"/>
  <c r="CI111" i="1" s="1"/>
  <c r="BR111" i="1"/>
  <c r="CD111" i="1" s="1"/>
  <c r="BT111" i="1"/>
  <c r="CF111" i="1" s="1"/>
  <c r="BU111" i="1"/>
  <c r="CG111" i="1" s="1"/>
  <c r="BU485" i="1"/>
  <c r="CG485" i="1" s="1"/>
  <c r="BV485" i="1"/>
  <c r="CH485" i="1" s="1"/>
  <c r="BX485" i="1"/>
  <c r="CJ485" i="1" s="1"/>
  <c r="BZ485" i="1"/>
  <c r="CL485" i="1" s="1"/>
  <c r="BS485" i="1"/>
  <c r="CE485" i="1" s="1"/>
  <c r="BW485" i="1"/>
  <c r="CI485" i="1" s="1"/>
  <c r="BT485" i="1"/>
  <c r="CF485" i="1" s="1"/>
  <c r="BR485" i="1"/>
  <c r="CD485" i="1" s="1"/>
  <c r="BY118" i="1"/>
  <c r="CK118" i="1" s="1"/>
  <c r="BR118" i="1"/>
  <c r="CD118" i="1" s="1"/>
  <c r="BT118" i="1"/>
  <c r="CF118" i="1" s="1"/>
  <c r="BV118" i="1"/>
  <c r="CH118" i="1" s="1"/>
  <c r="BX118" i="1"/>
  <c r="CJ118" i="1" s="1"/>
  <c r="BZ118" i="1"/>
  <c r="CL118" i="1" s="1"/>
  <c r="BW118" i="1"/>
  <c r="CI118" i="1" s="1"/>
  <c r="BU118" i="1"/>
  <c r="CG118" i="1" s="1"/>
  <c r="BV446" i="1"/>
  <c r="CH446" i="1" s="1"/>
  <c r="BR446" i="1"/>
  <c r="CD446" i="1" s="1"/>
  <c r="BZ446" i="1"/>
  <c r="CL446" i="1" s="1"/>
  <c r="BS446" i="1"/>
  <c r="CE446" i="1" s="1"/>
  <c r="BT446" i="1"/>
  <c r="CF446" i="1" s="1"/>
  <c r="BU446" i="1"/>
  <c r="CG446" i="1" s="1"/>
  <c r="BW446" i="1"/>
  <c r="CI446" i="1" s="1"/>
  <c r="BX446" i="1"/>
  <c r="CJ446" i="1" s="1"/>
  <c r="BY446" i="1"/>
  <c r="CK446" i="1" s="1"/>
  <c r="BU119" i="1"/>
  <c r="CG119" i="1" s="1"/>
  <c r="BZ119" i="1"/>
  <c r="CL119" i="1" s="1"/>
  <c r="BS119" i="1"/>
  <c r="CE119" i="1" s="1"/>
  <c r="BX119" i="1"/>
  <c r="CJ119" i="1" s="1"/>
  <c r="BY119" i="1"/>
  <c r="CK119" i="1" s="1"/>
  <c r="BR119" i="1"/>
  <c r="CD119" i="1" s="1"/>
  <c r="BT119" i="1"/>
  <c r="CF119" i="1" s="1"/>
  <c r="BW119" i="1"/>
  <c r="CI119" i="1" s="1"/>
  <c r="BV119" i="1"/>
  <c r="CH119" i="1" s="1"/>
  <c r="BU89" i="1"/>
  <c r="CG89" i="1" s="1"/>
  <c r="BV89" i="1"/>
  <c r="CH89" i="1" s="1"/>
  <c r="BW89" i="1"/>
  <c r="CI89" i="1" s="1"/>
  <c r="BX89" i="1"/>
  <c r="CJ89" i="1" s="1"/>
  <c r="BT89" i="1"/>
  <c r="CF89" i="1" s="1"/>
  <c r="BY89" i="1"/>
  <c r="CK89" i="1" s="1"/>
  <c r="BS89" i="1"/>
  <c r="CE89" i="1" s="1"/>
  <c r="BZ89" i="1"/>
  <c r="CL89" i="1" s="1"/>
  <c r="BQ89" i="1"/>
  <c r="BR89" i="1"/>
  <c r="CD89" i="1" s="1"/>
  <c r="BS53" i="1"/>
  <c r="CE53" i="1" s="1"/>
  <c r="BX53" i="1"/>
  <c r="CJ53" i="1" s="1"/>
  <c r="BW53" i="1"/>
  <c r="CI53" i="1" s="1"/>
  <c r="BT53" i="1"/>
  <c r="CF53" i="1" s="1"/>
  <c r="BU53" i="1"/>
  <c r="CG53" i="1" s="1"/>
  <c r="BZ53" i="1"/>
  <c r="CL53" i="1" s="1"/>
  <c r="BY53" i="1"/>
  <c r="CK53" i="1" s="1"/>
  <c r="BQ53" i="1"/>
  <c r="BV53" i="1"/>
  <c r="CH53" i="1" s="1"/>
  <c r="BR53" i="1"/>
  <c r="CD53" i="1" s="1"/>
  <c r="BY485" i="1"/>
  <c r="CK485" i="1" s="1"/>
  <c r="BY490" i="1"/>
  <c r="CK490" i="1" s="1"/>
  <c r="BS490" i="1"/>
  <c r="CE490" i="1" s="1"/>
  <c r="BQ90" i="1"/>
  <c r="BR90" i="1"/>
  <c r="CD90" i="1" s="1"/>
  <c r="BS90" i="1"/>
  <c r="CE90" i="1" s="1"/>
  <c r="BT90" i="1"/>
  <c r="CF90" i="1" s="1"/>
  <c r="BW90" i="1"/>
  <c r="CI90" i="1" s="1"/>
  <c r="BV90" i="1"/>
  <c r="CH90" i="1" s="1"/>
  <c r="BX90" i="1"/>
  <c r="CJ90" i="1" s="1"/>
  <c r="BU90" i="1"/>
  <c r="CG90" i="1" s="1"/>
  <c r="BZ90" i="1"/>
  <c r="CL90" i="1" s="1"/>
  <c r="BY90" i="1"/>
  <c r="CK90" i="1" s="1"/>
  <c r="BS58" i="1"/>
  <c r="CE58" i="1" s="1"/>
  <c r="BX58" i="1"/>
  <c r="CJ58" i="1" s="1"/>
  <c r="BW58" i="1"/>
  <c r="CI58" i="1" s="1"/>
  <c r="BZ58" i="1"/>
  <c r="CL58" i="1" s="1"/>
  <c r="BQ58" i="1"/>
  <c r="BU58" i="1"/>
  <c r="CG58" i="1" s="1"/>
  <c r="BR58" i="1"/>
  <c r="CD58" i="1" s="1"/>
  <c r="BY58" i="1"/>
  <c r="CK58" i="1" s="1"/>
  <c r="BT58" i="1"/>
  <c r="CF58" i="1" s="1"/>
  <c r="BV58" i="1"/>
  <c r="CH58" i="1" s="1"/>
  <c r="BZ95" i="1"/>
  <c r="CL95" i="1" s="1"/>
  <c r="BQ95" i="1"/>
  <c r="BR95" i="1"/>
  <c r="CD95" i="1" s="1"/>
  <c r="BS95" i="1"/>
  <c r="CE95" i="1" s="1"/>
  <c r="BX95" i="1"/>
  <c r="CJ95" i="1" s="1"/>
  <c r="BT95" i="1"/>
  <c r="CF95" i="1" s="1"/>
  <c r="BU95" i="1"/>
  <c r="CG95" i="1" s="1"/>
  <c r="BY95" i="1"/>
  <c r="CK95" i="1" s="1"/>
  <c r="BV95" i="1"/>
  <c r="CH95" i="1" s="1"/>
  <c r="BW95" i="1"/>
  <c r="CI95" i="1" s="1"/>
  <c r="BV61" i="1"/>
  <c r="CH61" i="1" s="1"/>
  <c r="BX61" i="1"/>
  <c r="CJ61" i="1" s="1"/>
  <c r="BQ61" i="1"/>
  <c r="BS61" i="1"/>
  <c r="CE61" i="1" s="1"/>
  <c r="BZ61" i="1"/>
  <c r="CL61" i="1" s="1"/>
  <c r="BT61" i="1"/>
  <c r="CF61" i="1" s="1"/>
  <c r="BU61" i="1"/>
  <c r="CG61" i="1" s="1"/>
  <c r="BW61" i="1"/>
  <c r="CI61" i="1" s="1"/>
  <c r="BR61" i="1"/>
  <c r="CD61" i="1" s="1"/>
  <c r="BY61" i="1"/>
  <c r="CK61" i="1" s="1"/>
  <c r="BY96" i="1"/>
  <c r="CK96" i="1" s="1"/>
  <c r="BX96" i="1"/>
  <c r="CJ96" i="1" s="1"/>
  <c r="BZ96" i="1"/>
  <c r="CL96" i="1" s="1"/>
  <c r="BW96" i="1"/>
  <c r="CI96" i="1" s="1"/>
  <c r="BQ96" i="1"/>
  <c r="BR96" i="1"/>
  <c r="CD96" i="1" s="1"/>
  <c r="BS96" i="1"/>
  <c r="CE96" i="1" s="1"/>
  <c r="BT96" i="1"/>
  <c r="CF96" i="1" s="1"/>
  <c r="BU96" i="1"/>
  <c r="CG96" i="1" s="1"/>
  <c r="BV96" i="1"/>
  <c r="CH96" i="1" s="1"/>
  <c r="BV62" i="1"/>
  <c r="CH62" i="1" s="1"/>
  <c r="BU62" i="1"/>
  <c r="CG62" i="1" s="1"/>
  <c r="BZ62" i="1"/>
  <c r="CL62" i="1" s="1"/>
  <c r="BW62" i="1"/>
  <c r="CI62" i="1" s="1"/>
  <c r="BT62" i="1"/>
  <c r="CF62" i="1" s="1"/>
  <c r="BR62" i="1"/>
  <c r="CD62" i="1" s="1"/>
  <c r="BX62" i="1"/>
  <c r="CJ62" i="1" s="1"/>
  <c r="BY62" i="1"/>
  <c r="CK62" i="1" s="1"/>
  <c r="BS62" i="1"/>
  <c r="CE62" i="1" s="1"/>
  <c r="BQ62" i="1"/>
  <c r="BU99" i="1"/>
  <c r="CG99" i="1" s="1"/>
  <c r="BW99" i="1"/>
  <c r="CI99" i="1" s="1"/>
  <c r="BX99" i="1"/>
  <c r="CJ99" i="1" s="1"/>
  <c r="BZ99" i="1"/>
  <c r="CL99" i="1" s="1"/>
  <c r="BY99" i="1"/>
  <c r="CK99" i="1" s="1"/>
  <c r="BQ99" i="1"/>
  <c r="BR99" i="1"/>
  <c r="CD99" i="1" s="1"/>
  <c r="BV99" i="1"/>
  <c r="CH99" i="1" s="1"/>
  <c r="BS99" i="1"/>
  <c r="CE99" i="1" s="1"/>
  <c r="BT99" i="1"/>
  <c r="CF99" i="1" s="1"/>
  <c r="BZ347" i="1"/>
  <c r="CL347" i="1" s="1"/>
  <c r="BR347" i="1"/>
  <c r="CD347" i="1" s="1"/>
  <c r="BU347" i="1"/>
  <c r="CG347" i="1" s="1"/>
  <c r="BS347" i="1"/>
  <c r="CE347" i="1" s="1"/>
  <c r="BW347" i="1"/>
  <c r="CI347" i="1" s="1"/>
  <c r="BT347" i="1"/>
  <c r="CF347" i="1" s="1"/>
  <c r="BV347" i="1"/>
  <c r="CH347" i="1" s="1"/>
  <c r="BY347" i="1"/>
  <c r="CK347" i="1" s="1"/>
  <c r="BX347" i="1"/>
  <c r="CJ347" i="1" s="1"/>
  <c r="BU821" i="1"/>
  <c r="CG821" i="1" s="1"/>
  <c r="BU100" i="1"/>
  <c r="CG100" i="1" s="1"/>
  <c r="BV100" i="1"/>
  <c r="CH100" i="1" s="1"/>
  <c r="BS100" i="1"/>
  <c r="CE100" i="1" s="1"/>
  <c r="BX100" i="1"/>
  <c r="CJ100" i="1" s="1"/>
  <c r="BY100" i="1"/>
  <c r="CK100" i="1" s="1"/>
  <c r="BW100" i="1"/>
  <c r="CI100" i="1" s="1"/>
  <c r="BZ100" i="1"/>
  <c r="CL100" i="1" s="1"/>
  <c r="BQ100" i="1"/>
  <c r="BT100" i="1"/>
  <c r="CF100" i="1" s="1"/>
  <c r="BR100" i="1"/>
  <c r="CD100" i="1" s="1"/>
  <c r="BR51" i="1"/>
  <c r="CD51" i="1" s="1"/>
  <c r="BS51" i="1"/>
  <c r="CE51" i="1" s="1"/>
  <c r="BY51" i="1"/>
  <c r="CK51" i="1" s="1"/>
  <c r="BT51" i="1"/>
  <c r="CF51" i="1" s="1"/>
  <c r="BX51" i="1"/>
  <c r="CJ51" i="1" s="1"/>
  <c r="BU51" i="1"/>
  <c r="CG51" i="1" s="1"/>
  <c r="BZ51" i="1"/>
  <c r="CL51" i="1" s="1"/>
  <c r="BW51" i="1"/>
  <c r="CI51" i="1" s="1"/>
  <c r="BQ51" i="1"/>
  <c r="BV51" i="1"/>
  <c r="CH51" i="1" s="1"/>
  <c r="BT103" i="1"/>
  <c r="CF103" i="1" s="1"/>
  <c r="BQ103" i="1"/>
  <c r="BX103" i="1"/>
  <c r="CJ103" i="1" s="1"/>
  <c r="BS103" i="1"/>
  <c r="CE103" i="1" s="1"/>
  <c r="BU103" i="1"/>
  <c r="CG103" i="1" s="1"/>
  <c r="BR103" i="1"/>
  <c r="CD103" i="1" s="1"/>
  <c r="BV103" i="1"/>
  <c r="CH103" i="1" s="1"/>
  <c r="BZ103" i="1"/>
  <c r="CL103" i="1" s="1"/>
  <c r="BW103" i="1"/>
  <c r="CI103" i="1" s="1"/>
  <c r="BY103" i="1"/>
  <c r="CK103" i="1" s="1"/>
  <c r="BY257" i="1"/>
  <c r="CK257" i="1" s="1"/>
  <c r="BZ257" i="1"/>
  <c r="CL257" i="1" s="1"/>
  <c r="BQ257" i="1"/>
  <c r="BX257" i="1"/>
  <c r="CJ257" i="1" s="1"/>
  <c r="BR257" i="1"/>
  <c r="CD257" i="1" s="1"/>
  <c r="BS257" i="1"/>
  <c r="CE257" i="1" s="1"/>
  <c r="BT257" i="1"/>
  <c r="CF257" i="1" s="1"/>
  <c r="BU257" i="1"/>
  <c r="CG257" i="1" s="1"/>
  <c r="BW257" i="1"/>
  <c r="CI257" i="1" s="1"/>
  <c r="BV257" i="1"/>
  <c r="CH257" i="1" s="1"/>
  <c r="BZ104" i="1"/>
  <c r="CL104" i="1" s="1"/>
  <c r="BQ104" i="1"/>
  <c r="BR104" i="1"/>
  <c r="CD104" i="1" s="1"/>
  <c r="BS104" i="1"/>
  <c r="CE104" i="1" s="1"/>
  <c r="BT104" i="1"/>
  <c r="CF104" i="1" s="1"/>
  <c r="BU104" i="1"/>
  <c r="CG104" i="1" s="1"/>
  <c r="BV104" i="1"/>
  <c r="CH104" i="1" s="1"/>
  <c r="BY104" i="1"/>
  <c r="CK104" i="1" s="1"/>
  <c r="BW104" i="1"/>
  <c r="CI104" i="1" s="1"/>
  <c r="BX104" i="1"/>
  <c r="CJ104" i="1" s="1"/>
  <c r="BU490" i="1"/>
  <c r="CG490" i="1" s="1"/>
  <c r="BT490" i="1"/>
  <c r="CF490" i="1" s="1"/>
  <c r="CC829" i="1"/>
  <c r="BX389" i="1"/>
  <c r="CJ389" i="1" s="1"/>
  <c r="BZ389" i="1"/>
  <c r="CL389" i="1" s="1"/>
  <c r="BY389" i="1"/>
  <c r="CK389" i="1" s="1"/>
  <c r="BV389" i="1"/>
  <c r="CH389" i="1" s="1"/>
  <c r="BR389" i="1"/>
  <c r="CD389" i="1" s="1"/>
  <c r="BW389" i="1"/>
  <c r="CI389" i="1" s="1"/>
  <c r="BT389" i="1"/>
  <c r="CF389" i="1" s="1"/>
  <c r="BU548" i="1"/>
  <c r="CG548" i="1" s="1"/>
  <c r="BW548" i="1"/>
  <c r="CI548" i="1" s="1"/>
  <c r="BR548" i="1"/>
  <c r="CD548" i="1" s="1"/>
  <c r="BS548" i="1"/>
  <c r="CE548" i="1" s="1"/>
  <c r="BT548" i="1"/>
  <c r="CF548" i="1" s="1"/>
  <c r="BV548" i="1"/>
  <c r="CH548" i="1" s="1"/>
  <c r="BX548" i="1"/>
  <c r="CJ548" i="1" s="1"/>
  <c r="BY548" i="1"/>
  <c r="CK548" i="1" s="1"/>
  <c r="BZ548" i="1"/>
  <c r="CL548" i="1" s="1"/>
  <c r="BT550" i="1"/>
  <c r="CF550" i="1" s="1"/>
  <c r="BX550" i="1"/>
  <c r="CJ550" i="1" s="1"/>
  <c r="BY550" i="1"/>
  <c r="CK550" i="1" s="1"/>
  <c r="BZ550" i="1"/>
  <c r="CL550" i="1" s="1"/>
  <c r="BR550" i="1"/>
  <c r="CD550" i="1" s="1"/>
  <c r="BS550" i="1"/>
  <c r="CE550" i="1" s="1"/>
  <c r="BU550" i="1"/>
  <c r="CG550" i="1" s="1"/>
  <c r="BV550" i="1"/>
  <c r="CH550" i="1" s="1"/>
  <c r="BW550" i="1"/>
  <c r="CI550" i="1" s="1"/>
  <c r="BV599" i="1"/>
  <c r="CH599" i="1" s="1"/>
  <c r="BW599" i="1"/>
  <c r="CI599" i="1" s="1"/>
  <c r="BX599" i="1"/>
  <c r="CJ599" i="1" s="1"/>
  <c r="BT599" i="1"/>
  <c r="CF599" i="1" s="1"/>
  <c r="BY599" i="1"/>
  <c r="CK599" i="1" s="1"/>
  <c r="BZ599" i="1"/>
  <c r="CL599" i="1" s="1"/>
  <c r="BU599" i="1"/>
  <c r="CG599" i="1" s="1"/>
  <c r="BR599" i="1"/>
  <c r="CD599" i="1" s="1"/>
  <c r="BS599" i="1"/>
  <c r="CE599" i="1" s="1"/>
  <c r="BR861" i="1"/>
  <c r="CD861" i="1" s="1"/>
  <c r="BS861" i="1"/>
  <c r="CE861" i="1" s="1"/>
  <c r="BT861" i="1"/>
  <c r="CF861" i="1" s="1"/>
  <c r="BU861" i="1"/>
  <c r="CG861" i="1" s="1"/>
  <c r="BV861" i="1"/>
  <c r="CH861" i="1" s="1"/>
  <c r="BW861" i="1"/>
  <c r="CI861" i="1" s="1"/>
  <c r="BX861" i="1"/>
  <c r="CJ861" i="1" s="1"/>
  <c r="BY861" i="1"/>
  <c r="CK861" i="1" s="1"/>
  <c r="BZ861" i="1"/>
  <c r="CL861" i="1" s="1"/>
  <c r="BQ861" i="1"/>
  <c r="BS83" i="1"/>
  <c r="CE83" i="1" s="1"/>
  <c r="BU83" i="1"/>
  <c r="CG83" i="1" s="1"/>
  <c r="BQ83" i="1"/>
  <c r="CC83" i="1" s="1"/>
  <c r="BW83" i="1"/>
  <c r="CI83" i="1" s="1"/>
  <c r="BY83" i="1"/>
  <c r="CK83" i="1" s="1"/>
  <c r="BZ83" i="1"/>
  <c r="CL83" i="1" s="1"/>
  <c r="BX83" i="1"/>
  <c r="CJ83" i="1" s="1"/>
  <c r="BQ878" i="1"/>
  <c r="CC878" i="1" s="1"/>
  <c r="BY933" i="1"/>
  <c r="CK933" i="1" s="1"/>
  <c r="BZ933" i="1"/>
  <c r="CL933" i="1" s="1"/>
  <c r="BX933" i="1"/>
  <c r="CJ933" i="1" s="1"/>
  <c r="BQ933" i="1"/>
  <c r="BR933" i="1"/>
  <c r="CD933" i="1" s="1"/>
  <c r="BS933" i="1"/>
  <c r="CE933" i="1" s="1"/>
  <c r="BT933" i="1"/>
  <c r="CF933" i="1" s="1"/>
  <c r="BU933" i="1"/>
  <c r="CG933" i="1" s="1"/>
  <c r="BV933" i="1"/>
  <c r="CH933" i="1" s="1"/>
  <c r="BW933" i="1"/>
  <c r="CI933" i="1" s="1"/>
  <c r="BW837" i="1"/>
  <c r="CI837" i="1" s="1"/>
  <c r="BR837" i="1"/>
  <c r="CD837" i="1" s="1"/>
  <c r="BY837" i="1"/>
  <c r="CK837" i="1" s="1"/>
  <c r="BT837" i="1"/>
  <c r="CF837" i="1" s="1"/>
  <c r="BV837" i="1"/>
  <c r="CH837" i="1" s="1"/>
  <c r="BX837" i="1"/>
  <c r="CJ837" i="1" s="1"/>
  <c r="BZ837" i="1"/>
  <c r="CL837" i="1" s="1"/>
  <c r="BX821" i="1"/>
  <c r="CJ821" i="1" s="1"/>
  <c r="BW821" i="1"/>
  <c r="CI821" i="1" s="1"/>
  <c r="BZ821" i="1"/>
  <c r="CL821" i="1" s="1"/>
  <c r="BY821" i="1"/>
  <c r="CK821" i="1" s="1"/>
  <c r="BR821" i="1"/>
  <c r="CD821" i="1" s="1"/>
  <c r="BV821" i="1"/>
  <c r="CH821" i="1" s="1"/>
  <c r="BT821" i="1"/>
  <c r="CF821" i="1" s="1"/>
  <c r="BR829" i="1"/>
  <c r="CD829" i="1" s="1"/>
  <c r="BS829" i="1"/>
  <c r="CE829" i="1" s="1"/>
  <c r="BT829" i="1"/>
  <c r="CF829" i="1" s="1"/>
  <c r="BX829" i="1"/>
  <c r="CJ829" i="1" s="1"/>
  <c r="BU829" i="1"/>
  <c r="CG829" i="1" s="1"/>
  <c r="BW829" i="1"/>
  <c r="CI829" i="1" s="1"/>
  <c r="BY829" i="1"/>
  <c r="CK829" i="1" s="1"/>
  <c r="BZ829" i="1"/>
  <c r="CL829" i="1" s="1"/>
  <c r="BV829" i="1"/>
  <c r="CH829" i="1" s="1"/>
  <c r="BY855" i="1"/>
  <c r="CK855" i="1" s="1"/>
  <c r="BZ855" i="1"/>
  <c r="CL855" i="1" s="1"/>
  <c r="BW855" i="1"/>
  <c r="CI855" i="1" s="1"/>
  <c r="BU855" i="1"/>
  <c r="CG855" i="1" s="1"/>
  <c r="BR855" i="1"/>
  <c r="CD855" i="1" s="1"/>
  <c r="BS855" i="1"/>
  <c r="CE855" i="1" s="1"/>
  <c r="BT855" i="1"/>
  <c r="CF855" i="1" s="1"/>
  <c r="BX855" i="1"/>
  <c r="CJ855" i="1" s="1"/>
  <c r="BV855" i="1"/>
  <c r="CH855" i="1" s="1"/>
  <c r="BS859" i="1"/>
  <c r="CE859" i="1" s="1"/>
  <c r="BT859" i="1"/>
  <c r="CF859" i="1" s="1"/>
  <c r="BV859" i="1"/>
  <c r="CH859" i="1" s="1"/>
  <c r="BX859" i="1"/>
  <c r="CJ859" i="1" s="1"/>
  <c r="BY859" i="1"/>
  <c r="CK859" i="1" s="1"/>
  <c r="BW859" i="1"/>
  <c r="CI859" i="1" s="1"/>
  <c r="BZ859" i="1"/>
  <c r="CL859" i="1" s="1"/>
  <c r="BU859" i="1"/>
  <c r="CG859" i="1" s="1"/>
  <c r="BR859" i="1"/>
  <c r="CD859" i="1" s="1"/>
  <c r="BR629" i="1"/>
  <c r="CD629" i="1" s="1"/>
  <c r="BT629" i="1"/>
  <c r="CF629" i="1" s="1"/>
  <c r="BV629" i="1"/>
  <c r="CH629" i="1" s="1"/>
  <c r="BX629" i="1"/>
  <c r="CJ629" i="1" s="1"/>
  <c r="BZ629" i="1"/>
  <c r="CL629" i="1" s="1"/>
  <c r="BR83" i="1"/>
  <c r="BQ953" i="1"/>
  <c r="CC953" i="1" s="1"/>
  <c r="BF12" i="1"/>
  <c r="BV83" i="1"/>
  <c r="CH83" i="1" s="1"/>
  <c r="BU837" i="1"/>
  <c r="CG837" i="1" s="1"/>
  <c r="BQ548" i="1"/>
  <c r="BT83" i="1"/>
  <c r="CF83" i="1" s="1"/>
  <c r="BS837" i="1"/>
  <c r="CE837" i="1" s="1"/>
  <c r="BQ550" i="1"/>
  <c r="BT168" i="1"/>
  <c r="CF168" i="1" s="1"/>
  <c r="BV168" i="1"/>
  <c r="CH168" i="1" s="1"/>
  <c r="BX168" i="1"/>
  <c r="CJ168" i="1" s="1"/>
  <c r="BS168" i="1"/>
  <c r="CE168" i="1" s="1"/>
  <c r="BW168" i="1"/>
  <c r="CI168" i="1" s="1"/>
  <c r="BQ168" i="1"/>
  <c r="BR168" i="1"/>
  <c r="CD168" i="1" s="1"/>
  <c r="BU168" i="1"/>
  <c r="CG168" i="1" s="1"/>
  <c r="BY168" i="1"/>
  <c r="CK168" i="1" s="1"/>
  <c r="BZ168" i="1"/>
  <c r="CL168" i="1" s="1"/>
  <c r="BV385" i="1"/>
  <c r="CH385" i="1" s="1"/>
  <c r="BR385" i="1"/>
  <c r="CD385" i="1" s="1"/>
  <c r="BX385" i="1"/>
  <c r="CJ385" i="1" s="1"/>
  <c r="BY385" i="1"/>
  <c r="CK385" i="1" s="1"/>
  <c r="BZ385" i="1"/>
  <c r="CL385" i="1" s="1"/>
  <c r="BQ385" i="1"/>
  <c r="BS385" i="1"/>
  <c r="CE385" i="1" s="1"/>
  <c r="BU385" i="1"/>
  <c r="CG385" i="1" s="1"/>
  <c r="BW385" i="1"/>
  <c r="CI385" i="1" s="1"/>
  <c r="BT385" i="1"/>
  <c r="CF385" i="1" s="1"/>
  <c r="BX1027" i="1"/>
  <c r="CJ1027" i="1" s="1"/>
  <c r="BZ1027" i="1"/>
  <c r="CL1027" i="1" s="1"/>
  <c r="BQ1027" i="1"/>
  <c r="BR1027" i="1"/>
  <c r="CD1027" i="1" s="1"/>
  <c r="BS1027" i="1"/>
  <c r="CE1027" i="1" s="1"/>
  <c r="BT1027" i="1"/>
  <c r="CF1027" i="1" s="1"/>
  <c r="BU1027" i="1"/>
  <c r="CG1027" i="1" s="1"/>
  <c r="BW1027" i="1"/>
  <c r="CI1027" i="1" s="1"/>
  <c r="BV1027" i="1"/>
  <c r="CH1027" i="1" s="1"/>
  <c r="BY1027" i="1"/>
  <c r="CK1027" i="1" s="1"/>
  <c r="BQ221" i="1"/>
  <c r="BZ221" i="1"/>
  <c r="CL221" i="1" s="1"/>
  <c r="BS221" i="1"/>
  <c r="CE221" i="1" s="1"/>
  <c r="BY221" i="1"/>
  <c r="CK221" i="1" s="1"/>
  <c r="BR221" i="1"/>
  <c r="CD221" i="1" s="1"/>
  <c r="BW221" i="1"/>
  <c r="CI221" i="1" s="1"/>
  <c r="BX221" i="1"/>
  <c r="CJ221" i="1" s="1"/>
  <c r="BT221" i="1"/>
  <c r="CF221" i="1" s="1"/>
  <c r="BU221" i="1"/>
  <c r="CG221" i="1" s="1"/>
  <c r="BV221" i="1"/>
  <c r="CH221" i="1" s="1"/>
  <c r="BS57" i="1"/>
  <c r="CE57" i="1" s="1"/>
  <c r="BY57" i="1"/>
  <c r="CK57" i="1" s="1"/>
  <c r="BW57" i="1"/>
  <c r="CI57" i="1" s="1"/>
  <c r="BX57" i="1"/>
  <c r="CJ57" i="1" s="1"/>
  <c r="BR57" i="1"/>
  <c r="CD57" i="1" s="1"/>
  <c r="BV57" i="1"/>
  <c r="CH57" i="1" s="1"/>
  <c r="BQ57" i="1"/>
  <c r="BZ57" i="1"/>
  <c r="CL57" i="1" s="1"/>
  <c r="BT57" i="1"/>
  <c r="CF57" i="1" s="1"/>
  <c r="BU57" i="1"/>
  <c r="CG57" i="1" s="1"/>
  <c r="BT742" i="1"/>
  <c r="CF742" i="1" s="1"/>
  <c r="BQ742" i="1"/>
  <c r="BS742" i="1"/>
  <c r="CE742" i="1" s="1"/>
  <c r="BW742" i="1"/>
  <c r="CI742" i="1" s="1"/>
  <c r="BU742" i="1"/>
  <c r="CG742" i="1" s="1"/>
  <c r="BY742" i="1"/>
  <c r="CK742" i="1" s="1"/>
  <c r="BX742" i="1"/>
  <c r="CJ742" i="1" s="1"/>
  <c r="BV742" i="1"/>
  <c r="CH742" i="1" s="1"/>
  <c r="BZ742" i="1"/>
  <c r="CL742" i="1" s="1"/>
  <c r="BR742" i="1"/>
  <c r="CD742" i="1" s="1"/>
  <c r="BU764" i="1"/>
  <c r="CG764" i="1" s="1"/>
  <c r="BS764" i="1"/>
  <c r="CE764" i="1" s="1"/>
  <c r="BY764" i="1"/>
  <c r="CK764" i="1" s="1"/>
  <c r="BZ764" i="1"/>
  <c r="CL764" i="1" s="1"/>
  <c r="BT764" i="1"/>
  <c r="CF764" i="1" s="1"/>
  <c r="BW764" i="1"/>
  <c r="CI764" i="1" s="1"/>
  <c r="BX764" i="1"/>
  <c r="CJ764" i="1" s="1"/>
  <c r="BR764" i="1"/>
  <c r="CD764" i="1" s="1"/>
  <c r="BQ764" i="1"/>
  <c r="BV764" i="1"/>
  <c r="CH764" i="1" s="1"/>
  <c r="BT80" i="1"/>
  <c r="CF80" i="1" s="1"/>
  <c r="BU80" i="1"/>
  <c r="CG80" i="1" s="1"/>
  <c r="BZ80" i="1"/>
  <c r="CL80" i="1" s="1"/>
  <c r="BW80" i="1"/>
  <c r="CI80" i="1" s="1"/>
  <c r="BR80" i="1"/>
  <c r="CD80" i="1" s="1"/>
  <c r="BX80" i="1"/>
  <c r="CJ80" i="1" s="1"/>
  <c r="BY80" i="1"/>
  <c r="CK80" i="1" s="1"/>
  <c r="BQ80" i="1"/>
  <c r="BV80" i="1"/>
  <c r="CH80" i="1" s="1"/>
  <c r="BS80" i="1"/>
  <c r="CE80" i="1" s="1"/>
  <c r="BR642" i="1"/>
  <c r="CD642" i="1" s="1"/>
  <c r="BV642" i="1"/>
  <c r="CH642" i="1" s="1"/>
  <c r="BZ642" i="1"/>
  <c r="CL642" i="1" s="1"/>
  <c r="BX642" i="1"/>
  <c r="CJ642" i="1" s="1"/>
  <c r="BU642" i="1"/>
  <c r="CG642" i="1" s="1"/>
  <c r="BW642" i="1"/>
  <c r="CI642" i="1" s="1"/>
  <c r="BY642" i="1"/>
  <c r="CK642" i="1" s="1"/>
  <c r="BT642" i="1"/>
  <c r="CF642" i="1" s="1"/>
  <c r="BQ642" i="1"/>
  <c r="BS642" i="1"/>
  <c r="CE642" i="1" s="1"/>
  <c r="BV771" i="1"/>
  <c r="CH771" i="1" s="1"/>
  <c r="BZ771" i="1"/>
  <c r="CL771" i="1" s="1"/>
  <c r="BR771" i="1"/>
  <c r="CD771" i="1" s="1"/>
  <c r="BU771" i="1"/>
  <c r="CG771" i="1" s="1"/>
  <c r="BX771" i="1"/>
  <c r="CJ771" i="1" s="1"/>
  <c r="BS771" i="1"/>
  <c r="CE771" i="1" s="1"/>
  <c r="BW771" i="1"/>
  <c r="CI771" i="1" s="1"/>
  <c r="BQ771" i="1"/>
  <c r="BT771" i="1"/>
  <c r="CF771" i="1" s="1"/>
  <c r="BY771" i="1"/>
  <c r="CK771" i="1" s="1"/>
  <c r="BU326" i="1"/>
  <c r="CG326" i="1" s="1"/>
  <c r="BW326" i="1"/>
  <c r="CI326" i="1" s="1"/>
  <c r="BS326" i="1"/>
  <c r="CE326" i="1" s="1"/>
  <c r="BY326" i="1"/>
  <c r="CK326" i="1" s="1"/>
  <c r="BR326" i="1"/>
  <c r="CD326" i="1" s="1"/>
  <c r="BT326" i="1"/>
  <c r="CF326" i="1" s="1"/>
  <c r="BV326" i="1"/>
  <c r="CH326" i="1" s="1"/>
  <c r="BQ326" i="1"/>
  <c r="BX326" i="1"/>
  <c r="CJ326" i="1" s="1"/>
  <c r="BZ326" i="1"/>
  <c r="CL326" i="1" s="1"/>
  <c r="BT153" i="1"/>
  <c r="CF153" i="1" s="1"/>
  <c r="BZ153" i="1"/>
  <c r="CL153" i="1" s="1"/>
  <c r="BX153" i="1"/>
  <c r="CJ153" i="1" s="1"/>
  <c r="BS153" i="1"/>
  <c r="CE153" i="1" s="1"/>
  <c r="BV153" i="1"/>
  <c r="CH153" i="1" s="1"/>
  <c r="BW153" i="1"/>
  <c r="CI153" i="1" s="1"/>
  <c r="BQ153" i="1"/>
  <c r="BR153" i="1"/>
  <c r="CD153" i="1" s="1"/>
  <c r="BU153" i="1"/>
  <c r="CG153" i="1" s="1"/>
  <c r="BY153" i="1"/>
  <c r="CK153" i="1" s="1"/>
  <c r="BS1030" i="1"/>
  <c r="CE1030" i="1" s="1"/>
  <c r="BT1030" i="1"/>
  <c r="CF1030" i="1" s="1"/>
  <c r="BV1030" i="1"/>
  <c r="CH1030" i="1" s="1"/>
  <c r="BZ1030" i="1"/>
  <c r="CL1030" i="1" s="1"/>
  <c r="BW1030" i="1"/>
  <c r="CI1030" i="1" s="1"/>
  <c r="BY1030" i="1"/>
  <c r="CK1030" i="1" s="1"/>
  <c r="BQ1030" i="1"/>
  <c r="CC1030" i="1" s="1"/>
  <c r="BX1030" i="1"/>
  <c r="CJ1030" i="1" s="1"/>
  <c r="BR1030" i="1"/>
  <c r="CD1030" i="1" s="1"/>
  <c r="BU1030" i="1"/>
  <c r="CG1030" i="1" s="1"/>
  <c r="BZ542" i="1"/>
  <c r="CL542" i="1" s="1"/>
  <c r="BR542" i="1"/>
  <c r="CD542" i="1" s="1"/>
  <c r="BX542" i="1"/>
  <c r="CJ542" i="1" s="1"/>
  <c r="BQ542" i="1"/>
  <c r="BY542" i="1"/>
  <c r="CK542" i="1" s="1"/>
  <c r="BS542" i="1"/>
  <c r="CE542" i="1" s="1"/>
  <c r="BT542" i="1"/>
  <c r="CF542" i="1" s="1"/>
  <c r="BU542" i="1"/>
  <c r="CG542" i="1" s="1"/>
  <c r="BW542" i="1"/>
  <c r="CI542" i="1" s="1"/>
  <c r="BV542" i="1"/>
  <c r="CH542" i="1" s="1"/>
  <c r="BV703" i="1"/>
  <c r="CH703" i="1" s="1"/>
  <c r="BR703" i="1"/>
  <c r="CD703" i="1" s="1"/>
  <c r="BZ703" i="1"/>
  <c r="CL703" i="1" s="1"/>
  <c r="BQ703" i="1"/>
  <c r="BT703" i="1"/>
  <c r="CF703" i="1" s="1"/>
  <c r="BY703" i="1"/>
  <c r="CK703" i="1" s="1"/>
  <c r="BS703" i="1"/>
  <c r="CE703" i="1" s="1"/>
  <c r="BU703" i="1"/>
  <c r="CG703" i="1" s="1"/>
  <c r="BW703" i="1"/>
  <c r="CI703" i="1" s="1"/>
  <c r="BX703" i="1"/>
  <c r="CJ703" i="1" s="1"/>
  <c r="BT817" i="1"/>
  <c r="CF817" i="1" s="1"/>
  <c r="BZ817" i="1"/>
  <c r="CL817" i="1" s="1"/>
  <c r="BV817" i="1"/>
  <c r="CH817" i="1" s="1"/>
  <c r="BQ817" i="1"/>
  <c r="BW817" i="1"/>
  <c r="CI817" i="1" s="1"/>
  <c r="BX817" i="1"/>
  <c r="CJ817" i="1" s="1"/>
  <c r="BR817" i="1"/>
  <c r="CD817" i="1" s="1"/>
  <c r="BY817" i="1"/>
  <c r="CK817" i="1" s="1"/>
  <c r="BS817" i="1"/>
  <c r="CE817" i="1" s="1"/>
  <c r="BU817" i="1"/>
  <c r="CG817" i="1" s="1"/>
  <c r="BS309" i="1"/>
  <c r="CE309" i="1" s="1"/>
  <c r="BY309" i="1"/>
  <c r="CK309" i="1" s="1"/>
  <c r="BW309" i="1"/>
  <c r="CI309" i="1" s="1"/>
  <c r="BU309" i="1"/>
  <c r="CG309" i="1" s="1"/>
  <c r="BT309" i="1"/>
  <c r="CF309" i="1" s="1"/>
  <c r="BV309" i="1"/>
  <c r="CH309" i="1" s="1"/>
  <c r="BZ309" i="1"/>
  <c r="CL309" i="1" s="1"/>
  <c r="BX309" i="1"/>
  <c r="CJ309" i="1" s="1"/>
  <c r="BQ309" i="1"/>
  <c r="BR309" i="1"/>
  <c r="CD309" i="1" s="1"/>
  <c r="BQ744" i="1"/>
  <c r="BU744" i="1"/>
  <c r="CG744" i="1" s="1"/>
  <c r="BW744" i="1"/>
  <c r="CI744" i="1" s="1"/>
  <c r="BR744" i="1"/>
  <c r="CD744" i="1" s="1"/>
  <c r="BT744" i="1"/>
  <c r="CF744" i="1" s="1"/>
  <c r="BS744" i="1"/>
  <c r="CE744" i="1" s="1"/>
  <c r="BV744" i="1"/>
  <c r="CH744" i="1" s="1"/>
  <c r="BY744" i="1"/>
  <c r="CK744" i="1" s="1"/>
  <c r="BZ744" i="1"/>
  <c r="CL744" i="1" s="1"/>
  <c r="BX744" i="1"/>
  <c r="CJ744" i="1" s="1"/>
  <c r="BY766" i="1"/>
  <c r="CK766" i="1" s="1"/>
  <c r="BR766" i="1"/>
  <c r="CD766" i="1" s="1"/>
  <c r="BZ766" i="1"/>
  <c r="CL766" i="1" s="1"/>
  <c r="BT766" i="1"/>
  <c r="CF766" i="1" s="1"/>
  <c r="BV766" i="1"/>
  <c r="CH766" i="1" s="1"/>
  <c r="BQ766" i="1"/>
  <c r="BU766" i="1"/>
  <c r="CG766" i="1" s="1"/>
  <c r="BW766" i="1"/>
  <c r="CI766" i="1" s="1"/>
  <c r="BS766" i="1"/>
  <c r="CE766" i="1" s="1"/>
  <c r="BX766" i="1"/>
  <c r="CJ766" i="1" s="1"/>
  <c r="BU87" i="1"/>
  <c r="CG87" i="1" s="1"/>
  <c r="BW87" i="1"/>
  <c r="CI87" i="1" s="1"/>
  <c r="BZ87" i="1"/>
  <c r="CL87" i="1" s="1"/>
  <c r="BS87" i="1"/>
  <c r="CE87" i="1" s="1"/>
  <c r="BV87" i="1"/>
  <c r="CH87" i="1" s="1"/>
  <c r="BX87" i="1"/>
  <c r="CJ87" i="1" s="1"/>
  <c r="BT87" i="1"/>
  <c r="CF87" i="1" s="1"/>
  <c r="BY87" i="1"/>
  <c r="CK87" i="1" s="1"/>
  <c r="BR87" i="1"/>
  <c r="CD87" i="1" s="1"/>
  <c r="BU741" i="1"/>
  <c r="CG741" i="1" s="1"/>
  <c r="BW741" i="1"/>
  <c r="CI741" i="1" s="1"/>
  <c r="BY741" i="1"/>
  <c r="CK741" i="1" s="1"/>
  <c r="BT741" i="1"/>
  <c r="CF741" i="1" s="1"/>
  <c r="BX741" i="1"/>
  <c r="CJ741" i="1" s="1"/>
  <c r="BR741" i="1"/>
  <c r="CD741" i="1" s="1"/>
  <c r="BS741" i="1"/>
  <c r="CE741" i="1" s="1"/>
  <c r="BV741" i="1"/>
  <c r="CH741" i="1" s="1"/>
  <c r="BZ741" i="1"/>
  <c r="CL741" i="1" s="1"/>
  <c r="BQ741" i="1"/>
  <c r="CC741" i="1" s="1"/>
  <c r="BS773" i="1"/>
  <c r="CE773" i="1" s="1"/>
  <c r="BU773" i="1"/>
  <c r="CG773" i="1" s="1"/>
  <c r="BY773" i="1"/>
  <c r="CK773" i="1" s="1"/>
  <c r="BW773" i="1"/>
  <c r="CI773" i="1" s="1"/>
  <c r="BR773" i="1"/>
  <c r="CD773" i="1" s="1"/>
  <c r="BV773" i="1"/>
  <c r="CH773" i="1" s="1"/>
  <c r="BT773" i="1"/>
  <c r="CF773" i="1" s="1"/>
  <c r="BQ773" i="1"/>
  <c r="BZ773" i="1"/>
  <c r="CL773" i="1" s="1"/>
  <c r="BX773" i="1"/>
  <c r="CJ773" i="1" s="1"/>
  <c r="BW518" i="1"/>
  <c r="CI518" i="1" s="1"/>
  <c r="BU518" i="1"/>
  <c r="CG518" i="1" s="1"/>
  <c r="BS518" i="1"/>
  <c r="CE518" i="1" s="1"/>
  <c r="BY518" i="1"/>
  <c r="CK518" i="1" s="1"/>
  <c r="BT518" i="1"/>
  <c r="CF518" i="1" s="1"/>
  <c r="BX518" i="1"/>
  <c r="CJ518" i="1" s="1"/>
  <c r="BR518" i="1"/>
  <c r="CD518" i="1" s="1"/>
  <c r="BQ518" i="1"/>
  <c r="BV518" i="1"/>
  <c r="CH518" i="1" s="1"/>
  <c r="BZ518" i="1"/>
  <c r="CL518" i="1" s="1"/>
  <c r="BU157" i="1"/>
  <c r="CG157" i="1" s="1"/>
  <c r="BX157" i="1"/>
  <c r="CJ157" i="1" s="1"/>
  <c r="BY157" i="1"/>
  <c r="CK157" i="1" s="1"/>
  <c r="BZ157" i="1"/>
  <c r="CL157" i="1" s="1"/>
  <c r="BR157" i="1"/>
  <c r="CD157" i="1" s="1"/>
  <c r="BT157" i="1"/>
  <c r="CF157" i="1" s="1"/>
  <c r="BV157" i="1"/>
  <c r="CH157" i="1" s="1"/>
  <c r="BQ157" i="1"/>
  <c r="BS157" i="1"/>
  <c r="CE157" i="1" s="1"/>
  <c r="BW157" i="1"/>
  <c r="CI157" i="1" s="1"/>
  <c r="BU1049" i="1"/>
  <c r="CG1049" i="1" s="1"/>
  <c r="BV1049" i="1"/>
  <c r="CH1049" i="1" s="1"/>
  <c r="BW1049" i="1"/>
  <c r="CI1049" i="1" s="1"/>
  <c r="BX1049" i="1"/>
  <c r="CJ1049" i="1" s="1"/>
  <c r="BY1049" i="1"/>
  <c r="CK1049" i="1" s="1"/>
  <c r="BZ1049" i="1"/>
  <c r="CL1049" i="1" s="1"/>
  <c r="BQ1049" i="1"/>
  <c r="BR1049" i="1"/>
  <c r="CD1049" i="1" s="1"/>
  <c r="BT1049" i="1"/>
  <c r="CF1049" i="1" s="1"/>
  <c r="BS1049" i="1"/>
  <c r="CE1049" i="1" s="1"/>
  <c r="BT109" i="1"/>
  <c r="CF109" i="1" s="1"/>
  <c r="BX109" i="1"/>
  <c r="CJ109" i="1" s="1"/>
  <c r="BV109" i="1"/>
  <c r="CH109" i="1" s="1"/>
  <c r="BZ109" i="1"/>
  <c r="CL109" i="1" s="1"/>
  <c r="BW109" i="1"/>
  <c r="CI109" i="1" s="1"/>
  <c r="BQ109" i="1"/>
  <c r="BY109" i="1"/>
  <c r="CK109" i="1" s="1"/>
  <c r="BS109" i="1"/>
  <c r="CE109" i="1" s="1"/>
  <c r="BU109" i="1"/>
  <c r="CG109" i="1" s="1"/>
  <c r="BV659" i="1"/>
  <c r="CH659" i="1" s="1"/>
  <c r="BX659" i="1"/>
  <c r="CJ659" i="1" s="1"/>
  <c r="BT659" i="1"/>
  <c r="CF659" i="1" s="1"/>
  <c r="BR659" i="1"/>
  <c r="CD659" i="1" s="1"/>
  <c r="BU659" i="1"/>
  <c r="CG659" i="1" s="1"/>
  <c r="BY659" i="1"/>
  <c r="CK659" i="1" s="1"/>
  <c r="BQ659" i="1"/>
  <c r="BS659" i="1"/>
  <c r="CE659" i="1" s="1"/>
  <c r="BW659" i="1"/>
  <c r="CI659" i="1" s="1"/>
  <c r="BZ659" i="1"/>
  <c r="CL659" i="1" s="1"/>
  <c r="BQ675" i="1"/>
  <c r="BZ675" i="1"/>
  <c r="CL675" i="1" s="1"/>
  <c r="BS675" i="1"/>
  <c r="CE675" i="1" s="1"/>
  <c r="BR675" i="1"/>
  <c r="CD675" i="1" s="1"/>
  <c r="BU675" i="1"/>
  <c r="CG675" i="1" s="1"/>
  <c r="BV675" i="1"/>
  <c r="CH675" i="1" s="1"/>
  <c r="BW675" i="1"/>
  <c r="CI675" i="1" s="1"/>
  <c r="BY675" i="1"/>
  <c r="CK675" i="1" s="1"/>
  <c r="BT675" i="1"/>
  <c r="CF675" i="1" s="1"/>
  <c r="BX675" i="1"/>
  <c r="CJ675" i="1" s="1"/>
  <c r="BQ695" i="1"/>
  <c r="BS695" i="1"/>
  <c r="CE695" i="1" s="1"/>
  <c r="BW695" i="1"/>
  <c r="CI695" i="1" s="1"/>
  <c r="BX695" i="1"/>
  <c r="CJ695" i="1" s="1"/>
  <c r="BR695" i="1"/>
  <c r="CD695" i="1" s="1"/>
  <c r="BT695" i="1"/>
  <c r="CF695" i="1" s="1"/>
  <c r="BY695" i="1"/>
  <c r="CK695" i="1" s="1"/>
  <c r="BZ695" i="1"/>
  <c r="CL695" i="1" s="1"/>
  <c r="BV695" i="1"/>
  <c r="CH695" i="1" s="1"/>
  <c r="BU695" i="1"/>
  <c r="CG695" i="1" s="1"/>
  <c r="BS450" i="1"/>
  <c r="CE450" i="1" s="1"/>
  <c r="BT450" i="1"/>
  <c r="CF450" i="1" s="1"/>
  <c r="BV450" i="1"/>
  <c r="CH450" i="1" s="1"/>
  <c r="BX450" i="1"/>
  <c r="CJ450" i="1" s="1"/>
  <c r="BQ450" i="1"/>
  <c r="BR450" i="1"/>
  <c r="CD450" i="1" s="1"/>
  <c r="BU450" i="1"/>
  <c r="CG450" i="1" s="1"/>
  <c r="BY450" i="1"/>
  <c r="CK450" i="1" s="1"/>
  <c r="BW450" i="1"/>
  <c r="CI450" i="1" s="1"/>
  <c r="BZ450" i="1"/>
  <c r="CL450" i="1" s="1"/>
  <c r="BR651" i="1"/>
  <c r="CD651" i="1" s="1"/>
  <c r="BZ651" i="1"/>
  <c r="CL651" i="1" s="1"/>
  <c r="BT651" i="1"/>
  <c r="CF651" i="1" s="1"/>
  <c r="BU651" i="1"/>
  <c r="CG651" i="1" s="1"/>
  <c r="BX651" i="1"/>
  <c r="CJ651" i="1" s="1"/>
  <c r="BQ651" i="1"/>
  <c r="BV651" i="1"/>
  <c r="CH651" i="1" s="1"/>
  <c r="BW651" i="1"/>
  <c r="CI651" i="1" s="1"/>
  <c r="BY651" i="1"/>
  <c r="CK651" i="1" s="1"/>
  <c r="BS651" i="1"/>
  <c r="CE651" i="1" s="1"/>
  <c r="BW704" i="1"/>
  <c r="CI704" i="1" s="1"/>
  <c r="BR704" i="1"/>
  <c r="CD704" i="1" s="1"/>
  <c r="BT704" i="1"/>
  <c r="CF704" i="1" s="1"/>
  <c r="BV704" i="1"/>
  <c r="CH704" i="1" s="1"/>
  <c r="BX704" i="1"/>
  <c r="CJ704" i="1" s="1"/>
  <c r="BZ704" i="1"/>
  <c r="CL704" i="1" s="1"/>
  <c r="BU704" i="1"/>
  <c r="CG704" i="1" s="1"/>
  <c r="BQ704" i="1"/>
  <c r="BS704" i="1"/>
  <c r="CE704" i="1" s="1"/>
  <c r="BY704" i="1"/>
  <c r="CK704" i="1" s="1"/>
  <c r="BS888" i="1"/>
  <c r="CE888" i="1" s="1"/>
  <c r="BT888" i="1"/>
  <c r="CF888" i="1" s="1"/>
  <c r="BV888" i="1"/>
  <c r="CH888" i="1" s="1"/>
  <c r="BX888" i="1"/>
  <c r="CJ888" i="1" s="1"/>
  <c r="BY888" i="1"/>
  <c r="CK888" i="1" s="1"/>
  <c r="BR888" i="1"/>
  <c r="CD888" i="1" s="1"/>
  <c r="BW888" i="1"/>
  <c r="CI888" i="1" s="1"/>
  <c r="BZ888" i="1"/>
  <c r="CL888" i="1" s="1"/>
  <c r="BQ888" i="1"/>
  <c r="BU888" i="1"/>
  <c r="CG888" i="1" s="1"/>
  <c r="BU313" i="1"/>
  <c r="CG313" i="1" s="1"/>
  <c r="BS313" i="1"/>
  <c r="CE313" i="1" s="1"/>
  <c r="BY313" i="1"/>
  <c r="CK313" i="1" s="1"/>
  <c r="BW313" i="1"/>
  <c r="CI313" i="1" s="1"/>
  <c r="BQ313" i="1"/>
  <c r="BT313" i="1"/>
  <c r="CF313" i="1" s="1"/>
  <c r="BV313" i="1"/>
  <c r="CH313" i="1" s="1"/>
  <c r="BZ313" i="1"/>
  <c r="CL313" i="1" s="1"/>
  <c r="BR313" i="1"/>
  <c r="CD313" i="1" s="1"/>
  <c r="BX313" i="1"/>
  <c r="CJ313" i="1" s="1"/>
  <c r="BU325" i="1"/>
  <c r="CG325" i="1" s="1"/>
  <c r="BY325" i="1"/>
  <c r="CK325" i="1" s="1"/>
  <c r="BW325" i="1"/>
  <c r="CI325" i="1" s="1"/>
  <c r="BT325" i="1"/>
  <c r="CF325" i="1" s="1"/>
  <c r="BV325" i="1"/>
  <c r="CH325" i="1" s="1"/>
  <c r="BZ325" i="1"/>
  <c r="CL325" i="1" s="1"/>
  <c r="BQ325" i="1"/>
  <c r="BX325" i="1"/>
  <c r="CJ325" i="1" s="1"/>
  <c r="BR325" i="1"/>
  <c r="CD325" i="1" s="1"/>
  <c r="BS325" i="1"/>
  <c r="CE325" i="1" s="1"/>
  <c r="BT213" i="1"/>
  <c r="CF213" i="1" s="1"/>
  <c r="BV213" i="1"/>
  <c r="CH213" i="1" s="1"/>
  <c r="BZ213" i="1"/>
  <c r="CL213" i="1" s="1"/>
  <c r="BR213" i="1"/>
  <c r="CD213" i="1" s="1"/>
  <c r="BS213" i="1"/>
  <c r="CE213" i="1" s="1"/>
  <c r="BW213" i="1"/>
  <c r="CI213" i="1" s="1"/>
  <c r="BQ213" i="1"/>
  <c r="BY213" i="1"/>
  <c r="CK213" i="1" s="1"/>
  <c r="BU213" i="1"/>
  <c r="CG213" i="1" s="1"/>
  <c r="BX213" i="1"/>
  <c r="CJ213" i="1" s="1"/>
  <c r="BZ881" i="1"/>
  <c r="CL881" i="1" s="1"/>
  <c r="BV881" i="1"/>
  <c r="CH881" i="1" s="1"/>
  <c r="BQ881" i="1"/>
  <c r="CC881" i="1" s="1"/>
  <c r="BU881" i="1"/>
  <c r="CG881" i="1" s="1"/>
  <c r="BX881" i="1"/>
  <c r="CJ881" i="1" s="1"/>
  <c r="BY881" i="1"/>
  <c r="CK881" i="1" s="1"/>
  <c r="BW881" i="1"/>
  <c r="CI881" i="1" s="1"/>
  <c r="BS881" i="1"/>
  <c r="CE881" i="1" s="1"/>
  <c r="BR881" i="1"/>
  <c r="CD881" i="1" s="1"/>
  <c r="BT554" i="1"/>
  <c r="CF554" i="1" s="1"/>
  <c r="BZ554" i="1"/>
  <c r="CL554" i="1" s="1"/>
  <c r="BX554" i="1"/>
  <c r="CJ554" i="1" s="1"/>
  <c r="BV554" i="1"/>
  <c r="CH554" i="1" s="1"/>
  <c r="BW554" i="1"/>
  <c r="CI554" i="1" s="1"/>
  <c r="BR554" i="1"/>
  <c r="CD554" i="1" s="1"/>
  <c r="BU554" i="1"/>
  <c r="CG554" i="1" s="1"/>
  <c r="BY554" i="1"/>
  <c r="CK554" i="1" s="1"/>
  <c r="BS554" i="1"/>
  <c r="CE554" i="1" s="1"/>
  <c r="BQ554" i="1"/>
  <c r="BX413" i="1"/>
  <c r="CJ413" i="1" s="1"/>
  <c r="BV413" i="1"/>
  <c r="CH413" i="1" s="1"/>
  <c r="BZ413" i="1"/>
  <c r="CL413" i="1" s="1"/>
  <c r="BQ413" i="1"/>
  <c r="BR413" i="1"/>
  <c r="CD413" i="1" s="1"/>
  <c r="BU413" i="1"/>
  <c r="CG413" i="1" s="1"/>
  <c r="BY413" i="1"/>
  <c r="CK413" i="1" s="1"/>
  <c r="BS413" i="1"/>
  <c r="CE413" i="1" s="1"/>
  <c r="BT413" i="1"/>
  <c r="CF413" i="1" s="1"/>
  <c r="BW413" i="1"/>
  <c r="CI413" i="1" s="1"/>
  <c r="BQ230" i="1"/>
  <c r="BU230" i="1"/>
  <c r="CG230" i="1" s="1"/>
  <c r="BW230" i="1"/>
  <c r="CI230" i="1" s="1"/>
  <c r="BY230" i="1"/>
  <c r="CK230" i="1" s="1"/>
  <c r="BR230" i="1"/>
  <c r="CD230" i="1" s="1"/>
  <c r="BT230" i="1"/>
  <c r="CF230" i="1" s="1"/>
  <c r="BX230" i="1"/>
  <c r="CJ230" i="1" s="1"/>
  <c r="BV230" i="1"/>
  <c r="CH230" i="1" s="1"/>
  <c r="BZ230" i="1"/>
  <c r="CL230" i="1" s="1"/>
  <c r="BS230" i="1"/>
  <c r="CE230" i="1" s="1"/>
  <c r="BV661" i="1"/>
  <c r="CH661" i="1" s="1"/>
  <c r="BT661" i="1"/>
  <c r="CF661" i="1" s="1"/>
  <c r="BX661" i="1"/>
  <c r="CJ661" i="1" s="1"/>
  <c r="BR661" i="1"/>
  <c r="CD661" i="1" s="1"/>
  <c r="BZ661" i="1"/>
  <c r="CL661" i="1" s="1"/>
  <c r="BQ661" i="1"/>
  <c r="BS661" i="1"/>
  <c r="CE661" i="1" s="1"/>
  <c r="BU661" i="1"/>
  <c r="CG661" i="1" s="1"/>
  <c r="BW661" i="1"/>
  <c r="CI661" i="1" s="1"/>
  <c r="BY661" i="1"/>
  <c r="CK661" i="1" s="1"/>
  <c r="BY677" i="1"/>
  <c r="CK677" i="1" s="1"/>
  <c r="BR677" i="1"/>
  <c r="CD677" i="1" s="1"/>
  <c r="BW677" i="1"/>
  <c r="CI677" i="1" s="1"/>
  <c r="BZ677" i="1"/>
  <c r="CL677" i="1" s="1"/>
  <c r="BQ677" i="1"/>
  <c r="BS677" i="1"/>
  <c r="CE677" i="1" s="1"/>
  <c r="BT677" i="1"/>
  <c r="CF677" i="1" s="1"/>
  <c r="BV677" i="1"/>
  <c r="CH677" i="1" s="1"/>
  <c r="BU677" i="1"/>
  <c r="CG677" i="1" s="1"/>
  <c r="BX677" i="1"/>
  <c r="CJ677" i="1" s="1"/>
  <c r="BY922" i="1"/>
  <c r="CK922" i="1" s="1"/>
  <c r="BV922" i="1"/>
  <c r="CH922" i="1" s="1"/>
  <c r="BX922" i="1"/>
  <c r="CJ922" i="1" s="1"/>
  <c r="BZ922" i="1"/>
  <c r="CL922" i="1" s="1"/>
  <c r="BW922" i="1"/>
  <c r="CI922" i="1" s="1"/>
  <c r="BQ922" i="1"/>
  <c r="BT922" i="1"/>
  <c r="CF922" i="1" s="1"/>
  <c r="BR922" i="1"/>
  <c r="CD922" i="1" s="1"/>
  <c r="BS922" i="1"/>
  <c r="CE922" i="1" s="1"/>
  <c r="BU457" i="1"/>
  <c r="CG457" i="1" s="1"/>
  <c r="BS457" i="1"/>
  <c r="CE457" i="1" s="1"/>
  <c r="BY457" i="1"/>
  <c r="CK457" i="1" s="1"/>
  <c r="BW457" i="1"/>
  <c r="CI457" i="1" s="1"/>
  <c r="BT457" i="1"/>
  <c r="CF457" i="1" s="1"/>
  <c r="BV457" i="1"/>
  <c r="CH457" i="1" s="1"/>
  <c r="BZ457" i="1"/>
  <c r="CL457" i="1" s="1"/>
  <c r="BR457" i="1"/>
  <c r="CD457" i="1" s="1"/>
  <c r="BX457" i="1"/>
  <c r="CJ457" i="1" s="1"/>
  <c r="BQ457" i="1"/>
  <c r="CC457" i="1" s="1"/>
  <c r="BT652" i="1"/>
  <c r="CF652" i="1" s="1"/>
  <c r="BW652" i="1"/>
  <c r="CI652" i="1" s="1"/>
  <c r="BY652" i="1"/>
  <c r="CK652" i="1" s="1"/>
  <c r="BZ652" i="1"/>
  <c r="CL652" i="1" s="1"/>
  <c r="BQ652" i="1"/>
  <c r="BS652" i="1"/>
  <c r="CE652" i="1" s="1"/>
  <c r="BU652" i="1"/>
  <c r="CG652" i="1" s="1"/>
  <c r="BV652" i="1"/>
  <c r="CH652" i="1" s="1"/>
  <c r="BR652" i="1"/>
  <c r="CD652" i="1" s="1"/>
  <c r="BX652" i="1"/>
  <c r="CJ652" i="1" s="1"/>
  <c r="BR217" i="1"/>
  <c r="CD217" i="1" s="1"/>
  <c r="BT217" i="1"/>
  <c r="CF217" i="1" s="1"/>
  <c r="BZ217" i="1"/>
  <c r="CL217" i="1" s="1"/>
  <c r="BS217" i="1"/>
  <c r="CE217" i="1" s="1"/>
  <c r="BQ217" i="1"/>
  <c r="BW217" i="1"/>
  <c r="CI217" i="1" s="1"/>
  <c r="BU217" i="1"/>
  <c r="CG217" i="1" s="1"/>
  <c r="BV217" i="1"/>
  <c r="CH217" i="1" s="1"/>
  <c r="BY217" i="1"/>
  <c r="CK217" i="1" s="1"/>
  <c r="BX217" i="1"/>
  <c r="CJ217" i="1" s="1"/>
  <c r="BU895" i="1"/>
  <c r="CG895" i="1" s="1"/>
  <c r="BV895" i="1"/>
  <c r="CH895" i="1" s="1"/>
  <c r="BQ895" i="1"/>
  <c r="BZ895" i="1"/>
  <c r="CL895" i="1" s="1"/>
  <c r="BS895" i="1"/>
  <c r="CE895" i="1" s="1"/>
  <c r="BT895" i="1"/>
  <c r="CF895" i="1" s="1"/>
  <c r="BW895" i="1"/>
  <c r="CI895" i="1" s="1"/>
  <c r="BY895" i="1"/>
  <c r="CK895" i="1" s="1"/>
  <c r="BX895" i="1"/>
  <c r="CJ895" i="1" s="1"/>
  <c r="BR895" i="1"/>
  <c r="CD895" i="1" s="1"/>
  <c r="BV235" i="1"/>
  <c r="CH235" i="1" s="1"/>
  <c r="BT235" i="1"/>
  <c r="CF235" i="1" s="1"/>
  <c r="BR235" i="1"/>
  <c r="CD235" i="1" s="1"/>
  <c r="BZ235" i="1"/>
  <c r="CL235" i="1" s="1"/>
  <c r="BX235" i="1"/>
  <c r="CJ235" i="1" s="1"/>
  <c r="BY235" i="1"/>
  <c r="CK235" i="1" s="1"/>
  <c r="BU235" i="1"/>
  <c r="CG235" i="1" s="1"/>
  <c r="BQ235" i="1"/>
  <c r="BS235" i="1"/>
  <c r="CE235" i="1" s="1"/>
  <c r="BW235" i="1"/>
  <c r="CI235" i="1" s="1"/>
  <c r="BU1051" i="1"/>
  <c r="CG1051" i="1" s="1"/>
  <c r="BT1051" i="1"/>
  <c r="CF1051" i="1" s="1"/>
  <c r="BX1051" i="1"/>
  <c r="CJ1051" i="1" s="1"/>
  <c r="BY1051" i="1"/>
  <c r="CK1051" i="1" s="1"/>
  <c r="BZ1051" i="1"/>
  <c r="CL1051" i="1" s="1"/>
  <c r="BQ1051" i="1"/>
  <c r="BR1051" i="1"/>
  <c r="CD1051" i="1" s="1"/>
  <c r="BS1051" i="1"/>
  <c r="CE1051" i="1" s="1"/>
  <c r="BV1051" i="1"/>
  <c r="CH1051" i="1" s="1"/>
  <c r="BW1051" i="1"/>
  <c r="CI1051" i="1" s="1"/>
  <c r="BU922" i="1"/>
  <c r="CG922" i="1" s="1"/>
  <c r="BR1025" i="1"/>
  <c r="CD1025" i="1" s="1"/>
  <c r="BY1025" i="1"/>
  <c r="CK1025" i="1" s="1"/>
  <c r="BV1025" i="1"/>
  <c r="CH1025" i="1" s="1"/>
  <c r="BQ1025" i="1"/>
  <c r="BS1025" i="1"/>
  <c r="CE1025" i="1" s="1"/>
  <c r="BT1025" i="1"/>
  <c r="CF1025" i="1" s="1"/>
  <c r="BZ1025" i="1"/>
  <c r="CL1025" i="1" s="1"/>
  <c r="BU1025" i="1"/>
  <c r="CG1025" i="1" s="1"/>
  <c r="BX1025" i="1"/>
  <c r="CJ1025" i="1" s="1"/>
  <c r="BW1025" i="1"/>
  <c r="CI1025" i="1" s="1"/>
  <c r="BX414" i="1"/>
  <c r="CJ414" i="1" s="1"/>
  <c r="BV414" i="1"/>
  <c r="CH414" i="1" s="1"/>
  <c r="BR414" i="1"/>
  <c r="CD414" i="1" s="1"/>
  <c r="BZ414" i="1"/>
  <c r="CL414" i="1" s="1"/>
  <c r="BQ414" i="1"/>
  <c r="BW414" i="1"/>
  <c r="CI414" i="1" s="1"/>
  <c r="BY414" i="1"/>
  <c r="CK414" i="1" s="1"/>
  <c r="BS414" i="1"/>
  <c r="CE414" i="1" s="1"/>
  <c r="BT414" i="1"/>
  <c r="CF414" i="1" s="1"/>
  <c r="BU414" i="1"/>
  <c r="CG414" i="1" s="1"/>
  <c r="BX918" i="1"/>
  <c r="CJ918" i="1" s="1"/>
  <c r="BY918" i="1"/>
  <c r="CK918" i="1" s="1"/>
  <c r="BZ918" i="1"/>
  <c r="CL918" i="1" s="1"/>
  <c r="BQ918" i="1"/>
  <c r="BT918" i="1"/>
  <c r="CF918" i="1" s="1"/>
  <c r="BV918" i="1"/>
  <c r="CH918" i="1" s="1"/>
  <c r="BW918" i="1"/>
  <c r="CI918" i="1" s="1"/>
  <c r="BU918" i="1"/>
  <c r="CG918" i="1" s="1"/>
  <c r="BR918" i="1"/>
  <c r="CD918" i="1" s="1"/>
  <c r="BS918" i="1"/>
  <c r="CE918" i="1" s="1"/>
  <c r="BU865" i="1"/>
  <c r="CG865" i="1" s="1"/>
  <c r="BV865" i="1"/>
  <c r="CH865" i="1" s="1"/>
  <c r="BX865" i="1"/>
  <c r="CJ865" i="1" s="1"/>
  <c r="BQ865" i="1"/>
  <c r="BS865" i="1"/>
  <c r="CE865" i="1" s="1"/>
  <c r="BT865" i="1"/>
  <c r="CF865" i="1" s="1"/>
  <c r="BY865" i="1"/>
  <c r="CK865" i="1" s="1"/>
  <c r="BR865" i="1"/>
  <c r="CD865" i="1" s="1"/>
  <c r="BW865" i="1"/>
  <c r="CI865" i="1" s="1"/>
  <c r="BZ865" i="1"/>
  <c r="CL865" i="1" s="1"/>
  <c r="BT474" i="1"/>
  <c r="CF474" i="1" s="1"/>
  <c r="BU474" i="1"/>
  <c r="CG474" i="1" s="1"/>
  <c r="BW474" i="1"/>
  <c r="CI474" i="1" s="1"/>
  <c r="BY474" i="1"/>
  <c r="CK474" i="1" s="1"/>
  <c r="BS474" i="1"/>
  <c r="CE474" i="1" s="1"/>
  <c r="BX474" i="1"/>
  <c r="CJ474" i="1" s="1"/>
  <c r="BZ474" i="1"/>
  <c r="CL474" i="1" s="1"/>
  <c r="BQ474" i="1"/>
  <c r="BR474" i="1"/>
  <c r="CD474" i="1" s="1"/>
  <c r="BV474" i="1"/>
  <c r="CH474" i="1" s="1"/>
  <c r="BQ752" i="1"/>
  <c r="BZ752" i="1"/>
  <c r="CL752" i="1" s="1"/>
  <c r="BS752" i="1"/>
  <c r="CE752" i="1" s="1"/>
  <c r="BY752" i="1"/>
  <c r="CK752" i="1" s="1"/>
  <c r="BT752" i="1"/>
  <c r="CF752" i="1" s="1"/>
  <c r="BU752" i="1"/>
  <c r="CG752" i="1" s="1"/>
  <c r="BR752" i="1"/>
  <c r="CD752" i="1" s="1"/>
  <c r="BW752" i="1"/>
  <c r="CI752" i="1" s="1"/>
  <c r="BX752" i="1"/>
  <c r="CJ752" i="1" s="1"/>
  <c r="BV752" i="1"/>
  <c r="CH752" i="1" s="1"/>
  <c r="BQ955" i="1"/>
  <c r="BR955" i="1"/>
  <c r="CD955" i="1" s="1"/>
  <c r="BU955" i="1"/>
  <c r="CG955" i="1" s="1"/>
  <c r="BV955" i="1"/>
  <c r="CH955" i="1" s="1"/>
  <c r="BW955" i="1"/>
  <c r="CI955" i="1" s="1"/>
  <c r="BX955" i="1"/>
  <c r="CJ955" i="1" s="1"/>
  <c r="BS955" i="1"/>
  <c r="CE955" i="1" s="1"/>
  <c r="BY955" i="1"/>
  <c r="CK955" i="1" s="1"/>
  <c r="BZ955" i="1"/>
  <c r="CL955" i="1" s="1"/>
  <c r="BT955" i="1"/>
  <c r="CF955" i="1" s="1"/>
  <c r="BU486" i="1"/>
  <c r="CG486" i="1" s="1"/>
  <c r="BW486" i="1"/>
  <c r="CI486" i="1" s="1"/>
  <c r="BY486" i="1"/>
  <c r="CK486" i="1" s="1"/>
  <c r="BS486" i="1"/>
  <c r="CE486" i="1" s="1"/>
  <c r="BT486" i="1"/>
  <c r="CF486" i="1" s="1"/>
  <c r="BX486" i="1"/>
  <c r="CJ486" i="1" s="1"/>
  <c r="BR486" i="1"/>
  <c r="CD486" i="1" s="1"/>
  <c r="BV486" i="1"/>
  <c r="CH486" i="1" s="1"/>
  <c r="BZ486" i="1"/>
  <c r="CL486" i="1" s="1"/>
  <c r="BT755" i="1"/>
  <c r="CF755" i="1" s="1"/>
  <c r="BV755" i="1"/>
  <c r="CH755" i="1" s="1"/>
  <c r="BR755" i="1"/>
  <c r="CD755" i="1" s="1"/>
  <c r="BX755" i="1"/>
  <c r="CJ755" i="1" s="1"/>
  <c r="BU755" i="1"/>
  <c r="CG755" i="1" s="1"/>
  <c r="BY755" i="1"/>
  <c r="CK755" i="1" s="1"/>
  <c r="BQ755" i="1"/>
  <c r="BW755" i="1"/>
  <c r="CI755" i="1" s="1"/>
  <c r="BZ755" i="1"/>
  <c r="CL755" i="1" s="1"/>
  <c r="BS755" i="1"/>
  <c r="CE755" i="1" s="1"/>
  <c r="BS833" i="1"/>
  <c r="CE833" i="1" s="1"/>
  <c r="BU833" i="1"/>
  <c r="CG833" i="1" s="1"/>
  <c r="BX833" i="1"/>
  <c r="CJ833" i="1" s="1"/>
  <c r="BZ833" i="1"/>
  <c r="CL833" i="1" s="1"/>
  <c r="BQ833" i="1"/>
  <c r="BW833" i="1"/>
  <c r="CI833" i="1" s="1"/>
  <c r="BR833" i="1"/>
  <c r="CD833" i="1" s="1"/>
  <c r="BT833" i="1"/>
  <c r="CF833" i="1" s="1"/>
  <c r="BV833" i="1"/>
  <c r="CH833" i="1" s="1"/>
  <c r="BY833" i="1"/>
  <c r="CK833" i="1" s="1"/>
  <c r="BS530" i="1"/>
  <c r="CE530" i="1" s="1"/>
  <c r="BY530" i="1"/>
  <c r="CK530" i="1" s="1"/>
  <c r="BW530" i="1"/>
  <c r="CI530" i="1" s="1"/>
  <c r="BR530" i="1"/>
  <c r="CD530" i="1" s="1"/>
  <c r="BT530" i="1"/>
  <c r="CF530" i="1" s="1"/>
  <c r="BU530" i="1"/>
  <c r="CG530" i="1" s="1"/>
  <c r="BX530" i="1"/>
  <c r="CJ530" i="1" s="1"/>
  <c r="BZ530" i="1"/>
  <c r="CL530" i="1" s="1"/>
  <c r="BQ530" i="1"/>
  <c r="BV530" i="1"/>
  <c r="CH530" i="1" s="1"/>
  <c r="BS522" i="1"/>
  <c r="CE522" i="1" s="1"/>
  <c r="BW522" i="1"/>
  <c r="CI522" i="1" s="1"/>
  <c r="BU522" i="1"/>
  <c r="CG522" i="1" s="1"/>
  <c r="BY522" i="1"/>
  <c r="CK522" i="1" s="1"/>
  <c r="BT522" i="1"/>
  <c r="CF522" i="1" s="1"/>
  <c r="BV522" i="1"/>
  <c r="CH522" i="1" s="1"/>
  <c r="BZ522" i="1"/>
  <c r="CL522" i="1" s="1"/>
  <c r="BX522" i="1"/>
  <c r="CJ522" i="1" s="1"/>
  <c r="BQ522" i="1"/>
  <c r="BR522" i="1"/>
  <c r="CD522" i="1" s="1"/>
  <c r="BQ949" i="1"/>
  <c r="BS949" i="1"/>
  <c r="CE949" i="1" s="1"/>
  <c r="BW949" i="1"/>
  <c r="CI949" i="1" s="1"/>
  <c r="BR949" i="1"/>
  <c r="CD949" i="1" s="1"/>
  <c r="BU949" i="1"/>
  <c r="CG949" i="1" s="1"/>
  <c r="BX949" i="1"/>
  <c r="CJ949" i="1" s="1"/>
  <c r="BZ949" i="1"/>
  <c r="CL949" i="1" s="1"/>
  <c r="BY949" i="1"/>
  <c r="CK949" i="1" s="1"/>
  <c r="BV949" i="1"/>
  <c r="CH949" i="1" s="1"/>
  <c r="BT949" i="1"/>
  <c r="CF949" i="1" s="1"/>
  <c r="BV494" i="1"/>
  <c r="CH494" i="1" s="1"/>
  <c r="BT494" i="1"/>
  <c r="CF494" i="1" s="1"/>
  <c r="BZ494" i="1"/>
  <c r="CL494" i="1" s="1"/>
  <c r="BU494" i="1"/>
  <c r="CG494" i="1" s="1"/>
  <c r="BY494" i="1"/>
  <c r="CK494" i="1" s="1"/>
  <c r="BQ494" i="1"/>
  <c r="BW494" i="1"/>
  <c r="CI494" i="1" s="1"/>
  <c r="BX494" i="1"/>
  <c r="CJ494" i="1" s="1"/>
  <c r="BS494" i="1"/>
  <c r="CE494" i="1" s="1"/>
  <c r="BR494" i="1"/>
  <c r="CD494" i="1" s="1"/>
  <c r="BQ686" i="1"/>
  <c r="BW686" i="1"/>
  <c r="CI686" i="1" s="1"/>
  <c r="BY686" i="1"/>
  <c r="CK686" i="1" s="1"/>
  <c r="BS686" i="1"/>
  <c r="CE686" i="1" s="1"/>
  <c r="BT686" i="1"/>
  <c r="CF686" i="1" s="1"/>
  <c r="BZ686" i="1"/>
  <c r="CL686" i="1" s="1"/>
  <c r="BV686" i="1"/>
  <c r="CH686" i="1" s="1"/>
  <c r="BX686" i="1"/>
  <c r="CJ686" i="1" s="1"/>
  <c r="BU686" i="1"/>
  <c r="CG686" i="1" s="1"/>
  <c r="BR686" i="1"/>
  <c r="CD686" i="1" s="1"/>
  <c r="BT715" i="1"/>
  <c r="CF715" i="1" s="1"/>
  <c r="BR715" i="1"/>
  <c r="CD715" i="1" s="1"/>
  <c r="BX715" i="1"/>
  <c r="CJ715" i="1" s="1"/>
  <c r="BV715" i="1"/>
  <c r="CH715" i="1" s="1"/>
  <c r="BW715" i="1"/>
  <c r="CI715" i="1" s="1"/>
  <c r="BZ715" i="1"/>
  <c r="CL715" i="1" s="1"/>
  <c r="BS715" i="1"/>
  <c r="CE715" i="1" s="1"/>
  <c r="BU715" i="1"/>
  <c r="CG715" i="1" s="1"/>
  <c r="BQ715" i="1"/>
  <c r="BY715" i="1"/>
  <c r="CK715" i="1" s="1"/>
  <c r="BZ66" i="1"/>
  <c r="CL66" i="1" s="1"/>
  <c r="BR66" i="1"/>
  <c r="CD66" i="1" s="1"/>
  <c r="BT66" i="1"/>
  <c r="CF66" i="1" s="1"/>
  <c r="BU66" i="1"/>
  <c r="CG66" i="1" s="1"/>
  <c r="BY66" i="1"/>
  <c r="CK66" i="1" s="1"/>
  <c r="BX66" i="1"/>
  <c r="CJ66" i="1" s="1"/>
  <c r="BW66" i="1"/>
  <c r="CI66" i="1" s="1"/>
  <c r="BQ66" i="1"/>
  <c r="BV66" i="1"/>
  <c r="CH66" i="1" s="1"/>
  <c r="BS66" i="1"/>
  <c r="CE66" i="1" s="1"/>
  <c r="BS261" i="1"/>
  <c r="CE261" i="1" s="1"/>
  <c r="BU261" i="1"/>
  <c r="CG261" i="1" s="1"/>
  <c r="BR261" i="1"/>
  <c r="CD261" i="1" s="1"/>
  <c r="BT261" i="1"/>
  <c r="CF261" i="1" s="1"/>
  <c r="BV261" i="1"/>
  <c r="CH261" i="1" s="1"/>
  <c r="BQ261" i="1"/>
  <c r="BW261" i="1"/>
  <c r="CI261" i="1" s="1"/>
  <c r="BX261" i="1"/>
  <c r="CJ261" i="1" s="1"/>
  <c r="BY261" i="1"/>
  <c r="CK261" i="1" s="1"/>
  <c r="BZ261" i="1"/>
  <c r="CL261" i="1" s="1"/>
  <c r="BW667" i="1"/>
  <c r="CI667" i="1" s="1"/>
  <c r="BU667" i="1"/>
  <c r="CG667" i="1" s="1"/>
  <c r="BV667" i="1"/>
  <c r="CH667" i="1" s="1"/>
  <c r="BZ667" i="1"/>
  <c r="CL667" i="1" s="1"/>
  <c r="BS667" i="1"/>
  <c r="CE667" i="1" s="1"/>
  <c r="BX667" i="1"/>
  <c r="CJ667" i="1" s="1"/>
  <c r="BY667" i="1"/>
  <c r="CK667" i="1" s="1"/>
  <c r="BR667" i="1"/>
  <c r="CD667" i="1" s="1"/>
  <c r="BT667" i="1"/>
  <c r="CF667" i="1" s="1"/>
  <c r="BQ667" i="1"/>
  <c r="BV683" i="1"/>
  <c r="CH683" i="1" s="1"/>
  <c r="BX683" i="1"/>
  <c r="CJ683" i="1" s="1"/>
  <c r="BT683" i="1"/>
  <c r="CF683" i="1" s="1"/>
  <c r="BZ683" i="1"/>
  <c r="CL683" i="1" s="1"/>
  <c r="BQ683" i="1"/>
  <c r="BS683" i="1"/>
  <c r="CE683" i="1" s="1"/>
  <c r="BU683" i="1"/>
  <c r="CG683" i="1" s="1"/>
  <c r="BW683" i="1"/>
  <c r="CI683" i="1" s="1"/>
  <c r="BR683" i="1"/>
  <c r="CD683" i="1" s="1"/>
  <c r="BY683" i="1"/>
  <c r="CK683" i="1" s="1"/>
  <c r="BU987" i="1"/>
  <c r="CG987" i="1" s="1"/>
  <c r="BZ987" i="1"/>
  <c r="CL987" i="1" s="1"/>
  <c r="BQ987" i="1"/>
  <c r="BR987" i="1"/>
  <c r="CD987" i="1" s="1"/>
  <c r="BS987" i="1"/>
  <c r="CE987" i="1" s="1"/>
  <c r="BV987" i="1"/>
  <c r="CH987" i="1" s="1"/>
  <c r="BY987" i="1"/>
  <c r="CK987" i="1" s="1"/>
  <c r="BX987" i="1"/>
  <c r="CJ987" i="1" s="1"/>
  <c r="BW987" i="1"/>
  <c r="CI987" i="1" s="1"/>
  <c r="BT987" i="1"/>
  <c r="CF987" i="1" s="1"/>
  <c r="BU612" i="1"/>
  <c r="CG612" i="1" s="1"/>
  <c r="BW612" i="1"/>
  <c r="CI612" i="1" s="1"/>
  <c r="BV612" i="1"/>
  <c r="CH612" i="1" s="1"/>
  <c r="BR612" i="1"/>
  <c r="CD612" i="1" s="1"/>
  <c r="BY612" i="1"/>
  <c r="CK612" i="1" s="1"/>
  <c r="BZ612" i="1"/>
  <c r="CL612" i="1" s="1"/>
  <c r="BX612" i="1"/>
  <c r="CJ612" i="1" s="1"/>
  <c r="BS612" i="1"/>
  <c r="CE612" i="1" s="1"/>
  <c r="BQ612" i="1"/>
  <c r="BT612" i="1"/>
  <c r="CF612" i="1" s="1"/>
  <c r="BT461" i="1"/>
  <c r="CF461" i="1" s="1"/>
  <c r="BV461" i="1"/>
  <c r="CH461" i="1" s="1"/>
  <c r="BX461" i="1"/>
  <c r="CJ461" i="1" s="1"/>
  <c r="BZ461" i="1"/>
  <c r="CL461" i="1" s="1"/>
  <c r="BS461" i="1"/>
  <c r="CE461" i="1" s="1"/>
  <c r="BQ461" i="1"/>
  <c r="BW461" i="1"/>
  <c r="CI461" i="1" s="1"/>
  <c r="BY461" i="1"/>
  <c r="CK461" i="1" s="1"/>
  <c r="BU461" i="1"/>
  <c r="CG461" i="1" s="1"/>
  <c r="BR461" i="1"/>
  <c r="CD461" i="1" s="1"/>
  <c r="BV388" i="1"/>
  <c r="CH388" i="1" s="1"/>
  <c r="BT388" i="1"/>
  <c r="CF388" i="1" s="1"/>
  <c r="BU388" i="1"/>
  <c r="CG388" i="1" s="1"/>
  <c r="BW388" i="1"/>
  <c r="CI388" i="1" s="1"/>
  <c r="BX388" i="1"/>
  <c r="CJ388" i="1" s="1"/>
  <c r="BY388" i="1"/>
  <c r="CK388" i="1" s="1"/>
  <c r="BQ388" i="1"/>
  <c r="BS388" i="1"/>
  <c r="CE388" i="1" s="1"/>
  <c r="BZ388" i="1"/>
  <c r="CL388" i="1" s="1"/>
  <c r="BR388" i="1"/>
  <c r="CD388" i="1" s="1"/>
  <c r="BS145" i="1"/>
  <c r="CE145" i="1" s="1"/>
  <c r="BW145" i="1"/>
  <c r="CI145" i="1" s="1"/>
  <c r="BY145" i="1"/>
  <c r="CK145" i="1" s="1"/>
  <c r="BU145" i="1"/>
  <c r="CG145" i="1" s="1"/>
  <c r="BX145" i="1"/>
  <c r="CJ145" i="1" s="1"/>
  <c r="BV145" i="1"/>
  <c r="CH145" i="1" s="1"/>
  <c r="BR145" i="1"/>
  <c r="CD145" i="1" s="1"/>
  <c r="BZ145" i="1"/>
  <c r="CL145" i="1" s="1"/>
  <c r="BT145" i="1"/>
  <c r="CF145" i="1" s="1"/>
  <c r="BQ145" i="1"/>
  <c r="CC145" i="1" s="1"/>
  <c r="BS1018" i="1"/>
  <c r="CE1018" i="1" s="1"/>
  <c r="BU1018" i="1"/>
  <c r="CG1018" i="1" s="1"/>
  <c r="BQ1018" i="1"/>
  <c r="BR1018" i="1"/>
  <c r="CD1018" i="1" s="1"/>
  <c r="BT1018" i="1"/>
  <c r="CF1018" i="1" s="1"/>
  <c r="BV1018" i="1"/>
  <c r="CH1018" i="1" s="1"/>
  <c r="BX1018" i="1"/>
  <c r="CJ1018" i="1" s="1"/>
  <c r="BY1018" i="1"/>
  <c r="CK1018" i="1" s="1"/>
  <c r="BZ1018" i="1"/>
  <c r="CL1018" i="1" s="1"/>
  <c r="BW1018" i="1"/>
  <c r="CI1018" i="1" s="1"/>
  <c r="BX422" i="1"/>
  <c r="CJ422" i="1" s="1"/>
  <c r="BR422" i="1"/>
  <c r="CD422" i="1" s="1"/>
  <c r="BS422" i="1"/>
  <c r="CE422" i="1" s="1"/>
  <c r="BU422" i="1"/>
  <c r="CG422" i="1" s="1"/>
  <c r="BV422" i="1"/>
  <c r="CH422" i="1" s="1"/>
  <c r="BY422" i="1"/>
  <c r="CK422" i="1" s="1"/>
  <c r="BZ422" i="1"/>
  <c r="CL422" i="1" s="1"/>
  <c r="BT422" i="1"/>
  <c r="CF422" i="1" s="1"/>
  <c r="BQ422" i="1"/>
  <c r="BW422" i="1"/>
  <c r="CI422" i="1" s="1"/>
  <c r="BZ334" i="1"/>
  <c r="CL334" i="1" s="1"/>
  <c r="BT334" i="1"/>
  <c r="CF334" i="1" s="1"/>
  <c r="BV334" i="1"/>
  <c r="CH334" i="1" s="1"/>
  <c r="BX334" i="1"/>
  <c r="CJ334" i="1" s="1"/>
  <c r="BY334" i="1"/>
  <c r="CK334" i="1" s="1"/>
  <c r="BQ334" i="1"/>
  <c r="BS334" i="1"/>
  <c r="CE334" i="1" s="1"/>
  <c r="BU334" i="1"/>
  <c r="CG334" i="1" s="1"/>
  <c r="BW334" i="1"/>
  <c r="CI334" i="1" s="1"/>
  <c r="BR334" i="1"/>
  <c r="CD334" i="1" s="1"/>
  <c r="BS438" i="1"/>
  <c r="CE438" i="1" s="1"/>
  <c r="BW438" i="1"/>
  <c r="CI438" i="1" s="1"/>
  <c r="BY438" i="1"/>
  <c r="CK438" i="1" s="1"/>
  <c r="BZ438" i="1"/>
  <c r="CL438" i="1" s="1"/>
  <c r="BT438" i="1"/>
  <c r="CF438" i="1" s="1"/>
  <c r="BR438" i="1"/>
  <c r="CD438" i="1" s="1"/>
  <c r="BV438" i="1"/>
  <c r="CH438" i="1" s="1"/>
  <c r="BX438" i="1"/>
  <c r="CJ438" i="1" s="1"/>
  <c r="BU438" i="1"/>
  <c r="CG438" i="1" s="1"/>
  <c r="BU164" i="1"/>
  <c r="CG164" i="1" s="1"/>
  <c r="BW164" i="1"/>
  <c r="CI164" i="1" s="1"/>
  <c r="BX164" i="1"/>
  <c r="CJ164" i="1" s="1"/>
  <c r="BZ164" i="1"/>
  <c r="CL164" i="1" s="1"/>
  <c r="BS164" i="1"/>
  <c r="CE164" i="1" s="1"/>
  <c r="BY164" i="1"/>
  <c r="CK164" i="1" s="1"/>
  <c r="BQ164" i="1"/>
  <c r="BR164" i="1"/>
  <c r="CD164" i="1" s="1"/>
  <c r="BT164" i="1"/>
  <c r="CF164" i="1" s="1"/>
  <c r="BV164" i="1"/>
  <c r="CH164" i="1" s="1"/>
  <c r="BV387" i="1"/>
  <c r="CH387" i="1" s="1"/>
  <c r="BW387" i="1"/>
  <c r="CI387" i="1" s="1"/>
  <c r="BY387" i="1"/>
  <c r="CK387" i="1" s="1"/>
  <c r="BZ387" i="1"/>
  <c r="CL387" i="1" s="1"/>
  <c r="BT387" i="1"/>
  <c r="CF387" i="1" s="1"/>
  <c r="BU387" i="1"/>
  <c r="CG387" i="1" s="1"/>
  <c r="BX387" i="1"/>
  <c r="CJ387" i="1" s="1"/>
  <c r="BR387" i="1"/>
  <c r="CD387" i="1" s="1"/>
  <c r="BQ387" i="1"/>
  <c r="BS387" i="1"/>
  <c r="CE387" i="1" s="1"/>
  <c r="BT172" i="1"/>
  <c r="CF172" i="1" s="1"/>
  <c r="BV172" i="1"/>
  <c r="CH172" i="1" s="1"/>
  <c r="BX172" i="1"/>
  <c r="CJ172" i="1" s="1"/>
  <c r="BR172" i="1"/>
  <c r="CD172" i="1" s="1"/>
  <c r="BU172" i="1"/>
  <c r="CG172" i="1" s="1"/>
  <c r="BW172" i="1"/>
  <c r="CI172" i="1" s="1"/>
  <c r="BS172" i="1"/>
  <c r="CE172" i="1" s="1"/>
  <c r="BZ172" i="1"/>
  <c r="CL172" i="1" s="1"/>
  <c r="BQ172" i="1"/>
  <c r="BY172" i="1"/>
  <c r="CK172" i="1" s="1"/>
  <c r="BU47" i="1"/>
  <c r="CG47" i="1" s="1"/>
  <c r="BR47" i="1"/>
  <c r="CD47" i="1" s="1"/>
  <c r="BZ47" i="1"/>
  <c r="CL47" i="1" s="1"/>
  <c r="BW47" i="1"/>
  <c r="CI47" i="1" s="1"/>
  <c r="BQ47" i="1"/>
  <c r="BS47" i="1"/>
  <c r="CE47" i="1" s="1"/>
  <c r="BV47" i="1"/>
  <c r="CH47" i="1" s="1"/>
  <c r="BX47" i="1"/>
  <c r="CJ47" i="1" s="1"/>
  <c r="BT47" i="1"/>
  <c r="CF47" i="1" s="1"/>
  <c r="BY47" i="1"/>
  <c r="CK47" i="1" s="1"/>
  <c r="BQ502" i="1"/>
  <c r="BY502" i="1"/>
  <c r="CK502" i="1" s="1"/>
  <c r="BU502" i="1"/>
  <c r="CG502" i="1" s="1"/>
  <c r="BZ502" i="1"/>
  <c r="CL502" i="1" s="1"/>
  <c r="BS502" i="1"/>
  <c r="CE502" i="1" s="1"/>
  <c r="BR502" i="1"/>
  <c r="CD502" i="1" s="1"/>
  <c r="BT502" i="1"/>
  <c r="CF502" i="1" s="1"/>
  <c r="BW502" i="1"/>
  <c r="CI502" i="1" s="1"/>
  <c r="BX502" i="1"/>
  <c r="CJ502" i="1" s="1"/>
  <c r="BV502" i="1"/>
  <c r="CH502" i="1" s="1"/>
  <c r="BZ253" i="1"/>
  <c r="CL253" i="1" s="1"/>
  <c r="BR253" i="1"/>
  <c r="CD253" i="1" s="1"/>
  <c r="BS253" i="1"/>
  <c r="CE253" i="1" s="1"/>
  <c r="BT253" i="1"/>
  <c r="CF253" i="1" s="1"/>
  <c r="BX253" i="1"/>
  <c r="CJ253" i="1" s="1"/>
  <c r="BY253" i="1"/>
  <c r="CK253" i="1" s="1"/>
  <c r="BQ253" i="1"/>
  <c r="BV253" i="1"/>
  <c r="CH253" i="1" s="1"/>
  <c r="BW253" i="1"/>
  <c r="CI253" i="1" s="1"/>
  <c r="BU253" i="1"/>
  <c r="CG253" i="1" s="1"/>
  <c r="BY929" i="1"/>
  <c r="CK929" i="1" s="1"/>
  <c r="BZ929" i="1"/>
  <c r="CL929" i="1" s="1"/>
  <c r="BR929" i="1"/>
  <c r="CD929" i="1" s="1"/>
  <c r="BS929" i="1"/>
  <c r="CE929" i="1" s="1"/>
  <c r="BT929" i="1"/>
  <c r="CF929" i="1" s="1"/>
  <c r="BU929" i="1"/>
  <c r="CG929" i="1" s="1"/>
  <c r="BV929" i="1"/>
  <c r="CH929" i="1" s="1"/>
  <c r="BX929" i="1"/>
  <c r="CJ929" i="1" s="1"/>
  <c r="BW929" i="1"/>
  <c r="CI929" i="1" s="1"/>
  <c r="BQ929" i="1"/>
  <c r="BZ665" i="1"/>
  <c r="CL665" i="1" s="1"/>
  <c r="BS665" i="1"/>
  <c r="CE665" i="1" s="1"/>
  <c r="BR665" i="1"/>
  <c r="CD665" i="1" s="1"/>
  <c r="BX665" i="1"/>
  <c r="CJ665" i="1" s="1"/>
  <c r="BY665" i="1"/>
  <c r="CK665" i="1" s="1"/>
  <c r="BQ665" i="1"/>
  <c r="BT665" i="1"/>
  <c r="CF665" i="1" s="1"/>
  <c r="BU665" i="1"/>
  <c r="CG665" i="1" s="1"/>
  <c r="BV665" i="1"/>
  <c r="CH665" i="1" s="1"/>
  <c r="BW665" i="1"/>
  <c r="CI665" i="1" s="1"/>
  <c r="BT681" i="1"/>
  <c r="CF681" i="1" s="1"/>
  <c r="BZ681" i="1"/>
  <c r="CL681" i="1" s="1"/>
  <c r="BV681" i="1"/>
  <c r="CH681" i="1" s="1"/>
  <c r="BQ681" i="1"/>
  <c r="BS681" i="1"/>
  <c r="CE681" i="1" s="1"/>
  <c r="BX681" i="1"/>
  <c r="CJ681" i="1" s="1"/>
  <c r="BU681" i="1"/>
  <c r="CG681" i="1" s="1"/>
  <c r="BR681" i="1"/>
  <c r="CD681" i="1" s="1"/>
  <c r="BW681" i="1"/>
  <c r="CI681" i="1" s="1"/>
  <c r="BY681" i="1"/>
  <c r="CK681" i="1" s="1"/>
  <c r="BU965" i="1"/>
  <c r="CG965" i="1" s="1"/>
  <c r="BS965" i="1"/>
  <c r="CE965" i="1" s="1"/>
  <c r="BW965" i="1"/>
  <c r="CI965" i="1" s="1"/>
  <c r="BY965" i="1"/>
  <c r="CK965" i="1" s="1"/>
  <c r="BR965" i="1"/>
  <c r="CD965" i="1" s="1"/>
  <c r="BV965" i="1"/>
  <c r="CH965" i="1" s="1"/>
  <c r="BX965" i="1"/>
  <c r="CJ965" i="1" s="1"/>
  <c r="BZ965" i="1"/>
  <c r="CL965" i="1" s="1"/>
  <c r="BU602" i="1"/>
  <c r="CG602" i="1" s="1"/>
  <c r="BY602" i="1"/>
  <c r="CK602" i="1" s="1"/>
  <c r="BW602" i="1"/>
  <c r="CI602" i="1" s="1"/>
  <c r="BX602" i="1"/>
  <c r="CJ602" i="1" s="1"/>
  <c r="BZ602" i="1"/>
  <c r="CL602" i="1" s="1"/>
  <c r="BT602" i="1"/>
  <c r="CF602" i="1" s="1"/>
  <c r="BS602" i="1"/>
  <c r="CE602" i="1" s="1"/>
  <c r="BV602" i="1"/>
  <c r="CH602" i="1" s="1"/>
  <c r="BR602" i="1"/>
  <c r="CD602" i="1" s="1"/>
  <c r="BQ656" i="1"/>
  <c r="BW656" i="1"/>
  <c r="CI656" i="1" s="1"/>
  <c r="BS656" i="1"/>
  <c r="CE656" i="1" s="1"/>
  <c r="BY656" i="1"/>
  <c r="CK656" i="1" s="1"/>
  <c r="BR656" i="1"/>
  <c r="CD656" i="1" s="1"/>
  <c r="BU656" i="1"/>
  <c r="CG656" i="1" s="1"/>
  <c r="BZ656" i="1"/>
  <c r="CL656" i="1" s="1"/>
  <c r="BV656" i="1"/>
  <c r="CH656" i="1" s="1"/>
  <c r="BX656" i="1"/>
  <c r="CJ656" i="1" s="1"/>
  <c r="BT656" i="1"/>
  <c r="CF656" i="1" s="1"/>
  <c r="BQ710" i="1"/>
  <c r="BS710" i="1"/>
  <c r="CE710" i="1" s="1"/>
  <c r="BY710" i="1"/>
  <c r="CK710" i="1" s="1"/>
  <c r="BU710" i="1"/>
  <c r="CG710" i="1" s="1"/>
  <c r="BW710" i="1"/>
  <c r="CI710" i="1" s="1"/>
  <c r="BT710" i="1"/>
  <c r="CF710" i="1" s="1"/>
  <c r="BV710" i="1"/>
  <c r="CH710" i="1" s="1"/>
  <c r="BR710" i="1"/>
  <c r="CD710" i="1" s="1"/>
  <c r="BX710" i="1"/>
  <c r="CJ710" i="1" s="1"/>
  <c r="BZ710" i="1"/>
  <c r="CL710" i="1" s="1"/>
  <c r="BR957" i="1"/>
  <c r="CD957" i="1" s="1"/>
  <c r="BX957" i="1"/>
  <c r="CJ957" i="1" s="1"/>
  <c r="BQ957" i="1"/>
  <c r="BS957" i="1"/>
  <c r="CE957" i="1" s="1"/>
  <c r="BV957" i="1"/>
  <c r="CH957" i="1" s="1"/>
  <c r="BU957" i="1"/>
  <c r="CG957" i="1" s="1"/>
  <c r="BW957" i="1"/>
  <c r="CI957" i="1" s="1"/>
  <c r="BZ957" i="1"/>
  <c r="CL957" i="1" s="1"/>
  <c r="BY957" i="1"/>
  <c r="CK957" i="1" s="1"/>
  <c r="BX750" i="1"/>
  <c r="CJ750" i="1" s="1"/>
  <c r="BY750" i="1"/>
  <c r="CK750" i="1" s="1"/>
  <c r="BQ750" i="1"/>
  <c r="BS750" i="1"/>
  <c r="CE750" i="1" s="1"/>
  <c r="BV750" i="1"/>
  <c r="CH750" i="1" s="1"/>
  <c r="BU750" i="1"/>
  <c r="CG750" i="1" s="1"/>
  <c r="BW750" i="1"/>
  <c r="CI750" i="1" s="1"/>
  <c r="BR750" i="1"/>
  <c r="CD750" i="1" s="1"/>
  <c r="BT750" i="1"/>
  <c r="CF750" i="1" s="1"/>
  <c r="BZ750" i="1"/>
  <c r="CL750" i="1" s="1"/>
  <c r="BT818" i="1"/>
  <c r="CF818" i="1" s="1"/>
  <c r="BX818" i="1"/>
  <c r="CJ818" i="1" s="1"/>
  <c r="BZ818" i="1"/>
  <c r="CL818" i="1" s="1"/>
  <c r="BV818" i="1"/>
  <c r="CH818" i="1" s="1"/>
  <c r="BR818" i="1"/>
  <c r="CD818" i="1" s="1"/>
  <c r="BQ818" i="1"/>
  <c r="BU818" i="1"/>
  <c r="CG818" i="1" s="1"/>
  <c r="BY818" i="1"/>
  <c r="CK818" i="1" s="1"/>
  <c r="BS818" i="1"/>
  <c r="CE818" i="1" s="1"/>
  <c r="BW818" i="1"/>
  <c r="CI818" i="1" s="1"/>
  <c r="BS329" i="1"/>
  <c r="CE329" i="1" s="1"/>
  <c r="BU329" i="1"/>
  <c r="CG329" i="1" s="1"/>
  <c r="BW329" i="1"/>
  <c r="CI329" i="1" s="1"/>
  <c r="BY329" i="1"/>
  <c r="CK329" i="1" s="1"/>
  <c r="BX329" i="1"/>
  <c r="CJ329" i="1" s="1"/>
  <c r="BZ329" i="1"/>
  <c r="CL329" i="1" s="1"/>
  <c r="BV329" i="1"/>
  <c r="CH329" i="1" s="1"/>
  <c r="BR329" i="1"/>
  <c r="CD329" i="1" s="1"/>
  <c r="BQ329" i="1"/>
  <c r="BT329" i="1"/>
  <c r="CF329" i="1" s="1"/>
  <c r="BT749" i="1"/>
  <c r="CF749" i="1" s="1"/>
  <c r="BR749" i="1"/>
  <c r="CD749" i="1" s="1"/>
  <c r="BV749" i="1"/>
  <c r="CH749" i="1" s="1"/>
  <c r="BX749" i="1"/>
  <c r="CJ749" i="1" s="1"/>
  <c r="BS749" i="1"/>
  <c r="CE749" i="1" s="1"/>
  <c r="BU749" i="1"/>
  <c r="CG749" i="1" s="1"/>
  <c r="BW749" i="1"/>
  <c r="CI749" i="1" s="1"/>
  <c r="BQ749" i="1"/>
  <c r="BZ749" i="1"/>
  <c r="CL749" i="1" s="1"/>
  <c r="BY749" i="1"/>
  <c r="CK749" i="1" s="1"/>
  <c r="BV779" i="1"/>
  <c r="CH779" i="1" s="1"/>
  <c r="BR779" i="1"/>
  <c r="CD779" i="1" s="1"/>
  <c r="BW779" i="1"/>
  <c r="CI779" i="1" s="1"/>
  <c r="BY779" i="1"/>
  <c r="CK779" i="1" s="1"/>
  <c r="BQ779" i="1"/>
  <c r="BU779" i="1"/>
  <c r="CG779" i="1" s="1"/>
  <c r="BT779" i="1"/>
  <c r="CF779" i="1" s="1"/>
  <c r="BX779" i="1"/>
  <c r="CJ779" i="1" s="1"/>
  <c r="BS779" i="1"/>
  <c r="CE779" i="1" s="1"/>
  <c r="BZ779" i="1"/>
  <c r="CL779" i="1" s="1"/>
  <c r="BR842" i="1"/>
  <c r="CD842" i="1" s="1"/>
  <c r="BT842" i="1"/>
  <c r="CF842" i="1" s="1"/>
  <c r="BX842" i="1"/>
  <c r="CJ842" i="1" s="1"/>
  <c r="BZ842" i="1"/>
  <c r="CL842" i="1" s="1"/>
  <c r="BV842" i="1"/>
  <c r="CH842" i="1" s="1"/>
  <c r="BW842" i="1"/>
  <c r="CI842" i="1" s="1"/>
  <c r="BY842" i="1"/>
  <c r="CK842" i="1" s="1"/>
  <c r="BS842" i="1"/>
  <c r="CE842" i="1" s="1"/>
  <c r="BU842" i="1"/>
  <c r="CG842" i="1" s="1"/>
  <c r="BQ842" i="1"/>
  <c r="BX381" i="1"/>
  <c r="CJ381" i="1" s="1"/>
  <c r="BQ381" i="1"/>
  <c r="BS381" i="1"/>
  <c r="CE381" i="1" s="1"/>
  <c r="BT381" i="1"/>
  <c r="CF381" i="1" s="1"/>
  <c r="BU381" i="1"/>
  <c r="CG381" i="1" s="1"/>
  <c r="BV381" i="1"/>
  <c r="CH381" i="1" s="1"/>
  <c r="BW381" i="1"/>
  <c r="CI381" i="1" s="1"/>
  <c r="BR381" i="1"/>
  <c r="CD381" i="1" s="1"/>
  <c r="BY381" i="1"/>
  <c r="CK381" i="1" s="1"/>
  <c r="BZ381" i="1"/>
  <c r="CL381" i="1" s="1"/>
  <c r="BR191" i="1"/>
  <c r="CD191" i="1" s="1"/>
  <c r="BV191" i="1"/>
  <c r="CH191" i="1" s="1"/>
  <c r="BU191" i="1"/>
  <c r="CG191" i="1" s="1"/>
  <c r="BX191" i="1"/>
  <c r="CJ191" i="1" s="1"/>
  <c r="BZ191" i="1"/>
  <c r="CL191" i="1" s="1"/>
  <c r="BW191" i="1"/>
  <c r="CI191" i="1" s="1"/>
  <c r="BY191" i="1"/>
  <c r="CK191" i="1" s="1"/>
  <c r="BQ191" i="1"/>
  <c r="BT191" i="1"/>
  <c r="CF191" i="1" s="1"/>
  <c r="BS191" i="1"/>
  <c r="CE191" i="1" s="1"/>
  <c r="BT63" i="1"/>
  <c r="CF63" i="1" s="1"/>
  <c r="BU63" i="1"/>
  <c r="CG63" i="1" s="1"/>
  <c r="BQ63" i="1"/>
  <c r="BZ63" i="1"/>
  <c r="CL63" i="1" s="1"/>
  <c r="BV63" i="1"/>
  <c r="CH63" i="1" s="1"/>
  <c r="BW63" i="1"/>
  <c r="CI63" i="1" s="1"/>
  <c r="BY63" i="1"/>
  <c r="CK63" i="1" s="1"/>
  <c r="BX63" i="1"/>
  <c r="CJ63" i="1" s="1"/>
  <c r="BS63" i="1"/>
  <c r="CE63" i="1" s="1"/>
  <c r="BR63" i="1"/>
  <c r="CD63" i="1" s="1"/>
  <c r="BV277" i="1"/>
  <c r="CH277" i="1" s="1"/>
  <c r="BX277" i="1"/>
  <c r="CJ277" i="1" s="1"/>
  <c r="BZ277" i="1"/>
  <c r="CL277" i="1" s="1"/>
  <c r="BR277" i="1"/>
  <c r="CD277" i="1" s="1"/>
  <c r="BS277" i="1"/>
  <c r="CE277" i="1" s="1"/>
  <c r="BY277" i="1"/>
  <c r="CK277" i="1" s="1"/>
  <c r="BU277" i="1"/>
  <c r="CG277" i="1" s="1"/>
  <c r="BW277" i="1"/>
  <c r="CI277" i="1" s="1"/>
  <c r="BQ277" i="1"/>
  <c r="BV499" i="1"/>
  <c r="CH499" i="1" s="1"/>
  <c r="BT499" i="1"/>
  <c r="CF499" i="1" s="1"/>
  <c r="BX499" i="1"/>
  <c r="CJ499" i="1" s="1"/>
  <c r="BZ499" i="1"/>
  <c r="CL499" i="1" s="1"/>
  <c r="BW499" i="1"/>
  <c r="CI499" i="1" s="1"/>
  <c r="BQ499" i="1"/>
  <c r="BU499" i="1"/>
  <c r="CG499" i="1" s="1"/>
  <c r="BS499" i="1"/>
  <c r="CE499" i="1" s="1"/>
  <c r="BY499" i="1"/>
  <c r="CK499" i="1" s="1"/>
  <c r="BS54" i="1"/>
  <c r="CE54" i="1" s="1"/>
  <c r="BY54" i="1"/>
  <c r="CK54" i="1" s="1"/>
  <c r="BW54" i="1"/>
  <c r="CI54" i="1" s="1"/>
  <c r="BZ54" i="1"/>
  <c r="CL54" i="1" s="1"/>
  <c r="BQ54" i="1"/>
  <c r="BR54" i="1"/>
  <c r="CD54" i="1" s="1"/>
  <c r="BX54" i="1"/>
  <c r="CJ54" i="1" s="1"/>
  <c r="BT54" i="1"/>
  <c r="CF54" i="1" s="1"/>
  <c r="BV54" i="1"/>
  <c r="CH54" i="1" s="1"/>
  <c r="BS1019" i="1"/>
  <c r="CE1019" i="1" s="1"/>
  <c r="BU1019" i="1"/>
  <c r="CG1019" i="1" s="1"/>
  <c r="BQ1019" i="1"/>
  <c r="BR1019" i="1"/>
  <c r="CD1019" i="1" s="1"/>
  <c r="BW1019" i="1"/>
  <c r="CI1019" i="1" s="1"/>
  <c r="BT1019" i="1"/>
  <c r="CF1019" i="1" s="1"/>
  <c r="BV1019" i="1"/>
  <c r="CH1019" i="1" s="1"/>
  <c r="BX1019" i="1"/>
  <c r="CJ1019" i="1" s="1"/>
  <c r="BZ1019" i="1"/>
  <c r="CL1019" i="1" s="1"/>
  <c r="BY1019" i="1"/>
  <c r="CK1019" i="1" s="1"/>
  <c r="BR245" i="1"/>
  <c r="CD245" i="1" s="1"/>
  <c r="BT245" i="1"/>
  <c r="CF245" i="1" s="1"/>
  <c r="BX245" i="1"/>
  <c r="CJ245" i="1" s="1"/>
  <c r="BZ245" i="1"/>
  <c r="CL245" i="1" s="1"/>
  <c r="BQ245" i="1"/>
  <c r="BU245" i="1"/>
  <c r="CG245" i="1" s="1"/>
  <c r="BW245" i="1"/>
  <c r="CI245" i="1" s="1"/>
  <c r="BY245" i="1"/>
  <c r="CK245" i="1" s="1"/>
  <c r="BS245" i="1"/>
  <c r="CE245" i="1" s="1"/>
  <c r="BS166" i="1"/>
  <c r="CE166" i="1" s="1"/>
  <c r="BV166" i="1"/>
  <c r="CH166" i="1" s="1"/>
  <c r="BT166" i="1"/>
  <c r="CF166" i="1" s="1"/>
  <c r="BU166" i="1"/>
  <c r="CG166" i="1" s="1"/>
  <c r="BW166" i="1"/>
  <c r="CI166" i="1" s="1"/>
  <c r="BY166" i="1"/>
  <c r="CK166" i="1" s="1"/>
  <c r="BQ166" i="1"/>
  <c r="BX166" i="1"/>
  <c r="CJ166" i="1" s="1"/>
  <c r="BR166" i="1"/>
  <c r="CD166" i="1" s="1"/>
  <c r="BZ166" i="1"/>
  <c r="CL166" i="1" s="1"/>
  <c r="BR404" i="1"/>
  <c r="CD404" i="1" s="1"/>
  <c r="BZ404" i="1"/>
  <c r="CL404" i="1" s="1"/>
  <c r="BS404" i="1"/>
  <c r="CE404" i="1" s="1"/>
  <c r="BT404" i="1"/>
  <c r="CF404" i="1" s="1"/>
  <c r="BQ404" i="1"/>
  <c r="BU404" i="1"/>
  <c r="CG404" i="1" s="1"/>
  <c r="BW404" i="1"/>
  <c r="CI404" i="1" s="1"/>
  <c r="BX404" i="1"/>
  <c r="CJ404" i="1" s="1"/>
  <c r="BY404" i="1"/>
  <c r="CK404" i="1" s="1"/>
  <c r="BV404" i="1"/>
  <c r="CH404" i="1" s="1"/>
  <c r="BS225" i="1"/>
  <c r="CE225" i="1" s="1"/>
  <c r="BU225" i="1"/>
  <c r="CG225" i="1" s="1"/>
  <c r="BV225" i="1"/>
  <c r="CH225" i="1" s="1"/>
  <c r="BW225" i="1"/>
  <c r="CI225" i="1" s="1"/>
  <c r="BZ225" i="1"/>
  <c r="CL225" i="1" s="1"/>
  <c r="BR225" i="1"/>
  <c r="CD225" i="1" s="1"/>
  <c r="BT225" i="1"/>
  <c r="CF225" i="1" s="1"/>
  <c r="BX225" i="1"/>
  <c r="CJ225" i="1" s="1"/>
  <c r="BY225" i="1"/>
  <c r="CK225" i="1" s="1"/>
  <c r="BQ225" i="1"/>
  <c r="BW125" i="1"/>
  <c r="CI125" i="1" s="1"/>
  <c r="BQ125" i="1"/>
  <c r="BZ125" i="1"/>
  <c r="CL125" i="1" s="1"/>
  <c r="BR125" i="1"/>
  <c r="CD125" i="1" s="1"/>
  <c r="BS125" i="1"/>
  <c r="CE125" i="1" s="1"/>
  <c r="BT125" i="1"/>
  <c r="CF125" i="1" s="1"/>
  <c r="BV125" i="1"/>
  <c r="CH125" i="1" s="1"/>
  <c r="BY125" i="1"/>
  <c r="CK125" i="1" s="1"/>
  <c r="BU125" i="1"/>
  <c r="CG125" i="1" s="1"/>
  <c r="BX125" i="1"/>
  <c r="CJ125" i="1" s="1"/>
  <c r="BQ892" i="1"/>
  <c r="BU892" i="1"/>
  <c r="CG892" i="1" s="1"/>
  <c r="BY892" i="1"/>
  <c r="CK892" i="1" s="1"/>
  <c r="BW892" i="1"/>
  <c r="CI892" i="1" s="1"/>
  <c r="BX892" i="1"/>
  <c r="CJ892" i="1" s="1"/>
  <c r="BT892" i="1"/>
  <c r="CF892" i="1" s="1"/>
  <c r="BV892" i="1"/>
  <c r="CH892" i="1" s="1"/>
  <c r="BZ892" i="1"/>
  <c r="CL892" i="1" s="1"/>
  <c r="BR892" i="1"/>
  <c r="CD892" i="1" s="1"/>
  <c r="BU421" i="1"/>
  <c r="CG421" i="1" s="1"/>
  <c r="BW421" i="1"/>
  <c r="CI421" i="1" s="1"/>
  <c r="BY421" i="1"/>
  <c r="CK421" i="1" s="1"/>
  <c r="BT421" i="1"/>
  <c r="CF421" i="1" s="1"/>
  <c r="BR421" i="1"/>
  <c r="CD421" i="1" s="1"/>
  <c r="BV421" i="1"/>
  <c r="CH421" i="1" s="1"/>
  <c r="BZ421" i="1"/>
  <c r="CL421" i="1" s="1"/>
  <c r="BX421" i="1"/>
  <c r="CJ421" i="1" s="1"/>
  <c r="BQ421" i="1"/>
  <c r="BS421" i="1"/>
  <c r="CE421" i="1" s="1"/>
  <c r="BW666" i="1"/>
  <c r="CI666" i="1" s="1"/>
  <c r="BY666" i="1"/>
  <c r="CK666" i="1" s="1"/>
  <c r="BX666" i="1"/>
  <c r="CJ666" i="1" s="1"/>
  <c r="BZ666" i="1"/>
  <c r="CL666" i="1" s="1"/>
  <c r="BT666" i="1"/>
  <c r="CF666" i="1" s="1"/>
  <c r="BQ666" i="1"/>
  <c r="BS666" i="1"/>
  <c r="CE666" i="1" s="1"/>
  <c r="BV666" i="1"/>
  <c r="CH666" i="1" s="1"/>
  <c r="BR666" i="1"/>
  <c r="CD666" i="1" s="1"/>
  <c r="BT682" i="1"/>
  <c r="CF682" i="1" s="1"/>
  <c r="BX682" i="1"/>
  <c r="CJ682" i="1" s="1"/>
  <c r="BZ682" i="1"/>
  <c r="CL682" i="1" s="1"/>
  <c r="BV682" i="1"/>
  <c r="CH682" i="1" s="1"/>
  <c r="BQ682" i="1"/>
  <c r="BS682" i="1"/>
  <c r="CE682" i="1" s="1"/>
  <c r="BU682" i="1"/>
  <c r="CG682" i="1" s="1"/>
  <c r="BW682" i="1"/>
  <c r="CI682" i="1" s="1"/>
  <c r="BR682" i="1"/>
  <c r="CD682" i="1" s="1"/>
  <c r="BY682" i="1"/>
  <c r="CK682" i="1" s="1"/>
  <c r="BT979" i="1"/>
  <c r="CF979" i="1" s="1"/>
  <c r="BS979" i="1"/>
  <c r="CE979" i="1" s="1"/>
  <c r="BU979" i="1"/>
  <c r="CG979" i="1" s="1"/>
  <c r="BX979" i="1"/>
  <c r="CJ979" i="1" s="1"/>
  <c r="BW979" i="1"/>
  <c r="CI979" i="1" s="1"/>
  <c r="BY979" i="1"/>
  <c r="CK979" i="1" s="1"/>
  <c r="BR979" i="1"/>
  <c r="CD979" i="1" s="1"/>
  <c r="BZ979" i="1"/>
  <c r="CL979" i="1" s="1"/>
  <c r="BV979" i="1"/>
  <c r="CH979" i="1" s="1"/>
  <c r="BQ979" i="1"/>
  <c r="BQ608" i="1"/>
  <c r="BZ608" i="1"/>
  <c r="CL608" i="1" s="1"/>
  <c r="BX608" i="1"/>
  <c r="CJ608" i="1" s="1"/>
  <c r="BT608" i="1"/>
  <c r="CF608" i="1" s="1"/>
  <c r="BR608" i="1"/>
  <c r="CD608" i="1" s="1"/>
  <c r="BS608" i="1"/>
  <c r="CE608" i="1" s="1"/>
  <c r="BV608" i="1"/>
  <c r="CH608" i="1" s="1"/>
  <c r="BW608" i="1"/>
  <c r="CI608" i="1" s="1"/>
  <c r="BY608" i="1"/>
  <c r="CK608" i="1" s="1"/>
  <c r="BU608" i="1"/>
  <c r="CG608" i="1" s="1"/>
  <c r="BS714" i="1"/>
  <c r="CE714" i="1" s="1"/>
  <c r="BY714" i="1"/>
  <c r="CK714" i="1" s="1"/>
  <c r="BZ714" i="1"/>
  <c r="CL714" i="1" s="1"/>
  <c r="BU714" i="1"/>
  <c r="CG714" i="1" s="1"/>
  <c r="BX714" i="1"/>
  <c r="CJ714" i="1" s="1"/>
  <c r="BR714" i="1"/>
  <c r="CD714" i="1" s="1"/>
  <c r="BT714" i="1"/>
  <c r="CF714" i="1" s="1"/>
  <c r="BW714" i="1"/>
  <c r="CI714" i="1" s="1"/>
  <c r="BV714" i="1"/>
  <c r="CH714" i="1" s="1"/>
  <c r="BQ714" i="1"/>
  <c r="BW974" i="1"/>
  <c r="CI974" i="1" s="1"/>
  <c r="BX974" i="1"/>
  <c r="CJ974" i="1" s="1"/>
  <c r="BY974" i="1"/>
  <c r="CK974" i="1" s="1"/>
  <c r="BZ974" i="1"/>
  <c r="CL974" i="1" s="1"/>
  <c r="BS974" i="1"/>
  <c r="CE974" i="1" s="1"/>
  <c r="BV974" i="1"/>
  <c r="CH974" i="1" s="1"/>
  <c r="BU974" i="1"/>
  <c r="CG974" i="1" s="1"/>
  <c r="BQ974" i="1"/>
  <c r="CC974" i="1" s="1"/>
  <c r="BQ464" i="1"/>
  <c r="BS464" i="1"/>
  <c r="CE464" i="1" s="1"/>
  <c r="BW464" i="1"/>
  <c r="CI464" i="1" s="1"/>
  <c r="BR464" i="1"/>
  <c r="CD464" i="1" s="1"/>
  <c r="BT464" i="1"/>
  <c r="CF464" i="1" s="1"/>
  <c r="BU464" i="1"/>
  <c r="CG464" i="1" s="1"/>
  <c r="BY464" i="1"/>
  <c r="CK464" i="1" s="1"/>
  <c r="BZ464" i="1"/>
  <c r="CL464" i="1" s="1"/>
  <c r="BV464" i="1"/>
  <c r="CH464" i="1" s="1"/>
  <c r="BX464" i="1"/>
  <c r="CJ464" i="1" s="1"/>
  <c r="BY751" i="1"/>
  <c r="CK751" i="1" s="1"/>
  <c r="BR751" i="1"/>
  <c r="CD751" i="1" s="1"/>
  <c r="BZ751" i="1"/>
  <c r="CL751" i="1" s="1"/>
  <c r="BS751" i="1"/>
  <c r="CE751" i="1" s="1"/>
  <c r="BU751" i="1"/>
  <c r="CG751" i="1" s="1"/>
  <c r="BX751" i="1"/>
  <c r="CJ751" i="1" s="1"/>
  <c r="BQ751" i="1"/>
  <c r="BW751" i="1"/>
  <c r="CI751" i="1" s="1"/>
  <c r="BV751" i="1"/>
  <c r="CH751" i="1" s="1"/>
  <c r="BT751" i="1"/>
  <c r="CF751" i="1" s="1"/>
  <c r="BU825" i="1"/>
  <c r="CG825" i="1" s="1"/>
  <c r="BY825" i="1"/>
  <c r="CK825" i="1" s="1"/>
  <c r="BW825" i="1"/>
  <c r="CI825" i="1" s="1"/>
  <c r="BQ825" i="1"/>
  <c r="BX825" i="1"/>
  <c r="CJ825" i="1" s="1"/>
  <c r="BZ825" i="1"/>
  <c r="CL825" i="1" s="1"/>
  <c r="BV825" i="1"/>
  <c r="CH825" i="1" s="1"/>
  <c r="BR825" i="1"/>
  <c r="CD825" i="1" s="1"/>
  <c r="BT825" i="1"/>
  <c r="CF825" i="1" s="1"/>
  <c r="BX460" i="1"/>
  <c r="CJ460" i="1" s="1"/>
  <c r="BW460" i="1"/>
  <c r="CI460" i="1" s="1"/>
  <c r="BZ460" i="1"/>
  <c r="CL460" i="1" s="1"/>
  <c r="BQ460" i="1"/>
  <c r="BR460" i="1"/>
  <c r="CD460" i="1" s="1"/>
  <c r="BS460" i="1"/>
  <c r="CE460" i="1" s="1"/>
  <c r="BU460" i="1"/>
  <c r="CG460" i="1" s="1"/>
  <c r="BV460" i="1"/>
  <c r="CH460" i="1" s="1"/>
  <c r="BT460" i="1"/>
  <c r="CF460" i="1" s="1"/>
  <c r="BY460" i="1"/>
  <c r="CK460" i="1" s="1"/>
  <c r="BT753" i="1"/>
  <c r="CF753" i="1" s="1"/>
  <c r="BR753" i="1"/>
  <c r="CD753" i="1" s="1"/>
  <c r="BV753" i="1"/>
  <c r="CH753" i="1" s="1"/>
  <c r="BZ753" i="1"/>
  <c r="CL753" i="1" s="1"/>
  <c r="BX753" i="1"/>
  <c r="CJ753" i="1" s="1"/>
  <c r="BQ753" i="1"/>
  <c r="BS753" i="1"/>
  <c r="CE753" i="1" s="1"/>
  <c r="BY753" i="1"/>
  <c r="CK753" i="1" s="1"/>
  <c r="BU753" i="1"/>
  <c r="CG753" i="1" s="1"/>
  <c r="BW753" i="1"/>
  <c r="CI753" i="1" s="1"/>
  <c r="BT781" i="1"/>
  <c r="CF781" i="1" s="1"/>
  <c r="BX781" i="1"/>
  <c r="CJ781" i="1" s="1"/>
  <c r="BV781" i="1"/>
  <c r="CH781" i="1" s="1"/>
  <c r="BS781" i="1"/>
  <c r="CE781" i="1" s="1"/>
  <c r="BZ781" i="1"/>
  <c r="CL781" i="1" s="1"/>
  <c r="BQ781" i="1"/>
  <c r="BY781" i="1"/>
  <c r="CK781" i="1" s="1"/>
  <c r="BU781" i="1"/>
  <c r="CG781" i="1" s="1"/>
  <c r="BW781" i="1"/>
  <c r="CI781" i="1" s="1"/>
  <c r="BR781" i="1"/>
  <c r="CD781" i="1" s="1"/>
  <c r="BR844" i="1"/>
  <c r="CD844" i="1" s="1"/>
  <c r="BT844" i="1"/>
  <c r="CF844" i="1" s="1"/>
  <c r="BX844" i="1"/>
  <c r="CJ844" i="1" s="1"/>
  <c r="BZ844" i="1"/>
  <c r="CL844" i="1" s="1"/>
  <c r="BV844" i="1"/>
  <c r="CH844" i="1" s="1"/>
  <c r="BW844" i="1"/>
  <c r="CI844" i="1" s="1"/>
  <c r="BS844" i="1"/>
  <c r="CE844" i="1" s="1"/>
  <c r="BY844" i="1"/>
  <c r="CK844" i="1" s="1"/>
  <c r="BU844" i="1"/>
  <c r="CG844" i="1" s="1"/>
  <c r="BQ844" i="1"/>
  <c r="BU524" i="1"/>
  <c r="CG524" i="1" s="1"/>
  <c r="BS524" i="1"/>
  <c r="CE524" i="1" s="1"/>
  <c r="BY524" i="1"/>
  <c r="CK524" i="1" s="1"/>
  <c r="BR524" i="1"/>
  <c r="CD524" i="1" s="1"/>
  <c r="BT524" i="1"/>
  <c r="CF524" i="1" s="1"/>
  <c r="BZ524" i="1"/>
  <c r="CL524" i="1" s="1"/>
  <c r="BQ524" i="1"/>
  <c r="BW524" i="1"/>
  <c r="CI524" i="1" s="1"/>
  <c r="BV524" i="1"/>
  <c r="CH524" i="1" s="1"/>
  <c r="BX524" i="1"/>
  <c r="CJ524" i="1" s="1"/>
  <c r="CD75" i="1"/>
  <c r="BV112" i="1"/>
  <c r="CH112" i="1" s="1"/>
  <c r="BT112" i="1"/>
  <c r="CF112" i="1" s="1"/>
  <c r="BQ112" i="1"/>
  <c r="BW112" i="1"/>
  <c r="CI112" i="1" s="1"/>
  <c r="BY112" i="1"/>
  <c r="CK112" i="1" s="1"/>
  <c r="BS112" i="1"/>
  <c r="CE112" i="1" s="1"/>
  <c r="BU112" i="1"/>
  <c r="CG112" i="1" s="1"/>
  <c r="BX112" i="1"/>
  <c r="CJ112" i="1" s="1"/>
  <c r="BZ112" i="1"/>
  <c r="CL112" i="1" s="1"/>
  <c r="CD83" i="1"/>
  <c r="BZ532" i="1"/>
  <c r="CL532" i="1" s="1"/>
  <c r="BY532" i="1"/>
  <c r="CK532" i="1" s="1"/>
  <c r="BT532" i="1"/>
  <c r="CF532" i="1" s="1"/>
  <c r="BW532" i="1"/>
  <c r="CI532" i="1" s="1"/>
  <c r="BQ532" i="1"/>
  <c r="BR532" i="1"/>
  <c r="CD532" i="1" s="1"/>
  <c r="BU532" i="1"/>
  <c r="CG532" i="1" s="1"/>
  <c r="BV532" i="1"/>
  <c r="CH532" i="1" s="1"/>
  <c r="BX532" i="1"/>
  <c r="CJ532" i="1" s="1"/>
  <c r="BS532" i="1"/>
  <c r="CE532" i="1" s="1"/>
  <c r="BZ1023" i="1"/>
  <c r="CL1023" i="1" s="1"/>
  <c r="BQ1023" i="1"/>
  <c r="BS1023" i="1"/>
  <c r="CE1023" i="1" s="1"/>
  <c r="BT1023" i="1"/>
  <c r="CF1023" i="1" s="1"/>
  <c r="BU1023" i="1"/>
  <c r="CG1023" i="1" s="1"/>
  <c r="BV1023" i="1"/>
  <c r="CH1023" i="1" s="1"/>
  <c r="BW1023" i="1"/>
  <c r="CI1023" i="1" s="1"/>
  <c r="BX1023" i="1"/>
  <c r="CJ1023" i="1" s="1"/>
  <c r="BR1023" i="1"/>
  <c r="CD1023" i="1" s="1"/>
  <c r="BY1023" i="1"/>
  <c r="CK1023" i="1" s="1"/>
  <c r="BZ187" i="1"/>
  <c r="CL187" i="1" s="1"/>
  <c r="BR187" i="1"/>
  <c r="CD187" i="1" s="1"/>
  <c r="BT187" i="1"/>
  <c r="CF187" i="1" s="1"/>
  <c r="BU187" i="1"/>
  <c r="CG187" i="1" s="1"/>
  <c r="BV187" i="1"/>
  <c r="CH187" i="1" s="1"/>
  <c r="BY187" i="1"/>
  <c r="CK187" i="1" s="1"/>
  <c r="BQ187" i="1"/>
  <c r="BS187" i="1"/>
  <c r="CE187" i="1" s="1"/>
  <c r="BW187" i="1"/>
  <c r="CI187" i="1" s="1"/>
  <c r="BX187" i="1"/>
  <c r="CJ187" i="1" s="1"/>
  <c r="BQ540" i="1"/>
  <c r="BZ540" i="1"/>
  <c r="CL540" i="1" s="1"/>
  <c r="BS540" i="1"/>
  <c r="CE540" i="1" s="1"/>
  <c r="BR540" i="1"/>
  <c r="CD540" i="1" s="1"/>
  <c r="BU540" i="1"/>
  <c r="CG540" i="1" s="1"/>
  <c r="BV540" i="1"/>
  <c r="CH540" i="1" s="1"/>
  <c r="BW540" i="1"/>
  <c r="CI540" i="1" s="1"/>
  <c r="BY540" i="1"/>
  <c r="CK540" i="1" s="1"/>
  <c r="BT540" i="1"/>
  <c r="CF540" i="1" s="1"/>
  <c r="BX540" i="1"/>
  <c r="CJ540" i="1" s="1"/>
  <c r="BT405" i="1"/>
  <c r="CF405" i="1" s="1"/>
  <c r="BV405" i="1"/>
  <c r="CH405" i="1" s="1"/>
  <c r="BX405" i="1"/>
  <c r="CJ405" i="1" s="1"/>
  <c r="BZ405" i="1"/>
  <c r="CL405" i="1" s="1"/>
  <c r="BW405" i="1"/>
  <c r="CI405" i="1" s="1"/>
  <c r="BY405" i="1"/>
  <c r="CK405" i="1" s="1"/>
  <c r="BQ405" i="1"/>
  <c r="BS405" i="1"/>
  <c r="CE405" i="1" s="1"/>
  <c r="BR405" i="1"/>
  <c r="CD405" i="1" s="1"/>
  <c r="BU405" i="1"/>
  <c r="CG405" i="1" s="1"/>
  <c r="BQ228" i="1"/>
  <c r="BU228" i="1"/>
  <c r="CG228" i="1" s="1"/>
  <c r="BW228" i="1"/>
  <c r="CI228" i="1" s="1"/>
  <c r="BY228" i="1"/>
  <c r="CK228" i="1" s="1"/>
  <c r="BR228" i="1"/>
  <c r="CD228" i="1" s="1"/>
  <c r="BZ228" i="1"/>
  <c r="CL228" i="1" s="1"/>
  <c r="BT228" i="1"/>
  <c r="CF228" i="1" s="1"/>
  <c r="BX228" i="1"/>
  <c r="CJ228" i="1" s="1"/>
  <c r="BS228" i="1"/>
  <c r="CE228" i="1" s="1"/>
  <c r="BV228" i="1"/>
  <c r="CH228" i="1" s="1"/>
  <c r="BY1022" i="1"/>
  <c r="CK1022" i="1" s="1"/>
  <c r="BZ1022" i="1"/>
  <c r="CL1022" i="1" s="1"/>
  <c r="BR1022" i="1"/>
  <c r="CD1022" i="1" s="1"/>
  <c r="BS1022" i="1"/>
  <c r="CE1022" i="1" s="1"/>
  <c r="BT1022" i="1"/>
  <c r="CF1022" i="1" s="1"/>
  <c r="BU1022" i="1"/>
  <c r="CG1022" i="1" s="1"/>
  <c r="BV1022" i="1"/>
  <c r="CH1022" i="1" s="1"/>
  <c r="BX1022" i="1"/>
  <c r="CJ1022" i="1" s="1"/>
  <c r="BQ1022" i="1"/>
  <c r="BW1022" i="1"/>
  <c r="CI1022" i="1" s="1"/>
  <c r="BT423" i="1"/>
  <c r="CF423" i="1" s="1"/>
  <c r="BX423" i="1"/>
  <c r="CJ423" i="1" s="1"/>
  <c r="BZ423" i="1"/>
  <c r="CL423" i="1" s="1"/>
  <c r="BQ423" i="1"/>
  <c r="BR423" i="1"/>
  <c r="CD423" i="1" s="1"/>
  <c r="BS423" i="1"/>
  <c r="CE423" i="1" s="1"/>
  <c r="BV423" i="1"/>
  <c r="CH423" i="1" s="1"/>
  <c r="BW423" i="1"/>
  <c r="CI423" i="1" s="1"/>
  <c r="BY423" i="1"/>
  <c r="CK423" i="1" s="1"/>
  <c r="BU423" i="1"/>
  <c r="CG423" i="1" s="1"/>
  <c r="BS265" i="1"/>
  <c r="CE265" i="1" s="1"/>
  <c r="BU265" i="1"/>
  <c r="CG265" i="1" s="1"/>
  <c r="BW265" i="1"/>
  <c r="CI265" i="1" s="1"/>
  <c r="BY265" i="1"/>
  <c r="CK265" i="1" s="1"/>
  <c r="BQ265" i="1"/>
  <c r="BR265" i="1"/>
  <c r="CD265" i="1" s="1"/>
  <c r="BV265" i="1"/>
  <c r="CH265" i="1" s="1"/>
  <c r="BZ265" i="1"/>
  <c r="CL265" i="1" s="1"/>
  <c r="BT265" i="1"/>
  <c r="CF265" i="1" s="1"/>
  <c r="BX265" i="1"/>
  <c r="CJ265" i="1" s="1"/>
  <c r="BT669" i="1"/>
  <c r="CF669" i="1" s="1"/>
  <c r="BV669" i="1"/>
  <c r="CH669" i="1" s="1"/>
  <c r="BX669" i="1"/>
  <c r="CJ669" i="1" s="1"/>
  <c r="BQ669" i="1"/>
  <c r="BS669" i="1"/>
  <c r="CE669" i="1" s="1"/>
  <c r="BU669" i="1"/>
  <c r="CG669" i="1" s="1"/>
  <c r="BW669" i="1"/>
  <c r="CI669" i="1" s="1"/>
  <c r="BY669" i="1"/>
  <c r="CK669" i="1" s="1"/>
  <c r="BZ669" i="1"/>
  <c r="CL669" i="1" s="1"/>
  <c r="BR669" i="1"/>
  <c r="CD669" i="1" s="1"/>
  <c r="BQ685" i="1"/>
  <c r="BW685" i="1"/>
  <c r="CI685" i="1" s="1"/>
  <c r="BY685" i="1"/>
  <c r="CK685" i="1" s="1"/>
  <c r="BT685" i="1"/>
  <c r="CF685" i="1" s="1"/>
  <c r="BX685" i="1"/>
  <c r="CJ685" i="1" s="1"/>
  <c r="BU685" i="1"/>
  <c r="CG685" i="1" s="1"/>
  <c r="BV685" i="1"/>
  <c r="CH685" i="1" s="1"/>
  <c r="BZ685" i="1"/>
  <c r="CL685" i="1" s="1"/>
  <c r="BR685" i="1"/>
  <c r="CD685" i="1" s="1"/>
  <c r="BW991" i="1"/>
  <c r="CI991" i="1" s="1"/>
  <c r="BX991" i="1"/>
  <c r="CJ991" i="1" s="1"/>
  <c r="BZ991" i="1"/>
  <c r="CL991" i="1" s="1"/>
  <c r="BQ991" i="1"/>
  <c r="BR991" i="1"/>
  <c r="CD991" i="1" s="1"/>
  <c r="BS991" i="1"/>
  <c r="CE991" i="1" s="1"/>
  <c r="BU991" i="1"/>
  <c r="CG991" i="1" s="1"/>
  <c r="BY991" i="1"/>
  <c r="CK991" i="1" s="1"/>
  <c r="BV991" i="1"/>
  <c r="CH991" i="1" s="1"/>
  <c r="BW616" i="1"/>
  <c r="CI616" i="1" s="1"/>
  <c r="BY616" i="1"/>
  <c r="CK616" i="1" s="1"/>
  <c r="BT616" i="1"/>
  <c r="CF616" i="1" s="1"/>
  <c r="BZ616" i="1"/>
  <c r="CL616" i="1" s="1"/>
  <c r="BV616" i="1"/>
  <c r="CH616" i="1" s="1"/>
  <c r="BX616" i="1"/>
  <c r="CJ616" i="1" s="1"/>
  <c r="BR616" i="1"/>
  <c r="CD616" i="1" s="1"/>
  <c r="BS616" i="1"/>
  <c r="CE616" i="1" s="1"/>
  <c r="BU616" i="1"/>
  <c r="CG616" i="1" s="1"/>
  <c r="BQ616" i="1"/>
  <c r="BS692" i="1"/>
  <c r="CE692" i="1" s="1"/>
  <c r="BY692" i="1"/>
  <c r="CK692" i="1" s="1"/>
  <c r="BQ692" i="1"/>
  <c r="BV692" i="1"/>
  <c r="CH692" i="1" s="1"/>
  <c r="BR692" i="1"/>
  <c r="CD692" i="1" s="1"/>
  <c r="BU692" i="1"/>
  <c r="CG692" i="1" s="1"/>
  <c r="BW692" i="1"/>
  <c r="CI692" i="1" s="1"/>
  <c r="BX692" i="1"/>
  <c r="CJ692" i="1" s="1"/>
  <c r="BZ692" i="1"/>
  <c r="CL692" i="1" s="1"/>
  <c r="BT692" i="1"/>
  <c r="CF692" i="1" s="1"/>
  <c r="BR718" i="1"/>
  <c r="CD718" i="1" s="1"/>
  <c r="BV718" i="1"/>
  <c r="CH718" i="1" s="1"/>
  <c r="BW718" i="1"/>
  <c r="CI718" i="1" s="1"/>
  <c r="BQ718" i="1"/>
  <c r="BS718" i="1"/>
  <c r="CE718" i="1" s="1"/>
  <c r="BZ718" i="1"/>
  <c r="CL718" i="1" s="1"/>
  <c r="BU718" i="1"/>
  <c r="CG718" i="1" s="1"/>
  <c r="BX718" i="1"/>
  <c r="CJ718" i="1" s="1"/>
  <c r="BY718" i="1"/>
  <c r="CK718" i="1" s="1"/>
  <c r="BS79" i="1"/>
  <c r="CE79" i="1" s="1"/>
  <c r="BR79" i="1"/>
  <c r="CD79" i="1" s="1"/>
  <c r="BT79" i="1"/>
  <c r="CF79" i="1" s="1"/>
  <c r="BU79" i="1"/>
  <c r="CG79" i="1" s="1"/>
  <c r="BX79" i="1"/>
  <c r="CJ79" i="1" s="1"/>
  <c r="BZ79" i="1"/>
  <c r="CL79" i="1" s="1"/>
  <c r="BW79" i="1"/>
  <c r="CI79" i="1" s="1"/>
  <c r="BV79" i="1"/>
  <c r="CH79" i="1" s="1"/>
  <c r="BQ79" i="1"/>
  <c r="BY79" i="1"/>
  <c r="CK79" i="1" s="1"/>
  <c r="BT478" i="1"/>
  <c r="CF478" i="1" s="1"/>
  <c r="BU478" i="1"/>
  <c r="CG478" i="1" s="1"/>
  <c r="BV478" i="1"/>
  <c r="CH478" i="1" s="1"/>
  <c r="BX478" i="1"/>
  <c r="CJ478" i="1" s="1"/>
  <c r="BR478" i="1"/>
  <c r="CD478" i="1" s="1"/>
  <c r="BS478" i="1"/>
  <c r="CE478" i="1" s="1"/>
  <c r="BY478" i="1"/>
  <c r="CK478" i="1" s="1"/>
  <c r="BZ478" i="1"/>
  <c r="CL478" i="1" s="1"/>
  <c r="BQ478" i="1"/>
  <c r="BW478" i="1"/>
  <c r="CI478" i="1" s="1"/>
  <c r="BT756" i="1"/>
  <c r="CF756" i="1" s="1"/>
  <c r="BZ756" i="1"/>
  <c r="CL756" i="1" s="1"/>
  <c r="BV756" i="1"/>
  <c r="CH756" i="1" s="1"/>
  <c r="BR756" i="1"/>
  <c r="CD756" i="1" s="1"/>
  <c r="BX756" i="1"/>
  <c r="CJ756" i="1" s="1"/>
  <c r="BW756" i="1"/>
  <c r="CI756" i="1" s="1"/>
  <c r="BS756" i="1"/>
  <c r="CE756" i="1" s="1"/>
  <c r="BU756" i="1"/>
  <c r="CG756" i="1" s="1"/>
  <c r="BY756" i="1"/>
  <c r="CK756" i="1" s="1"/>
  <c r="BQ756" i="1"/>
  <c r="BW959" i="1"/>
  <c r="CI959" i="1" s="1"/>
  <c r="BX959" i="1"/>
  <c r="CJ959" i="1" s="1"/>
  <c r="BZ959" i="1"/>
  <c r="CL959" i="1" s="1"/>
  <c r="BR959" i="1"/>
  <c r="CD959" i="1" s="1"/>
  <c r="BV959" i="1"/>
  <c r="CH959" i="1" s="1"/>
  <c r="BQ959" i="1"/>
  <c r="BS959" i="1"/>
  <c r="CE959" i="1" s="1"/>
  <c r="BU959" i="1"/>
  <c r="CG959" i="1" s="1"/>
  <c r="BY959" i="1"/>
  <c r="CK959" i="1" s="1"/>
  <c r="BT959" i="1"/>
  <c r="CF959" i="1" s="1"/>
  <c r="BR500" i="1"/>
  <c r="CD500" i="1" s="1"/>
  <c r="BT500" i="1"/>
  <c r="CF500" i="1" s="1"/>
  <c r="BV500" i="1"/>
  <c r="CH500" i="1" s="1"/>
  <c r="BX500" i="1"/>
  <c r="CJ500" i="1" s="1"/>
  <c r="BY500" i="1"/>
  <c r="CK500" i="1" s="1"/>
  <c r="BW500" i="1"/>
  <c r="CI500" i="1" s="1"/>
  <c r="BS500" i="1"/>
  <c r="CE500" i="1" s="1"/>
  <c r="BU500" i="1"/>
  <c r="CG500" i="1" s="1"/>
  <c r="BQ500" i="1"/>
  <c r="BZ500" i="1"/>
  <c r="CL500" i="1" s="1"/>
  <c r="BY757" i="1"/>
  <c r="CK757" i="1" s="1"/>
  <c r="BR757" i="1"/>
  <c r="CD757" i="1" s="1"/>
  <c r="BZ757" i="1"/>
  <c r="CL757" i="1" s="1"/>
  <c r="BT757" i="1"/>
  <c r="CF757" i="1" s="1"/>
  <c r="BU757" i="1"/>
  <c r="CG757" i="1" s="1"/>
  <c r="BW757" i="1"/>
  <c r="CI757" i="1" s="1"/>
  <c r="BS757" i="1"/>
  <c r="CE757" i="1" s="1"/>
  <c r="BV757" i="1"/>
  <c r="CH757" i="1" s="1"/>
  <c r="BX757" i="1"/>
  <c r="CJ757" i="1" s="1"/>
  <c r="BQ757" i="1"/>
  <c r="BV998" i="1"/>
  <c r="CH998" i="1" s="1"/>
  <c r="BW998" i="1"/>
  <c r="CI998" i="1" s="1"/>
  <c r="BY998" i="1"/>
  <c r="CK998" i="1" s="1"/>
  <c r="BZ998" i="1"/>
  <c r="CL998" i="1" s="1"/>
  <c r="BQ998" i="1"/>
  <c r="BR998" i="1"/>
  <c r="CD998" i="1" s="1"/>
  <c r="BT998" i="1"/>
  <c r="CF998" i="1" s="1"/>
  <c r="BU998" i="1"/>
  <c r="CG998" i="1" s="1"/>
  <c r="BX998" i="1"/>
  <c r="CJ998" i="1" s="1"/>
  <c r="BS998" i="1"/>
  <c r="CE998" i="1" s="1"/>
  <c r="BS846" i="1"/>
  <c r="CE846" i="1" s="1"/>
  <c r="BU846" i="1"/>
  <c r="CG846" i="1" s="1"/>
  <c r="BY846" i="1"/>
  <c r="CK846" i="1" s="1"/>
  <c r="BQ846" i="1"/>
  <c r="BZ846" i="1"/>
  <c r="CL846" i="1" s="1"/>
  <c r="BR846" i="1"/>
  <c r="CD846" i="1" s="1"/>
  <c r="BW846" i="1"/>
  <c r="CI846" i="1" s="1"/>
  <c r="BT846" i="1"/>
  <c r="CF846" i="1" s="1"/>
  <c r="BX846" i="1"/>
  <c r="CJ846" i="1" s="1"/>
  <c r="BV846" i="1"/>
  <c r="CH846" i="1" s="1"/>
  <c r="BT653" i="1"/>
  <c r="CF653" i="1" s="1"/>
  <c r="BV653" i="1"/>
  <c r="CH653" i="1" s="1"/>
  <c r="BX653" i="1"/>
  <c r="CJ653" i="1" s="1"/>
  <c r="BR653" i="1"/>
  <c r="CD653" i="1" s="1"/>
  <c r="BU653" i="1"/>
  <c r="CG653" i="1" s="1"/>
  <c r="BS653" i="1"/>
  <c r="CE653" i="1" s="1"/>
  <c r="BY653" i="1"/>
  <c r="CK653" i="1" s="1"/>
  <c r="BQ653" i="1"/>
  <c r="BZ653" i="1"/>
  <c r="CL653" i="1" s="1"/>
  <c r="BW653" i="1"/>
  <c r="CI653" i="1" s="1"/>
  <c r="BZ536" i="1"/>
  <c r="CL536" i="1" s="1"/>
  <c r="BS536" i="1"/>
  <c r="CE536" i="1" s="1"/>
  <c r="BT536" i="1"/>
  <c r="CF536" i="1" s="1"/>
  <c r="BU536" i="1"/>
  <c r="CG536" i="1" s="1"/>
  <c r="BW536" i="1"/>
  <c r="CI536" i="1" s="1"/>
  <c r="BY536" i="1"/>
  <c r="CK536" i="1" s="1"/>
  <c r="BR536" i="1"/>
  <c r="CD536" i="1" s="1"/>
  <c r="BX536" i="1"/>
  <c r="CJ536" i="1" s="1"/>
  <c r="BQ536" i="1"/>
  <c r="BV536" i="1"/>
  <c r="CH536" i="1" s="1"/>
  <c r="BS67" i="1"/>
  <c r="CE67" i="1" s="1"/>
  <c r="BU67" i="1"/>
  <c r="CG67" i="1" s="1"/>
  <c r="BY67" i="1"/>
  <c r="CK67" i="1" s="1"/>
  <c r="BQ67" i="1"/>
  <c r="BT67" i="1"/>
  <c r="CF67" i="1" s="1"/>
  <c r="BV67" i="1"/>
  <c r="CH67" i="1" s="1"/>
  <c r="BX67" i="1"/>
  <c r="CJ67" i="1" s="1"/>
  <c r="BZ67" i="1"/>
  <c r="CL67" i="1" s="1"/>
  <c r="BR67" i="1"/>
  <c r="CD67" i="1" s="1"/>
  <c r="BW67" i="1"/>
  <c r="CI67" i="1" s="1"/>
  <c r="BV114" i="1"/>
  <c r="CH114" i="1" s="1"/>
  <c r="BX114" i="1"/>
  <c r="CJ114" i="1" s="1"/>
  <c r="BT114" i="1"/>
  <c r="CF114" i="1" s="1"/>
  <c r="BS114" i="1"/>
  <c r="CE114" i="1" s="1"/>
  <c r="BQ114" i="1"/>
  <c r="BW114" i="1"/>
  <c r="CI114" i="1" s="1"/>
  <c r="BY114" i="1"/>
  <c r="CK114" i="1" s="1"/>
  <c r="BU114" i="1"/>
  <c r="CG114" i="1" s="1"/>
  <c r="BZ114" i="1"/>
  <c r="CL114" i="1" s="1"/>
  <c r="BW408" i="1"/>
  <c r="CI408" i="1" s="1"/>
  <c r="BS408" i="1"/>
  <c r="CE408" i="1" s="1"/>
  <c r="BT408" i="1"/>
  <c r="CF408" i="1" s="1"/>
  <c r="BU408" i="1"/>
  <c r="CG408" i="1" s="1"/>
  <c r="BV408" i="1"/>
  <c r="CH408" i="1" s="1"/>
  <c r="BQ408" i="1"/>
  <c r="BX408" i="1"/>
  <c r="CJ408" i="1" s="1"/>
  <c r="BY408" i="1"/>
  <c r="CK408" i="1" s="1"/>
  <c r="BZ408" i="1"/>
  <c r="CL408" i="1" s="1"/>
  <c r="BR408" i="1"/>
  <c r="CD408" i="1" s="1"/>
  <c r="BT625" i="1"/>
  <c r="CF625" i="1" s="1"/>
  <c r="BR625" i="1"/>
  <c r="CD625" i="1" s="1"/>
  <c r="BV625" i="1"/>
  <c r="CH625" i="1" s="1"/>
  <c r="BZ625" i="1"/>
  <c r="CL625" i="1" s="1"/>
  <c r="BQ625" i="1"/>
  <c r="BW625" i="1"/>
  <c r="CI625" i="1" s="1"/>
  <c r="BU625" i="1"/>
  <c r="CG625" i="1" s="1"/>
  <c r="BX625" i="1"/>
  <c r="CJ625" i="1" s="1"/>
  <c r="BY625" i="1"/>
  <c r="CK625" i="1" s="1"/>
  <c r="BS625" i="1"/>
  <c r="CE625" i="1" s="1"/>
  <c r="BS1031" i="1"/>
  <c r="CE1031" i="1" s="1"/>
  <c r="BR1031" i="1"/>
  <c r="CD1031" i="1" s="1"/>
  <c r="BU1031" i="1"/>
  <c r="CG1031" i="1" s="1"/>
  <c r="BT1031" i="1"/>
  <c r="CF1031" i="1" s="1"/>
  <c r="BV1031" i="1"/>
  <c r="CH1031" i="1" s="1"/>
  <c r="BX1031" i="1"/>
  <c r="CJ1031" i="1" s="1"/>
  <c r="BW1031" i="1"/>
  <c r="CI1031" i="1" s="1"/>
  <c r="BY1031" i="1"/>
  <c r="CK1031" i="1" s="1"/>
  <c r="BQ1031" i="1"/>
  <c r="BZ1031" i="1"/>
  <c r="CL1031" i="1" s="1"/>
  <c r="BV921" i="1"/>
  <c r="CH921" i="1" s="1"/>
  <c r="BW921" i="1"/>
  <c r="CI921" i="1" s="1"/>
  <c r="BR921" i="1"/>
  <c r="CD921" i="1" s="1"/>
  <c r="BS921" i="1"/>
  <c r="CE921" i="1" s="1"/>
  <c r="BU921" i="1"/>
  <c r="CG921" i="1" s="1"/>
  <c r="BY921" i="1"/>
  <c r="CK921" i="1" s="1"/>
  <c r="BT921" i="1"/>
  <c r="CF921" i="1" s="1"/>
  <c r="BX921" i="1"/>
  <c r="CJ921" i="1" s="1"/>
  <c r="BQ921" i="1"/>
  <c r="BZ921" i="1"/>
  <c r="CL921" i="1" s="1"/>
  <c r="BU995" i="1"/>
  <c r="CG995" i="1" s="1"/>
  <c r="BX995" i="1"/>
  <c r="CJ995" i="1" s="1"/>
  <c r="BY995" i="1"/>
  <c r="CK995" i="1" s="1"/>
  <c r="BR995" i="1"/>
  <c r="CD995" i="1" s="1"/>
  <c r="BS995" i="1"/>
  <c r="CE995" i="1" s="1"/>
  <c r="BW995" i="1"/>
  <c r="CI995" i="1" s="1"/>
  <c r="BZ995" i="1"/>
  <c r="CL995" i="1" s="1"/>
  <c r="BV995" i="1"/>
  <c r="CH995" i="1" s="1"/>
  <c r="BQ188" i="1"/>
  <c r="BS188" i="1"/>
  <c r="CE188" i="1" s="1"/>
  <c r="BU188" i="1"/>
  <c r="CG188" i="1" s="1"/>
  <c r="BY188" i="1"/>
  <c r="CK188" i="1" s="1"/>
  <c r="BT188" i="1"/>
  <c r="CF188" i="1" s="1"/>
  <c r="BX188" i="1"/>
  <c r="CJ188" i="1" s="1"/>
  <c r="BR188" i="1"/>
  <c r="CD188" i="1" s="1"/>
  <c r="BZ188" i="1"/>
  <c r="CL188" i="1" s="1"/>
  <c r="BW188" i="1"/>
  <c r="CI188" i="1" s="1"/>
  <c r="BV188" i="1"/>
  <c r="CH188" i="1" s="1"/>
  <c r="BR541" i="1"/>
  <c r="CD541" i="1" s="1"/>
  <c r="BY541" i="1"/>
  <c r="CK541" i="1" s="1"/>
  <c r="BT541" i="1"/>
  <c r="CF541" i="1" s="1"/>
  <c r="BS541" i="1"/>
  <c r="CE541" i="1" s="1"/>
  <c r="BV541" i="1"/>
  <c r="CH541" i="1" s="1"/>
  <c r="BW541" i="1"/>
  <c r="CI541" i="1" s="1"/>
  <c r="BZ541" i="1"/>
  <c r="CL541" i="1" s="1"/>
  <c r="BQ541" i="1"/>
  <c r="BU541" i="1"/>
  <c r="CG541" i="1" s="1"/>
  <c r="BX541" i="1"/>
  <c r="CJ541" i="1" s="1"/>
  <c r="BT406" i="1"/>
  <c r="CF406" i="1" s="1"/>
  <c r="BZ406" i="1"/>
  <c r="CL406" i="1" s="1"/>
  <c r="BV406" i="1"/>
  <c r="CH406" i="1" s="1"/>
  <c r="BW406" i="1"/>
  <c r="CI406" i="1" s="1"/>
  <c r="BR406" i="1"/>
  <c r="CD406" i="1" s="1"/>
  <c r="BU406" i="1"/>
  <c r="CG406" i="1" s="1"/>
  <c r="BX406" i="1"/>
  <c r="CJ406" i="1" s="1"/>
  <c r="BQ406" i="1"/>
  <c r="BS406" i="1"/>
  <c r="CE406" i="1" s="1"/>
  <c r="BY406" i="1"/>
  <c r="CK406" i="1" s="1"/>
  <c r="BQ229" i="1"/>
  <c r="BU229" i="1"/>
  <c r="CG229" i="1" s="1"/>
  <c r="BW229" i="1"/>
  <c r="CI229" i="1" s="1"/>
  <c r="BY229" i="1"/>
  <c r="CK229" i="1" s="1"/>
  <c r="BZ229" i="1"/>
  <c r="CL229" i="1" s="1"/>
  <c r="BS229" i="1"/>
  <c r="CE229" i="1" s="1"/>
  <c r="BT229" i="1"/>
  <c r="CF229" i="1" s="1"/>
  <c r="BR229" i="1"/>
  <c r="CD229" i="1" s="1"/>
  <c r="BV229" i="1"/>
  <c r="CH229" i="1" s="1"/>
  <c r="BX229" i="1"/>
  <c r="CJ229" i="1" s="1"/>
  <c r="BQ55" i="1"/>
  <c r="BR55" i="1"/>
  <c r="CD55" i="1" s="1"/>
  <c r="BT55" i="1"/>
  <c r="CF55" i="1" s="1"/>
  <c r="BY55" i="1"/>
  <c r="CK55" i="1" s="1"/>
  <c r="BX55" i="1"/>
  <c r="CJ55" i="1" s="1"/>
  <c r="BV55" i="1"/>
  <c r="CH55" i="1" s="1"/>
  <c r="BU55" i="1"/>
  <c r="CG55" i="1" s="1"/>
  <c r="BZ55" i="1"/>
  <c r="CL55" i="1" s="1"/>
  <c r="BW55" i="1"/>
  <c r="CI55" i="1" s="1"/>
  <c r="BS55" i="1"/>
  <c r="CE55" i="1" s="1"/>
  <c r="BT428" i="1"/>
  <c r="CF428" i="1" s="1"/>
  <c r="BV428" i="1"/>
  <c r="CH428" i="1" s="1"/>
  <c r="BX428" i="1"/>
  <c r="CJ428" i="1" s="1"/>
  <c r="BR428" i="1"/>
  <c r="CD428" i="1" s="1"/>
  <c r="BY428" i="1"/>
  <c r="CK428" i="1" s="1"/>
  <c r="BQ428" i="1"/>
  <c r="BS428" i="1"/>
  <c r="CE428" i="1" s="1"/>
  <c r="BW428" i="1"/>
  <c r="CI428" i="1" s="1"/>
  <c r="BZ428" i="1"/>
  <c r="CL428" i="1" s="1"/>
  <c r="BU428" i="1"/>
  <c r="CG428" i="1" s="1"/>
  <c r="BV269" i="1"/>
  <c r="CH269" i="1" s="1"/>
  <c r="BX269" i="1"/>
  <c r="CJ269" i="1" s="1"/>
  <c r="BZ269" i="1"/>
  <c r="CL269" i="1" s="1"/>
  <c r="BS269" i="1"/>
  <c r="CE269" i="1" s="1"/>
  <c r="BU269" i="1"/>
  <c r="CG269" i="1" s="1"/>
  <c r="BY269" i="1"/>
  <c r="CK269" i="1" s="1"/>
  <c r="BR269" i="1"/>
  <c r="CD269" i="1" s="1"/>
  <c r="BQ269" i="1"/>
  <c r="BW269" i="1"/>
  <c r="CI269" i="1" s="1"/>
  <c r="BQ670" i="1"/>
  <c r="BY670" i="1"/>
  <c r="CK670" i="1" s="1"/>
  <c r="BW670" i="1"/>
  <c r="CI670" i="1" s="1"/>
  <c r="BS670" i="1"/>
  <c r="CE670" i="1" s="1"/>
  <c r="BZ670" i="1"/>
  <c r="CL670" i="1" s="1"/>
  <c r="BR670" i="1"/>
  <c r="CD670" i="1" s="1"/>
  <c r="BU670" i="1"/>
  <c r="CG670" i="1" s="1"/>
  <c r="BV670" i="1"/>
  <c r="CH670" i="1" s="1"/>
  <c r="BX670" i="1"/>
  <c r="CJ670" i="1" s="1"/>
  <c r="BT670" i="1"/>
  <c r="CF670" i="1" s="1"/>
  <c r="BT688" i="1"/>
  <c r="CF688" i="1" s="1"/>
  <c r="BV688" i="1"/>
  <c r="CH688" i="1" s="1"/>
  <c r="BW688" i="1"/>
  <c r="CI688" i="1" s="1"/>
  <c r="BY688" i="1"/>
  <c r="CK688" i="1" s="1"/>
  <c r="BQ688" i="1"/>
  <c r="BS688" i="1"/>
  <c r="CE688" i="1" s="1"/>
  <c r="BR688" i="1"/>
  <c r="CD688" i="1" s="1"/>
  <c r="BX688" i="1"/>
  <c r="CJ688" i="1" s="1"/>
  <c r="BZ688" i="1"/>
  <c r="CL688" i="1" s="1"/>
  <c r="BU688" i="1"/>
  <c r="CG688" i="1" s="1"/>
  <c r="BQ64" i="1"/>
  <c r="BR64" i="1"/>
  <c r="CD64" i="1" s="1"/>
  <c r="BT64" i="1"/>
  <c r="CF64" i="1" s="1"/>
  <c r="BY64" i="1"/>
  <c r="CK64" i="1" s="1"/>
  <c r="BX64" i="1"/>
  <c r="CJ64" i="1" s="1"/>
  <c r="BW64" i="1"/>
  <c r="CI64" i="1" s="1"/>
  <c r="BS64" i="1"/>
  <c r="CE64" i="1" s="1"/>
  <c r="BU64" i="1"/>
  <c r="CG64" i="1" s="1"/>
  <c r="BZ64" i="1"/>
  <c r="CL64" i="1" s="1"/>
  <c r="BV64" i="1"/>
  <c r="CH64" i="1" s="1"/>
  <c r="BR620" i="1"/>
  <c r="CD620" i="1" s="1"/>
  <c r="BT620" i="1"/>
  <c r="CF620" i="1" s="1"/>
  <c r="BZ620" i="1"/>
  <c r="CL620" i="1" s="1"/>
  <c r="BX620" i="1"/>
  <c r="CJ620" i="1" s="1"/>
  <c r="BV620" i="1"/>
  <c r="CH620" i="1" s="1"/>
  <c r="BU620" i="1"/>
  <c r="CG620" i="1" s="1"/>
  <c r="BY620" i="1"/>
  <c r="CK620" i="1" s="1"/>
  <c r="BW620" i="1"/>
  <c r="CI620" i="1" s="1"/>
  <c r="BQ620" i="1"/>
  <c r="BS620" i="1"/>
  <c r="CE620" i="1" s="1"/>
  <c r="BQ696" i="1"/>
  <c r="BS696" i="1"/>
  <c r="CE696" i="1" s="1"/>
  <c r="BU696" i="1"/>
  <c r="CG696" i="1" s="1"/>
  <c r="BW696" i="1"/>
  <c r="CI696" i="1" s="1"/>
  <c r="BR696" i="1"/>
  <c r="CD696" i="1" s="1"/>
  <c r="BZ696" i="1"/>
  <c r="CL696" i="1" s="1"/>
  <c r="BV696" i="1"/>
  <c r="CH696" i="1" s="1"/>
  <c r="BX696" i="1"/>
  <c r="CJ696" i="1" s="1"/>
  <c r="BY696" i="1"/>
  <c r="CK696" i="1" s="1"/>
  <c r="BT696" i="1"/>
  <c r="CF696" i="1" s="1"/>
  <c r="BT719" i="1"/>
  <c r="CF719" i="1" s="1"/>
  <c r="BR719" i="1"/>
  <c r="CD719" i="1" s="1"/>
  <c r="BV719" i="1"/>
  <c r="CH719" i="1" s="1"/>
  <c r="BQ719" i="1"/>
  <c r="BY719" i="1"/>
  <c r="CK719" i="1" s="1"/>
  <c r="BS719" i="1"/>
  <c r="CE719" i="1" s="1"/>
  <c r="BU719" i="1"/>
  <c r="CG719" i="1" s="1"/>
  <c r="BX719" i="1"/>
  <c r="CJ719" i="1" s="1"/>
  <c r="BZ719" i="1"/>
  <c r="CL719" i="1" s="1"/>
  <c r="BW719" i="1"/>
  <c r="CI719" i="1" s="1"/>
  <c r="BS276" i="1"/>
  <c r="CE276" i="1" s="1"/>
  <c r="BU276" i="1"/>
  <c r="CG276" i="1" s="1"/>
  <c r="BV276" i="1"/>
  <c r="CH276" i="1" s="1"/>
  <c r="BQ276" i="1"/>
  <c r="BW276" i="1"/>
  <c r="CI276" i="1" s="1"/>
  <c r="BY276" i="1"/>
  <c r="CK276" i="1" s="1"/>
  <c r="BZ276" i="1"/>
  <c r="CL276" i="1" s="1"/>
  <c r="BR276" i="1"/>
  <c r="CD276" i="1" s="1"/>
  <c r="BX276" i="1"/>
  <c r="CJ276" i="1" s="1"/>
  <c r="BT276" i="1"/>
  <c r="CF276" i="1" s="1"/>
  <c r="BY479" i="1"/>
  <c r="CK479" i="1" s="1"/>
  <c r="BS479" i="1"/>
  <c r="CE479" i="1" s="1"/>
  <c r="BT479" i="1"/>
  <c r="CF479" i="1" s="1"/>
  <c r="BV479" i="1"/>
  <c r="CH479" i="1" s="1"/>
  <c r="BW479" i="1"/>
  <c r="CI479" i="1" s="1"/>
  <c r="BX479" i="1"/>
  <c r="CJ479" i="1" s="1"/>
  <c r="BZ479" i="1"/>
  <c r="CL479" i="1" s="1"/>
  <c r="BQ479" i="1"/>
  <c r="BR479" i="1"/>
  <c r="CD479" i="1" s="1"/>
  <c r="BU479" i="1"/>
  <c r="CG479" i="1" s="1"/>
  <c r="BS758" i="1"/>
  <c r="CE758" i="1" s="1"/>
  <c r="BU758" i="1"/>
  <c r="CG758" i="1" s="1"/>
  <c r="BY758" i="1"/>
  <c r="CK758" i="1" s="1"/>
  <c r="BW758" i="1"/>
  <c r="CI758" i="1" s="1"/>
  <c r="BZ758" i="1"/>
  <c r="CL758" i="1" s="1"/>
  <c r="BT758" i="1"/>
  <c r="CF758" i="1" s="1"/>
  <c r="BV758" i="1"/>
  <c r="CH758" i="1" s="1"/>
  <c r="BX758" i="1"/>
  <c r="CJ758" i="1" s="1"/>
  <c r="BQ758" i="1"/>
  <c r="BR758" i="1"/>
  <c r="CD758" i="1" s="1"/>
  <c r="BU961" i="1"/>
  <c r="CG961" i="1" s="1"/>
  <c r="BV961" i="1"/>
  <c r="CH961" i="1" s="1"/>
  <c r="BW961" i="1"/>
  <c r="CI961" i="1" s="1"/>
  <c r="BX961" i="1"/>
  <c r="CJ961" i="1" s="1"/>
  <c r="BY961" i="1"/>
  <c r="CK961" i="1" s="1"/>
  <c r="BZ961" i="1"/>
  <c r="CL961" i="1" s="1"/>
  <c r="BQ961" i="1"/>
  <c r="BS961" i="1"/>
  <c r="CE961" i="1" s="1"/>
  <c r="BR961" i="1"/>
  <c r="CD961" i="1" s="1"/>
  <c r="BT961" i="1"/>
  <c r="CF961" i="1" s="1"/>
  <c r="BU506" i="1"/>
  <c r="CG506" i="1" s="1"/>
  <c r="BS506" i="1"/>
  <c r="CE506" i="1" s="1"/>
  <c r="BW506" i="1"/>
  <c r="CI506" i="1" s="1"/>
  <c r="BY506" i="1"/>
  <c r="CK506" i="1" s="1"/>
  <c r="BZ506" i="1"/>
  <c r="CL506" i="1" s="1"/>
  <c r="BR506" i="1"/>
  <c r="CD506" i="1" s="1"/>
  <c r="BT506" i="1"/>
  <c r="CF506" i="1" s="1"/>
  <c r="BV506" i="1"/>
  <c r="CH506" i="1" s="1"/>
  <c r="BX506" i="1"/>
  <c r="CJ506" i="1" s="1"/>
  <c r="BQ506" i="1"/>
  <c r="BS759" i="1"/>
  <c r="CE759" i="1" s="1"/>
  <c r="BU759" i="1"/>
  <c r="CG759" i="1" s="1"/>
  <c r="BW759" i="1"/>
  <c r="CI759" i="1" s="1"/>
  <c r="BT759" i="1"/>
  <c r="CF759" i="1" s="1"/>
  <c r="BX759" i="1"/>
  <c r="CJ759" i="1" s="1"/>
  <c r="BY759" i="1"/>
  <c r="CK759" i="1" s="1"/>
  <c r="BZ759" i="1"/>
  <c r="CL759" i="1" s="1"/>
  <c r="BR759" i="1"/>
  <c r="CD759" i="1" s="1"/>
  <c r="BV759" i="1"/>
  <c r="CH759" i="1" s="1"/>
  <c r="BQ759" i="1"/>
  <c r="BR1011" i="1"/>
  <c r="CD1011" i="1" s="1"/>
  <c r="BV1011" i="1"/>
  <c r="CH1011" i="1" s="1"/>
  <c r="BQ1011" i="1"/>
  <c r="CC1011" i="1" s="1"/>
  <c r="BS1011" i="1"/>
  <c r="CE1011" i="1" s="1"/>
  <c r="BU1011" i="1"/>
  <c r="CG1011" i="1" s="1"/>
  <c r="BX1011" i="1"/>
  <c r="CJ1011" i="1" s="1"/>
  <c r="BW1011" i="1"/>
  <c r="CI1011" i="1" s="1"/>
  <c r="BY1011" i="1"/>
  <c r="CK1011" i="1" s="1"/>
  <c r="BZ1011" i="1"/>
  <c r="CL1011" i="1" s="1"/>
  <c r="BY853" i="1"/>
  <c r="CK853" i="1" s="1"/>
  <c r="BR853" i="1"/>
  <c r="CD853" i="1" s="1"/>
  <c r="BU853" i="1"/>
  <c r="CG853" i="1" s="1"/>
  <c r="BV853" i="1"/>
  <c r="CH853" i="1" s="1"/>
  <c r="BW853" i="1"/>
  <c r="CI853" i="1" s="1"/>
  <c r="BS853" i="1"/>
  <c r="CE853" i="1" s="1"/>
  <c r="BQ853" i="1"/>
  <c r="BX853" i="1"/>
  <c r="CJ853" i="1" s="1"/>
  <c r="BZ853" i="1"/>
  <c r="CL853" i="1" s="1"/>
  <c r="BT853" i="1"/>
  <c r="CF853" i="1" s="1"/>
  <c r="BS936" i="1"/>
  <c r="CE936" i="1" s="1"/>
  <c r="BU936" i="1"/>
  <c r="CG936" i="1" s="1"/>
  <c r="BV936" i="1"/>
  <c r="CH936" i="1" s="1"/>
  <c r="BX936" i="1"/>
  <c r="CJ936" i="1" s="1"/>
  <c r="BY936" i="1"/>
  <c r="CK936" i="1" s="1"/>
  <c r="BQ936" i="1"/>
  <c r="BR936" i="1"/>
  <c r="CD936" i="1" s="1"/>
  <c r="BT936" i="1"/>
  <c r="CF936" i="1" s="1"/>
  <c r="BW936" i="1"/>
  <c r="CI936" i="1" s="1"/>
  <c r="BZ936" i="1"/>
  <c r="CL936" i="1" s="1"/>
  <c r="BU862" i="1"/>
  <c r="CG862" i="1" s="1"/>
  <c r="BV862" i="1"/>
  <c r="CH862" i="1" s="1"/>
  <c r="BW862" i="1"/>
  <c r="CI862" i="1" s="1"/>
  <c r="BX862" i="1"/>
  <c r="CJ862" i="1" s="1"/>
  <c r="BQ862" i="1"/>
  <c r="BZ862" i="1"/>
  <c r="CL862" i="1" s="1"/>
  <c r="BS862" i="1"/>
  <c r="CE862" i="1" s="1"/>
  <c r="BT862" i="1"/>
  <c r="CF862" i="1" s="1"/>
  <c r="BR862" i="1"/>
  <c r="CD862" i="1" s="1"/>
  <c r="BY862" i="1"/>
  <c r="CK862" i="1" s="1"/>
  <c r="BW169" i="1"/>
  <c r="CI169" i="1" s="1"/>
  <c r="BQ169" i="1"/>
  <c r="BZ169" i="1"/>
  <c r="CL169" i="1" s="1"/>
  <c r="BR169" i="1"/>
  <c r="CD169" i="1" s="1"/>
  <c r="BS169" i="1"/>
  <c r="CE169" i="1" s="1"/>
  <c r="BV169" i="1"/>
  <c r="CH169" i="1" s="1"/>
  <c r="BY169" i="1"/>
  <c r="CK169" i="1" s="1"/>
  <c r="BT169" i="1"/>
  <c r="CF169" i="1" s="1"/>
  <c r="BU169" i="1"/>
  <c r="CG169" i="1" s="1"/>
  <c r="BX169" i="1"/>
  <c r="CJ169" i="1" s="1"/>
  <c r="BS424" i="1"/>
  <c r="CE424" i="1" s="1"/>
  <c r="BV424" i="1"/>
  <c r="CH424" i="1" s="1"/>
  <c r="BZ424" i="1"/>
  <c r="CL424" i="1" s="1"/>
  <c r="BX424" i="1"/>
  <c r="CJ424" i="1" s="1"/>
  <c r="BT424" i="1"/>
  <c r="CF424" i="1" s="1"/>
  <c r="BU424" i="1"/>
  <c r="CG424" i="1" s="1"/>
  <c r="BW424" i="1"/>
  <c r="CI424" i="1" s="1"/>
  <c r="BR424" i="1"/>
  <c r="CD424" i="1" s="1"/>
  <c r="BQ424" i="1"/>
  <c r="BY424" i="1"/>
  <c r="CK424" i="1" s="1"/>
  <c r="BZ1035" i="1"/>
  <c r="CL1035" i="1" s="1"/>
  <c r="BR1035" i="1"/>
  <c r="CD1035" i="1" s="1"/>
  <c r="BS1035" i="1"/>
  <c r="CE1035" i="1" s="1"/>
  <c r="BT1035" i="1"/>
  <c r="CF1035" i="1" s="1"/>
  <c r="BU1035" i="1"/>
  <c r="CG1035" i="1" s="1"/>
  <c r="BV1035" i="1"/>
  <c r="CH1035" i="1" s="1"/>
  <c r="BX1035" i="1"/>
  <c r="CJ1035" i="1" s="1"/>
  <c r="BQ1035" i="1"/>
  <c r="BW1035" i="1"/>
  <c r="CI1035" i="1" s="1"/>
  <c r="BY1035" i="1"/>
  <c r="CK1035" i="1" s="1"/>
  <c r="BR1007" i="1"/>
  <c r="CD1007" i="1" s="1"/>
  <c r="BS1007" i="1"/>
  <c r="CE1007" i="1" s="1"/>
  <c r="BT1007" i="1"/>
  <c r="CF1007" i="1" s="1"/>
  <c r="BU1007" i="1"/>
  <c r="CG1007" i="1" s="1"/>
  <c r="BV1007" i="1"/>
  <c r="CH1007" i="1" s="1"/>
  <c r="BW1007" i="1"/>
  <c r="CI1007" i="1" s="1"/>
  <c r="BX1007" i="1"/>
  <c r="CJ1007" i="1" s="1"/>
  <c r="BZ1007" i="1"/>
  <c r="CL1007" i="1" s="1"/>
  <c r="BQ1007" i="1"/>
  <c r="BY1007" i="1"/>
  <c r="CK1007" i="1" s="1"/>
  <c r="BV192" i="1"/>
  <c r="CH192" i="1" s="1"/>
  <c r="BY192" i="1"/>
  <c r="CK192" i="1" s="1"/>
  <c r="BS192" i="1"/>
  <c r="CE192" i="1" s="1"/>
  <c r="BT192" i="1"/>
  <c r="CF192" i="1" s="1"/>
  <c r="BU192" i="1"/>
  <c r="CG192" i="1" s="1"/>
  <c r="BX192" i="1"/>
  <c r="CJ192" i="1" s="1"/>
  <c r="BQ192" i="1"/>
  <c r="BR192" i="1"/>
  <c r="CD192" i="1" s="1"/>
  <c r="BW192" i="1"/>
  <c r="CI192" i="1" s="1"/>
  <c r="BZ192" i="1"/>
  <c r="CL192" i="1" s="1"/>
  <c r="BR544" i="1"/>
  <c r="CD544" i="1" s="1"/>
  <c r="BZ544" i="1"/>
  <c r="CL544" i="1" s="1"/>
  <c r="BT544" i="1"/>
  <c r="CF544" i="1" s="1"/>
  <c r="BV544" i="1"/>
  <c r="CH544" i="1" s="1"/>
  <c r="BQ544" i="1"/>
  <c r="BW544" i="1"/>
  <c r="CI544" i="1" s="1"/>
  <c r="BX544" i="1"/>
  <c r="CJ544" i="1" s="1"/>
  <c r="BU544" i="1"/>
  <c r="CG544" i="1" s="1"/>
  <c r="BY544" i="1"/>
  <c r="CK544" i="1" s="1"/>
  <c r="BS544" i="1"/>
  <c r="CE544" i="1" s="1"/>
  <c r="BQ407" i="1"/>
  <c r="BR407" i="1"/>
  <c r="CD407" i="1" s="1"/>
  <c r="BT407" i="1"/>
  <c r="CF407" i="1" s="1"/>
  <c r="BU407" i="1"/>
  <c r="CG407" i="1" s="1"/>
  <c r="BV407" i="1"/>
  <c r="CH407" i="1" s="1"/>
  <c r="BW407" i="1"/>
  <c r="CI407" i="1" s="1"/>
  <c r="BX407" i="1"/>
  <c r="CJ407" i="1" s="1"/>
  <c r="BS407" i="1"/>
  <c r="CE407" i="1" s="1"/>
  <c r="BY407" i="1"/>
  <c r="CK407" i="1" s="1"/>
  <c r="BZ407" i="1"/>
  <c r="CL407" i="1" s="1"/>
  <c r="BU241" i="1"/>
  <c r="CG241" i="1" s="1"/>
  <c r="BV241" i="1"/>
  <c r="CH241" i="1" s="1"/>
  <c r="BX241" i="1"/>
  <c r="CJ241" i="1" s="1"/>
  <c r="BZ241" i="1"/>
  <c r="CL241" i="1" s="1"/>
  <c r="BR241" i="1"/>
  <c r="CD241" i="1" s="1"/>
  <c r="BS241" i="1"/>
  <c r="CE241" i="1" s="1"/>
  <c r="BT241" i="1"/>
  <c r="CF241" i="1" s="1"/>
  <c r="BQ241" i="1"/>
  <c r="BW241" i="1"/>
  <c r="CI241" i="1" s="1"/>
  <c r="BY241" i="1"/>
  <c r="CK241" i="1" s="1"/>
  <c r="BR59" i="1"/>
  <c r="CD59" i="1" s="1"/>
  <c r="BV59" i="1"/>
  <c r="CH59" i="1" s="1"/>
  <c r="BZ59" i="1"/>
  <c r="CL59" i="1" s="1"/>
  <c r="BX59" i="1"/>
  <c r="CJ59" i="1" s="1"/>
  <c r="BQ59" i="1"/>
  <c r="BS59" i="1"/>
  <c r="CE59" i="1" s="1"/>
  <c r="BW59" i="1"/>
  <c r="CI59" i="1" s="1"/>
  <c r="BU59" i="1"/>
  <c r="CG59" i="1" s="1"/>
  <c r="BT59" i="1"/>
  <c r="CF59" i="1" s="1"/>
  <c r="BY59" i="1"/>
  <c r="CK59" i="1" s="1"/>
  <c r="BR723" i="1"/>
  <c r="CD723" i="1" s="1"/>
  <c r="BT723" i="1"/>
  <c r="CF723" i="1" s="1"/>
  <c r="BX723" i="1"/>
  <c r="CJ723" i="1" s="1"/>
  <c r="BV723" i="1"/>
  <c r="CH723" i="1" s="1"/>
  <c r="BS723" i="1"/>
  <c r="CE723" i="1" s="1"/>
  <c r="BQ723" i="1"/>
  <c r="BU723" i="1"/>
  <c r="CG723" i="1" s="1"/>
  <c r="BW723" i="1"/>
  <c r="CI723" i="1" s="1"/>
  <c r="BZ723" i="1"/>
  <c r="CL723" i="1" s="1"/>
  <c r="BY723" i="1"/>
  <c r="CK723" i="1" s="1"/>
  <c r="BS273" i="1"/>
  <c r="CE273" i="1" s="1"/>
  <c r="BY273" i="1"/>
  <c r="CK273" i="1" s="1"/>
  <c r="BW273" i="1"/>
  <c r="CI273" i="1" s="1"/>
  <c r="BQ273" i="1"/>
  <c r="BT273" i="1"/>
  <c r="CF273" i="1" s="1"/>
  <c r="BU273" i="1"/>
  <c r="CG273" i="1" s="1"/>
  <c r="BV273" i="1"/>
  <c r="CH273" i="1" s="1"/>
  <c r="BX273" i="1"/>
  <c r="CJ273" i="1" s="1"/>
  <c r="BR273" i="1"/>
  <c r="CD273" i="1" s="1"/>
  <c r="BZ273" i="1"/>
  <c r="CL273" i="1" s="1"/>
  <c r="BW671" i="1"/>
  <c r="CI671" i="1" s="1"/>
  <c r="BY671" i="1"/>
  <c r="CK671" i="1" s="1"/>
  <c r="BU671" i="1"/>
  <c r="CG671" i="1" s="1"/>
  <c r="BZ671" i="1"/>
  <c r="CL671" i="1" s="1"/>
  <c r="BS671" i="1"/>
  <c r="CE671" i="1" s="1"/>
  <c r="BT671" i="1"/>
  <c r="CF671" i="1" s="1"/>
  <c r="BX671" i="1"/>
  <c r="CJ671" i="1" s="1"/>
  <c r="BV671" i="1"/>
  <c r="CH671" i="1" s="1"/>
  <c r="BR671" i="1"/>
  <c r="CD671" i="1" s="1"/>
  <c r="BQ671" i="1"/>
  <c r="BT689" i="1"/>
  <c r="CF689" i="1" s="1"/>
  <c r="BV689" i="1"/>
  <c r="CH689" i="1" s="1"/>
  <c r="BZ689" i="1"/>
  <c r="CL689" i="1" s="1"/>
  <c r="BR689" i="1"/>
  <c r="CD689" i="1" s="1"/>
  <c r="BX689" i="1"/>
  <c r="CJ689" i="1" s="1"/>
  <c r="BU689" i="1"/>
  <c r="CG689" i="1" s="1"/>
  <c r="BQ689" i="1"/>
  <c r="BS689" i="1"/>
  <c r="CE689" i="1" s="1"/>
  <c r="BY689" i="1"/>
  <c r="CK689" i="1" s="1"/>
  <c r="BW689" i="1"/>
  <c r="CI689" i="1" s="1"/>
  <c r="BR71" i="1"/>
  <c r="CD71" i="1" s="1"/>
  <c r="BT71" i="1"/>
  <c r="CF71" i="1" s="1"/>
  <c r="BZ71" i="1"/>
  <c r="CL71" i="1" s="1"/>
  <c r="BX71" i="1"/>
  <c r="CJ71" i="1" s="1"/>
  <c r="BS71" i="1"/>
  <c r="CE71" i="1" s="1"/>
  <c r="BU71" i="1"/>
  <c r="CG71" i="1" s="1"/>
  <c r="BW71" i="1"/>
  <c r="CI71" i="1" s="1"/>
  <c r="BY71" i="1"/>
  <c r="CK71" i="1" s="1"/>
  <c r="BV71" i="1"/>
  <c r="CH71" i="1" s="1"/>
  <c r="BQ71" i="1"/>
  <c r="BS631" i="1"/>
  <c r="CE631" i="1" s="1"/>
  <c r="BW631" i="1"/>
  <c r="CI631" i="1" s="1"/>
  <c r="BX631" i="1"/>
  <c r="CJ631" i="1" s="1"/>
  <c r="BZ631" i="1"/>
  <c r="CL631" i="1" s="1"/>
  <c r="BR631" i="1"/>
  <c r="CD631" i="1" s="1"/>
  <c r="BT631" i="1"/>
  <c r="CF631" i="1" s="1"/>
  <c r="BY631" i="1"/>
  <c r="CK631" i="1" s="1"/>
  <c r="BV631" i="1"/>
  <c r="CH631" i="1" s="1"/>
  <c r="BU699" i="1"/>
  <c r="CG699" i="1" s="1"/>
  <c r="BY699" i="1"/>
  <c r="CK699" i="1" s="1"/>
  <c r="BW699" i="1"/>
  <c r="CI699" i="1" s="1"/>
  <c r="BZ699" i="1"/>
  <c r="CL699" i="1" s="1"/>
  <c r="BS699" i="1"/>
  <c r="CE699" i="1" s="1"/>
  <c r="BT699" i="1"/>
  <c r="CF699" i="1" s="1"/>
  <c r="BX699" i="1"/>
  <c r="CJ699" i="1" s="1"/>
  <c r="BQ699" i="1"/>
  <c r="BV699" i="1"/>
  <c r="CH699" i="1" s="1"/>
  <c r="BR699" i="1"/>
  <c r="CD699" i="1" s="1"/>
  <c r="BQ720" i="1"/>
  <c r="BS720" i="1"/>
  <c r="CE720" i="1" s="1"/>
  <c r="BW720" i="1"/>
  <c r="CI720" i="1" s="1"/>
  <c r="BU720" i="1"/>
  <c r="CG720" i="1" s="1"/>
  <c r="BX720" i="1"/>
  <c r="CJ720" i="1" s="1"/>
  <c r="BZ720" i="1"/>
  <c r="CL720" i="1" s="1"/>
  <c r="BR720" i="1"/>
  <c r="CD720" i="1" s="1"/>
  <c r="BT720" i="1"/>
  <c r="CF720" i="1" s="1"/>
  <c r="BY720" i="1"/>
  <c r="CK720" i="1" s="1"/>
  <c r="BV720" i="1"/>
  <c r="CH720" i="1" s="1"/>
  <c r="BU292" i="1"/>
  <c r="CG292" i="1" s="1"/>
  <c r="BW292" i="1"/>
  <c r="CI292" i="1" s="1"/>
  <c r="BQ292" i="1"/>
  <c r="BS292" i="1"/>
  <c r="CE292" i="1" s="1"/>
  <c r="BT292" i="1"/>
  <c r="CF292" i="1" s="1"/>
  <c r="BV292" i="1"/>
  <c r="CH292" i="1" s="1"/>
  <c r="BY292" i="1"/>
  <c r="CK292" i="1" s="1"/>
  <c r="BZ292" i="1"/>
  <c r="CL292" i="1" s="1"/>
  <c r="BR292" i="1"/>
  <c r="CD292" i="1" s="1"/>
  <c r="BX292" i="1"/>
  <c r="CJ292" i="1" s="1"/>
  <c r="BX482" i="1"/>
  <c r="CJ482" i="1" s="1"/>
  <c r="BQ482" i="1"/>
  <c r="BR482" i="1"/>
  <c r="CD482" i="1" s="1"/>
  <c r="BT482" i="1"/>
  <c r="CF482" i="1" s="1"/>
  <c r="BV482" i="1"/>
  <c r="CH482" i="1" s="1"/>
  <c r="BU482" i="1"/>
  <c r="CG482" i="1" s="1"/>
  <c r="BW482" i="1"/>
  <c r="CI482" i="1" s="1"/>
  <c r="BS482" i="1"/>
  <c r="CE482" i="1" s="1"/>
  <c r="BZ482" i="1"/>
  <c r="CL482" i="1" s="1"/>
  <c r="BY482" i="1"/>
  <c r="CK482" i="1" s="1"/>
  <c r="BT760" i="1"/>
  <c r="CF760" i="1" s="1"/>
  <c r="BX760" i="1"/>
  <c r="CJ760" i="1" s="1"/>
  <c r="BZ760" i="1"/>
  <c r="CL760" i="1" s="1"/>
  <c r="BR760" i="1"/>
  <c r="CD760" i="1" s="1"/>
  <c r="BQ760" i="1"/>
  <c r="BS760" i="1"/>
  <c r="CE760" i="1" s="1"/>
  <c r="BY760" i="1"/>
  <c r="CK760" i="1" s="1"/>
  <c r="BW760" i="1"/>
  <c r="CI760" i="1" s="1"/>
  <c r="BU760" i="1"/>
  <c r="CG760" i="1" s="1"/>
  <c r="BV760" i="1"/>
  <c r="CH760" i="1" s="1"/>
  <c r="BQ963" i="1"/>
  <c r="BS963" i="1"/>
  <c r="CE963" i="1" s="1"/>
  <c r="BU963" i="1"/>
  <c r="CG963" i="1" s="1"/>
  <c r="BR963" i="1"/>
  <c r="CD963" i="1" s="1"/>
  <c r="BY963" i="1"/>
  <c r="CK963" i="1" s="1"/>
  <c r="BW963" i="1"/>
  <c r="CI963" i="1" s="1"/>
  <c r="BX963" i="1"/>
  <c r="CJ963" i="1" s="1"/>
  <c r="BZ963" i="1"/>
  <c r="CL963" i="1" s="1"/>
  <c r="BV963" i="1"/>
  <c r="CH963" i="1" s="1"/>
  <c r="BS630" i="1"/>
  <c r="CE630" i="1" s="1"/>
  <c r="BY630" i="1"/>
  <c r="CK630" i="1" s="1"/>
  <c r="BU630" i="1"/>
  <c r="CG630" i="1" s="1"/>
  <c r="BW630" i="1"/>
  <c r="CI630" i="1" s="1"/>
  <c r="BX630" i="1"/>
  <c r="CJ630" i="1" s="1"/>
  <c r="BR630" i="1"/>
  <c r="CD630" i="1" s="1"/>
  <c r="BV630" i="1"/>
  <c r="CH630" i="1" s="1"/>
  <c r="BT630" i="1"/>
  <c r="CF630" i="1" s="1"/>
  <c r="BZ630" i="1"/>
  <c r="CL630" i="1" s="1"/>
  <c r="BS761" i="1"/>
  <c r="CE761" i="1" s="1"/>
  <c r="BU761" i="1"/>
  <c r="CG761" i="1" s="1"/>
  <c r="BY761" i="1"/>
  <c r="CK761" i="1" s="1"/>
  <c r="BW761" i="1"/>
  <c r="CI761" i="1" s="1"/>
  <c r="BX761" i="1"/>
  <c r="CJ761" i="1" s="1"/>
  <c r="BQ761" i="1"/>
  <c r="BV761" i="1"/>
  <c r="CH761" i="1" s="1"/>
  <c r="BR761" i="1"/>
  <c r="CD761" i="1" s="1"/>
  <c r="BT761" i="1"/>
  <c r="CF761" i="1" s="1"/>
  <c r="BZ761" i="1"/>
  <c r="CL761" i="1" s="1"/>
  <c r="BU33" i="1"/>
  <c r="CG33" i="1" s="1"/>
  <c r="BX33" i="1"/>
  <c r="CJ33" i="1" s="1"/>
  <c r="BY33" i="1"/>
  <c r="CK33" i="1" s="1"/>
  <c r="BS33" i="1"/>
  <c r="CE33" i="1" s="1"/>
  <c r="BT33" i="1"/>
  <c r="CF33" i="1" s="1"/>
  <c r="BW33" i="1"/>
  <c r="CI33" i="1" s="1"/>
  <c r="BZ33" i="1"/>
  <c r="CL33" i="1" s="1"/>
  <c r="BV33" i="1"/>
  <c r="CH33" i="1" s="1"/>
  <c r="BR33" i="1"/>
  <c r="CD33" i="1" s="1"/>
  <c r="BQ33" i="1"/>
  <c r="BS924" i="1"/>
  <c r="CE924" i="1" s="1"/>
  <c r="BT924" i="1"/>
  <c r="CF924" i="1" s="1"/>
  <c r="BV924" i="1"/>
  <c r="CH924" i="1" s="1"/>
  <c r="BZ924" i="1"/>
  <c r="CL924" i="1" s="1"/>
  <c r="BY924" i="1"/>
  <c r="CK924" i="1" s="1"/>
  <c r="BR924" i="1"/>
  <c r="CD924" i="1" s="1"/>
  <c r="BQ924" i="1"/>
  <c r="BW924" i="1"/>
  <c r="CI924" i="1" s="1"/>
  <c r="BX924" i="1"/>
  <c r="CJ924" i="1" s="1"/>
  <c r="BT940" i="1"/>
  <c r="CF940" i="1" s="1"/>
  <c r="BX940" i="1"/>
  <c r="CJ940" i="1" s="1"/>
  <c r="BV940" i="1"/>
  <c r="CH940" i="1" s="1"/>
  <c r="BQ940" i="1"/>
  <c r="BZ940" i="1"/>
  <c r="CL940" i="1" s="1"/>
  <c r="BR940" i="1"/>
  <c r="CD940" i="1" s="1"/>
  <c r="BS940" i="1"/>
  <c r="CE940" i="1" s="1"/>
  <c r="BW940" i="1"/>
  <c r="CI940" i="1" s="1"/>
  <c r="BY940" i="1"/>
  <c r="CK940" i="1" s="1"/>
  <c r="BU940" i="1"/>
  <c r="CG940" i="1" s="1"/>
  <c r="BV869" i="1"/>
  <c r="CH869" i="1" s="1"/>
  <c r="BW869" i="1"/>
  <c r="CI869" i="1" s="1"/>
  <c r="BY869" i="1"/>
  <c r="CK869" i="1" s="1"/>
  <c r="BS869" i="1"/>
  <c r="CE869" i="1" s="1"/>
  <c r="BT869" i="1"/>
  <c r="CF869" i="1" s="1"/>
  <c r="BU869" i="1"/>
  <c r="CG869" i="1" s="1"/>
  <c r="BQ869" i="1"/>
  <c r="BZ869" i="1"/>
  <c r="CL869" i="1" s="1"/>
  <c r="BR869" i="1"/>
  <c r="CD869" i="1" s="1"/>
  <c r="BX869" i="1"/>
  <c r="CJ869" i="1" s="1"/>
  <c r="BT107" i="1"/>
  <c r="CF107" i="1" s="1"/>
  <c r="BV107" i="1"/>
  <c r="CH107" i="1" s="1"/>
  <c r="BZ107" i="1"/>
  <c r="CL107" i="1" s="1"/>
  <c r="BX107" i="1"/>
  <c r="CJ107" i="1" s="1"/>
  <c r="BQ107" i="1"/>
  <c r="BY107" i="1"/>
  <c r="CK107" i="1" s="1"/>
  <c r="BW107" i="1"/>
  <c r="CI107" i="1" s="1"/>
  <c r="BU107" i="1"/>
  <c r="CG107" i="1" s="1"/>
  <c r="BS107" i="1"/>
  <c r="CE107" i="1" s="1"/>
  <c r="BV116" i="1"/>
  <c r="CH116" i="1" s="1"/>
  <c r="BT116" i="1"/>
  <c r="CF116" i="1" s="1"/>
  <c r="BX116" i="1"/>
  <c r="CJ116" i="1" s="1"/>
  <c r="BW116" i="1"/>
  <c r="CI116" i="1" s="1"/>
  <c r="BZ116" i="1"/>
  <c r="CL116" i="1" s="1"/>
  <c r="BS116" i="1"/>
  <c r="CE116" i="1" s="1"/>
  <c r="BU116" i="1"/>
  <c r="CG116" i="1" s="1"/>
  <c r="BQ116" i="1"/>
  <c r="BY116" i="1"/>
  <c r="CK116" i="1" s="1"/>
  <c r="BW731" i="1"/>
  <c r="CI731" i="1" s="1"/>
  <c r="BT731" i="1"/>
  <c r="CF731" i="1" s="1"/>
  <c r="BX731" i="1"/>
  <c r="CJ731" i="1" s="1"/>
  <c r="BS731" i="1"/>
  <c r="CE731" i="1" s="1"/>
  <c r="BV731" i="1"/>
  <c r="CH731" i="1" s="1"/>
  <c r="BQ731" i="1"/>
  <c r="BR731" i="1"/>
  <c r="CD731" i="1" s="1"/>
  <c r="BY731" i="1"/>
  <c r="CK731" i="1" s="1"/>
  <c r="BZ731" i="1"/>
  <c r="CL731" i="1" s="1"/>
  <c r="BT1039" i="1"/>
  <c r="CF1039" i="1" s="1"/>
  <c r="BZ1039" i="1"/>
  <c r="CL1039" i="1" s="1"/>
  <c r="BV1039" i="1"/>
  <c r="CH1039" i="1" s="1"/>
  <c r="BQ1039" i="1"/>
  <c r="BR1039" i="1"/>
  <c r="CD1039" i="1" s="1"/>
  <c r="BS1039" i="1"/>
  <c r="CE1039" i="1" s="1"/>
  <c r="BU1039" i="1"/>
  <c r="CG1039" i="1" s="1"/>
  <c r="BW1039" i="1"/>
  <c r="CI1039" i="1" s="1"/>
  <c r="BX1039" i="1"/>
  <c r="CJ1039" i="1" s="1"/>
  <c r="BY1039" i="1"/>
  <c r="CK1039" i="1" s="1"/>
  <c r="BQ197" i="1"/>
  <c r="BS197" i="1"/>
  <c r="CE197" i="1" s="1"/>
  <c r="BY197" i="1"/>
  <c r="CK197" i="1" s="1"/>
  <c r="BU197" i="1"/>
  <c r="CG197" i="1" s="1"/>
  <c r="BW197" i="1"/>
  <c r="CI197" i="1" s="1"/>
  <c r="BV197" i="1"/>
  <c r="CH197" i="1" s="1"/>
  <c r="BX197" i="1"/>
  <c r="CJ197" i="1" s="1"/>
  <c r="BR197" i="1"/>
  <c r="CD197" i="1" s="1"/>
  <c r="BT197" i="1"/>
  <c r="CF197" i="1" s="1"/>
  <c r="BZ197" i="1"/>
  <c r="CL197" i="1" s="1"/>
  <c r="BR870" i="1"/>
  <c r="CD870" i="1" s="1"/>
  <c r="BT870" i="1"/>
  <c r="CF870" i="1" s="1"/>
  <c r="BZ870" i="1"/>
  <c r="CL870" i="1" s="1"/>
  <c r="BX870" i="1"/>
  <c r="CJ870" i="1" s="1"/>
  <c r="BU870" i="1"/>
  <c r="CG870" i="1" s="1"/>
  <c r="BV870" i="1"/>
  <c r="CH870" i="1" s="1"/>
  <c r="BY870" i="1"/>
  <c r="CK870" i="1" s="1"/>
  <c r="BS870" i="1"/>
  <c r="CE870" i="1" s="1"/>
  <c r="BQ870" i="1"/>
  <c r="BW870" i="1"/>
  <c r="CI870" i="1" s="1"/>
  <c r="BX412" i="1"/>
  <c r="CJ412" i="1" s="1"/>
  <c r="BQ412" i="1"/>
  <c r="BR412" i="1"/>
  <c r="CD412" i="1" s="1"/>
  <c r="BT412" i="1"/>
  <c r="CF412" i="1" s="1"/>
  <c r="BU412" i="1"/>
  <c r="CG412" i="1" s="1"/>
  <c r="BV412" i="1"/>
  <c r="CH412" i="1" s="1"/>
  <c r="BY412" i="1"/>
  <c r="CK412" i="1" s="1"/>
  <c r="BZ412" i="1"/>
  <c r="CL412" i="1" s="1"/>
  <c r="BS412" i="1"/>
  <c r="CE412" i="1" s="1"/>
  <c r="BW412" i="1"/>
  <c r="CI412" i="1" s="1"/>
  <c r="BV369" i="1"/>
  <c r="CH369" i="1" s="1"/>
  <c r="BR369" i="1"/>
  <c r="CD369" i="1" s="1"/>
  <c r="BT369" i="1"/>
  <c r="CF369" i="1" s="1"/>
  <c r="BS369" i="1"/>
  <c r="CE369" i="1" s="1"/>
  <c r="BU369" i="1"/>
  <c r="CG369" i="1" s="1"/>
  <c r="BX369" i="1"/>
  <c r="CJ369" i="1" s="1"/>
  <c r="BY369" i="1"/>
  <c r="CK369" i="1" s="1"/>
  <c r="BQ369" i="1"/>
  <c r="BW369" i="1"/>
  <c r="CI369" i="1" s="1"/>
  <c r="BZ369" i="1"/>
  <c r="CL369" i="1" s="1"/>
  <c r="BY224" i="1"/>
  <c r="CK224" i="1" s="1"/>
  <c r="BS224" i="1"/>
  <c r="CE224" i="1" s="1"/>
  <c r="BT224" i="1"/>
  <c r="CF224" i="1" s="1"/>
  <c r="BW224" i="1"/>
  <c r="CI224" i="1" s="1"/>
  <c r="BX224" i="1"/>
  <c r="CJ224" i="1" s="1"/>
  <c r="BQ224" i="1"/>
  <c r="BR224" i="1"/>
  <c r="CD224" i="1" s="1"/>
  <c r="BZ224" i="1"/>
  <c r="CL224" i="1" s="1"/>
  <c r="BV224" i="1"/>
  <c r="CH224" i="1" s="1"/>
  <c r="BU224" i="1"/>
  <c r="CG224" i="1" s="1"/>
  <c r="BU727" i="1"/>
  <c r="CG727" i="1" s="1"/>
  <c r="BX727" i="1"/>
  <c r="CJ727" i="1" s="1"/>
  <c r="BR727" i="1"/>
  <c r="CD727" i="1" s="1"/>
  <c r="BS727" i="1"/>
  <c r="CE727" i="1" s="1"/>
  <c r="BW727" i="1"/>
  <c r="CI727" i="1" s="1"/>
  <c r="BZ727" i="1"/>
  <c r="CL727" i="1" s="1"/>
  <c r="BV727" i="1"/>
  <c r="CH727" i="1" s="1"/>
  <c r="BQ727" i="1"/>
  <c r="BT727" i="1"/>
  <c r="CF727" i="1" s="1"/>
  <c r="BY727" i="1"/>
  <c r="CK727" i="1" s="1"/>
  <c r="BR514" i="1"/>
  <c r="CD514" i="1" s="1"/>
  <c r="BX514" i="1"/>
  <c r="CJ514" i="1" s="1"/>
  <c r="BV514" i="1"/>
  <c r="CH514" i="1" s="1"/>
  <c r="BW514" i="1"/>
  <c r="CI514" i="1" s="1"/>
  <c r="BT514" i="1"/>
  <c r="CF514" i="1" s="1"/>
  <c r="BQ514" i="1"/>
  <c r="BS514" i="1"/>
  <c r="CE514" i="1" s="1"/>
  <c r="BU514" i="1"/>
  <c r="CG514" i="1" s="1"/>
  <c r="BY514" i="1"/>
  <c r="CK514" i="1" s="1"/>
  <c r="BZ514" i="1"/>
  <c r="CL514" i="1" s="1"/>
  <c r="BV673" i="1"/>
  <c r="CH673" i="1" s="1"/>
  <c r="BZ673" i="1"/>
  <c r="CL673" i="1" s="1"/>
  <c r="BR673" i="1"/>
  <c r="CD673" i="1" s="1"/>
  <c r="BU673" i="1"/>
  <c r="CG673" i="1" s="1"/>
  <c r="BX673" i="1"/>
  <c r="CJ673" i="1" s="1"/>
  <c r="BQ673" i="1"/>
  <c r="BS673" i="1"/>
  <c r="CE673" i="1" s="1"/>
  <c r="BW673" i="1"/>
  <c r="CI673" i="1" s="1"/>
  <c r="BT673" i="1"/>
  <c r="CF673" i="1" s="1"/>
  <c r="BY673" i="1"/>
  <c r="CK673" i="1" s="1"/>
  <c r="BQ691" i="1"/>
  <c r="BS691" i="1"/>
  <c r="CE691" i="1" s="1"/>
  <c r="BY691" i="1"/>
  <c r="CK691" i="1" s="1"/>
  <c r="BT691" i="1"/>
  <c r="CF691" i="1" s="1"/>
  <c r="BR691" i="1"/>
  <c r="CD691" i="1" s="1"/>
  <c r="BV691" i="1"/>
  <c r="CH691" i="1" s="1"/>
  <c r="BW691" i="1"/>
  <c r="CI691" i="1" s="1"/>
  <c r="BX691" i="1"/>
  <c r="CJ691" i="1" s="1"/>
  <c r="BZ691" i="1"/>
  <c r="CL691" i="1" s="1"/>
  <c r="BW132" i="1"/>
  <c r="CI132" i="1" s="1"/>
  <c r="BR132" i="1"/>
  <c r="CD132" i="1" s="1"/>
  <c r="BQ132" i="1"/>
  <c r="BV132" i="1"/>
  <c r="CH132" i="1" s="1"/>
  <c r="BY132" i="1"/>
  <c r="CK132" i="1" s="1"/>
  <c r="BT132" i="1"/>
  <c r="CF132" i="1" s="1"/>
  <c r="BU132" i="1"/>
  <c r="CG132" i="1" s="1"/>
  <c r="BX132" i="1"/>
  <c r="CJ132" i="1" s="1"/>
  <c r="BZ132" i="1"/>
  <c r="CL132" i="1" s="1"/>
  <c r="BS132" i="1"/>
  <c r="CE132" i="1" s="1"/>
  <c r="BT644" i="1"/>
  <c r="CF644" i="1" s="1"/>
  <c r="BV644" i="1"/>
  <c r="CH644" i="1" s="1"/>
  <c r="BW644" i="1"/>
  <c r="CI644" i="1" s="1"/>
  <c r="BR644" i="1"/>
  <c r="CD644" i="1" s="1"/>
  <c r="BS644" i="1"/>
  <c r="CE644" i="1" s="1"/>
  <c r="BU644" i="1"/>
  <c r="CG644" i="1" s="1"/>
  <c r="BQ644" i="1"/>
  <c r="BX644" i="1"/>
  <c r="CJ644" i="1" s="1"/>
  <c r="BY644" i="1"/>
  <c r="CK644" i="1" s="1"/>
  <c r="BZ644" i="1"/>
  <c r="CL644" i="1" s="1"/>
  <c r="BR700" i="1"/>
  <c r="CD700" i="1" s="1"/>
  <c r="BT700" i="1"/>
  <c r="CF700" i="1" s="1"/>
  <c r="BV700" i="1"/>
  <c r="CH700" i="1" s="1"/>
  <c r="BQ700" i="1"/>
  <c r="BX700" i="1"/>
  <c r="CJ700" i="1" s="1"/>
  <c r="BZ700" i="1"/>
  <c r="CL700" i="1" s="1"/>
  <c r="BU700" i="1"/>
  <c r="CG700" i="1" s="1"/>
  <c r="BW700" i="1"/>
  <c r="CI700" i="1" s="1"/>
  <c r="BY700" i="1"/>
  <c r="CK700" i="1" s="1"/>
  <c r="BS700" i="1"/>
  <c r="CE700" i="1" s="1"/>
  <c r="BY732" i="1"/>
  <c r="CK732" i="1" s="1"/>
  <c r="BU732" i="1"/>
  <c r="CG732" i="1" s="1"/>
  <c r="BS732" i="1"/>
  <c r="CE732" i="1" s="1"/>
  <c r="BV732" i="1"/>
  <c r="CH732" i="1" s="1"/>
  <c r="BX732" i="1"/>
  <c r="CJ732" i="1" s="1"/>
  <c r="BT732" i="1"/>
  <c r="CF732" i="1" s="1"/>
  <c r="BW732" i="1"/>
  <c r="CI732" i="1" s="1"/>
  <c r="BQ732" i="1"/>
  <c r="BZ732" i="1"/>
  <c r="CL732" i="1" s="1"/>
  <c r="BR732" i="1"/>
  <c r="CD732" i="1" s="1"/>
  <c r="BW297" i="1"/>
  <c r="CI297" i="1" s="1"/>
  <c r="BY297" i="1"/>
  <c r="CK297" i="1" s="1"/>
  <c r="BQ297" i="1"/>
  <c r="BZ297" i="1"/>
  <c r="CL297" i="1" s="1"/>
  <c r="BR297" i="1"/>
  <c r="CD297" i="1" s="1"/>
  <c r="BS297" i="1"/>
  <c r="CE297" i="1" s="1"/>
  <c r="BT297" i="1"/>
  <c r="CF297" i="1" s="1"/>
  <c r="BU297" i="1"/>
  <c r="CG297" i="1" s="1"/>
  <c r="BV297" i="1"/>
  <c r="CH297" i="1" s="1"/>
  <c r="BX297" i="1"/>
  <c r="CJ297" i="1" s="1"/>
  <c r="BX627" i="1"/>
  <c r="CJ627" i="1" s="1"/>
  <c r="BQ627" i="1"/>
  <c r="BV627" i="1"/>
  <c r="CH627" i="1" s="1"/>
  <c r="BR627" i="1"/>
  <c r="CD627" i="1" s="1"/>
  <c r="BS627" i="1"/>
  <c r="CE627" i="1" s="1"/>
  <c r="BT627" i="1"/>
  <c r="CF627" i="1" s="1"/>
  <c r="BU627" i="1"/>
  <c r="CG627" i="1" s="1"/>
  <c r="BW627" i="1"/>
  <c r="CI627" i="1" s="1"/>
  <c r="BY627" i="1"/>
  <c r="CK627" i="1" s="1"/>
  <c r="BZ627" i="1"/>
  <c r="CL627" i="1" s="1"/>
  <c r="BS762" i="1"/>
  <c r="CE762" i="1" s="1"/>
  <c r="BU762" i="1"/>
  <c r="CG762" i="1" s="1"/>
  <c r="BY762" i="1"/>
  <c r="CK762" i="1" s="1"/>
  <c r="BW762" i="1"/>
  <c r="CI762" i="1" s="1"/>
  <c r="BR762" i="1"/>
  <c r="CD762" i="1" s="1"/>
  <c r="BQ762" i="1"/>
  <c r="BX762" i="1"/>
  <c r="CJ762" i="1" s="1"/>
  <c r="BT762" i="1"/>
  <c r="CF762" i="1" s="1"/>
  <c r="BV762" i="1"/>
  <c r="CH762" i="1" s="1"/>
  <c r="BZ762" i="1"/>
  <c r="CL762" i="1" s="1"/>
  <c r="BT49" i="1"/>
  <c r="CF49" i="1" s="1"/>
  <c r="BQ49" i="1"/>
  <c r="BY49" i="1"/>
  <c r="CK49" i="1" s="1"/>
  <c r="BU49" i="1"/>
  <c r="CG49" i="1" s="1"/>
  <c r="BX49" i="1"/>
  <c r="CJ49" i="1" s="1"/>
  <c r="BS49" i="1"/>
  <c r="CE49" i="1" s="1"/>
  <c r="BW49" i="1"/>
  <c r="CI49" i="1" s="1"/>
  <c r="BZ49" i="1"/>
  <c r="CL49" i="1" s="1"/>
  <c r="BR49" i="1"/>
  <c r="CD49" i="1" s="1"/>
  <c r="BQ633" i="1"/>
  <c r="BS633" i="1"/>
  <c r="CE633" i="1" s="1"/>
  <c r="BW633" i="1"/>
  <c r="CI633" i="1" s="1"/>
  <c r="BY633" i="1"/>
  <c r="CK633" i="1" s="1"/>
  <c r="BU633" i="1"/>
  <c r="CG633" i="1" s="1"/>
  <c r="BV633" i="1"/>
  <c r="CH633" i="1" s="1"/>
  <c r="BZ633" i="1"/>
  <c r="CL633" i="1" s="1"/>
  <c r="BT633" i="1"/>
  <c r="CF633" i="1" s="1"/>
  <c r="BX633" i="1"/>
  <c r="CJ633" i="1" s="1"/>
  <c r="BR633" i="1"/>
  <c r="CD633" i="1" s="1"/>
  <c r="BY765" i="1"/>
  <c r="CK765" i="1" s="1"/>
  <c r="BS765" i="1"/>
  <c r="CE765" i="1" s="1"/>
  <c r="BT765" i="1"/>
  <c r="CF765" i="1" s="1"/>
  <c r="BV765" i="1"/>
  <c r="CH765" i="1" s="1"/>
  <c r="BX765" i="1"/>
  <c r="CJ765" i="1" s="1"/>
  <c r="BR765" i="1"/>
  <c r="CD765" i="1" s="1"/>
  <c r="BW765" i="1"/>
  <c r="CI765" i="1" s="1"/>
  <c r="BZ765" i="1"/>
  <c r="CL765" i="1" s="1"/>
  <c r="BQ765" i="1"/>
  <c r="BU765" i="1"/>
  <c r="CG765" i="1" s="1"/>
  <c r="BW86" i="1"/>
  <c r="CI86" i="1" s="1"/>
  <c r="BX86" i="1"/>
  <c r="CJ86" i="1" s="1"/>
  <c r="BQ86" i="1"/>
  <c r="BY86" i="1"/>
  <c r="CK86" i="1" s="1"/>
  <c r="BS86" i="1"/>
  <c r="CE86" i="1" s="1"/>
  <c r="BU86" i="1"/>
  <c r="CG86" i="1" s="1"/>
  <c r="BV86" i="1"/>
  <c r="CH86" i="1" s="1"/>
  <c r="BT86" i="1"/>
  <c r="CF86" i="1" s="1"/>
  <c r="BZ86" i="1"/>
  <c r="CL86" i="1" s="1"/>
  <c r="BR86" i="1"/>
  <c r="CD86" i="1" s="1"/>
  <c r="BW932" i="1"/>
  <c r="CI932" i="1" s="1"/>
  <c r="BU932" i="1"/>
  <c r="CG932" i="1" s="1"/>
  <c r="BZ932" i="1"/>
  <c r="CL932" i="1" s="1"/>
  <c r="BR932" i="1"/>
  <c r="CD932" i="1" s="1"/>
  <c r="BS932" i="1"/>
  <c r="CE932" i="1" s="1"/>
  <c r="BT932" i="1"/>
  <c r="CF932" i="1" s="1"/>
  <c r="BX932" i="1"/>
  <c r="CJ932" i="1" s="1"/>
  <c r="BY932" i="1"/>
  <c r="CK932" i="1" s="1"/>
  <c r="BV932" i="1"/>
  <c r="CH932" i="1" s="1"/>
  <c r="BQ932" i="1"/>
  <c r="BQ954" i="1"/>
  <c r="BS954" i="1"/>
  <c r="CE954" i="1" s="1"/>
  <c r="BU954" i="1"/>
  <c r="CG954" i="1" s="1"/>
  <c r="BR954" i="1"/>
  <c r="CD954" i="1" s="1"/>
  <c r="BY954" i="1"/>
  <c r="CK954" i="1" s="1"/>
  <c r="BW954" i="1"/>
  <c r="CI954" i="1" s="1"/>
  <c r="BX954" i="1"/>
  <c r="CJ954" i="1" s="1"/>
  <c r="BZ954" i="1"/>
  <c r="CL954" i="1" s="1"/>
  <c r="BV954" i="1"/>
  <c r="CH954" i="1" s="1"/>
  <c r="BT333" i="1"/>
  <c r="CF333" i="1" s="1"/>
  <c r="BV333" i="1"/>
  <c r="CH333" i="1" s="1"/>
  <c r="BZ333" i="1"/>
  <c r="CL333" i="1" s="1"/>
  <c r="BX333" i="1"/>
  <c r="CJ333" i="1" s="1"/>
  <c r="BS333" i="1"/>
  <c r="CE333" i="1" s="1"/>
  <c r="BU333" i="1"/>
  <c r="CG333" i="1" s="1"/>
  <c r="BW333" i="1"/>
  <c r="CI333" i="1" s="1"/>
  <c r="BY333" i="1"/>
  <c r="CK333" i="1" s="1"/>
  <c r="BQ333" i="1"/>
  <c r="BT487" i="1"/>
  <c r="CF487" i="1" s="1"/>
  <c r="BX487" i="1"/>
  <c r="CJ487" i="1" s="1"/>
  <c r="BZ487" i="1"/>
  <c r="CL487" i="1" s="1"/>
  <c r="BY487" i="1"/>
  <c r="CK487" i="1" s="1"/>
  <c r="BV487" i="1"/>
  <c r="CH487" i="1" s="1"/>
  <c r="BS487" i="1"/>
  <c r="CE487" i="1" s="1"/>
  <c r="BW487" i="1"/>
  <c r="CI487" i="1" s="1"/>
  <c r="BU487" i="1"/>
  <c r="CG487" i="1" s="1"/>
  <c r="BQ487" i="1"/>
  <c r="BR735" i="1"/>
  <c r="CD735" i="1" s="1"/>
  <c r="BQ735" i="1"/>
  <c r="BT735" i="1"/>
  <c r="CF735" i="1" s="1"/>
  <c r="BW735" i="1"/>
  <c r="CI735" i="1" s="1"/>
  <c r="BU735" i="1"/>
  <c r="CG735" i="1" s="1"/>
  <c r="BV735" i="1"/>
  <c r="CH735" i="1" s="1"/>
  <c r="BX735" i="1"/>
  <c r="CJ735" i="1" s="1"/>
  <c r="BY735" i="1"/>
  <c r="CK735" i="1" s="1"/>
  <c r="BZ735" i="1"/>
  <c r="CL735" i="1" s="1"/>
  <c r="BS735" i="1"/>
  <c r="CE735" i="1" s="1"/>
  <c r="BT1043" i="1"/>
  <c r="CF1043" i="1" s="1"/>
  <c r="BW1043" i="1"/>
  <c r="CI1043" i="1" s="1"/>
  <c r="BY1043" i="1"/>
  <c r="CK1043" i="1" s="1"/>
  <c r="BQ1043" i="1"/>
  <c r="BX1043" i="1"/>
  <c r="CJ1043" i="1" s="1"/>
  <c r="BR1043" i="1"/>
  <c r="CD1043" i="1" s="1"/>
  <c r="BU1043" i="1"/>
  <c r="CG1043" i="1" s="1"/>
  <c r="BS1043" i="1"/>
  <c r="CE1043" i="1" s="1"/>
  <c r="BZ1043" i="1"/>
  <c r="CL1043" i="1" s="1"/>
  <c r="BT954" i="1"/>
  <c r="CF954" i="1" s="1"/>
  <c r="BU200" i="1"/>
  <c r="CG200" i="1" s="1"/>
  <c r="BS200" i="1"/>
  <c r="CE200" i="1" s="1"/>
  <c r="BQ200" i="1"/>
  <c r="BW200" i="1"/>
  <c r="CI200" i="1" s="1"/>
  <c r="BZ200" i="1"/>
  <c r="CL200" i="1" s="1"/>
  <c r="BR200" i="1"/>
  <c r="CD200" i="1" s="1"/>
  <c r="BT200" i="1"/>
  <c r="CF200" i="1" s="1"/>
  <c r="BV200" i="1"/>
  <c r="CH200" i="1" s="1"/>
  <c r="BY200" i="1"/>
  <c r="CK200" i="1" s="1"/>
  <c r="BX200" i="1"/>
  <c r="CJ200" i="1" s="1"/>
  <c r="BR877" i="1"/>
  <c r="CD877" i="1" s="1"/>
  <c r="BZ877" i="1"/>
  <c r="CL877" i="1" s="1"/>
  <c r="BS877" i="1"/>
  <c r="CE877" i="1" s="1"/>
  <c r="BX877" i="1"/>
  <c r="CJ877" i="1" s="1"/>
  <c r="BQ877" i="1"/>
  <c r="BY877" i="1"/>
  <c r="CK877" i="1" s="1"/>
  <c r="BT877" i="1"/>
  <c r="CF877" i="1" s="1"/>
  <c r="BV877" i="1"/>
  <c r="CH877" i="1" s="1"/>
  <c r="BW877" i="1"/>
  <c r="CI877" i="1" s="1"/>
  <c r="BU877" i="1"/>
  <c r="CG877" i="1" s="1"/>
  <c r="BR546" i="1"/>
  <c r="CD546" i="1" s="1"/>
  <c r="BT546" i="1"/>
  <c r="CF546" i="1" s="1"/>
  <c r="BS546" i="1"/>
  <c r="CE546" i="1" s="1"/>
  <c r="BV546" i="1"/>
  <c r="CH546" i="1" s="1"/>
  <c r="BX546" i="1"/>
  <c r="CJ546" i="1" s="1"/>
  <c r="BQ546" i="1"/>
  <c r="BU546" i="1"/>
  <c r="CG546" i="1" s="1"/>
  <c r="BW546" i="1"/>
  <c r="CI546" i="1" s="1"/>
  <c r="BY546" i="1"/>
  <c r="CK546" i="1" s="1"/>
  <c r="BZ546" i="1"/>
  <c r="CL546" i="1" s="1"/>
  <c r="BW373" i="1"/>
  <c r="CI373" i="1" s="1"/>
  <c r="BQ373" i="1"/>
  <c r="BR373" i="1"/>
  <c r="CD373" i="1" s="1"/>
  <c r="BT373" i="1"/>
  <c r="CF373" i="1" s="1"/>
  <c r="BU373" i="1"/>
  <c r="CG373" i="1" s="1"/>
  <c r="BY373" i="1"/>
  <c r="CK373" i="1" s="1"/>
  <c r="BS373" i="1"/>
  <c r="CE373" i="1" s="1"/>
  <c r="BV373" i="1"/>
  <c r="CH373" i="1" s="1"/>
  <c r="BX373" i="1"/>
  <c r="CJ373" i="1" s="1"/>
  <c r="BZ373" i="1"/>
  <c r="CL373" i="1" s="1"/>
  <c r="BQ227" i="1"/>
  <c r="BU227" i="1"/>
  <c r="CG227" i="1" s="1"/>
  <c r="BY227" i="1"/>
  <c r="CK227" i="1" s="1"/>
  <c r="BZ227" i="1"/>
  <c r="CL227" i="1" s="1"/>
  <c r="BS227" i="1"/>
  <c r="CE227" i="1" s="1"/>
  <c r="BT227" i="1"/>
  <c r="CF227" i="1" s="1"/>
  <c r="BR227" i="1"/>
  <c r="CD227" i="1" s="1"/>
  <c r="BW227" i="1"/>
  <c r="CI227" i="1" s="1"/>
  <c r="BV227" i="1"/>
  <c r="CH227" i="1" s="1"/>
  <c r="BX227" i="1"/>
  <c r="CJ227" i="1" s="1"/>
  <c r="BS889" i="1"/>
  <c r="CE889" i="1" s="1"/>
  <c r="BU889" i="1"/>
  <c r="CG889" i="1" s="1"/>
  <c r="BY889" i="1"/>
  <c r="CK889" i="1" s="1"/>
  <c r="BW889" i="1"/>
  <c r="CI889" i="1" s="1"/>
  <c r="BR889" i="1"/>
  <c r="CD889" i="1" s="1"/>
  <c r="BZ889" i="1"/>
  <c r="CL889" i="1" s="1"/>
  <c r="BV889" i="1"/>
  <c r="CH889" i="1" s="1"/>
  <c r="BX889" i="1"/>
  <c r="CJ889" i="1" s="1"/>
  <c r="BT889" i="1"/>
  <c r="CF889" i="1" s="1"/>
  <c r="BU658" i="1"/>
  <c r="CG658" i="1" s="1"/>
  <c r="BV658" i="1"/>
  <c r="CH658" i="1" s="1"/>
  <c r="BX658" i="1"/>
  <c r="CJ658" i="1" s="1"/>
  <c r="BQ658" i="1"/>
  <c r="BR658" i="1"/>
  <c r="CD658" i="1" s="1"/>
  <c r="BT658" i="1"/>
  <c r="CF658" i="1" s="1"/>
  <c r="BW658" i="1"/>
  <c r="CI658" i="1" s="1"/>
  <c r="BY658" i="1"/>
  <c r="CK658" i="1" s="1"/>
  <c r="BZ658" i="1"/>
  <c r="CL658" i="1" s="1"/>
  <c r="BS658" i="1"/>
  <c r="CE658" i="1" s="1"/>
  <c r="BW674" i="1"/>
  <c r="CI674" i="1" s="1"/>
  <c r="BX674" i="1"/>
  <c r="CJ674" i="1" s="1"/>
  <c r="BR674" i="1"/>
  <c r="CD674" i="1" s="1"/>
  <c r="BZ674" i="1"/>
  <c r="CL674" i="1" s="1"/>
  <c r="BU674" i="1"/>
  <c r="CG674" i="1" s="1"/>
  <c r="BV674" i="1"/>
  <c r="CH674" i="1" s="1"/>
  <c r="BY674" i="1"/>
  <c r="CK674" i="1" s="1"/>
  <c r="BQ674" i="1"/>
  <c r="BS674" i="1"/>
  <c r="CE674" i="1" s="1"/>
  <c r="BT674" i="1"/>
  <c r="CF674" i="1" s="1"/>
  <c r="BQ694" i="1"/>
  <c r="BW694" i="1"/>
  <c r="CI694" i="1" s="1"/>
  <c r="BS694" i="1"/>
  <c r="CE694" i="1" s="1"/>
  <c r="BY694" i="1"/>
  <c r="CK694" i="1" s="1"/>
  <c r="BT694" i="1"/>
  <c r="CF694" i="1" s="1"/>
  <c r="BR694" i="1"/>
  <c r="CD694" i="1" s="1"/>
  <c r="BX694" i="1"/>
  <c r="CJ694" i="1" s="1"/>
  <c r="BZ694" i="1"/>
  <c r="CL694" i="1" s="1"/>
  <c r="BV694" i="1"/>
  <c r="CH694" i="1" s="1"/>
  <c r="BT248" i="1"/>
  <c r="CF248" i="1" s="1"/>
  <c r="BR248" i="1"/>
  <c r="CD248" i="1" s="1"/>
  <c r="BX248" i="1"/>
  <c r="CJ248" i="1" s="1"/>
  <c r="BS248" i="1"/>
  <c r="CE248" i="1" s="1"/>
  <c r="BU248" i="1"/>
  <c r="CG248" i="1" s="1"/>
  <c r="BV248" i="1"/>
  <c r="CH248" i="1" s="1"/>
  <c r="BY248" i="1"/>
  <c r="CK248" i="1" s="1"/>
  <c r="BW248" i="1"/>
  <c r="CI248" i="1" s="1"/>
  <c r="BZ248" i="1"/>
  <c r="CL248" i="1" s="1"/>
  <c r="BQ248" i="1"/>
  <c r="BQ648" i="1"/>
  <c r="BS648" i="1"/>
  <c r="CE648" i="1" s="1"/>
  <c r="BW648" i="1"/>
  <c r="CI648" i="1" s="1"/>
  <c r="BZ648" i="1"/>
  <c r="CL648" i="1" s="1"/>
  <c r="BR648" i="1"/>
  <c r="CD648" i="1" s="1"/>
  <c r="BX648" i="1"/>
  <c r="CJ648" i="1" s="1"/>
  <c r="BY648" i="1"/>
  <c r="CK648" i="1" s="1"/>
  <c r="BT648" i="1"/>
  <c r="CF648" i="1" s="1"/>
  <c r="BV648" i="1"/>
  <c r="CH648" i="1" s="1"/>
  <c r="BV702" i="1"/>
  <c r="CH702" i="1" s="1"/>
  <c r="BR702" i="1"/>
  <c r="CD702" i="1" s="1"/>
  <c r="BS702" i="1"/>
  <c r="CE702" i="1" s="1"/>
  <c r="BU702" i="1"/>
  <c r="CG702" i="1" s="1"/>
  <c r="BT702" i="1"/>
  <c r="CF702" i="1" s="1"/>
  <c r="BY702" i="1"/>
  <c r="CK702" i="1" s="1"/>
  <c r="BZ702" i="1"/>
  <c r="CL702" i="1" s="1"/>
  <c r="BQ702" i="1"/>
  <c r="BW702" i="1"/>
  <c r="CI702" i="1" s="1"/>
  <c r="BX702" i="1"/>
  <c r="CJ702" i="1" s="1"/>
  <c r="BS734" i="1"/>
  <c r="CE734" i="1" s="1"/>
  <c r="BT734" i="1"/>
  <c r="CF734" i="1" s="1"/>
  <c r="BX734" i="1"/>
  <c r="CJ734" i="1" s="1"/>
  <c r="BQ734" i="1"/>
  <c r="BW734" i="1"/>
  <c r="CI734" i="1" s="1"/>
  <c r="BR734" i="1"/>
  <c r="CD734" i="1" s="1"/>
  <c r="BZ734" i="1"/>
  <c r="CL734" i="1" s="1"/>
  <c r="BY734" i="1"/>
  <c r="CK734" i="1" s="1"/>
  <c r="BV734" i="1"/>
  <c r="CH734" i="1" s="1"/>
  <c r="BU734" i="1"/>
  <c r="CG734" i="1" s="1"/>
  <c r="BW301" i="1"/>
  <c r="CI301" i="1" s="1"/>
  <c r="BX301" i="1"/>
  <c r="CJ301" i="1" s="1"/>
  <c r="BZ301" i="1"/>
  <c r="CL301" i="1" s="1"/>
  <c r="BQ301" i="1"/>
  <c r="BR301" i="1"/>
  <c r="CD301" i="1" s="1"/>
  <c r="BY301" i="1"/>
  <c r="CK301" i="1" s="1"/>
  <c r="BT301" i="1"/>
  <c r="CF301" i="1" s="1"/>
  <c r="BV301" i="1"/>
  <c r="CH301" i="1" s="1"/>
  <c r="BU301" i="1"/>
  <c r="CG301" i="1" s="1"/>
  <c r="BS301" i="1"/>
  <c r="CE301" i="1" s="1"/>
  <c r="BQ740" i="1"/>
  <c r="BU740" i="1"/>
  <c r="CG740" i="1" s="1"/>
  <c r="BW740" i="1"/>
  <c r="CI740" i="1" s="1"/>
  <c r="BS740" i="1"/>
  <c r="CE740" i="1" s="1"/>
  <c r="BT740" i="1"/>
  <c r="CF740" i="1" s="1"/>
  <c r="BZ740" i="1"/>
  <c r="CL740" i="1" s="1"/>
  <c r="BV740" i="1"/>
  <c r="CH740" i="1" s="1"/>
  <c r="BX740" i="1"/>
  <c r="CJ740" i="1" s="1"/>
  <c r="BY740" i="1"/>
  <c r="CK740" i="1" s="1"/>
  <c r="BR740" i="1"/>
  <c r="CD740" i="1" s="1"/>
  <c r="BU763" i="1"/>
  <c r="CG763" i="1" s="1"/>
  <c r="BS763" i="1"/>
  <c r="CE763" i="1" s="1"/>
  <c r="BW763" i="1"/>
  <c r="CI763" i="1" s="1"/>
  <c r="BQ763" i="1"/>
  <c r="BZ763" i="1"/>
  <c r="CL763" i="1" s="1"/>
  <c r="BT763" i="1"/>
  <c r="CF763" i="1" s="1"/>
  <c r="BR763" i="1"/>
  <c r="CD763" i="1" s="1"/>
  <c r="BY763" i="1"/>
  <c r="CK763" i="1" s="1"/>
  <c r="BV763" i="1"/>
  <c r="CH763" i="1" s="1"/>
  <c r="BX763" i="1"/>
  <c r="CJ763" i="1" s="1"/>
  <c r="BX50" i="1"/>
  <c r="CJ50" i="1" s="1"/>
  <c r="BT50" i="1"/>
  <c r="CF50" i="1" s="1"/>
  <c r="BV50" i="1"/>
  <c r="CH50" i="1" s="1"/>
  <c r="BZ50" i="1"/>
  <c r="CL50" i="1" s="1"/>
  <c r="BQ50" i="1"/>
  <c r="BR50" i="1"/>
  <c r="CD50" i="1" s="1"/>
  <c r="BS50" i="1"/>
  <c r="CE50" i="1" s="1"/>
  <c r="BU50" i="1"/>
  <c r="CG50" i="1" s="1"/>
  <c r="BY50" i="1"/>
  <c r="CK50" i="1" s="1"/>
  <c r="BW50" i="1"/>
  <c r="CI50" i="1" s="1"/>
  <c r="BX638" i="1"/>
  <c r="CJ638" i="1" s="1"/>
  <c r="BQ638" i="1"/>
  <c r="BZ638" i="1"/>
  <c r="CL638" i="1" s="1"/>
  <c r="BY638" i="1"/>
  <c r="CK638" i="1" s="1"/>
  <c r="BR638" i="1"/>
  <c r="CD638" i="1" s="1"/>
  <c r="BS638" i="1"/>
  <c r="CE638" i="1" s="1"/>
  <c r="BT638" i="1"/>
  <c r="CF638" i="1" s="1"/>
  <c r="BU638" i="1"/>
  <c r="CG638" i="1" s="1"/>
  <c r="BW638" i="1"/>
  <c r="CI638" i="1" s="1"/>
  <c r="BV638" i="1"/>
  <c r="CH638" i="1" s="1"/>
  <c r="BR769" i="1"/>
  <c r="CD769" i="1" s="1"/>
  <c r="BV769" i="1"/>
  <c r="CH769" i="1" s="1"/>
  <c r="BZ769" i="1"/>
  <c r="CL769" i="1" s="1"/>
  <c r="BX769" i="1"/>
  <c r="CJ769" i="1" s="1"/>
  <c r="BS769" i="1"/>
  <c r="CE769" i="1" s="1"/>
  <c r="BQ769" i="1"/>
  <c r="BW769" i="1"/>
  <c r="CI769" i="1" s="1"/>
  <c r="BU769" i="1"/>
  <c r="CG769" i="1" s="1"/>
  <c r="BT769" i="1"/>
  <c r="CF769" i="1" s="1"/>
  <c r="BY769" i="1"/>
  <c r="CK769" i="1" s="1"/>
  <c r="BU92" i="1"/>
  <c r="CG92" i="1" s="1"/>
  <c r="BY92" i="1"/>
  <c r="CK92" i="1" s="1"/>
  <c r="BV92" i="1"/>
  <c r="CH92" i="1" s="1"/>
  <c r="BW92" i="1"/>
  <c r="CI92" i="1" s="1"/>
  <c r="BZ92" i="1"/>
  <c r="CL92" i="1" s="1"/>
  <c r="BS92" i="1"/>
  <c r="CE92" i="1" s="1"/>
  <c r="BX92" i="1"/>
  <c r="CJ92" i="1" s="1"/>
  <c r="BR92" i="1"/>
  <c r="CD92" i="1" s="1"/>
  <c r="BT92" i="1"/>
  <c r="CF92" i="1" s="1"/>
  <c r="BQ146" i="1"/>
  <c r="BS146" i="1"/>
  <c r="CE146" i="1" s="1"/>
  <c r="BW146" i="1"/>
  <c r="CI146" i="1" s="1"/>
  <c r="BY146" i="1"/>
  <c r="CK146" i="1" s="1"/>
  <c r="BT146" i="1"/>
  <c r="CF146" i="1" s="1"/>
  <c r="BU146" i="1"/>
  <c r="CG146" i="1" s="1"/>
  <c r="BR146" i="1"/>
  <c r="CD146" i="1" s="1"/>
  <c r="BX146" i="1"/>
  <c r="CJ146" i="1" s="1"/>
  <c r="BV146" i="1"/>
  <c r="CH146" i="1" s="1"/>
  <c r="BZ146" i="1"/>
  <c r="CL146" i="1" s="1"/>
  <c r="BU960" i="1"/>
  <c r="CG960" i="1" s="1"/>
  <c r="BW960" i="1"/>
  <c r="CI960" i="1" s="1"/>
  <c r="BX960" i="1"/>
  <c r="CJ960" i="1" s="1"/>
  <c r="BY960" i="1"/>
  <c r="CK960" i="1" s="1"/>
  <c r="BZ960" i="1"/>
  <c r="CL960" i="1" s="1"/>
  <c r="BQ960" i="1"/>
  <c r="BS960" i="1"/>
  <c r="CE960" i="1" s="1"/>
  <c r="BV960" i="1"/>
  <c r="CH960" i="1" s="1"/>
  <c r="BT960" i="1"/>
  <c r="CF960" i="1" s="1"/>
  <c r="BR960" i="1"/>
  <c r="CD960" i="1" s="1"/>
  <c r="BT108" i="1"/>
  <c r="CF108" i="1" s="1"/>
  <c r="BX108" i="1"/>
  <c r="CJ108" i="1" s="1"/>
  <c r="BV108" i="1"/>
  <c r="CH108" i="1" s="1"/>
  <c r="BQ108" i="1"/>
  <c r="BU108" i="1"/>
  <c r="CG108" i="1" s="1"/>
  <c r="BW108" i="1"/>
  <c r="CI108" i="1" s="1"/>
  <c r="BS108" i="1"/>
  <c r="CE108" i="1" s="1"/>
  <c r="BY108" i="1"/>
  <c r="CK108" i="1" s="1"/>
  <c r="BZ108" i="1"/>
  <c r="CL108" i="1" s="1"/>
  <c r="CC118" i="1"/>
  <c r="BV1047" i="1"/>
  <c r="CH1047" i="1" s="1"/>
  <c r="BX1047" i="1"/>
  <c r="CJ1047" i="1" s="1"/>
  <c r="BY1047" i="1"/>
  <c r="CK1047" i="1" s="1"/>
  <c r="BZ1047" i="1"/>
  <c r="CL1047" i="1" s="1"/>
  <c r="BQ1047" i="1"/>
  <c r="BR1047" i="1"/>
  <c r="CD1047" i="1" s="1"/>
  <c r="BT1047" i="1"/>
  <c r="CF1047" i="1" s="1"/>
  <c r="BU1047" i="1"/>
  <c r="CG1047" i="1" s="1"/>
  <c r="BS1047" i="1"/>
  <c r="CE1047" i="1" s="1"/>
  <c r="BW1047" i="1"/>
  <c r="CI1047" i="1" s="1"/>
  <c r="BU648" i="1"/>
  <c r="CG648" i="1" s="1"/>
  <c r="BR384" i="1"/>
  <c r="CD384" i="1" s="1"/>
  <c r="BV384" i="1"/>
  <c r="CH384" i="1" s="1"/>
  <c r="BQ384" i="1"/>
  <c r="BS384" i="1"/>
  <c r="CE384" i="1" s="1"/>
  <c r="BT384" i="1"/>
  <c r="CF384" i="1" s="1"/>
  <c r="BX384" i="1"/>
  <c r="CJ384" i="1" s="1"/>
  <c r="BZ384" i="1"/>
  <c r="CL384" i="1" s="1"/>
  <c r="BY384" i="1"/>
  <c r="CK384" i="1" s="1"/>
  <c r="BU384" i="1"/>
  <c r="CG384" i="1" s="1"/>
  <c r="BW384" i="1"/>
  <c r="CI384" i="1" s="1"/>
  <c r="BT39" i="1"/>
  <c r="CF39" i="1" s="1"/>
  <c r="BZ39" i="1"/>
  <c r="CL39" i="1" s="1"/>
  <c r="BX39" i="1"/>
  <c r="CJ39" i="1" s="1"/>
  <c r="BY39" i="1"/>
  <c r="CK39" i="1" s="1"/>
  <c r="BR39" i="1"/>
  <c r="CD39" i="1" s="1"/>
  <c r="BW39" i="1"/>
  <c r="CI39" i="1" s="1"/>
  <c r="BQ39" i="1"/>
  <c r="BV39" i="1"/>
  <c r="CH39" i="1" s="1"/>
  <c r="BU39" i="1"/>
  <c r="CG39" i="1" s="1"/>
  <c r="BS39" i="1"/>
  <c r="CE39" i="1" s="1"/>
  <c r="BS905" i="1"/>
  <c r="CE905" i="1" s="1"/>
  <c r="BU905" i="1"/>
  <c r="CG905" i="1" s="1"/>
  <c r="BY905" i="1"/>
  <c r="CK905" i="1" s="1"/>
  <c r="BW905" i="1"/>
  <c r="CI905" i="1" s="1"/>
  <c r="BR905" i="1"/>
  <c r="CD905" i="1" s="1"/>
  <c r="BT905" i="1"/>
  <c r="CF905" i="1" s="1"/>
  <c r="BV905" i="1"/>
  <c r="CH905" i="1" s="1"/>
  <c r="BX905" i="1"/>
  <c r="CJ905" i="1" s="1"/>
  <c r="BZ905" i="1"/>
  <c r="CL905" i="1" s="1"/>
  <c r="BZ415" i="1"/>
  <c r="CL415" i="1" s="1"/>
  <c r="BW415" i="1"/>
  <c r="CI415" i="1" s="1"/>
  <c r="BQ415" i="1"/>
  <c r="BX415" i="1"/>
  <c r="CJ415" i="1" s="1"/>
  <c r="BR415" i="1"/>
  <c r="CD415" i="1" s="1"/>
  <c r="BU415" i="1"/>
  <c r="CG415" i="1" s="1"/>
  <c r="BV415" i="1"/>
  <c r="CH415" i="1" s="1"/>
  <c r="BY415" i="1"/>
  <c r="CK415" i="1" s="1"/>
  <c r="BT415" i="1"/>
  <c r="CF415" i="1" s="1"/>
  <c r="BS415" i="1"/>
  <c r="CE415" i="1" s="1"/>
  <c r="BV236" i="1"/>
  <c r="CH236" i="1" s="1"/>
  <c r="BT236" i="1"/>
  <c r="CF236" i="1" s="1"/>
  <c r="BX236" i="1"/>
  <c r="CJ236" i="1" s="1"/>
  <c r="BR236" i="1"/>
  <c r="CD236" i="1" s="1"/>
  <c r="BQ236" i="1"/>
  <c r="BU236" i="1"/>
  <c r="CG236" i="1" s="1"/>
  <c r="BW236" i="1"/>
  <c r="CI236" i="1" s="1"/>
  <c r="BY236" i="1"/>
  <c r="CK236" i="1" s="1"/>
  <c r="BZ236" i="1"/>
  <c r="CL236" i="1" s="1"/>
  <c r="BS236" i="1"/>
  <c r="CE236" i="1" s="1"/>
  <c r="BX920" i="1"/>
  <c r="CJ920" i="1" s="1"/>
  <c r="BZ920" i="1"/>
  <c r="CL920" i="1" s="1"/>
  <c r="BT920" i="1"/>
  <c r="CF920" i="1" s="1"/>
  <c r="BU920" i="1"/>
  <c r="CG920" i="1" s="1"/>
  <c r="BV920" i="1"/>
  <c r="CH920" i="1" s="1"/>
  <c r="BW920" i="1"/>
  <c r="CI920" i="1" s="1"/>
  <c r="BR920" i="1"/>
  <c r="CD920" i="1" s="1"/>
  <c r="BQ920" i="1"/>
  <c r="BY920" i="1"/>
  <c r="CK920" i="1" s="1"/>
  <c r="BS920" i="1"/>
  <c r="CE920" i="1" s="1"/>
  <c r="BY662" i="1"/>
  <c r="CK662" i="1" s="1"/>
  <c r="BZ662" i="1"/>
  <c r="CL662" i="1" s="1"/>
  <c r="BS662" i="1"/>
  <c r="CE662" i="1" s="1"/>
  <c r="BT662" i="1"/>
  <c r="CF662" i="1" s="1"/>
  <c r="BX662" i="1"/>
  <c r="CJ662" i="1" s="1"/>
  <c r="BV662" i="1"/>
  <c r="CH662" i="1" s="1"/>
  <c r="BW662" i="1"/>
  <c r="CI662" i="1" s="1"/>
  <c r="BQ662" i="1"/>
  <c r="BR662" i="1"/>
  <c r="CD662" i="1" s="1"/>
  <c r="BU662" i="1"/>
  <c r="CG662" i="1" s="1"/>
  <c r="BT678" i="1"/>
  <c r="CF678" i="1" s="1"/>
  <c r="BZ678" i="1"/>
  <c r="CL678" i="1" s="1"/>
  <c r="BX678" i="1"/>
  <c r="CJ678" i="1" s="1"/>
  <c r="BW678" i="1"/>
  <c r="CI678" i="1" s="1"/>
  <c r="BU678" i="1"/>
  <c r="CG678" i="1" s="1"/>
  <c r="BY678" i="1"/>
  <c r="CK678" i="1" s="1"/>
  <c r="BR678" i="1"/>
  <c r="CD678" i="1" s="1"/>
  <c r="BS678" i="1"/>
  <c r="CE678" i="1" s="1"/>
  <c r="BV678" i="1"/>
  <c r="CH678" i="1" s="1"/>
  <c r="BQ678" i="1"/>
  <c r="BQ937" i="1"/>
  <c r="BS937" i="1"/>
  <c r="CE937" i="1" s="1"/>
  <c r="BV937" i="1"/>
  <c r="CH937" i="1" s="1"/>
  <c r="BU937" i="1"/>
  <c r="CG937" i="1" s="1"/>
  <c r="BZ937" i="1"/>
  <c r="CL937" i="1" s="1"/>
  <c r="BW937" i="1"/>
  <c r="CI937" i="1" s="1"/>
  <c r="BX937" i="1"/>
  <c r="CJ937" i="1" s="1"/>
  <c r="BY937" i="1"/>
  <c r="CK937" i="1" s="1"/>
  <c r="BR937" i="1"/>
  <c r="CD937" i="1" s="1"/>
  <c r="BX466" i="1"/>
  <c r="CJ466" i="1" s="1"/>
  <c r="BY466" i="1"/>
  <c r="CK466" i="1" s="1"/>
  <c r="BR466" i="1"/>
  <c r="CD466" i="1" s="1"/>
  <c r="BS466" i="1"/>
  <c r="CE466" i="1" s="1"/>
  <c r="BT466" i="1"/>
  <c r="CF466" i="1" s="1"/>
  <c r="BV466" i="1"/>
  <c r="CH466" i="1" s="1"/>
  <c r="BW466" i="1"/>
  <c r="CI466" i="1" s="1"/>
  <c r="BZ466" i="1"/>
  <c r="CL466" i="1" s="1"/>
  <c r="BQ466" i="1"/>
  <c r="BU466" i="1"/>
  <c r="CG466" i="1" s="1"/>
  <c r="BT654" i="1"/>
  <c r="CF654" i="1" s="1"/>
  <c r="BV654" i="1"/>
  <c r="CH654" i="1" s="1"/>
  <c r="BQ654" i="1"/>
  <c r="BY654" i="1"/>
  <c r="CK654" i="1" s="1"/>
  <c r="BR654" i="1"/>
  <c r="CD654" i="1" s="1"/>
  <c r="BZ654" i="1"/>
  <c r="CL654" i="1" s="1"/>
  <c r="BS654" i="1"/>
  <c r="CE654" i="1" s="1"/>
  <c r="BW654" i="1"/>
  <c r="CI654" i="1" s="1"/>
  <c r="BU654" i="1"/>
  <c r="CG654" i="1" s="1"/>
  <c r="BX654" i="1"/>
  <c r="CJ654" i="1" s="1"/>
  <c r="BY706" i="1"/>
  <c r="CK706" i="1" s="1"/>
  <c r="BX706" i="1"/>
  <c r="CJ706" i="1" s="1"/>
  <c r="BZ706" i="1"/>
  <c r="CL706" i="1" s="1"/>
  <c r="BR706" i="1"/>
  <c r="CD706" i="1" s="1"/>
  <c r="BQ706" i="1"/>
  <c r="BS706" i="1"/>
  <c r="CE706" i="1" s="1"/>
  <c r="BT706" i="1"/>
  <c r="CF706" i="1" s="1"/>
  <c r="BU706" i="1"/>
  <c r="CG706" i="1" s="1"/>
  <c r="BV706" i="1"/>
  <c r="CH706" i="1" s="1"/>
  <c r="BW706" i="1"/>
  <c r="CI706" i="1" s="1"/>
  <c r="BW923" i="1"/>
  <c r="CI923" i="1" s="1"/>
  <c r="BT923" i="1"/>
  <c r="CF923" i="1" s="1"/>
  <c r="BV923" i="1"/>
  <c r="CH923" i="1" s="1"/>
  <c r="BR923" i="1"/>
  <c r="CD923" i="1" s="1"/>
  <c r="BS923" i="1"/>
  <c r="CE923" i="1" s="1"/>
  <c r="BY923" i="1"/>
  <c r="CK923" i="1" s="1"/>
  <c r="BQ923" i="1"/>
  <c r="BX923" i="1"/>
  <c r="CJ923" i="1" s="1"/>
  <c r="BZ923" i="1"/>
  <c r="CL923" i="1" s="1"/>
  <c r="BR317" i="1"/>
  <c r="CD317" i="1" s="1"/>
  <c r="BZ317" i="1"/>
  <c r="CL317" i="1" s="1"/>
  <c r="BV317" i="1"/>
  <c r="CH317" i="1" s="1"/>
  <c r="BX317" i="1"/>
  <c r="CJ317" i="1" s="1"/>
  <c r="BY317" i="1"/>
  <c r="CK317" i="1" s="1"/>
  <c r="BS317" i="1"/>
  <c r="CE317" i="1" s="1"/>
  <c r="BU317" i="1"/>
  <c r="CG317" i="1" s="1"/>
  <c r="BQ317" i="1"/>
  <c r="BW317" i="1"/>
  <c r="CI317" i="1" s="1"/>
  <c r="BT317" i="1"/>
  <c r="CF317" i="1" s="1"/>
  <c r="BR746" i="1"/>
  <c r="CD746" i="1" s="1"/>
  <c r="BT746" i="1"/>
  <c r="CF746" i="1" s="1"/>
  <c r="BX746" i="1"/>
  <c r="CJ746" i="1" s="1"/>
  <c r="BV746" i="1"/>
  <c r="CH746" i="1" s="1"/>
  <c r="BZ746" i="1"/>
  <c r="CL746" i="1" s="1"/>
  <c r="BU746" i="1"/>
  <c r="CG746" i="1" s="1"/>
  <c r="BW746" i="1"/>
  <c r="CI746" i="1" s="1"/>
  <c r="BY746" i="1"/>
  <c r="CK746" i="1" s="1"/>
  <c r="BQ746" i="1"/>
  <c r="BS746" i="1"/>
  <c r="CE746" i="1" s="1"/>
  <c r="BZ767" i="1"/>
  <c r="CL767" i="1" s="1"/>
  <c r="BR767" i="1"/>
  <c r="CD767" i="1" s="1"/>
  <c r="BS767" i="1"/>
  <c r="CE767" i="1" s="1"/>
  <c r="BU767" i="1"/>
  <c r="CG767" i="1" s="1"/>
  <c r="BW767" i="1"/>
  <c r="CI767" i="1" s="1"/>
  <c r="BV767" i="1"/>
  <c r="CH767" i="1" s="1"/>
  <c r="BQ767" i="1"/>
  <c r="BY767" i="1"/>
  <c r="CK767" i="1" s="1"/>
  <c r="BX767" i="1"/>
  <c r="CJ767" i="1" s="1"/>
  <c r="BT767" i="1"/>
  <c r="CF767" i="1" s="1"/>
  <c r="BQ279" i="1"/>
  <c r="BZ279" i="1"/>
  <c r="CL279" i="1" s="1"/>
  <c r="BS279" i="1"/>
  <c r="CE279" i="1" s="1"/>
  <c r="BT279" i="1"/>
  <c r="CF279" i="1" s="1"/>
  <c r="BR279" i="1"/>
  <c r="CD279" i="1" s="1"/>
  <c r="BV279" i="1"/>
  <c r="CH279" i="1" s="1"/>
  <c r="BY279" i="1"/>
  <c r="CK279" i="1" s="1"/>
  <c r="BU279" i="1"/>
  <c r="CG279" i="1" s="1"/>
  <c r="BW279" i="1"/>
  <c r="CI279" i="1" s="1"/>
  <c r="BX279" i="1"/>
  <c r="CJ279" i="1" s="1"/>
  <c r="BR745" i="1"/>
  <c r="CD745" i="1" s="1"/>
  <c r="BS745" i="1"/>
  <c r="CE745" i="1" s="1"/>
  <c r="BW745" i="1"/>
  <c r="CI745" i="1" s="1"/>
  <c r="BV745" i="1"/>
  <c r="CH745" i="1" s="1"/>
  <c r="BY745" i="1"/>
  <c r="CK745" i="1" s="1"/>
  <c r="BZ745" i="1"/>
  <c r="CL745" i="1" s="1"/>
  <c r="BQ745" i="1"/>
  <c r="BT745" i="1"/>
  <c r="CF745" i="1" s="1"/>
  <c r="BU745" i="1"/>
  <c r="CG745" i="1" s="1"/>
  <c r="BX745" i="1"/>
  <c r="CJ745" i="1" s="1"/>
  <c r="BS775" i="1"/>
  <c r="CE775" i="1" s="1"/>
  <c r="BU775" i="1"/>
  <c r="CG775" i="1" s="1"/>
  <c r="BW775" i="1"/>
  <c r="CI775" i="1" s="1"/>
  <c r="BQ775" i="1"/>
  <c r="BY775" i="1"/>
  <c r="CK775" i="1" s="1"/>
  <c r="BV775" i="1"/>
  <c r="CH775" i="1" s="1"/>
  <c r="BR775" i="1"/>
  <c r="CD775" i="1" s="1"/>
  <c r="BZ775" i="1"/>
  <c r="CL775" i="1" s="1"/>
  <c r="BT775" i="1"/>
  <c r="CF775" i="1" s="1"/>
  <c r="BX775" i="1"/>
  <c r="CJ775" i="1" s="1"/>
  <c r="BW838" i="1"/>
  <c r="CI838" i="1" s="1"/>
  <c r="BR838" i="1"/>
  <c r="CD838" i="1" s="1"/>
  <c r="BS838" i="1"/>
  <c r="CE838" i="1" s="1"/>
  <c r="BU838" i="1"/>
  <c r="CG838" i="1" s="1"/>
  <c r="BY838" i="1"/>
  <c r="CK838" i="1" s="1"/>
  <c r="BQ838" i="1"/>
  <c r="BT838" i="1"/>
  <c r="CF838" i="1" s="1"/>
  <c r="BV838" i="1"/>
  <c r="CH838" i="1" s="1"/>
  <c r="BZ838" i="1"/>
  <c r="CL838" i="1" s="1"/>
  <c r="BX838" i="1"/>
  <c r="CJ838" i="1" s="1"/>
  <c r="BW161" i="1"/>
  <c r="CI161" i="1" s="1"/>
  <c r="BQ161" i="1"/>
  <c r="BZ161" i="1"/>
  <c r="CL161" i="1" s="1"/>
  <c r="BX161" i="1"/>
  <c r="CJ161" i="1" s="1"/>
  <c r="BY161" i="1"/>
  <c r="CK161" i="1" s="1"/>
  <c r="BT161" i="1"/>
  <c r="CF161" i="1" s="1"/>
  <c r="BV161" i="1"/>
  <c r="CH161" i="1" s="1"/>
  <c r="BR161" i="1"/>
  <c r="CD161" i="1" s="1"/>
  <c r="BS161" i="1"/>
  <c r="CE161" i="1" s="1"/>
  <c r="BU161" i="1"/>
  <c r="CG161" i="1" s="1"/>
  <c r="BS173" i="1"/>
  <c r="CE173" i="1" s="1"/>
  <c r="BQ173" i="1"/>
  <c r="BR173" i="1"/>
  <c r="CD173" i="1" s="1"/>
  <c r="BV173" i="1"/>
  <c r="CH173" i="1" s="1"/>
  <c r="BZ173" i="1"/>
  <c r="CL173" i="1" s="1"/>
  <c r="BT173" i="1"/>
  <c r="CF173" i="1" s="1"/>
  <c r="BU173" i="1"/>
  <c r="CG173" i="1" s="1"/>
  <c r="BX173" i="1"/>
  <c r="CJ173" i="1" s="1"/>
  <c r="BY173" i="1"/>
  <c r="CK173" i="1" s="1"/>
  <c r="BW173" i="1"/>
  <c r="CI173" i="1" s="1"/>
  <c r="BX43" i="1"/>
  <c r="CJ43" i="1" s="1"/>
  <c r="BT43" i="1"/>
  <c r="CF43" i="1" s="1"/>
  <c r="BV43" i="1"/>
  <c r="CH43" i="1" s="1"/>
  <c r="BZ43" i="1"/>
  <c r="CL43" i="1" s="1"/>
  <c r="BR43" i="1"/>
  <c r="CD43" i="1" s="1"/>
  <c r="BU43" i="1"/>
  <c r="CG43" i="1" s="1"/>
  <c r="BS43" i="1"/>
  <c r="CE43" i="1" s="1"/>
  <c r="BW43" i="1"/>
  <c r="CI43" i="1" s="1"/>
  <c r="BQ43" i="1"/>
  <c r="BY43" i="1"/>
  <c r="CK43" i="1" s="1"/>
  <c r="BZ416" i="1"/>
  <c r="CL416" i="1" s="1"/>
  <c r="BU416" i="1"/>
  <c r="CG416" i="1" s="1"/>
  <c r="BS416" i="1"/>
  <c r="CE416" i="1" s="1"/>
  <c r="BV416" i="1"/>
  <c r="CH416" i="1" s="1"/>
  <c r="BW416" i="1"/>
  <c r="CI416" i="1" s="1"/>
  <c r="BX416" i="1"/>
  <c r="CJ416" i="1" s="1"/>
  <c r="BT416" i="1"/>
  <c r="CF416" i="1" s="1"/>
  <c r="BY416" i="1"/>
  <c r="CK416" i="1" s="1"/>
  <c r="BQ416" i="1"/>
  <c r="BR416" i="1"/>
  <c r="CD416" i="1" s="1"/>
  <c r="BT498" i="1"/>
  <c r="CF498" i="1" s="1"/>
  <c r="BV498" i="1"/>
  <c r="CH498" i="1" s="1"/>
  <c r="BX498" i="1"/>
  <c r="CJ498" i="1" s="1"/>
  <c r="BZ498" i="1"/>
  <c r="CL498" i="1" s="1"/>
  <c r="BQ498" i="1"/>
  <c r="BS498" i="1"/>
  <c r="CE498" i="1" s="1"/>
  <c r="BU498" i="1"/>
  <c r="CG498" i="1" s="1"/>
  <c r="BW498" i="1"/>
  <c r="CI498" i="1" s="1"/>
  <c r="BY498" i="1"/>
  <c r="CK498" i="1" s="1"/>
  <c r="BX917" i="1"/>
  <c r="CJ917" i="1" s="1"/>
  <c r="BV917" i="1"/>
  <c r="CH917" i="1" s="1"/>
  <c r="BT917" i="1"/>
  <c r="CF917" i="1" s="1"/>
  <c r="BQ917" i="1"/>
  <c r="BU917" i="1"/>
  <c r="CG917" i="1" s="1"/>
  <c r="BZ917" i="1"/>
  <c r="CL917" i="1" s="1"/>
  <c r="BW917" i="1"/>
  <c r="CI917" i="1" s="1"/>
  <c r="BR917" i="1"/>
  <c r="CD917" i="1" s="1"/>
  <c r="BY917" i="1"/>
  <c r="CK917" i="1" s="1"/>
  <c r="BS917" i="1"/>
  <c r="CE917" i="1" s="1"/>
  <c r="BU1015" i="1"/>
  <c r="CG1015" i="1" s="1"/>
  <c r="BV1015" i="1"/>
  <c r="CH1015" i="1" s="1"/>
  <c r="BX1015" i="1"/>
  <c r="CJ1015" i="1" s="1"/>
  <c r="BZ1015" i="1"/>
  <c r="CL1015" i="1" s="1"/>
  <c r="BW1015" i="1"/>
  <c r="CI1015" i="1" s="1"/>
  <c r="BQ1015" i="1"/>
  <c r="BT1015" i="1"/>
  <c r="CF1015" i="1" s="1"/>
  <c r="BY1015" i="1"/>
  <c r="CK1015" i="1" s="1"/>
  <c r="BR1015" i="1"/>
  <c r="CD1015" i="1" s="1"/>
  <c r="BU163" i="1"/>
  <c r="CG163" i="1" s="1"/>
  <c r="BY163" i="1"/>
  <c r="CK163" i="1" s="1"/>
  <c r="BV163" i="1"/>
  <c r="CH163" i="1" s="1"/>
  <c r="BT163" i="1"/>
  <c r="CF163" i="1" s="1"/>
  <c r="BZ163" i="1"/>
  <c r="CL163" i="1" s="1"/>
  <c r="BR163" i="1"/>
  <c r="CD163" i="1" s="1"/>
  <c r="BW163" i="1"/>
  <c r="CI163" i="1" s="1"/>
  <c r="BX163" i="1"/>
  <c r="CJ163" i="1" s="1"/>
  <c r="BQ163" i="1"/>
  <c r="BS163" i="1"/>
  <c r="CE163" i="1" s="1"/>
  <c r="BR386" i="1"/>
  <c r="CD386" i="1" s="1"/>
  <c r="BX386" i="1"/>
  <c r="CJ386" i="1" s="1"/>
  <c r="BV386" i="1"/>
  <c r="CH386" i="1" s="1"/>
  <c r="BW386" i="1"/>
  <c r="CI386" i="1" s="1"/>
  <c r="BY386" i="1"/>
  <c r="CK386" i="1" s="1"/>
  <c r="BQ386" i="1"/>
  <c r="BS386" i="1"/>
  <c r="CE386" i="1" s="1"/>
  <c r="BT386" i="1"/>
  <c r="CF386" i="1" s="1"/>
  <c r="BU386" i="1"/>
  <c r="CG386" i="1" s="1"/>
  <c r="BZ386" i="1"/>
  <c r="CL386" i="1" s="1"/>
  <c r="BT170" i="1"/>
  <c r="CF170" i="1" s="1"/>
  <c r="BV170" i="1"/>
  <c r="CH170" i="1" s="1"/>
  <c r="BX170" i="1"/>
  <c r="CJ170" i="1" s="1"/>
  <c r="BU170" i="1"/>
  <c r="CG170" i="1" s="1"/>
  <c r="BZ170" i="1"/>
  <c r="CL170" i="1" s="1"/>
  <c r="BS170" i="1"/>
  <c r="CE170" i="1" s="1"/>
  <c r="BY170" i="1"/>
  <c r="CK170" i="1" s="1"/>
  <c r="BQ170" i="1"/>
  <c r="BR170" i="1"/>
  <c r="CD170" i="1" s="1"/>
  <c r="BW170" i="1"/>
  <c r="CI170" i="1" s="1"/>
  <c r="BU40" i="1"/>
  <c r="CG40" i="1" s="1"/>
  <c r="BR40" i="1"/>
  <c r="CD40" i="1" s="1"/>
  <c r="BY40" i="1"/>
  <c r="CK40" i="1" s="1"/>
  <c r="BW40" i="1"/>
  <c r="CI40" i="1" s="1"/>
  <c r="BQ40" i="1"/>
  <c r="BZ40" i="1"/>
  <c r="CL40" i="1" s="1"/>
  <c r="BS40" i="1"/>
  <c r="CE40" i="1" s="1"/>
  <c r="BT40" i="1"/>
  <c r="CF40" i="1" s="1"/>
  <c r="BX40" i="1"/>
  <c r="CJ40" i="1" s="1"/>
  <c r="BV40" i="1"/>
  <c r="CH40" i="1" s="1"/>
  <c r="BU420" i="1"/>
  <c r="CG420" i="1" s="1"/>
  <c r="BW420" i="1"/>
  <c r="CI420" i="1" s="1"/>
  <c r="BY420" i="1"/>
  <c r="CK420" i="1" s="1"/>
  <c r="BR420" i="1"/>
  <c r="CD420" i="1" s="1"/>
  <c r="BQ420" i="1"/>
  <c r="BS420" i="1"/>
  <c r="CE420" i="1" s="1"/>
  <c r="BX420" i="1"/>
  <c r="CJ420" i="1" s="1"/>
  <c r="BZ420" i="1"/>
  <c r="CL420" i="1" s="1"/>
  <c r="BT420" i="1"/>
  <c r="CF420" i="1" s="1"/>
  <c r="BV420" i="1"/>
  <c r="CH420" i="1" s="1"/>
  <c r="BZ249" i="1"/>
  <c r="CL249" i="1" s="1"/>
  <c r="BR249" i="1"/>
  <c r="CD249" i="1" s="1"/>
  <c r="BT249" i="1"/>
  <c r="CF249" i="1" s="1"/>
  <c r="BW249" i="1"/>
  <c r="CI249" i="1" s="1"/>
  <c r="BY249" i="1"/>
  <c r="CK249" i="1" s="1"/>
  <c r="BQ249" i="1"/>
  <c r="BS249" i="1"/>
  <c r="CE249" i="1" s="1"/>
  <c r="BU249" i="1"/>
  <c r="CG249" i="1" s="1"/>
  <c r="BV249" i="1"/>
  <c r="CH249" i="1" s="1"/>
  <c r="BX249" i="1"/>
  <c r="CJ249" i="1" s="1"/>
  <c r="BR925" i="1"/>
  <c r="CD925" i="1" s="1"/>
  <c r="BS925" i="1"/>
  <c r="CE925" i="1" s="1"/>
  <c r="BQ925" i="1"/>
  <c r="BT925" i="1"/>
  <c r="CF925" i="1" s="1"/>
  <c r="BX925" i="1"/>
  <c r="CJ925" i="1" s="1"/>
  <c r="BZ925" i="1"/>
  <c r="CL925" i="1" s="1"/>
  <c r="BV925" i="1"/>
  <c r="CH925" i="1" s="1"/>
  <c r="BW925" i="1"/>
  <c r="CI925" i="1" s="1"/>
  <c r="BY925" i="1"/>
  <c r="CK925" i="1" s="1"/>
  <c r="BU925" i="1"/>
  <c r="CG925" i="1" s="1"/>
  <c r="BY663" i="1"/>
  <c r="CK663" i="1" s="1"/>
  <c r="BZ663" i="1"/>
  <c r="CL663" i="1" s="1"/>
  <c r="BS663" i="1"/>
  <c r="CE663" i="1" s="1"/>
  <c r="BQ663" i="1"/>
  <c r="BV663" i="1"/>
  <c r="CH663" i="1" s="1"/>
  <c r="BX663" i="1"/>
  <c r="CJ663" i="1" s="1"/>
  <c r="BT663" i="1"/>
  <c r="CF663" i="1" s="1"/>
  <c r="BU663" i="1"/>
  <c r="CG663" i="1" s="1"/>
  <c r="BW663" i="1"/>
  <c r="CI663" i="1" s="1"/>
  <c r="BR663" i="1"/>
  <c r="CD663" i="1" s="1"/>
  <c r="BT679" i="1"/>
  <c r="CF679" i="1" s="1"/>
  <c r="BV679" i="1"/>
  <c r="CH679" i="1" s="1"/>
  <c r="BX679" i="1"/>
  <c r="CJ679" i="1" s="1"/>
  <c r="BZ679" i="1"/>
  <c r="CL679" i="1" s="1"/>
  <c r="BQ679" i="1"/>
  <c r="BS679" i="1"/>
  <c r="CE679" i="1" s="1"/>
  <c r="BY679" i="1"/>
  <c r="CK679" i="1" s="1"/>
  <c r="BU679" i="1"/>
  <c r="CG679" i="1" s="1"/>
  <c r="BR679" i="1"/>
  <c r="CD679" i="1" s="1"/>
  <c r="BW679" i="1"/>
  <c r="CI679" i="1" s="1"/>
  <c r="BS953" i="1"/>
  <c r="CE953" i="1" s="1"/>
  <c r="BY953" i="1"/>
  <c r="CK953" i="1" s="1"/>
  <c r="BW953" i="1"/>
  <c r="CI953" i="1" s="1"/>
  <c r="BU953" i="1"/>
  <c r="CG953" i="1" s="1"/>
  <c r="BR953" i="1"/>
  <c r="CD953" i="1" s="1"/>
  <c r="BX953" i="1"/>
  <c r="CJ953" i="1" s="1"/>
  <c r="BZ953" i="1"/>
  <c r="CL953" i="1" s="1"/>
  <c r="BV953" i="1"/>
  <c r="CH953" i="1" s="1"/>
  <c r="BR472" i="1"/>
  <c r="CD472" i="1" s="1"/>
  <c r="BT472" i="1"/>
  <c r="CF472" i="1" s="1"/>
  <c r="BX472" i="1"/>
  <c r="CJ472" i="1" s="1"/>
  <c r="BZ472" i="1"/>
  <c r="CL472" i="1" s="1"/>
  <c r="BW472" i="1"/>
  <c r="CI472" i="1" s="1"/>
  <c r="BY472" i="1"/>
  <c r="CK472" i="1" s="1"/>
  <c r="BQ472" i="1"/>
  <c r="BS472" i="1"/>
  <c r="CE472" i="1" s="1"/>
  <c r="BV472" i="1"/>
  <c r="CH472" i="1" s="1"/>
  <c r="BU472" i="1"/>
  <c r="CG472" i="1" s="1"/>
  <c r="BV655" i="1"/>
  <c r="CH655" i="1" s="1"/>
  <c r="BT655" i="1"/>
  <c r="CF655" i="1" s="1"/>
  <c r="BY655" i="1"/>
  <c r="CK655" i="1" s="1"/>
  <c r="BQ655" i="1"/>
  <c r="BS655" i="1"/>
  <c r="CE655" i="1" s="1"/>
  <c r="BX655" i="1"/>
  <c r="CJ655" i="1" s="1"/>
  <c r="BR655" i="1"/>
  <c r="CD655" i="1" s="1"/>
  <c r="BW655" i="1"/>
  <c r="CI655" i="1" s="1"/>
  <c r="BZ655" i="1"/>
  <c r="CL655" i="1" s="1"/>
  <c r="BU655" i="1"/>
  <c r="CG655" i="1" s="1"/>
  <c r="BY707" i="1"/>
  <c r="CK707" i="1" s="1"/>
  <c r="BV707" i="1"/>
  <c r="CH707" i="1" s="1"/>
  <c r="BX707" i="1"/>
  <c r="CJ707" i="1" s="1"/>
  <c r="BT707" i="1"/>
  <c r="CF707" i="1" s="1"/>
  <c r="BW707" i="1"/>
  <c r="CI707" i="1" s="1"/>
  <c r="BZ707" i="1"/>
  <c r="CL707" i="1" s="1"/>
  <c r="BR707" i="1"/>
  <c r="CD707" i="1" s="1"/>
  <c r="BS934" i="1"/>
  <c r="CE934" i="1" s="1"/>
  <c r="BX934" i="1"/>
  <c r="CJ934" i="1" s="1"/>
  <c r="BU934" i="1"/>
  <c r="CG934" i="1" s="1"/>
  <c r="BW934" i="1"/>
  <c r="CI934" i="1" s="1"/>
  <c r="BZ934" i="1"/>
  <c r="CL934" i="1" s="1"/>
  <c r="BY934" i="1"/>
  <c r="CK934" i="1" s="1"/>
  <c r="BQ934" i="1"/>
  <c r="BR934" i="1"/>
  <c r="CD934" i="1" s="1"/>
  <c r="BV934" i="1"/>
  <c r="CH934" i="1" s="1"/>
  <c r="BW321" i="1"/>
  <c r="CI321" i="1" s="1"/>
  <c r="BY321" i="1"/>
  <c r="CK321" i="1" s="1"/>
  <c r="BZ321" i="1"/>
  <c r="CL321" i="1" s="1"/>
  <c r="BQ321" i="1"/>
  <c r="BU321" i="1"/>
  <c r="CG321" i="1" s="1"/>
  <c r="BV321" i="1"/>
  <c r="CH321" i="1" s="1"/>
  <c r="BS321" i="1"/>
  <c r="CE321" i="1" s="1"/>
  <c r="BR321" i="1"/>
  <c r="CD321" i="1" s="1"/>
  <c r="BT321" i="1"/>
  <c r="CF321" i="1" s="1"/>
  <c r="BX321" i="1"/>
  <c r="CJ321" i="1" s="1"/>
  <c r="BT748" i="1"/>
  <c r="CF748" i="1" s="1"/>
  <c r="BR748" i="1"/>
  <c r="CD748" i="1" s="1"/>
  <c r="BX748" i="1"/>
  <c r="CJ748" i="1" s="1"/>
  <c r="BZ748" i="1"/>
  <c r="CL748" i="1" s="1"/>
  <c r="BV748" i="1"/>
  <c r="CH748" i="1" s="1"/>
  <c r="BQ748" i="1"/>
  <c r="BU748" i="1"/>
  <c r="CG748" i="1" s="1"/>
  <c r="BY748" i="1"/>
  <c r="CK748" i="1" s="1"/>
  <c r="BS748" i="1"/>
  <c r="CE748" i="1" s="1"/>
  <c r="BW748" i="1"/>
  <c r="CI748" i="1" s="1"/>
  <c r="BW768" i="1"/>
  <c r="CI768" i="1" s="1"/>
  <c r="BZ768" i="1"/>
  <c r="CL768" i="1" s="1"/>
  <c r="BQ768" i="1"/>
  <c r="BT768" i="1"/>
  <c r="CF768" i="1" s="1"/>
  <c r="BV768" i="1"/>
  <c r="CH768" i="1" s="1"/>
  <c r="BU768" i="1"/>
  <c r="CG768" i="1" s="1"/>
  <c r="BX768" i="1"/>
  <c r="CJ768" i="1" s="1"/>
  <c r="BR768" i="1"/>
  <c r="CD768" i="1" s="1"/>
  <c r="BS768" i="1"/>
  <c r="CE768" i="1" s="1"/>
  <c r="BY768" i="1"/>
  <c r="CK768" i="1" s="1"/>
  <c r="BZ280" i="1"/>
  <c r="CL280" i="1" s="1"/>
  <c r="BS280" i="1"/>
  <c r="CE280" i="1" s="1"/>
  <c r="BT280" i="1"/>
  <c r="CF280" i="1" s="1"/>
  <c r="BU280" i="1"/>
  <c r="CG280" i="1" s="1"/>
  <c r="BY280" i="1"/>
  <c r="CK280" i="1" s="1"/>
  <c r="BQ280" i="1"/>
  <c r="BV280" i="1"/>
  <c r="CH280" i="1" s="1"/>
  <c r="BW280" i="1"/>
  <c r="CI280" i="1" s="1"/>
  <c r="BX280" i="1"/>
  <c r="CJ280" i="1" s="1"/>
  <c r="BR280" i="1"/>
  <c r="CD280" i="1" s="1"/>
  <c r="BR747" i="1"/>
  <c r="CD747" i="1" s="1"/>
  <c r="BT747" i="1"/>
  <c r="CF747" i="1" s="1"/>
  <c r="BX747" i="1"/>
  <c r="CJ747" i="1" s="1"/>
  <c r="BV747" i="1"/>
  <c r="CH747" i="1" s="1"/>
  <c r="BS747" i="1"/>
  <c r="CE747" i="1" s="1"/>
  <c r="BW747" i="1"/>
  <c r="CI747" i="1" s="1"/>
  <c r="BZ747" i="1"/>
  <c r="CL747" i="1" s="1"/>
  <c r="BQ747" i="1"/>
  <c r="BU747" i="1"/>
  <c r="CG747" i="1" s="1"/>
  <c r="BY747" i="1"/>
  <c r="CK747" i="1" s="1"/>
  <c r="BS777" i="1"/>
  <c r="CE777" i="1" s="1"/>
  <c r="BU777" i="1"/>
  <c r="CG777" i="1" s="1"/>
  <c r="BW777" i="1"/>
  <c r="CI777" i="1" s="1"/>
  <c r="BY777" i="1"/>
  <c r="CK777" i="1" s="1"/>
  <c r="BQ777" i="1"/>
  <c r="BT777" i="1"/>
  <c r="CF777" i="1" s="1"/>
  <c r="BV777" i="1"/>
  <c r="CH777" i="1" s="1"/>
  <c r="BX777" i="1"/>
  <c r="CJ777" i="1" s="1"/>
  <c r="BR777" i="1"/>
  <c r="CD777" i="1" s="1"/>
  <c r="BZ777" i="1"/>
  <c r="CL777" i="1" s="1"/>
  <c r="BS840" i="1"/>
  <c r="CE840" i="1" s="1"/>
  <c r="BW840" i="1"/>
  <c r="CI840" i="1" s="1"/>
  <c r="BU840" i="1"/>
  <c r="CG840" i="1" s="1"/>
  <c r="BY840" i="1"/>
  <c r="CK840" i="1" s="1"/>
  <c r="BQ840" i="1"/>
  <c r="BV840" i="1"/>
  <c r="CH840" i="1" s="1"/>
  <c r="BR840" i="1"/>
  <c r="CD840" i="1" s="1"/>
  <c r="BZ840" i="1"/>
  <c r="CL840" i="1" s="1"/>
  <c r="BT840" i="1"/>
  <c r="CF840" i="1" s="1"/>
  <c r="BX840" i="1"/>
  <c r="CJ840" i="1" s="1"/>
  <c r="BY165" i="1"/>
  <c r="CK165" i="1" s="1"/>
  <c r="BU165" i="1"/>
  <c r="CG165" i="1" s="1"/>
  <c r="BW165" i="1"/>
  <c r="CI165" i="1" s="1"/>
  <c r="BR165" i="1"/>
  <c r="CD165" i="1" s="1"/>
  <c r="BV165" i="1"/>
  <c r="CH165" i="1" s="1"/>
  <c r="BX165" i="1"/>
  <c r="CJ165" i="1" s="1"/>
  <c r="BZ165" i="1"/>
  <c r="CL165" i="1" s="1"/>
  <c r="BQ165" i="1"/>
  <c r="BS165" i="1"/>
  <c r="CE165" i="1" s="1"/>
  <c r="BT165" i="1"/>
  <c r="CF165" i="1" s="1"/>
  <c r="BS185" i="1"/>
  <c r="CE185" i="1" s="1"/>
  <c r="BY185" i="1"/>
  <c r="CK185" i="1" s="1"/>
  <c r="BU185" i="1"/>
  <c r="CG185" i="1" s="1"/>
  <c r="BW185" i="1"/>
  <c r="CI185" i="1" s="1"/>
  <c r="BT185" i="1"/>
  <c r="CF185" i="1" s="1"/>
  <c r="BV185" i="1"/>
  <c r="CH185" i="1" s="1"/>
  <c r="BR185" i="1"/>
  <c r="CD185" i="1" s="1"/>
  <c r="BX185" i="1"/>
  <c r="CJ185" i="1" s="1"/>
  <c r="BZ185" i="1"/>
  <c r="CL185" i="1" s="1"/>
  <c r="CC111" i="1"/>
  <c r="BR237" i="1"/>
  <c r="CD237" i="1" s="1"/>
  <c r="BT237" i="1"/>
  <c r="CF237" i="1" s="1"/>
  <c r="BX237" i="1"/>
  <c r="CJ237" i="1" s="1"/>
  <c r="BV237" i="1"/>
  <c r="CH237" i="1" s="1"/>
  <c r="BZ237" i="1"/>
  <c r="CL237" i="1" s="1"/>
  <c r="BQ237" i="1"/>
  <c r="BW237" i="1"/>
  <c r="CI237" i="1" s="1"/>
  <c r="BY237" i="1"/>
  <c r="CK237" i="1" s="1"/>
  <c r="BS237" i="1"/>
  <c r="CE237" i="1" s="1"/>
  <c r="BU237" i="1"/>
  <c r="CG237" i="1" s="1"/>
  <c r="BT1003" i="1"/>
  <c r="CF1003" i="1" s="1"/>
  <c r="BR1003" i="1"/>
  <c r="CD1003" i="1" s="1"/>
  <c r="BV1003" i="1"/>
  <c r="CH1003" i="1" s="1"/>
  <c r="BS1003" i="1"/>
  <c r="CE1003" i="1" s="1"/>
  <c r="BU1003" i="1"/>
  <c r="CG1003" i="1" s="1"/>
  <c r="BY1003" i="1"/>
  <c r="CK1003" i="1" s="1"/>
  <c r="BZ1003" i="1"/>
  <c r="CL1003" i="1" s="1"/>
  <c r="BX1003" i="1"/>
  <c r="CJ1003" i="1" s="1"/>
  <c r="BW1003" i="1"/>
  <c r="CI1003" i="1" s="1"/>
  <c r="BQ1003" i="1"/>
  <c r="BT974" i="1"/>
  <c r="CF974" i="1" s="1"/>
  <c r="CC603" i="1"/>
  <c r="CC941" i="1"/>
  <c r="CC649" i="1"/>
  <c r="CC739" i="1"/>
  <c r="CC887" i="1"/>
  <c r="CC396" i="1"/>
  <c r="BQ181" i="1"/>
  <c r="BU181" i="1"/>
  <c r="CG181" i="1" s="1"/>
  <c r="BS181" i="1"/>
  <c r="CE181" i="1" s="1"/>
  <c r="BY181" i="1"/>
  <c r="CK181" i="1" s="1"/>
  <c r="BW181" i="1"/>
  <c r="CI181" i="1" s="1"/>
  <c r="BV181" i="1"/>
  <c r="CH181" i="1" s="1"/>
  <c r="BR181" i="1"/>
  <c r="CD181" i="1" s="1"/>
  <c r="BX181" i="1"/>
  <c r="CJ181" i="1" s="1"/>
  <c r="BT181" i="1"/>
  <c r="CF181" i="1" s="1"/>
  <c r="BZ181" i="1"/>
  <c r="CL181" i="1" s="1"/>
  <c r="BQ471" i="1"/>
  <c r="BZ471" i="1"/>
  <c r="CL471" i="1" s="1"/>
  <c r="BU471" i="1"/>
  <c r="CG471" i="1" s="1"/>
  <c r="BW471" i="1"/>
  <c r="CI471" i="1" s="1"/>
  <c r="BV471" i="1"/>
  <c r="CH471" i="1" s="1"/>
  <c r="BT471" i="1"/>
  <c r="CF471" i="1" s="1"/>
  <c r="BX471" i="1"/>
  <c r="CJ471" i="1" s="1"/>
  <c r="BY471" i="1"/>
  <c r="CK471" i="1" s="1"/>
  <c r="BR471" i="1"/>
  <c r="CD471" i="1" s="1"/>
  <c r="BS471" i="1"/>
  <c r="CE471" i="1" s="1"/>
  <c r="BS402" i="1"/>
  <c r="CE402" i="1" s="1"/>
  <c r="BW402" i="1"/>
  <c r="CI402" i="1" s="1"/>
  <c r="BY402" i="1"/>
  <c r="CK402" i="1" s="1"/>
  <c r="BX402" i="1"/>
  <c r="CJ402" i="1" s="1"/>
  <c r="BT402" i="1"/>
  <c r="CF402" i="1" s="1"/>
  <c r="BV402" i="1"/>
  <c r="CH402" i="1" s="1"/>
  <c r="BR402" i="1"/>
  <c r="CD402" i="1" s="1"/>
  <c r="BU402" i="1"/>
  <c r="CG402" i="1" s="1"/>
  <c r="BZ402" i="1"/>
  <c r="CL402" i="1" s="1"/>
  <c r="BQ410" i="1"/>
  <c r="BX410" i="1"/>
  <c r="CJ410" i="1" s="1"/>
  <c r="BR410" i="1"/>
  <c r="CD410" i="1" s="1"/>
  <c r="BS410" i="1"/>
  <c r="CE410" i="1" s="1"/>
  <c r="BW410" i="1"/>
  <c r="CI410" i="1" s="1"/>
  <c r="BT410" i="1"/>
  <c r="CF410" i="1" s="1"/>
  <c r="BU410" i="1"/>
  <c r="CG410" i="1" s="1"/>
  <c r="BV410" i="1"/>
  <c r="CH410" i="1" s="1"/>
  <c r="BY410" i="1"/>
  <c r="CK410" i="1" s="1"/>
  <c r="BZ410" i="1"/>
  <c r="CL410" i="1" s="1"/>
  <c r="BT684" i="1"/>
  <c r="CF684" i="1" s="1"/>
  <c r="BV684" i="1"/>
  <c r="CH684" i="1" s="1"/>
  <c r="BX684" i="1"/>
  <c r="CJ684" i="1" s="1"/>
  <c r="BZ684" i="1"/>
  <c r="CL684" i="1" s="1"/>
  <c r="BR684" i="1"/>
  <c r="CD684" i="1" s="1"/>
  <c r="BW684" i="1"/>
  <c r="CI684" i="1" s="1"/>
  <c r="BQ684" i="1"/>
  <c r="BS684" i="1"/>
  <c r="CE684" i="1" s="1"/>
  <c r="BU684" i="1"/>
  <c r="CG684" i="1" s="1"/>
  <c r="BY684" i="1"/>
  <c r="CK684" i="1" s="1"/>
  <c r="BQ951" i="1"/>
  <c r="BU951" i="1"/>
  <c r="CG951" i="1" s="1"/>
  <c r="BW951" i="1"/>
  <c r="CI951" i="1" s="1"/>
  <c r="BS951" i="1"/>
  <c r="CE951" i="1" s="1"/>
  <c r="BV951" i="1"/>
  <c r="CH951" i="1" s="1"/>
  <c r="BY951" i="1"/>
  <c r="CK951" i="1" s="1"/>
  <c r="BZ951" i="1"/>
  <c r="CL951" i="1" s="1"/>
  <c r="BT951" i="1"/>
  <c r="CF951" i="1" s="1"/>
  <c r="BR951" i="1"/>
  <c r="CD951" i="1" s="1"/>
  <c r="BX951" i="1"/>
  <c r="CJ951" i="1" s="1"/>
  <c r="BV305" i="1"/>
  <c r="CH305" i="1" s="1"/>
  <c r="BT305" i="1"/>
  <c r="CF305" i="1" s="1"/>
  <c r="BS305" i="1"/>
  <c r="CE305" i="1" s="1"/>
  <c r="BX305" i="1"/>
  <c r="CJ305" i="1" s="1"/>
  <c r="BY305" i="1"/>
  <c r="CK305" i="1" s="1"/>
  <c r="BZ305" i="1"/>
  <c r="CL305" i="1" s="1"/>
  <c r="BQ305" i="1"/>
  <c r="BR305" i="1"/>
  <c r="CD305" i="1" s="1"/>
  <c r="BU305" i="1"/>
  <c r="CG305" i="1" s="1"/>
  <c r="BW305" i="1"/>
  <c r="CI305" i="1" s="1"/>
  <c r="BX1001" i="1"/>
  <c r="CJ1001" i="1" s="1"/>
  <c r="BU1001" i="1"/>
  <c r="CG1001" i="1" s="1"/>
  <c r="BV1001" i="1"/>
  <c r="CH1001" i="1" s="1"/>
  <c r="BQ1001" i="1"/>
  <c r="BR1001" i="1"/>
  <c r="CD1001" i="1" s="1"/>
  <c r="BT1001" i="1"/>
  <c r="CF1001" i="1" s="1"/>
  <c r="BW1001" i="1"/>
  <c r="CI1001" i="1" s="1"/>
  <c r="BZ1001" i="1"/>
  <c r="CL1001" i="1" s="1"/>
  <c r="BS1001" i="1"/>
  <c r="CE1001" i="1" s="1"/>
  <c r="BY1001" i="1"/>
  <c r="CK1001" i="1" s="1"/>
  <c r="BS635" i="1"/>
  <c r="CE635" i="1" s="1"/>
  <c r="BW635" i="1"/>
  <c r="CI635" i="1" s="1"/>
  <c r="BU635" i="1"/>
  <c r="CG635" i="1" s="1"/>
  <c r="BV635" i="1"/>
  <c r="CH635" i="1" s="1"/>
  <c r="BY635" i="1"/>
  <c r="CK635" i="1" s="1"/>
  <c r="BZ635" i="1"/>
  <c r="CL635" i="1" s="1"/>
  <c r="BR635" i="1"/>
  <c r="CD635" i="1" s="1"/>
  <c r="BT635" i="1"/>
  <c r="CF635" i="1" s="1"/>
  <c r="BX635" i="1"/>
  <c r="CJ635" i="1" s="1"/>
  <c r="BV398" i="1"/>
  <c r="CH398" i="1" s="1"/>
  <c r="BZ398" i="1"/>
  <c r="CL398" i="1" s="1"/>
  <c r="BT398" i="1"/>
  <c r="CF398" i="1" s="1"/>
  <c r="BW398" i="1"/>
  <c r="CI398" i="1" s="1"/>
  <c r="BR398" i="1"/>
  <c r="CD398" i="1" s="1"/>
  <c r="BQ398" i="1"/>
  <c r="BX398" i="1"/>
  <c r="CJ398" i="1" s="1"/>
  <c r="BS398" i="1"/>
  <c r="CE398" i="1" s="1"/>
  <c r="BU398" i="1"/>
  <c r="CG398" i="1" s="1"/>
  <c r="BY398" i="1"/>
  <c r="CK398" i="1" s="1"/>
  <c r="BR786" i="1"/>
  <c r="CD786" i="1" s="1"/>
  <c r="BY786" i="1"/>
  <c r="CK786" i="1" s="1"/>
  <c r="BV786" i="1"/>
  <c r="CH786" i="1" s="1"/>
  <c r="BQ786" i="1"/>
  <c r="BW786" i="1"/>
  <c r="CI786" i="1" s="1"/>
  <c r="BS786" i="1"/>
  <c r="CE786" i="1" s="1"/>
  <c r="BT786" i="1"/>
  <c r="CF786" i="1" s="1"/>
  <c r="BU786" i="1"/>
  <c r="CG786" i="1" s="1"/>
  <c r="BX786" i="1"/>
  <c r="CJ786" i="1" s="1"/>
  <c r="BZ786" i="1"/>
  <c r="CL786" i="1" s="1"/>
  <c r="BU926" i="1"/>
  <c r="CG926" i="1" s="1"/>
  <c r="BV926" i="1"/>
  <c r="CH926" i="1" s="1"/>
  <c r="BW926" i="1"/>
  <c r="CI926" i="1" s="1"/>
  <c r="BT926" i="1"/>
  <c r="CF926" i="1" s="1"/>
  <c r="BX926" i="1"/>
  <c r="CJ926" i="1" s="1"/>
  <c r="BQ926" i="1"/>
  <c r="BR926" i="1"/>
  <c r="CD926" i="1" s="1"/>
  <c r="BS926" i="1"/>
  <c r="CE926" i="1" s="1"/>
  <c r="BY926" i="1"/>
  <c r="CK926" i="1" s="1"/>
  <c r="BZ926" i="1"/>
  <c r="CL926" i="1" s="1"/>
  <c r="BT426" i="1"/>
  <c r="CF426" i="1" s="1"/>
  <c r="BX426" i="1"/>
  <c r="CJ426" i="1" s="1"/>
  <c r="BV426" i="1"/>
  <c r="CH426" i="1" s="1"/>
  <c r="BY426" i="1"/>
  <c r="CK426" i="1" s="1"/>
  <c r="BQ426" i="1"/>
  <c r="BS426" i="1"/>
  <c r="CE426" i="1" s="1"/>
  <c r="BR426" i="1"/>
  <c r="CD426" i="1" s="1"/>
  <c r="BU426" i="1"/>
  <c r="CG426" i="1" s="1"/>
  <c r="BW426" i="1"/>
  <c r="CI426" i="1" s="1"/>
  <c r="BZ426" i="1"/>
  <c r="CL426" i="1" s="1"/>
  <c r="BR701" i="1"/>
  <c r="CD701" i="1" s="1"/>
  <c r="BV701" i="1"/>
  <c r="CH701" i="1" s="1"/>
  <c r="BX701" i="1"/>
  <c r="CJ701" i="1" s="1"/>
  <c r="BY701" i="1"/>
  <c r="CK701" i="1" s="1"/>
  <c r="BU701" i="1"/>
  <c r="CG701" i="1" s="1"/>
  <c r="BW701" i="1"/>
  <c r="CI701" i="1" s="1"/>
  <c r="BZ701" i="1"/>
  <c r="CL701" i="1" s="1"/>
  <c r="BT701" i="1"/>
  <c r="CF701" i="1" s="1"/>
  <c r="BQ701" i="1"/>
  <c r="BS701" i="1"/>
  <c r="CE701" i="1" s="1"/>
  <c r="BY803" i="1"/>
  <c r="CK803" i="1" s="1"/>
  <c r="BU803" i="1"/>
  <c r="CG803" i="1" s="1"/>
  <c r="BX803" i="1"/>
  <c r="CJ803" i="1" s="1"/>
  <c r="BZ803" i="1"/>
  <c r="CL803" i="1" s="1"/>
  <c r="BQ803" i="1"/>
  <c r="BS803" i="1"/>
  <c r="CE803" i="1" s="1"/>
  <c r="BV803" i="1"/>
  <c r="CH803" i="1" s="1"/>
  <c r="BT803" i="1"/>
  <c r="CF803" i="1" s="1"/>
  <c r="BW803" i="1"/>
  <c r="CI803" i="1" s="1"/>
  <c r="BR803" i="1"/>
  <c r="CD803" i="1" s="1"/>
  <c r="BX127" i="1"/>
  <c r="CJ127" i="1" s="1"/>
  <c r="BR127" i="1"/>
  <c r="CD127" i="1" s="1"/>
  <c r="BY127" i="1"/>
  <c r="CK127" i="1" s="1"/>
  <c r="BT127" i="1"/>
  <c r="CF127" i="1" s="1"/>
  <c r="BQ127" i="1"/>
  <c r="BU127" i="1"/>
  <c r="CG127" i="1" s="1"/>
  <c r="BV127" i="1"/>
  <c r="CH127" i="1" s="1"/>
  <c r="BW127" i="1"/>
  <c r="CI127" i="1" s="1"/>
  <c r="BZ127" i="1"/>
  <c r="CL127" i="1" s="1"/>
  <c r="BS127" i="1"/>
  <c r="CE127" i="1" s="1"/>
  <c r="BR340" i="1"/>
  <c r="CD340" i="1" s="1"/>
  <c r="BT340" i="1"/>
  <c r="CF340" i="1" s="1"/>
  <c r="BX340" i="1"/>
  <c r="CJ340" i="1" s="1"/>
  <c r="BV340" i="1"/>
  <c r="CH340" i="1" s="1"/>
  <c r="BZ340" i="1"/>
  <c r="CL340" i="1" s="1"/>
  <c r="BS340" i="1"/>
  <c r="CE340" i="1" s="1"/>
  <c r="BW340" i="1"/>
  <c r="CI340" i="1" s="1"/>
  <c r="BY340" i="1"/>
  <c r="CK340" i="1" s="1"/>
  <c r="BQ340" i="1"/>
  <c r="BU340" i="1"/>
  <c r="CG340" i="1" s="1"/>
  <c r="BU559" i="1"/>
  <c r="CG559" i="1" s="1"/>
  <c r="BQ559" i="1"/>
  <c r="BZ559" i="1"/>
  <c r="CL559" i="1" s="1"/>
  <c r="BY559" i="1"/>
  <c r="CK559" i="1" s="1"/>
  <c r="BR559" i="1"/>
  <c r="CD559" i="1" s="1"/>
  <c r="BT559" i="1"/>
  <c r="CF559" i="1" s="1"/>
  <c r="BX559" i="1"/>
  <c r="CJ559" i="1" s="1"/>
  <c r="BS559" i="1"/>
  <c r="CE559" i="1" s="1"/>
  <c r="BV559" i="1"/>
  <c r="CH559" i="1" s="1"/>
  <c r="BW559" i="1"/>
  <c r="CI559" i="1" s="1"/>
  <c r="BX575" i="1"/>
  <c r="CJ575" i="1" s="1"/>
  <c r="BU575" i="1"/>
  <c r="CG575" i="1" s="1"/>
  <c r="BY575" i="1"/>
  <c r="CK575" i="1" s="1"/>
  <c r="BS575" i="1"/>
  <c r="CE575" i="1" s="1"/>
  <c r="BQ575" i="1"/>
  <c r="BT575" i="1"/>
  <c r="CF575" i="1" s="1"/>
  <c r="BV575" i="1"/>
  <c r="CH575" i="1" s="1"/>
  <c r="BW575" i="1"/>
  <c r="CI575" i="1" s="1"/>
  <c r="BR575" i="1"/>
  <c r="CD575" i="1" s="1"/>
  <c r="BZ575" i="1"/>
  <c r="CL575" i="1" s="1"/>
  <c r="BR591" i="1"/>
  <c r="CD591" i="1" s="1"/>
  <c r="BZ591" i="1"/>
  <c r="CL591" i="1" s="1"/>
  <c r="BW591" i="1"/>
  <c r="CI591" i="1" s="1"/>
  <c r="BV591" i="1"/>
  <c r="CH591" i="1" s="1"/>
  <c r="BQ591" i="1"/>
  <c r="BS591" i="1"/>
  <c r="CE591" i="1" s="1"/>
  <c r="BT591" i="1"/>
  <c r="CF591" i="1" s="1"/>
  <c r="BU591" i="1"/>
  <c r="CG591" i="1" s="1"/>
  <c r="BX591" i="1"/>
  <c r="CJ591" i="1" s="1"/>
  <c r="BY591" i="1"/>
  <c r="CK591" i="1" s="1"/>
  <c r="BT142" i="1"/>
  <c r="CF142" i="1" s="1"/>
  <c r="BV142" i="1"/>
  <c r="CH142" i="1" s="1"/>
  <c r="BZ142" i="1"/>
  <c r="CL142" i="1" s="1"/>
  <c r="BW142" i="1"/>
  <c r="CI142" i="1" s="1"/>
  <c r="BQ142" i="1"/>
  <c r="BS142" i="1"/>
  <c r="CE142" i="1" s="1"/>
  <c r="BU142" i="1"/>
  <c r="CG142" i="1" s="1"/>
  <c r="BY142" i="1"/>
  <c r="CK142" i="1" s="1"/>
  <c r="BR142" i="1"/>
  <c r="CD142" i="1" s="1"/>
  <c r="BX142" i="1"/>
  <c r="CJ142" i="1" s="1"/>
  <c r="BQ442" i="1"/>
  <c r="BS442" i="1"/>
  <c r="CE442" i="1" s="1"/>
  <c r="BW442" i="1"/>
  <c r="CI442" i="1" s="1"/>
  <c r="BU442" i="1"/>
  <c r="CG442" i="1" s="1"/>
  <c r="BY442" i="1"/>
  <c r="CK442" i="1" s="1"/>
  <c r="BX442" i="1"/>
  <c r="CJ442" i="1" s="1"/>
  <c r="BZ442" i="1"/>
  <c r="CL442" i="1" s="1"/>
  <c r="BR442" i="1"/>
  <c r="CD442" i="1" s="1"/>
  <c r="BT442" i="1"/>
  <c r="CF442" i="1" s="1"/>
  <c r="BV442" i="1"/>
  <c r="CH442" i="1" s="1"/>
  <c r="BR614" i="1"/>
  <c r="CD614" i="1" s="1"/>
  <c r="BX614" i="1"/>
  <c r="CJ614" i="1" s="1"/>
  <c r="BZ614" i="1"/>
  <c r="CL614" i="1" s="1"/>
  <c r="BT614" i="1"/>
  <c r="CF614" i="1" s="1"/>
  <c r="BW614" i="1"/>
  <c r="CI614" i="1" s="1"/>
  <c r="BQ614" i="1"/>
  <c r="BV614" i="1"/>
  <c r="CH614" i="1" s="1"/>
  <c r="BY614" i="1"/>
  <c r="CK614" i="1" s="1"/>
  <c r="BS614" i="1"/>
  <c r="CE614" i="1" s="1"/>
  <c r="BU614" i="1"/>
  <c r="CG614" i="1" s="1"/>
  <c r="BR826" i="1"/>
  <c r="CD826" i="1" s="1"/>
  <c r="BY826" i="1"/>
  <c r="CK826" i="1" s="1"/>
  <c r="BQ826" i="1"/>
  <c r="BU826" i="1"/>
  <c r="CG826" i="1" s="1"/>
  <c r="BV826" i="1"/>
  <c r="CH826" i="1" s="1"/>
  <c r="BX826" i="1"/>
  <c r="CJ826" i="1" s="1"/>
  <c r="BT826" i="1"/>
  <c r="CF826" i="1" s="1"/>
  <c r="BW826" i="1"/>
  <c r="CI826" i="1" s="1"/>
  <c r="BZ826" i="1"/>
  <c r="CL826" i="1" s="1"/>
  <c r="BS826" i="1"/>
  <c r="CE826" i="1" s="1"/>
  <c r="BS1020" i="1"/>
  <c r="CE1020" i="1" s="1"/>
  <c r="BX1020" i="1"/>
  <c r="CJ1020" i="1" s="1"/>
  <c r="BY1020" i="1"/>
  <c r="CK1020" i="1" s="1"/>
  <c r="BZ1020" i="1"/>
  <c r="CL1020" i="1" s="1"/>
  <c r="BQ1020" i="1"/>
  <c r="BR1020" i="1"/>
  <c r="CD1020" i="1" s="1"/>
  <c r="BT1020" i="1"/>
  <c r="CF1020" i="1" s="1"/>
  <c r="BV1020" i="1"/>
  <c r="CH1020" i="1" s="1"/>
  <c r="BW1020" i="1"/>
  <c r="CI1020" i="1" s="1"/>
  <c r="BU254" i="1"/>
  <c r="CG254" i="1" s="1"/>
  <c r="BX254" i="1"/>
  <c r="CJ254" i="1" s="1"/>
  <c r="BR254" i="1"/>
  <c r="CD254" i="1" s="1"/>
  <c r="BV254" i="1"/>
  <c r="CH254" i="1" s="1"/>
  <c r="BZ254" i="1"/>
  <c r="CL254" i="1" s="1"/>
  <c r="BQ254" i="1"/>
  <c r="BS254" i="1"/>
  <c r="CE254" i="1" s="1"/>
  <c r="BW254" i="1"/>
  <c r="CI254" i="1" s="1"/>
  <c r="BY254" i="1"/>
  <c r="CK254" i="1" s="1"/>
  <c r="BT254" i="1"/>
  <c r="CF254" i="1" s="1"/>
  <c r="BZ358" i="1"/>
  <c r="CL358" i="1" s="1"/>
  <c r="BV358" i="1"/>
  <c r="CH358" i="1" s="1"/>
  <c r="BW358" i="1"/>
  <c r="CI358" i="1" s="1"/>
  <c r="BQ358" i="1"/>
  <c r="BR358" i="1"/>
  <c r="CD358" i="1" s="1"/>
  <c r="BS358" i="1"/>
  <c r="CE358" i="1" s="1"/>
  <c r="BT358" i="1"/>
  <c r="CF358" i="1" s="1"/>
  <c r="BU358" i="1"/>
  <c r="CG358" i="1" s="1"/>
  <c r="BX358" i="1"/>
  <c r="CJ358" i="1" s="1"/>
  <c r="BY358" i="1"/>
  <c r="CK358" i="1" s="1"/>
  <c r="BV376" i="1"/>
  <c r="CH376" i="1" s="1"/>
  <c r="BY376" i="1"/>
  <c r="CK376" i="1" s="1"/>
  <c r="BR376" i="1"/>
  <c r="CD376" i="1" s="1"/>
  <c r="BZ376" i="1"/>
  <c r="CL376" i="1" s="1"/>
  <c r="BS376" i="1"/>
  <c r="CE376" i="1" s="1"/>
  <c r="BW376" i="1"/>
  <c r="CI376" i="1" s="1"/>
  <c r="BX376" i="1"/>
  <c r="CJ376" i="1" s="1"/>
  <c r="BT376" i="1"/>
  <c r="CF376" i="1" s="1"/>
  <c r="BU376" i="1"/>
  <c r="CG376" i="1" s="1"/>
  <c r="BQ376" i="1"/>
  <c r="BQ635" i="1"/>
  <c r="BR45" i="1"/>
  <c r="CD45" i="1" s="1"/>
  <c r="BW45" i="1"/>
  <c r="CI45" i="1" s="1"/>
  <c r="BS45" i="1"/>
  <c r="CE45" i="1" s="1"/>
  <c r="BY45" i="1"/>
  <c r="CK45" i="1" s="1"/>
  <c r="BX45" i="1"/>
  <c r="CJ45" i="1" s="1"/>
  <c r="BU45" i="1"/>
  <c r="CG45" i="1" s="1"/>
  <c r="BV45" i="1"/>
  <c r="CH45" i="1" s="1"/>
  <c r="BQ45" i="1"/>
  <c r="BT45" i="1"/>
  <c r="CF45" i="1" s="1"/>
  <c r="BZ45" i="1"/>
  <c r="CL45" i="1" s="1"/>
  <c r="BU268" i="1"/>
  <c r="CG268" i="1" s="1"/>
  <c r="BS268" i="1"/>
  <c r="CE268" i="1" s="1"/>
  <c r="BY268" i="1"/>
  <c r="CK268" i="1" s="1"/>
  <c r="BW268" i="1"/>
  <c r="CI268" i="1" s="1"/>
  <c r="BR268" i="1"/>
  <c r="CD268" i="1" s="1"/>
  <c r="BX268" i="1"/>
  <c r="CJ268" i="1" s="1"/>
  <c r="BZ268" i="1"/>
  <c r="CL268" i="1" s="1"/>
  <c r="BQ268" i="1"/>
  <c r="BT268" i="1"/>
  <c r="CF268" i="1" s="1"/>
  <c r="BV268" i="1"/>
  <c r="CH268" i="1" s="1"/>
  <c r="BZ383" i="1"/>
  <c r="CL383" i="1" s="1"/>
  <c r="BU383" i="1"/>
  <c r="CG383" i="1" s="1"/>
  <c r="BX383" i="1"/>
  <c r="CJ383" i="1" s="1"/>
  <c r="BY383" i="1"/>
  <c r="CK383" i="1" s="1"/>
  <c r="BQ383" i="1"/>
  <c r="BR383" i="1"/>
  <c r="CD383" i="1" s="1"/>
  <c r="BS383" i="1"/>
  <c r="CE383" i="1" s="1"/>
  <c r="BT383" i="1"/>
  <c r="CF383" i="1" s="1"/>
  <c r="BV383" i="1"/>
  <c r="CH383" i="1" s="1"/>
  <c r="BW383" i="1"/>
  <c r="CI383" i="1" s="1"/>
  <c r="BU576" i="1"/>
  <c r="CG576" i="1" s="1"/>
  <c r="BQ576" i="1"/>
  <c r="BT576" i="1"/>
  <c r="CF576" i="1" s="1"/>
  <c r="BX576" i="1"/>
  <c r="CJ576" i="1" s="1"/>
  <c r="BY576" i="1"/>
  <c r="CK576" i="1" s="1"/>
  <c r="BV576" i="1"/>
  <c r="CH576" i="1" s="1"/>
  <c r="BW576" i="1"/>
  <c r="CI576" i="1" s="1"/>
  <c r="BS576" i="1"/>
  <c r="CE576" i="1" s="1"/>
  <c r="BZ576" i="1"/>
  <c r="CL576" i="1" s="1"/>
  <c r="BR576" i="1"/>
  <c r="CD576" i="1" s="1"/>
  <c r="BR641" i="1"/>
  <c r="CD641" i="1" s="1"/>
  <c r="BV641" i="1"/>
  <c r="CH641" i="1" s="1"/>
  <c r="BZ641" i="1"/>
  <c r="CL641" i="1" s="1"/>
  <c r="BT641" i="1"/>
  <c r="CF641" i="1" s="1"/>
  <c r="BU641" i="1"/>
  <c r="CG641" i="1" s="1"/>
  <c r="BS641" i="1"/>
  <c r="CE641" i="1" s="1"/>
  <c r="BY641" i="1"/>
  <c r="CK641" i="1" s="1"/>
  <c r="BW641" i="1"/>
  <c r="CI641" i="1" s="1"/>
  <c r="BX641" i="1"/>
  <c r="CJ641" i="1" s="1"/>
  <c r="BQ641" i="1"/>
  <c r="BQ943" i="1"/>
  <c r="BS943" i="1"/>
  <c r="CE943" i="1" s="1"/>
  <c r="BW943" i="1"/>
  <c r="CI943" i="1" s="1"/>
  <c r="BV943" i="1"/>
  <c r="CH943" i="1" s="1"/>
  <c r="BX943" i="1"/>
  <c r="CJ943" i="1" s="1"/>
  <c r="BR943" i="1"/>
  <c r="CD943" i="1" s="1"/>
  <c r="BY943" i="1"/>
  <c r="CK943" i="1" s="1"/>
  <c r="BZ943" i="1"/>
  <c r="CL943" i="1" s="1"/>
  <c r="BT943" i="1"/>
  <c r="CF943" i="1" s="1"/>
  <c r="BU943" i="1"/>
  <c r="CG943" i="1" s="1"/>
  <c r="BR724" i="1"/>
  <c r="CD724" i="1" s="1"/>
  <c r="BT724" i="1"/>
  <c r="CF724" i="1" s="1"/>
  <c r="BV724" i="1"/>
  <c r="CH724" i="1" s="1"/>
  <c r="BX724" i="1"/>
  <c r="CJ724" i="1" s="1"/>
  <c r="BZ724" i="1"/>
  <c r="CL724" i="1" s="1"/>
  <c r="BQ724" i="1"/>
  <c r="BW724" i="1"/>
  <c r="CI724" i="1" s="1"/>
  <c r="BS724" i="1"/>
  <c r="CE724" i="1" s="1"/>
  <c r="BU724" i="1"/>
  <c r="CG724" i="1" s="1"/>
  <c r="BY724" i="1"/>
  <c r="CK724" i="1" s="1"/>
  <c r="BU899" i="1"/>
  <c r="CG899" i="1" s="1"/>
  <c r="BY899" i="1"/>
  <c r="CK899" i="1" s="1"/>
  <c r="BZ899" i="1"/>
  <c r="CL899" i="1" s="1"/>
  <c r="BW899" i="1"/>
  <c r="CI899" i="1" s="1"/>
  <c r="BX899" i="1"/>
  <c r="CJ899" i="1" s="1"/>
  <c r="BV899" i="1"/>
  <c r="CH899" i="1" s="1"/>
  <c r="BT899" i="1"/>
  <c r="CF899" i="1" s="1"/>
  <c r="BR899" i="1"/>
  <c r="CD899" i="1" s="1"/>
  <c r="BQ391" i="1"/>
  <c r="BU391" i="1"/>
  <c r="CG391" i="1" s="1"/>
  <c r="BS391" i="1"/>
  <c r="CE391" i="1" s="1"/>
  <c r="BW391" i="1"/>
  <c r="CI391" i="1" s="1"/>
  <c r="BT391" i="1"/>
  <c r="CF391" i="1" s="1"/>
  <c r="BV391" i="1"/>
  <c r="CH391" i="1" s="1"/>
  <c r="BY391" i="1"/>
  <c r="CK391" i="1" s="1"/>
  <c r="BR391" i="1"/>
  <c r="CD391" i="1" s="1"/>
  <c r="BX391" i="1"/>
  <c r="CJ391" i="1" s="1"/>
  <c r="BZ391" i="1"/>
  <c r="CL391" i="1" s="1"/>
  <c r="BT528" i="1"/>
  <c r="CF528" i="1" s="1"/>
  <c r="BQ528" i="1"/>
  <c r="BR528" i="1"/>
  <c r="CD528" i="1" s="1"/>
  <c r="BV528" i="1"/>
  <c r="CH528" i="1" s="1"/>
  <c r="BW528" i="1"/>
  <c r="CI528" i="1" s="1"/>
  <c r="BS528" i="1"/>
  <c r="CE528" i="1" s="1"/>
  <c r="BX528" i="1"/>
  <c r="CJ528" i="1" s="1"/>
  <c r="BY528" i="1"/>
  <c r="CK528" i="1" s="1"/>
  <c r="BZ528" i="1"/>
  <c r="CL528" i="1" s="1"/>
  <c r="BU528" i="1"/>
  <c r="CG528" i="1" s="1"/>
  <c r="BU74" i="1"/>
  <c r="CG74" i="1" s="1"/>
  <c r="BZ74" i="1"/>
  <c r="CL74" i="1" s="1"/>
  <c r="BW74" i="1"/>
  <c r="CI74" i="1" s="1"/>
  <c r="BV74" i="1"/>
  <c r="CH74" i="1" s="1"/>
  <c r="BQ74" i="1"/>
  <c r="BR74" i="1"/>
  <c r="CD74" i="1" s="1"/>
  <c r="BS74" i="1"/>
  <c r="CE74" i="1" s="1"/>
  <c r="BX74" i="1"/>
  <c r="CJ74" i="1" s="1"/>
  <c r="BT74" i="1"/>
  <c r="CF74" i="1" s="1"/>
  <c r="BY74" i="1"/>
  <c r="CK74" i="1" s="1"/>
  <c r="BW411" i="1"/>
  <c r="CI411" i="1" s="1"/>
  <c r="BU411" i="1"/>
  <c r="CG411" i="1" s="1"/>
  <c r="BV411" i="1"/>
  <c r="CH411" i="1" s="1"/>
  <c r="BZ411" i="1"/>
  <c r="CL411" i="1" s="1"/>
  <c r="BR411" i="1"/>
  <c r="CD411" i="1" s="1"/>
  <c r="BX411" i="1"/>
  <c r="CJ411" i="1" s="1"/>
  <c r="BQ411" i="1"/>
  <c r="BT411" i="1"/>
  <c r="CF411" i="1" s="1"/>
  <c r="BY411" i="1"/>
  <c r="CK411" i="1" s="1"/>
  <c r="BS411" i="1"/>
  <c r="CE411" i="1" s="1"/>
  <c r="BQ687" i="1"/>
  <c r="BW687" i="1"/>
  <c r="CI687" i="1" s="1"/>
  <c r="BU687" i="1"/>
  <c r="CG687" i="1" s="1"/>
  <c r="BZ687" i="1"/>
  <c r="CL687" i="1" s="1"/>
  <c r="BX687" i="1"/>
  <c r="CJ687" i="1" s="1"/>
  <c r="BT687" i="1"/>
  <c r="CF687" i="1" s="1"/>
  <c r="BV687" i="1"/>
  <c r="CH687" i="1" s="1"/>
  <c r="BY687" i="1"/>
  <c r="CK687" i="1" s="1"/>
  <c r="BR687" i="1"/>
  <c r="CD687" i="1" s="1"/>
  <c r="BR990" i="1"/>
  <c r="CD990" i="1" s="1"/>
  <c r="BS990" i="1"/>
  <c r="CE990" i="1" s="1"/>
  <c r="BT990" i="1"/>
  <c r="CF990" i="1" s="1"/>
  <c r="BY990" i="1"/>
  <c r="CK990" i="1" s="1"/>
  <c r="BZ990" i="1"/>
  <c r="CL990" i="1" s="1"/>
  <c r="BQ990" i="1"/>
  <c r="BV990" i="1"/>
  <c r="CH990" i="1" s="1"/>
  <c r="BW990" i="1"/>
  <c r="CI990" i="1" s="1"/>
  <c r="BX990" i="1"/>
  <c r="CJ990" i="1" s="1"/>
  <c r="BU990" i="1"/>
  <c r="CG990" i="1" s="1"/>
  <c r="BU308" i="1"/>
  <c r="CG308" i="1" s="1"/>
  <c r="BR308" i="1"/>
  <c r="CD308" i="1" s="1"/>
  <c r="BZ308" i="1"/>
  <c r="CL308" i="1" s="1"/>
  <c r="BV308" i="1"/>
  <c r="CH308" i="1" s="1"/>
  <c r="BW308" i="1"/>
  <c r="CI308" i="1" s="1"/>
  <c r="BX308" i="1"/>
  <c r="CJ308" i="1" s="1"/>
  <c r="BY308" i="1"/>
  <c r="CK308" i="1" s="1"/>
  <c r="BQ308" i="1"/>
  <c r="BS308" i="1"/>
  <c r="CE308" i="1" s="1"/>
  <c r="BT308" i="1"/>
  <c r="CF308" i="1" s="1"/>
  <c r="BW1033" i="1"/>
  <c r="CI1033" i="1" s="1"/>
  <c r="BY1033" i="1"/>
  <c r="CK1033" i="1" s="1"/>
  <c r="BU1033" i="1"/>
  <c r="CG1033" i="1" s="1"/>
  <c r="BQ1033" i="1"/>
  <c r="BV1033" i="1"/>
  <c r="CH1033" i="1" s="1"/>
  <c r="BX1033" i="1"/>
  <c r="CJ1033" i="1" s="1"/>
  <c r="BZ1033" i="1"/>
  <c r="CL1033" i="1" s="1"/>
  <c r="BR1033" i="1"/>
  <c r="CD1033" i="1" s="1"/>
  <c r="BT1033" i="1"/>
  <c r="CF1033" i="1" s="1"/>
  <c r="BS645" i="1"/>
  <c r="CE645" i="1" s="1"/>
  <c r="BU645" i="1"/>
  <c r="CG645" i="1" s="1"/>
  <c r="BW645" i="1"/>
  <c r="CI645" i="1" s="1"/>
  <c r="BY645" i="1"/>
  <c r="CK645" i="1" s="1"/>
  <c r="BT645" i="1"/>
  <c r="CF645" i="1" s="1"/>
  <c r="BZ645" i="1"/>
  <c r="CL645" i="1" s="1"/>
  <c r="BR645" i="1"/>
  <c r="CD645" i="1" s="1"/>
  <c r="BV645" i="1"/>
  <c r="CH645" i="1" s="1"/>
  <c r="BX645" i="1"/>
  <c r="CJ645" i="1" s="1"/>
  <c r="BR468" i="1"/>
  <c r="CD468" i="1" s="1"/>
  <c r="BV468" i="1"/>
  <c r="CH468" i="1" s="1"/>
  <c r="BT468" i="1"/>
  <c r="CF468" i="1" s="1"/>
  <c r="BX468" i="1"/>
  <c r="CJ468" i="1" s="1"/>
  <c r="BY468" i="1"/>
  <c r="CK468" i="1" s="1"/>
  <c r="BS468" i="1"/>
  <c r="CE468" i="1" s="1"/>
  <c r="BU468" i="1"/>
  <c r="CG468" i="1" s="1"/>
  <c r="BQ468" i="1"/>
  <c r="BW468" i="1"/>
  <c r="CI468" i="1" s="1"/>
  <c r="BZ468" i="1"/>
  <c r="CL468" i="1" s="1"/>
  <c r="BT788" i="1"/>
  <c r="CF788" i="1" s="1"/>
  <c r="BV788" i="1"/>
  <c r="CH788" i="1" s="1"/>
  <c r="BZ788" i="1"/>
  <c r="CL788" i="1" s="1"/>
  <c r="BX788" i="1"/>
  <c r="CJ788" i="1" s="1"/>
  <c r="BY788" i="1"/>
  <c r="CK788" i="1" s="1"/>
  <c r="BS788" i="1"/>
  <c r="CE788" i="1" s="1"/>
  <c r="BW788" i="1"/>
  <c r="CI788" i="1" s="1"/>
  <c r="BQ788" i="1"/>
  <c r="BU788" i="1"/>
  <c r="CG788" i="1" s="1"/>
  <c r="BR788" i="1"/>
  <c r="CD788" i="1" s="1"/>
  <c r="BU992" i="1"/>
  <c r="CG992" i="1" s="1"/>
  <c r="BV992" i="1"/>
  <c r="CH992" i="1" s="1"/>
  <c r="BW992" i="1"/>
  <c r="CI992" i="1" s="1"/>
  <c r="BZ992" i="1"/>
  <c r="CL992" i="1" s="1"/>
  <c r="BR992" i="1"/>
  <c r="CD992" i="1" s="1"/>
  <c r="BS992" i="1"/>
  <c r="CE992" i="1" s="1"/>
  <c r="BT992" i="1"/>
  <c r="CF992" i="1" s="1"/>
  <c r="BY992" i="1"/>
  <c r="CK992" i="1" s="1"/>
  <c r="BQ992" i="1"/>
  <c r="BX992" i="1"/>
  <c r="CJ992" i="1" s="1"/>
  <c r="BX427" i="1"/>
  <c r="CJ427" i="1" s="1"/>
  <c r="BT427" i="1"/>
  <c r="CF427" i="1" s="1"/>
  <c r="BZ427" i="1"/>
  <c r="CL427" i="1" s="1"/>
  <c r="BV427" i="1"/>
  <c r="CH427" i="1" s="1"/>
  <c r="BU427" i="1"/>
  <c r="CG427" i="1" s="1"/>
  <c r="BY427" i="1"/>
  <c r="CK427" i="1" s="1"/>
  <c r="BR427" i="1"/>
  <c r="CD427" i="1" s="1"/>
  <c r="BQ427" i="1"/>
  <c r="BS427" i="1"/>
  <c r="CE427" i="1" s="1"/>
  <c r="BW427" i="1"/>
  <c r="CI427" i="1" s="1"/>
  <c r="BQ705" i="1"/>
  <c r="BY705" i="1"/>
  <c r="CK705" i="1" s="1"/>
  <c r="BR705" i="1"/>
  <c r="CD705" i="1" s="1"/>
  <c r="BV705" i="1"/>
  <c r="CH705" i="1" s="1"/>
  <c r="BZ705" i="1"/>
  <c r="CL705" i="1" s="1"/>
  <c r="BT705" i="1"/>
  <c r="CF705" i="1" s="1"/>
  <c r="BU705" i="1"/>
  <c r="CG705" i="1" s="1"/>
  <c r="BW705" i="1"/>
  <c r="CI705" i="1" s="1"/>
  <c r="BS705" i="1"/>
  <c r="CE705" i="1" s="1"/>
  <c r="BX705" i="1"/>
  <c r="CJ705" i="1" s="1"/>
  <c r="BQ807" i="1"/>
  <c r="BZ807" i="1"/>
  <c r="CL807" i="1" s="1"/>
  <c r="BR807" i="1"/>
  <c r="CD807" i="1" s="1"/>
  <c r="BU807" i="1"/>
  <c r="CG807" i="1" s="1"/>
  <c r="BV807" i="1"/>
  <c r="CH807" i="1" s="1"/>
  <c r="BY807" i="1"/>
  <c r="CK807" i="1" s="1"/>
  <c r="BS807" i="1"/>
  <c r="CE807" i="1" s="1"/>
  <c r="BT807" i="1"/>
  <c r="CF807" i="1" s="1"/>
  <c r="BW807" i="1"/>
  <c r="CI807" i="1" s="1"/>
  <c r="BX807" i="1"/>
  <c r="CJ807" i="1" s="1"/>
  <c r="BR128" i="1"/>
  <c r="CD128" i="1" s="1"/>
  <c r="BV128" i="1"/>
  <c r="CH128" i="1" s="1"/>
  <c r="BX128" i="1"/>
  <c r="CJ128" i="1" s="1"/>
  <c r="BQ128" i="1"/>
  <c r="BU128" i="1"/>
  <c r="CG128" i="1" s="1"/>
  <c r="BW128" i="1"/>
  <c r="CI128" i="1" s="1"/>
  <c r="BZ128" i="1"/>
  <c r="CL128" i="1" s="1"/>
  <c r="BS128" i="1"/>
  <c r="CE128" i="1" s="1"/>
  <c r="BT128" i="1"/>
  <c r="CF128" i="1" s="1"/>
  <c r="BY128" i="1"/>
  <c r="CK128" i="1" s="1"/>
  <c r="BR341" i="1"/>
  <c r="CD341" i="1" s="1"/>
  <c r="BX341" i="1"/>
  <c r="CJ341" i="1" s="1"/>
  <c r="BT341" i="1"/>
  <c r="CF341" i="1" s="1"/>
  <c r="BZ341" i="1"/>
  <c r="CL341" i="1" s="1"/>
  <c r="BV341" i="1"/>
  <c r="CH341" i="1" s="1"/>
  <c r="BQ341" i="1"/>
  <c r="BY341" i="1"/>
  <c r="CK341" i="1" s="1"/>
  <c r="BS341" i="1"/>
  <c r="CE341" i="1" s="1"/>
  <c r="BU341" i="1"/>
  <c r="CG341" i="1" s="1"/>
  <c r="BW341" i="1"/>
  <c r="CI341" i="1" s="1"/>
  <c r="BT561" i="1"/>
  <c r="CF561" i="1" s="1"/>
  <c r="BZ561" i="1"/>
  <c r="CL561" i="1" s="1"/>
  <c r="BV561" i="1"/>
  <c r="CH561" i="1" s="1"/>
  <c r="BS561" i="1"/>
  <c r="CE561" i="1" s="1"/>
  <c r="BQ561" i="1"/>
  <c r="BR561" i="1"/>
  <c r="CD561" i="1" s="1"/>
  <c r="BW561" i="1"/>
  <c r="CI561" i="1" s="1"/>
  <c r="BY561" i="1"/>
  <c r="CK561" i="1" s="1"/>
  <c r="BU561" i="1"/>
  <c r="CG561" i="1" s="1"/>
  <c r="BX561" i="1"/>
  <c r="CJ561" i="1" s="1"/>
  <c r="BS577" i="1"/>
  <c r="CE577" i="1" s="1"/>
  <c r="BU577" i="1"/>
  <c r="CG577" i="1" s="1"/>
  <c r="BY577" i="1"/>
  <c r="CK577" i="1" s="1"/>
  <c r="BZ577" i="1"/>
  <c r="CL577" i="1" s="1"/>
  <c r="BR577" i="1"/>
  <c r="CD577" i="1" s="1"/>
  <c r="BT577" i="1"/>
  <c r="CF577" i="1" s="1"/>
  <c r="BQ577" i="1"/>
  <c r="BV577" i="1"/>
  <c r="CH577" i="1" s="1"/>
  <c r="BW577" i="1"/>
  <c r="CI577" i="1" s="1"/>
  <c r="BX577" i="1"/>
  <c r="CJ577" i="1" s="1"/>
  <c r="BR593" i="1"/>
  <c r="CD593" i="1" s="1"/>
  <c r="BT593" i="1"/>
  <c r="CF593" i="1" s="1"/>
  <c r="BV593" i="1"/>
  <c r="CH593" i="1" s="1"/>
  <c r="BZ593" i="1"/>
  <c r="CL593" i="1" s="1"/>
  <c r="BW593" i="1"/>
  <c r="CI593" i="1" s="1"/>
  <c r="BS593" i="1"/>
  <c r="CE593" i="1" s="1"/>
  <c r="BU593" i="1"/>
  <c r="CG593" i="1" s="1"/>
  <c r="BX593" i="1"/>
  <c r="CJ593" i="1" s="1"/>
  <c r="BY593" i="1"/>
  <c r="CK593" i="1" s="1"/>
  <c r="BQ593" i="1"/>
  <c r="BS947" i="1"/>
  <c r="CE947" i="1" s="1"/>
  <c r="BU947" i="1"/>
  <c r="CG947" i="1" s="1"/>
  <c r="BY947" i="1"/>
  <c r="CK947" i="1" s="1"/>
  <c r="BR947" i="1"/>
  <c r="CD947" i="1" s="1"/>
  <c r="BT947" i="1"/>
  <c r="CF947" i="1" s="1"/>
  <c r="BX947" i="1"/>
  <c r="CJ947" i="1" s="1"/>
  <c r="BZ947" i="1"/>
  <c r="CL947" i="1" s="1"/>
  <c r="BV947" i="1"/>
  <c r="CH947" i="1" s="1"/>
  <c r="BW947" i="1"/>
  <c r="CI947" i="1" s="1"/>
  <c r="BT243" i="1"/>
  <c r="CF243" i="1" s="1"/>
  <c r="BR243" i="1"/>
  <c r="CD243" i="1" s="1"/>
  <c r="BV243" i="1"/>
  <c r="CH243" i="1" s="1"/>
  <c r="BZ243" i="1"/>
  <c r="CL243" i="1" s="1"/>
  <c r="BX243" i="1"/>
  <c r="CJ243" i="1" s="1"/>
  <c r="BW243" i="1"/>
  <c r="CI243" i="1" s="1"/>
  <c r="BS243" i="1"/>
  <c r="CE243" i="1" s="1"/>
  <c r="BY243" i="1"/>
  <c r="CK243" i="1" s="1"/>
  <c r="BU243" i="1"/>
  <c r="CG243" i="1" s="1"/>
  <c r="BQ243" i="1"/>
  <c r="BR445" i="1"/>
  <c r="CD445" i="1" s="1"/>
  <c r="BX445" i="1"/>
  <c r="CJ445" i="1" s="1"/>
  <c r="BZ445" i="1"/>
  <c r="CL445" i="1" s="1"/>
  <c r="BV445" i="1"/>
  <c r="CH445" i="1" s="1"/>
  <c r="BS445" i="1"/>
  <c r="CE445" i="1" s="1"/>
  <c r="BQ445" i="1"/>
  <c r="BT445" i="1"/>
  <c r="CF445" i="1" s="1"/>
  <c r="BU445" i="1"/>
  <c r="CG445" i="1" s="1"/>
  <c r="BW445" i="1"/>
  <c r="CI445" i="1" s="1"/>
  <c r="BY445" i="1"/>
  <c r="CK445" i="1" s="1"/>
  <c r="BT615" i="1"/>
  <c r="CF615" i="1" s="1"/>
  <c r="BR615" i="1"/>
  <c r="CD615" i="1" s="1"/>
  <c r="BX615" i="1"/>
  <c r="CJ615" i="1" s="1"/>
  <c r="BW615" i="1"/>
  <c r="CI615" i="1" s="1"/>
  <c r="BQ615" i="1"/>
  <c r="BU615" i="1"/>
  <c r="CG615" i="1" s="1"/>
  <c r="BZ615" i="1"/>
  <c r="CL615" i="1" s="1"/>
  <c r="BV615" i="1"/>
  <c r="CH615" i="1" s="1"/>
  <c r="BS615" i="1"/>
  <c r="CE615" i="1" s="1"/>
  <c r="BY615" i="1"/>
  <c r="CK615" i="1" s="1"/>
  <c r="BR827" i="1"/>
  <c r="CD827" i="1" s="1"/>
  <c r="BV827" i="1"/>
  <c r="CH827" i="1" s="1"/>
  <c r="BX827" i="1"/>
  <c r="CJ827" i="1" s="1"/>
  <c r="BZ827" i="1"/>
  <c r="CL827" i="1" s="1"/>
  <c r="BT827" i="1"/>
  <c r="CF827" i="1" s="1"/>
  <c r="BU827" i="1"/>
  <c r="CG827" i="1" s="1"/>
  <c r="BS827" i="1"/>
  <c r="CE827" i="1" s="1"/>
  <c r="BY827" i="1"/>
  <c r="CK827" i="1" s="1"/>
  <c r="BQ827" i="1"/>
  <c r="BW827" i="1"/>
  <c r="CI827" i="1" s="1"/>
  <c r="BX41" i="1"/>
  <c r="CJ41" i="1" s="1"/>
  <c r="BV41" i="1"/>
  <c r="CH41" i="1" s="1"/>
  <c r="BQ41" i="1"/>
  <c r="BW41" i="1"/>
  <c r="CI41" i="1" s="1"/>
  <c r="BR41" i="1"/>
  <c r="CD41" i="1" s="1"/>
  <c r="BS41" i="1"/>
  <c r="CE41" i="1" s="1"/>
  <c r="BZ41" i="1"/>
  <c r="CL41" i="1" s="1"/>
  <c r="BY41" i="1"/>
  <c r="CK41" i="1" s="1"/>
  <c r="BT41" i="1"/>
  <c r="CF41" i="1" s="1"/>
  <c r="BU41" i="1"/>
  <c r="CG41" i="1" s="1"/>
  <c r="BW255" i="1"/>
  <c r="CI255" i="1" s="1"/>
  <c r="BS255" i="1"/>
  <c r="CE255" i="1" s="1"/>
  <c r="BZ255" i="1"/>
  <c r="CL255" i="1" s="1"/>
  <c r="BT255" i="1"/>
  <c r="CF255" i="1" s="1"/>
  <c r="BU255" i="1"/>
  <c r="CG255" i="1" s="1"/>
  <c r="BX255" i="1"/>
  <c r="CJ255" i="1" s="1"/>
  <c r="BY255" i="1"/>
  <c r="CK255" i="1" s="1"/>
  <c r="BQ255" i="1"/>
  <c r="BR255" i="1"/>
  <c r="CD255" i="1" s="1"/>
  <c r="BV255" i="1"/>
  <c r="CH255" i="1" s="1"/>
  <c r="BR359" i="1"/>
  <c r="CD359" i="1" s="1"/>
  <c r="BT359" i="1"/>
  <c r="CF359" i="1" s="1"/>
  <c r="BX359" i="1"/>
  <c r="CJ359" i="1" s="1"/>
  <c r="BZ359" i="1"/>
  <c r="CL359" i="1" s="1"/>
  <c r="BV359" i="1"/>
  <c r="CH359" i="1" s="1"/>
  <c r="BW359" i="1"/>
  <c r="CI359" i="1" s="1"/>
  <c r="BY359" i="1"/>
  <c r="CK359" i="1" s="1"/>
  <c r="BQ359" i="1"/>
  <c r="BS359" i="1"/>
  <c r="CE359" i="1" s="1"/>
  <c r="BU359" i="1"/>
  <c r="CG359" i="1" s="1"/>
  <c r="BQ377" i="1"/>
  <c r="BS377" i="1"/>
  <c r="CE377" i="1" s="1"/>
  <c r="BU377" i="1"/>
  <c r="CG377" i="1" s="1"/>
  <c r="BW377" i="1"/>
  <c r="CI377" i="1" s="1"/>
  <c r="BY377" i="1"/>
  <c r="CK377" i="1" s="1"/>
  <c r="BT377" i="1"/>
  <c r="CF377" i="1" s="1"/>
  <c r="BZ377" i="1"/>
  <c r="CL377" i="1" s="1"/>
  <c r="BV377" i="1"/>
  <c r="CH377" i="1" s="1"/>
  <c r="BR377" i="1"/>
  <c r="CD377" i="1" s="1"/>
  <c r="BX377" i="1"/>
  <c r="CJ377" i="1" s="1"/>
  <c r="BQ645" i="1"/>
  <c r="BW46" i="1"/>
  <c r="CI46" i="1" s="1"/>
  <c r="BS46" i="1"/>
  <c r="CE46" i="1" s="1"/>
  <c r="BY46" i="1"/>
  <c r="CK46" i="1" s="1"/>
  <c r="BX46" i="1"/>
  <c r="CJ46" i="1" s="1"/>
  <c r="BZ46" i="1"/>
  <c r="CL46" i="1" s="1"/>
  <c r="BQ46" i="1"/>
  <c r="BR46" i="1"/>
  <c r="CD46" i="1" s="1"/>
  <c r="BV46" i="1"/>
  <c r="CH46" i="1" s="1"/>
  <c r="BT46" i="1"/>
  <c r="CF46" i="1" s="1"/>
  <c r="BU46" i="1"/>
  <c r="CG46" i="1" s="1"/>
  <c r="BT270" i="1"/>
  <c r="CF270" i="1" s="1"/>
  <c r="BV270" i="1"/>
  <c r="CH270" i="1" s="1"/>
  <c r="BZ270" i="1"/>
  <c r="CL270" i="1" s="1"/>
  <c r="BW270" i="1"/>
  <c r="CI270" i="1" s="1"/>
  <c r="BX270" i="1"/>
  <c r="CJ270" i="1" s="1"/>
  <c r="BS270" i="1"/>
  <c r="CE270" i="1" s="1"/>
  <c r="BU270" i="1"/>
  <c r="CG270" i="1" s="1"/>
  <c r="BY270" i="1"/>
  <c r="CK270" i="1" s="1"/>
  <c r="BQ270" i="1"/>
  <c r="BR270" i="1"/>
  <c r="CD270" i="1" s="1"/>
  <c r="BT433" i="1"/>
  <c r="CF433" i="1" s="1"/>
  <c r="BV433" i="1"/>
  <c r="CH433" i="1" s="1"/>
  <c r="BU433" i="1"/>
  <c r="CG433" i="1" s="1"/>
  <c r="BY433" i="1"/>
  <c r="CK433" i="1" s="1"/>
  <c r="BQ433" i="1"/>
  <c r="BR433" i="1"/>
  <c r="CD433" i="1" s="1"/>
  <c r="BS433" i="1"/>
  <c r="CE433" i="1" s="1"/>
  <c r="BW433" i="1"/>
  <c r="CI433" i="1" s="1"/>
  <c r="BX433" i="1"/>
  <c r="CJ433" i="1" s="1"/>
  <c r="BZ433" i="1"/>
  <c r="CL433" i="1" s="1"/>
  <c r="BS580" i="1"/>
  <c r="CE580" i="1" s="1"/>
  <c r="BU580" i="1"/>
  <c r="CG580" i="1" s="1"/>
  <c r="BW580" i="1"/>
  <c r="CI580" i="1" s="1"/>
  <c r="BZ580" i="1"/>
  <c r="CL580" i="1" s="1"/>
  <c r="BV580" i="1"/>
  <c r="CH580" i="1" s="1"/>
  <c r="BX580" i="1"/>
  <c r="CJ580" i="1" s="1"/>
  <c r="BQ580" i="1"/>
  <c r="BY580" i="1"/>
  <c r="CK580" i="1" s="1"/>
  <c r="BT580" i="1"/>
  <c r="CF580" i="1" s="1"/>
  <c r="BR580" i="1"/>
  <c r="CD580" i="1" s="1"/>
  <c r="BQ643" i="1"/>
  <c r="BS643" i="1"/>
  <c r="CE643" i="1" s="1"/>
  <c r="BU643" i="1"/>
  <c r="CG643" i="1" s="1"/>
  <c r="BY643" i="1"/>
  <c r="CK643" i="1" s="1"/>
  <c r="BV643" i="1"/>
  <c r="CH643" i="1" s="1"/>
  <c r="BZ643" i="1"/>
  <c r="CL643" i="1" s="1"/>
  <c r="BW643" i="1"/>
  <c r="CI643" i="1" s="1"/>
  <c r="BT643" i="1"/>
  <c r="CF643" i="1" s="1"/>
  <c r="BR643" i="1"/>
  <c r="CD643" i="1" s="1"/>
  <c r="BX643" i="1"/>
  <c r="CJ643" i="1" s="1"/>
  <c r="BQ952" i="1"/>
  <c r="BS952" i="1"/>
  <c r="CE952" i="1" s="1"/>
  <c r="BU952" i="1"/>
  <c r="CG952" i="1" s="1"/>
  <c r="BW952" i="1"/>
  <c r="CI952" i="1" s="1"/>
  <c r="BY952" i="1"/>
  <c r="CK952" i="1" s="1"/>
  <c r="BZ952" i="1"/>
  <c r="CL952" i="1" s="1"/>
  <c r="BV952" i="1"/>
  <c r="CH952" i="1" s="1"/>
  <c r="BX952" i="1"/>
  <c r="CJ952" i="1" s="1"/>
  <c r="BR952" i="1"/>
  <c r="CD952" i="1" s="1"/>
  <c r="BT952" i="1"/>
  <c r="CF952" i="1" s="1"/>
  <c r="BV726" i="1"/>
  <c r="CH726" i="1" s="1"/>
  <c r="BX726" i="1"/>
  <c r="CJ726" i="1" s="1"/>
  <c r="BR726" i="1"/>
  <c r="CD726" i="1" s="1"/>
  <c r="BT726" i="1"/>
  <c r="CF726" i="1" s="1"/>
  <c r="BS726" i="1"/>
  <c r="CE726" i="1" s="1"/>
  <c r="BU726" i="1"/>
  <c r="CG726" i="1" s="1"/>
  <c r="BW726" i="1"/>
  <c r="CI726" i="1" s="1"/>
  <c r="BZ726" i="1"/>
  <c r="CL726" i="1" s="1"/>
  <c r="BQ726" i="1"/>
  <c r="BY726" i="1"/>
  <c r="CK726" i="1" s="1"/>
  <c r="BQ899" i="1"/>
  <c r="BQ392" i="1"/>
  <c r="BU392" i="1"/>
  <c r="CG392" i="1" s="1"/>
  <c r="BW392" i="1"/>
  <c r="CI392" i="1" s="1"/>
  <c r="BS392" i="1"/>
  <c r="CE392" i="1" s="1"/>
  <c r="BR392" i="1"/>
  <c r="CD392" i="1" s="1"/>
  <c r="BV392" i="1"/>
  <c r="CH392" i="1" s="1"/>
  <c r="BZ392" i="1"/>
  <c r="CL392" i="1" s="1"/>
  <c r="BY392" i="1"/>
  <c r="CK392" i="1" s="1"/>
  <c r="BT392" i="1"/>
  <c r="CF392" i="1" s="1"/>
  <c r="BX392" i="1"/>
  <c r="CJ392" i="1" s="1"/>
  <c r="BS529" i="1"/>
  <c r="CE529" i="1" s="1"/>
  <c r="BW529" i="1"/>
  <c r="CI529" i="1" s="1"/>
  <c r="BY529" i="1"/>
  <c r="CK529" i="1" s="1"/>
  <c r="BU529" i="1"/>
  <c r="CG529" i="1" s="1"/>
  <c r="BR529" i="1"/>
  <c r="CD529" i="1" s="1"/>
  <c r="BT529" i="1"/>
  <c r="CF529" i="1" s="1"/>
  <c r="BV529" i="1"/>
  <c r="CH529" i="1" s="1"/>
  <c r="BX529" i="1"/>
  <c r="CJ529" i="1" s="1"/>
  <c r="BZ529" i="1"/>
  <c r="CL529" i="1" s="1"/>
  <c r="BQ529" i="1"/>
  <c r="BR189" i="1"/>
  <c r="CD189" i="1" s="1"/>
  <c r="BX189" i="1"/>
  <c r="CJ189" i="1" s="1"/>
  <c r="BZ189" i="1"/>
  <c r="CL189" i="1" s="1"/>
  <c r="BV189" i="1"/>
  <c r="CH189" i="1" s="1"/>
  <c r="BT189" i="1"/>
  <c r="CF189" i="1" s="1"/>
  <c r="BQ189" i="1"/>
  <c r="BW189" i="1"/>
  <c r="CI189" i="1" s="1"/>
  <c r="BU189" i="1"/>
  <c r="CG189" i="1" s="1"/>
  <c r="BY189" i="1"/>
  <c r="CK189" i="1" s="1"/>
  <c r="BS189" i="1"/>
  <c r="CE189" i="1" s="1"/>
  <c r="BV534" i="1"/>
  <c r="CH534" i="1" s="1"/>
  <c r="BT534" i="1"/>
  <c r="CF534" i="1" s="1"/>
  <c r="BZ534" i="1"/>
  <c r="CL534" i="1" s="1"/>
  <c r="BW534" i="1"/>
  <c r="CI534" i="1" s="1"/>
  <c r="BR534" i="1"/>
  <c r="CD534" i="1" s="1"/>
  <c r="BY534" i="1"/>
  <c r="CK534" i="1" s="1"/>
  <c r="BQ534" i="1"/>
  <c r="BU534" i="1"/>
  <c r="CG534" i="1" s="1"/>
  <c r="BX534" i="1"/>
  <c r="CJ534" i="1" s="1"/>
  <c r="BS534" i="1"/>
  <c r="CE534" i="1" s="1"/>
  <c r="BT690" i="1"/>
  <c r="CF690" i="1" s="1"/>
  <c r="BV690" i="1"/>
  <c r="CH690" i="1" s="1"/>
  <c r="BX690" i="1"/>
  <c r="CJ690" i="1" s="1"/>
  <c r="BZ690" i="1"/>
  <c r="CL690" i="1" s="1"/>
  <c r="BQ690" i="1"/>
  <c r="BU690" i="1"/>
  <c r="CG690" i="1" s="1"/>
  <c r="BR690" i="1"/>
  <c r="CD690" i="1" s="1"/>
  <c r="BS690" i="1"/>
  <c r="CE690" i="1" s="1"/>
  <c r="BY690" i="1"/>
  <c r="CK690" i="1" s="1"/>
  <c r="BW690" i="1"/>
  <c r="CI690" i="1" s="1"/>
  <c r="BW994" i="1"/>
  <c r="CI994" i="1" s="1"/>
  <c r="BV994" i="1"/>
  <c r="CH994" i="1" s="1"/>
  <c r="BX994" i="1"/>
  <c r="CJ994" i="1" s="1"/>
  <c r="BY994" i="1"/>
  <c r="CK994" i="1" s="1"/>
  <c r="BZ994" i="1"/>
  <c r="CL994" i="1" s="1"/>
  <c r="BT994" i="1"/>
  <c r="CF994" i="1" s="1"/>
  <c r="BU994" i="1"/>
  <c r="CG994" i="1" s="1"/>
  <c r="BS994" i="1"/>
  <c r="CE994" i="1" s="1"/>
  <c r="BQ994" i="1"/>
  <c r="BR994" i="1"/>
  <c r="CD994" i="1" s="1"/>
  <c r="BU698" i="1"/>
  <c r="CG698" i="1" s="1"/>
  <c r="BW698" i="1"/>
  <c r="CI698" i="1" s="1"/>
  <c r="BY698" i="1"/>
  <c r="CK698" i="1" s="1"/>
  <c r="BV698" i="1"/>
  <c r="CH698" i="1" s="1"/>
  <c r="BR698" i="1"/>
  <c r="CD698" i="1" s="1"/>
  <c r="BT698" i="1"/>
  <c r="CF698" i="1" s="1"/>
  <c r="BX698" i="1"/>
  <c r="CJ698" i="1" s="1"/>
  <c r="BZ698" i="1"/>
  <c r="CL698" i="1" s="1"/>
  <c r="BT1048" i="1"/>
  <c r="CF1048" i="1" s="1"/>
  <c r="BQ1048" i="1"/>
  <c r="BZ1048" i="1"/>
  <c r="CL1048" i="1" s="1"/>
  <c r="BX1048" i="1"/>
  <c r="CJ1048" i="1" s="1"/>
  <c r="BS1048" i="1"/>
  <c r="CE1048" i="1" s="1"/>
  <c r="BU1048" i="1"/>
  <c r="CG1048" i="1" s="1"/>
  <c r="BY1048" i="1"/>
  <c r="CK1048" i="1" s="1"/>
  <c r="BR1048" i="1"/>
  <c r="CD1048" i="1" s="1"/>
  <c r="BV1048" i="1"/>
  <c r="CH1048" i="1" s="1"/>
  <c r="BW1048" i="1"/>
  <c r="CI1048" i="1" s="1"/>
  <c r="BX711" i="1"/>
  <c r="CJ711" i="1" s="1"/>
  <c r="BY711" i="1"/>
  <c r="CK711" i="1" s="1"/>
  <c r="BT711" i="1"/>
  <c r="CF711" i="1" s="1"/>
  <c r="BW711" i="1"/>
  <c r="CI711" i="1" s="1"/>
  <c r="BZ711" i="1"/>
  <c r="CL711" i="1" s="1"/>
  <c r="BR711" i="1"/>
  <c r="CD711" i="1" s="1"/>
  <c r="BS711" i="1"/>
  <c r="CE711" i="1" s="1"/>
  <c r="BU711" i="1"/>
  <c r="CG711" i="1" s="1"/>
  <c r="BQ711" i="1"/>
  <c r="BV711" i="1"/>
  <c r="CH711" i="1" s="1"/>
  <c r="BU601" i="1"/>
  <c r="CG601" i="1" s="1"/>
  <c r="BY601" i="1"/>
  <c r="CK601" i="1" s="1"/>
  <c r="BW601" i="1"/>
  <c r="CI601" i="1" s="1"/>
  <c r="BX601" i="1"/>
  <c r="CJ601" i="1" s="1"/>
  <c r="BR601" i="1"/>
  <c r="CD601" i="1" s="1"/>
  <c r="BS601" i="1"/>
  <c r="CE601" i="1" s="1"/>
  <c r="BT601" i="1"/>
  <c r="CF601" i="1" s="1"/>
  <c r="BZ601" i="1"/>
  <c r="CL601" i="1" s="1"/>
  <c r="BV601" i="1"/>
  <c r="CH601" i="1" s="1"/>
  <c r="BT792" i="1"/>
  <c r="CF792" i="1" s="1"/>
  <c r="BZ792" i="1"/>
  <c r="CL792" i="1" s="1"/>
  <c r="BX792" i="1"/>
  <c r="CJ792" i="1" s="1"/>
  <c r="BY792" i="1"/>
  <c r="CK792" i="1" s="1"/>
  <c r="BS792" i="1"/>
  <c r="CE792" i="1" s="1"/>
  <c r="BW792" i="1"/>
  <c r="CI792" i="1" s="1"/>
  <c r="BR792" i="1"/>
  <c r="CD792" i="1" s="1"/>
  <c r="BU792" i="1"/>
  <c r="CG792" i="1" s="1"/>
  <c r="BQ792" i="1"/>
  <c r="BV792" i="1"/>
  <c r="CH792" i="1" s="1"/>
  <c r="BS1008" i="1"/>
  <c r="CE1008" i="1" s="1"/>
  <c r="BX1008" i="1"/>
  <c r="CJ1008" i="1" s="1"/>
  <c r="BT1008" i="1"/>
  <c r="CF1008" i="1" s="1"/>
  <c r="BU1008" i="1"/>
  <c r="CG1008" i="1" s="1"/>
  <c r="BR1008" i="1"/>
  <c r="CD1008" i="1" s="1"/>
  <c r="BV1008" i="1"/>
  <c r="CH1008" i="1" s="1"/>
  <c r="BZ1008" i="1"/>
  <c r="CL1008" i="1" s="1"/>
  <c r="BQ1008" i="1"/>
  <c r="BW1008" i="1"/>
  <c r="CI1008" i="1" s="1"/>
  <c r="BY1008" i="1"/>
  <c r="CK1008" i="1" s="1"/>
  <c r="CC437" i="1"/>
  <c r="BU729" i="1"/>
  <c r="CG729" i="1" s="1"/>
  <c r="BX729" i="1"/>
  <c r="CJ729" i="1" s="1"/>
  <c r="BV729" i="1"/>
  <c r="CH729" i="1" s="1"/>
  <c r="BQ729" i="1"/>
  <c r="BT729" i="1"/>
  <c r="CF729" i="1" s="1"/>
  <c r="BW729" i="1"/>
  <c r="CI729" i="1" s="1"/>
  <c r="BY729" i="1"/>
  <c r="CK729" i="1" s="1"/>
  <c r="BS729" i="1"/>
  <c r="CE729" i="1" s="1"/>
  <c r="BZ729" i="1"/>
  <c r="CL729" i="1" s="1"/>
  <c r="BR729" i="1"/>
  <c r="CD729" i="1" s="1"/>
  <c r="BT809" i="1"/>
  <c r="CF809" i="1" s="1"/>
  <c r="BV809" i="1"/>
  <c r="CH809" i="1" s="1"/>
  <c r="BZ809" i="1"/>
  <c r="CL809" i="1" s="1"/>
  <c r="BX809" i="1"/>
  <c r="CJ809" i="1" s="1"/>
  <c r="BQ809" i="1"/>
  <c r="BR809" i="1"/>
  <c r="CD809" i="1" s="1"/>
  <c r="BY809" i="1"/>
  <c r="CK809" i="1" s="1"/>
  <c r="BU809" i="1"/>
  <c r="CG809" i="1" s="1"/>
  <c r="BS809" i="1"/>
  <c r="CE809" i="1" s="1"/>
  <c r="BW809" i="1"/>
  <c r="CI809" i="1" s="1"/>
  <c r="BX131" i="1"/>
  <c r="CJ131" i="1" s="1"/>
  <c r="BW131" i="1"/>
  <c r="CI131" i="1" s="1"/>
  <c r="BQ131" i="1"/>
  <c r="BR131" i="1"/>
  <c r="CD131" i="1" s="1"/>
  <c r="BT131" i="1"/>
  <c r="CF131" i="1" s="1"/>
  <c r="BU131" i="1"/>
  <c r="CG131" i="1" s="1"/>
  <c r="BV131" i="1"/>
  <c r="CH131" i="1" s="1"/>
  <c r="BY131" i="1"/>
  <c r="CK131" i="1" s="1"/>
  <c r="BZ131" i="1"/>
  <c r="CL131" i="1" s="1"/>
  <c r="BS131" i="1"/>
  <c r="CE131" i="1" s="1"/>
  <c r="CC347" i="1"/>
  <c r="BT562" i="1"/>
  <c r="CF562" i="1" s="1"/>
  <c r="BV562" i="1"/>
  <c r="CH562" i="1" s="1"/>
  <c r="BZ562" i="1"/>
  <c r="CL562" i="1" s="1"/>
  <c r="BX562" i="1"/>
  <c r="CJ562" i="1" s="1"/>
  <c r="BY562" i="1"/>
  <c r="CK562" i="1" s="1"/>
  <c r="BS562" i="1"/>
  <c r="CE562" i="1" s="1"/>
  <c r="BU562" i="1"/>
  <c r="CG562" i="1" s="1"/>
  <c r="BQ562" i="1"/>
  <c r="BR562" i="1"/>
  <c r="CD562" i="1" s="1"/>
  <c r="BW562" i="1"/>
  <c r="CI562" i="1" s="1"/>
  <c r="BQ578" i="1"/>
  <c r="BV578" i="1"/>
  <c r="CH578" i="1" s="1"/>
  <c r="BU578" i="1"/>
  <c r="CG578" i="1" s="1"/>
  <c r="BY578" i="1"/>
  <c r="CK578" i="1" s="1"/>
  <c r="BW578" i="1"/>
  <c r="CI578" i="1" s="1"/>
  <c r="BS578" i="1"/>
  <c r="CE578" i="1" s="1"/>
  <c r="BX578" i="1"/>
  <c r="CJ578" i="1" s="1"/>
  <c r="BZ578" i="1"/>
  <c r="CL578" i="1" s="1"/>
  <c r="BR578" i="1"/>
  <c r="CD578" i="1" s="1"/>
  <c r="BT578" i="1"/>
  <c r="CF578" i="1" s="1"/>
  <c r="BR594" i="1"/>
  <c r="CD594" i="1" s="1"/>
  <c r="BT594" i="1"/>
  <c r="CF594" i="1" s="1"/>
  <c r="BV594" i="1"/>
  <c r="CH594" i="1" s="1"/>
  <c r="BX594" i="1"/>
  <c r="CJ594" i="1" s="1"/>
  <c r="BZ594" i="1"/>
  <c r="CL594" i="1" s="1"/>
  <c r="BW594" i="1"/>
  <c r="CI594" i="1" s="1"/>
  <c r="BU594" i="1"/>
  <c r="CG594" i="1" s="1"/>
  <c r="BY594" i="1"/>
  <c r="CK594" i="1" s="1"/>
  <c r="BQ594" i="1"/>
  <c r="BS594" i="1"/>
  <c r="CE594" i="1" s="1"/>
  <c r="BR1005" i="1"/>
  <c r="CD1005" i="1" s="1"/>
  <c r="BT1005" i="1"/>
  <c r="CF1005" i="1" s="1"/>
  <c r="BV1005" i="1"/>
  <c r="CH1005" i="1" s="1"/>
  <c r="BX1005" i="1"/>
  <c r="CJ1005" i="1" s="1"/>
  <c r="BY1005" i="1"/>
  <c r="CK1005" i="1" s="1"/>
  <c r="BW1005" i="1"/>
  <c r="CI1005" i="1" s="1"/>
  <c r="BZ1005" i="1"/>
  <c r="CL1005" i="1" s="1"/>
  <c r="BQ1005" i="1"/>
  <c r="BS1005" i="1"/>
  <c r="CE1005" i="1" s="1"/>
  <c r="BU1005" i="1"/>
  <c r="CG1005" i="1" s="1"/>
  <c r="BR244" i="1"/>
  <c r="CD244" i="1" s="1"/>
  <c r="BT244" i="1"/>
  <c r="CF244" i="1" s="1"/>
  <c r="BX244" i="1"/>
  <c r="CJ244" i="1" s="1"/>
  <c r="BV244" i="1"/>
  <c r="CH244" i="1" s="1"/>
  <c r="BS244" i="1"/>
  <c r="CE244" i="1" s="1"/>
  <c r="BY244" i="1"/>
  <c r="CK244" i="1" s="1"/>
  <c r="BZ244" i="1"/>
  <c r="CL244" i="1" s="1"/>
  <c r="BU244" i="1"/>
  <c r="CG244" i="1" s="1"/>
  <c r="BQ244" i="1"/>
  <c r="BW244" i="1"/>
  <c r="CI244" i="1" s="1"/>
  <c r="BU458" i="1"/>
  <c r="CG458" i="1" s="1"/>
  <c r="BS458" i="1"/>
  <c r="CE458" i="1" s="1"/>
  <c r="BW458" i="1"/>
  <c r="CI458" i="1" s="1"/>
  <c r="BY458" i="1"/>
  <c r="CK458" i="1" s="1"/>
  <c r="BR458" i="1"/>
  <c r="CD458" i="1" s="1"/>
  <c r="BT458" i="1"/>
  <c r="CF458" i="1" s="1"/>
  <c r="BV458" i="1"/>
  <c r="CH458" i="1" s="1"/>
  <c r="BX458" i="1"/>
  <c r="CJ458" i="1" s="1"/>
  <c r="BZ458" i="1"/>
  <c r="CL458" i="1" s="1"/>
  <c r="BR617" i="1"/>
  <c r="CD617" i="1" s="1"/>
  <c r="BV617" i="1"/>
  <c r="CH617" i="1" s="1"/>
  <c r="BT617" i="1"/>
  <c r="CF617" i="1" s="1"/>
  <c r="BZ617" i="1"/>
  <c r="CL617" i="1" s="1"/>
  <c r="BQ617" i="1"/>
  <c r="BW617" i="1"/>
  <c r="CI617" i="1" s="1"/>
  <c r="BX617" i="1"/>
  <c r="CJ617" i="1" s="1"/>
  <c r="BS617" i="1"/>
  <c r="CE617" i="1" s="1"/>
  <c r="BU617" i="1"/>
  <c r="CG617" i="1" s="1"/>
  <c r="BY617" i="1"/>
  <c r="CK617" i="1" s="1"/>
  <c r="BR828" i="1"/>
  <c r="CD828" i="1" s="1"/>
  <c r="BX828" i="1"/>
  <c r="CJ828" i="1" s="1"/>
  <c r="BZ828" i="1"/>
  <c r="CL828" i="1" s="1"/>
  <c r="BV828" i="1"/>
  <c r="CH828" i="1" s="1"/>
  <c r="BW828" i="1"/>
  <c r="CI828" i="1" s="1"/>
  <c r="BQ828" i="1"/>
  <c r="BU828" i="1"/>
  <c r="CG828" i="1" s="1"/>
  <c r="BS828" i="1"/>
  <c r="CE828" i="1" s="1"/>
  <c r="BT828" i="1"/>
  <c r="CF828" i="1" s="1"/>
  <c r="BY828" i="1"/>
  <c r="CK828" i="1" s="1"/>
  <c r="BT42" i="1"/>
  <c r="CF42" i="1" s="1"/>
  <c r="BX42" i="1"/>
  <c r="CJ42" i="1" s="1"/>
  <c r="BV42" i="1"/>
  <c r="CH42" i="1" s="1"/>
  <c r="BR42" i="1"/>
  <c r="CD42" i="1" s="1"/>
  <c r="BS42" i="1"/>
  <c r="CE42" i="1" s="1"/>
  <c r="BZ42" i="1"/>
  <c r="CL42" i="1" s="1"/>
  <c r="BY42" i="1"/>
  <c r="CK42" i="1" s="1"/>
  <c r="BQ42" i="1"/>
  <c r="BU42" i="1"/>
  <c r="CG42" i="1" s="1"/>
  <c r="BW42" i="1"/>
  <c r="CI42" i="1" s="1"/>
  <c r="BZ256" i="1"/>
  <c r="CL256" i="1" s="1"/>
  <c r="BW256" i="1"/>
  <c r="CI256" i="1" s="1"/>
  <c r="BU256" i="1"/>
  <c r="CG256" i="1" s="1"/>
  <c r="BX256" i="1"/>
  <c r="CJ256" i="1" s="1"/>
  <c r="BY256" i="1"/>
  <c r="CK256" i="1" s="1"/>
  <c r="BQ256" i="1"/>
  <c r="BR256" i="1"/>
  <c r="CD256" i="1" s="1"/>
  <c r="BS256" i="1"/>
  <c r="CE256" i="1" s="1"/>
  <c r="BT256" i="1"/>
  <c r="CF256" i="1" s="1"/>
  <c r="BV256" i="1"/>
  <c r="CH256" i="1" s="1"/>
  <c r="BQ361" i="1"/>
  <c r="BX361" i="1"/>
  <c r="CJ361" i="1" s="1"/>
  <c r="BT361" i="1"/>
  <c r="CF361" i="1" s="1"/>
  <c r="BR361" i="1"/>
  <c r="CD361" i="1" s="1"/>
  <c r="BS361" i="1"/>
  <c r="CE361" i="1" s="1"/>
  <c r="BU361" i="1"/>
  <c r="CG361" i="1" s="1"/>
  <c r="BV361" i="1"/>
  <c r="CH361" i="1" s="1"/>
  <c r="BW361" i="1"/>
  <c r="CI361" i="1" s="1"/>
  <c r="BY361" i="1"/>
  <c r="CK361" i="1" s="1"/>
  <c r="BZ361" i="1"/>
  <c r="CL361" i="1" s="1"/>
  <c r="BQ379" i="1"/>
  <c r="BS379" i="1"/>
  <c r="CE379" i="1" s="1"/>
  <c r="BU379" i="1"/>
  <c r="CG379" i="1" s="1"/>
  <c r="BW379" i="1"/>
  <c r="CI379" i="1" s="1"/>
  <c r="BR379" i="1"/>
  <c r="CD379" i="1" s="1"/>
  <c r="BV379" i="1"/>
  <c r="CH379" i="1" s="1"/>
  <c r="BZ379" i="1"/>
  <c r="CL379" i="1" s="1"/>
  <c r="BX379" i="1"/>
  <c r="CJ379" i="1" s="1"/>
  <c r="BY379" i="1"/>
  <c r="CK379" i="1" s="1"/>
  <c r="BT379" i="1"/>
  <c r="CF379" i="1" s="1"/>
  <c r="BU91" i="1"/>
  <c r="CG91" i="1" s="1"/>
  <c r="BW91" i="1"/>
  <c r="CI91" i="1" s="1"/>
  <c r="BR91" i="1"/>
  <c r="CD91" i="1" s="1"/>
  <c r="BS91" i="1"/>
  <c r="CE91" i="1" s="1"/>
  <c r="BT91" i="1"/>
  <c r="CF91" i="1" s="1"/>
  <c r="BV91" i="1"/>
  <c r="CH91" i="1" s="1"/>
  <c r="BX91" i="1"/>
  <c r="CJ91" i="1" s="1"/>
  <c r="BY91" i="1"/>
  <c r="CK91" i="1" s="1"/>
  <c r="BZ91" i="1"/>
  <c r="CL91" i="1" s="1"/>
  <c r="BU272" i="1"/>
  <c r="CG272" i="1" s="1"/>
  <c r="BX272" i="1"/>
  <c r="CJ272" i="1" s="1"/>
  <c r="BR272" i="1"/>
  <c r="CD272" i="1" s="1"/>
  <c r="BY272" i="1"/>
  <c r="CK272" i="1" s="1"/>
  <c r="BZ272" i="1"/>
  <c r="CL272" i="1" s="1"/>
  <c r="BS272" i="1"/>
  <c r="CE272" i="1" s="1"/>
  <c r="BT272" i="1"/>
  <c r="CF272" i="1" s="1"/>
  <c r="BV272" i="1"/>
  <c r="CH272" i="1" s="1"/>
  <c r="BW272" i="1"/>
  <c r="CI272" i="1" s="1"/>
  <c r="BQ272" i="1"/>
  <c r="BU437" i="1"/>
  <c r="CG437" i="1" s="1"/>
  <c r="BS437" i="1"/>
  <c r="CE437" i="1" s="1"/>
  <c r="BY437" i="1"/>
  <c r="CK437" i="1" s="1"/>
  <c r="BW437" i="1"/>
  <c r="CI437" i="1" s="1"/>
  <c r="BT437" i="1"/>
  <c r="CF437" i="1" s="1"/>
  <c r="BV437" i="1"/>
  <c r="CH437" i="1" s="1"/>
  <c r="BX437" i="1"/>
  <c r="CJ437" i="1" s="1"/>
  <c r="BR437" i="1"/>
  <c r="CD437" i="1" s="1"/>
  <c r="BZ437" i="1"/>
  <c r="CL437" i="1" s="1"/>
  <c r="BU584" i="1"/>
  <c r="CG584" i="1" s="1"/>
  <c r="BW584" i="1"/>
  <c r="CI584" i="1" s="1"/>
  <c r="BS584" i="1"/>
  <c r="CE584" i="1" s="1"/>
  <c r="BY584" i="1"/>
  <c r="CK584" i="1" s="1"/>
  <c r="BT584" i="1"/>
  <c r="CF584" i="1" s="1"/>
  <c r="BZ584" i="1"/>
  <c r="CL584" i="1" s="1"/>
  <c r="BQ584" i="1"/>
  <c r="BR584" i="1"/>
  <c r="CD584" i="1" s="1"/>
  <c r="BV584" i="1"/>
  <c r="CH584" i="1" s="1"/>
  <c r="BX584" i="1"/>
  <c r="CJ584" i="1" s="1"/>
  <c r="BQ646" i="1"/>
  <c r="BS646" i="1"/>
  <c r="CE646" i="1" s="1"/>
  <c r="BU646" i="1"/>
  <c r="CG646" i="1" s="1"/>
  <c r="BW646" i="1"/>
  <c r="CI646" i="1" s="1"/>
  <c r="BY646" i="1"/>
  <c r="CK646" i="1" s="1"/>
  <c r="BR646" i="1"/>
  <c r="CD646" i="1" s="1"/>
  <c r="BV646" i="1"/>
  <c r="CH646" i="1" s="1"/>
  <c r="BZ646" i="1"/>
  <c r="CL646" i="1" s="1"/>
  <c r="BT646" i="1"/>
  <c r="CF646" i="1" s="1"/>
  <c r="BX646" i="1"/>
  <c r="CJ646" i="1" s="1"/>
  <c r="BV1028" i="1"/>
  <c r="CH1028" i="1" s="1"/>
  <c r="BR1028" i="1"/>
  <c r="CD1028" i="1" s="1"/>
  <c r="BW1028" i="1"/>
  <c r="CI1028" i="1" s="1"/>
  <c r="BX1028" i="1"/>
  <c r="CJ1028" i="1" s="1"/>
  <c r="BZ1028" i="1"/>
  <c r="CL1028" i="1" s="1"/>
  <c r="BT1028" i="1"/>
  <c r="CF1028" i="1" s="1"/>
  <c r="BU1028" i="1"/>
  <c r="CG1028" i="1" s="1"/>
  <c r="BS1028" i="1"/>
  <c r="CE1028" i="1" s="1"/>
  <c r="BY1028" i="1"/>
  <c r="CK1028" i="1" s="1"/>
  <c r="BQ1028" i="1"/>
  <c r="BR896" i="1"/>
  <c r="CD896" i="1" s="1"/>
  <c r="BV896" i="1"/>
  <c r="CH896" i="1" s="1"/>
  <c r="BZ896" i="1"/>
  <c r="CL896" i="1" s="1"/>
  <c r="BQ896" i="1"/>
  <c r="BU896" i="1"/>
  <c r="CG896" i="1" s="1"/>
  <c r="BW896" i="1"/>
  <c r="CI896" i="1" s="1"/>
  <c r="BS896" i="1"/>
  <c r="CE896" i="1" s="1"/>
  <c r="BT896" i="1"/>
  <c r="CF896" i="1" s="1"/>
  <c r="BX896" i="1"/>
  <c r="CJ896" i="1" s="1"/>
  <c r="BY896" i="1"/>
  <c r="CK896" i="1" s="1"/>
  <c r="BR190" i="1"/>
  <c r="CD190" i="1" s="1"/>
  <c r="BV190" i="1"/>
  <c r="CH190" i="1" s="1"/>
  <c r="BZ190" i="1"/>
  <c r="CL190" i="1" s="1"/>
  <c r="BQ190" i="1"/>
  <c r="BU190" i="1"/>
  <c r="CG190" i="1" s="1"/>
  <c r="BX190" i="1"/>
  <c r="CJ190" i="1" s="1"/>
  <c r="BY190" i="1"/>
  <c r="CK190" i="1" s="1"/>
  <c r="BS190" i="1"/>
  <c r="CE190" i="1" s="1"/>
  <c r="BT190" i="1"/>
  <c r="CF190" i="1" s="1"/>
  <c r="BW190" i="1"/>
  <c r="CI190" i="1" s="1"/>
  <c r="BS623" i="1"/>
  <c r="CE623" i="1" s="1"/>
  <c r="BW623" i="1"/>
  <c r="CI623" i="1" s="1"/>
  <c r="BR623" i="1"/>
  <c r="CD623" i="1" s="1"/>
  <c r="BU623" i="1"/>
  <c r="CG623" i="1" s="1"/>
  <c r="BV623" i="1"/>
  <c r="CH623" i="1" s="1"/>
  <c r="BY623" i="1"/>
  <c r="CK623" i="1" s="1"/>
  <c r="BZ623" i="1"/>
  <c r="CL623" i="1" s="1"/>
  <c r="BT623" i="1"/>
  <c r="CF623" i="1" s="1"/>
  <c r="BX623" i="1"/>
  <c r="CJ623" i="1" s="1"/>
  <c r="BR728" i="1"/>
  <c r="CD728" i="1" s="1"/>
  <c r="BX728" i="1"/>
  <c r="CJ728" i="1" s="1"/>
  <c r="BZ728" i="1"/>
  <c r="CL728" i="1" s="1"/>
  <c r="BT728" i="1"/>
  <c r="CF728" i="1" s="1"/>
  <c r="BY728" i="1"/>
  <c r="CK728" i="1" s="1"/>
  <c r="BQ728" i="1"/>
  <c r="BS728" i="1"/>
  <c r="CE728" i="1" s="1"/>
  <c r="BU728" i="1"/>
  <c r="CG728" i="1" s="1"/>
  <c r="BV728" i="1"/>
  <c r="CH728" i="1" s="1"/>
  <c r="BW728" i="1"/>
  <c r="CI728" i="1" s="1"/>
  <c r="BR1026" i="1"/>
  <c r="CD1026" i="1" s="1"/>
  <c r="BW1026" i="1"/>
  <c r="CI1026" i="1" s="1"/>
  <c r="BZ1026" i="1"/>
  <c r="CL1026" i="1" s="1"/>
  <c r="BX1026" i="1"/>
  <c r="CJ1026" i="1" s="1"/>
  <c r="BV1026" i="1"/>
  <c r="CH1026" i="1" s="1"/>
  <c r="BU1026" i="1"/>
  <c r="CG1026" i="1" s="1"/>
  <c r="BT1026" i="1"/>
  <c r="CF1026" i="1" s="1"/>
  <c r="BY1026" i="1"/>
  <c r="CK1026" i="1" s="1"/>
  <c r="BS1026" i="1"/>
  <c r="CE1026" i="1" s="1"/>
  <c r="BQ1026" i="1"/>
  <c r="BR1050" i="1"/>
  <c r="CD1050" i="1" s="1"/>
  <c r="BW1050" i="1"/>
  <c r="CI1050" i="1" s="1"/>
  <c r="BY1050" i="1"/>
  <c r="CK1050" i="1" s="1"/>
  <c r="BU1050" i="1"/>
  <c r="CG1050" i="1" s="1"/>
  <c r="BS1050" i="1"/>
  <c r="CE1050" i="1" s="1"/>
  <c r="BT1050" i="1"/>
  <c r="CF1050" i="1" s="1"/>
  <c r="BQ1050" i="1"/>
  <c r="BZ1050" i="1"/>
  <c r="CL1050" i="1" s="1"/>
  <c r="BX1050" i="1"/>
  <c r="CJ1050" i="1" s="1"/>
  <c r="BV1050" i="1"/>
  <c r="CH1050" i="1" s="1"/>
  <c r="BT717" i="1"/>
  <c r="CF717" i="1" s="1"/>
  <c r="BR717" i="1"/>
  <c r="CD717" i="1" s="1"/>
  <c r="BV717" i="1"/>
  <c r="CH717" i="1" s="1"/>
  <c r="BX717" i="1"/>
  <c r="CJ717" i="1" s="1"/>
  <c r="BZ717" i="1"/>
  <c r="CL717" i="1" s="1"/>
  <c r="BU717" i="1"/>
  <c r="CG717" i="1" s="1"/>
  <c r="BQ717" i="1"/>
  <c r="BW717" i="1"/>
  <c r="CI717" i="1" s="1"/>
  <c r="BY717" i="1"/>
  <c r="CK717" i="1" s="1"/>
  <c r="BS717" i="1"/>
  <c r="CE717" i="1" s="1"/>
  <c r="BU693" i="1"/>
  <c r="CG693" i="1" s="1"/>
  <c r="BS693" i="1"/>
  <c r="CE693" i="1" s="1"/>
  <c r="BW693" i="1"/>
  <c r="CI693" i="1" s="1"/>
  <c r="BY693" i="1"/>
  <c r="CK693" i="1" s="1"/>
  <c r="BR693" i="1"/>
  <c r="CD693" i="1" s="1"/>
  <c r="BV693" i="1"/>
  <c r="CH693" i="1" s="1"/>
  <c r="BZ693" i="1"/>
  <c r="CL693" i="1" s="1"/>
  <c r="BT693" i="1"/>
  <c r="CF693" i="1" s="1"/>
  <c r="BX693" i="1"/>
  <c r="CJ693" i="1" s="1"/>
  <c r="BU794" i="1"/>
  <c r="CG794" i="1" s="1"/>
  <c r="BY794" i="1"/>
  <c r="CK794" i="1" s="1"/>
  <c r="BW794" i="1"/>
  <c r="CI794" i="1" s="1"/>
  <c r="BV794" i="1"/>
  <c r="CH794" i="1" s="1"/>
  <c r="BX794" i="1"/>
  <c r="CJ794" i="1" s="1"/>
  <c r="BR794" i="1"/>
  <c r="CD794" i="1" s="1"/>
  <c r="BS794" i="1"/>
  <c r="CE794" i="1" s="1"/>
  <c r="BT794" i="1"/>
  <c r="CF794" i="1" s="1"/>
  <c r="BQ794" i="1"/>
  <c r="BZ794" i="1"/>
  <c r="CL794" i="1" s="1"/>
  <c r="BS1054" i="1"/>
  <c r="CE1054" i="1" s="1"/>
  <c r="BT1054" i="1"/>
  <c r="CF1054" i="1" s="1"/>
  <c r="BU1054" i="1"/>
  <c r="CG1054" i="1" s="1"/>
  <c r="BX1054" i="1"/>
  <c r="CJ1054" i="1" s="1"/>
  <c r="BV1054" i="1"/>
  <c r="CH1054" i="1" s="1"/>
  <c r="BW1054" i="1"/>
  <c r="CI1054" i="1" s="1"/>
  <c r="BY1054" i="1"/>
  <c r="CK1054" i="1" s="1"/>
  <c r="BZ1054" i="1"/>
  <c r="CL1054" i="1" s="1"/>
  <c r="BQ1054" i="1"/>
  <c r="BR1054" i="1"/>
  <c r="CD1054" i="1" s="1"/>
  <c r="CC438" i="1"/>
  <c r="BV783" i="1"/>
  <c r="CH783" i="1" s="1"/>
  <c r="BT783" i="1"/>
  <c r="CF783" i="1" s="1"/>
  <c r="BW783" i="1"/>
  <c r="CI783" i="1" s="1"/>
  <c r="BQ783" i="1"/>
  <c r="BR783" i="1"/>
  <c r="CD783" i="1" s="1"/>
  <c r="BU783" i="1"/>
  <c r="CG783" i="1" s="1"/>
  <c r="BX783" i="1"/>
  <c r="CJ783" i="1" s="1"/>
  <c r="BY783" i="1"/>
  <c r="CK783" i="1" s="1"/>
  <c r="BS783" i="1"/>
  <c r="CE783" i="1" s="1"/>
  <c r="BZ783" i="1"/>
  <c r="CL783" i="1" s="1"/>
  <c r="BW811" i="1"/>
  <c r="CI811" i="1" s="1"/>
  <c r="BR811" i="1"/>
  <c r="CD811" i="1" s="1"/>
  <c r="BV811" i="1"/>
  <c r="CH811" i="1" s="1"/>
  <c r="BQ811" i="1"/>
  <c r="BZ811" i="1"/>
  <c r="CL811" i="1" s="1"/>
  <c r="BY811" i="1"/>
  <c r="CK811" i="1" s="1"/>
  <c r="BT811" i="1"/>
  <c r="CF811" i="1" s="1"/>
  <c r="BU811" i="1"/>
  <c r="CG811" i="1" s="1"/>
  <c r="BS811" i="1"/>
  <c r="CE811" i="1" s="1"/>
  <c r="BX811" i="1"/>
  <c r="CJ811" i="1" s="1"/>
  <c r="BQ136" i="1"/>
  <c r="BS136" i="1"/>
  <c r="CE136" i="1" s="1"/>
  <c r="BW136" i="1"/>
  <c r="CI136" i="1" s="1"/>
  <c r="BU136" i="1"/>
  <c r="CG136" i="1" s="1"/>
  <c r="BZ136" i="1"/>
  <c r="CL136" i="1" s="1"/>
  <c r="BR136" i="1"/>
  <c r="CD136" i="1" s="1"/>
  <c r="BY136" i="1"/>
  <c r="CK136" i="1" s="1"/>
  <c r="BT136" i="1"/>
  <c r="CF136" i="1" s="1"/>
  <c r="BX136" i="1"/>
  <c r="CJ136" i="1" s="1"/>
  <c r="BV136" i="1"/>
  <c r="CH136" i="1" s="1"/>
  <c r="CC348" i="1"/>
  <c r="BS563" i="1"/>
  <c r="CE563" i="1" s="1"/>
  <c r="BU563" i="1"/>
  <c r="CG563" i="1" s="1"/>
  <c r="BY563" i="1"/>
  <c r="CK563" i="1" s="1"/>
  <c r="BQ563" i="1"/>
  <c r="BZ563" i="1"/>
  <c r="CL563" i="1" s="1"/>
  <c r="BT563" i="1"/>
  <c r="CF563" i="1" s="1"/>
  <c r="BR563" i="1"/>
  <c r="CD563" i="1" s="1"/>
  <c r="BV563" i="1"/>
  <c r="CH563" i="1" s="1"/>
  <c r="BW563" i="1"/>
  <c r="CI563" i="1" s="1"/>
  <c r="BX563" i="1"/>
  <c r="CJ563" i="1" s="1"/>
  <c r="BU579" i="1"/>
  <c r="CG579" i="1" s="1"/>
  <c r="BS579" i="1"/>
  <c r="CE579" i="1" s="1"/>
  <c r="BY579" i="1"/>
  <c r="CK579" i="1" s="1"/>
  <c r="BZ579" i="1"/>
  <c r="CL579" i="1" s="1"/>
  <c r="BQ579" i="1"/>
  <c r="BX579" i="1"/>
  <c r="CJ579" i="1" s="1"/>
  <c r="BR579" i="1"/>
  <c r="CD579" i="1" s="1"/>
  <c r="BT579" i="1"/>
  <c r="CF579" i="1" s="1"/>
  <c r="BW579" i="1"/>
  <c r="CI579" i="1" s="1"/>
  <c r="BV579" i="1"/>
  <c r="CH579" i="1" s="1"/>
  <c r="BT595" i="1"/>
  <c r="CF595" i="1" s="1"/>
  <c r="BR595" i="1"/>
  <c r="CD595" i="1" s="1"/>
  <c r="BV595" i="1"/>
  <c r="CH595" i="1" s="1"/>
  <c r="BX595" i="1"/>
  <c r="CJ595" i="1" s="1"/>
  <c r="BZ595" i="1"/>
  <c r="CL595" i="1" s="1"/>
  <c r="BY595" i="1"/>
  <c r="CK595" i="1" s="1"/>
  <c r="BQ595" i="1"/>
  <c r="BS595" i="1"/>
  <c r="CE595" i="1" s="1"/>
  <c r="BU595" i="1"/>
  <c r="CG595" i="1" s="1"/>
  <c r="BW595" i="1"/>
  <c r="CI595" i="1" s="1"/>
  <c r="BS1014" i="1"/>
  <c r="CE1014" i="1" s="1"/>
  <c r="BU1014" i="1"/>
  <c r="CG1014" i="1" s="1"/>
  <c r="BW1014" i="1"/>
  <c r="CI1014" i="1" s="1"/>
  <c r="BY1014" i="1"/>
  <c r="CK1014" i="1" s="1"/>
  <c r="BQ1014" i="1"/>
  <c r="BV1014" i="1"/>
  <c r="CH1014" i="1" s="1"/>
  <c r="BX1014" i="1"/>
  <c r="CJ1014" i="1" s="1"/>
  <c r="BZ1014" i="1"/>
  <c r="CL1014" i="1" s="1"/>
  <c r="BT1014" i="1"/>
  <c r="CF1014" i="1" s="1"/>
  <c r="BR1014" i="1"/>
  <c r="CD1014" i="1" s="1"/>
  <c r="BR332" i="1"/>
  <c r="CD332" i="1" s="1"/>
  <c r="BT332" i="1"/>
  <c r="CF332" i="1" s="1"/>
  <c r="BV332" i="1"/>
  <c r="CH332" i="1" s="1"/>
  <c r="BX332" i="1"/>
  <c r="CJ332" i="1" s="1"/>
  <c r="BY332" i="1"/>
  <c r="CK332" i="1" s="1"/>
  <c r="BS332" i="1"/>
  <c r="CE332" i="1" s="1"/>
  <c r="BQ332" i="1"/>
  <c r="BU332" i="1"/>
  <c r="CG332" i="1" s="1"/>
  <c r="BW332" i="1"/>
  <c r="CI332" i="1" s="1"/>
  <c r="BZ332" i="1"/>
  <c r="CL332" i="1" s="1"/>
  <c r="BW510" i="1"/>
  <c r="CI510" i="1" s="1"/>
  <c r="BT510" i="1"/>
  <c r="CF510" i="1" s="1"/>
  <c r="BR510" i="1"/>
  <c r="CD510" i="1" s="1"/>
  <c r="BZ510" i="1"/>
  <c r="CL510" i="1" s="1"/>
  <c r="BS510" i="1"/>
  <c r="CE510" i="1" s="1"/>
  <c r="BU510" i="1"/>
  <c r="CG510" i="1" s="1"/>
  <c r="BX510" i="1"/>
  <c r="CJ510" i="1" s="1"/>
  <c r="BY510" i="1"/>
  <c r="CK510" i="1" s="1"/>
  <c r="BQ510" i="1"/>
  <c r="BV510" i="1"/>
  <c r="CH510" i="1" s="1"/>
  <c r="BR618" i="1"/>
  <c r="CD618" i="1" s="1"/>
  <c r="BV618" i="1"/>
  <c r="CH618" i="1" s="1"/>
  <c r="BZ618" i="1"/>
  <c r="CL618" i="1" s="1"/>
  <c r="BT618" i="1"/>
  <c r="CF618" i="1" s="1"/>
  <c r="BX618" i="1"/>
  <c r="CJ618" i="1" s="1"/>
  <c r="BS618" i="1"/>
  <c r="CE618" i="1" s="1"/>
  <c r="BY618" i="1"/>
  <c r="CK618" i="1" s="1"/>
  <c r="BW618" i="1"/>
  <c r="CI618" i="1" s="1"/>
  <c r="BU618" i="1"/>
  <c r="CG618" i="1" s="1"/>
  <c r="BQ618" i="1"/>
  <c r="BW878" i="1"/>
  <c r="CI878" i="1" s="1"/>
  <c r="BY878" i="1"/>
  <c r="CK878" i="1" s="1"/>
  <c r="BR878" i="1"/>
  <c r="CD878" i="1" s="1"/>
  <c r="BT878" i="1"/>
  <c r="CF878" i="1" s="1"/>
  <c r="BZ878" i="1"/>
  <c r="CL878" i="1" s="1"/>
  <c r="BU878" i="1"/>
  <c r="CG878" i="1" s="1"/>
  <c r="BX878" i="1"/>
  <c r="CJ878" i="1" s="1"/>
  <c r="BV878" i="1"/>
  <c r="CH878" i="1" s="1"/>
  <c r="BU123" i="1"/>
  <c r="CG123" i="1" s="1"/>
  <c r="BS123" i="1"/>
  <c r="CE123" i="1" s="1"/>
  <c r="BW123" i="1"/>
  <c r="CI123" i="1" s="1"/>
  <c r="BT123" i="1"/>
  <c r="CF123" i="1" s="1"/>
  <c r="BV123" i="1"/>
  <c r="CH123" i="1" s="1"/>
  <c r="BY123" i="1"/>
  <c r="CK123" i="1" s="1"/>
  <c r="BX123" i="1"/>
  <c r="CJ123" i="1" s="1"/>
  <c r="BZ123" i="1"/>
  <c r="CL123" i="1" s="1"/>
  <c r="BR123" i="1"/>
  <c r="CD123" i="1" s="1"/>
  <c r="BR260" i="1"/>
  <c r="CD260" i="1" s="1"/>
  <c r="BV260" i="1"/>
  <c r="CH260" i="1" s="1"/>
  <c r="BX260" i="1"/>
  <c r="CJ260" i="1" s="1"/>
  <c r="BT260" i="1"/>
  <c r="CF260" i="1" s="1"/>
  <c r="BU260" i="1"/>
  <c r="CG260" i="1" s="1"/>
  <c r="BY260" i="1"/>
  <c r="CK260" i="1" s="1"/>
  <c r="BZ260" i="1"/>
  <c r="CL260" i="1" s="1"/>
  <c r="BQ260" i="1"/>
  <c r="BS260" i="1"/>
  <c r="CE260" i="1" s="1"/>
  <c r="BW260" i="1"/>
  <c r="CI260" i="1" s="1"/>
  <c r="BR362" i="1"/>
  <c r="CD362" i="1" s="1"/>
  <c r="BT362" i="1"/>
  <c r="CF362" i="1" s="1"/>
  <c r="BX362" i="1"/>
  <c r="CJ362" i="1" s="1"/>
  <c r="BV362" i="1"/>
  <c r="CH362" i="1" s="1"/>
  <c r="BZ362" i="1"/>
  <c r="CL362" i="1" s="1"/>
  <c r="BU362" i="1"/>
  <c r="CG362" i="1" s="1"/>
  <c r="BW362" i="1"/>
  <c r="CI362" i="1" s="1"/>
  <c r="BY362" i="1"/>
  <c r="CK362" i="1" s="1"/>
  <c r="BQ362" i="1"/>
  <c r="BS362" i="1"/>
  <c r="CE362" i="1" s="1"/>
  <c r="BU444" i="1"/>
  <c r="CG444" i="1" s="1"/>
  <c r="BS444" i="1"/>
  <c r="CE444" i="1" s="1"/>
  <c r="BY444" i="1"/>
  <c r="CK444" i="1" s="1"/>
  <c r="BW444" i="1"/>
  <c r="CI444" i="1" s="1"/>
  <c r="BX444" i="1"/>
  <c r="CJ444" i="1" s="1"/>
  <c r="BZ444" i="1"/>
  <c r="CL444" i="1" s="1"/>
  <c r="BR444" i="1"/>
  <c r="CD444" i="1" s="1"/>
  <c r="BV444" i="1"/>
  <c r="CH444" i="1" s="1"/>
  <c r="BT444" i="1"/>
  <c r="CF444" i="1" s="1"/>
  <c r="BW697" i="1"/>
  <c r="CI697" i="1" s="1"/>
  <c r="BS697" i="1"/>
  <c r="CE697" i="1" s="1"/>
  <c r="BU697" i="1"/>
  <c r="CG697" i="1" s="1"/>
  <c r="BY697" i="1"/>
  <c r="CK697" i="1" s="1"/>
  <c r="BX697" i="1"/>
  <c r="CJ697" i="1" s="1"/>
  <c r="BZ697" i="1"/>
  <c r="CL697" i="1" s="1"/>
  <c r="BV697" i="1"/>
  <c r="CH697" i="1" s="1"/>
  <c r="BT697" i="1"/>
  <c r="CF697" i="1" s="1"/>
  <c r="BR697" i="1"/>
  <c r="CD697" i="1" s="1"/>
  <c r="BR130" i="1"/>
  <c r="CD130" i="1" s="1"/>
  <c r="BV130" i="1"/>
  <c r="CH130" i="1" s="1"/>
  <c r="BX130" i="1"/>
  <c r="CJ130" i="1" s="1"/>
  <c r="BS130" i="1"/>
  <c r="CE130" i="1" s="1"/>
  <c r="BU130" i="1"/>
  <c r="CG130" i="1" s="1"/>
  <c r="BT130" i="1"/>
  <c r="CF130" i="1" s="1"/>
  <c r="BW130" i="1"/>
  <c r="CI130" i="1" s="1"/>
  <c r="BZ130" i="1"/>
  <c r="CL130" i="1" s="1"/>
  <c r="BQ130" i="1"/>
  <c r="BY130" i="1"/>
  <c r="CK130" i="1" s="1"/>
  <c r="BV352" i="1"/>
  <c r="CH352" i="1" s="1"/>
  <c r="BY352" i="1"/>
  <c r="CK352" i="1" s="1"/>
  <c r="BR352" i="1"/>
  <c r="CD352" i="1" s="1"/>
  <c r="BZ352" i="1"/>
  <c r="CL352" i="1" s="1"/>
  <c r="BX352" i="1"/>
  <c r="CJ352" i="1" s="1"/>
  <c r="BT352" i="1"/>
  <c r="CF352" i="1" s="1"/>
  <c r="BU352" i="1"/>
  <c r="CG352" i="1" s="1"/>
  <c r="BW352" i="1"/>
  <c r="CI352" i="1" s="1"/>
  <c r="BQ352" i="1"/>
  <c r="BS352" i="1"/>
  <c r="CE352" i="1" s="1"/>
  <c r="BQ451" i="1"/>
  <c r="BS451" i="1"/>
  <c r="CE451" i="1" s="1"/>
  <c r="BU451" i="1"/>
  <c r="CG451" i="1" s="1"/>
  <c r="BY451" i="1"/>
  <c r="CK451" i="1" s="1"/>
  <c r="BT451" i="1"/>
  <c r="CF451" i="1" s="1"/>
  <c r="BZ451" i="1"/>
  <c r="CL451" i="1" s="1"/>
  <c r="BW451" i="1"/>
  <c r="CI451" i="1" s="1"/>
  <c r="BR451" i="1"/>
  <c r="CD451" i="1" s="1"/>
  <c r="BV451" i="1"/>
  <c r="CH451" i="1" s="1"/>
  <c r="BX451" i="1"/>
  <c r="CJ451" i="1" s="1"/>
  <c r="BR588" i="1"/>
  <c r="CD588" i="1" s="1"/>
  <c r="BV588" i="1"/>
  <c r="CH588" i="1" s="1"/>
  <c r="BX588" i="1"/>
  <c r="CJ588" i="1" s="1"/>
  <c r="BT588" i="1"/>
  <c r="CF588" i="1" s="1"/>
  <c r="BZ588" i="1"/>
  <c r="CL588" i="1" s="1"/>
  <c r="BY588" i="1"/>
  <c r="CK588" i="1" s="1"/>
  <c r="BU588" i="1"/>
  <c r="CG588" i="1" s="1"/>
  <c r="BW588" i="1"/>
  <c r="CI588" i="1" s="1"/>
  <c r="BQ588" i="1"/>
  <c r="BS588" i="1"/>
  <c r="CE588" i="1" s="1"/>
  <c r="BQ647" i="1"/>
  <c r="BW647" i="1"/>
  <c r="CI647" i="1" s="1"/>
  <c r="BU647" i="1"/>
  <c r="CG647" i="1" s="1"/>
  <c r="BS647" i="1"/>
  <c r="CE647" i="1" s="1"/>
  <c r="BY647" i="1"/>
  <c r="CK647" i="1" s="1"/>
  <c r="BV647" i="1"/>
  <c r="CH647" i="1" s="1"/>
  <c r="BR647" i="1"/>
  <c r="CD647" i="1" s="1"/>
  <c r="BZ647" i="1"/>
  <c r="CL647" i="1" s="1"/>
  <c r="BX647" i="1"/>
  <c r="CJ647" i="1" s="1"/>
  <c r="BT647" i="1"/>
  <c r="CF647" i="1" s="1"/>
  <c r="BQ902" i="1"/>
  <c r="BU902" i="1"/>
  <c r="CG902" i="1" s="1"/>
  <c r="BS902" i="1"/>
  <c r="CE902" i="1" s="1"/>
  <c r="BW902" i="1"/>
  <c r="CI902" i="1" s="1"/>
  <c r="BY902" i="1"/>
  <c r="CK902" i="1" s="1"/>
  <c r="BV902" i="1"/>
  <c r="CH902" i="1" s="1"/>
  <c r="BX902" i="1"/>
  <c r="CJ902" i="1" s="1"/>
  <c r="BR902" i="1"/>
  <c r="CD902" i="1" s="1"/>
  <c r="BZ902" i="1"/>
  <c r="CL902" i="1" s="1"/>
  <c r="BT902" i="1"/>
  <c r="CF902" i="1" s="1"/>
  <c r="BQ393" i="1"/>
  <c r="BS393" i="1"/>
  <c r="CE393" i="1" s="1"/>
  <c r="BU393" i="1"/>
  <c r="CG393" i="1" s="1"/>
  <c r="BY393" i="1"/>
  <c r="CK393" i="1" s="1"/>
  <c r="BW393" i="1"/>
  <c r="CI393" i="1" s="1"/>
  <c r="BT393" i="1"/>
  <c r="CF393" i="1" s="1"/>
  <c r="BZ393" i="1"/>
  <c r="CL393" i="1" s="1"/>
  <c r="BR393" i="1"/>
  <c r="CD393" i="1" s="1"/>
  <c r="BV393" i="1"/>
  <c r="CH393" i="1" s="1"/>
  <c r="BX393" i="1"/>
  <c r="CJ393" i="1" s="1"/>
  <c r="BQ394" i="1"/>
  <c r="BS394" i="1"/>
  <c r="CE394" i="1" s="1"/>
  <c r="BY394" i="1"/>
  <c r="CK394" i="1" s="1"/>
  <c r="BU394" i="1"/>
  <c r="CG394" i="1" s="1"/>
  <c r="BW394" i="1"/>
  <c r="CI394" i="1" s="1"/>
  <c r="BT394" i="1"/>
  <c r="CF394" i="1" s="1"/>
  <c r="BV394" i="1"/>
  <c r="CH394" i="1" s="1"/>
  <c r="BR394" i="1"/>
  <c r="CD394" i="1" s="1"/>
  <c r="BX394" i="1"/>
  <c r="CJ394" i="1" s="1"/>
  <c r="BZ394" i="1"/>
  <c r="CL394" i="1" s="1"/>
  <c r="BU70" i="1"/>
  <c r="CG70" i="1" s="1"/>
  <c r="BS70" i="1"/>
  <c r="CE70" i="1" s="1"/>
  <c r="BW70" i="1"/>
  <c r="CI70" i="1" s="1"/>
  <c r="BY70" i="1"/>
  <c r="CK70" i="1" s="1"/>
  <c r="BZ70" i="1"/>
  <c r="CL70" i="1" s="1"/>
  <c r="BQ70" i="1"/>
  <c r="BR70" i="1"/>
  <c r="CD70" i="1" s="1"/>
  <c r="BT70" i="1"/>
  <c r="CF70" i="1" s="1"/>
  <c r="BV70" i="1"/>
  <c r="CH70" i="1" s="1"/>
  <c r="BX70" i="1"/>
  <c r="CJ70" i="1" s="1"/>
  <c r="BX193" i="1"/>
  <c r="CJ193" i="1" s="1"/>
  <c r="BR193" i="1"/>
  <c r="CD193" i="1" s="1"/>
  <c r="BZ193" i="1"/>
  <c r="CL193" i="1" s="1"/>
  <c r="BU193" i="1"/>
  <c r="CG193" i="1" s="1"/>
  <c r="BV193" i="1"/>
  <c r="CH193" i="1" s="1"/>
  <c r="BY193" i="1"/>
  <c r="CK193" i="1" s="1"/>
  <c r="BQ193" i="1"/>
  <c r="BS193" i="1"/>
  <c r="CE193" i="1" s="1"/>
  <c r="BW193" i="1"/>
  <c r="CI193" i="1" s="1"/>
  <c r="BT193" i="1"/>
  <c r="CF193" i="1" s="1"/>
  <c r="BU650" i="1"/>
  <c r="CG650" i="1" s="1"/>
  <c r="BS650" i="1"/>
  <c r="CE650" i="1" s="1"/>
  <c r="BW650" i="1"/>
  <c r="CI650" i="1" s="1"/>
  <c r="BY650" i="1"/>
  <c r="CK650" i="1" s="1"/>
  <c r="BZ650" i="1"/>
  <c r="CL650" i="1" s="1"/>
  <c r="BV650" i="1"/>
  <c r="CH650" i="1" s="1"/>
  <c r="BR650" i="1"/>
  <c r="CD650" i="1" s="1"/>
  <c r="BT650" i="1"/>
  <c r="CF650" i="1" s="1"/>
  <c r="BX650" i="1"/>
  <c r="CJ650" i="1" s="1"/>
  <c r="BY730" i="1"/>
  <c r="CK730" i="1" s="1"/>
  <c r="BU730" i="1"/>
  <c r="CG730" i="1" s="1"/>
  <c r="BW730" i="1"/>
  <c r="CI730" i="1" s="1"/>
  <c r="BT730" i="1"/>
  <c r="CF730" i="1" s="1"/>
  <c r="BS730" i="1"/>
  <c r="CE730" i="1" s="1"/>
  <c r="BX730" i="1"/>
  <c r="CJ730" i="1" s="1"/>
  <c r="BQ730" i="1"/>
  <c r="BV730" i="1"/>
  <c r="CH730" i="1" s="1"/>
  <c r="BZ730" i="1"/>
  <c r="CL730" i="1" s="1"/>
  <c r="BR730" i="1"/>
  <c r="CD730" i="1" s="1"/>
  <c r="BS1029" i="1"/>
  <c r="CE1029" i="1" s="1"/>
  <c r="BU1029" i="1"/>
  <c r="CG1029" i="1" s="1"/>
  <c r="BW1029" i="1"/>
  <c r="CI1029" i="1" s="1"/>
  <c r="BR1029" i="1"/>
  <c r="CD1029" i="1" s="1"/>
  <c r="BY1029" i="1"/>
  <c r="CK1029" i="1" s="1"/>
  <c r="BQ1029" i="1"/>
  <c r="BT1029" i="1"/>
  <c r="CF1029" i="1" s="1"/>
  <c r="BV1029" i="1"/>
  <c r="CH1029" i="1" s="1"/>
  <c r="BZ1029" i="1"/>
  <c r="CL1029" i="1" s="1"/>
  <c r="BX1029" i="1"/>
  <c r="CJ1029" i="1" s="1"/>
  <c r="BQ854" i="1"/>
  <c r="BW854" i="1"/>
  <c r="CI854" i="1" s="1"/>
  <c r="BU854" i="1"/>
  <c r="CG854" i="1" s="1"/>
  <c r="BY854" i="1"/>
  <c r="CK854" i="1" s="1"/>
  <c r="BR854" i="1"/>
  <c r="CD854" i="1" s="1"/>
  <c r="BS854" i="1"/>
  <c r="CE854" i="1" s="1"/>
  <c r="BX854" i="1"/>
  <c r="CJ854" i="1" s="1"/>
  <c r="BV854" i="1"/>
  <c r="CH854" i="1" s="1"/>
  <c r="BT854" i="1"/>
  <c r="CF854" i="1" s="1"/>
  <c r="BZ854" i="1"/>
  <c r="CL854" i="1" s="1"/>
  <c r="BV82" i="1"/>
  <c r="CH82" i="1" s="1"/>
  <c r="BT82" i="1"/>
  <c r="CF82" i="1" s="1"/>
  <c r="BR82" i="1"/>
  <c r="CD82" i="1" s="1"/>
  <c r="BX82" i="1"/>
  <c r="CJ82" i="1" s="1"/>
  <c r="BW82" i="1"/>
  <c r="CI82" i="1" s="1"/>
  <c r="BY82" i="1"/>
  <c r="CK82" i="1" s="1"/>
  <c r="BQ82" i="1"/>
  <c r="BZ82" i="1"/>
  <c r="CL82" i="1" s="1"/>
  <c r="BS82" i="1"/>
  <c r="CE82" i="1" s="1"/>
  <c r="BU82" i="1"/>
  <c r="CG82" i="1" s="1"/>
  <c r="BS721" i="1"/>
  <c r="CE721" i="1" s="1"/>
  <c r="BV721" i="1"/>
  <c r="CH721" i="1" s="1"/>
  <c r="BX721" i="1"/>
  <c r="CJ721" i="1" s="1"/>
  <c r="BQ721" i="1"/>
  <c r="BY721" i="1"/>
  <c r="CK721" i="1" s="1"/>
  <c r="BZ721" i="1"/>
  <c r="CL721" i="1" s="1"/>
  <c r="BR721" i="1"/>
  <c r="CD721" i="1" s="1"/>
  <c r="BT721" i="1"/>
  <c r="CF721" i="1" s="1"/>
  <c r="BW721" i="1"/>
  <c r="CI721" i="1" s="1"/>
  <c r="BU721" i="1"/>
  <c r="CG721" i="1" s="1"/>
  <c r="BR725" i="1"/>
  <c r="CD725" i="1" s="1"/>
  <c r="BT725" i="1"/>
  <c r="CF725" i="1" s="1"/>
  <c r="BV725" i="1"/>
  <c r="CH725" i="1" s="1"/>
  <c r="BX725" i="1"/>
  <c r="CJ725" i="1" s="1"/>
  <c r="BQ725" i="1"/>
  <c r="BZ725" i="1"/>
  <c r="CL725" i="1" s="1"/>
  <c r="BS725" i="1"/>
  <c r="CE725" i="1" s="1"/>
  <c r="BY725" i="1"/>
  <c r="CK725" i="1" s="1"/>
  <c r="BW725" i="1"/>
  <c r="CI725" i="1" s="1"/>
  <c r="BU725" i="1"/>
  <c r="CG725" i="1" s="1"/>
  <c r="BU796" i="1"/>
  <c r="CG796" i="1" s="1"/>
  <c r="BY796" i="1"/>
  <c r="CK796" i="1" s="1"/>
  <c r="BW796" i="1"/>
  <c r="CI796" i="1" s="1"/>
  <c r="BR796" i="1"/>
  <c r="CD796" i="1" s="1"/>
  <c r="BS796" i="1"/>
  <c r="CE796" i="1" s="1"/>
  <c r="BT796" i="1"/>
  <c r="CF796" i="1" s="1"/>
  <c r="BV796" i="1"/>
  <c r="CH796" i="1" s="1"/>
  <c r="BZ796" i="1"/>
  <c r="CL796" i="1" s="1"/>
  <c r="BX796" i="1"/>
  <c r="CJ796" i="1" s="1"/>
  <c r="BQ796" i="1"/>
  <c r="BW120" i="1"/>
  <c r="CI120" i="1" s="1"/>
  <c r="BX120" i="1"/>
  <c r="CJ120" i="1" s="1"/>
  <c r="BS120" i="1"/>
  <c r="CE120" i="1" s="1"/>
  <c r="BZ120" i="1"/>
  <c r="CL120" i="1" s="1"/>
  <c r="BQ120" i="1"/>
  <c r="BR120" i="1"/>
  <c r="CD120" i="1" s="1"/>
  <c r="BT120" i="1"/>
  <c r="CF120" i="1" s="1"/>
  <c r="BV120" i="1"/>
  <c r="CH120" i="1" s="1"/>
  <c r="BY120" i="1"/>
  <c r="CK120" i="1" s="1"/>
  <c r="BU120" i="1"/>
  <c r="CG120" i="1" s="1"/>
  <c r="BS476" i="1"/>
  <c r="CE476" i="1" s="1"/>
  <c r="BZ476" i="1"/>
  <c r="CL476" i="1" s="1"/>
  <c r="BW476" i="1"/>
  <c r="CI476" i="1" s="1"/>
  <c r="BX476" i="1"/>
  <c r="CJ476" i="1" s="1"/>
  <c r="BT476" i="1"/>
  <c r="CF476" i="1" s="1"/>
  <c r="BR476" i="1"/>
  <c r="CD476" i="1" s="1"/>
  <c r="BQ476" i="1"/>
  <c r="BU476" i="1"/>
  <c r="CG476" i="1" s="1"/>
  <c r="BV476" i="1"/>
  <c r="CH476" i="1" s="1"/>
  <c r="BY476" i="1"/>
  <c r="CK476" i="1" s="1"/>
  <c r="BS785" i="1"/>
  <c r="CE785" i="1" s="1"/>
  <c r="BW785" i="1"/>
  <c r="CI785" i="1" s="1"/>
  <c r="BY785" i="1"/>
  <c r="CK785" i="1" s="1"/>
  <c r="BZ785" i="1"/>
  <c r="CL785" i="1" s="1"/>
  <c r="BT785" i="1"/>
  <c r="CF785" i="1" s="1"/>
  <c r="BX785" i="1"/>
  <c r="CJ785" i="1" s="1"/>
  <c r="BR785" i="1"/>
  <c r="CD785" i="1" s="1"/>
  <c r="BV785" i="1"/>
  <c r="CH785" i="1" s="1"/>
  <c r="BQ785" i="1"/>
  <c r="BU785" i="1"/>
  <c r="CG785" i="1" s="1"/>
  <c r="BX815" i="1"/>
  <c r="CJ815" i="1" s="1"/>
  <c r="BQ815" i="1"/>
  <c r="BR815" i="1"/>
  <c r="CD815" i="1" s="1"/>
  <c r="BZ815" i="1"/>
  <c r="CL815" i="1" s="1"/>
  <c r="BU815" i="1"/>
  <c r="CG815" i="1" s="1"/>
  <c r="BV815" i="1"/>
  <c r="CH815" i="1" s="1"/>
  <c r="BY815" i="1"/>
  <c r="CK815" i="1" s="1"/>
  <c r="BS815" i="1"/>
  <c r="CE815" i="1" s="1"/>
  <c r="BW815" i="1"/>
  <c r="CI815" i="1" s="1"/>
  <c r="BT815" i="1"/>
  <c r="CF815" i="1" s="1"/>
  <c r="BQ139" i="1"/>
  <c r="BY139" i="1"/>
  <c r="CK139" i="1" s="1"/>
  <c r="BT139" i="1"/>
  <c r="CF139" i="1" s="1"/>
  <c r="BU139" i="1"/>
  <c r="CG139" i="1" s="1"/>
  <c r="BW139" i="1"/>
  <c r="CI139" i="1" s="1"/>
  <c r="BZ139" i="1"/>
  <c r="CL139" i="1" s="1"/>
  <c r="BR139" i="1"/>
  <c r="CD139" i="1" s="1"/>
  <c r="BS139" i="1"/>
  <c r="CE139" i="1" s="1"/>
  <c r="BV139" i="1"/>
  <c r="CH139" i="1" s="1"/>
  <c r="BX139" i="1"/>
  <c r="CJ139" i="1" s="1"/>
  <c r="BQ429" i="1"/>
  <c r="BX429" i="1"/>
  <c r="CJ429" i="1" s="1"/>
  <c r="BS429" i="1"/>
  <c r="CE429" i="1" s="1"/>
  <c r="BT429" i="1"/>
  <c r="CF429" i="1" s="1"/>
  <c r="BU429" i="1"/>
  <c r="CG429" i="1" s="1"/>
  <c r="BV429" i="1"/>
  <c r="CH429" i="1" s="1"/>
  <c r="BW429" i="1"/>
  <c r="CI429" i="1" s="1"/>
  <c r="BY429" i="1"/>
  <c r="CK429" i="1" s="1"/>
  <c r="BZ429" i="1"/>
  <c r="CL429" i="1" s="1"/>
  <c r="BR429" i="1"/>
  <c r="CD429" i="1" s="1"/>
  <c r="BS565" i="1"/>
  <c r="CE565" i="1" s="1"/>
  <c r="BU565" i="1"/>
  <c r="CG565" i="1" s="1"/>
  <c r="BW565" i="1"/>
  <c r="CI565" i="1" s="1"/>
  <c r="BY565" i="1"/>
  <c r="CK565" i="1" s="1"/>
  <c r="BR565" i="1"/>
  <c r="CD565" i="1" s="1"/>
  <c r="BZ565" i="1"/>
  <c r="CL565" i="1" s="1"/>
  <c r="BT565" i="1"/>
  <c r="CF565" i="1" s="1"/>
  <c r="BV565" i="1"/>
  <c r="CH565" i="1" s="1"/>
  <c r="BQ565" i="1"/>
  <c r="BX565" i="1"/>
  <c r="CJ565" i="1" s="1"/>
  <c r="BS581" i="1"/>
  <c r="CE581" i="1" s="1"/>
  <c r="BU581" i="1"/>
  <c r="CG581" i="1" s="1"/>
  <c r="BY581" i="1"/>
  <c r="CK581" i="1" s="1"/>
  <c r="BW581" i="1"/>
  <c r="CI581" i="1" s="1"/>
  <c r="BX581" i="1"/>
  <c r="CJ581" i="1" s="1"/>
  <c r="BR581" i="1"/>
  <c r="CD581" i="1" s="1"/>
  <c r="BQ581" i="1"/>
  <c r="BT581" i="1"/>
  <c r="CF581" i="1" s="1"/>
  <c r="BV581" i="1"/>
  <c r="CH581" i="1" s="1"/>
  <c r="BZ581" i="1"/>
  <c r="CL581" i="1" s="1"/>
  <c r="BT597" i="1"/>
  <c r="CF597" i="1" s="1"/>
  <c r="BZ597" i="1"/>
  <c r="CL597" i="1" s="1"/>
  <c r="BU597" i="1"/>
  <c r="CG597" i="1" s="1"/>
  <c r="BY597" i="1"/>
  <c r="CK597" i="1" s="1"/>
  <c r="BQ597" i="1"/>
  <c r="BR597" i="1"/>
  <c r="CD597" i="1" s="1"/>
  <c r="BS597" i="1"/>
  <c r="CE597" i="1" s="1"/>
  <c r="BV597" i="1"/>
  <c r="CH597" i="1" s="1"/>
  <c r="BX597" i="1"/>
  <c r="CJ597" i="1" s="1"/>
  <c r="BW597" i="1"/>
  <c r="CI597" i="1" s="1"/>
  <c r="BS1017" i="1"/>
  <c r="CE1017" i="1" s="1"/>
  <c r="BY1017" i="1"/>
  <c r="CK1017" i="1" s="1"/>
  <c r="BR1017" i="1"/>
  <c r="CD1017" i="1" s="1"/>
  <c r="BW1017" i="1"/>
  <c r="CI1017" i="1" s="1"/>
  <c r="BT1017" i="1"/>
  <c r="CF1017" i="1" s="1"/>
  <c r="BV1017" i="1"/>
  <c r="CH1017" i="1" s="1"/>
  <c r="BX1017" i="1"/>
  <c r="CJ1017" i="1" s="1"/>
  <c r="BQ1017" i="1"/>
  <c r="BZ1017" i="1"/>
  <c r="CL1017" i="1" s="1"/>
  <c r="BQ343" i="1"/>
  <c r="BW343" i="1"/>
  <c r="CI343" i="1" s="1"/>
  <c r="BU343" i="1"/>
  <c r="CG343" i="1" s="1"/>
  <c r="BV343" i="1"/>
  <c r="CH343" i="1" s="1"/>
  <c r="BX343" i="1"/>
  <c r="CJ343" i="1" s="1"/>
  <c r="BS343" i="1"/>
  <c r="CE343" i="1" s="1"/>
  <c r="BT343" i="1"/>
  <c r="CF343" i="1" s="1"/>
  <c r="BY343" i="1"/>
  <c r="CK343" i="1" s="1"/>
  <c r="BZ343" i="1"/>
  <c r="CL343" i="1" s="1"/>
  <c r="BR343" i="1"/>
  <c r="CD343" i="1" s="1"/>
  <c r="BQ604" i="1"/>
  <c r="BY604" i="1"/>
  <c r="CK604" i="1" s="1"/>
  <c r="BU604" i="1"/>
  <c r="CG604" i="1" s="1"/>
  <c r="BW604" i="1"/>
  <c r="CI604" i="1" s="1"/>
  <c r="BS604" i="1"/>
  <c r="CE604" i="1" s="1"/>
  <c r="BR604" i="1"/>
  <c r="CD604" i="1" s="1"/>
  <c r="BT604" i="1"/>
  <c r="CF604" i="1" s="1"/>
  <c r="BV604" i="1"/>
  <c r="CH604" i="1" s="1"/>
  <c r="BX604" i="1"/>
  <c r="CJ604" i="1" s="1"/>
  <c r="BZ604" i="1"/>
  <c r="CL604" i="1" s="1"/>
  <c r="BR619" i="1"/>
  <c r="CD619" i="1" s="1"/>
  <c r="BX619" i="1"/>
  <c r="CJ619" i="1" s="1"/>
  <c r="BV619" i="1"/>
  <c r="CH619" i="1" s="1"/>
  <c r="BT619" i="1"/>
  <c r="CF619" i="1" s="1"/>
  <c r="BS619" i="1"/>
  <c r="CE619" i="1" s="1"/>
  <c r="BZ619" i="1"/>
  <c r="CL619" i="1" s="1"/>
  <c r="BW619" i="1"/>
  <c r="CI619" i="1" s="1"/>
  <c r="BY619" i="1"/>
  <c r="CK619" i="1" s="1"/>
  <c r="BU619" i="1"/>
  <c r="CG619" i="1" s="1"/>
  <c r="BQ619" i="1"/>
  <c r="BT880" i="1"/>
  <c r="CF880" i="1" s="1"/>
  <c r="BR880" i="1"/>
  <c r="CD880" i="1" s="1"/>
  <c r="BV880" i="1"/>
  <c r="CH880" i="1" s="1"/>
  <c r="BZ880" i="1"/>
  <c r="CL880" i="1" s="1"/>
  <c r="BY880" i="1"/>
  <c r="CK880" i="1" s="1"/>
  <c r="BQ880" i="1"/>
  <c r="BS880" i="1"/>
  <c r="CE880" i="1" s="1"/>
  <c r="BX880" i="1"/>
  <c r="CJ880" i="1" s="1"/>
  <c r="BU880" i="1"/>
  <c r="CG880" i="1" s="1"/>
  <c r="BW880" i="1"/>
  <c r="CI880" i="1" s="1"/>
  <c r="BQ144" i="1"/>
  <c r="BS144" i="1"/>
  <c r="CE144" i="1" s="1"/>
  <c r="BW144" i="1"/>
  <c r="CI144" i="1" s="1"/>
  <c r="BX144" i="1"/>
  <c r="CJ144" i="1" s="1"/>
  <c r="BR144" i="1"/>
  <c r="CD144" i="1" s="1"/>
  <c r="BV144" i="1"/>
  <c r="CH144" i="1" s="1"/>
  <c r="BT144" i="1"/>
  <c r="CF144" i="1" s="1"/>
  <c r="BU144" i="1"/>
  <c r="CG144" i="1" s="1"/>
  <c r="BY144" i="1"/>
  <c r="CK144" i="1" s="1"/>
  <c r="BZ144" i="1"/>
  <c r="CL144" i="1" s="1"/>
  <c r="BU346" i="1"/>
  <c r="CG346" i="1" s="1"/>
  <c r="BW346" i="1"/>
  <c r="CI346" i="1" s="1"/>
  <c r="BY346" i="1"/>
  <c r="CK346" i="1" s="1"/>
  <c r="BT346" i="1"/>
  <c r="CF346" i="1" s="1"/>
  <c r="BV346" i="1"/>
  <c r="CH346" i="1" s="1"/>
  <c r="BZ346" i="1"/>
  <c r="CL346" i="1" s="1"/>
  <c r="BR346" i="1"/>
  <c r="CD346" i="1" s="1"/>
  <c r="BS346" i="1"/>
  <c r="CE346" i="1" s="1"/>
  <c r="BX346" i="1"/>
  <c r="CJ346" i="1" s="1"/>
  <c r="BR363" i="1"/>
  <c r="CD363" i="1" s="1"/>
  <c r="BX363" i="1"/>
  <c r="CJ363" i="1" s="1"/>
  <c r="BT363" i="1"/>
  <c r="CF363" i="1" s="1"/>
  <c r="BV363" i="1"/>
  <c r="CH363" i="1" s="1"/>
  <c r="BZ363" i="1"/>
  <c r="CL363" i="1" s="1"/>
  <c r="BU363" i="1"/>
  <c r="CG363" i="1" s="1"/>
  <c r="BW363" i="1"/>
  <c r="CI363" i="1" s="1"/>
  <c r="BY363" i="1"/>
  <c r="CK363" i="1" s="1"/>
  <c r="BQ363" i="1"/>
  <c r="BS363" i="1"/>
  <c r="CE363" i="1" s="1"/>
  <c r="BU449" i="1"/>
  <c r="CG449" i="1" s="1"/>
  <c r="BX449" i="1"/>
  <c r="CJ449" i="1" s="1"/>
  <c r="BS449" i="1"/>
  <c r="CE449" i="1" s="1"/>
  <c r="BT449" i="1"/>
  <c r="CF449" i="1" s="1"/>
  <c r="BZ449" i="1"/>
  <c r="CL449" i="1" s="1"/>
  <c r="BV449" i="1"/>
  <c r="CH449" i="1" s="1"/>
  <c r="BW449" i="1"/>
  <c r="CI449" i="1" s="1"/>
  <c r="BY449" i="1"/>
  <c r="CK449" i="1" s="1"/>
  <c r="BQ449" i="1"/>
  <c r="BR449" i="1"/>
  <c r="CD449" i="1" s="1"/>
  <c r="BX743" i="1"/>
  <c r="CJ743" i="1" s="1"/>
  <c r="BR743" i="1"/>
  <c r="CD743" i="1" s="1"/>
  <c r="BT743" i="1"/>
  <c r="CF743" i="1" s="1"/>
  <c r="BQ743" i="1"/>
  <c r="BW743" i="1"/>
  <c r="CI743" i="1" s="1"/>
  <c r="BS743" i="1"/>
  <c r="CE743" i="1" s="1"/>
  <c r="BY743" i="1"/>
  <c r="CK743" i="1" s="1"/>
  <c r="BZ743" i="1"/>
  <c r="CL743" i="1" s="1"/>
  <c r="BU743" i="1"/>
  <c r="CG743" i="1" s="1"/>
  <c r="BV743" i="1"/>
  <c r="CH743" i="1" s="1"/>
  <c r="BT141" i="1"/>
  <c r="CF141" i="1" s="1"/>
  <c r="BX141" i="1"/>
  <c r="CJ141" i="1" s="1"/>
  <c r="BZ141" i="1"/>
  <c r="CL141" i="1" s="1"/>
  <c r="BV141" i="1"/>
  <c r="CH141" i="1" s="1"/>
  <c r="BR141" i="1"/>
  <c r="CD141" i="1" s="1"/>
  <c r="BU141" i="1"/>
  <c r="CG141" i="1" s="1"/>
  <c r="BQ141" i="1"/>
  <c r="BS141" i="1"/>
  <c r="CE141" i="1" s="1"/>
  <c r="BW141" i="1"/>
  <c r="CI141" i="1" s="1"/>
  <c r="BY141" i="1"/>
  <c r="CK141" i="1" s="1"/>
  <c r="BU356" i="1"/>
  <c r="CG356" i="1" s="1"/>
  <c r="BW356" i="1"/>
  <c r="CI356" i="1" s="1"/>
  <c r="BR356" i="1"/>
  <c r="CD356" i="1" s="1"/>
  <c r="BV356" i="1"/>
  <c r="CH356" i="1" s="1"/>
  <c r="BX356" i="1"/>
  <c r="CJ356" i="1" s="1"/>
  <c r="BT356" i="1"/>
  <c r="CF356" i="1" s="1"/>
  <c r="BQ356" i="1"/>
  <c r="BS356" i="1"/>
  <c r="CE356" i="1" s="1"/>
  <c r="BY356" i="1"/>
  <c r="CK356" i="1" s="1"/>
  <c r="BZ356" i="1"/>
  <c r="CL356" i="1" s="1"/>
  <c r="BQ453" i="1"/>
  <c r="BU453" i="1"/>
  <c r="CG453" i="1" s="1"/>
  <c r="BY453" i="1"/>
  <c r="CK453" i="1" s="1"/>
  <c r="BW453" i="1"/>
  <c r="CI453" i="1" s="1"/>
  <c r="BS453" i="1"/>
  <c r="CE453" i="1" s="1"/>
  <c r="BV453" i="1"/>
  <c r="CH453" i="1" s="1"/>
  <c r="BX453" i="1"/>
  <c r="CJ453" i="1" s="1"/>
  <c r="BZ453" i="1"/>
  <c r="CL453" i="1" s="1"/>
  <c r="BR453" i="1"/>
  <c r="CD453" i="1" s="1"/>
  <c r="BT453" i="1"/>
  <c r="CF453" i="1" s="1"/>
  <c r="BQ592" i="1"/>
  <c r="BY592" i="1"/>
  <c r="CK592" i="1" s="1"/>
  <c r="BW592" i="1"/>
  <c r="CI592" i="1" s="1"/>
  <c r="BR592" i="1"/>
  <c r="CD592" i="1" s="1"/>
  <c r="BS592" i="1"/>
  <c r="CE592" i="1" s="1"/>
  <c r="BU592" i="1"/>
  <c r="CG592" i="1" s="1"/>
  <c r="BT592" i="1"/>
  <c r="CF592" i="1" s="1"/>
  <c r="BV592" i="1"/>
  <c r="CH592" i="1" s="1"/>
  <c r="BX592" i="1"/>
  <c r="CJ592" i="1" s="1"/>
  <c r="BZ592" i="1"/>
  <c r="CL592" i="1" s="1"/>
  <c r="BQ693" i="1"/>
  <c r="CC402" i="1"/>
  <c r="CC124" i="1"/>
  <c r="BQ395" i="1"/>
  <c r="BY395" i="1"/>
  <c r="CK395" i="1" s="1"/>
  <c r="BV395" i="1"/>
  <c r="CH395" i="1" s="1"/>
  <c r="BS395" i="1"/>
  <c r="CE395" i="1" s="1"/>
  <c r="BZ395" i="1"/>
  <c r="CL395" i="1" s="1"/>
  <c r="BR395" i="1"/>
  <c r="CD395" i="1" s="1"/>
  <c r="BW395" i="1"/>
  <c r="CI395" i="1" s="1"/>
  <c r="BX395" i="1"/>
  <c r="CJ395" i="1" s="1"/>
  <c r="BT395" i="1"/>
  <c r="CF395" i="1" s="1"/>
  <c r="BU395" i="1"/>
  <c r="CG395" i="1" s="1"/>
  <c r="BQ182" i="1"/>
  <c r="BU182" i="1"/>
  <c r="CG182" i="1" s="1"/>
  <c r="BW182" i="1"/>
  <c r="CI182" i="1" s="1"/>
  <c r="BY182" i="1"/>
  <c r="CK182" i="1" s="1"/>
  <c r="BS182" i="1"/>
  <c r="CE182" i="1" s="1"/>
  <c r="BR182" i="1"/>
  <c r="CD182" i="1" s="1"/>
  <c r="BX182" i="1"/>
  <c r="CJ182" i="1" s="1"/>
  <c r="BZ182" i="1"/>
  <c r="CL182" i="1" s="1"/>
  <c r="BT182" i="1"/>
  <c r="CF182" i="1" s="1"/>
  <c r="BV182" i="1"/>
  <c r="CH182" i="1" s="1"/>
  <c r="BS194" i="1"/>
  <c r="CE194" i="1" s="1"/>
  <c r="BR194" i="1"/>
  <c r="CD194" i="1" s="1"/>
  <c r="BW194" i="1"/>
  <c r="CI194" i="1" s="1"/>
  <c r="BY194" i="1"/>
  <c r="CK194" i="1" s="1"/>
  <c r="BZ194" i="1"/>
  <c r="CL194" i="1" s="1"/>
  <c r="BQ194" i="1"/>
  <c r="BT194" i="1"/>
  <c r="CF194" i="1" s="1"/>
  <c r="BU194" i="1"/>
  <c r="CG194" i="1" s="1"/>
  <c r="BV194" i="1"/>
  <c r="CH194" i="1" s="1"/>
  <c r="BX194" i="1"/>
  <c r="CJ194" i="1" s="1"/>
  <c r="BQ657" i="1"/>
  <c r="BS657" i="1"/>
  <c r="CE657" i="1" s="1"/>
  <c r="BW657" i="1"/>
  <c r="CI657" i="1" s="1"/>
  <c r="BY657" i="1"/>
  <c r="CK657" i="1" s="1"/>
  <c r="BZ657" i="1"/>
  <c r="CL657" i="1" s="1"/>
  <c r="BR657" i="1"/>
  <c r="CD657" i="1" s="1"/>
  <c r="BU657" i="1"/>
  <c r="CG657" i="1" s="1"/>
  <c r="BX657" i="1"/>
  <c r="CJ657" i="1" s="1"/>
  <c r="BT657" i="1"/>
  <c r="CF657" i="1" s="1"/>
  <c r="BV657" i="1"/>
  <c r="CH657" i="1" s="1"/>
  <c r="BU739" i="1"/>
  <c r="CG739" i="1" s="1"/>
  <c r="BY739" i="1"/>
  <c r="CK739" i="1" s="1"/>
  <c r="BR739" i="1"/>
  <c r="CD739" i="1" s="1"/>
  <c r="BZ739" i="1"/>
  <c r="CL739" i="1" s="1"/>
  <c r="BX739" i="1"/>
  <c r="CJ739" i="1" s="1"/>
  <c r="BS739" i="1"/>
  <c r="CE739" i="1" s="1"/>
  <c r="BT739" i="1"/>
  <c r="CF739" i="1" s="1"/>
  <c r="BW739" i="1"/>
  <c r="CI739" i="1" s="1"/>
  <c r="BV739" i="1"/>
  <c r="CH739" i="1" s="1"/>
  <c r="BR78" i="1"/>
  <c r="CD78" i="1" s="1"/>
  <c r="BV78" i="1"/>
  <c r="CH78" i="1" s="1"/>
  <c r="BT78" i="1"/>
  <c r="CF78" i="1" s="1"/>
  <c r="BZ78" i="1"/>
  <c r="CL78" i="1" s="1"/>
  <c r="BQ78" i="1"/>
  <c r="BS78" i="1"/>
  <c r="CE78" i="1" s="1"/>
  <c r="BU78" i="1"/>
  <c r="CG78" i="1" s="1"/>
  <c r="BX78" i="1"/>
  <c r="CJ78" i="1" s="1"/>
  <c r="BW78" i="1"/>
  <c r="CI78" i="1" s="1"/>
  <c r="BY78" i="1"/>
  <c r="CK78" i="1" s="1"/>
  <c r="BR856" i="1"/>
  <c r="CD856" i="1" s="1"/>
  <c r="BX856" i="1"/>
  <c r="CJ856" i="1" s="1"/>
  <c r="BT856" i="1"/>
  <c r="CF856" i="1" s="1"/>
  <c r="BZ856" i="1"/>
  <c r="CL856" i="1" s="1"/>
  <c r="BU856" i="1"/>
  <c r="CG856" i="1" s="1"/>
  <c r="BW856" i="1"/>
  <c r="CI856" i="1" s="1"/>
  <c r="BY856" i="1"/>
  <c r="CK856" i="1" s="1"/>
  <c r="BS856" i="1"/>
  <c r="CE856" i="1" s="1"/>
  <c r="BQ856" i="1"/>
  <c r="BV856" i="1"/>
  <c r="CH856" i="1" s="1"/>
  <c r="BW175" i="1"/>
  <c r="CI175" i="1" s="1"/>
  <c r="BS175" i="1"/>
  <c r="CE175" i="1" s="1"/>
  <c r="BZ175" i="1"/>
  <c r="CL175" i="1" s="1"/>
  <c r="BR175" i="1"/>
  <c r="CD175" i="1" s="1"/>
  <c r="BX175" i="1"/>
  <c r="CJ175" i="1" s="1"/>
  <c r="BT175" i="1"/>
  <c r="CF175" i="1" s="1"/>
  <c r="BU175" i="1"/>
  <c r="CG175" i="1" s="1"/>
  <c r="BY175" i="1"/>
  <c r="CK175" i="1" s="1"/>
  <c r="BV175" i="1"/>
  <c r="CH175" i="1" s="1"/>
  <c r="BU736" i="1"/>
  <c r="CG736" i="1" s="1"/>
  <c r="BX736" i="1"/>
  <c r="CJ736" i="1" s="1"/>
  <c r="BR736" i="1"/>
  <c r="CD736" i="1" s="1"/>
  <c r="BV736" i="1"/>
  <c r="CH736" i="1" s="1"/>
  <c r="BQ736" i="1"/>
  <c r="BS736" i="1"/>
  <c r="CE736" i="1" s="1"/>
  <c r="BT736" i="1"/>
  <c r="CF736" i="1" s="1"/>
  <c r="BY736" i="1"/>
  <c r="CK736" i="1" s="1"/>
  <c r="BZ736" i="1"/>
  <c r="CL736" i="1" s="1"/>
  <c r="BW736" i="1"/>
  <c r="CI736" i="1" s="1"/>
  <c r="BR770" i="1"/>
  <c r="CD770" i="1" s="1"/>
  <c r="BV770" i="1"/>
  <c r="CH770" i="1" s="1"/>
  <c r="BX770" i="1"/>
  <c r="CJ770" i="1" s="1"/>
  <c r="BZ770" i="1"/>
  <c r="CL770" i="1" s="1"/>
  <c r="BU770" i="1"/>
  <c r="CG770" i="1" s="1"/>
  <c r="BY770" i="1"/>
  <c r="CK770" i="1" s="1"/>
  <c r="BS770" i="1"/>
  <c r="CE770" i="1" s="1"/>
  <c r="BW770" i="1"/>
  <c r="CI770" i="1" s="1"/>
  <c r="BQ770" i="1"/>
  <c r="BT770" i="1"/>
  <c r="CF770" i="1" s="1"/>
  <c r="BU800" i="1"/>
  <c r="CG800" i="1" s="1"/>
  <c r="BV800" i="1"/>
  <c r="CH800" i="1" s="1"/>
  <c r="BQ800" i="1"/>
  <c r="BY800" i="1"/>
  <c r="CK800" i="1" s="1"/>
  <c r="BR800" i="1"/>
  <c r="CD800" i="1" s="1"/>
  <c r="BS800" i="1"/>
  <c r="CE800" i="1" s="1"/>
  <c r="BW800" i="1"/>
  <c r="CI800" i="1" s="1"/>
  <c r="BX800" i="1"/>
  <c r="CJ800" i="1" s="1"/>
  <c r="BT800" i="1"/>
  <c r="CF800" i="1" s="1"/>
  <c r="BZ800" i="1"/>
  <c r="CL800" i="1" s="1"/>
  <c r="BQ121" i="1"/>
  <c r="BU121" i="1"/>
  <c r="CG121" i="1" s="1"/>
  <c r="BW121" i="1"/>
  <c r="CI121" i="1" s="1"/>
  <c r="BY121" i="1"/>
  <c r="CK121" i="1" s="1"/>
  <c r="BS121" i="1"/>
  <c r="CE121" i="1" s="1"/>
  <c r="BR121" i="1"/>
  <c r="CD121" i="1" s="1"/>
  <c r="BX121" i="1"/>
  <c r="CJ121" i="1" s="1"/>
  <c r="BZ121" i="1"/>
  <c r="CL121" i="1" s="1"/>
  <c r="BT121" i="1"/>
  <c r="CF121" i="1" s="1"/>
  <c r="BV121" i="1"/>
  <c r="CH121" i="1" s="1"/>
  <c r="BT492" i="1"/>
  <c r="CF492" i="1" s="1"/>
  <c r="BV492" i="1"/>
  <c r="CH492" i="1" s="1"/>
  <c r="BR492" i="1"/>
  <c r="CD492" i="1" s="1"/>
  <c r="BX492" i="1"/>
  <c r="CJ492" i="1" s="1"/>
  <c r="BY492" i="1"/>
  <c r="CK492" i="1" s="1"/>
  <c r="BS492" i="1"/>
  <c r="CE492" i="1" s="1"/>
  <c r="BW492" i="1"/>
  <c r="CI492" i="1" s="1"/>
  <c r="BQ492" i="1"/>
  <c r="BU492" i="1"/>
  <c r="CG492" i="1" s="1"/>
  <c r="BZ492" i="1"/>
  <c r="CL492" i="1" s="1"/>
  <c r="BX787" i="1"/>
  <c r="CJ787" i="1" s="1"/>
  <c r="BV787" i="1"/>
  <c r="CH787" i="1" s="1"/>
  <c r="BT787" i="1"/>
  <c r="CF787" i="1" s="1"/>
  <c r="BQ787" i="1"/>
  <c r="BW787" i="1"/>
  <c r="CI787" i="1" s="1"/>
  <c r="BR787" i="1"/>
  <c r="CD787" i="1" s="1"/>
  <c r="BZ787" i="1"/>
  <c r="CL787" i="1" s="1"/>
  <c r="BS787" i="1"/>
  <c r="CE787" i="1" s="1"/>
  <c r="BU787" i="1"/>
  <c r="CG787" i="1" s="1"/>
  <c r="BY787" i="1"/>
  <c r="CK787" i="1" s="1"/>
  <c r="BS930" i="1"/>
  <c r="CE930" i="1" s="1"/>
  <c r="BT930" i="1"/>
  <c r="CF930" i="1" s="1"/>
  <c r="BW930" i="1"/>
  <c r="CI930" i="1" s="1"/>
  <c r="BX930" i="1"/>
  <c r="CJ930" i="1" s="1"/>
  <c r="BU930" i="1"/>
  <c r="CG930" i="1" s="1"/>
  <c r="BZ930" i="1"/>
  <c r="CL930" i="1" s="1"/>
  <c r="BR930" i="1"/>
  <c r="CD930" i="1" s="1"/>
  <c r="BV930" i="1"/>
  <c r="CH930" i="1" s="1"/>
  <c r="BY930" i="1"/>
  <c r="CK930" i="1" s="1"/>
  <c r="BQ930" i="1"/>
  <c r="BQ140" i="1"/>
  <c r="BU140" i="1"/>
  <c r="CG140" i="1" s="1"/>
  <c r="BS140" i="1"/>
  <c r="CE140" i="1" s="1"/>
  <c r="BY140" i="1"/>
  <c r="CK140" i="1" s="1"/>
  <c r="BT140" i="1"/>
  <c r="CF140" i="1" s="1"/>
  <c r="BV140" i="1"/>
  <c r="CH140" i="1" s="1"/>
  <c r="BX140" i="1"/>
  <c r="CJ140" i="1" s="1"/>
  <c r="BW140" i="1"/>
  <c r="CI140" i="1" s="1"/>
  <c r="BR140" i="1"/>
  <c r="CD140" i="1" s="1"/>
  <c r="BZ140" i="1"/>
  <c r="CL140" i="1" s="1"/>
  <c r="BQ430" i="1"/>
  <c r="BS430" i="1"/>
  <c r="CE430" i="1" s="1"/>
  <c r="BW430" i="1"/>
  <c r="CI430" i="1" s="1"/>
  <c r="BY430" i="1"/>
  <c r="CK430" i="1" s="1"/>
  <c r="BV430" i="1"/>
  <c r="CH430" i="1" s="1"/>
  <c r="BU430" i="1"/>
  <c r="CG430" i="1" s="1"/>
  <c r="BR430" i="1"/>
  <c r="CD430" i="1" s="1"/>
  <c r="BT430" i="1"/>
  <c r="CF430" i="1" s="1"/>
  <c r="BX430" i="1"/>
  <c r="CJ430" i="1" s="1"/>
  <c r="BZ430" i="1"/>
  <c r="CL430" i="1" s="1"/>
  <c r="BS566" i="1"/>
  <c r="CE566" i="1" s="1"/>
  <c r="BU566" i="1"/>
  <c r="CG566" i="1" s="1"/>
  <c r="BW566" i="1"/>
  <c r="CI566" i="1" s="1"/>
  <c r="BY566" i="1"/>
  <c r="CK566" i="1" s="1"/>
  <c r="BT566" i="1"/>
  <c r="CF566" i="1" s="1"/>
  <c r="BV566" i="1"/>
  <c r="CH566" i="1" s="1"/>
  <c r="BX566" i="1"/>
  <c r="CJ566" i="1" s="1"/>
  <c r="BR566" i="1"/>
  <c r="CD566" i="1" s="1"/>
  <c r="BQ566" i="1"/>
  <c r="BZ566" i="1"/>
  <c r="CL566" i="1" s="1"/>
  <c r="BT582" i="1"/>
  <c r="CF582" i="1" s="1"/>
  <c r="BV582" i="1"/>
  <c r="CH582" i="1" s="1"/>
  <c r="BQ582" i="1"/>
  <c r="BZ582" i="1"/>
  <c r="CL582" i="1" s="1"/>
  <c r="BR582" i="1"/>
  <c r="CD582" i="1" s="1"/>
  <c r="BS582" i="1"/>
  <c r="CE582" i="1" s="1"/>
  <c r="BU582" i="1"/>
  <c r="CG582" i="1" s="1"/>
  <c r="BW582" i="1"/>
  <c r="CI582" i="1" s="1"/>
  <c r="BX582" i="1"/>
  <c r="CJ582" i="1" s="1"/>
  <c r="BY582" i="1"/>
  <c r="CK582" i="1" s="1"/>
  <c r="BQ598" i="1"/>
  <c r="BU598" i="1"/>
  <c r="CG598" i="1" s="1"/>
  <c r="BY598" i="1"/>
  <c r="CK598" i="1" s="1"/>
  <c r="BW598" i="1"/>
  <c r="CI598" i="1" s="1"/>
  <c r="BS598" i="1"/>
  <c r="CE598" i="1" s="1"/>
  <c r="BZ598" i="1"/>
  <c r="CL598" i="1" s="1"/>
  <c r="BR598" i="1"/>
  <c r="CD598" i="1" s="1"/>
  <c r="BV598" i="1"/>
  <c r="CH598" i="1" s="1"/>
  <c r="BX598" i="1"/>
  <c r="CJ598" i="1" s="1"/>
  <c r="BT598" i="1"/>
  <c r="CF598" i="1" s="1"/>
  <c r="BS1046" i="1"/>
  <c r="CE1046" i="1" s="1"/>
  <c r="BT1046" i="1"/>
  <c r="CF1046" i="1" s="1"/>
  <c r="BU1046" i="1"/>
  <c r="CG1046" i="1" s="1"/>
  <c r="BW1046" i="1"/>
  <c r="CI1046" i="1" s="1"/>
  <c r="BX1046" i="1"/>
  <c r="CJ1046" i="1" s="1"/>
  <c r="BY1046" i="1"/>
  <c r="CK1046" i="1" s="1"/>
  <c r="BV1046" i="1"/>
  <c r="CH1046" i="1" s="1"/>
  <c r="BR1046" i="1"/>
  <c r="CD1046" i="1" s="1"/>
  <c r="BQ1046" i="1"/>
  <c r="BZ1046" i="1"/>
  <c r="CL1046" i="1" s="1"/>
  <c r="BR344" i="1"/>
  <c r="CD344" i="1" s="1"/>
  <c r="BX344" i="1"/>
  <c r="CJ344" i="1" s="1"/>
  <c r="BT344" i="1"/>
  <c r="CF344" i="1" s="1"/>
  <c r="BU344" i="1"/>
  <c r="CG344" i="1" s="1"/>
  <c r="BY344" i="1"/>
  <c r="CK344" i="1" s="1"/>
  <c r="BQ344" i="1"/>
  <c r="BS344" i="1"/>
  <c r="CE344" i="1" s="1"/>
  <c r="BV344" i="1"/>
  <c r="CH344" i="1" s="1"/>
  <c r="BW344" i="1"/>
  <c r="CI344" i="1" s="1"/>
  <c r="BZ344" i="1"/>
  <c r="CL344" i="1" s="1"/>
  <c r="BR605" i="1"/>
  <c r="CD605" i="1" s="1"/>
  <c r="BZ605" i="1"/>
  <c r="CL605" i="1" s="1"/>
  <c r="BW605" i="1"/>
  <c r="CI605" i="1" s="1"/>
  <c r="BX605" i="1"/>
  <c r="CJ605" i="1" s="1"/>
  <c r="BQ605" i="1"/>
  <c r="BU605" i="1"/>
  <c r="CG605" i="1" s="1"/>
  <c r="BS605" i="1"/>
  <c r="CE605" i="1" s="1"/>
  <c r="BT605" i="1"/>
  <c r="CF605" i="1" s="1"/>
  <c r="BV605" i="1"/>
  <c r="CH605" i="1" s="1"/>
  <c r="BY605" i="1"/>
  <c r="CK605" i="1" s="1"/>
  <c r="BT621" i="1"/>
  <c r="CF621" i="1" s="1"/>
  <c r="BY621" i="1"/>
  <c r="CK621" i="1" s="1"/>
  <c r="BS621" i="1"/>
  <c r="CE621" i="1" s="1"/>
  <c r="BQ621" i="1"/>
  <c r="BV621" i="1"/>
  <c r="CH621" i="1" s="1"/>
  <c r="BZ621" i="1"/>
  <c r="CL621" i="1" s="1"/>
  <c r="BW621" i="1"/>
  <c r="CI621" i="1" s="1"/>
  <c r="BX621" i="1"/>
  <c r="CJ621" i="1" s="1"/>
  <c r="BU621" i="1"/>
  <c r="CG621" i="1" s="1"/>
  <c r="BR621" i="1"/>
  <c r="CD621" i="1" s="1"/>
  <c r="BR884" i="1"/>
  <c r="CD884" i="1" s="1"/>
  <c r="BT884" i="1"/>
  <c r="CF884" i="1" s="1"/>
  <c r="BV884" i="1"/>
  <c r="CH884" i="1" s="1"/>
  <c r="BZ884" i="1"/>
  <c r="CL884" i="1" s="1"/>
  <c r="BX884" i="1"/>
  <c r="CJ884" i="1" s="1"/>
  <c r="BQ884" i="1"/>
  <c r="BS884" i="1"/>
  <c r="CE884" i="1" s="1"/>
  <c r="BW884" i="1"/>
  <c r="CI884" i="1" s="1"/>
  <c r="BU884" i="1"/>
  <c r="CG884" i="1" s="1"/>
  <c r="BY884" i="1"/>
  <c r="CK884" i="1" s="1"/>
  <c r="BT148" i="1"/>
  <c r="CF148" i="1" s="1"/>
  <c r="BX148" i="1"/>
  <c r="CJ148" i="1" s="1"/>
  <c r="BS148" i="1"/>
  <c r="CE148" i="1" s="1"/>
  <c r="BZ148" i="1"/>
  <c r="CL148" i="1" s="1"/>
  <c r="BR148" i="1"/>
  <c r="CD148" i="1" s="1"/>
  <c r="BU148" i="1"/>
  <c r="CG148" i="1" s="1"/>
  <c r="BV148" i="1"/>
  <c r="CH148" i="1" s="1"/>
  <c r="BW148" i="1"/>
  <c r="CI148" i="1" s="1"/>
  <c r="BY148" i="1"/>
  <c r="CK148" i="1" s="1"/>
  <c r="BQ148" i="1"/>
  <c r="BS349" i="1"/>
  <c r="CE349" i="1" s="1"/>
  <c r="BZ349" i="1"/>
  <c r="CL349" i="1" s="1"/>
  <c r="BQ349" i="1"/>
  <c r="BR349" i="1"/>
  <c r="CD349" i="1" s="1"/>
  <c r="BT349" i="1"/>
  <c r="CF349" i="1" s="1"/>
  <c r="BU349" i="1"/>
  <c r="CG349" i="1" s="1"/>
  <c r="BV349" i="1"/>
  <c r="CH349" i="1" s="1"/>
  <c r="BW349" i="1"/>
  <c r="CI349" i="1" s="1"/>
  <c r="BX349" i="1"/>
  <c r="CJ349" i="1" s="1"/>
  <c r="BY349" i="1"/>
  <c r="CK349" i="1" s="1"/>
  <c r="BR365" i="1"/>
  <c r="CD365" i="1" s="1"/>
  <c r="BT365" i="1"/>
  <c r="CF365" i="1" s="1"/>
  <c r="BV365" i="1"/>
  <c r="CH365" i="1" s="1"/>
  <c r="BX365" i="1"/>
  <c r="CJ365" i="1" s="1"/>
  <c r="BZ365" i="1"/>
  <c r="CL365" i="1" s="1"/>
  <c r="BS365" i="1"/>
  <c r="CE365" i="1" s="1"/>
  <c r="BY365" i="1"/>
  <c r="CK365" i="1" s="1"/>
  <c r="BU365" i="1"/>
  <c r="CG365" i="1" s="1"/>
  <c r="BW365" i="1"/>
  <c r="CI365" i="1" s="1"/>
  <c r="BQ365" i="1"/>
  <c r="BR516" i="1"/>
  <c r="CD516" i="1" s="1"/>
  <c r="BX516" i="1"/>
  <c r="CJ516" i="1" s="1"/>
  <c r="BV516" i="1"/>
  <c r="CH516" i="1" s="1"/>
  <c r="BW516" i="1"/>
  <c r="CI516" i="1" s="1"/>
  <c r="BQ516" i="1"/>
  <c r="BU516" i="1"/>
  <c r="CG516" i="1" s="1"/>
  <c r="BT516" i="1"/>
  <c r="CF516" i="1" s="1"/>
  <c r="BS516" i="1"/>
  <c r="CE516" i="1" s="1"/>
  <c r="BY516" i="1"/>
  <c r="CK516" i="1" s="1"/>
  <c r="BZ516" i="1"/>
  <c r="CL516" i="1" s="1"/>
  <c r="BU830" i="1"/>
  <c r="CG830" i="1" s="1"/>
  <c r="BQ830" i="1"/>
  <c r="BY830" i="1"/>
  <c r="CK830" i="1" s="1"/>
  <c r="BR830" i="1"/>
  <c r="CD830" i="1" s="1"/>
  <c r="BZ830" i="1"/>
  <c r="CL830" i="1" s="1"/>
  <c r="BW830" i="1"/>
  <c r="CI830" i="1" s="1"/>
  <c r="BX830" i="1"/>
  <c r="CJ830" i="1" s="1"/>
  <c r="BT830" i="1"/>
  <c r="CF830" i="1" s="1"/>
  <c r="BS830" i="1"/>
  <c r="CE830" i="1" s="1"/>
  <c r="BV830" i="1"/>
  <c r="CH830" i="1" s="1"/>
  <c r="BU151" i="1"/>
  <c r="CG151" i="1" s="1"/>
  <c r="BQ151" i="1"/>
  <c r="BS151" i="1"/>
  <c r="CE151" i="1" s="1"/>
  <c r="BT151" i="1"/>
  <c r="CF151" i="1" s="1"/>
  <c r="BV151" i="1"/>
  <c r="CH151" i="1" s="1"/>
  <c r="BX151" i="1"/>
  <c r="CJ151" i="1" s="1"/>
  <c r="BY151" i="1"/>
  <c r="CK151" i="1" s="1"/>
  <c r="BZ151" i="1"/>
  <c r="CL151" i="1" s="1"/>
  <c r="BR151" i="1"/>
  <c r="CD151" i="1" s="1"/>
  <c r="BW151" i="1"/>
  <c r="CI151" i="1" s="1"/>
  <c r="BS360" i="1"/>
  <c r="CE360" i="1" s="1"/>
  <c r="BZ360" i="1"/>
  <c r="CL360" i="1" s="1"/>
  <c r="BV360" i="1"/>
  <c r="CH360" i="1" s="1"/>
  <c r="BW360" i="1"/>
  <c r="CI360" i="1" s="1"/>
  <c r="BY360" i="1"/>
  <c r="CK360" i="1" s="1"/>
  <c r="BU360" i="1"/>
  <c r="CG360" i="1" s="1"/>
  <c r="BQ360" i="1"/>
  <c r="BR360" i="1"/>
  <c r="CD360" i="1" s="1"/>
  <c r="BT360" i="1"/>
  <c r="CF360" i="1" s="1"/>
  <c r="BX360" i="1"/>
  <c r="CJ360" i="1" s="1"/>
  <c r="BQ454" i="1"/>
  <c r="BU454" i="1"/>
  <c r="CG454" i="1" s="1"/>
  <c r="BS454" i="1"/>
  <c r="CE454" i="1" s="1"/>
  <c r="BY454" i="1"/>
  <c r="CK454" i="1" s="1"/>
  <c r="BW454" i="1"/>
  <c r="CI454" i="1" s="1"/>
  <c r="BT454" i="1"/>
  <c r="CF454" i="1" s="1"/>
  <c r="BX454" i="1"/>
  <c r="CJ454" i="1" s="1"/>
  <c r="BV454" i="1"/>
  <c r="CH454" i="1" s="1"/>
  <c r="BR454" i="1"/>
  <c r="CD454" i="1" s="1"/>
  <c r="BZ454" i="1"/>
  <c r="CL454" i="1" s="1"/>
  <c r="BR596" i="1"/>
  <c r="CD596" i="1" s="1"/>
  <c r="BZ596" i="1"/>
  <c r="CL596" i="1" s="1"/>
  <c r="BV596" i="1"/>
  <c r="CH596" i="1" s="1"/>
  <c r="BT596" i="1"/>
  <c r="CF596" i="1" s="1"/>
  <c r="BX596" i="1"/>
  <c r="CJ596" i="1" s="1"/>
  <c r="BU596" i="1"/>
  <c r="CG596" i="1" s="1"/>
  <c r="BY596" i="1"/>
  <c r="CK596" i="1" s="1"/>
  <c r="BQ596" i="1"/>
  <c r="BS596" i="1"/>
  <c r="CE596" i="1" s="1"/>
  <c r="BW596" i="1"/>
  <c r="CI596" i="1" s="1"/>
  <c r="BQ697" i="1"/>
  <c r="BW967" i="1"/>
  <c r="CI967" i="1" s="1"/>
  <c r="BX967" i="1"/>
  <c r="CJ967" i="1" s="1"/>
  <c r="BV967" i="1"/>
  <c r="CH967" i="1" s="1"/>
  <c r="BY967" i="1"/>
  <c r="CK967" i="1" s="1"/>
  <c r="BR967" i="1"/>
  <c r="CD967" i="1" s="1"/>
  <c r="BS967" i="1"/>
  <c r="CE967" i="1" s="1"/>
  <c r="BZ967" i="1"/>
  <c r="CL967" i="1" s="1"/>
  <c r="BQ967" i="1"/>
  <c r="BU967" i="1"/>
  <c r="CG967" i="1" s="1"/>
  <c r="BT967" i="1"/>
  <c r="CF967" i="1" s="1"/>
  <c r="BS698" i="1"/>
  <c r="CE698" i="1" s="1"/>
  <c r="BT397" i="1"/>
  <c r="CF397" i="1" s="1"/>
  <c r="BV397" i="1"/>
  <c r="CH397" i="1" s="1"/>
  <c r="BX397" i="1"/>
  <c r="CJ397" i="1" s="1"/>
  <c r="BZ397" i="1"/>
  <c r="CL397" i="1" s="1"/>
  <c r="BQ397" i="1"/>
  <c r="BU397" i="1"/>
  <c r="CG397" i="1" s="1"/>
  <c r="BR397" i="1"/>
  <c r="CD397" i="1" s="1"/>
  <c r="BS397" i="1"/>
  <c r="CE397" i="1" s="1"/>
  <c r="BW397" i="1"/>
  <c r="CI397" i="1" s="1"/>
  <c r="BY397" i="1"/>
  <c r="CK397" i="1" s="1"/>
  <c r="BT282" i="1"/>
  <c r="CF282" i="1" s="1"/>
  <c r="BQ282" i="1"/>
  <c r="BZ282" i="1"/>
  <c r="CL282" i="1" s="1"/>
  <c r="BR282" i="1"/>
  <c r="CD282" i="1" s="1"/>
  <c r="BV282" i="1"/>
  <c r="CH282" i="1" s="1"/>
  <c r="BW282" i="1"/>
  <c r="CI282" i="1" s="1"/>
  <c r="BX282" i="1"/>
  <c r="CJ282" i="1" s="1"/>
  <c r="BU282" i="1"/>
  <c r="CG282" i="1" s="1"/>
  <c r="BY282" i="1"/>
  <c r="CK282" i="1" s="1"/>
  <c r="BS282" i="1"/>
  <c r="CE282" i="1" s="1"/>
  <c r="BR206" i="1"/>
  <c r="CD206" i="1" s="1"/>
  <c r="BT206" i="1"/>
  <c r="CF206" i="1" s="1"/>
  <c r="BZ206" i="1"/>
  <c r="CL206" i="1" s="1"/>
  <c r="BV206" i="1"/>
  <c r="CH206" i="1" s="1"/>
  <c r="BX206" i="1"/>
  <c r="CJ206" i="1" s="1"/>
  <c r="BS206" i="1"/>
  <c r="CE206" i="1" s="1"/>
  <c r="BY206" i="1"/>
  <c r="CK206" i="1" s="1"/>
  <c r="BQ206" i="1"/>
  <c r="BU206" i="1"/>
  <c r="CG206" i="1" s="1"/>
  <c r="BW206" i="1"/>
  <c r="CI206" i="1" s="1"/>
  <c r="BV660" i="1"/>
  <c r="CH660" i="1" s="1"/>
  <c r="BT660" i="1"/>
  <c r="CF660" i="1" s="1"/>
  <c r="BZ660" i="1"/>
  <c r="CL660" i="1" s="1"/>
  <c r="BX660" i="1"/>
  <c r="CJ660" i="1" s="1"/>
  <c r="BY660" i="1"/>
  <c r="CK660" i="1" s="1"/>
  <c r="BR660" i="1"/>
  <c r="CD660" i="1" s="1"/>
  <c r="BU660" i="1"/>
  <c r="CG660" i="1" s="1"/>
  <c r="BW660" i="1"/>
  <c r="CI660" i="1" s="1"/>
  <c r="BS660" i="1"/>
  <c r="CE660" i="1" s="1"/>
  <c r="BQ660" i="1"/>
  <c r="BS847" i="1"/>
  <c r="CE847" i="1" s="1"/>
  <c r="BT847" i="1"/>
  <c r="CF847" i="1" s="1"/>
  <c r="BQ847" i="1"/>
  <c r="BW847" i="1"/>
  <c r="CI847" i="1" s="1"/>
  <c r="BZ847" i="1"/>
  <c r="CL847" i="1" s="1"/>
  <c r="BV847" i="1"/>
  <c r="CH847" i="1" s="1"/>
  <c r="BX847" i="1"/>
  <c r="CJ847" i="1" s="1"/>
  <c r="BU847" i="1"/>
  <c r="CG847" i="1" s="1"/>
  <c r="BR847" i="1"/>
  <c r="CD847" i="1" s="1"/>
  <c r="BY847" i="1"/>
  <c r="CK847" i="1" s="1"/>
  <c r="BQ202" i="1"/>
  <c r="BU202" i="1"/>
  <c r="CG202" i="1" s="1"/>
  <c r="BS202" i="1"/>
  <c r="CE202" i="1" s="1"/>
  <c r="BW202" i="1"/>
  <c r="CI202" i="1" s="1"/>
  <c r="BY202" i="1"/>
  <c r="CK202" i="1" s="1"/>
  <c r="BT202" i="1"/>
  <c r="CF202" i="1" s="1"/>
  <c r="BZ202" i="1"/>
  <c r="CL202" i="1" s="1"/>
  <c r="BV202" i="1"/>
  <c r="CH202" i="1" s="1"/>
  <c r="BX202" i="1"/>
  <c r="CJ202" i="1" s="1"/>
  <c r="BR202" i="1"/>
  <c r="CD202" i="1" s="1"/>
  <c r="BS891" i="1"/>
  <c r="CE891" i="1" s="1"/>
  <c r="BU891" i="1"/>
  <c r="CG891" i="1" s="1"/>
  <c r="BW891" i="1"/>
  <c r="CI891" i="1" s="1"/>
  <c r="BR891" i="1"/>
  <c r="CD891" i="1" s="1"/>
  <c r="BV891" i="1"/>
  <c r="CH891" i="1" s="1"/>
  <c r="BX891" i="1"/>
  <c r="CJ891" i="1" s="1"/>
  <c r="BZ891" i="1"/>
  <c r="CL891" i="1" s="1"/>
  <c r="BT891" i="1"/>
  <c r="CF891" i="1" s="1"/>
  <c r="BY891" i="1"/>
  <c r="CK891" i="1" s="1"/>
  <c r="BS218" i="1"/>
  <c r="CE218" i="1" s="1"/>
  <c r="BV218" i="1"/>
  <c r="CH218" i="1" s="1"/>
  <c r="BQ218" i="1"/>
  <c r="BY218" i="1"/>
  <c r="CK218" i="1" s="1"/>
  <c r="BT218" i="1"/>
  <c r="CF218" i="1" s="1"/>
  <c r="BU218" i="1"/>
  <c r="CG218" i="1" s="1"/>
  <c r="BW218" i="1"/>
  <c r="CI218" i="1" s="1"/>
  <c r="BX218" i="1"/>
  <c r="CJ218" i="1" s="1"/>
  <c r="BZ218" i="1"/>
  <c r="CL218" i="1" s="1"/>
  <c r="BR218" i="1"/>
  <c r="CD218" i="1" s="1"/>
  <c r="BR738" i="1"/>
  <c r="CD738" i="1" s="1"/>
  <c r="BY738" i="1"/>
  <c r="CK738" i="1" s="1"/>
  <c r="BU738" i="1"/>
  <c r="CG738" i="1" s="1"/>
  <c r="BX738" i="1"/>
  <c r="CJ738" i="1" s="1"/>
  <c r="BS738" i="1"/>
  <c r="CE738" i="1" s="1"/>
  <c r="BW738" i="1"/>
  <c r="CI738" i="1" s="1"/>
  <c r="BZ738" i="1"/>
  <c r="CL738" i="1" s="1"/>
  <c r="BQ738" i="1"/>
  <c r="BV738" i="1"/>
  <c r="CH738" i="1" s="1"/>
  <c r="BT738" i="1"/>
  <c r="CF738" i="1" s="1"/>
  <c r="BR772" i="1"/>
  <c r="CD772" i="1" s="1"/>
  <c r="BV772" i="1"/>
  <c r="CH772" i="1" s="1"/>
  <c r="BX772" i="1"/>
  <c r="CJ772" i="1" s="1"/>
  <c r="BZ772" i="1"/>
  <c r="CL772" i="1" s="1"/>
  <c r="BU772" i="1"/>
  <c r="CG772" i="1" s="1"/>
  <c r="BY772" i="1"/>
  <c r="CK772" i="1" s="1"/>
  <c r="BQ772" i="1"/>
  <c r="BS772" i="1"/>
  <c r="CE772" i="1" s="1"/>
  <c r="BW772" i="1"/>
  <c r="CI772" i="1" s="1"/>
  <c r="BT772" i="1"/>
  <c r="CF772" i="1" s="1"/>
  <c r="BU804" i="1"/>
  <c r="CG804" i="1" s="1"/>
  <c r="BW804" i="1"/>
  <c r="CI804" i="1" s="1"/>
  <c r="BZ804" i="1"/>
  <c r="CL804" i="1" s="1"/>
  <c r="BT804" i="1"/>
  <c r="CF804" i="1" s="1"/>
  <c r="BY804" i="1"/>
  <c r="CK804" i="1" s="1"/>
  <c r="BR804" i="1"/>
  <c r="CD804" i="1" s="1"/>
  <c r="BX804" i="1"/>
  <c r="CJ804" i="1" s="1"/>
  <c r="BQ804" i="1"/>
  <c r="BS804" i="1"/>
  <c r="CE804" i="1" s="1"/>
  <c r="BV804" i="1"/>
  <c r="CH804" i="1" s="1"/>
  <c r="BS124" i="1"/>
  <c r="CE124" i="1" s="1"/>
  <c r="BY124" i="1"/>
  <c r="CK124" i="1" s="1"/>
  <c r="BU124" i="1"/>
  <c r="CG124" i="1" s="1"/>
  <c r="BT124" i="1"/>
  <c r="CF124" i="1" s="1"/>
  <c r="BW124" i="1"/>
  <c r="CI124" i="1" s="1"/>
  <c r="BX124" i="1"/>
  <c r="CJ124" i="1" s="1"/>
  <c r="BZ124" i="1"/>
  <c r="CL124" i="1" s="1"/>
  <c r="BR124" i="1"/>
  <c r="CD124" i="1" s="1"/>
  <c r="BV124" i="1"/>
  <c r="CH124" i="1" s="1"/>
  <c r="BR504" i="1"/>
  <c r="CD504" i="1" s="1"/>
  <c r="BX504" i="1"/>
  <c r="CJ504" i="1" s="1"/>
  <c r="BT504" i="1"/>
  <c r="CF504" i="1" s="1"/>
  <c r="BQ504" i="1"/>
  <c r="BV504" i="1"/>
  <c r="CH504" i="1" s="1"/>
  <c r="BY504" i="1"/>
  <c r="CK504" i="1" s="1"/>
  <c r="BU504" i="1"/>
  <c r="CG504" i="1" s="1"/>
  <c r="BS504" i="1"/>
  <c r="CE504" i="1" s="1"/>
  <c r="BW504" i="1"/>
  <c r="CI504" i="1" s="1"/>
  <c r="BZ504" i="1"/>
  <c r="CL504" i="1" s="1"/>
  <c r="BX789" i="1"/>
  <c r="CJ789" i="1" s="1"/>
  <c r="BV789" i="1"/>
  <c r="CH789" i="1" s="1"/>
  <c r="BT789" i="1"/>
  <c r="CF789" i="1" s="1"/>
  <c r="BY789" i="1"/>
  <c r="CK789" i="1" s="1"/>
  <c r="BQ789" i="1"/>
  <c r="BR789" i="1"/>
  <c r="CD789" i="1" s="1"/>
  <c r="BW789" i="1"/>
  <c r="CI789" i="1" s="1"/>
  <c r="BU789" i="1"/>
  <c r="CG789" i="1" s="1"/>
  <c r="BZ789" i="1"/>
  <c r="CL789" i="1" s="1"/>
  <c r="BS789" i="1"/>
  <c r="CE789" i="1" s="1"/>
  <c r="BS941" i="1"/>
  <c r="CE941" i="1" s="1"/>
  <c r="BW941" i="1"/>
  <c r="CI941" i="1" s="1"/>
  <c r="BY941" i="1"/>
  <c r="CK941" i="1" s="1"/>
  <c r="BZ941" i="1"/>
  <c r="CL941" i="1" s="1"/>
  <c r="BR941" i="1"/>
  <c r="CD941" i="1" s="1"/>
  <c r="BT941" i="1"/>
  <c r="CF941" i="1" s="1"/>
  <c r="BV941" i="1"/>
  <c r="CH941" i="1" s="1"/>
  <c r="BX941" i="1"/>
  <c r="CJ941" i="1" s="1"/>
  <c r="BU941" i="1"/>
  <c r="CG941" i="1" s="1"/>
  <c r="BQ431" i="1"/>
  <c r="BS431" i="1"/>
  <c r="CE431" i="1" s="1"/>
  <c r="BW431" i="1"/>
  <c r="CI431" i="1" s="1"/>
  <c r="BU431" i="1"/>
  <c r="CG431" i="1" s="1"/>
  <c r="BY431" i="1"/>
  <c r="CK431" i="1" s="1"/>
  <c r="BZ431" i="1"/>
  <c r="CL431" i="1" s="1"/>
  <c r="BR431" i="1"/>
  <c r="CD431" i="1" s="1"/>
  <c r="BX431" i="1"/>
  <c r="CJ431" i="1" s="1"/>
  <c r="BT431" i="1"/>
  <c r="CF431" i="1" s="1"/>
  <c r="BV431" i="1"/>
  <c r="CH431" i="1" s="1"/>
  <c r="BR567" i="1"/>
  <c r="CD567" i="1" s="1"/>
  <c r="BZ567" i="1"/>
  <c r="CL567" i="1" s="1"/>
  <c r="BY567" i="1"/>
  <c r="CK567" i="1" s="1"/>
  <c r="BT567" i="1"/>
  <c r="CF567" i="1" s="1"/>
  <c r="BU567" i="1"/>
  <c r="CG567" i="1" s="1"/>
  <c r="BV567" i="1"/>
  <c r="CH567" i="1" s="1"/>
  <c r="BQ567" i="1"/>
  <c r="BS567" i="1"/>
  <c r="CE567" i="1" s="1"/>
  <c r="BW567" i="1"/>
  <c r="CI567" i="1" s="1"/>
  <c r="BX567" i="1"/>
  <c r="CJ567" i="1" s="1"/>
  <c r="BR583" i="1"/>
  <c r="CD583" i="1" s="1"/>
  <c r="BT583" i="1"/>
  <c r="CF583" i="1" s="1"/>
  <c r="BX583" i="1"/>
  <c r="CJ583" i="1" s="1"/>
  <c r="BU583" i="1"/>
  <c r="CG583" i="1" s="1"/>
  <c r="BY583" i="1"/>
  <c r="CK583" i="1" s="1"/>
  <c r="BQ583" i="1"/>
  <c r="BS583" i="1"/>
  <c r="CE583" i="1" s="1"/>
  <c r="BV583" i="1"/>
  <c r="CH583" i="1" s="1"/>
  <c r="BW583" i="1"/>
  <c r="CI583" i="1" s="1"/>
  <c r="BZ583" i="1"/>
  <c r="CL583" i="1" s="1"/>
  <c r="BR600" i="1"/>
  <c r="CD600" i="1" s="1"/>
  <c r="BT600" i="1"/>
  <c r="CF600" i="1" s="1"/>
  <c r="BZ600" i="1"/>
  <c r="CL600" i="1" s="1"/>
  <c r="BX600" i="1"/>
  <c r="CJ600" i="1" s="1"/>
  <c r="BQ600" i="1"/>
  <c r="BW600" i="1"/>
  <c r="CI600" i="1" s="1"/>
  <c r="BS600" i="1"/>
  <c r="CE600" i="1" s="1"/>
  <c r="BU600" i="1"/>
  <c r="CG600" i="1" s="1"/>
  <c r="BV600" i="1"/>
  <c r="CH600" i="1" s="1"/>
  <c r="BY600" i="1"/>
  <c r="CK600" i="1" s="1"/>
  <c r="BU34" i="1"/>
  <c r="CG34" i="1" s="1"/>
  <c r="BW34" i="1"/>
  <c r="CI34" i="1" s="1"/>
  <c r="BX34" i="1"/>
  <c r="CJ34" i="1" s="1"/>
  <c r="BZ34" i="1"/>
  <c r="CL34" i="1" s="1"/>
  <c r="BY34" i="1"/>
  <c r="CK34" i="1" s="1"/>
  <c r="BQ34" i="1"/>
  <c r="BR34" i="1"/>
  <c r="CD34" i="1" s="1"/>
  <c r="BS34" i="1"/>
  <c r="CE34" i="1" s="1"/>
  <c r="BV34" i="1"/>
  <c r="CH34" i="1" s="1"/>
  <c r="BT34" i="1"/>
  <c r="CF34" i="1" s="1"/>
  <c r="BQ345" i="1"/>
  <c r="BY345" i="1"/>
  <c r="CK345" i="1" s="1"/>
  <c r="BT345" i="1"/>
  <c r="CF345" i="1" s="1"/>
  <c r="BV345" i="1"/>
  <c r="CH345" i="1" s="1"/>
  <c r="BZ345" i="1"/>
  <c r="CL345" i="1" s="1"/>
  <c r="BU345" i="1"/>
  <c r="CG345" i="1" s="1"/>
  <c r="BW345" i="1"/>
  <c r="CI345" i="1" s="1"/>
  <c r="BX345" i="1"/>
  <c r="CJ345" i="1" s="1"/>
  <c r="BR345" i="1"/>
  <c r="CD345" i="1" s="1"/>
  <c r="BS345" i="1"/>
  <c r="CE345" i="1" s="1"/>
  <c r="BY606" i="1"/>
  <c r="CK606" i="1" s="1"/>
  <c r="BR606" i="1"/>
  <c r="CD606" i="1" s="1"/>
  <c r="BS606" i="1"/>
  <c r="CE606" i="1" s="1"/>
  <c r="BW606" i="1"/>
  <c r="CI606" i="1" s="1"/>
  <c r="BZ606" i="1"/>
  <c r="CL606" i="1" s="1"/>
  <c r="BQ606" i="1"/>
  <c r="BT606" i="1"/>
  <c r="CF606" i="1" s="1"/>
  <c r="BU606" i="1"/>
  <c r="CG606" i="1" s="1"/>
  <c r="BV606" i="1"/>
  <c r="CH606" i="1" s="1"/>
  <c r="BX606" i="1"/>
  <c r="CJ606" i="1" s="1"/>
  <c r="BQ622" i="1"/>
  <c r="BS622" i="1"/>
  <c r="CE622" i="1" s="1"/>
  <c r="BY622" i="1"/>
  <c r="CK622" i="1" s="1"/>
  <c r="BW622" i="1"/>
  <c r="CI622" i="1" s="1"/>
  <c r="BR622" i="1"/>
  <c r="CD622" i="1" s="1"/>
  <c r="BX622" i="1"/>
  <c r="CJ622" i="1" s="1"/>
  <c r="BZ622" i="1"/>
  <c r="CL622" i="1" s="1"/>
  <c r="BT622" i="1"/>
  <c r="CF622" i="1" s="1"/>
  <c r="BV622" i="1"/>
  <c r="CH622" i="1" s="1"/>
  <c r="BU622" i="1"/>
  <c r="CG622" i="1" s="1"/>
  <c r="BQ232" i="1"/>
  <c r="BW232" i="1"/>
  <c r="CI232" i="1" s="1"/>
  <c r="BU232" i="1"/>
  <c r="CG232" i="1" s="1"/>
  <c r="BV232" i="1"/>
  <c r="CH232" i="1" s="1"/>
  <c r="BX232" i="1"/>
  <c r="CJ232" i="1" s="1"/>
  <c r="BR232" i="1"/>
  <c r="CD232" i="1" s="1"/>
  <c r="BT232" i="1"/>
  <c r="CF232" i="1" s="1"/>
  <c r="BY232" i="1"/>
  <c r="CK232" i="1" s="1"/>
  <c r="BZ232" i="1"/>
  <c r="CL232" i="1" s="1"/>
  <c r="BS232" i="1"/>
  <c r="CE232" i="1" s="1"/>
  <c r="BQ350" i="1"/>
  <c r="BY350" i="1"/>
  <c r="CK350" i="1" s="1"/>
  <c r="BT350" i="1"/>
  <c r="CF350" i="1" s="1"/>
  <c r="BV350" i="1"/>
  <c r="CH350" i="1" s="1"/>
  <c r="BU350" i="1"/>
  <c r="CG350" i="1" s="1"/>
  <c r="BR350" i="1"/>
  <c r="CD350" i="1" s="1"/>
  <c r="BS350" i="1"/>
  <c r="CE350" i="1" s="1"/>
  <c r="BW350" i="1"/>
  <c r="CI350" i="1" s="1"/>
  <c r="BX350" i="1"/>
  <c r="CJ350" i="1" s="1"/>
  <c r="BZ350" i="1"/>
  <c r="CL350" i="1" s="1"/>
  <c r="BT366" i="1"/>
  <c r="CF366" i="1" s="1"/>
  <c r="BW366" i="1"/>
  <c r="CI366" i="1" s="1"/>
  <c r="BX366" i="1"/>
  <c r="CJ366" i="1" s="1"/>
  <c r="BR366" i="1"/>
  <c r="CD366" i="1" s="1"/>
  <c r="BQ366" i="1"/>
  <c r="BS366" i="1"/>
  <c r="CE366" i="1" s="1"/>
  <c r="BU366" i="1"/>
  <c r="CG366" i="1" s="1"/>
  <c r="BV366" i="1"/>
  <c r="CH366" i="1" s="1"/>
  <c r="BY366" i="1"/>
  <c r="CK366" i="1" s="1"/>
  <c r="BZ366" i="1"/>
  <c r="CL366" i="1" s="1"/>
  <c r="BS517" i="1"/>
  <c r="CE517" i="1" s="1"/>
  <c r="BV517" i="1"/>
  <c r="CH517" i="1" s="1"/>
  <c r="BW517" i="1"/>
  <c r="CI517" i="1" s="1"/>
  <c r="BQ517" i="1"/>
  <c r="BR517" i="1"/>
  <c r="CD517" i="1" s="1"/>
  <c r="BU517" i="1"/>
  <c r="CG517" i="1" s="1"/>
  <c r="BX517" i="1"/>
  <c r="CJ517" i="1" s="1"/>
  <c r="BY517" i="1"/>
  <c r="CK517" i="1" s="1"/>
  <c r="BZ517" i="1"/>
  <c r="CL517" i="1" s="1"/>
  <c r="BT517" i="1"/>
  <c r="CF517" i="1" s="1"/>
  <c r="BQ831" i="1"/>
  <c r="BZ831" i="1"/>
  <c r="CL831" i="1" s="1"/>
  <c r="BV831" i="1"/>
  <c r="CH831" i="1" s="1"/>
  <c r="BW831" i="1"/>
  <c r="CI831" i="1" s="1"/>
  <c r="BR831" i="1"/>
  <c r="CD831" i="1" s="1"/>
  <c r="BS831" i="1"/>
  <c r="CE831" i="1" s="1"/>
  <c r="BU831" i="1"/>
  <c r="CG831" i="1" s="1"/>
  <c r="BT831" i="1"/>
  <c r="CF831" i="1" s="1"/>
  <c r="BY831" i="1"/>
  <c r="CK831" i="1" s="1"/>
  <c r="BX831" i="1"/>
  <c r="CJ831" i="1" s="1"/>
  <c r="BS152" i="1"/>
  <c r="CE152" i="1" s="1"/>
  <c r="BZ152" i="1"/>
  <c r="CL152" i="1" s="1"/>
  <c r="BT152" i="1"/>
  <c r="CF152" i="1" s="1"/>
  <c r="BV152" i="1"/>
  <c r="CH152" i="1" s="1"/>
  <c r="BQ152" i="1"/>
  <c r="BR152" i="1"/>
  <c r="CD152" i="1" s="1"/>
  <c r="BU152" i="1"/>
  <c r="CG152" i="1" s="1"/>
  <c r="BW152" i="1"/>
  <c r="CI152" i="1" s="1"/>
  <c r="BX152" i="1"/>
  <c r="CJ152" i="1" s="1"/>
  <c r="BY152" i="1"/>
  <c r="CK152" i="1" s="1"/>
  <c r="BV364" i="1"/>
  <c r="CH364" i="1" s="1"/>
  <c r="BR364" i="1"/>
  <c r="CD364" i="1" s="1"/>
  <c r="BT364" i="1"/>
  <c r="CF364" i="1" s="1"/>
  <c r="BX364" i="1"/>
  <c r="CJ364" i="1" s="1"/>
  <c r="BZ364" i="1"/>
  <c r="CL364" i="1" s="1"/>
  <c r="BS364" i="1"/>
  <c r="CE364" i="1" s="1"/>
  <c r="BQ364" i="1"/>
  <c r="BU364" i="1"/>
  <c r="CG364" i="1" s="1"/>
  <c r="BW364" i="1"/>
  <c r="CI364" i="1" s="1"/>
  <c r="BY364" i="1"/>
  <c r="CK364" i="1" s="1"/>
  <c r="BR496" i="1"/>
  <c r="CD496" i="1" s="1"/>
  <c r="BY496" i="1"/>
  <c r="CK496" i="1" s="1"/>
  <c r="BT496" i="1"/>
  <c r="CF496" i="1" s="1"/>
  <c r="BU496" i="1"/>
  <c r="CG496" i="1" s="1"/>
  <c r="BS496" i="1"/>
  <c r="CE496" i="1" s="1"/>
  <c r="BZ496" i="1"/>
  <c r="CL496" i="1" s="1"/>
  <c r="BQ496" i="1"/>
  <c r="BV496" i="1"/>
  <c r="CH496" i="1" s="1"/>
  <c r="BW496" i="1"/>
  <c r="CI496" i="1" s="1"/>
  <c r="BX496" i="1"/>
  <c r="CJ496" i="1" s="1"/>
  <c r="BV632" i="1"/>
  <c r="CH632" i="1" s="1"/>
  <c r="BR632" i="1"/>
  <c r="CD632" i="1" s="1"/>
  <c r="BT632" i="1"/>
  <c r="CF632" i="1" s="1"/>
  <c r="BY632" i="1"/>
  <c r="CK632" i="1" s="1"/>
  <c r="BQ632" i="1"/>
  <c r="BS632" i="1"/>
  <c r="CE632" i="1" s="1"/>
  <c r="BW632" i="1"/>
  <c r="CI632" i="1" s="1"/>
  <c r="BU632" i="1"/>
  <c r="CG632" i="1" s="1"/>
  <c r="BX632" i="1"/>
  <c r="CJ632" i="1" s="1"/>
  <c r="BZ632" i="1"/>
  <c r="CL632" i="1" s="1"/>
  <c r="BV834" i="1"/>
  <c r="CH834" i="1" s="1"/>
  <c r="BQ834" i="1"/>
  <c r="BY834" i="1"/>
  <c r="CK834" i="1" s="1"/>
  <c r="BR834" i="1"/>
  <c r="CD834" i="1" s="1"/>
  <c r="BU834" i="1"/>
  <c r="CG834" i="1" s="1"/>
  <c r="BW834" i="1"/>
  <c r="CI834" i="1" s="1"/>
  <c r="BZ834" i="1"/>
  <c r="CL834" i="1" s="1"/>
  <c r="BS834" i="1"/>
  <c r="CE834" i="1" s="1"/>
  <c r="BT834" i="1"/>
  <c r="CF834" i="1" s="1"/>
  <c r="BX834" i="1"/>
  <c r="CJ834" i="1" s="1"/>
  <c r="BQ708" i="1"/>
  <c r="BU708" i="1"/>
  <c r="CG708" i="1" s="1"/>
  <c r="BW708" i="1"/>
  <c r="CI708" i="1" s="1"/>
  <c r="BY708" i="1"/>
  <c r="CK708" i="1" s="1"/>
  <c r="BR708" i="1"/>
  <c r="CD708" i="1" s="1"/>
  <c r="BZ708" i="1"/>
  <c r="CL708" i="1" s="1"/>
  <c r="BT708" i="1"/>
  <c r="CF708" i="1" s="1"/>
  <c r="BX708" i="1"/>
  <c r="CJ708" i="1" s="1"/>
  <c r="BV708" i="1"/>
  <c r="CH708" i="1" s="1"/>
  <c r="BT975" i="1"/>
  <c r="CF975" i="1" s="1"/>
  <c r="BV975" i="1"/>
  <c r="CH975" i="1" s="1"/>
  <c r="BQ975" i="1"/>
  <c r="BS975" i="1"/>
  <c r="CE975" i="1" s="1"/>
  <c r="BY975" i="1"/>
  <c r="CK975" i="1" s="1"/>
  <c r="BZ975" i="1"/>
  <c r="CL975" i="1" s="1"/>
  <c r="BU975" i="1"/>
  <c r="CG975" i="1" s="1"/>
  <c r="BW975" i="1"/>
  <c r="CI975" i="1" s="1"/>
  <c r="BX975" i="1"/>
  <c r="CJ975" i="1" s="1"/>
  <c r="BS708" i="1"/>
  <c r="CE708" i="1" s="1"/>
  <c r="BT399" i="1"/>
  <c r="CF399" i="1" s="1"/>
  <c r="BV399" i="1"/>
  <c r="CH399" i="1" s="1"/>
  <c r="BQ399" i="1"/>
  <c r="BS399" i="1"/>
  <c r="CE399" i="1" s="1"/>
  <c r="BY399" i="1"/>
  <c r="CK399" i="1" s="1"/>
  <c r="BZ399" i="1"/>
  <c r="CL399" i="1" s="1"/>
  <c r="BR399" i="1"/>
  <c r="CD399" i="1" s="1"/>
  <c r="BU399" i="1"/>
  <c r="CG399" i="1" s="1"/>
  <c r="BW399" i="1"/>
  <c r="CI399" i="1" s="1"/>
  <c r="BX399" i="1"/>
  <c r="CJ399" i="1" s="1"/>
  <c r="BU283" i="1"/>
  <c r="CG283" i="1" s="1"/>
  <c r="BW283" i="1"/>
  <c r="CI283" i="1" s="1"/>
  <c r="BT283" i="1"/>
  <c r="CF283" i="1" s="1"/>
  <c r="BY283" i="1"/>
  <c r="CK283" i="1" s="1"/>
  <c r="BQ283" i="1"/>
  <c r="BV283" i="1"/>
  <c r="CH283" i="1" s="1"/>
  <c r="BX283" i="1"/>
  <c r="CJ283" i="1" s="1"/>
  <c r="BR283" i="1"/>
  <c r="CD283" i="1" s="1"/>
  <c r="BS283" i="1"/>
  <c r="CE283" i="1" s="1"/>
  <c r="BZ283" i="1"/>
  <c r="CL283" i="1" s="1"/>
  <c r="BQ209" i="1"/>
  <c r="BS209" i="1"/>
  <c r="CE209" i="1" s="1"/>
  <c r="BY209" i="1"/>
  <c r="CK209" i="1" s="1"/>
  <c r="BW209" i="1"/>
  <c r="CI209" i="1" s="1"/>
  <c r="BR209" i="1"/>
  <c r="CD209" i="1" s="1"/>
  <c r="BU209" i="1"/>
  <c r="CG209" i="1" s="1"/>
  <c r="BV209" i="1"/>
  <c r="CH209" i="1" s="1"/>
  <c r="BT209" i="1"/>
  <c r="CF209" i="1" s="1"/>
  <c r="BX209" i="1"/>
  <c r="CJ209" i="1" s="1"/>
  <c r="BZ209" i="1"/>
  <c r="CL209" i="1" s="1"/>
  <c r="BZ664" i="1"/>
  <c r="CL664" i="1" s="1"/>
  <c r="BT664" i="1"/>
  <c r="CF664" i="1" s="1"/>
  <c r="BX664" i="1"/>
  <c r="CJ664" i="1" s="1"/>
  <c r="BU664" i="1"/>
  <c r="CG664" i="1" s="1"/>
  <c r="BW664" i="1"/>
  <c r="CI664" i="1" s="1"/>
  <c r="BY664" i="1"/>
  <c r="CK664" i="1" s="1"/>
  <c r="BR664" i="1"/>
  <c r="CD664" i="1" s="1"/>
  <c r="BV664" i="1"/>
  <c r="CH664" i="1" s="1"/>
  <c r="BS664" i="1"/>
  <c r="CE664" i="1" s="1"/>
  <c r="BQ664" i="1"/>
  <c r="BQ906" i="1"/>
  <c r="BW906" i="1"/>
  <c r="CI906" i="1" s="1"/>
  <c r="BS906" i="1"/>
  <c r="CE906" i="1" s="1"/>
  <c r="BU906" i="1"/>
  <c r="CG906" i="1" s="1"/>
  <c r="BY906" i="1"/>
  <c r="CK906" i="1" s="1"/>
  <c r="BZ906" i="1"/>
  <c r="CL906" i="1" s="1"/>
  <c r="BR906" i="1"/>
  <c r="CD906" i="1" s="1"/>
  <c r="BV906" i="1"/>
  <c r="CH906" i="1" s="1"/>
  <c r="BX906" i="1"/>
  <c r="CJ906" i="1" s="1"/>
  <c r="BT906" i="1"/>
  <c r="CF906" i="1" s="1"/>
  <c r="BV210" i="1"/>
  <c r="CH210" i="1" s="1"/>
  <c r="BR210" i="1"/>
  <c r="CD210" i="1" s="1"/>
  <c r="BY210" i="1"/>
  <c r="CK210" i="1" s="1"/>
  <c r="BS210" i="1"/>
  <c r="CE210" i="1" s="1"/>
  <c r="BT210" i="1"/>
  <c r="CF210" i="1" s="1"/>
  <c r="BU210" i="1"/>
  <c r="CG210" i="1" s="1"/>
  <c r="BW210" i="1"/>
  <c r="CI210" i="1" s="1"/>
  <c r="BZ210" i="1"/>
  <c r="CL210" i="1" s="1"/>
  <c r="BQ210" i="1"/>
  <c r="BX210" i="1"/>
  <c r="CJ210" i="1" s="1"/>
  <c r="BW907" i="1"/>
  <c r="CI907" i="1" s="1"/>
  <c r="BZ907" i="1"/>
  <c r="CL907" i="1" s="1"/>
  <c r="BQ907" i="1"/>
  <c r="BR907" i="1"/>
  <c r="CD907" i="1" s="1"/>
  <c r="BU907" i="1"/>
  <c r="CG907" i="1" s="1"/>
  <c r="BV907" i="1"/>
  <c r="CH907" i="1" s="1"/>
  <c r="BS907" i="1"/>
  <c r="CE907" i="1" s="1"/>
  <c r="BT907" i="1"/>
  <c r="CF907" i="1" s="1"/>
  <c r="BX907" i="1"/>
  <c r="CJ907" i="1" s="1"/>
  <c r="BY907" i="1"/>
  <c r="CK907" i="1" s="1"/>
  <c r="BV220" i="1"/>
  <c r="CH220" i="1" s="1"/>
  <c r="BQ220" i="1"/>
  <c r="BY220" i="1"/>
  <c r="CK220" i="1" s="1"/>
  <c r="BS220" i="1"/>
  <c r="CE220" i="1" s="1"/>
  <c r="BZ220" i="1"/>
  <c r="CL220" i="1" s="1"/>
  <c r="BX220" i="1"/>
  <c r="CJ220" i="1" s="1"/>
  <c r="BW220" i="1"/>
  <c r="CI220" i="1" s="1"/>
  <c r="BR220" i="1"/>
  <c r="CD220" i="1" s="1"/>
  <c r="BT220" i="1"/>
  <c r="CF220" i="1" s="1"/>
  <c r="BU220" i="1"/>
  <c r="CG220" i="1" s="1"/>
  <c r="BU774" i="1"/>
  <c r="CG774" i="1" s="1"/>
  <c r="BW774" i="1"/>
  <c r="CI774" i="1" s="1"/>
  <c r="BS774" i="1"/>
  <c r="CE774" i="1" s="1"/>
  <c r="BY774" i="1"/>
  <c r="CK774" i="1" s="1"/>
  <c r="BX774" i="1"/>
  <c r="CJ774" i="1" s="1"/>
  <c r="BQ774" i="1"/>
  <c r="BV774" i="1"/>
  <c r="CH774" i="1" s="1"/>
  <c r="BR774" i="1"/>
  <c r="CD774" i="1" s="1"/>
  <c r="BZ774" i="1"/>
  <c r="CL774" i="1" s="1"/>
  <c r="BT774" i="1"/>
  <c r="CF774" i="1" s="1"/>
  <c r="BS808" i="1"/>
  <c r="CE808" i="1" s="1"/>
  <c r="BW808" i="1"/>
  <c r="CI808" i="1" s="1"/>
  <c r="BZ808" i="1"/>
  <c r="CL808" i="1" s="1"/>
  <c r="BV808" i="1"/>
  <c r="CH808" i="1" s="1"/>
  <c r="BX808" i="1"/>
  <c r="CJ808" i="1" s="1"/>
  <c r="BR808" i="1"/>
  <c r="CD808" i="1" s="1"/>
  <c r="BU808" i="1"/>
  <c r="CG808" i="1" s="1"/>
  <c r="BT808" i="1"/>
  <c r="CF808" i="1" s="1"/>
  <c r="BY808" i="1"/>
  <c r="CK808" i="1" s="1"/>
  <c r="BQ808" i="1"/>
  <c r="BR205" i="1"/>
  <c r="CD205" i="1" s="1"/>
  <c r="BT205" i="1"/>
  <c r="CF205" i="1" s="1"/>
  <c r="BV205" i="1"/>
  <c r="CH205" i="1" s="1"/>
  <c r="BZ205" i="1"/>
  <c r="CL205" i="1" s="1"/>
  <c r="BX205" i="1"/>
  <c r="CJ205" i="1" s="1"/>
  <c r="BW205" i="1"/>
  <c r="CI205" i="1" s="1"/>
  <c r="BQ205" i="1"/>
  <c r="BS205" i="1"/>
  <c r="CE205" i="1" s="1"/>
  <c r="BU205" i="1"/>
  <c r="CG205" i="1" s="1"/>
  <c r="BY205" i="1"/>
  <c r="CK205" i="1" s="1"/>
  <c r="BW505" i="1"/>
  <c r="CI505" i="1" s="1"/>
  <c r="BT505" i="1"/>
  <c r="CF505" i="1" s="1"/>
  <c r="BY505" i="1"/>
  <c r="CK505" i="1" s="1"/>
  <c r="BU505" i="1"/>
  <c r="CG505" i="1" s="1"/>
  <c r="BX505" i="1"/>
  <c r="CJ505" i="1" s="1"/>
  <c r="BZ505" i="1"/>
  <c r="CL505" i="1" s="1"/>
  <c r="BQ505" i="1"/>
  <c r="BS505" i="1"/>
  <c r="CE505" i="1" s="1"/>
  <c r="BR505" i="1"/>
  <c r="CD505" i="1" s="1"/>
  <c r="BV505" i="1"/>
  <c r="CH505" i="1" s="1"/>
  <c r="BW791" i="1"/>
  <c r="CI791" i="1" s="1"/>
  <c r="BX791" i="1"/>
  <c r="CJ791" i="1" s="1"/>
  <c r="BS791" i="1"/>
  <c r="CE791" i="1" s="1"/>
  <c r="BT791" i="1"/>
  <c r="CF791" i="1" s="1"/>
  <c r="BY791" i="1"/>
  <c r="CK791" i="1" s="1"/>
  <c r="BZ791" i="1"/>
  <c r="CL791" i="1" s="1"/>
  <c r="BR791" i="1"/>
  <c r="CD791" i="1" s="1"/>
  <c r="BV791" i="1"/>
  <c r="CH791" i="1" s="1"/>
  <c r="BU791" i="1"/>
  <c r="CG791" i="1" s="1"/>
  <c r="BQ791" i="1"/>
  <c r="BR973" i="1"/>
  <c r="CD973" i="1" s="1"/>
  <c r="BT973" i="1"/>
  <c r="CF973" i="1" s="1"/>
  <c r="BV973" i="1"/>
  <c r="CH973" i="1" s="1"/>
  <c r="BX973" i="1"/>
  <c r="CJ973" i="1" s="1"/>
  <c r="BY973" i="1"/>
  <c r="CK973" i="1" s="1"/>
  <c r="BZ973" i="1"/>
  <c r="CL973" i="1" s="1"/>
  <c r="BQ973" i="1"/>
  <c r="BS973" i="1"/>
  <c r="CE973" i="1" s="1"/>
  <c r="BU973" i="1"/>
  <c r="CG973" i="1" s="1"/>
  <c r="BW973" i="1"/>
  <c r="CI973" i="1" s="1"/>
  <c r="BS183" i="1"/>
  <c r="CE183" i="1" s="1"/>
  <c r="BU183" i="1"/>
  <c r="CG183" i="1" s="1"/>
  <c r="BW183" i="1"/>
  <c r="CI183" i="1" s="1"/>
  <c r="BX183" i="1"/>
  <c r="CJ183" i="1" s="1"/>
  <c r="BT183" i="1"/>
  <c r="CF183" i="1" s="1"/>
  <c r="BV183" i="1"/>
  <c r="CH183" i="1" s="1"/>
  <c r="BY183" i="1"/>
  <c r="CK183" i="1" s="1"/>
  <c r="BR183" i="1"/>
  <c r="CD183" i="1" s="1"/>
  <c r="BZ183" i="1"/>
  <c r="CL183" i="1" s="1"/>
  <c r="BV434" i="1"/>
  <c r="CH434" i="1" s="1"/>
  <c r="BT434" i="1"/>
  <c r="CF434" i="1" s="1"/>
  <c r="BX434" i="1"/>
  <c r="CJ434" i="1" s="1"/>
  <c r="BU434" i="1"/>
  <c r="CG434" i="1" s="1"/>
  <c r="BZ434" i="1"/>
  <c r="CL434" i="1" s="1"/>
  <c r="BY434" i="1"/>
  <c r="CK434" i="1" s="1"/>
  <c r="BW434" i="1"/>
  <c r="CI434" i="1" s="1"/>
  <c r="BQ434" i="1"/>
  <c r="BR434" i="1"/>
  <c r="CD434" i="1" s="1"/>
  <c r="BS434" i="1"/>
  <c r="CE434" i="1" s="1"/>
  <c r="BS569" i="1"/>
  <c r="CE569" i="1" s="1"/>
  <c r="BY569" i="1"/>
  <c r="CK569" i="1" s="1"/>
  <c r="BW569" i="1"/>
  <c r="CI569" i="1" s="1"/>
  <c r="BU569" i="1"/>
  <c r="CG569" i="1" s="1"/>
  <c r="BV569" i="1"/>
  <c r="CH569" i="1" s="1"/>
  <c r="BX569" i="1"/>
  <c r="CJ569" i="1" s="1"/>
  <c r="BQ569" i="1"/>
  <c r="BT569" i="1"/>
  <c r="CF569" i="1" s="1"/>
  <c r="BZ569" i="1"/>
  <c r="CL569" i="1" s="1"/>
  <c r="BR569" i="1"/>
  <c r="CD569" i="1" s="1"/>
  <c r="BU585" i="1"/>
  <c r="CG585" i="1" s="1"/>
  <c r="BS585" i="1"/>
  <c r="CE585" i="1" s="1"/>
  <c r="BW585" i="1"/>
  <c r="CI585" i="1" s="1"/>
  <c r="BX585" i="1"/>
  <c r="CJ585" i="1" s="1"/>
  <c r="BT585" i="1"/>
  <c r="CF585" i="1" s="1"/>
  <c r="BV585" i="1"/>
  <c r="CH585" i="1" s="1"/>
  <c r="BQ585" i="1"/>
  <c r="BR585" i="1"/>
  <c r="CD585" i="1" s="1"/>
  <c r="BY585" i="1"/>
  <c r="CK585" i="1" s="1"/>
  <c r="BZ585" i="1"/>
  <c r="CL585" i="1" s="1"/>
  <c r="BU35" i="1"/>
  <c r="CG35" i="1" s="1"/>
  <c r="BY35" i="1"/>
  <c r="CK35" i="1" s="1"/>
  <c r="BQ35" i="1"/>
  <c r="BR35" i="1"/>
  <c r="CD35" i="1" s="1"/>
  <c r="BZ35" i="1"/>
  <c r="CL35" i="1" s="1"/>
  <c r="BS35" i="1"/>
  <c r="CE35" i="1" s="1"/>
  <c r="BV35" i="1"/>
  <c r="CH35" i="1" s="1"/>
  <c r="BX35" i="1"/>
  <c r="CJ35" i="1" s="1"/>
  <c r="BW35" i="1"/>
  <c r="CI35" i="1" s="1"/>
  <c r="BT35" i="1"/>
  <c r="CF35" i="1" s="1"/>
  <c r="BV432" i="1"/>
  <c r="CH432" i="1" s="1"/>
  <c r="BT432" i="1"/>
  <c r="CF432" i="1" s="1"/>
  <c r="BZ432" i="1"/>
  <c r="CL432" i="1" s="1"/>
  <c r="BU432" i="1"/>
  <c r="CG432" i="1" s="1"/>
  <c r="BY432" i="1"/>
  <c r="CK432" i="1" s="1"/>
  <c r="BR432" i="1"/>
  <c r="CD432" i="1" s="1"/>
  <c r="BS432" i="1"/>
  <c r="CE432" i="1" s="1"/>
  <c r="BX432" i="1"/>
  <c r="CJ432" i="1" s="1"/>
  <c r="BQ432" i="1"/>
  <c r="BW432" i="1"/>
  <c r="CI432" i="1" s="1"/>
  <c r="BV607" i="1"/>
  <c r="CH607" i="1" s="1"/>
  <c r="BS607" i="1"/>
  <c r="CE607" i="1" s="1"/>
  <c r="BX607" i="1"/>
  <c r="CJ607" i="1" s="1"/>
  <c r="BR607" i="1"/>
  <c r="CD607" i="1" s="1"/>
  <c r="BW607" i="1"/>
  <c r="CI607" i="1" s="1"/>
  <c r="BQ607" i="1"/>
  <c r="BT607" i="1"/>
  <c r="CF607" i="1" s="1"/>
  <c r="BU607" i="1"/>
  <c r="CG607" i="1" s="1"/>
  <c r="BY607" i="1"/>
  <c r="CK607" i="1" s="1"/>
  <c r="BZ607" i="1"/>
  <c r="CL607" i="1" s="1"/>
  <c r="BR624" i="1"/>
  <c r="CD624" i="1" s="1"/>
  <c r="BT624" i="1"/>
  <c r="CF624" i="1" s="1"/>
  <c r="BV624" i="1"/>
  <c r="CH624" i="1" s="1"/>
  <c r="BX624" i="1"/>
  <c r="CJ624" i="1" s="1"/>
  <c r="BZ624" i="1"/>
  <c r="CL624" i="1" s="1"/>
  <c r="BQ624" i="1"/>
  <c r="BS624" i="1"/>
  <c r="CE624" i="1" s="1"/>
  <c r="BW624" i="1"/>
  <c r="CI624" i="1" s="1"/>
  <c r="BU624" i="1"/>
  <c r="CG624" i="1" s="1"/>
  <c r="BY624" i="1"/>
  <c r="CK624" i="1" s="1"/>
  <c r="BT938" i="1"/>
  <c r="CF938" i="1" s="1"/>
  <c r="BX938" i="1"/>
  <c r="CJ938" i="1" s="1"/>
  <c r="BV938" i="1"/>
  <c r="CH938" i="1" s="1"/>
  <c r="BZ938" i="1"/>
  <c r="CL938" i="1" s="1"/>
  <c r="BR938" i="1"/>
  <c r="CD938" i="1" s="1"/>
  <c r="BS938" i="1"/>
  <c r="CE938" i="1" s="1"/>
  <c r="BU938" i="1"/>
  <c r="CG938" i="1" s="1"/>
  <c r="BY938" i="1"/>
  <c r="CK938" i="1" s="1"/>
  <c r="BQ938" i="1"/>
  <c r="BW938" i="1"/>
  <c r="CI938" i="1" s="1"/>
  <c r="BR246" i="1"/>
  <c r="CD246" i="1" s="1"/>
  <c r="BU246" i="1"/>
  <c r="CG246" i="1" s="1"/>
  <c r="BX246" i="1"/>
  <c r="CJ246" i="1" s="1"/>
  <c r="BY246" i="1"/>
  <c r="CK246" i="1" s="1"/>
  <c r="BQ246" i="1"/>
  <c r="BV246" i="1"/>
  <c r="CH246" i="1" s="1"/>
  <c r="BW246" i="1"/>
  <c r="CI246" i="1" s="1"/>
  <c r="BS246" i="1"/>
  <c r="CE246" i="1" s="1"/>
  <c r="BT246" i="1"/>
  <c r="CF246" i="1" s="1"/>
  <c r="BZ246" i="1"/>
  <c r="CL246" i="1" s="1"/>
  <c r="BS351" i="1"/>
  <c r="CE351" i="1" s="1"/>
  <c r="BW351" i="1"/>
  <c r="CI351" i="1" s="1"/>
  <c r="BX351" i="1"/>
  <c r="CJ351" i="1" s="1"/>
  <c r="BU351" i="1"/>
  <c r="CG351" i="1" s="1"/>
  <c r="BY351" i="1"/>
  <c r="CK351" i="1" s="1"/>
  <c r="BZ351" i="1"/>
  <c r="CL351" i="1" s="1"/>
  <c r="BQ351" i="1"/>
  <c r="BR351" i="1"/>
  <c r="CD351" i="1" s="1"/>
  <c r="BT351" i="1"/>
  <c r="CF351" i="1" s="1"/>
  <c r="BV351" i="1"/>
  <c r="CH351" i="1" s="1"/>
  <c r="BQ367" i="1"/>
  <c r="BS367" i="1"/>
  <c r="CE367" i="1" s="1"/>
  <c r="BW367" i="1"/>
  <c r="CI367" i="1" s="1"/>
  <c r="BZ367" i="1"/>
  <c r="CL367" i="1" s="1"/>
  <c r="BV367" i="1"/>
  <c r="CH367" i="1" s="1"/>
  <c r="BY367" i="1"/>
  <c r="CK367" i="1" s="1"/>
  <c r="BR367" i="1"/>
  <c r="CD367" i="1" s="1"/>
  <c r="BT367" i="1"/>
  <c r="CF367" i="1" s="1"/>
  <c r="BU367" i="1"/>
  <c r="CG367" i="1" s="1"/>
  <c r="BX367" i="1"/>
  <c r="CJ367" i="1" s="1"/>
  <c r="BS538" i="1"/>
  <c r="CE538" i="1" s="1"/>
  <c r="BX538" i="1"/>
  <c r="CJ538" i="1" s="1"/>
  <c r="BR538" i="1"/>
  <c r="CD538" i="1" s="1"/>
  <c r="BT538" i="1"/>
  <c r="CF538" i="1" s="1"/>
  <c r="BY538" i="1"/>
  <c r="CK538" i="1" s="1"/>
  <c r="BZ538" i="1"/>
  <c r="CL538" i="1" s="1"/>
  <c r="BV538" i="1"/>
  <c r="CH538" i="1" s="1"/>
  <c r="BQ538" i="1"/>
  <c r="BU538" i="1"/>
  <c r="CG538" i="1" s="1"/>
  <c r="BW538" i="1"/>
  <c r="CI538" i="1" s="1"/>
  <c r="BT867" i="1"/>
  <c r="CF867" i="1" s="1"/>
  <c r="BY867" i="1"/>
  <c r="CK867" i="1" s="1"/>
  <c r="BZ867" i="1"/>
  <c r="CL867" i="1" s="1"/>
  <c r="BS867" i="1"/>
  <c r="CE867" i="1" s="1"/>
  <c r="BU867" i="1"/>
  <c r="CG867" i="1" s="1"/>
  <c r="BX867" i="1"/>
  <c r="CJ867" i="1" s="1"/>
  <c r="BQ867" i="1"/>
  <c r="BR867" i="1"/>
  <c r="CD867" i="1" s="1"/>
  <c r="BW867" i="1"/>
  <c r="CI867" i="1" s="1"/>
  <c r="BV867" i="1"/>
  <c r="CH867" i="1" s="1"/>
  <c r="BW155" i="1"/>
  <c r="CI155" i="1" s="1"/>
  <c r="BU155" i="1"/>
  <c r="CG155" i="1" s="1"/>
  <c r="BT155" i="1"/>
  <c r="CF155" i="1" s="1"/>
  <c r="BX155" i="1"/>
  <c r="CJ155" i="1" s="1"/>
  <c r="BZ155" i="1"/>
  <c r="CL155" i="1" s="1"/>
  <c r="BQ155" i="1"/>
  <c r="BR155" i="1"/>
  <c r="CD155" i="1" s="1"/>
  <c r="BS155" i="1"/>
  <c r="CE155" i="1" s="1"/>
  <c r="BV155" i="1"/>
  <c r="CH155" i="1" s="1"/>
  <c r="BY155" i="1"/>
  <c r="CK155" i="1" s="1"/>
  <c r="BR368" i="1"/>
  <c r="CD368" i="1" s="1"/>
  <c r="BT368" i="1"/>
  <c r="CF368" i="1" s="1"/>
  <c r="BV368" i="1"/>
  <c r="CH368" i="1" s="1"/>
  <c r="BQ368" i="1"/>
  <c r="BX368" i="1"/>
  <c r="CJ368" i="1" s="1"/>
  <c r="BZ368" i="1"/>
  <c r="CL368" i="1" s="1"/>
  <c r="BS368" i="1"/>
  <c r="CE368" i="1" s="1"/>
  <c r="BU368" i="1"/>
  <c r="CG368" i="1" s="1"/>
  <c r="BW368" i="1"/>
  <c r="CI368" i="1" s="1"/>
  <c r="BY368" i="1"/>
  <c r="CK368" i="1" s="1"/>
  <c r="BX556" i="1"/>
  <c r="CJ556" i="1" s="1"/>
  <c r="BT556" i="1"/>
  <c r="CF556" i="1" s="1"/>
  <c r="BZ556" i="1"/>
  <c r="CL556" i="1" s="1"/>
  <c r="BV556" i="1"/>
  <c r="CH556" i="1" s="1"/>
  <c r="BW556" i="1"/>
  <c r="CI556" i="1" s="1"/>
  <c r="BY556" i="1"/>
  <c r="CK556" i="1" s="1"/>
  <c r="BR556" i="1"/>
  <c r="CD556" i="1" s="1"/>
  <c r="BU556" i="1"/>
  <c r="CG556" i="1" s="1"/>
  <c r="BS556" i="1"/>
  <c r="CE556" i="1" s="1"/>
  <c r="BQ556" i="1"/>
  <c r="BQ634" i="1"/>
  <c r="BU634" i="1"/>
  <c r="CG634" i="1" s="1"/>
  <c r="BY634" i="1"/>
  <c r="CK634" i="1" s="1"/>
  <c r="BS634" i="1"/>
  <c r="CE634" i="1" s="1"/>
  <c r="BW634" i="1"/>
  <c r="CI634" i="1" s="1"/>
  <c r="BT634" i="1"/>
  <c r="CF634" i="1" s="1"/>
  <c r="BV634" i="1"/>
  <c r="CH634" i="1" s="1"/>
  <c r="BX634" i="1"/>
  <c r="CJ634" i="1" s="1"/>
  <c r="BR634" i="1"/>
  <c r="CD634" i="1" s="1"/>
  <c r="BZ634" i="1"/>
  <c r="CL634" i="1" s="1"/>
  <c r="BS835" i="1"/>
  <c r="CE835" i="1" s="1"/>
  <c r="BU835" i="1"/>
  <c r="CG835" i="1" s="1"/>
  <c r="BY835" i="1"/>
  <c r="CK835" i="1" s="1"/>
  <c r="BT835" i="1"/>
  <c r="CF835" i="1" s="1"/>
  <c r="BV835" i="1"/>
  <c r="CH835" i="1" s="1"/>
  <c r="BZ835" i="1"/>
  <c r="CL835" i="1" s="1"/>
  <c r="BW835" i="1"/>
  <c r="CI835" i="1" s="1"/>
  <c r="BX835" i="1"/>
  <c r="CJ835" i="1" s="1"/>
  <c r="BR835" i="1"/>
  <c r="CD835" i="1" s="1"/>
  <c r="BQ835" i="1"/>
  <c r="BQ709" i="1"/>
  <c r="BU709" i="1"/>
  <c r="CG709" i="1" s="1"/>
  <c r="BW709" i="1"/>
  <c r="CI709" i="1" s="1"/>
  <c r="BS709" i="1"/>
  <c r="CE709" i="1" s="1"/>
  <c r="BY709" i="1"/>
  <c r="CK709" i="1" s="1"/>
  <c r="BR709" i="1"/>
  <c r="CD709" i="1" s="1"/>
  <c r="BZ709" i="1"/>
  <c r="CL709" i="1" s="1"/>
  <c r="BV709" i="1"/>
  <c r="CH709" i="1" s="1"/>
  <c r="BX709" i="1"/>
  <c r="CJ709" i="1" s="1"/>
  <c r="BT709" i="1"/>
  <c r="CF709" i="1" s="1"/>
  <c r="BR977" i="1"/>
  <c r="CD977" i="1" s="1"/>
  <c r="BZ977" i="1"/>
  <c r="CL977" i="1" s="1"/>
  <c r="BS977" i="1"/>
  <c r="CE977" i="1" s="1"/>
  <c r="BV977" i="1"/>
  <c r="CH977" i="1" s="1"/>
  <c r="BQ977" i="1"/>
  <c r="BT977" i="1"/>
  <c r="CF977" i="1" s="1"/>
  <c r="BU977" i="1"/>
  <c r="CG977" i="1" s="1"/>
  <c r="BW977" i="1"/>
  <c r="CI977" i="1" s="1"/>
  <c r="BX977" i="1"/>
  <c r="CJ977" i="1" s="1"/>
  <c r="BY977" i="1"/>
  <c r="CK977" i="1" s="1"/>
  <c r="BR975" i="1"/>
  <c r="CD975" i="1" s="1"/>
  <c r="BS68" i="1"/>
  <c r="CE68" i="1" s="1"/>
  <c r="BW68" i="1"/>
  <c r="CI68" i="1" s="1"/>
  <c r="BU68" i="1"/>
  <c r="CG68" i="1" s="1"/>
  <c r="BT68" i="1"/>
  <c r="CF68" i="1" s="1"/>
  <c r="BV68" i="1"/>
  <c r="CH68" i="1" s="1"/>
  <c r="BX68" i="1"/>
  <c r="CJ68" i="1" s="1"/>
  <c r="BY68" i="1"/>
  <c r="CK68" i="1" s="1"/>
  <c r="BQ68" i="1"/>
  <c r="BR68" i="1"/>
  <c r="CD68" i="1" s="1"/>
  <c r="BZ68" i="1"/>
  <c r="CL68" i="1" s="1"/>
  <c r="BQ400" i="1"/>
  <c r="BW400" i="1"/>
  <c r="CI400" i="1" s="1"/>
  <c r="BS400" i="1"/>
  <c r="CE400" i="1" s="1"/>
  <c r="BX400" i="1"/>
  <c r="CJ400" i="1" s="1"/>
  <c r="BR400" i="1"/>
  <c r="CD400" i="1" s="1"/>
  <c r="BV400" i="1"/>
  <c r="CH400" i="1" s="1"/>
  <c r="BY400" i="1"/>
  <c r="CK400" i="1" s="1"/>
  <c r="BZ400" i="1"/>
  <c r="CL400" i="1" s="1"/>
  <c r="BT400" i="1"/>
  <c r="CF400" i="1" s="1"/>
  <c r="BU400" i="1"/>
  <c r="CG400" i="1" s="1"/>
  <c r="BW284" i="1"/>
  <c r="CI284" i="1" s="1"/>
  <c r="BZ284" i="1"/>
  <c r="CL284" i="1" s="1"/>
  <c r="BT284" i="1"/>
  <c r="CF284" i="1" s="1"/>
  <c r="BY284" i="1"/>
  <c r="CK284" i="1" s="1"/>
  <c r="BR284" i="1"/>
  <c r="CD284" i="1" s="1"/>
  <c r="BU284" i="1"/>
  <c r="CG284" i="1" s="1"/>
  <c r="BV284" i="1"/>
  <c r="CH284" i="1" s="1"/>
  <c r="BQ284" i="1"/>
  <c r="BS284" i="1"/>
  <c r="CE284" i="1" s="1"/>
  <c r="BX284" i="1"/>
  <c r="CJ284" i="1" s="1"/>
  <c r="BT212" i="1"/>
  <c r="CF212" i="1" s="1"/>
  <c r="BR212" i="1"/>
  <c r="CD212" i="1" s="1"/>
  <c r="BX212" i="1"/>
  <c r="CJ212" i="1" s="1"/>
  <c r="BV212" i="1"/>
  <c r="CH212" i="1" s="1"/>
  <c r="BY212" i="1"/>
  <c r="CK212" i="1" s="1"/>
  <c r="BS212" i="1"/>
  <c r="CE212" i="1" s="1"/>
  <c r="BQ212" i="1"/>
  <c r="BU212" i="1"/>
  <c r="CG212" i="1" s="1"/>
  <c r="BW212" i="1"/>
  <c r="CI212" i="1" s="1"/>
  <c r="BZ212" i="1"/>
  <c r="CL212" i="1" s="1"/>
  <c r="BU668" i="1"/>
  <c r="CG668" i="1" s="1"/>
  <c r="BY668" i="1"/>
  <c r="CK668" i="1" s="1"/>
  <c r="BZ668" i="1"/>
  <c r="CL668" i="1" s="1"/>
  <c r="BS668" i="1"/>
  <c r="CE668" i="1" s="1"/>
  <c r="BT668" i="1"/>
  <c r="CF668" i="1" s="1"/>
  <c r="BW668" i="1"/>
  <c r="CI668" i="1" s="1"/>
  <c r="BX668" i="1"/>
  <c r="CJ668" i="1" s="1"/>
  <c r="BR668" i="1"/>
  <c r="CD668" i="1" s="1"/>
  <c r="BQ668" i="1"/>
  <c r="BV668" i="1"/>
  <c r="CH668" i="1" s="1"/>
  <c r="BX908" i="1"/>
  <c r="CJ908" i="1" s="1"/>
  <c r="BY908" i="1"/>
  <c r="CK908" i="1" s="1"/>
  <c r="BQ908" i="1"/>
  <c r="BR908" i="1"/>
  <c r="CD908" i="1" s="1"/>
  <c r="BT908" i="1"/>
  <c r="CF908" i="1" s="1"/>
  <c r="BZ908" i="1"/>
  <c r="CL908" i="1" s="1"/>
  <c r="BS908" i="1"/>
  <c r="CE908" i="1" s="1"/>
  <c r="BU908" i="1"/>
  <c r="CG908" i="1" s="1"/>
  <c r="BV908" i="1"/>
  <c r="CH908" i="1" s="1"/>
  <c r="BW908" i="1"/>
  <c r="CI908" i="1" s="1"/>
  <c r="BT295" i="1"/>
  <c r="CF295" i="1" s="1"/>
  <c r="BZ295" i="1"/>
  <c r="CL295" i="1" s="1"/>
  <c r="BX295" i="1"/>
  <c r="CJ295" i="1" s="1"/>
  <c r="BS295" i="1"/>
  <c r="CE295" i="1" s="1"/>
  <c r="BV295" i="1"/>
  <c r="CH295" i="1" s="1"/>
  <c r="BW295" i="1"/>
  <c r="CI295" i="1" s="1"/>
  <c r="BY295" i="1"/>
  <c r="CK295" i="1" s="1"/>
  <c r="BQ295" i="1"/>
  <c r="BR295" i="1"/>
  <c r="CD295" i="1" s="1"/>
  <c r="BU295" i="1"/>
  <c r="CG295" i="1" s="1"/>
  <c r="BT909" i="1"/>
  <c r="CF909" i="1" s="1"/>
  <c r="BX909" i="1"/>
  <c r="CJ909" i="1" s="1"/>
  <c r="BZ909" i="1"/>
  <c r="CL909" i="1" s="1"/>
  <c r="BV909" i="1"/>
  <c r="CH909" i="1" s="1"/>
  <c r="BY909" i="1"/>
  <c r="CK909" i="1" s="1"/>
  <c r="BS909" i="1"/>
  <c r="CE909" i="1" s="1"/>
  <c r="BW909" i="1"/>
  <c r="CI909" i="1" s="1"/>
  <c r="BQ909" i="1"/>
  <c r="BU909" i="1"/>
  <c r="CG909" i="1" s="1"/>
  <c r="BR909" i="1"/>
  <c r="CD909" i="1" s="1"/>
  <c r="BS314" i="1"/>
  <c r="CE314" i="1" s="1"/>
  <c r="BU314" i="1"/>
  <c r="CG314" i="1" s="1"/>
  <c r="BW314" i="1"/>
  <c r="CI314" i="1" s="1"/>
  <c r="BY314" i="1"/>
  <c r="CK314" i="1" s="1"/>
  <c r="BR314" i="1"/>
  <c r="CD314" i="1" s="1"/>
  <c r="BX314" i="1"/>
  <c r="CJ314" i="1" s="1"/>
  <c r="BZ314" i="1"/>
  <c r="CL314" i="1" s="1"/>
  <c r="BQ314" i="1"/>
  <c r="BT314" i="1"/>
  <c r="CF314" i="1" s="1"/>
  <c r="BV314" i="1"/>
  <c r="CH314" i="1" s="1"/>
  <c r="BT978" i="1"/>
  <c r="CF978" i="1" s="1"/>
  <c r="BR978" i="1"/>
  <c r="CD978" i="1" s="1"/>
  <c r="BX978" i="1"/>
  <c r="CJ978" i="1" s="1"/>
  <c r="BZ978" i="1"/>
  <c r="CL978" i="1" s="1"/>
  <c r="BV978" i="1"/>
  <c r="CH978" i="1" s="1"/>
  <c r="BQ978" i="1"/>
  <c r="BS978" i="1"/>
  <c r="CE978" i="1" s="1"/>
  <c r="BU978" i="1"/>
  <c r="CG978" i="1" s="1"/>
  <c r="BW978" i="1"/>
  <c r="CI978" i="1" s="1"/>
  <c r="BY978" i="1"/>
  <c r="CK978" i="1" s="1"/>
  <c r="BW776" i="1"/>
  <c r="CI776" i="1" s="1"/>
  <c r="BS776" i="1"/>
  <c r="CE776" i="1" s="1"/>
  <c r="BZ776" i="1"/>
  <c r="CL776" i="1" s="1"/>
  <c r="BV776" i="1"/>
  <c r="CH776" i="1" s="1"/>
  <c r="BR776" i="1"/>
  <c r="CD776" i="1" s="1"/>
  <c r="BQ776" i="1"/>
  <c r="BT776" i="1"/>
  <c r="CF776" i="1" s="1"/>
  <c r="BU776" i="1"/>
  <c r="CG776" i="1" s="1"/>
  <c r="BX776" i="1"/>
  <c r="CJ776" i="1" s="1"/>
  <c r="BY776" i="1"/>
  <c r="CK776" i="1" s="1"/>
  <c r="BX812" i="1"/>
  <c r="CJ812" i="1" s="1"/>
  <c r="BT812" i="1"/>
  <c r="CF812" i="1" s="1"/>
  <c r="BV812" i="1"/>
  <c r="CH812" i="1" s="1"/>
  <c r="BZ812" i="1"/>
  <c r="CL812" i="1" s="1"/>
  <c r="BW812" i="1"/>
  <c r="CI812" i="1" s="1"/>
  <c r="BU812" i="1"/>
  <c r="CG812" i="1" s="1"/>
  <c r="BQ812" i="1"/>
  <c r="BR812" i="1"/>
  <c r="CD812" i="1" s="1"/>
  <c r="BS812" i="1"/>
  <c r="CE812" i="1" s="1"/>
  <c r="BY812" i="1"/>
  <c r="CK812" i="1" s="1"/>
  <c r="BQ335" i="1"/>
  <c r="BY335" i="1"/>
  <c r="CK335" i="1" s="1"/>
  <c r="BV335" i="1"/>
  <c r="CH335" i="1" s="1"/>
  <c r="BX335" i="1"/>
  <c r="CJ335" i="1" s="1"/>
  <c r="BZ335" i="1"/>
  <c r="CL335" i="1" s="1"/>
  <c r="BR335" i="1"/>
  <c r="CD335" i="1" s="1"/>
  <c r="BS335" i="1"/>
  <c r="CE335" i="1" s="1"/>
  <c r="BT335" i="1"/>
  <c r="CF335" i="1" s="1"/>
  <c r="BU335" i="1"/>
  <c r="CG335" i="1" s="1"/>
  <c r="BW335" i="1"/>
  <c r="CI335" i="1" s="1"/>
  <c r="BT526" i="1"/>
  <c r="CF526" i="1" s="1"/>
  <c r="BV526" i="1"/>
  <c r="CH526" i="1" s="1"/>
  <c r="BZ526" i="1"/>
  <c r="CL526" i="1" s="1"/>
  <c r="BR526" i="1"/>
  <c r="CD526" i="1" s="1"/>
  <c r="BQ526" i="1"/>
  <c r="BX526" i="1"/>
  <c r="CJ526" i="1" s="1"/>
  <c r="BS526" i="1"/>
  <c r="CE526" i="1" s="1"/>
  <c r="BU526" i="1"/>
  <c r="CG526" i="1" s="1"/>
  <c r="BY526" i="1"/>
  <c r="CK526" i="1" s="1"/>
  <c r="BW526" i="1"/>
  <c r="CI526" i="1" s="1"/>
  <c r="BU795" i="1"/>
  <c r="CG795" i="1" s="1"/>
  <c r="BW795" i="1"/>
  <c r="CI795" i="1" s="1"/>
  <c r="BX795" i="1"/>
  <c r="CJ795" i="1" s="1"/>
  <c r="BR795" i="1"/>
  <c r="CD795" i="1" s="1"/>
  <c r="BV795" i="1"/>
  <c r="CH795" i="1" s="1"/>
  <c r="BT795" i="1"/>
  <c r="CF795" i="1" s="1"/>
  <c r="BQ795" i="1"/>
  <c r="BS795" i="1"/>
  <c r="CE795" i="1" s="1"/>
  <c r="BY795" i="1"/>
  <c r="CK795" i="1" s="1"/>
  <c r="BZ795" i="1"/>
  <c r="CL795" i="1" s="1"/>
  <c r="BQ983" i="1"/>
  <c r="BY983" i="1"/>
  <c r="CK983" i="1" s="1"/>
  <c r="BR983" i="1"/>
  <c r="CD983" i="1" s="1"/>
  <c r="BU983" i="1"/>
  <c r="CG983" i="1" s="1"/>
  <c r="BV983" i="1"/>
  <c r="CH983" i="1" s="1"/>
  <c r="BS983" i="1"/>
  <c r="CE983" i="1" s="1"/>
  <c r="BX983" i="1"/>
  <c r="CJ983" i="1" s="1"/>
  <c r="BZ983" i="1"/>
  <c r="CL983" i="1" s="1"/>
  <c r="BT983" i="1"/>
  <c r="CF983" i="1" s="1"/>
  <c r="BW983" i="1"/>
  <c r="CI983" i="1" s="1"/>
  <c r="BR238" i="1"/>
  <c r="CD238" i="1" s="1"/>
  <c r="BZ238" i="1"/>
  <c r="CL238" i="1" s="1"/>
  <c r="BV238" i="1"/>
  <c r="CH238" i="1" s="1"/>
  <c r="BT238" i="1"/>
  <c r="CF238" i="1" s="1"/>
  <c r="BS238" i="1"/>
  <c r="CE238" i="1" s="1"/>
  <c r="BX238" i="1"/>
  <c r="CJ238" i="1" s="1"/>
  <c r="BY238" i="1"/>
  <c r="CK238" i="1" s="1"/>
  <c r="BQ238" i="1"/>
  <c r="BU238" i="1"/>
  <c r="CG238" i="1" s="1"/>
  <c r="BW238" i="1"/>
  <c r="CI238" i="1" s="1"/>
  <c r="BR435" i="1"/>
  <c r="CD435" i="1" s="1"/>
  <c r="BY435" i="1"/>
  <c r="CK435" i="1" s="1"/>
  <c r="BS435" i="1"/>
  <c r="CE435" i="1" s="1"/>
  <c r="BW435" i="1"/>
  <c r="CI435" i="1" s="1"/>
  <c r="BX435" i="1"/>
  <c r="CJ435" i="1" s="1"/>
  <c r="BQ435" i="1"/>
  <c r="BT435" i="1"/>
  <c r="CF435" i="1" s="1"/>
  <c r="BU435" i="1"/>
  <c r="CG435" i="1" s="1"/>
  <c r="BV435" i="1"/>
  <c r="CH435" i="1" s="1"/>
  <c r="BZ435" i="1"/>
  <c r="CL435" i="1" s="1"/>
  <c r="BT570" i="1"/>
  <c r="CF570" i="1" s="1"/>
  <c r="BQ570" i="1"/>
  <c r="BY570" i="1"/>
  <c r="CK570" i="1" s="1"/>
  <c r="BX570" i="1"/>
  <c r="CJ570" i="1" s="1"/>
  <c r="BW570" i="1"/>
  <c r="CI570" i="1" s="1"/>
  <c r="BZ570" i="1"/>
  <c r="CL570" i="1" s="1"/>
  <c r="BR570" i="1"/>
  <c r="CD570" i="1" s="1"/>
  <c r="BS570" i="1"/>
  <c r="CE570" i="1" s="1"/>
  <c r="BV570" i="1"/>
  <c r="CH570" i="1" s="1"/>
  <c r="BU570" i="1"/>
  <c r="CG570" i="1" s="1"/>
  <c r="BR586" i="1"/>
  <c r="CD586" i="1" s="1"/>
  <c r="BV586" i="1"/>
  <c r="CH586" i="1" s="1"/>
  <c r="BT586" i="1"/>
  <c r="CF586" i="1" s="1"/>
  <c r="BX586" i="1"/>
  <c r="CJ586" i="1" s="1"/>
  <c r="BZ586" i="1"/>
  <c r="CL586" i="1" s="1"/>
  <c r="BU586" i="1"/>
  <c r="CG586" i="1" s="1"/>
  <c r="BW586" i="1"/>
  <c r="CI586" i="1" s="1"/>
  <c r="BQ586" i="1"/>
  <c r="BS586" i="1"/>
  <c r="CE586" i="1" s="1"/>
  <c r="BY586" i="1"/>
  <c r="CK586" i="1" s="1"/>
  <c r="BQ623" i="1"/>
  <c r="BU37" i="1"/>
  <c r="CG37" i="1" s="1"/>
  <c r="BW37" i="1"/>
  <c r="CI37" i="1" s="1"/>
  <c r="BY37" i="1"/>
  <c r="CK37" i="1" s="1"/>
  <c r="BV37" i="1"/>
  <c r="CH37" i="1" s="1"/>
  <c r="BQ37" i="1"/>
  <c r="BR37" i="1"/>
  <c r="CD37" i="1" s="1"/>
  <c r="BX37" i="1"/>
  <c r="CJ37" i="1" s="1"/>
  <c r="BS37" i="1"/>
  <c r="CE37" i="1" s="1"/>
  <c r="BT37" i="1"/>
  <c r="CF37" i="1" s="1"/>
  <c r="BZ37" i="1"/>
  <c r="CL37" i="1" s="1"/>
  <c r="BQ436" i="1"/>
  <c r="BT436" i="1"/>
  <c r="CF436" i="1" s="1"/>
  <c r="BY436" i="1"/>
  <c r="CK436" i="1" s="1"/>
  <c r="BX436" i="1"/>
  <c r="CJ436" i="1" s="1"/>
  <c r="BW436" i="1"/>
  <c r="CI436" i="1" s="1"/>
  <c r="BZ436" i="1"/>
  <c r="CL436" i="1" s="1"/>
  <c r="BR436" i="1"/>
  <c r="CD436" i="1" s="1"/>
  <c r="BS436" i="1"/>
  <c r="CE436" i="1" s="1"/>
  <c r="BU436" i="1"/>
  <c r="CG436" i="1" s="1"/>
  <c r="BV436" i="1"/>
  <c r="CH436" i="1" s="1"/>
  <c r="BR609" i="1"/>
  <c r="CD609" i="1" s="1"/>
  <c r="BZ609" i="1"/>
  <c r="CL609" i="1" s="1"/>
  <c r="BW609" i="1"/>
  <c r="CI609" i="1" s="1"/>
  <c r="BT609" i="1"/>
  <c r="CF609" i="1" s="1"/>
  <c r="BU609" i="1"/>
  <c r="CG609" i="1" s="1"/>
  <c r="BS609" i="1"/>
  <c r="CE609" i="1" s="1"/>
  <c r="BV609" i="1"/>
  <c r="CH609" i="1" s="1"/>
  <c r="BQ609" i="1"/>
  <c r="BY609" i="1"/>
  <c r="CK609" i="1" s="1"/>
  <c r="BX609" i="1"/>
  <c r="CJ609" i="1" s="1"/>
  <c r="CC629" i="1"/>
  <c r="CC947" i="1"/>
  <c r="BS247" i="1"/>
  <c r="CE247" i="1" s="1"/>
  <c r="BW247" i="1"/>
  <c r="CI247" i="1" s="1"/>
  <c r="BU247" i="1"/>
  <c r="CG247" i="1" s="1"/>
  <c r="BQ247" i="1"/>
  <c r="BV247" i="1"/>
  <c r="CH247" i="1" s="1"/>
  <c r="BX247" i="1"/>
  <c r="CJ247" i="1" s="1"/>
  <c r="BY247" i="1"/>
  <c r="CK247" i="1" s="1"/>
  <c r="BR247" i="1"/>
  <c r="CD247" i="1" s="1"/>
  <c r="BT247" i="1"/>
  <c r="CF247" i="1" s="1"/>
  <c r="BZ247" i="1"/>
  <c r="CL247" i="1" s="1"/>
  <c r="BW353" i="1"/>
  <c r="CI353" i="1" s="1"/>
  <c r="BZ353" i="1"/>
  <c r="CL353" i="1" s="1"/>
  <c r="BS353" i="1"/>
  <c r="CE353" i="1" s="1"/>
  <c r="BX353" i="1"/>
  <c r="CJ353" i="1" s="1"/>
  <c r="BY353" i="1"/>
  <c r="CK353" i="1" s="1"/>
  <c r="BQ353" i="1"/>
  <c r="BR353" i="1"/>
  <c r="CD353" i="1" s="1"/>
  <c r="BT353" i="1"/>
  <c r="CF353" i="1" s="1"/>
  <c r="BU353" i="1"/>
  <c r="CG353" i="1" s="1"/>
  <c r="BV353" i="1"/>
  <c r="CH353" i="1" s="1"/>
  <c r="BR370" i="1"/>
  <c r="CD370" i="1" s="1"/>
  <c r="BX370" i="1"/>
  <c r="CJ370" i="1" s="1"/>
  <c r="BT370" i="1"/>
  <c r="CF370" i="1" s="1"/>
  <c r="BV370" i="1"/>
  <c r="CH370" i="1" s="1"/>
  <c r="BY370" i="1"/>
  <c r="CK370" i="1" s="1"/>
  <c r="BS370" i="1"/>
  <c r="CE370" i="1" s="1"/>
  <c r="BU370" i="1"/>
  <c r="CG370" i="1" s="1"/>
  <c r="BQ370" i="1"/>
  <c r="BW370" i="1"/>
  <c r="CI370" i="1" s="1"/>
  <c r="BZ370" i="1"/>
  <c r="CL370" i="1" s="1"/>
  <c r="BU603" i="1"/>
  <c r="CG603" i="1" s="1"/>
  <c r="BW603" i="1"/>
  <c r="CI603" i="1" s="1"/>
  <c r="BR603" i="1"/>
  <c r="CD603" i="1" s="1"/>
  <c r="BY603" i="1"/>
  <c r="CK603" i="1" s="1"/>
  <c r="BX603" i="1"/>
  <c r="CJ603" i="1" s="1"/>
  <c r="BS603" i="1"/>
  <c r="CE603" i="1" s="1"/>
  <c r="BV603" i="1"/>
  <c r="CH603" i="1" s="1"/>
  <c r="BZ603" i="1"/>
  <c r="CL603" i="1" s="1"/>
  <c r="BT603" i="1"/>
  <c r="CF603" i="1" s="1"/>
  <c r="BQ886" i="1"/>
  <c r="BS886" i="1"/>
  <c r="CE886" i="1" s="1"/>
  <c r="BY886" i="1"/>
  <c r="CK886" i="1" s="1"/>
  <c r="BU886" i="1"/>
  <c r="CG886" i="1" s="1"/>
  <c r="BW886" i="1"/>
  <c r="CI886" i="1" s="1"/>
  <c r="BV886" i="1"/>
  <c r="CH886" i="1" s="1"/>
  <c r="BR886" i="1"/>
  <c r="CD886" i="1" s="1"/>
  <c r="BT886" i="1"/>
  <c r="CF886" i="1" s="1"/>
  <c r="BZ886" i="1"/>
  <c r="CL886" i="1" s="1"/>
  <c r="BX886" i="1"/>
  <c r="CJ886" i="1" s="1"/>
  <c r="BS156" i="1"/>
  <c r="CE156" i="1" s="1"/>
  <c r="BZ156" i="1"/>
  <c r="CL156" i="1" s="1"/>
  <c r="BU156" i="1"/>
  <c r="CG156" i="1" s="1"/>
  <c r="BX156" i="1"/>
  <c r="CJ156" i="1" s="1"/>
  <c r="BQ156" i="1"/>
  <c r="BY156" i="1"/>
  <c r="CK156" i="1" s="1"/>
  <c r="BV156" i="1"/>
  <c r="CH156" i="1" s="1"/>
  <c r="BW156" i="1"/>
  <c r="CI156" i="1" s="1"/>
  <c r="BR156" i="1"/>
  <c r="CD156" i="1" s="1"/>
  <c r="BT156" i="1"/>
  <c r="CF156" i="1" s="1"/>
  <c r="BR372" i="1"/>
  <c r="CD372" i="1" s="1"/>
  <c r="BX372" i="1"/>
  <c r="CJ372" i="1" s="1"/>
  <c r="BV372" i="1"/>
  <c r="CH372" i="1" s="1"/>
  <c r="BT372" i="1"/>
  <c r="CF372" i="1" s="1"/>
  <c r="BW372" i="1"/>
  <c r="CI372" i="1" s="1"/>
  <c r="BQ372" i="1"/>
  <c r="BS372" i="1"/>
  <c r="CE372" i="1" s="1"/>
  <c r="BU372" i="1"/>
  <c r="CG372" i="1" s="1"/>
  <c r="BY372" i="1"/>
  <c r="CK372" i="1" s="1"/>
  <c r="BZ372" i="1"/>
  <c r="CL372" i="1" s="1"/>
  <c r="BT560" i="1"/>
  <c r="CF560" i="1" s="1"/>
  <c r="BV560" i="1"/>
  <c r="CH560" i="1" s="1"/>
  <c r="BZ560" i="1"/>
  <c r="CL560" i="1" s="1"/>
  <c r="BQ560" i="1"/>
  <c r="BX560" i="1"/>
  <c r="CJ560" i="1" s="1"/>
  <c r="BY560" i="1"/>
  <c r="CK560" i="1" s="1"/>
  <c r="BR560" i="1"/>
  <c r="CD560" i="1" s="1"/>
  <c r="BS560" i="1"/>
  <c r="CE560" i="1" s="1"/>
  <c r="BW560" i="1"/>
  <c r="CI560" i="1" s="1"/>
  <c r="BU560" i="1"/>
  <c r="CG560" i="1" s="1"/>
  <c r="BQ636" i="1"/>
  <c r="BS636" i="1"/>
  <c r="CE636" i="1" s="1"/>
  <c r="BU636" i="1"/>
  <c r="CG636" i="1" s="1"/>
  <c r="BY636" i="1"/>
  <c r="CK636" i="1" s="1"/>
  <c r="BT636" i="1"/>
  <c r="CF636" i="1" s="1"/>
  <c r="BX636" i="1"/>
  <c r="CJ636" i="1" s="1"/>
  <c r="BZ636" i="1"/>
  <c r="CL636" i="1" s="1"/>
  <c r="BV636" i="1"/>
  <c r="CH636" i="1" s="1"/>
  <c r="BW636" i="1"/>
  <c r="CI636" i="1" s="1"/>
  <c r="BR636" i="1"/>
  <c r="CD636" i="1" s="1"/>
  <c r="BU836" i="1"/>
  <c r="CG836" i="1" s="1"/>
  <c r="BW836" i="1"/>
  <c r="CI836" i="1" s="1"/>
  <c r="BV836" i="1"/>
  <c r="CH836" i="1" s="1"/>
  <c r="BY836" i="1"/>
  <c r="CK836" i="1" s="1"/>
  <c r="BZ836" i="1"/>
  <c r="CL836" i="1" s="1"/>
  <c r="BR836" i="1"/>
  <c r="CD836" i="1" s="1"/>
  <c r="BQ836" i="1"/>
  <c r="BX836" i="1"/>
  <c r="CJ836" i="1" s="1"/>
  <c r="BT836" i="1"/>
  <c r="CF836" i="1" s="1"/>
  <c r="BQ712" i="1"/>
  <c r="BU712" i="1"/>
  <c r="CG712" i="1" s="1"/>
  <c r="BW712" i="1"/>
  <c r="CI712" i="1" s="1"/>
  <c r="BS712" i="1"/>
  <c r="CE712" i="1" s="1"/>
  <c r="BT712" i="1"/>
  <c r="CF712" i="1" s="1"/>
  <c r="BX712" i="1"/>
  <c r="CJ712" i="1" s="1"/>
  <c r="BR712" i="1"/>
  <c r="CD712" i="1" s="1"/>
  <c r="BV712" i="1"/>
  <c r="CH712" i="1" s="1"/>
  <c r="BZ712" i="1"/>
  <c r="CL712" i="1" s="1"/>
  <c r="BY712" i="1"/>
  <c r="CK712" i="1" s="1"/>
  <c r="BR985" i="1"/>
  <c r="CD985" i="1" s="1"/>
  <c r="BZ985" i="1"/>
  <c r="CL985" i="1" s="1"/>
  <c r="BS985" i="1"/>
  <c r="CE985" i="1" s="1"/>
  <c r="BU985" i="1"/>
  <c r="CG985" i="1" s="1"/>
  <c r="BV985" i="1"/>
  <c r="CH985" i="1" s="1"/>
  <c r="BQ985" i="1"/>
  <c r="BT985" i="1"/>
  <c r="CF985" i="1" s="1"/>
  <c r="BW985" i="1"/>
  <c r="CI985" i="1" s="1"/>
  <c r="BX985" i="1"/>
  <c r="CJ985" i="1" s="1"/>
  <c r="BY985" i="1"/>
  <c r="CK985" i="1" s="1"/>
  <c r="BS836" i="1"/>
  <c r="CE836" i="1" s="1"/>
  <c r="BT177" i="1"/>
  <c r="CF177" i="1" s="1"/>
  <c r="BV177" i="1"/>
  <c r="CH177" i="1" s="1"/>
  <c r="BZ177" i="1"/>
  <c r="CL177" i="1" s="1"/>
  <c r="BQ177" i="1"/>
  <c r="BW177" i="1"/>
  <c r="CI177" i="1" s="1"/>
  <c r="BY177" i="1"/>
  <c r="CK177" i="1" s="1"/>
  <c r="BR177" i="1"/>
  <c r="CD177" i="1" s="1"/>
  <c r="BS177" i="1"/>
  <c r="CE177" i="1" s="1"/>
  <c r="BU177" i="1"/>
  <c r="CG177" i="1" s="1"/>
  <c r="BX177" i="1"/>
  <c r="CJ177" i="1" s="1"/>
  <c r="BQ401" i="1"/>
  <c r="BS401" i="1"/>
  <c r="CE401" i="1" s="1"/>
  <c r="BW401" i="1"/>
  <c r="CI401" i="1" s="1"/>
  <c r="BY401" i="1"/>
  <c r="CK401" i="1" s="1"/>
  <c r="BR401" i="1"/>
  <c r="CD401" i="1" s="1"/>
  <c r="BZ401" i="1"/>
  <c r="CL401" i="1" s="1"/>
  <c r="BT401" i="1"/>
  <c r="CF401" i="1" s="1"/>
  <c r="BU401" i="1"/>
  <c r="CG401" i="1" s="1"/>
  <c r="BV401" i="1"/>
  <c r="CH401" i="1" s="1"/>
  <c r="BX401" i="1"/>
  <c r="CJ401" i="1" s="1"/>
  <c r="BW286" i="1"/>
  <c r="CI286" i="1" s="1"/>
  <c r="BQ286" i="1"/>
  <c r="BX286" i="1"/>
  <c r="CJ286" i="1" s="1"/>
  <c r="BR286" i="1"/>
  <c r="CD286" i="1" s="1"/>
  <c r="BS286" i="1"/>
  <c r="CE286" i="1" s="1"/>
  <c r="BU286" i="1"/>
  <c r="CG286" i="1" s="1"/>
  <c r="BV286" i="1"/>
  <c r="CH286" i="1" s="1"/>
  <c r="BY286" i="1"/>
  <c r="CK286" i="1" s="1"/>
  <c r="BT286" i="1"/>
  <c r="CF286" i="1" s="1"/>
  <c r="BZ286" i="1"/>
  <c r="CL286" i="1" s="1"/>
  <c r="BR216" i="1"/>
  <c r="CD216" i="1" s="1"/>
  <c r="BT216" i="1"/>
  <c r="CF216" i="1" s="1"/>
  <c r="BX216" i="1"/>
  <c r="CJ216" i="1" s="1"/>
  <c r="BS216" i="1"/>
  <c r="CE216" i="1" s="1"/>
  <c r="BW216" i="1"/>
  <c r="CI216" i="1" s="1"/>
  <c r="BY216" i="1"/>
  <c r="CK216" i="1" s="1"/>
  <c r="BV216" i="1"/>
  <c r="CH216" i="1" s="1"/>
  <c r="BQ216" i="1"/>
  <c r="BU216" i="1"/>
  <c r="CG216" i="1" s="1"/>
  <c r="BZ216" i="1"/>
  <c r="CL216" i="1" s="1"/>
  <c r="BR672" i="1"/>
  <c r="CD672" i="1" s="1"/>
  <c r="BY672" i="1"/>
  <c r="CK672" i="1" s="1"/>
  <c r="BU672" i="1"/>
  <c r="CG672" i="1" s="1"/>
  <c r="BZ672" i="1"/>
  <c r="CL672" i="1" s="1"/>
  <c r="BW672" i="1"/>
  <c r="CI672" i="1" s="1"/>
  <c r="BX672" i="1"/>
  <c r="CJ672" i="1" s="1"/>
  <c r="BQ672" i="1"/>
  <c r="BS672" i="1"/>
  <c r="CE672" i="1" s="1"/>
  <c r="BV672" i="1"/>
  <c r="CH672" i="1" s="1"/>
  <c r="BT672" i="1"/>
  <c r="CF672" i="1" s="1"/>
  <c r="BW914" i="1"/>
  <c r="CI914" i="1" s="1"/>
  <c r="BX914" i="1"/>
  <c r="CJ914" i="1" s="1"/>
  <c r="BT914" i="1"/>
  <c r="CF914" i="1" s="1"/>
  <c r="BU914" i="1"/>
  <c r="CG914" i="1" s="1"/>
  <c r="BQ914" i="1"/>
  <c r="BS914" i="1"/>
  <c r="CE914" i="1" s="1"/>
  <c r="BV914" i="1"/>
  <c r="CH914" i="1" s="1"/>
  <c r="BY914" i="1"/>
  <c r="CK914" i="1" s="1"/>
  <c r="BZ914" i="1"/>
  <c r="CL914" i="1" s="1"/>
  <c r="BR914" i="1"/>
  <c r="CD914" i="1" s="1"/>
  <c r="BZ296" i="1"/>
  <c r="CL296" i="1" s="1"/>
  <c r="BW296" i="1"/>
  <c r="CI296" i="1" s="1"/>
  <c r="BU296" i="1"/>
  <c r="CG296" i="1" s="1"/>
  <c r="BV296" i="1"/>
  <c r="CH296" i="1" s="1"/>
  <c r="BX296" i="1"/>
  <c r="CJ296" i="1" s="1"/>
  <c r="BY296" i="1"/>
  <c r="CK296" i="1" s="1"/>
  <c r="BQ296" i="1"/>
  <c r="BR296" i="1"/>
  <c r="CD296" i="1" s="1"/>
  <c r="BS296" i="1"/>
  <c r="CE296" i="1" s="1"/>
  <c r="BT296" i="1"/>
  <c r="CF296" i="1" s="1"/>
  <c r="BT911" i="1"/>
  <c r="CF911" i="1" s="1"/>
  <c r="BV911" i="1"/>
  <c r="CH911" i="1" s="1"/>
  <c r="BX911" i="1"/>
  <c r="CJ911" i="1" s="1"/>
  <c r="BY911" i="1"/>
  <c r="CK911" i="1" s="1"/>
  <c r="BU911" i="1"/>
  <c r="CG911" i="1" s="1"/>
  <c r="BW911" i="1"/>
  <c r="CI911" i="1" s="1"/>
  <c r="BS911" i="1"/>
  <c r="CE911" i="1" s="1"/>
  <c r="BR911" i="1"/>
  <c r="CD911" i="1" s="1"/>
  <c r="BQ911" i="1"/>
  <c r="BZ911" i="1"/>
  <c r="CL911" i="1" s="1"/>
  <c r="BU417" i="1"/>
  <c r="CG417" i="1" s="1"/>
  <c r="BX417" i="1"/>
  <c r="CJ417" i="1" s="1"/>
  <c r="BR417" i="1"/>
  <c r="CD417" i="1" s="1"/>
  <c r="BY417" i="1"/>
  <c r="CK417" i="1" s="1"/>
  <c r="BZ417" i="1"/>
  <c r="CL417" i="1" s="1"/>
  <c r="BS417" i="1"/>
  <c r="CE417" i="1" s="1"/>
  <c r="BW417" i="1"/>
  <c r="CI417" i="1" s="1"/>
  <c r="BQ417" i="1"/>
  <c r="BT417" i="1"/>
  <c r="CF417" i="1" s="1"/>
  <c r="BV417" i="1"/>
  <c r="CH417" i="1" s="1"/>
  <c r="BU988" i="1"/>
  <c r="CG988" i="1" s="1"/>
  <c r="BY988" i="1"/>
  <c r="CK988" i="1" s="1"/>
  <c r="BR988" i="1"/>
  <c r="CD988" i="1" s="1"/>
  <c r="BS988" i="1"/>
  <c r="CE988" i="1" s="1"/>
  <c r="BQ988" i="1"/>
  <c r="BV988" i="1"/>
  <c r="CH988" i="1" s="1"/>
  <c r="BW988" i="1"/>
  <c r="CI988" i="1" s="1"/>
  <c r="BX988" i="1"/>
  <c r="CJ988" i="1" s="1"/>
  <c r="BT988" i="1"/>
  <c r="CF988" i="1" s="1"/>
  <c r="BZ988" i="1"/>
  <c r="CL988" i="1" s="1"/>
  <c r="BS778" i="1"/>
  <c r="CE778" i="1" s="1"/>
  <c r="BY778" i="1"/>
  <c r="CK778" i="1" s="1"/>
  <c r="BU778" i="1"/>
  <c r="CG778" i="1" s="1"/>
  <c r="BW778" i="1"/>
  <c r="CI778" i="1" s="1"/>
  <c r="BT778" i="1"/>
  <c r="CF778" i="1" s="1"/>
  <c r="BZ778" i="1"/>
  <c r="CL778" i="1" s="1"/>
  <c r="BR778" i="1"/>
  <c r="CD778" i="1" s="1"/>
  <c r="BV778" i="1"/>
  <c r="CH778" i="1" s="1"/>
  <c r="BQ778" i="1"/>
  <c r="BX778" i="1"/>
  <c r="CJ778" i="1" s="1"/>
  <c r="BT816" i="1"/>
  <c r="CF816" i="1" s="1"/>
  <c r="BV816" i="1"/>
  <c r="CH816" i="1" s="1"/>
  <c r="BZ816" i="1"/>
  <c r="CL816" i="1" s="1"/>
  <c r="BQ816" i="1"/>
  <c r="BR816" i="1"/>
  <c r="CD816" i="1" s="1"/>
  <c r="BW816" i="1"/>
  <c r="CI816" i="1" s="1"/>
  <c r="BU816" i="1"/>
  <c r="CG816" i="1" s="1"/>
  <c r="BY816" i="1"/>
  <c r="CK816" i="1" s="1"/>
  <c r="BS816" i="1"/>
  <c r="CE816" i="1" s="1"/>
  <c r="BX816" i="1"/>
  <c r="CJ816" i="1" s="1"/>
  <c r="BX336" i="1"/>
  <c r="CJ336" i="1" s="1"/>
  <c r="BY336" i="1"/>
  <c r="CK336" i="1" s="1"/>
  <c r="BZ336" i="1"/>
  <c r="CL336" i="1" s="1"/>
  <c r="BQ336" i="1"/>
  <c r="BR336" i="1"/>
  <c r="CD336" i="1" s="1"/>
  <c r="BS336" i="1"/>
  <c r="CE336" i="1" s="1"/>
  <c r="BT336" i="1"/>
  <c r="CF336" i="1" s="1"/>
  <c r="BU336" i="1"/>
  <c r="CG336" i="1" s="1"/>
  <c r="BV336" i="1"/>
  <c r="CH336" i="1" s="1"/>
  <c r="BW336" i="1"/>
  <c r="CI336" i="1" s="1"/>
  <c r="BS552" i="1"/>
  <c r="CE552" i="1" s="1"/>
  <c r="BZ552" i="1"/>
  <c r="CL552" i="1" s="1"/>
  <c r="BW552" i="1"/>
  <c r="CI552" i="1" s="1"/>
  <c r="BT552" i="1"/>
  <c r="CF552" i="1" s="1"/>
  <c r="BQ552" i="1"/>
  <c r="BX552" i="1"/>
  <c r="CJ552" i="1" s="1"/>
  <c r="BY552" i="1"/>
  <c r="CK552" i="1" s="1"/>
  <c r="BR552" i="1"/>
  <c r="CD552" i="1" s="1"/>
  <c r="BU552" i="1"/>
  <c r="CG552" i="1" s="1"/>
  <c r="BV552" i="1"/>
  <c r="CH552" i="1" s="1"/>
  <c r="BQ798" i="1"/>
  <c r="BX798" i="1"/>
  <c r="CJ798" i="1" s="1"/>
  <c r="BT798" i="1"/>
  <c r="CF798" i="1" s="1"/>
  <c r="BU798" i="1"/>
  <c r="CG798" i="1" s="1"/>
  <c r="BW798" i="1"/>
  <c r="CI798" i="1" s="1"/>
  <c r="BY798" i="1"/>
  <c r="CK798" i="1" s="1"/>
  <c r="BV798" i="1"/>
  <c r="CH798" i="1" s="1"/>
  <c r="BR798" i="1"/>
  <c r="CD798" i="1" s="1"/>
  <c r="BS798" i="1"/>
  <c r="CE798" i="1" s="1"/>
  <c r="BZ798" i="1"/>
  <c r="CL798" i="1" s="1"/>
  <c r="BS1013" i="1"/>
  <c r="CE1013" i="1" s="1"/>
  <c r="BU1013" i="1"/>
  <c r="CG1013" i="1" s="1"/>
  <c r="BV1013" i="1"/>
  <c r="CH1013" i="1" s="1"/>
  <c r="BT1013" i="1"/>
  <c r="CF1013" i="1" s="1"/>
  <c r="BW1013" i="1"/>
  <c r="CI1013" i="1" s="1"/>
  <c r="BX1013" i="1"/>
  <c r="CJ1013" i="1" s="1"/>
  <c r="BY1013" i="1"/>
  <c r="CK1013" i="1" s="1"/>
  <c r="BR1013" i="1"/>
  <c r="CD1013" i="1" s="1"/>
  <c r="BZ1013" i="1"/>
  <c r="CL1013" i="1" s="1"/>
  <c r="BQ1013" i="1"/>
  <c r="BR239" i="1"/>
  <c r="CD239" i="1" s="1"/>
  <c r="BY239" i="1"/>
  <c r="CK239" i="1" s="1"/>
  <c r="BU239" i="1"/>
  <c r="CG239" i="1" s="1"/>
  <c r="BV239" i="1"/>
  <c r="CH239" i="1" s="1"/>
  <c r="BS239" i="1"/>
  <c r="CE239" i="1" s="1"/>
  <c r="BZ239" i="1"/>
  <c r="CL239" i="1" s="1"/>
  <c r="BQ239" i="1"/>
  <c r="BT239" i="1"/>
  <c r="CF239" i="1" s="1"/>
  <c r="BW239" i="1"/>
  <c r="CI239" i="1" s="1"/>
  <c r="BX239" i="1"/>
  <c r="CJ239" i="1" s="1"/>
  <c r="BZ555" i="1"/>
  <c r="CL555" i="1" s="1"/>
  <c r="BW555" i="1"/>
  <c r="CI555" i="1" s="1"/>
  <c r="BR555" i="1"/>
  <c r="CD555" i="1" s="1"/>
  <c r="BT555" i="1"/>
  <c r="CF555" i="1" s="1"/>
  <c r="BV555" i="1"/>
  <c r="CH555" i="1" s="1"/>
  <c r="BY555" i="1"/>
  <c r="CK555" i="1" s="1"/>
  <c r="BQ555" i="1"/>
  <c r="BS555" i="1"/>
  <c r="CE555" i="1" s="1"/>
  <c r="BU555" i="1"/>
  <c r="CG555" i="1" s="1"/>
  <c r="BX555" i="1"/>
  <c r="CJ555" i="1" s="1"/>
  <c r="BR571" i="1"/>
  <c r="CD571" i="1" s="1"/>
  <c r="BX571" i="1"/>
  <c r="CJ571" i="1" s="1"/>
  <c r="BV571" i="1"/>
  <c r="CH571" i="1" s="1"/>
  <c r="BQ571" i="1"/>
  <c r="BW571" i="1"/>
  <c r="CI571" i="1" s="1"/>
  <c r="BY571" i="1"/>
  <c r="CK571" i="1" s="1"/>
  <c r="BS571" i="1"/>
  <c r="CE571" i="1" s="1"/>
  <c r="BU571" i="1"/>
  <c r="CG571" i="1" s="1"/>
  <c r="BT571" i="1"/>
  <c r="CF571" i="1" s="1"/>
  <c r="BZ571" i="1"/>
  <c r="CL571" i="1" s="1"/>
  <c r="BR587" i="1"/>
  <c r="CD587" i="1" s="1"/>
  <c r="BX587" i="1"/>
  <c r="CJ587" i="1" s="1"/>
  <c r="BT587" i="1"/>
  <c r="CF587" i="1" s="1"/>
  <c r="BV587" i="1"/>
  <c r="CH587" i="1" s="1"/>
  <c r="BW587" i="1"/>
  <c r="CI587" i="1" s="1"/>
  <c r="BY587" i="1"/>
  <c r="CK587" i="1" s="1"/>
  <c r="BU587" i="1"/>
  <c r="CG587" i="1" s="1"/>
  <c r="BQ587" i="1"/>
  <c r="BS587" i="1"/>
  <c r="CE587" i="1" s="1"/>
  <c r="BZ587" i="1"/>
  <c r="CL587" i="1" s="1"/>
  <c r="BV733" i="1"/>
  <c r="CH733" i="1" s="1"/>
  <c r="BQ733" i="1"/>
  <c r="BY733" i="1"/>
  <c r="CK733" i="1" s="1"/>
  <c r="BS733" i="1"/>
  <c r="CE733" i="1" s="1"/>
  <c r="BR733" i="1"/>
  <c r="CD733" i="1" s="1"/>
  <c r="BT733" i="1"/>
  <c r="CF733" i="1" s="1"/>
  <c r="BU733" i="1"/>
  <c r="CG733" i="1" s="1"/>
  <c r="BX733" i="1"/>
  <c r="CJ733" i="1" s="1"/>
  <c r="BW733" i="1"/>
  <c r="CI733" i="1" s="1"/>
  <c r="BZ733" i="1"/>
  <c r="CL733" i="1" s="1"/>
  <c r="BR38" i="1"/>
  <c r="CD38" i="1" s="1"/>
  <c r="BS38" i="1"/>
  <c r="CE38" i="1" s="1"/>
  <c r="BT38" i="1"/>
  <c r="CF38" i="1" s="1"/>
  <c r="BV38" i="1"/>
  <c r="CH38" i="1" s="1"/>
  <c r="BU38" i="1"/>
  <c r="CG38" i="1" s="1"/>
  <c r="BX38" i="1"/>
  <c r="CJ38" i="1" s="1"/>
  <c r="BZ38" i="1"/>
  <c r="CL38" i="1" s="1"/>
  <c r="BW38" i="1"/>
  <c r="CI38" i="1" s="1"/>
  <c r="BQ38" i="1"/>
  <c r="BY38" i="1"/>
  <c r="CK38" i="1" s="1"/>
  <c r="BQ439" i="1"/>
  <c r="BS439" i="1"/>
  <c r="CE439" i="1" s="1"/>
  <c r="BU439" i="1"/>
  <c r="CG439" i="1" s="1"/>
  <c r="BW439" i="1"/>
  <c r="CI439" i="1" s="1"/>
  <c r="BT439" i="1"/>
  <c r="CF439" i="1" s="1"/>
  <c r="BY439" i="1"/>
  <c r="CK439" i="1" s="1"/>
  <c r="BV439" i="1"/>
  <c r="CH439" i="1" s="1"/>
  <c r="BX439" i="1"/>
  <c r="CJ439" i="1" s="1"/>
  <c r="BR439" i="1"/>
  <c r="CD439" i="1" s="1"/>
  <c r="BZ439" i="1"/>
  <c r="CL439" i="1" s="1"/>
  <c r="BS610" i="1"/>
  <c r="CE610" i="1" s="1"/>
  <c r="BX610" i="1"/>
  <c r="CJ610" i="1" s="1"/>
  <c r="BT610" i="1"/>
  <c r="CF610" i="1" s="1"/>
  <c r="BU610" i="1"/>
  <c r="CG610" i="1" s="1"/>
  <c r="BR610" i="1"/>
  <c r="CD610" i="1" s="1"/>
  <c r="BW610" i="1"/>
  <c r="CI610" i="1" s="1"/>
  <c r="BZ610" i="1"/>
  <c r="CL610" i="1" s="1"/>
  <c r="BQ610" i="1"/>
  <c r="BV610" i="1"/>
  <c r="CH610" i="1" s="1"/>
  <c r="BY610" i="1"/>
  <c r="CK610" i="1" s="1"/>
  <c r="BU649" i="1"/>
  <c r="CG649" i="1" s="1"/>
  <c r="BS649" i="1"/>
  <c r="CE649" i="1" s="1"/>
  <c r="BW649" i="1"/>
  <c r="CI649" i="1" s="1"/>
  <c r="BY649" i="1"/>
  <c r="CK649" i="1" s="1"/>
  <c r="BV649" i="1"/>
  <c r="CH649" i="1" s="1"/>
  <c r="BZ649" i="1"/>
  <c r="CL649" i="1" s="1"/>
  <c r="BX649" i="1"/>
  <c r="CJ649" i="1" s="1"/>
  <c r="BR649" i="1"/>
  <c r="BT649" i="1"/>
  <c r="CF649" i="1" s="1"/>
  <c r="BU996" i="1"/>
  <c r="CG996" i="1" s="1"/>
  <c r="BV996" i="1"/>
  <c r="CH996" i="1" s="1"/>
  <c r="BW996" i="1"/>
  <c r="CI996" i="1" s="1"/>
  <c r="BT996" i="1"/>
  <c r="CF996" i="1" s="1"/>
  <c r="BX996" i="1"/>
  <c r="CJ996" i="1" s="1"/>
  <c r="BR996" i="1"/>
  <c r="CD996" i="1" s="1"/>
  <c r="BS996" i="1"/>
  <c r="CE996" i="1" s="1"/>
  <c r="BY996" i="1"/>
  <c r="CK996" i="1" s="1"/>
  <c r="BZ996" i="1"/>
  <c r="CL996" i="1" s="1"/>
  <c r="BS250" i="1"/>
  <c r="CE250" i="1" s="1"/>
  <c r="BW250" i="1"/>
  <c r="CI250" i="1" s="1"/>
  <c r="BY250" i="1"/>
  <c r="CK250" i="1" s="1"/>
  <c r="BU250" i="1"/>
  <c r="CG250" i="1" s="1"/>
  <c r="BQ250" i="1"/>
  <c r="BV250" i="1"/>
  <c r="CH250" i="1" s="1"/>
  <c r="BZ250" i="1"/>
  <c r="CL250" i="1" s="1"/>
  <c r="BT250" i="1"/>
  <c r="CF250" i="1" s="1"/>
  <c r="BX250" i="1"/>
  <c r="CJ250" i="1" s="1"/>
  <c r="BR250" i="1"/>
  <c r="CD250" i="1" s="1"/>
  <c r="BQ354" i="1"/>
  <c r="BY354" i="1"/>
  <c r="CK354" i="1" s="1"/>
  <c r="BU354" i="1"/>
  <c r="CG354" i="1" s="1"/>
  <c r="BV354" i="1"/>
  <c r="CH354" i="1" s="1"/>
  <c r="BZ354" i="1"/>
  <c r="CL354" i="1" s="1"/>
  <c r="BR354" i="1"/>
  <c r="CD354" i="1" s="1"/>
  <c r="BS354" i="1"/>
  <c r="CE354" i="1" s="1"/>
  <c r="BT354" i="1"/>
  <c r="CF354" i="1" s="1"/>
  <c r="BW354" i="1"/>
  <c r="CI354" i="1" s="1"/>
  <c r="BX354" i="1"/>
  <c r="CJ354" i="1" s="1"/>
  <c r="BR371" i="1"/>
  <c r="CD371" i="1" s="1"/>
  <c r="BT371" i="1"/>
  <c r="CF371" i="1" s="1"/>
  <c r="BX371" i="1"/>
  <c r="CJ371" i="1" s="1"/>
  <c r="BZ371" i="1"/>
  <c r="CL371" i="1" s="1"/>
  <c r="BV371" i="1"/>
  <c r="CH371" i="1" s="1"/>
  <c r="BQ371" i="1"/>
  <c r="BY371" i="1"/>
  <c r="CK371" i="1" s="1"/>
  <c r="BS371" i="1"/>
  <c r="CE371" i="1" s="1"/>
  <c r="BU371" i="1"/>
  <c r="CG371" i="1" s="1"/>
  <c r="BW371" i="1"/>
  <c r="CI371" i="1" s="1"/>
  <c r="BR626" i="1"/>
  <c r="CD626" i="1" s="1"/>
  <c r="BT626" i="1"/>
  <c r="CF626" i="1" s="1"/>
  <c r="BV626" i="1"/>
  <c r="CH626" i="1" s="1"/>
  <c r="BX626" i="1"/>
  <c r="CJ626" i="1" s="1"/>
  <c r="BZ626" i="1"/>
  <c r="CL626" i="1" s="1"/>
  <c r="BQ626" i="1"/>
  <c r="BU626" i="1"/>
  <c r="CG626" i="1" s="1"/>
  <c r="BS626" i="1"/>
  <c r="CE626" i="1" s="1"/>
  <c r="BY626" i="1"/>
  <c r="CK626" i="1" s="1"/>
  <c r="BW626" i="1"/>
  <c r="CI626" i="1" s="1"/>
  <c r="BW927" i="1"/>
  <c r="CI927" i="1" s="1"/>
  <c r="BU927" i="1"/>
  <c r="CG927" i="1" s="1"/>
  <c r="BV927" i="1"/>
  <c r="CH927" i="1" s="1"/>
  <c r="BX927" i="1"/>
  <c r="CJ927" i="1" s="1"/>
  <c r="BS927" i="1"/>
  <c r="CE927" i="1" s="1"/>
  <c r="BZ927" i="1"/>
  <c r="CL927" i="1" s="1"/>
  <c r="BR927" i="1"/>
  <c r="CD927" i="1" s="1"/>
  <c r="BY927" i="1"/>
  <c r="CK927" i="1" s="1"/>
  <c r="BT927" i="1"/>
  <c r="CF927" i="1" s="1"/>
  <c r="BQ927" i="1"/>
  <c r="BW160" i="1"/>
  <c r="CI160" i="1" s="1"/>
  <c r="BV160" i="1"/>
  <c r="CH160" i="1" s="1"/>
  <c r="BU160" i="1"/>
  <c r="CG160" i="1" s="1"/>
  <c r="BX160" i="1"/>
  <c r="CJ160" i="1" s="1"/>
  <c r="BY160" i="1"/>
  <c r="CK160" i="1" s="1"/>
  <c r="BZ160" i="1"/>
  <c r="CL160" i="1" s="1"/>
  <c r="BQ160" i="1"/>
  <c r="BR160" i="1"/>
  <c r="CD160" i="1" s="1"/>
  <c r="BS160" i="1"/>
  <c r="CE160" i="1" s="1"/>
  <c r="BT160" i="1"/>
  <c r="CF160" i="1" s="1"/>
  <c r="BS378" i="1"/>
  <c r="CE378" i="1" s="1"/>
  <c r="BU378" i="1"/>
  <c r="CG378" i="1" s="1"/>
  <c r="BW378" i="1"/>
  <c r="CI378" i="1" s="1"/>
  <c r="BY378" i="1"/>
  <c r="CK378" i="1" s="1"/>
  <c r="BT378" i="1"/>
  <c r="CF378" i="1" s="1"/>
  <c r="BZ378" i="1"/>
  <c r="CL378" i="1" s="1"/>
  <c r="BR378" i="1"/>
  <c r="CD378" i="1" s="1"/>
  <c r="BV378" i="1"/>
  <c r="CH378" i="1" s="1"/>
  <c r="BX378" i="1"/>
  <c r="CJ378" i="1" s="1"/>
  <c r="BX564" i="1"/>
  <c r="CJ564" i="1" s="1"/>
  <c r="BT564" i="1"/>
  <c r="CF564" i="1" s="1"/>
  <c r="BR564" i="1"/>
  <c r="CD564" i="1" s="1"/>
  <c r="BW564" i="1"/>
  <c r="CI564" i="1" s="1"/>
  <c r="BZ564" i="1"/>
  <c r="CL564" i="1" s="1"/>
  <c r="BQ564" i="1"/>
  <c r="BU564" i="1"/>
  <c r="CG564" i="1" s="1"/>
  <c r="BV564" i="1"/>
  <c r="CH564" i="1" s="1"/>
  <c r="BY564" i="1"/>
  <c r="CK564" i="1" s="1"/>
  <c r="BS564" i="1"/>
  <c r="CE564" i="1" s="1"/>
  <c r="BT637" i="1"/>
  <c r="CF637" i="1" s="1"/>
  <c r="BY637" i="1"/>
  <c r="CK637" i="1" s="1"/>
  <c r="BU637" i="1"/>
  <c r="CG637" i="1" s="1"/>
  <c r="BQ637" i="1"/>
  <c r="BR637" i="1"/>
  <c r="CD637" i="1" s="1"/>
  <c r="BV637" i="1"/>
  <c r="CH637" i="1" s="1"/>
  <c r="BZ637" i="1"/>
  <c r="CL637" i="1" s="1"/>
  <c r="BS637" i="1"/>
  <c r="CE637" i="1" s="1"/>
  <c r="BW637" i="1"/>
  <c r="CI637" i="1" s="1"/>
  <c r="BX637" i="1"/>
  <c r="CJ637" i="1" s="1"/>
  <c r="BS887" i="1"/>
  <c r="CE887" i="1" s="1"/>
  <c r="BW887" i="1"/>
  <c r="CI887" i="1" s="1"/>
  <c r="BU887" i="1"/>
  <c r="CG887" i="1" s="1"/>
  <c r="BY887" i="1"/>
  <c r="CK887" i="1" s="1"/>
  <c r="BR887" i="1"/>
  <c r="CD887" i="1" s="1"/>
  <c r="BT887" i="1"/>
  <c r="CF887" i="1" s="1"/>
  <c r="BV887" i="1"/>
  <c r="CH887" i="1" s="1"/>
  <c r="BX887" i="1"/>
  <c r="CJ887" i="1" s="1"/>
  <c r="BZ887" i="1"/>
  <c r="CL887" i="1" s="1"/>
  <c r="BQ713" i="1"/>
  <c r="BS713" i="1"/>
  <c r="CE713" i="1" s="1"/>
  <c r="BU713" i="1"/>
  <c r="CG713" i="1" s="1"/>
  <c r="BW713" i="1"/>
  <c r="CI713" i="1" s="1"/>
  <c r="BY713" i="1"/>
  <c r="CK713" i="1" s="1"/>
  <c r="BX713" i="1"/>
  <c r="CJ713" i="1" s="1"/>
  <c r="BR713" i="1"/>
  <c r="CD713" i="1" s="1"/>
  <c r="BZ713" i="1"/>
  <c r="CL713" i="1" s="1"/>
  <c r="BT713" i="1"/>
  <c r="CF713" i="1" s="1"/>
  <c r="BV713" i="1"/>
  <c r="CH713" i="1" s="1"/>
  <c r="BS179" i="1"/>
  <c r="CE179" i="1" s="1"/>
  <c r="BV179" i="1"/>
  <c r="CH179" i="1" s="1"/>
  <c r="BW179" i="1"/>
  <c r="CI179" i="1" s="1"/>
  <c r="BY179" i="1"/>
  <c r="CK179" i="1" s="1"/>
  <c r="BQ179" i="1"/>
  <c r="BU179" i="1"/>
  <c r="CG179" i="1" s="1"/>
  <c r="BZ179" i="1"/>
  <c r="CL179" i="1" s="1"/>
  <c r="BR179" i="1"/>
  <c r="CD179" i="1" s="1"/>
  <c r="BT179" i="1"/>
  <c r="CF179" i="1" s="1"/>
  <c r="BX179" i="1"/>
  <c r="CJ179" i="1" s="1"/>
  <c r="BT403" i="1"/>
  <c r="CF403" i="1" s="1"/>
  <c r="BV403" i="1"/>
  <c r="CH403" i="1" s="1"/>
  <c r="BX403" i="1"/>
  <c r="CJ403" i="1" s="1"/>
  <c r="BZ403" i="1"/>
  <c r="CL403" i="1" s="1"/>
  <c r="BR403" i="1"/>
  <c r="CD403" i="1" s="1"/>
  <c r="BS403" i="1"/>
  <c r="CE403" i="1" s="1"/>
  <c r="BY403" i="1"/>
  <c r="CK403" i="1" s="1"/>
  <c r="BQ403" i="1"/>
  <c r="BW403" i="1"/>
  <c r="CI403" i="1" s="1"/>
  <c r="BU403" i="1"/>
  <c r="CG403" i="1" s="1"/>
  <c r="BW288" i="1"/>
  <c r="CI288" i="1" s="1"/>
  <c r="BZ288" i="1"/>
  <c r="CL288" i="1" s="1"/>
  <c r="BT288" i="1"/>
  <c r="CF288" i="1" s="1"/>
  <c r="BQ288" i="1"/>
  <c r="BR288" i="1"/>
  <c r="CD288" i="1" s="1"/>
  <c r="BS288" i="1"/>
  <c r="CE288" i="1" s="1"/>
  <c r="BU288" i="1"/>
  <c r="CG288" i="1" s="1"/>
  <c r="BV288" i="1"/>
  <c r="CH288" i="1" s="1"/>
  <c r="BX288" i="1"/>
  <c r="CJ288" i="1" s="1"/>
  <c r="BY288" i="1"/>
  <c r="CK288" i="1" s="1"/>
  <c r="BU291" i="1"/>
  <c r="CG291" i="1" s="1"/>
  <c r="BY291" i="1"/>
  <c r="CK291" i="1" s="1"/>
  <c r="BQ291" i="1"/>
  <c r="BW291" i="1"/>
  <c r="CI291" i="1" s="1"/>
  <c r="BR291" i="1"/>
  <c r="CD291" i="1" s="1"/>
  <c r="BS291" i="1"/>
  <c r="CE291" i="1" s="1"/>
  <c r="BV291" i="1"/>
  <c r="CH291" i="1" s="1"/>
  <c r="BX291" i="1"/>
  <c r="CJ291" i="1" s="1"/>
  <c r="BZ291" i="1"/>
  <c r="CL291" i="1" s="1"/>
  <c r="BT291" i="1"/>
  <c r="CF291" i="1" s="1"/>
  <c r="BU676" i="1"/>
  <c r="CG676" i="1" s="1"/>
  <c r="BW676" i="1"/>
  <c r="CI676" i="1" s="1"/>
  <c r="BZ676" i="1"/>
  <c r="CL676" i="1" s="1"/>
  <c r="BT676" i="1"/>
  <c r="CF676" i="1" s="1"/>
  <c r="BV676" i="1"/>
  <c r="CH676" i="1" s="1"/>
  <c r="BQ676" i="1"/>
  <c r="BX676" i="1"/>
  <c r="CJ676" i="1" s="1"/>
  <c r="BY676" i="1"/>
  <c r="CK676" i="1" s="1"/>
  <c r="BR676" i="1"/>
  <c r="CD676" i="1" s="1"/>
  <c r="BS676" i="1"/>
  <c r="CE676" i="1" s="1"/>
  <c r="BQ942" i="1"/>
  <c r="BS942" i="1"/>
  <c r="CE942" i="1" s="1"/>
  <c r="BW942" i="1"/>
  <c r="CI942" i="1" s="1"/>
  <c r="BY942" i="1"/>
  <c r="CK942" i="1" s="1"/>
  <c r="BZ942" i="1"/>
  <c r="CL942" i="1" s="1"/>
  <c r="BU942" i="1"/>
  <c r="CG942" i="1" s="1"/>
  <c r="BV942" i="1"/>
  <c r="CH942" i="1" s="1"/>
  <c r="BX942" i="1"/>
  <c r="CJ942" i="1" s="1"/>
  <c r="BT942" i="1"/>
  <c r="CF942" i="1" s="1"/>
  <c r="BR942" i="1"/>
  <c r="CD942" i="1" s="1"/>
  <c r="BT299" i="1"/>
  <c r="CF299" i="1" s="1"/>
  <c r="BX299" i="1"/>
  <c r="CJ299" i="1" s="1"/>
  <c r="BZ299" i="1"/>
  <c r="CL299" i="1" s="1"/>
  <c r="BV299" i="1"/>
  <c r="CH299" i="1" s="1"/>
  <c r="BR299" i="1"/>
  <c r="CD299" i="1" s="1"/>
  <c r="BQ299" i="1"/>
  <c r="BS299" i="1"/>
  <c r="CE299" i="1" s="1"/>
  <c r="BU299" i="1"/>
  <c r="CG299" i="1" s="1"/>
  <c r="BW299" i="1"/>
  <c r="CI299" i="1" s="1"/>
  <c r="BY299" i="1"/>
  <c r="CK299" i="1" s="1"/>
  <c r="BQ950" i="1"/>
  <c r="BU950" i="1"/>
  <c r="CG950" i="1" s="1"/>
  <c r="BS950" i="1"/>
  <c r="CE950" i="1" s="1"/>
  <c r="BY950" i="1"/>
  <c r="CK950" i="1" s="1"/>
  <c r="BW950" i="1"/>
  <c r="CI950" i="1" s="1"/>
  <c r="BR950" i="1"/>
  <c r="CD950" i="1" s="1"/>
  <c r="BT950" i="1"/>
  <c r="CF950" i="1" s="1"/>
  <c r="BV950" i="1"/>
  <c r="CH950" i="1" s="1"/>
  <c r="BZ950" i="1"/>
  <c r="CL950" i="1" s="1"/>
  <c r="BX950" i="1"/>
  <c r="CJ950" i="1" s="1"/>
  <c r="BS418" i="1"/>
  <c r="CE418" i="1" s="1"/>
  <c r="BU418" i="1"/>
  <c r="CG418" i="1" s="1"/>
  <c r="BW418" i="1"/>
  <c r="CI418" i="1" s="1"/>
  <c r="BY418" i="1"/>
  <c r="CK418" i="1" s="1"/>
  <c r="BZ418" i="1"/>
  <c r="CL418" i="1" s="1"/>
  <c r="BQ418" i="1"/>
  <c r="BR418" i="1"/>
  <c r="CD418" i="1" s="1"/>
  <c r="BT418" i="1"/>
  <c r="CF418" i="1" s="1"/>
  <c r="BV418" i="1"/>
  <c r="CH418" i="1" s="1"/>
  <c r="BX418" i="1"/>
  <c r="CJ418" i="1" s="1"/>
  <c r="BW199" i="1"/>
  <c r="CI199" i="1" s="1"/>
  <c r="BZ199" i="1"/>
  <c r="CL199" i="1" s="1"/>
  <c r="BR199" i="1"/>
  <c r="CD199" i="1" s="1"/>
  <c r="BU199" i="1"/>
  <c r="CG199" i="1" s="1"/>
  <c r="BQ199" i="1"/>
  <c r="BS199" i="1"/>
  <c r="CE199" i="1" s="1"/>
  <c r="BT199" i="1"/>
  <c r="CF199" i="1" s="1"/>
  <c r="BV199" i="1"/>
  <c r="CH199" i="1" s="1"/>
  <c r="BX199" i="1"/>
  <c r="CJ199" i="1" s="1"/>
  <c r="BY199" i="1"/>
  <c r="CK199" i="1" s="1"/>
  <c r="BV780" i="1"/>
  <c r="CH780" i="1" s="1"/>
  <c r="BS780" i="1"/>
  <c r="CE780" i="1" s="1"/>
  <c r="BZ780" i="1"/>
  <c r="CL780" i="1" s="1"/>
  <c r="BU780" i="1"/>
  <c r="CG780" i="1" s="1"/>
  <c r="BQ780" i="1"/>
  <c r="BT780" i="1"/>
  <c r="CF780" i="1" s="1"/>
  <c r="BW780" i="1"/>
  <c r="CI780" i="1" s="1"/>
  <c r="BR780" i="1"/>
  <c r="CD780" i="1" s="1"/>
  <c r="BX780" i="1"/>
  <c r="CJ780" i="1" s="1"/>
  <c r="BY780" i="1"/>
  <c r="CK780" i="1" s="1"/>
  <c r="BR866" i="1"/>
  <c r="CD866" i="1" s="1"/>
  <c r="BY866" i="1"/>
  <c r="CK866" i="1" s="1"/>
  <c r="BW866" i="1"/>
  <c r="CI866" i="1" s="1"/>
  <c r="BX866" i="1"/>
  <c r="CJ866" i="1" s="1"/>
  <c r="BV866" i="1"/>
  <c r="CH866" i="1" s="1"/>
  <c r="BQ866" i="1"/>
  <c r="BU866" i="1"/>
  <c r="CG866" i="1" s="1"/>
  <c r="BS866" i="1"/>
  <c r="CE866" i="1" s="1"/>
  <c r="BT866" i="1"/>
  <c r="CF866" i="1" s="1"/>
  <c r="BZ866" i="1"/>
  <c r="CL866" i="1" s="1"/>
  <c r="BU337" i="1"/>
  <c r="CG337" i="1" s="1"/>
  <c r="BX337" i="1"/>
  <c r="CJ337" i="1" s="1"/>
  <c r="BR337" i="1"/>
  <c r="CD337" i="1" s="1"/>
  <c r="BY337" i="1"/>
  <c r="CK337" i="1" s="1"/>
  <c r="BW337" i="1"/>
  <c r="CI337" i="1" s="1"/>
  <c r="BZ337" i="1"/>
  <c r="CL337" i="1" s="1"/>
  <c r="BQ337" i="1"/>
  <c r="BS337" i="1"/>
  <c r="CE337" i="1" s="1"/>
  <c r="BT337" i="1"/>
  <c r="CF337" i="1" s="1"/>
  <c r="BV337" i="1"/>
  <c r="CH337" i="1" s="1"/>
  <c r="BV553" i="1"/>
  <c r="CH553" i="1" s="1"/>
  <c r="BT553" i="1"/>
  <c r="CF553" i="1" s="1"/>
  <c r="BZ553" i="1"/>
  <c r="CL553" i="1" s="1"/>
  <c r="BY553" i="1"/>
  <c r="CK553" i="1" s="1"/>
  <c r="BR553" i="1"/>
  <c r="CD553" i="1" s="1"/>
  <c r="BU553" i="1"/>
  <c r="CG553" i="1" s="1"/>
  <c r="BX553" i="1"/>
  <c r="CJ553" i="1" s="1"/>
  <c r="BQ553" i="1"/>
  <c r="BS553" i="1"/>
  <c r="CE553" i="1" s="1"/>
  <c r="BW553" i="1"/>
  <c r="CI553" i="1" s="1"/>
  <c r="BS799" i="1"/>
  <c r="CE799" i="1" s="1"/>
  <c r="BW799" i="1"/>
  <c r="CI799" i="1" s="1"/>
  <c r="BR799" i="1"/>
  <c r="CD799" i="1" s="1"/>
  <c r="BZ799" i="1"/>
  <c r="CL799" i="1" s="1"/>
  <c r="BU799" i="1"/>
  <c r="CG799" i="1" s="1"/>
  <c r="BV799" i="1"/>
  <c r="CH799" i="1" s="1"/>
  <c r="BY799" i="1"/>
  <c r="CK799" i="1" s="1"/>
  <c r="BT799" i="1"/>
  <c r="CF799" i="1" s="1"/>
  <c r="BQ799" i="1"/>
  <c r="BX799" i="1"/>
  <c r="CJ799" i="1" s="1"/>
  <c r="BR85" i="1"/>
  <c r="CD85" i="1" s="1"/>
  <c r="BV85" i="1"/>
  <c r="CH85" i="1" s="1"/>
  <c r="BT85" i="1"/>
  <c r="CF85" i="1" s="1"/>
  <c r="BZ85" i="1"/>
  <c r="CL85" i="1" s="1"/>
  <c r="BX85" i="1"/>
  <c r="CJ85" i="1" s="1"/>
  <c r="BW85" i="1"/>
  <c r="CI85" i="1" s="1"/>
  <c r="BU85" i="1"/>
  <c r="CG85" i="1" s="1"/>
  <c r="BQ85" i="1"/>
  <c r="BS85" i="1"/>
  <c r="CE85" i="1" s="1"/>
  <c r="BY85" i="1"/>
  <c r="CK85" i="1" s="1"/>
  <c r="BQ240" i="1"/>
  <c r="BY240" i="1"/>
  <c r="CK240" i="1" s="1"/>
  <c r="BS240" i="1"/>
  <c r="CE240" i="1" s="1"/>
  <c r="BV240" i="1"/>
  <c r="CH240" i="1" s="1"/>
  <c r="BW240" i="1"/>
  <c r="CI240" i="1" s="1"/>
  <c r="BZ240" i="1"/>
  <c r="CL240" i="1" s="1"/>
  <c r="BT240" i="1"/>
  <c r="CF240" i="1" s="1"/>
  <c r="BU240" i="1"/>
  <c r="CG240" i="1" s="1"/>
  <c r="BR240" i="1"/>
  <c r="CD240" i="1" s="1"/>
  <c r="BX240" i="1"/>
  <c r="CJ240" i="1" s="1"/>
  <c r="BS557" i="1"/>
  <c r="CE557" i="1" s="1"/>
  <c r="BW557" i="1"/>
  <c r="CI557" i="1" s="1"/>
  <c r="BY557" i="1"/>
  <c r="CK557" i="1" s="1"/>
  <c r="BZ557" i="1"/>
  <c r="CL557" i="1" s="1"/>
  <c r="BU557" i="1"/>
  <c r="CG557" i="1" s="1"/>
  <c r="BR557" i="1"/>
  <c r="CD557" i="1" s="1"/>
  <c r="BT557" i="1"/>
  <c r="CF557" i="1" s="1"/>
  <c r="BX557" i="1"/>
  <c r="CJ557" i="1" s="1"/>
  <c r="BQ557" i="1"/>
  <c r="BV557" i="1"/>
  <c r="CH557" i="1" s="1"/>
  <c r="BR573" i="1"/>
  <c r="CD573" i="1" s="1"/>
  <c r="BV573" i="1"/>
  <c r="CH573" i="1" s="1"/>
  <c r="BX573" i="1"/>
  <c r="CJ573" i="1" s="1"/>
  <c r="BZ573" i="1"/>
  <c r="CL573" i="1" s="1"/>
  <c r="BU573" i="1"/>
  <c r="CG573" i="1" s="1"/>
  <c r="BQ573" i="1"/>
  <c r="BT573" i="1"/>
  <c r="CF573" i="1" s="1"/>
  <c r="BS573" i="1"/>
  <c r="CE573" i="1" s="1"/>
  <c r="BW573" i="1"/>
  <c r="CI573" i="1" s="1"/>
  <c r="BY573" i="1"/>
  <c r="CK573" i="1" s="1"/>
  <c r="BR589" i="1"/>
  <c r="CD589" i="1" s="1"/>
  <c r="BT589" i="1"/>
  <c r="CF589" i="1" s="1"/>
  <c r="BV589" i="1"/>
  <c r="CH589" i="1" s="1"/>
  <c r="BX589" i="1"/>
  <c r="CJ589" i="1" s="1"/>
  <c r="BZ589" i="1"/>
  <c r="CL589" i="1" s="1"/>
  <c r="BY589" i="1"/>
  <c r="CK589" i="1" s="1"/>
  <c r="BS589" i="1"/>
  <c r="CE589" i="1" s="1"/>
  <c r="BQ589" i="1"/>
  <c r="BU589" i="1"/>
  <c r="CG589" i="1" s="1"/>
  <c r="BW589" i="1"/>
  <c r="CI589" i="1" s="1"/>
  <c r="BW822" i="1"/>
  <c r="CI822" i="1" s="1"/>
  <c r="BS822" i="1"/>
  <c r="CE822" i="1" s="1"/>
  <c r="BU822" i="1"/>
  <c r="CG822" i="1" s="1"/>
  <c r="BY822" i="1"/>
  <c r="CK822" i="1" s="1"/>
  <c r="BQ822" i="1"/>
  <c r="BR822" i="1"/>
  <c r="CD822" i="1" s="1"/>
  <c r="BT822" i="1"/>
  <c r="CF822" i="1" s="1"/>
  <c r="BZ822" i="1"/>
  <c r="CL822" i="1" s="1"/>
  <c r="BV822" i="1"/>
  <c r="CH822" i="1" s="1"/>
  <c r="BX822" i="1"/>
  <c r="CJ822" i="1" s="1"/>
  <c r="BY52" i="1"/>
  <c r="CK52" i="1" s="1"/>
  <c r="BU52" i="1"/>
  <c r="CG52" i="1" s="1"/>
  <c r="BV52" i="1"/>
  <c r="CH52" i="1" s="1"/>
  <c r="BW52" i="1"/>
  <c r="CI52" i="1" s="1"/>
  <c r="BQ52" i="1"/>
  <c r="BZ52" i="1"/>
  <c r="CL52" i="1" s="1"/>
  <c r="BX52" i="1"/>
  <c r="CJ52" i="1" s="1"/>
  <c r="BR52" i="1"/>
  <c r="CD52" i="1" s="1"/>
  <c r="BS52" i="1"/>
  <c r="CE52" i="1" s="1"/>
  <c r="BT52" i="1"/>
  <c r="CF52" i="1" s="1"/>
  <c r="BQ440" i="1"/>
  <c r="BW440" i="1"/>
  <c r="CI440" i="1" s="1"/>
  <c r="BU440" i="1"/>
  <c r="CG440" i="1" s="1"/>
  <c r="BS440" i="1"/>
  <c r="CE440" i="1" s="1"/>
  <c r="BV440" i="1"/>
  <c r="CH440" i="1" s="1"/>
  <c r="BX440" i="1"/>
  <c r="CJ440" i="1" s="1"/>
  <c r="BR440" i="1"/>
  <c r="CD440" i="1" s="1"/>
  <c r="BT440" i="1"/>
  <c r="CF440" i="1" s="1"/>
  <c r="BY440" i="1"/>
  <c r="CK440" i="1" s="1"/>
  <c r="BZ440" i="1"/>
  <c r="CL440" i="1" s="1"/>
  <c r="BR611" i="1"/>
  <c r="CD611" i="1" s="1"/>
  <c r="BZ611" i="1"/>
  <c r="CL611" i="1" s="1"/>
  <c r="BY611" i="1"/>
  <c r="CK611" i="1" s="1"/>
  <c r="BT611" i="1"/>
  <c r="CF611" i="1" s="1"/>
  <c r="BU611" i="1"/>
  <c r="CG611" i="1" s="1"/>
  <c r="BS611" i="1"/>
  <c r="CE611" i="1" s="1"/>
  <c r="BV611" i="1"/>
  <c r="CH611" i="1" s="1"/>
  <c r="BW611" i="1"/>
  <c r="CI611" i="1" s="1"/>
  <c r="BQ611" i="1"/>
  <c r="BX611" i="1"/>
  <c r="CJ611" i="1" s="1"/>
  <c r="BW737" i="1"/>
  <c r="CI737" i="1" s="1"/>
  <c r="BS737" i="1"/>
  <c r="CE737" i="1" s="1"/>
  <c r="BR737" i="1"/>
  <c r="CD737" i="1" s="1"/>
  <c r="BT737" i="1"/>
  <c r="CF737" i="1" s="1"/>
  <c r="BQ737" i="1"/>
  <c r="BU737" i="1"/>
  <c r="CG737" i="1" s="1"/>
  <c r="BV737" i="1"/>
  <c r="CH737" i="1" s="1"/>
  <c r="BZ737" i="1"/>
  <c r="CL737" i="1" s="1"/>
  <c r="BX737" i="1"/>
  <c r="CJ737" i="1" s="1"/>
  <c r="BY737" i="1"/>
  <c r="CK737" i="1" s="1"/>
  <c r="BR1002" i="1"/>
  <c r="CD1002" i="1" s="1"/>
  <c r="BT1002" i="1"/>
  <c r="CF1002" i="1" s="1"/>
  <c r="BV1002" i="1"/>
  <c r="CH1002" i="1" s="1"/>
  <c r="BZ1002" i="1"/>
  <c r="CL1002" i="1" s="1"/>
  <c r="BY1002" i="1"/>
  <c r="CK1002" i="1" s="1"/>
  <c r="BX1002" i="1"/>
  <c r="CJ1002" i="1" s="1"/>
  <c r="BQ1002" i="1"/>
  <c r="BS1002" i="1"/>
  <c r="CE1002" i="1" s="1"/>
  <c r="BU1002" i="1"/>
  <c r="CG1002" i="1" s="1"/>
  <c r="BW1002" i="1"/>
  <c r="CI1002" i="1" s="1"/>
  <c r="BU251" i="1"/>
  <c r="CG251" i="1" s="1"/>
  <c r="BS251" i="1"/>
  <c r="CE251" i="1" s="1"/>
  <c r="BW251" i="1"/>
  <c r="CI251" i="1" s="1"/>
  <c r="BV251" i="1"/>
  <c r="CH251" i="1" s="1"/>
  <c r="BX251" i="1"/>
  <c r="CJ251" i="1" s="1"/>
  <c r="BZ251" i="1"/>
  <c r="CL251" i="1" s="1"/>
  <c r="BQ251" i="1"/>
  <c r="BT251" i="1"/>
  <c r="CF251" i="1" s="1"/>
  <c r="BR251" i="1"/>
  <c r="CD251" i="1" s="1"/>
  <c r="BY251" i="1"/>
  <c r="CK251" i="1" s="1"/>
  <c r="BU355" i="1"/>
  <c r="CG355" i="1" s="1"/>
  <c r="BY355" i="1"/>
  <c r="CK355" i="1" s="1"/>
  <c r="BR355" i="1"/>
  <c r="CD355" i="1" s="1"/>
  <c r="BV355" i="1"/>
  <c r="CH355" i="1" s="1"/>
  <c r="BW355" i="1"/>
  <c r="CI355" i="1" s="1"/>
  <c r="BX355" i="1"/>
  <c r="CJ355" i="1" s="1"/>
  <c r="BS355" i="1"/>
  <c r="CE355" i="1" s="1"/>
  <c r="BT355" i="1"/>
  <c r="CF355" i="1" s="1"/>
  <c r="BZ355" i="1"/>
  <c r="CL355" i="1" s="1"/>
  <c r="BQ355" i="1"/>
  <c r="BQ374" i="1"/>
  <c r="BS374" i="1"/>
  <c r="CE374" i="1" s="1"/>
  <c r="BW374" i="1"/>
  <c r="CI374" i="1" s="1"/>
  <c r="BU374" i="1"/>
  <c r="CG374" i="1" s="1"/>
  <c r="BY374" i="1"/>
  <c r="CK374" i="1" s="1"/>
  <c r="BR374" i="1"/>
  <c r="CD374" i="1" s="1"/>
  <c r="BV374" i="1"/>
  <c r="CH374" i="1" s="1"/>
  <c r="BT374" i="1"/>
  <c r="CF374" i="1" s="1"/>
  <c r="BX374" i="1"/>
  <c r="CJ374" i="1" s="1"/>
  <c r="BZ374" i="1"/>
  <c r="CL374" i="1" s="1"/>
  <c r="BV628" i="1"/>
  <c r="CH628" i="1" s="1"/>
  <c r="BT628" i="1"/>
  <c r="CF628" i="1" s="1"/>
  <c r="BR628" i="1"/>
  <c r="CD628" i="1" s="1"/>
  <c r="BZ628" i="1"/>
  <c r="CL628" i="1" s="1"/>
  <c r="BX628" i="1"/>
  <c r="CJ628" i="1" s="1"/>
  <c r="BY628" i="1"/>
  <c r="CK628" i="1" s="1"/>
  <c r="BU628" i="1"/>
  <c r="CG628" i="1" s="1"/>
  <c r="BS628" i="1"/>
  <c r="CE628" i="1" s="1"/>
  <c r="BQ628" i="1"/>
  <c r="BW628" i="1"/>
  <c r="CI628" i="1" s="1"/>
  <c r="BT939" i="1"/>
  <c r="CF939" i="1" s="1"/>
  <c r="BU939" i="1"/>
  <c r="CG939" i="1" s="1"/>
  <c r="BS939" i="1"/>
  <c r="CE939" i="1" s="1"/>
  <c r="BV939" i="1"/>
  <c r="CH939" i="1" s="1"/>
  <c r="BZ939" i="1"/>
  <c r="CL939" i="1" s="1"/>
  <c r="BR939" i="1"/>
  <c r="CD939" i="1" s="1"/>
  <c r="BY939" i="1"/>
  <c r="CK939" i="1" s="1"/>
  <c r="BX939" i="1"/>
  <c r="CJ939" i="1" s="1"/>
  <c r="BQ939" i="1"/>
  <c r="BW939" i="1"/>
  <c r="CI939" i="1" s="1"/>
  <c r="BR259" i="1"/>
  <c r="CD259" i="1" s="1"/>
  <c r="BX259" i="1"/>
  <c r="CJ259" i="1" s="1"/>
  <c r="BV259" i="1"/>
  <c r="CH259" i="1" s="1"/>
  <c r="BZ259" i="1"/>
  <c r="CL259" i="1" s="1"/>
  <c r="BT259" i="1"/>
  <c r="CF259" i="1" s="1"/>
  <c r="BU259" i="1"/>
  <c r="CG259" i="1" s="1"/>
  <c r="BY259" i="1"/>
  <c r="CK259" i="1" s="1"/>
  <c r="BQ259" i="1"/>
  <c r="BS259" i="1"/>
  <c r="CE259" i="1" s="1"/>
  <c r="BW259" i="1"/>
  <c r="CI259" i="1" s="1"/>
  <c r="BS380" i="1"/>
  <c r="CE380" i="1" s="1"/>
  <c r="BU380" i="1"/>
  <c r="CG380" i="1" s="1"/>
  <c r="BY380" i="1"/>
  <c r="CK380" i="1" s="1"/>
  <c r="BV380" i="1"/>
  <c r="CH380" i="1" s="1"/>
  <c r="BZ380" i="1"/>
  <c r="CL380" i="1" s="1"/>
  <c r="BR380" i="1"/>
  <c r="CD380" i="1" s="1"/>
  <c r="BT380" i="1"/>
  <c r="CF380" i="1" s="1"/>
  <c r="BW380" i="1"/>
  <c r="CI380" i="1" s="1"/>
  <c r="BX380" i="1"/>
  <c r="CJ380" i="1" s="1"/>
  <c r="BU568" i="1"/>
  <c r="CG568" i="1" s="1"/>
  <c r="BS568" i="1"/>
  <c r="CE568" i="1" s="1"/>
  <c r="BW568" i="1"/>
  <c r="CI568" i="1" s="1"/>
  <c r="BQ568" i="1"/>
  <c r="BR568" i="1"/>
  <c r="CD568" i="1" s="1"/>
  <c r="BT568" i="1"/>
  <c r="CF568" i="1" s="1"/>
  <c r="BX568" i="1"/>
  <c r="CJ568" i="1" s="1"/>
  <c r="BY568" i="1"/>
  <c r="CK568" i="1" s="1"/>
  <c r="BV568" i="1"/>
  <c r="CH568" i="1" s="1"/>
  <c r="BZ568" i="1"/>
  <c r="CL568" i="1" s="1"/>
  <c r="BS639" i="1"/>
  <c r="CE639" i="1" s="1"/>
  <c r="BR639" i="1"/>
  <c r="CD639" i="1" s="1"/>
  <c r="BW639" i="1"/>
  <c r="CI639" i="1" s="1"/>
  <c r="BT639" i="1"/>
  <c r="CF639" i="1" s="1"/>
  <c r="BY639" i="1"/>
  <c r="CK639" i="1" s="1"/>
  <c r="BZ639" i="1"/>
  <c r="CL639" i="1" s="1"/>
  <c r="BU639" i="1"/>
  <c r="CG639" i="1" s="1"/>
  <c r="BV639" i="1"/>
  <c r="CH639" i="1" s="1"/>
  <c r="BX639" i="1"/>
  <c r="CJ639" i="1" s="1"/>
  <c r="BQ639" i="1"/>
  <c r="BU890" i="1"/>
  <c r="CG890" i="1" s="1"/>
  <c r="BW890" i="1"/>
  <c r="CI890" i="1" s="1"/>
  <c r="BY890" i="1"/>
  <c r="CK890" i="1" s="1"/>
  <c r="BV890" i="1"/>
  <c r="CH890" i="1" s="1"/>
  <c r="BR890" i="1"/>
  <c r="CD890" i="1" s="1"/>
  <c r="BT890" i="1"/>
  <c r="CF890" i="1" s="1"/>
  <c r="BX890" i="1"/>
  <c r="CJ890" i="1" s="1"/>
  <c r="BZ890" i="1"/>
  <c r="CL890" i="1" s="1"/>
  <c r="BR716" i="1"/>
  <c r="CD716" i="1" s="1"/>
  <c r="BV716" i="1"/>
  <c r="CH716" i="1" s="1"/>
  <c r="BZ716" i="1"/>
  <c r="CL716" i="1" s="1"/>
  <c r="BT716" i="1"/>
  <c r="CF716" i="1" s="1"/>
  <c r="BX716" i="1"/>
  <c r="CJ716" i="1" s="1"/>
  <c r="BW716" i="1"/>
  <c r="CI716" i="1" s="1"/>
  <c r="BY716" i="1"/>
  <c r="CK716" i="1" s="1"/>
  <c r="BU716" i="1"/>
  <c r="CG716" i="1" s="1"/>
  <c r="BQ716" i="1"/>
  <c r="BS716" i="1"/>
  <c r="CE716" i="1" s="1"/>
  <c r="BT180" i="1"/>
  <c r="CF180" i="1" s="1"/>
  <c r="BW180" i="1"/>
  <c r="CI180" i="1" s="1"/>
  <c r="BZ180" i="1"/>
  <c r="CL180" i="1" s="1"/>
  <c r="BS180" i="1"/>
  <c r="CE180" i="1" s="1"/>
  <c r="BQ180" i="1"/>
  <c r="BR180" i="1"/>
  <c r="CD180" i="1" s="1"/>
  <c r="BV180" i="1"/>
  <c r="CH180" i="1" s="1"/>
  <c r="BX180" i="1"/>
  <c r="CJ180" i="1" s="1"/>
  <c r="BY180" i="1"/>
  <c r="CK180" i="1" s="1"/>
  <c r="BU180" i="1"/>
  <c r="CG180" i="1" s="1"/>
  <c r="BR470" i="1"/>
  <c r="CD470" i="1" s="1"/>
  <c r="BV470" i="1"/>
  <c r="CH470" i="1" s="1"/>
  <c r="BT470" i="1"/>
  <c r="CF470" i="1" s="1"/>
  <c r="BZ470" i="1"/>
  <c r="CL470" i="1" s="1"/>
  <c r="BY470" i="1"/>
  <c r="CK470" i="1" s="1"/>
  <c r="BQ470" i="1"/>
  <c r="BU470" i="1"/>
  <c r="CG470" i="1" s="1"/>
  <c r="BS470" i="1"/>
  <c r="CE470" i="1" s="1"/>
  <c r="BW470" i="1"/>
  <c r="CI470" i="1" s="1"/>
  <c r="BX470" i="1"/>
  <c r="CJ470" i="1" s="1"/>
  <c r="BS396" i="1"/>
  <c r="CE396" i="1" s="1"/>
  <c r="BU396" i="1"/>
  <c r="CG396" i="1" s="1"/>
  <c r="BY396" i="1"/>
  <c r="CK396" i="1" s="1"/>
  <c r="BW396" i="1"/>
  <c r="CI396" i="1" s="1"/>
  <c r="BR396" i="1"/>
  <c r="BV396" i="1"/>
  <c r="CH396" i="1" s="1"/>
  <c r="BT396" i="1"/>
  <c r="CF396" i="1" s="1"/>
  <c r="BX396" i="1"/>
  <c r="CJ396" i="1" s="1"/>
  <c r="BZ396" i="1"/>
  <c r="CL396" i="1" s="1"/>
  <c r="BT409" i="1"/>
  <c r="CF409" i="1" s="1"/>
  <c r="BX409" i="1"/>
  <c r="CJ409" i="1" s="1"/>
  <c r="BZ409" i="1"/>
  <c r="CL409" i="1" s="1"/>
  <c r="BR409" i="1"/>
  <c r="CD409" i="1" s="1"/>
  <c r="BV409" i="1"/>
  <c r="CH409" i="1" s="1"/>
  <c r="BW409" i="1"/>
  <c r="CI409" i="1" s="1"/>
  <c r="BQ409" i="1"/>
  <c r="BS409" i="1"/>
  <c r="CE409" i="1" s="1"/>
  <c r="BY409" i="1"/>
  <c r="CK409" i="1" s="1"/>
  <c r="BU409" i="1"/>
  <c r="CG409" i="1" s="1"/>
  <c r="BU680" i="1"/>
  <c r="CG680" i="1" s="1"/>
  <c r="BX680" i="1"/>
  <c r="CJ680" i="1" s="1"/>
  <c r="BQ680" i="1"/>
  <c r="BR680" i="1"/>
  <c r="CD680" i="1" s="1"/>
  <c r="BS680" i="1"/>
  <c r="CE680" i="1" s="1"/>
  <c r="BW680" i="1"/>
  <c r="CI680" i="1" s="1"/>
  <c r="BY680" i="1"/>
  <c r="CK680" i="1" s="1"/>
  <c r="BT680" i="1"/>
  <c r="CF680" i="1" s="1"/>
  <c r="BV680" i="1"/>
  <c r="CH680" i="1" s="1"/>
  <c r="BZ680" i="1"/>
  <c r="CL680" i="1" s="1"/>
  <c r="BV946" i="1"/>
  <c r="CH946" i="1" s="1"/>
  <c r="BT946" i="1"/>
  <c r="CF946" i="1" s="1"/>
  <c r="BX946" i="1"/>
  <c r="CJ946" i="1" s="1"/>
  <c r="BQ946" i="1"/>
  <c r="BR946" i="1"/>
  <c r="CD946" i="1" s="1"/>
  <c r="BZ946" i="1"/>
  <c r="CL946" i="1" s="1"/>
  <c r="BU946" i="1"/>
  <c r="CG946" i="1" s="1"/>
  <c r="BW946" i="1"/>
  <c r="CI946" i="1" s="1"/>
  <c r="BY946" i="1"/>
  <c r="CK946" i="1" s="1"/>
  <c r="BS946" i="1"/>
  <c r="CE946" i="1" s="1"/>
  <c r="BT300" i="1"/>
  <c r="CF300" i="1" s="1"/>
  <c r="BX300" i="1"/>
  <c r="CJ300" i="1" s="1"/>
  <c r="BV300" i="1"/>
  <c r="CH300" i="1" s="1"/>
  <c r="BQ300" i="1"/>
  <c r="BU300" i="1"/>
  <c r="CG300" i="1" s="1"/>
  <c r="BZ300" i="1"/>
  <c r="CL300" i="1" s="1"/>
  <c r="BR300" i="1"/>
  <c r="CD300" i="1" s="1"/>
  <c r="BS300" i="1"/>
  <c r="CE300" i="1" s="1"/>
  <c r="BW300" i="1"/>
  <c r="CI300" i="1" s="1"/>
  <c r="BY300" i="1"/>
  <c r="CK300" i="1" s="1"/>
  <c r="BW982" i="1"/>
  <c r="CI982" i="1" s="1"/>
  <c r="BX982" i="1"/>
  <c r="CJ982" i="1" s="1"/>
  <c r="BU982" i="1"/>
  <c r="CG982" i="1" s="1"/>
  <c r="BV982" i="1"/>
  <c r="CH982" i="1" s="1"/>
  <c r="BY982" i="1"/>
  <c r="CK982" i="1" s="1"/>
  <c r="BZ982" i="1"/>
  <c r="CL982" i="1" s="1"/>
  <c r="BQ982" i="1"/>
  <c r="BR982" i="1"/>
  <c r="CD982" i="1" s="1"/>
  <c r="BT982" i="1"/>
  <c r="CF982" i="1" s="1"/>
  <c r="BS982" i="1"/>
  <c r="CE982" i="1" s="1"/>
  <c r="BU419" i="1"/>
  <c r="CG419" i="1" s="1"/>
  <c r="BY419" i="1"/>
  <c r="CK419" i="1" s="1"/>
  <c r="BX419" i="1"/>
  <c r="CJ419" i="1" s="1"/>
  <c r="BR419" i="1"/>
  <c r="CD419" i="1" s="1"/>
  <c r="BV419" i="1"/>
  <c r="CH419" i="1" s="1"/>
  <c r="BQ419" i="1"/>
  <c r="BS419" i="1"/>
  <c r="CE419" i="1" s="1"/>
  <c r="BT419" i="1"/>
  <c r="CF419" i="1" s="1"/>
  <c r="BW419" i="1"/>
  <c r="CI419" i="1" s="1"/>
  <c r="BZ419" i="1"/>
  <c r="CL419" i="1" s="1"/>
  <c r="BW390" i="1"/>
  <c r="CI390" i="1" s="1"/>
  <c r="BU390" i="1"/>
  <c r="CG390" i="1" s="1"/>
  <c r="BS390" i="1"/>
  <c r="CE390" i="1" s="1"/>
  <c r="BY390" i="1"/>
  <c r="CK390" i="1" s="1"/>
  <c r="BZ390" i="1"/>
  <c r="CL390" i="1" s="1"/>
  <c r="BT390" i="1"/>
  <c r="CF390" i="1" s="1"/>
  <c r="BR390" i="1"/>
  <c r="CD390" i="1" s="1"/>
  <c r="BV390" i="1"/>
  <c r="BX390" i="1"/>
  <c r="CJ390" i="1" s="1"/>
  <c r="BW784" i="1"/>
  <c r="CI784" i="1" s="1"/>
  <c r="BX784" i="1"/>
  <c r="CJ784" i="1" s="1"/>
  <c r="BT784" i="1"/>
  <c r="CF784" i="1" s="1"/>
  <c r="BS784" i="1"/>
  <c r="CE784" i="1" s="1"/>
  <c r="BV784" i="1"/>
  <c r="CH784" i="1" s="1"/>
  <c r="BQ784" i="1"/>
  <c r="BR784" i="1"/>
  <c r="CD784" i="1" s="1"/>
  <c r="BU784" i="1"/>
  <c r="CG784" i="1" s="1"/>
  <c r="BZ784" i="1"/>
  <c r="CL784" i="1" s="1"/>
  <c r="BY784" i="1"/>
  <c r="CK784" i="1" s="1"/>
  <c r="BU868" i="1"/>
  <c r="CG868" i="1" s="1"/>
  <c r="BW868" i="1"/>
  <c r="CI868" i="1" s="1"/>
  <c r="BV868" i="1"/>
  <c r="CH868" i="1" s="1"/>
  <c r="BZ868" i="1"/>
  <c r="CL868" i="1" s="1"/>
  <c r="BQ868" i="1"/>
  <c r="BX868" i="1"/>
  <c r="CJ868" i="1" s="1"/>
  <c r="BR868" i="1"/>
  <c r="CD868" i="1" s="1"/>
  <c r="BS868" i="1"/>
  <c r="CE868" i="1" s="1"/>
  <c r="BT868" i="1"/>
  <c r="CF868" i="1" s="1"/>
  <c r="BY868" i="1"/>
  <c r="CK868" i="1" s="1"/>
  <c r="BV425" i="1"/>
  <c r="CH425" i="1" s="1"/>
  <c r="BR425" i="1"/>
  <c r="CD425" i="1" s="1"/>
  <c r="BY425" i="1"/>
  <c r="CK425" i="1" s="1"/>
  <c r="BS425" i="1"/>
  <c r="CE425" i="1" s="1"/>
  <c r="BQ425" i="1"/>
  <c r="BT425" i="1"/>
  <c r="CF425" i="1" s="1"/>
  <c r="BU425" i="1"/>
  <c r="CG425" i="1" s="1"/>
  <c r="BW425" i="1"/>
  <c r="CI425" i="1" s="1"/>
  <c r="BX425" i="1"/>
  <c r="CJ425" i="1" s="1"/>
  <c r="BZ425" i="1"/>
  <c r="CL425" i="1" s="1"/>
  <c r="BQ601" i="1"/>
  <c r="BW801" i="1"/>
  <c r="CI801" i="1" s="1"/>
  <c r="BS801" i="1"/>
  <c r="CE801" i="1" s="1"/>
  <c r="BV801" i="1"/>
  <c r="CH801" i="1" s="1"/>
  <c r="BR801" i="1"/>
  <c r="CD801" i="1" s="1"/>
  <c r="BU801" i="1"/>
  <c r="CG801" i="1" s="1"/>
  <c r="BX801" i="1"/>
  <c r="CJ801" i="1" s="1"/>
  <c r="BQ801" i="1"/>
  <c r="BT801" i="1"/>
  <c r="CF801" i="1" s="1"/>
  <c r="BY801" i="1"/>
  <c r="CK801" i="1" s="1"/>
  <c r="BZ801" i="1"/>
  <c r="CL801" i="1" s="1"/>
  <c r="BV126" i="1"/>
  <c r="CH126" i="1" s="1"/>
  <c r="BW126" i="1"/>
  <c r="CI126" i="1" s="1"/>
  <c r="BQ126" i="1"/>
  <c r="BY126" i="1"/>
  <c r="CK126" i="1" s="1"/>
  <c r="BR126" i="1"/>
  <c r="CD126" i="1" s="1"/>
  <c r="BT126" i="1"/>
  <c r="CF126" i="1" s="1"/>
  <c r="BU126" i="1"/>
  <c r="CG126" i="1" s="1"/>
  <c r="BX126" i="1"/>
  <c r="CJ126" i="1" s="1"/>
  <c r="BZ126" i="1"/>
  <c r="CL126" i="1" s="1"/>
  <c r="BS126" i="1"/>
  <c r="CE126" i="1" s="1"/>
  <c r="BR339" i="1"/>
  <c r="CD339" i="1" s="1"/>
  <c r="BT339" i="1"/>
  <c r="CF339" i="1" s="1"/>
  <c r="BX339" i="1"/>
  <c r="CJ339" i="1" s="1"/>
  <c r="BZ339" i="1"/>
  <c r="CL339" i="1" s="1"/>
  <c r="BV339" i="1"/>
  <c r="CH339" i="1" s="1"/>
  <c r="BY339" i="1"/>
  <c r="CK339" i="1" s="1"/>
  <c r="BQ339" i="1"/>
  <c r="BS339" i="1"/>
  <c r="CE339" i="1" s="1"/>
  <c r="BU339" i="1"/>
  <c r="CG339" i="1" s="1"/>
  <c r="BW339" i="1"/>
  <c r="CI339" i="1" s="1"/>
  <c r="BS558" i="1"/>
  <c r="CE558" i="1" s="1"/>
  <c r="BW558" i="1"/>
  <c r="CI558" i="1" s="1"/>
  <c r="BY558" i="1"/>
  <c r="CK558" i="1" s="1"/>
  <c r="BX558" i="1"/>
  <c r="CJ558" i="1" s="1"/>
  <c r="BU558" i="1"/>
  <c r="CG558" i="1" s="1"/>
  <c r="BV558" i="1"/>
  <c r="CH558" i="1" s="1"/>
  <c r="BT558" i="1"/>
  <c r="CF558" i="1" s="1"/>
  <c r="BZ558" i="1"/>
  <c r="CL558" i="1" s="1"/>
  <c r="BR558" i="1"/>
  <c r="CD558" i="1" s="1"/>
  <c r="BQ558" i="1"/>
  <c r="BQ574" i="1"/>
  <c r="BX574" i="1"/>
  <c r="CJ574" i="1" s="1"/>
  <c r="BT574" i="1"/>
  <c r="CF574" i="1" s="1"/>
  <c r="BW574" i="1"/>
  <c r="CI574" i="1" s="1"/>
  <c r="BU574" i="1"/>
  <c r="CG574" i="1" s="1"/>
  <c r="BS574" i="1"/>
  <c r="CE574" i="1" s="1"/>
  <c r="BZ574" i="1"/>
  <c r="CL574" i="1" s="1"/>
  <c r="BR574" i="1"/>
  <c r="CD574" i="1" s="1"/>
  <c r="BV574" i="1"/>
  <c r="CH574" i="1" s="1"/>
  <c r="BY574" i="1"/>
  <c r="CK574" i="1" s="1"/>
  <c r="BX590" i="1"/>
  <c r="CJ590" i="1" s="1"/>
  <c r="BQ590" i="1"/>
  <c r="BZ590" i="1"/>
  <c r="CL590" i="1" s="1"/>
  <c r="BR590" i="1"/>
  <c r="CD590" i="1" s="1"/>
  <c r="BT590" i="1"/>
  <c r="CF590" i="1" s="1"/>
  <c r="BY590" i="1"/>
  <c r="CK590" i="1" s="1"/>
  <c r="BS590" i="1"/>
  <c r="CE590" i="1" s="1"/>
  <c r="BU590" i="1"/>
  <c r="CG590" i="1" s="1"/>
  <c r="BW590" i="1"/>
  <c r="CI590" i="1" s="1"/>
  <c r="BV590" i="1"/>
  <c r="CH590" i="1" s="1"/>
  <c r="BR874" i="1"/>
  <c r="CD874" i="1" s="1"/>
  <c r="BV874" i="1"/>
  <c r="CH874" i="1" s="1"/>
  <c r="BX874" i="1"/>
  <c r="CJ874" i="1" s="1"/>
  <c r="BT874" i="1"/>
  <c r="CF874" i="1" s="1"/>
  <c r="BZ874" i="1"/>
  <c r="CL874" i="1" s="1"/>
  <c r="BQ874" i="1"/>
  <c r="BS874" i="1"/>
  <c r="CE874" i="1" s="1"/>
  <c r="BU874" i="1"/>
  <c r="CG874" i="1" s="1"/>
  <c r="BW874" i="1"/>
  <c r="CI874" i="1" s="1"/>
  <c r="BY874" i="1"/>
  <c r="CK874" i="1" s="1"/>
  <c r="BQ134" i="1"/>
  <c r="BS134" i="1"/>
  <c r="CE134" i="1" s="1"/>
  <c r="BW134" i="1"/>
  <c r="CI134" i="1" s="1"/>
  <c r="BY134" i="1"/>
  <c r="CK134" i="1" s="1"/>
  <c r="BU134" i="1"/>
  <c r="CG134" i="1" s="1"/>
  <c r="BV134" i="1"/>
  <c r="CH134" i="1" s="1"/>
  <c r="BX134" i="1"/>
  <c r="CJ134" i="1" s="1"/>
  <c r="BR134" i="1"/>
  <c r="CD134" i="1" s="1"/>
  <c r="BT134" i="1"/>
  <c r="CF134" i="1" s="1"/>
  <c r="BZ134" i="1"/>
  <c r="CL134" i="1" s="1"/>
  <c r="BQ441" i="1"/>
  <c r="BS441" i="1"/>
  <c r="CE441" i="1" s="1"/>
  <c r="BU441" i="1"/>
  <c r="CG441" i="1" s="1"/>
  <c r="BY441" i="1"/>
  <c r="CK441" i="1" s="1"/>
  <c r="BW441" i="1"/>
  <c r="CI441" i="1" s="1"/>
  <c r="BZ441" i="1"/>
  <c r="CL441" i="1" s="1"/>
  <c r="BT441" i="1"/>
  <c r="CF441" i="1" s="1"/>
  <c r="BV441" i="1"/>
  <c r="CH441" i="1" s="1"/>
  <c r="BR441" i="1"/>
  <c r="CD441" i="1" s="1"/>
  <c r="BX441" i="1"/>
  <c r="CJ441" i="1" s="1"/>
  <c r="BX613" i="1"/>
  <c r="CJ613" i="1" s="1"/>
  <c r="BU613" i="1"/>
  <c r="CG613" i="1" s="1"/>
  <c r="BT613" i="1"/>
  <c r="CF613" i="1" s="1"/>
  <c r="BR613" i="1"/>
  <c r="CD613" i="1" s="1"/>
  <c r="BQ613" i="1"/>
  <c r="BS613" i="1"/>
  <c r="CE613" i="1" s="1"/>
  <c r="BV613" i="1"/>
  <c r="CH613" i="1" s="1"/>
  <c r="BW613" i="1"/>
  <c r="CI613" i="1" s="1"/>
  <c r="BY613" i="1"/>
  <c r="CK613" i="1" s="1"/>
  <c r="BZ613" i="1"/>
  <c r="CL613" i="1" s="1"/>
  <c r="BR754" i="1"/>
  <c r="CD754" i="1" s="1"/>
  <c r="BT754" i="1"/>
  <c r="CF754" i="1" s="1"/>
  <c r="BV754" i="1"/>
  <c r="CH754" i="1" s="1"/>
  <c r="BX754" i="1"/>
  <c r="CJ754" i="1" s="1"/>
  <c r="BZ754" i="1"/>
  <c r="CL754" i="1" s="1"/>
  <c r="BU754" i="1"/>
  <c r="CG754" i="1" s="1"/>
  <c r="BS754" i="1"/>
  <c r="CE754" i="1" s="1"/>
  <c r="BQ754" i="1"/>
  <c r="BW754" i="1"/>
  <c r="CI754" i="1" s="1"/>
  <c r="BY754" i="1"/>
  <c r="CK754" i="1" s="1"/>
  <c r="BR1009" i="1"/>
  <c r="CD1009" i="1" s="1"/>
  <c r="BV1009" i="1"/>
  <c r="CH1009" i="1" s="1"/>
  <c r="BT1009" i="1"/>
  <c r="CF1009" i="1" s="1"/>
  <c r="BZ1009" i="1"/>
  <c r="CL1009" i="1" s="1"/>
  <c r="BQ1009" i="1"/>
  <c r="BW1009" i="1"/>
  <c r="CI1009" i="1" s="1"/>
  <c r="BX1009" i="1"/>
  <c r="CJ1009" i="1" s="1"/>
  <c r="BY1009" i="1"/>
  <c r="CK1009" i="1" s="1"/>
  <c r="BS1009" i="1"/>
  <c r="CE1009" i="1" s="1"/>
  <c r="BU1009" i="1"/>
  <c r="CG1009" i="1" s="1"/>
  <c r="BU252" i="1"/>
  <c r="CG252" i="1" s="1"/>
  <c r="BS252" i="1"/>
  <c r="CE252" i="1" s="1"/>
  <c r="BY252" i="1"/>
  <c r="CK252" i="1" s="1"/>
  <c r="BZ252" i="1"/>
  <c r="CL252" i="1" s="1"/>
  <c r="BT252" i="1"/>
  <c r="CF252" i="1" s="1"/>
  <c r="BV252" i="1"/>
  <c r="CH252" i="1" s="1"/>
  <c r="BX252" i="1"/>
  <c r="CJ252" i="1" s="1"/>
  <c r="BQ252" i="1"/>
  <c r="BR252" i="1"/>
  <c r="CD252" i="1" s="1"/>
  <c r="BW252" i="1"/>
  <c r="CI252" i="1" s="1"/>
  <c r="BU357" i="1"/>
  <c r="CG357" i="1" s="1"/>
  <c r="BW357" i="1"/>
  <c r="CI357" i="1" s="1"/>
  <c r="BY357" i="1"/>
  <c r="CK357" i="1" s="1"/>
  <c r="BX357" i="1"/>
  <c r="CJ357" i="1" s="1"/>
  <c r="BV357" i="1"/>
  <c r="CH357" i="1" s="1"/>
  <c r="BT357" i="1"/>
  <c r="CF357" i="1" s="1"/>
  <c r="BZ357" i="1"/>
  <c r="CL357" i="1" s="1"/>
  <c r="BQ357" i="1"/>
  <c r="BR357" i="1"/>
  <c r="CD357" i="1" s="1"/>
  <c r="BS357" i="1"/>
  <c r="CE357" i="1" s="1"/>
  <c r="BQ375" i="1"/>
  <c r="BS375" i="1"/>
  <c r="CE375" i="1" s="1"/>
  <c r="BU375" i="1"/>
  <c r="CG375" i="1" s="1"/>
  <c r="BW375" i="1"/>
  <c r="CI375" i="1" s="1"/>
  <c r="BV375" i="1"/>
  <c r="CH375" i="1" s="1"/>
  <c r="BZ375" i="1"/>
  <c r="CL375" i="1" s="1"/>
  <c r="BR375" i="1"/>
  <c r="CD375" i="1" s="1"/>
  <c r="BT375" i="1"/>
  <c r="CF375" i="1" s="1"/>
  <c r="BX375" i="1"/>
  <c r="CJ375" i="1" s="1"/>
  <c r="BY375" i="1"/>
  <c r="CK375" i="1" s="1"/>
  <c r="CC630" i="1"/>
  <c r="BT944" i="1"/>
  <c r="CF944" i="1" s="1"/>
  <c r="BV944" i="1"/>
  <c r="CH944" i="1" s="1"/>
  <c r="BU944" i="1"/>
  <c r="CG944" i="1" s="1"/>
  <c r="BZ944" i="1"/>
  <c r="CL944" i="1" s="1"/>
  <c r="BY944" i="1"/>
  <c r="CK944" i="1" s="1"/>
  <c r="BQ944" i="1"/>
  <c r="BR944" i="1"/>
  <c r="CD944" i="1" s="1"/>
  <c r="BX944" i="1"/>
  <c r="CJ944" i="1" s="1"/>
  <c r="BS944" i="1"/>
  <c r="CE944" i="1" s="1"/>
  <c r="BW944" i="1"/>
  <c r="CI944" i="1" s="1"/>
  <c r="BS264" i="1"/>
  <c r="CE264" i="1" s="1"/>
  <c r="BT264" i="1"/>
  <c r="CF264" i="1" s="1"/>
  <c r="BX264" i="1"/>
  <c r="CJ264" i="1" s="1"/>
  <c r="BZ264" i="1"/>
  <c r="CL264" i="1" s="1"/>
  <c r="BQ264" i="1"/>
  <c r="BR264" i="1"/>
  <c r="CD264" i="1" s="1"/>
  <c r="BU264" i="1"/>
  <c r="CG264" i="1" s="1"/>
  <c r="BV264" i="1"/>
  <c r="CH264" i="1" s="1"/>
  <c r="BY264" i="1"/>
  <c r="CK264" i="1" s="1"/>
  <c r="BW264" i="1"/>
  <c r="CI264" i="1" s="1"/>
  <c r="BX382" i="1"/>
  <c r="CJ382" i="1" s="1"/>
  <c r="BT382" i="1"/>
  <c r="CF382" i="1" s="1"/>
  <c r="BV382" i="1"/>
  <c r="CH382" i="1" s="1"/>
  <c r="BY382" i="1"/>
  <c r="CK382" i="1" s="1"/>
  <c r="BZ382" i="1"/>
  <c r="CL382" i="1" s="1"/>
  <c r="BS382" i="1"/>
  <c r="CE382" i="1" s="1"/>
  <c r="BU382" i="1"/>
  <c r="CG382" i="1" s="1"/>
  <c r="BW382" i="1"/>
  <c r="CI382" i="1" s="1"/>
  <c r="BQ382" i="1"/>
  <c r="BR382" i="1"/>
  <c r="CD382" i="1" s="1"/>
  <c r="BV572" i="1"/>
  <c r="CH572" i="1" s="1"/>
  <c r="BZ572" i="1"/>
  <c r="CL572" i="1" s="1"/>
  <c r="BR572" i="1"/>
  <c r="CD572" i="1" s="1"/>
  <c r="BX572" i="1"/>
  <c r="CJ572" i="1" s="1"/>
  <c r="BW572" i="1"/>
  <c r="CI572" i="1" s="1"/>
  <c r="BQ572" i="1"/>
  <c r="BS572" i="1"/>
  <c r="CE572" i="1" s="1"/>
  <c r="BT572" i="1"/>
  <c r="CF572" i="1" s="1"/>
  <c r="BU572" i="1"/>
  <c r="CG572" i="1" s="1"/>
  <c r="BY572" i="1"/>
  <c r="CK572" i="1" s="1"/>
  <c r="BR640" i="1"/>
  <c r="CD640" i="1" s="1"/>
  <c r="BV640" i="1"/>
  <c r="CH640" i="1" s="1"/>
  <c r="BZ640" i="1"/>
  <c r="CL640" i="1" s="1"/>
  <c r="BQ640" i="1"/>
  <c r="BX640" i="1"/>
  <c r="CJ640" i="1" s="1"/>
  <c r="BT640" i="1"/>
  <c r="CF640" i="1" s="1"/>
  <c r="BY640" i="1"/>
  <c r="CK640" i="1" s="1"/>
  <c r="BS640" i="1"/>
  <c r="CE640" i="1" s="1"/>
  <c r="BW640" i="1"/>
  <c r="CI640" i="1" s="1"/>
  <c r="BU640" i="1"/>
  <c r="CG640" i="1" s="1"/>
  <c r="BX928" i="1"/>
  <c r="CJ928" i="1" s="1"/>
  <c r="BQ928" i="1"/>
  <c r="BY928" i="1"/>
  <c r="CK928" i="1" s="1"/>
  <c r="BV928" i="1"/>
  <c r="CH928" i="1" s="1"/>
  <c r="BW928" i="1"/>
  <c r="CI928" i="1" s="1"/>
  <c r="BR928" i="1"/>
  <c r="CD928" i="1" s="1"/>
  <c r="BU928" i="1"/>
  <c r="CG928" i="1" s="1"/>
  <c r="BS928" i="1"/>
  <c r="CE928" i="1" s="1"/>
  <c r="BT928" i="1"/>
  <c r="CF928" i="1" s="1"/>
  <c r="BZ928" i="1"/>
  <c r="CL928" i="1" s="1"/>
  <c r="BT722" i="1"/>
  <c r="CF722" i="1" s="1"/>
  <c r="BX722" i="1"/>
  <c r="CJ722" i="1" s="1"/>
  <c r="BR722" i="1"/>
  <c r="CD722" i="1" s="1"/>
  <c r="BV722" i="1"/>
  <c r="CH722" i="1" s="1"/>
  <c r="BZ722" i="1"/>
  <c r="CL722" i="1" s="1"/>
  <c r="BW722" i="1"/>
  <c r="CI722" i="1" s="1"/>
  <c r="BQ722" i="1"/>
  <c r="BS722" i="1"/>
  <c r="CE722" i="1" s="1"/>
  <c r="BY722" i="1"/>
  <c r="CK722" i="1" s="1"/>
  <c r="BU722" i="1"/>
  <c r="CG722" i="1" s="1"/>
  <c r="BQ890" i="1"/>
  <c r="BU1017" i="1"/>
  <c r="CG1017" i="1" s="1"/>
  <c r="BT32" i="1"/>
  <c r="CF32" i="1" s="1"/>
  <c r="BW32" i="1"/>
  <c r="CI32" i="1" s="1"/>
  <c r="BU32" i="1"/>
  <c r="CG32" i="1" s="1"/>
  <c r="BZ32" i="1"/>
  <c r="CL32" i="1" s="1"/>
  <c r="BQ32" i="1"/>
  <c r="BR32" i="1"/>
  <c r="CD32" i="1" s="1"/>
  <c r="BY32" i="1"/>
  <c r="CK32" i="1" s="1"/>
  <c r="BX32" i="1"/>
  <c r="CJ32" i="1" s="1"/>
  <c r="BV32" i="1"/>
  <c r="CH32" i="1" s="1"/>
  <c r="BS32" i="1"/>
  <c r="CE32" i="1" s="1"/>
  <c r="CC903" i="1"/>
  <c r="CC195" i="1"/>
  <c r="CC135" i="1"/>
  <c r="BS1041" i="1"/>
  <c r="CE1041" i="1" s="1"/>
  <c r="BW1041" i="1"/>
  <c r="CI1041" i="1" s="1"/>
  <c r="BY1041" i="1"/>
  <c r="CK1041" i="1" s="1"/>
  <c r="BZ1041" i="1"/>
  <c r="CL1041" i="1" s="1"/>
  <c r="BQ1041" i="1"/>
  <c r="BR1041" i="1"/>
  <c r="CD1041" i="1" s="1"/>
  <c r="BT1041" i="1"/>
  <c r="CF1041" i="1" s="1"/>
  <c r="BU1041" i="1"/>
  <c r="CG1041" i="1" s="1"/>
  <c r="BV1041" i="1"/>
  <c r="CH1041" i="1" s="1"/>
  <c r="BX1041" i="1"/>
  <c r="CJ1041" i="1" s="1"/>
  <c r="BQ208" i="1"/>
  <c r="BS208" i="1"/>
  <c r="CE208" i="1" s="1"/>
  <c r="BW208" i="1"/>
  <c r="CI208" i="1" s="1"/>
  <c r="BZ208" i="1"/>
  <c r="CL208" i="1" s="1"/>
  <c r="BR208" i="1"/>
  <c r="CD208" i="1" s="1"/>
  <c r="BT208" i="1"/>
  <c r="CF208" i="1" s="1"/>
  <c r="BU208" i="1"/>
  <c r="CG208" i="1" s="1"/>
  <c r="BV208" i="1"/>
  <c r="CH208" i="1" s="1"/>
  <c r="BX208" i="1"/>
  <c r="CJ208" i="1" s="1"/>
  <c r="BY208" i="1"/>
  <c r="CK208" i="1" s="1"/>
  <c r="BQ823" i="1"/>
  <c r="BR823" i="1"/>
  <c r="CD823" i="1" s="1"/>
  <c r="BX823" i="1"/>
  <c r="CJ823" i="1" s="1"/>
  <c r="BS823" i="1"/>
  <c r="CE823" i="1" s="1"/>
  <c r="BY823" i="1"/>
  <c r="CK823" i="1" s="1"/>
  <c r="BV823" i="1"/>
  <c r="CH823" i="1" s="1"/>
  <c r="BW823" i="1"/>
  <c r="CI823" i="1" s="1"/>
  <c r="BZ823" i="1"/>
  <c r="CL823" i="1" s="1"/>
  <c r="BT823" i="1"/>
  <c r="CF823" i="1" s="1"/>
  <c r="BU823" i="1"/>
  <c r="CG823" i="1" s="1"/>
  <c r="BR447" i="1"/>
  <c r="CD447" i="1" s="1"/>
  <c r="BV447" i="1"/>
  <c r="CH447" i="1" s="1"/>
  <c r="BY447" i="1"/>
  <c r="CK447" i="1" s="1"/>
  <c r="BQ447" i="1"/>
  <c r="BS447" i="1"/>
  <c r="CE447" i="1" s="1"/>
  <c r="BZ447" i="1"/>
  <c r="CL447" i="1" s="1"/>
  <c r="BT447" i="1"/>
  <c r="CF447" i="1" s="1"/>
  <c r="BU447" i="1"/>
  <c r="CG447" i="1" s="1"/>
  <c r="BW447" i="1"/>
  <c r="CI447" i="1" s="1"/>
  <c r="BX447" i="1"/>
  <c r="CJ447" i="1" s="1"/>
  <c r="BR1010" i="1"/>
  <c r="CD1010" i="1" s="1"/>
  <c r="BT1010" i="1"/>
  <c r="CF1010" i="1" s="1"/>
  <c r="BX1010" i="1"/>
  <c r="CJ1010" i="1" s="1"/>
  <c r="BZ1010" i="1"/>
  <c r="CL1010" i="1" s="1"/>
  <c r="BV1010" i="1"/>
  <c r="CH1010" i="1" s="1"/>
  <c r="BU1010" i="1"/>
  <c r="CG1010" i="1" s="1"/>
  <c r="BW1010" i="1"/>
  <c r="CI1010" i="1" s="1"/>
  <c r="BY1010" i="1"/>
  <c r="CK1010" i="1" s="1"/>
  <c r="BQ1010" i="1"/>
  <c r="BS1010" i="1"/>
  <c r="CE1010" i="1" s="1"/>
  <c r="BS519" i="1"/>
  <c r="CE519" i="1" s="1"/>
  <c r="BU519" i="1"/>
  <c r="CG519" i="1" s="1"/>
  <c r="BW519" i="1"/>
  <c r="CI519" i="1" s="1"/>
  <c r="BV519" i="1"/>
  <c r="CH519" i="1" s="1"/>
  <c r="BX519" i="1"/>
  <c r="CJ519" i="1" s="1"/>
  <c r="BY519" i="1"/>
  <c r="CK519" i="1" s="1"/>
  <c r="BZ519" i="1"/>
  <c r="CL519" i="1" s="1"/>
  <c r="BQ519" i="1"/>
  <c r="BR519" i="1"/>
  <c r="CD519" i="1" s="1"/>
  <c r="BT519" i="1"/>
  <c r="CF519" i="1" s="1"/>
  <c r="BQ969" i="1"/>
  <c r="BS969" i="1"/>
  <c r="CE969" i="1" s="1"/>
  <c r="BU969" i="1"/>
  <c r="CG969" i="1" s="1"/>
  <c r="BY969" i="1"/>
  <c r="CK969" i="1" s="1"/>
  <c r="BW969" i="1"/>
  <c r="CI969" i="1" s="1"/>
  <c r="BR969" i="1"/>
  <c r="CD969" i="1" s="1"/>
  <c r="BT969" i="1"/>
  <c r="CF969" i="1" s="1"/>
  <c r="BV969" i="1"/>
  <c r="CH969" i="1" s="1"/>
  <c r="BX969" i="1"/>
  <c r="CJ969" i="1" s="1"/>
  <c r="BZ969" i="1"/>
  <c r="CL969" i="1" s="1"/>
  <c r="BQ117" i="1"/>
  <c r="BR117" i="1"/>
  <c r="CD117" i="1" s="1"/>
  <c r="BX117" i="1"/>
  <c r="CJ117" i="1" s="1"/>
  <c r="BS117" i="1"/>
  <c r="CE117" i="1" s="1"/>
  <c r="BY117" i="1"/>
  <c r="CK117" i="1" s="1"/>
  <c r="BT117" i="1"/>
  <c r="CF117" i="1" s="1"/>
  <c r="BZ117" i="1"/>
  <c r="CL117" i="1" s="1"/>
  <c r="BU117" i="1"/>
  <c r="CG117" i="1" s="1"/>
  <c r="BV117" i="1"/>
  <c r="CH117" i="1" s="1"/>
  <c r="BW117" i="1"/>
  <c r="CI117" i="1" s="1"/>
  <c r="BT531" i="1"/>
  <c r="CF531" i="1" s="1"/>
  <c r="BX531" i="1"/>
  <c r="CJ531" i="1" s="1"/>
  <c r="BV531" i="1"/>
  <c r="CH531" i="1" s="1"/>
  <c r="BZ531" i="1"/>
  <c r="CL531" i="1" s="1"/>
  <c r="BU531" i="1"/>
  <c r="CG531" i="1" s="1"/>
  <c r="BW531" i="1"/>
  <c r="CI531" i="1" s="1"/>
  <c r="BY531" i="1"/>
  <c r="CK531" i="1" s="1"/>
  <c r="BQ531" i="1"/>
  <c r="BR531" i="1"/>
  <c r="CD531" i="1" s="1"/>
  <c r="BS531" i="1"/>
  <c r="CE531" i="1" s="1"/>
  <c r="BQ488" i="1"/>
  <c r="BU488" i="1"/>
  <c r="CG488" i="1" s="1"/>
  <c r="BW488" i="1"/>
  <c r="CI488" i="1" s="1"/>
  <c r="BX488" i="1"/>
  <c r="CJ488" i="1" s="1"/>
  <c r="BY488" i="1"/>
  <c r="CK488" i="1" s="1"/>
  <c r="BZ488" i="1"/>
  <c r="CL488" i="1" s="1"/>
  <c r="BR488" i="1"/>
  <c r="CD488" i="1" s="1"/>
  <c r="BS488" i="1"/>
  <c r="CE488" i="1" s="1"/>
  <c r="BT488" i="1"/>
  <c r="CF488" i="1" s="1"/>
  <c r="BV488" i="1"/>
  <c r="CH488" i="1" s="1"/>
  <c r="BS456" i="1"/>
  <c r="CE456" i="1" s="1"/>
  <c r="BU456" i="1"/>
  <c r="CG456" i="1" s="1"/>
  <c r="BW456" i="1"/>
  <c r="CI456" i="1" s="1"/>
  <c r="BY456" i="1"/>
  <c r="CK456" i="1" s="1"/>
  <c r="BZ456" i="1"/>
  <c r="CL456" i="1" s="1"/>
  <c r="BR456" i="1"/>
  <c r="CD456" i="1" s="1"/>
  <c r="BT456" i="1"/>
  <c r="CF456" i="1" s="1"/>
  <c r="BV456" i="1"/>
  <c r="CH456" i="1" s="1"/>
  <c r="BX456" i="1"/>
  <c r="CJ456" i="1" s="1"/>
  <c r="BR497" i="1"/>
  <c r="CD497" i="1" s="1"/>
  <c r="BX497" i="1"/>
  <c r="CJ497" i="1" s="1"/>
  <c r="BS497" i="1"/>
  <c r="CE497" i="1" s="1"/>
  <c r="BY497" i="1"/>
  <c r="CK497" i="1" s="1"/>
  <c r="BT497" i="1"/>
  <c r="CF497" i="1" s="1"/>
  <c r="BZ497" i="1"/>
  <c r="CL497" i="1" s="1"/>
  <c r="BU497" i="1"/>
  <c r="CG497" i="1" s="1"/>
  <c r="BV497" i="1"/>
  <c r="CH497" i="1" s="1"/>
  <c r="BW497" i="1"/>
  <c r="CI497" i="1" s="1"/>
  <c r="BQ497" i="1"/>
  <c r="BV793" i="1"/>
  <c r="CH793" i="1" s="1"/>
  <c r="BW793" i="1"/>
  <c r="CI793" i="1" s="1"/>
  <c r="BQ793" i="1"/>
  <c r="BU793" i="1"/>
  <c r="CG793" i="1" s="1"/>
  <c r="BX793" i="1"/>
  <c r="CJ793" i="1" s="1"/>
  <c r="BY793" i="1"/>
  <c r="CK793" i="1" s="1"/>
  <c r="BZ793" i="1"/>
  <c r="CL793" i="1" s="1"/>
  <c r="BR793" i="1"/>
  <c r="CD793" i="1" s="1"/>
  <c r="BS793" i="1"/>
  <c r="CE793" i="1" s="1"/>
  <c r="BT793" i="1"/>
  <c r="CF793" i="1" s="1"/>
  <c r="BQ1021" i="1"/>
  <c r="BR1021" i="1"/>
  <c r="CD1021" i="1" s="1"/>
  <c r="BX1021" i="1"/>
  <c r="CJ1021" i="1" s="1"/>
  <c r="BS1021" i="1"/>
  <c r="CE1021" i="1" s="1"/>
  <c r="BY1021" i="1"/>
  <c r="CK1021" i="1" s="1"/>
  <c r="BT1021" i="1"/>
  <c r="CF1021" i="1" s="1"/>
  <c r="BZ1021" i="1"/>
  <c r="CL1021" i="1" s="1"/>
  <c r="BU1021" i="1"/>
  <c r="CG1021" i="1" s="1"/>
  <c r="BV1021" i="1"/>
  <c r="CH1021" i="1" s="1"/>
  <c r="BW1021" i="1"/>
  <c r="CI1021" i="1" s="1"/>
  <c r="BT832" i="1"/>
  <c r="CF832" i="1" s="1"/>
  <c r="BZ832" i="1"/>
  <c r="CL832" i="1" s="1"/>
  <c r="BU832" i="1"/>
  <c r="CG832" i="1" s="1"/>
  <c r="BV832" i="1"/>
  <c r="CH832" i="1" s="1"/>
  <c r="BX832" i="1"/>
  <c r="CJ832" i="1" s="1"/>
  <c r="BY832" i="1"/>
  <c r="CK832" i="1" s="1"/>
  <c r="BQ832" i="1"/>
  <c r="BR832" i="1"/>
  <c r="CD832" i="1" s="1"/>
  <c r="BS832" i="1"/>
  <c r="CE832" i="1" s="1"/>
  <c r="BW832" i="1"/>
  <c r="CI832" i="1" s="1"/>
  <c r="BR851" i="1"/>
  <c r="CD851" i="1" s="1"/>
  <c r="BT851" i="1"/>
  <c r="CF851" i="1" s="1"/>
  <c r="BV851" i="1"/>
  <c r="CH851" i="1" s="1"/>
  <c r="BX851" i="1"/>
  <c r="CJ851" i="1" s="1"/>
  <c r="BZ851" i="1"/>
  <c r="CL851" i="1" s="1"/>
  <c r="BQ851" i="1"/>
  <c r="BS851" i="1"/>
  <c r="CE851" i="1" s="1"/>
  <c r="BU851" i="1"/>
  <c r="CG851" i="1" s="1"/>
  <c r="BW851" i="1"/>
  <c r="CI851" i="1" s="1"/>
  <c r="BY851" i="1"/>
  <c r="CK851" i="1" s="1"/>
  <c r="CD974" i="1"/>
  <c r="BR984" i="1"/>
  <c r="CD984" i="1" s="1"/>
  <c r="BT984" i="1"/>
  <c r="CF984" i="1" s="1"/>
  <c r="BX984" i="1"/>
  <c r="CJ984" i="1" s="1"/>
  <c r="BZ984" i="1"/>
  <c r="CL984" i="1" s="1"/>
  <c r="BV984" i="1"/>
  <c r="CH984" i="1" s="1"/>
  <c r="BW984" i="1"/>
  <c r="CI984" i="1" s="1"/>
  <c r="BY984" i="1"/>
  <c r="CK984" i="1" s="1"/>
  <c r="BQ984" i="1"/>
  <c r="BS984" i="1"/>
  <c r="CE984" i="1" s="1"/>
  <c r="BU984" i="1"/>
  <c r="CG984" i="1" s="1"/>
  <c r="BR1016" i="1"/>
  <c r="CD1016" i="1" s="1"/>
  <c r="BT1016" i="1"/>
  <c r="CF1016" i="1" s="1"/>
  <c r="BX1016" i="1"/>
  <c r="CJ1016" i="1" s="1"/>
  <c r="BZ1016" i="1"/>
  <c r="CL1016" i="1" s="1"/>
  <c r="BU1016" i="1"/>
  <c r="CG1016" i="1" s="1"/>
  <c r="BV1016" i="1"/>
  <c r="CH1016" i="1" s="1"/>
  <c r="BW1016" i="1"/>
  <c r="CI1016" i="1" s="1"/>
  <c r="BY1016" i="1"/>
  <c r="CK1016" i="1" s="1"/>
  <c r="BQ1016" i="1"/>
  <c r="BS1016" i="1"/>
  <c r="CE1016" i="1" s="1"/>
  <c r="CC859" i="1"/>
  <c r="CC901" i="1"/>
  <c r="BS72" i="1"/>
  <c r="CE72" i="1" s="1"/>
  <c r="BU72" i="1"/>
  <c r="CG72" i="1" s="1"/>
  <c r="BW72" i="1"/>
  <c r="CI72" i="1" s="1"/>
  <c r="BQ72" i="1"/>
  <c r="BY72" i="1"/>
  <c r="CK72" i="1" s="1"/>
  <c r="BR72" i="1"/>
  <c r="CD72" i="1" s="1"/>
  <c r="BX72" i="1"/>
  <c r="CJ72" i="1" s="1"/>
  <c r="BT72" i="1"/>
  <c r="CF72" i="1" s="1"/>
  <c r="BZ72" i="1"/>
  <c r="CL72" i="1" s="1"/>
  <c r="BV72" i="1"/>
  <c r="CH72" i="1" s="1"/>
  <c r="BU1053" i="1"/>
  <c r="CG1053" i="1" s="1"/>
  <c r="BV1053" i="1"/>
  <c r="CH1053" i="1" s="1"/>
  <c r="BW1053" i="1"/>
  <c r="CI1053" i="1" s="1"/>
  <c r="BQ1053" i="1"/>
  <c r="BR1053" i="1"/>
  <c r="CD1053" i="1" s="1"/>
  <c r="BX1053" i="1"/>
  <c r="CJ1053" i="1" s="1"/>
  <c r="BS1053" i="1"/>
  <c r="CE1053" i="1" s="1"/>
  <c r="BY1053" i="1"/>
  <c r="CK1053" i="1" s="1"/>
  <c r="BT1053" i="1"/>
  <c r="CF1053" i="1" s="1"/>
  <c r="BZ1053" i="1"/>
  <c r="CL1053" i="1" s="1"/>
  <c r="BQ122" i="1"/>
  <c r="BS122" i="1"/>
  <c r="CE122" i="1" s="1"/>
  <c r="BU122" i="1"/>
  <c r="CG122" i="1" s="1"/>
  <c r="BY122" i="1"/>
  <c r="CK122" i="1" s="1"/>
  <c r="BW122" i="1"/>
  <c r="CI122" i="1" s="1"/>
  <c r="BR122" i="1"/>
  <c r="CD122" i="1" s="1"/>
  <c r="BT122" i="1"/>
  <c r="CF122" i="1" s="1"/>
  <c r="BV122" i="1"/>
  <c r="CH122" i="1" s="1"/>
  <c r="BX122" i="1"/>
  <c r="CJ122" i="1" s="1"/>
  <c r="BZ122" i="1"/>
  <c r="CL122" i="1" s="1"/>
  <c r="BT790" i="1"/>
  <c r="CF790" i="1" s="1"/>
  <c r="BZ790" i="1"/>
  <c r="CL790" i="1" s="1"/>
  <c r="BU790" i="1"/>
  <c r="CG790" i="1" s="1"/>
  <c r="BV790" i="1"/>
  <c r="CH790" i="1" s="1"/>
  <c r="BR790" i="1"/>
  <c r="CD790" i="1" s="1"/>
  <c r="BS790" i="1"/>
  <c r="CE790" i="1" s="1"/>
  <c r="BW790" i="1"/>
  <c r="CI790" i="1" s="1"/>
  <c r="BX790" i="1"/>
  <c r="CJ790" i="1" s="1"/>
  <c r="BY790" i="1"/>
  <c r="CK790" i="1" s="1"/>
  <c r="BQ790" i="1"/>
  <c r="CC175" i="1"/>
  <c r="BR318" i="1"/>
  <c r="CD318" i="1" s="1"/>
  <c r="BV318" i="1"/>
  <c r="CH318" i="1" s="1"/>
  <c r="BZ318" i="1"/>
  <c r="CL318" i="1" s="1"/>
  <c r="BY318" i="1"/>
  <c r="CK318" i="1" s="1"/>
  <c r="BU318" i="1"/>
  <c r="CG318" i="1" s="1"/>
  <c r="BQ318" i="1"/>
  <c r="BS318" i="1"/>
  <c r="CE318" i="1" s="1"/>
  <c r="BT318" i="1"/>
  <c r="CF318" i="1" s="1"/>
  <c r="BW318" i="1"/>
  <c r="CI318" i="1" s="1"/>
  <c r="BX318" i="1"/>
  <c r="CJ318" i="1" s="1"/>
  <c r="CC390" i="1"/>
  <c r="BV802" i="1"/>
  <c r="CH802" i="1" s="1"/>
  <c r="BW802" i="1"/>
  <c r="CI802" i="1" s="1"/>
  <c r="BQ802" i="1"/>
  <c r="BR802" i="1"/>
  <c r="CD802" i="1" s="1"/>
  <c r="BX802" i="1"/>
  <c r="CJ802" i="1" s="1"/>
  <c r="BT802" i="1"/>
  <c r="CF802" i="1" s="1"/>
  <c r="BU802" i="1"/>
  <c r="CG802" i="1" s="1"/>
  <c r="BY802" i="1"/>
  <c r="CK802" i="1" s="1"/>
  <c r="BZ802" i="1"/>
  <c r="CL802" i="1" s="1"/>
  <c r="BS802" i="1"/>
  <c r="CE802" i="1" s="1"/>
  <c r="BT782" i="1"/>
  <c r="CF782" i="1" s="1"/>
  <c r="BV782" i="1"/>
  <c r="CH782" i="1" s="1"/>
  <c r="BS782" i="1"/>
  <c r="CE782" i="1" s="1"/>
  <c r="BU782" i="1"/>
  <c r="CG782" i="1" s="1"/>
  <c r="BW782" i="1"/>
  <c r="CI782" i="1" s="1"/>
  <c r="BY782" i="1"/>
  <c r="CK782" i="1" s="1"/>
  <c r="BZ782" i="1"/>
  <c r="CL782" i="1" s="1"/>
  <c r="BQ782" i="1"/>
  <c r="BR782" i="1"/>
  <c r="CD782" i="1" s="1"/>
  <c r="BX782" i="1"/>
  <c r="CJ782" i="1" s="1"/>
  <c r="BU1032" i="1"/>
  <c r="CG1032" i="1" s="1"/>
  <c r="BV1032" i="1"/>
  <c r="CH1032" i="1" s="1"/>
  <c r="BW1032" i="1"/>
  <c r="CI1032" i="1" s="1"/>
  <c r="BQ1032" i="1"/>
  <c r="BR1032" i="1"/>
  <c r="CD1032" i="1" s="1"/>
  <c r="BX1032" i="1"/>
  <c r="CJ1032" i="1" s="1"/>
  <c r="BS1032" i="1"/>
  <c r="CE1032" i="1" s="1"/>
  <c r="BY1032" i="1"/>
  <c r="CK1032" i="1" s="1"/>
  <c r="BT1032" i="1"/>
  <c r="CF1032" i="1" s="1"/>
  <c r="BZ1032" i="1"/>
  <c r="CL1032" i="1" s="1"/>
  <c r="BT850" i="1"/>
  <c r="CF850" i="1" s="1"/>
  <c r="BV850" i="1"/>
  <c r="CH850" i="1" s="1"/>
  <c r="BX850" i="1"/>
  <c r="CJ850" i="1" s="1"/>
  <c r="BZ850" i="1"/>
  <c r="CL850" i="1" s="1"/>
  <c r="BQ850" i="1"/>
  <c r="BS850" i="1"/>
  <c r="CE850" i="1" s="1"/>
  <c r="BY850" i="1"/>
  <c r="CK850" i="1" s="1"/>
  <c r="BU850" i="1"/>
  <c r="CG850" i="1" s="1"/>
  <c r="BW850" i="1"/>
  <c r="CI850" i="1" s="1"/>
  <c r="BS879" i="1"/>
  <c r="CE879" i="1" s="1"/>
  <c r="BW879" i="1"/>
  <c r="CI879" i="1" s="1"/>
  <c r="BV879" i="1"/>
  <c r="CH879" i="1" s="1"/>
  <c r="BX879" i="1"/>
  <c r="CJ879" i="1" s="1"/>
  <c r="BU879" i="1"/>
  <c r="CG879" i="1" s="1"/>
  <c r="BY879" i="1"/>
  <c r="CK879" i="1" s="1"/>
  <c r="BZ879" i="1"/>
  <c r="CL879" i="1" s="1"/>
  <c r="BR879" i="1"/>
  <c r="CD879" i="1" s="1"/>
  <c r="BT879" i="1"/>
  <c r="CF879" i="1" s="1"/>
  <c r="BS824" i="1"/>
  <c r="CE824" i="1" s="1"/>
  <c r="BU824" i="1"/>
  <c r="CG824" i="1" s="1"/>
  <c r="BW824" i="1"/>
  <c r="CI824" i="1" s="1"/>
  <c r="BR824" i="1"/>
  <c r="CD824" i="1" s="1"/>
  <c r="BT824" i="1"/>
  <c r="CF824" i="1" s="1"/>
  <c r="BV824" i="1"/>
  <c r="CH824" i="1" s="1"/>
  <c r="BQ824" i="1"/>
  <c r="BX824" i="1"/>
  <c r="CJ824" i="1" s="1"/>
  <c r="BY824" i="1"/>
  <c r="CK824" i="1" s="1"/>
  <c r="BZ824" i="1"/>
  <c r="CL824" i="1" s="1"/>
  <c r="BS864" i="1"/>
  <c r="CE864" i="1" s="1"/>
  <c r="BY864" i="1"/>
  <c r="CK864" i="1" s="1"/>
  <c r="BT864" i="1"/>
  <c r="CF864" i="1" s="1"/>
  <c r="BZ864" i="1"/>
  <c r="CL864" i="1" s="1"/>
  <c r="BU864" i="1"/>
  <c r="CG864" i="1" s="1"/>
  <c r="BQ864" i="1"/>
  <c r="BR864" i="1"/>
  <c r="CD864" i="1" s="1"/>
  <c r="BV864" i="1"/>
  <c r="CH864" i="1" s="1"/>
  <c r="BW864" i="1"/>
  <c r="CI864" i="1" s="1"/>
  <c r="BX864" i="1"/>
  <c r="CJ864" i="1" s="1"/>
  <c r="BT1038" i="1"/>
  <c r="CF1038" i="1" s="1"/>
  <c r="BV1038" i="1"/>
  <c r="CH1038" i="1" s="1"/>
  <c r="BY1038" i="1"/>
  <c r="CK1038" i="1" s="1"/>
  <c r="BQ1038" i="1"/>
  <c r="BR1038" i="1"/>
  <c r="CD1038" i="1" s="1"/>
  <c r="BZ1038" i="1"/>
  <c r="CL1038" i="1" s="1"/>
  <c r="BS1038" i="1"/>
  <c r="CE1038" i="1" s="1"/>
  <c r="BU1038" i="1"/>
  <c r="CG1038" i="1" s="1"/>
  <c r="BW1038" i="1"/>
  <c r="CI1038" i="1" s="1"/>
  <c r="BX1038" i="1"/>
  <c r="CJ1038" i="1" s="1"/>
  <c r="BV863" i="1"/>
  <c r="CH863" i="1" s="1"/>
  <c r="BW863" i="1"/>
  <c r="CI863" i="1" s="1"/>
  <c r="BQ863" i="1"/>
  <c r="BR863" i="1"/>
  <c r="CD863" i="1" s="1"/>
  <c r="BS863" i="1"/>
  <c r="CE863" i="1" s="1"/>
  <c r="BT863" i="1"/>
  <c r="CF863" i="1" s="1"/>
  <c r="BU863" i="1"/>
  <c r="CG863" i="1" s="1"/>
  <c r="BX863" i="1"/>
  <c r="CJ863" i="1" s="1"/>
  <c r="BY863" i="1"/>
  <c r="CK863" i="1" s="1"/>
  <c r="BZ863" i="1"/>
  <c r="CL863" i="1" s="1"/>
  <c r="BQ879" i="1"/>
  <c r="BR203" i="1"/>
  <c r="CD203" i="1" s="1"/>
  <c r="BT203" i="1"/>
  <c r="CF203" i="1" s="1"/>
  <c r="BV203" i="1"/>
  <c r="CH203" i="1" s="1"/>
  <c r="BZ203" i="1"/>
  <c r="CL203" i="1" s="1"/>
  <c r="BX203" i="1"/>
  <c r="CJ203" i="1" s="1"/>
  <c r="BY203" i="1"/>
  <c r="CK203" i="1" s="1"/>
  <c r="BQ203" i="1"/>
  <c r="BS203" i="1"/>
  <c r="CE203" i="1" s="1"/>
  <c r="BU203" i="1"/>
  <c r="CG203" i="1" s="1"/>
  <c r="BW203" i="1"/>
  <c r="CI203" i="1" s="1"/>
  <c r="BU484" i="1"/>
  <c r="CG484" i="1" s="1"/>
  <c r="BW484" i="1"/>
  <c r="CI484" i="1" s="1"/>
  <c r="BY484" i="1"/>
  <c r="CK484" i="1" s="1"/>
  <c r="BZ484" i="1"/>
  <c r="CL484" i="1" s="1"/>
  <c r="BR484" i="1"/>
  <c r="CD484" i="1" s="1"/>
  <c r="BS484" i="1"/>
  <c r="CE484" i="1" s="1"/>
  <c r="BT484" i="1"/>
  <c r="CF484" i="1" s="1"/>
  <c r="BV484" i="1"/>
  <c r="CH484" i="1" s="1"/>
  <c r="BX484" i="1"/>
  <c r="CJ484" i="1" s="1"/>
  <c r="BR207" i="1"/>
  <c r="CD207" i="1" s="1"/>
  <c r="BT207" i="1"/>
  <c r="CF207" i="1" s="1"/>
  <c r="BV207" i="1"/>
  <c r="CH207" i="1" s="1"/>
  <c r="BZ207" i="1"/>
  <c r="CL207" i="1" s="1"/>
  <c r="BQ207" i="1"/>
  <c r="BS207" i="1"/>
  <c r="CE207" i="1" s="1"/>
  <c r="BU207" i="1"/>
  <c r="CG207" i="1" s="1"/>
  <c r="BW207" i="1"/>
  <c r="CI207" i="1" s="1"/>
  <c r="BX207" i="1"/>
  <c r="CJ207" i="1" s="1"/>
  <c r="BY207" i="1"/>
  <c r="CK207" i="1" s="1"/>
  <c r="BQ912" i="1"/>
  <c r="BS912" i="1"/>
  <c r="CE912" i="1" s="1"/>
  <c r="BW912" i="1"/>
  <c r="CI912" i="1" s="1"/>
  <c r="BZ912" i="1"/>
  <c r="CL912" i="1" s="1"/>
  <c r="BR912" i="1"/>
  <c r="CD912" i="1" s="1"/>
  <c r="BT912" i="1"/>
  <c r="CF912" i="1" s="1"/>
  <c r="BU912" i="1"/>
  <c r="CG912" i="1" s="1"/>
  <c r="BX912" i="1"/>
  <c r="CJ912" i="1" s="1"/>
  <c r="BY912" i="1"/>
  <c r="CK912" i="1" s="1"/>
  <c r="BV912" i="1"/>
  <c r="CH912" i="1" s="1"/>
  <c r="BR129" i="1"/>
  <c r="CD129" i="1" s="1"/>
  <c r="BV129" i="1"/>
  <c r="CH129" i="1" s="1"/>
  <c r="BY129" i="1"/>
  <c r="CK129" i="1" s="1"/>
  <c r="BQ129" i="1"/>
  <c r="BS129" i="1"/>
  <c r="CE129" i="1" s="1"/>
  <c r="BZ129" i="1"/>
  <c r="CL129" i="1" s="1"/>
  <c r="BT129" i="1"/>
  <c r="CF129" i="1" s="1"/>
  <c r="BU129" i="1"/>
  <c r="CG129" i="1" s="1"/>
  <c r="BW129" i="1"/>
  <c r="CI129" i="1" s="1"/>
  <c r="BX129" i="1"/>
  <c r="CJ129" i="1" s="1"/>
  <c r="BU219" i="1"/>
  <c r="CG219" i="1" s="1"/>
  <c r="BW219" i="1"/>
  <c r="CI219" i="1" s="1"/>
  <c r="BS219" i="1"/>
  <c r="CE219" i="1" s="1"/>
  <c r="BT219" i="1"/>
  <c r="CF219" i="1" s="1"/>
  <c r="BV219" i="1"/>
  <c r="CH219" i="1" s="1"/>
  <c r="BX219" i="1"/>
  <c r="CJ219" i="1" s="1"/>
  <c r="BY219" i="1"/>
  <c r="CK219" i="1" s="1"/>
  <c r="BQ219" i="1"/>
  <c r="BR219" i="1"/>
  <c r="CD219" i="1" s="1"/>
  <c r="BZ219" i="1"/>
  <c r="CL219" i="1" s="1"/>
  <c r="BR320" i="1"/>
  <c r="CD320" i="1" s="1"/>
  <c r="BX320" i="1"/>
  <c r="CJ320" i="1" s="1"/>
  <c r="BU320" i="1"/>
  <c r="CG320" i="1" s="1"/>
  <c r="BQ320" i="1"/>
  <c r="BS320" i="1"/>
  <c r="CE320" i="1" s="1"/>
  <c r="BT320" i="1"/>
  <c r="CF320" i="1" s="1"/>
  <c r="BV320" i="1"/>
  <c r="CH320" i="1" s="1"/>
  <c r="BW320" i="1"/>
  <c r="CI320" i="1" s="1"/>
  <c r="BY320" i="1"/>
  <c r="CK320" i="1" s="1"/>
  <c r="BZ320" i="1"/>
  <c r="CL320" i="1" s="1"/>
  <c r="BR327" i="1"/>
  <c r="CD327" i="1" s="1"/>
  <c r="BT327" i="1"/>
  <c r="CF327" i="1" s="1"/>
  <c r="BX327" i="1"/>
  <c r="CJ327" i="1" s="1"/>
  <c r="BZ327" i="1"/>
  <c r="CL327" i="1" s="1"/>
  <c r="BV327" i="1"/>
  <c r="CH327" i="1" s="1"/>
  <c r="BS327" i="1"/>
  <c r="CE327" i="1" s="1"/>
  <c r="BU327" i="1"/>
  <c r="CG327" i="1" s="1"/>
  <c r="BW327" i="1"/>
  <c r="CI327" i="1" s="1"/>
  <c r="BY327" i="1"/>
  <c r="CK327" i="1" s="1"/>
  <c r="BQ327" i="1"/>
  <c r="BR462" i="1"/>
  <c r="CD462" i="1" s="1"/>
  <c r="BT462" i="1"/>
  <c r="CF462" i="1" s="1"/>
  <c r="BV462" i="1"/>
  <c r="CH462" i="1" s="1"/>
  <c r="BZ462" i="1"/>
  <c r="CL462" i="1" s="1"/>
  <c r="BQ462" i="1"/>
  <c r="BS462" i="1"/>
  <c r="CE462" i="1" s="1"/>
  <c r="BU462" i="1"/>
  <c r="CG462" i="1" s="1"/>
  <c r="BW462" i="1"/>
  <c r="CI462" i="1" s="1"/>
  <c r="BX462" i="1"/>
  <c r="CJ462" i="1" s="1"/>
  <c r="BY462" i="1"/>
  <c r="CK462" i="1" s="1"/>
  <c r="BT810" i="1"/>
  <c r="CF810" i="1" s="1"/>
  <c r="BV810" i="1"/>
  <c r="CH810" i="1" s="1"/>
  <c r="BX810" i="1"/>
  <c r="CJ810" i="1" s="1"/>
  <c r="BZ810" i="1"/>
  <c r="CL810" i="1" s="1"/>
  <c r="BU810" i="1"/>
  <c r="CG810" i="1" s="1"/>
  <c r="BW810" i="1"/>
  <c r="CI810" i="1" s="1"/>
  <c r="BY810" i="1"/>
  <c r="CK810" i="1" s="1"/>
  <c r="BS810" i="1"/>
  <c r="CE810" i="1" s="1"/>
  <c r="BQ810" i="1"/>
  <c r="BR810" i="1"/>
  <c r="CD810" i="1" s="1"/>
  <c r="BU820" i="1"/>
  <c r="CG820" i="1" s="1"/>
  <c r="BV820" i="1"/>
  <c r="CH820" i="1" s="1"/>
  <c r="BW820" i="1"/>
  <c r="CI820" i="1" s="1"/>
  <c r="BQ820" i="1"/>
  <c r="BZ820" i="1"/>
  <c r="CL820" i="1" s="1"/>
  <c r="BR820" i="1"/>
  <c r="CD820" i="1" s="1"/>
  <c r="BS820" i="1"/>
  <c r="CE820" i="1" s="1"/>
  <c r="BT820" i="1"/>
  <c r="CF820" i="1" s="1"/>
  <c r="BX820" i="1"/>
  <c r="CJ820" i="1" s="1"/>
  <c r="BY820" i="1"/>
  <c r="CK820" i="1" s="1"/>
  <c r="CC860" i="1"/>
  <c r="BR850" i="1"/>
  <c r="CD850" i="1" s="1"/>
  <c r="BV883" i="1"/>
  <c r="CH883" i="1" s="1"/>
  <c r="BW883" i="1"/>
  <c r="CI883" i="1" s="1"/>
  <c r="BQ883" i="1"/>
  <c r="BT883" i="1"/>
  <c r="CF883" i="1" s="1"/>
  <c r="BU883" i="1"/>
  <c r="CG883" i="1" s="1"/>
  <c r="BX883" i="1"/>
  <c r="CJ883" i="1" s="1"/>
  <c r="BY883" i="1"/>
  <c r="CK883" i="1" s="1"/>
  <c r="BZ883" i="1"/>
  <c r="CL883" i="1" s="1"/>
  <c r="BR883" i="1"/>
  <c r="CD883" i="1" s="1"/>
  <c r="BS883" i="1"/>
  <c r="CE883" i="1" s="1"/>
  <c r="BR843" i="1"/>
  <c r="CD843" i="1" s="1"/>
  <c r="BT843" i="1"/>
  <c r="CF843" i="1" s="1"/>
  <c r="BX843" i="1"/>
  <c r="CJ843" i="1" s="1"/>
  <c r="BV843" i="1"/>
  <c r="CH843" i="1" s="1"/>
  <c r="BZ843" i="1"/>
  <c r="CL843" i="1" s="1"/>
  <c r="BQ843" i="1"/>
  <c r="BS843" i="1"/>
  <c r="CE843" i="1" s="1"/>
  <c r="BU843" i="1"/>
  <c r="CG843" i="1" s="1"/>
  <c r="BW843" i="1"/>
  <c r="CI843" i="1" s="1"/>
  <c r="BY843" i="1"/>
  <c r="CK843" i="1" s="1"/>
  <c r="BR871" i="1"/>
  <c r="CD871" i="1" s="1"/>
  <c r="BT871" i="1"/>
  <c r="CF871" i="1" s="1"/>
  <c r="BX871" i="1"/>
  <c r="CJ871" i="1" s="1"/>
  <c r="BZ871" i="1"/>
  <c r="CL871" i="1" s="1"/>
  <c r="BQ871" i="1"/>
  <c r="BS871" i="1"/>
  <c r="CE871" i="1" s="1"/>
  <c r="BU871" i="1"/>
  <c r="CG871" i="1" s="1"/>
  <c r="BV871" i="1"/>
  <c r="CH871" i="1" s="1"/>
  <c r="BW871" i="1"/>
  <c r="CI871" i="1" s="1"/>
  <c r="BY871" i="1"/>
  <c r="CK871" i="1" s="1"/>
  <c r="CC855" i="1"/>
  <c r="BR875" i="1"/>
  <c r="CD875" i="1" s="1"/>
  <c r="BT875" i="1"/>
  <c r="CF875" i="1" s="1"/>
  <c r="BV875" i="1"/>
  <c r="CH875" i="1" s="1"/>
  <c r="BX875" i="1"/>
  <c r="CJ875" i="1" s="1"/>
  <c r="BQ875" i="1"/>
  <c r="BS875" i="1"/>
  <c r="CE875" i="1" s="1"/>
  <c r="BU875" i="1"/>
  <c r="CG875" i="1" s="1"/>
  <c r="BW875" i="1"/>
  <c r="CI875" i="1" s="1"/>
  <c r="BY875" i="1"/>
  <c r="CK875" i="1" s="1"/>
  <c r="BZ875" i="1"/>
  <c r="CL875" i="1" s="1"/>
  <c r="CC183" i="1"/>
  <c r="BT1045" i="1"/>
  <c r="CF1045" i="1" s="1"/>
  <c r="BV1045" i="1"/>
  <c r="CH1045" i="1" s="1"/>
  <c r="BX1045" i="1"/>
  <c r="CJ1045" i="1" s="1"/>
  <c r="BW1045" i="1"/>
  <c r="CI1045" i="1" s="1"/>
  <c r="BY1045" i="1"/>
  <c r="CK1045" i="1" s="1"/>
  <c r="BZ1045" i="1"/>
  <c r="CL1045" i="1" s="1"/>
  <c r="BQ1045" i="1"/>
  <c r="BR1045" i="1"/>
  <c r="CD1045" i="1" s="1"/>
  <c r="BS1045" i="1"/>
  <c r="CE1045" i="1" s="1"/>
  <c r="BU1045" i="1"/>
  <c r="CG1045" i="1" s="1"/>
  <c r="BT551" i="1"/>
  <c r="CF551" i="1" s="1"/>
  <c r="BU551" i="1"/>
  <c r="CG551" i="1" s="1"/>
  <c r="BV551" i="1"/>
  <c r="CH551" i="1" s="1"/>
  <c r="BW551" i="1"/>
  <c r="CI551" i="1" s="1"/>
  <c r="BQ551" i="1"/>
  <c r="BX551" i="1"/>
  <c r="CJ551" i="1" s="1"/>
  <c r="BR551" i="1"/>
  <c r="CD551" i="1" s="1"/>
  <c r="BY551" i="1"/>
  <c r="CK551" i="1" s="1"/>
  <c r="BS551" i="1"/>
  <c r="CE551" i="1" s="1"/>
  <c r="BZ551" i="1"/>
  <c r="CL551" i="1" s="1"/>
  <c r="BQ322" i="1"/>
  <c r="BS322" i="1"/>
  <c r="CE322" i="1" s="1"/>
  <c r="BY322" i="1"/>
  <c r="CK322" i="1" s="1"/>
  <c r="BV322" i="1"/>
  <c r="CH322" i="1" s="1"/>
  <c r="BU322" i="1"/>
  <c r="CG322" i="1" s="1"/>
  <c r="BW322" i="1"/>
  <c r="CI322" i="1" s="1"/>
  <c r="BX322" i="1"/>
  <c r="CJ322" i="1" s="1"/>
  <c r="BZ322" i="1"/>
  <c r="CL322" i="1" s="1"/>
  <c r="BR322" i="1"/>
  <c r="CD322" i="1" s="1"/>
  <c r="BT322" i="1"/>
  <c r="CF322" i="1" s="1"/>
  <c r="BQ133" i="1"/>
  <c r="BS133" i="1"/>
  <c r="CE133" i="1" s="1"/>
  <c r="BU133" i="1"/>
  <c r="CG133" i="1" s="1"/>
  <c r="BY133" i="1"/>
  <c r="CK133" i="1" s="1"/>
  <c r="BW133" i="1"/>
  <c r="CI133" i="1" s="1"/>
  <c r="BR133" i="1"/>
  <c r="CD133" i="1" s="1"/>
  <c r="BT133" i="1"/>
  <c r="CF133" i="1" s="1"/>
  <c r="BV133" i="1"/>
  <c r="CH133" i="1" s="1"/>
  <c r="BX133" i="1"/>
  <c r="CJ133" i="1" s="1"/>
  <c r="BZ133" i="1"/>
  <c r="CL133" i="1" s="1"/>
  <c r="BR543" i="1"/>
  <c r="CD543" i="1" s="1"/>
  <c r="BY543" i="1"/>
  <c r="CK543" i="1" s="1"/>
  <c r="BS543" i="1"/>
  <c r="CE543" i="1" s="1"/>
  <c r="BZ543" i="1"/>
  <c r="CL543" i="1" s="1"/>
  <c r="BT543" i="1"/>
  <c r="CF543" i="1" s="1"/>
  <c r="BU543" i="1"/>
  <c r="CG543" i="1" s="1"/>
  <c r="BV543" i="1"/>
  <c r="CH543" i="1" s="1"/>
  <c r="BW543" i="1"/>
  <c r="CI543" i="1" s="1"/>
  <c r="BQ543" i="1"/>
  <c r="BX543" i="1"/>
  <c r="CJ543" i="1" s="1"/>
  <c r="BS226" i="1"/>
  <c r="CE226" i="1" s="1"/>
  <c r="BY226" i="1"/>
  <c r="CK226" i="1" s="1"/>
  <c r="BT226" i="1"/>
  <c r="CF226" i="1" s="1"/>
  <c r="BZ226" i="1"/>
  <c r="CL226" i="1" s="1"/>
  <c r="BU226" i="1"/>
  <c r="CG226" i="1" s="1"/>
  <c r="BV226" i="1"/>
  <c r="CH226" i="1" s="1"/>
  <c r="BW226" i="1"/>
  <c r="CI226" i="1" s="1"/>
  <c r="BQ226" i="1"/>
  <c r="BR226" i="1"/>
  <c r="CD226" i="1" s="1"/>
  <c r="BX226" i="1"/>
  <c r="CJ226" i="1" s="1"/>
  <c r="BR258" i="1"/>
  <c r="CD258" i="1" s="1"/>
  <c r="BX258" i="1"/>
  <c r="CJ258" i="1" s="1"/>
  <c r="BV258" i="1"/>
  <c r="CH258" i="1" s="1"/>
  <c r="BW258" i="1"/>
  <c r="CI258" i="1" s="1"/>
  <c r="BY258" i="1"/>
  <c r="CK258" i="1" s="1"/>
  <c r="BZ258" i="1"/>
  <c r="CL258" i="1" s="1"/>
  <c r="BQ258" i="1"/>
  <c r="BS258" i="1"/>
  <c r="CE258" i="1" s="1"/>
  <c r="BT258" i="1"/>
  <c r="CF258" i="1" s="1"/>
  <c r="BU258" i="1"/>
  <c r="CG258" i="1" s="1"/>
  <c r="BU448" i="1"/>
  <c r="CG448" i="1" s="1"/>
  <c r="BV448" i="1"/>
  <c r="CH448" i="1" s="1"/>
  <c r="BW448" i="1"/>
  <c r="CI448" i="1" s="1"/>
  <c r="BQ448" i="1"/>
  <c r="BR448" i="1"/>
  <c r="CD448" i="1" s="1"/>
  <c r="BX448" i="1"/>
  <c r="CJ448" i="1" s="1"/>
  <c r="BS448" i="1"/>
  <c r="CE448" i="1" s="1"/>
  <c r="BY448" i="1"/>
  <c r="CK448" i="1" s="1"/>
  <c r="BT448" i="1"/>
  <c r="CF448" i="1" s="1"/>
  <c r="BZ448" i="1"/>
  <c r="CL448" i="1" s="1"/>
  <c r="BS266" i="1"/>
  <c r="CE266" i="1" s="1"/>
  <c r="BY266" i="1"/>
  <c r="CK266" i="1" s="1"/>
  <c r="BU266" i="1"/>
  <c r="CG266" i="1" s="1"/>
  <c r="BW266" i="1"/>
  <c r="CI266" i="1" s="1"/>
  <c r="BZ266" i="1"/>
  <c r="CL266" i="1" s="1"/>
  <c r="BV266" i="1"/>
  <c r="CH266" i="1" s="1"/>
  <c r="BX266" i="1"/>
  <c r="CJ266" i="1" s="1"/>
  <c r="BQ266" i="1"/>
  <c r="BR266" i="1"/>
  <c r="CD266" i="1" s="1"/>
  <c r="BT266" i="1"/>
  <c r="CF266" i="1" s="1"/>
  <c r="BT167" i="1"/>
  <c r="CF167" i="1" s="1"/>
  <c r="BX167" i="1"/>
  <c r="CJ167" i="1" s="1"/>
  <c r="BZ167" i="1"/>
  <c r="CL167" i="1" s="1"/>
  <c r="BV167" i="1"/>
  <c r="CH167" i="1" s="1"/>
  <c r="BW167" i="1"/>
  <c r="CI167" i="1" s="1"/>
  <c r="BY167" i="1"/>
  <c r="CK167" i="1" s="1"/>
  <c r="BQ167" i="1"/>
  <c r="BR167" i="1"/>
  <c r="CD167" i="1" s="1"/>
  <c r="BS167" i="1"/>
  <c r="CE167" i="1" s="1"/>
  <c r="BU167" i="1"/>
  <c r="CG167" i="1" s="1"/>
  <c r="BQ489" i="1"/>
  <c r="BU489" i="1"/>
  <c r="CG489" i="1" s="1"/>
  <c r="BW489" i="1"/>
  <c r="CI489" i="1" s="1"/>
  <c r="BY489" i="1"/>
  <c r="CK489" i="1" s="1"/>
  <c r="BV489" i="1"/>
  <c r="CH489" i="1" s="1"/>
  <c r="BX489" i="1"/>
  <c r="CJ489" i="1" s="1"/>
  <c r="BZ489" i="1"/>
  <c r="CL489" i="1" s="1"/>
  <c r="BR489" i="1"/>
  <c r="CD489" i="1" s="1"/>
  <c r="BS489" i="1"/>
  <c r="CE489" i="1" s="1"/>
  <c r="BT489" i="1"/>
  <c r="CF489" i="1" s="1"/>
  <c r="BT872" i="1"/>
  <c r="CF872" i="1" s="1"/>
  <c r="BZ872" i="1"/>
  <c r="CL872" i="1" s="1"/>
  <c r="BU872" i="1"/>
  <c r="CG872" i="1" s="1"/>
  <c r="BV872" i="1"/>
  <c r="CH872" i="1" s="1"/>
  <c r="BY872" i="1"/>
  <c r="CK872" i="1" s="1"/>
  <c r="BQ872" i="1"/>
  <c r="BR872" i="1"/>
  <c r="CD872" i="1" s="1"/>
  <c r="BS872" i="1"/>
  <c r="CE872" i="1" s="1"/>
  <c r="BW872" i="1"/>
  <c r="CI872" i="1" s="1"/>
  <c r="BX872" i="1"/>
  <c r="CJ872" i="1" s="1"/>
  <c r="BR876" i="1"/>
  <c r="CD876" i="1" s="1"/>
  <c r="BT876" i="1"/>
  <c r="CF876" i="1" s="1"/>
  <c r="BV876" i="1"/>
  <c r="CH876" i="1" s="1"/>
  <c r="BX876" i="1"/>
  <c r="CJ876" i="1" s="1"/>
  <c r="BZ876" i="1"/>
  <c r="CL876" i="1" s="1"/>
  <c r="BQ876" i="1"/>
  <c r="BS876" i="1"/>
  <c r="CE876" i="1" s="1"/>
  <c r="BY876" i="1"/>
  <c r="CK876" i="1" s="1"/>
  <c r="BU876" i="1"/>
  <c r="CG876" i="1" s="1"/>
  <c r="BW876" i="1"/>
  <c r="CI876" i="1" s="1"/>
  <c r="CC889" i="1"/>
  <c r="CC891" i="1"/>
  <c r="CC196" i="1"/>
  <c r="BR1012" i="1"/>
  <c r="CD1012" i="1" s="1"/>
  <c r="BT1012" i="1"/>
  <c r="CF1012" i="1" s="1"/>
  <c r="BX1012" i="1"/>
  <c r="CJ1012" i="1" s="1"/>
  <c r="BV1012" i="1"/>
  <c r="CH1012" i="1" s="1"/>
  <c r="BZ1012" i="1"/>
  <c r="CL1012" i="1" s="1"/>
  <c r="BQ1012" i="1"/>
  <c r="BS1012" i="1"/>
  <c r="CE1012" i="1" s="1"/>
  <c r="BU1012" i="1"/>
  <c r="CG1012" i="1" s="1"/>
  <c r="BW1012" i="1"/>
  <c r="CI1012" i="1" s="1"/>
  <c r="BY1012" i="1"/>
  <c r="CK1012" i="1" s="1"/>
  <c r="BR84" i="1"/>
  <c r="CD84" i="1" s="1"/>
  <c r="BT84" i="1"/>
  <c r="CF84" i="1" s="1"/>
  <c r="BV84" i="1"/>
  <c r="CH84" i="1" s="1"/>
  <c r="BX84" i="1"/>
  <c r="CJ84" i="1" s="1"/>
  <c r="BZ84" i="1"/>
  <c r="CL84" i="1" s="1"/>
  <c r="BQ84" i="1"/>
  <c r="BS84" i="1"/>
  <c r="CE84" i="1" s="1"/>
  <c r="BU84" i="1"/>
  <c r="CG84" i="1" s="1"/>
  <c r="BW84" i="1"/>
  <c r="CI84" i="1" s="1"/>
  <c r="BY84" i="1"/>
  <c r="CK84" i="1" s="1"/>
  <c r="CC485" i="1"/>
  <c r="CF1011" i="1"/>
  <c r="BU223" i="1"/>
  <c r="CG223" i="1" s="1"/>
  <c r="BV223" i="1"/>
  <c r="CH223" i="1" s="1"/>
  <c r="BW223" i="1"/>
  <c r="CI223" i="1" s="1"/>
  <c r="BQ223" i="1"/>
  <c r="BR223" i="1"/>
  <c r="CD223" i="1" s="1"/>
  <c r="BX223" i="1"/>
  <c r="CJ223" i="1" s="1"/>
  <c r="BS223" i="1"/>
  <c r="CE223" i="1" s="1"/>
  <c r="BY223" i="1"/>
  <c r="CK223" i="1" s="1"/>
  <c r="BT223" i="1"/>
  <c r="CF223" i="1" s="1"/>
  <c r="BZ223" i="1"/>
  <c r="CL223" i="1" s="1"/>
  <c r="BS323" i="1"/>
  <c r="CE323" i="1" s="1"/>
  <c r="BU323" i="1"/>
  <c r="CG323" i="1" s="1"/>
  <c r="BY323" i="1"/>
  <c r="CK323" i="1" s="1"/>
  <c r="BR323" i="1"/>
  <c r="CD323" i="1" s="1"/>
  <c r="BW323" i="1"/>
  <c r="CI323" i="1" s="1"/>
  <c r="BT323" i="1"/>
  <c r="CF323" i="1" s="1"/>
  <c r="BV323" i="1"/>
  <c r="CH323" i="1" s="1"/>
  <c r="BX323" i="1"/>
  <c r="CJ323" i="1" s="1"/>
  <c r="BZ323" i="1"/>
  <c r="CL323" i="1" s="1"/>
  <c r="BQ323" i="1"/>
  <c r="BU102" i="1"/>
  <c r="CG102" i="1" s="1"/>
  <c r="BV102" i="1"/>
  <c r="CH102" i="1" s="1"/>
  <c r="BW102" i="1"/>
  <c r="CI102" i="1" s="1"/>
  <c r="BQ102" i="1"/>
  <c r="BR102" i="1"/>
  <c r="CD102" i="1" s="1"/>
  <c r="BX102" i="1"/>
  <c r="CJ102" i="1" s="1"/>
  <c r="BS102" i="1"/>
  <c r="CE102" i="1" s="1"/>
  <c r="BY102" i="1"/>
  <c r="CK102" i="1" s="1"/>
  <c r="BT102" i="1"/>
  <c r="CF102" i="1" s="1"/>
  <c r="BZ102" i="1"/>
  <c r="CL102" i="1" s="1"/>
  <c r="BR331" i="1"/>
  <c r="CD331" i="1" s="1"/>
  <c r="BT331" i="1"/>
  <c r="CF331" i="1" s="1"/>
  <c r="BV331" i="1"/>
  <c r="CH331" i="1" s="1"/>
  <c r="BZ331" i="1"/>
  <c r="CL331" i="1" s="1"/>
  <c r="BX331" i="1"/>
  <c r="CJ331" i="1" s="1"/>
  <c r="BU331" i="1"/>
  <c r="CG331" i="1" s="1"/>
  <c r="BQ331" i="1"/>
  <c r="BS331" i="1"/>
  <c r="CE331" i="1" s="1"/>
  <c r="BW331" i="1"/>
  <c r="CI331" i="1" s="1"/>
  <c r="BY331" i="1"/>
  <c r="CK331" i="1" s="1"/>
  <c r="BQ184" i="1"/>
  <c r="BS184" i="1"/>
  <c r="CE184" i="1" s="1"/>
  <c r="BU184" i="1"/>
  <c r="CG184" i="1" s="1"/>
  <c r="BW184" i="1"/>
  <c r="CI184" i="1" s="1"/>
  <c r="BX184" i="1"/>
  <c r="CJ184" i="1" s="1"/>
  <c r="BY184" i="1"/>
  <c r="CK184" i="1" s="1"/>
  <c r="BZ184" i="1"/>
  <c r="CL184" i="1" s="1"/>
  <c r="BR184" i="1"/>
  <c r="CD184" i="1" s="1"/>
  <c r="BT184" i="1"/>
  <c r="CF184" i="1" s="1"/>
  <c r="BV184" i="1"/>
  <c r="CH184" i="1" s="1"/>
  <c r="BW158" i="1"/>
  <c r="CI158" i="1" s="1"/>
  <c r="BQ158" i="1"/>
  <c r="BR158" i="1"/>
  <c r="CD158" i="1" s="1"/>
  <c r="BX158" i="1"/>
  <c r="CJ158" i="1" s="1"/>
  <c r="BS158" i="1"/>
  <c r="CE158" i="1" s="1"/>
  <c r="BY158" i="1"/>
  <c r="CK158" i="1" s="1"/>
  <c r="BT158" i="1"/>
  <c r="CF158" i="1" s="1"/>
  <c r="BZ158" i="1"/>
  <c r="CL158" i="1" s="1"/>
  <c r="BU158" i="1"/>
  <c r="CG158" i="1" s="1"/>
  <c r="BV158" i="1"/>
  <c r="CH158" i="1" s="1"/>
  <c r="CC378" i="1"/>
  <c r="CC458" i="1"/>
  <c r="BT304" i="1"/>
  <c r="CF304" i="1" s="1"/>
  <c r="BV304" i="1"/>
  <c r="CH304" i="1" s="1"/>
  <c r="BW304" i="1"/>
  <c r="CI304" i="1" s="1"/>
  <c r="BR304" i="1"/>
  <c r="CD304" i="1" s="1"/>
  <c r="BZ304" i="1"/>
  <c r="CL304" i="1" s="1"/>
  <c r="BQ304" i="1"/>
  <c r="BS304" i="1"/>
  <c r="CE304" i="1" s="1"/>
  <c r="BU304" i="1"/>
  <c r="CG304" i="1" s="1"/>
  <c r="BX304" i="1"/>
  <c r="CJ304" i="1" s="1"/>
  <c r="BY304" i="1"/>
  <c r="CK304" i="1" s="1"/>
  <c r="BQ201" i="1"/>
  <c r="BS201" i="1"/>
  <c r="CE201" i="1" s="1"/>
  <c r="BU201" i="1"/>
  <c r="CG201" i="1" s="1"/>
  <c r="BW201" i="1"/>
  <c r="CI201" i="1" s="1"/>
  <c r="BY201" i="1"/>
  <c r="CK201" i="1" s="1"/>
  <c r="BR201" i="1"/>
  <c r="CD201" i="1" s="1"/>
  <c r="BT201" i="1"/>
  <c r="CF201" i="1" s="1"/>
  <c r="BV201" i="1"/>
  <c r="CH201" i="1" s="1"/>
  <c r="BX201" i="1"/>
  <c r="CJ201" i="1" s="1"/>
  <c r="BZ201" i="1"/>
  <c r="CL201" i="1" s="1"/>
  <c r="BV234" i="1"/>
  <c r="CH234" i="1" s="1"/>
  <c r="BW234" i="1"/>
  <c r="CI234" i="1" s="1"/>
  <c r="BQ234" i="1"/>
  <c r="BR234" i="1"/>
  <c r="CD234" i="1" s="1"/>
  <c r="BX234" i="1"/>
  <c r="CJ234" i="1" s="1"/>
  <c r="BS234" i="1"/>
  <c r="CE234" i="1" s="1"/>
  <c r="BY234" i="1"/>
  <c r="CK234" i="1" s="1"/>
  <c r="BT234" i="1"/>
  <c r="CF234" i="1" s="1"/>
  <c r="BZ234" i="1"/>
  <c r="CL234" i="1" s="1"/>
  <c r="BU234" i="1"/>
  <c r="CG234" i="1" s="1"/>
  <c r="CC380" i="1"/>
  <c r="BU455" i="1"/>
  <c r="CG455" i="1" s="1"/>
  <c r="BV455" i="1"/>
  <c r="CH455" i="1" s="1"/>
  <c r="BW455" i="1"/>
  <c r="CI455" i="1" s="1"/>
  <c r="BQ455" i="1"/>
  <c r="BR455" i="1"/>
  <c r="CD455" i="1" s="1"/>
  <c r="BX455" i="1"/>
  <c r="CJ455" i="1" s="1"/>
  <c r="BS455" i="1"/>
  <c r="CE455" i="1" s="1"/>
  <c r="BY455" i="1"/>
  <c r="CK455" i="1" s="1"/>
  <c r="BT455" i="1"/>
  <c r="CF455" i="1" s="1"/>
  <c r="BZ455" i="1"/>
  <c r="CL455" i="1" s="1"/>
  <c r="BR839" i="1"/>
  <c r="CD839" i="1" s="1"/>
  <c r="BT839" i="1"/>
  <c r="CF839" i="1" s="1"/>
  <c r="BX839" i="1"/>
  <c r="CJ839" i="1" s="1"/>
  <c r="BV839" i="1"/>
  <c r="CH839" i="1" s="1"/>
  <c r="BW839" i="1"/>
  <c r="CI839" i="1" s="1"/>
  <c r="BY839" i="1"/>
  <c r="CK839" i="1" s="1"/>
  <c r="BZ839" i="1"/>
  <c r="CL839" i="1" s="1"/>
  <c r="BQ839" i="1"/>
  <c r="BS839" i="1"/>
  <c r="CE839" i="1" s="1"/>
  <c r="BU839" i="1"/>
  <c r="CG839" i="1" s="1"/>
  <c r="CC885" i="1"/>
  <c r="BS263" i="1"/>
  <c r="CE263" i="1" s="1"/>
  <c r="BU263" i="1"/>
  <c r="CG263" i="1" s="1"/>
  <c r="BW263" i="1"/>
  <c r="CI263" i="1" s="1"/>
  <c r="BT263" i="1"/>
  <c r="CF263" i="1" s="1"/>
  <c r="BV263" i="1"/>
  <c r="CH263" i="1" s="1"/>
  <c r="BX263" i="1"/>
  <c r="CJ263" i="1" s="1"/>
  <c r="BY263" i="1"/>
  <c r="CK263" i="1" s="1"/>
  <c r="BZ263" i="1"/>
  <c r="CL263" i="1" s="1"/>
  <c r="BQ263" i="1"/>
  <c r="BR263" i="1"/>
  <c r="CD263" i="1" s="1"/>
  <c r="BV330" i="1"/>
  <c r="CH330" i="1" s="1"/>
  <c r="BQ330" i="1"/>
  <c r="BS330" i="1"/>
  <c r="CE330" i="1" s="1"/>
  <c r="BY330" i="1"/>
  <c r="CK330" i="1" s="1"/>
  <c r="BW330" i="1"/>
  <c r="CI330" i="1" s="1"/>
  <c r="BX330" i="1"/>
  <c r="CJ330" i="1" s="1"/>
  <c r="BZ330" i="1"/>
  <c r="CL330" i="1" s="1"/>
  <c r="BR330" i="1"/>
  <c r="CD330" i="1" s="1"/>
  <c r="BT330" i="1"/>
  <c r="CF330" i="1" s="1"/>
  <c r="BU330" i="1"/>
  <c r="CG330" i="1" s="1"/>
  <c r="BR88" i="1"/>
  <c r="CD88" i="1" s="1"/>
  <c r="BT88" i="1"/>
  <c r="CF88" i="1" s="1"/>
  <c r="BX88" i="1"/>
  <c r="CJ88" i="1" s="1"/>
  <c r="BU88" i="1"/>
  <c r="CG88" i="1" s="1"/>
  <c r="BV88" i="1"/>
  <c r="CH88" i="1" s="1"/>
  <c r="BW88" i="1"/>
  <c r="CI88" i="1" s="1"/>
  <c r="BY88" i="1"/>
  <c r="CK88" i="1" s="1"/>
  <c r="BZ88" i="1"/>
  <c r="CL88" i="1" s="1"/>
  <c r="BQ88" i="1"/>
  <c r="BS88" i="1"/>
  <c r="CE88" i="1" s="1"/>
  <c r="BS274" i="1"/>
  <c r="CE274" i="1" s="1"/>
  <c r="BW274" i="1"/>
  <c r="CI274" i="1" s="1"/>
  <c r="BY274" i="1"/>
  <c r="CK274" i="1" s="1"/>
  <c r="BU274" i="1"/>
  <c r="CG274" i="1" s="1"/>
  <c r="BX274" i="1"/>
  <c r="CJ274" i="1" s="1"/>
  <c r="BZ274" i="1"/>
  <c r="CL274" i="1" s="1"/>
  <c r="BQ274" i="1"/>
  <c r="BR274" i="1"/>
  <c r="CD274" i="1" s="1"/>
  <c r="BT274" i="1"/>
  <c r="CF274" i="1" s="1"/>
  <c r="BV274" i="1"/>
  <c r="CH274" i="1" s="1"/>
  <c r="BW267" i="1"/>
  <c r="CI267" i="1" s="1"/>
  <c r="BQ267" i="1"/>
  <c r="BX267" i="1"/>
  <c r="CJ267" i="1" s="1"/>
  <c r="BR267" i="1"/>
  <c r="CD267" i="1" s="1"/>
  <c r="BY267" i="1"/>
  <c r="CK267" i="1" s="1"/>
  <c r="BS267" i="1"/>
  <c r="CE267" i="1" s="1"/>
  <c r="BZ267" i="1"/>
  <c r="CL267" i="1" s="1"/>
  <c r="BT267" i="1"/>
  <c r="CF267" i="1" s="1"/>
  <c r="BU267" i="1"/>
  <c r="CG267" i="1" s="1"/>
  <c r="BV267" i="1"/>
  <c r="CH267" i="1" s="1"/>
  <c r="BS307" i="1"/>
  <c r="CE307" i="1" s="1"/>
  <c r="BY307" i="1"/>
  <c r="CK307" i="1" s="1"/>
  <c r="BV307" i="1"/>
  <c r="CH307" i="1" s="1"/>
  <c r="BQ307" i="1"/>
  <c r="BW307" i="1"/>
  <c r="CI307" i="1" s="1"/>
  <c r="BX307" i="1"/>
  <c r="CJ307" i="1" s="1"/>
  <c r="BZ307" i="1"/>
  <c r="CL307" i="1" s="1"/>
  <c r="BR307" i="1"/>
  <c r="CD307" i="1" s="1"/>
  <c r="BT307" i="1"/>
  <c r="CF307" i="1" s="1"/>
  <c r="BU307" i="1"/>
  <c r="CG307" i="1" s="1"/>
  <c r="BR242" i="1"/>
  <c r="CD242" i="1" s="1"/>
  <c r="BT242" i="1"/>
  <c r="CF242" i="1" s="1"/>
  <c r="BV242" i="1"/>
  <c r="CH242" i="1" s="1"/>
  <c r="BX242" i="1"/>
  <c r="CJ242" i="1" s="1"/>
  <c r="BZ242" i="1"/>
  <c r="CL242" i="1" s="1"/>
  <c r="BQ242" i="1"/>
  <c r="BS242" i="1"/>
  <c r="CE242" i="1" s="1"/>
  <c r="BU242" i="1"/>
  <c r="CG242" i="1" s="1"/>
  <c r="BW242" i="1"/>
  <c r="CI242" i="1" s="1"/>
  <c r="BY242" i="1"/>
  <c r="CK242" i="1" s="1"/>
  <c r="CC119" i="1"/>
  <c r="BT178" i="1"/>
  <c r="CF178" i="1" s="1"/>
  <c r="BX178" i="1"/>
  <c r="CJ178" i="1" s="1"/>
  <c r="BV178" i="1"/>
  <c r="CH178" i="1" s="1"/>
  <c r="BZ178" i="1"/>
  <c r="CL178" i="1" s="1"/>
  <c r="BQ178" i="1"/>
  <c r="BR178" i="1"/>
  <c r="CD178" i="1" s="1"/>
  <c r="BS178" i="1"/>
  <c r="CE178" i="1" s="1"/>
  <c r="BU178" i="1"/>
  <c r="CG178" i="1" s="1"/>
  <c r="BW178" i="1"/>
  <c r="CI178" i="1" s="1"/>
  <c r="BY178" i="1"/>
  <c r="CK178" i="1" s="1"/>
  <c r="BV443" i="1"/>
  <c r="CH443" i="1" s="1"/>
  <c r="BW443" i="1"/>
  <c r="CI443" i="1" s="1"/>
  <c r="BQ443" i="1"/>
  <c r="BR443" i="1"/>
  <c r="CD443" i="1" s="1"/>
  <c r="BX443" i="1"/>
  <c r="CJ443" i="1" s="1"/>
  <c r="BS443" i="1"/>
  <c r="CE443" i="1" s="1"/>
  <c r="BY443" i="1"/>
  <c r="CK443" i="1" s="1"/>
  <c r="BT443" i="1"/>
  <c r="CF443" i="1" s="1"/>
  <c r="BZ443" i="1"/>
  <c r="CL443" i="1" s="1"/>
  <c r="BU443" i="1"/>
  <c r="CG443" i="1" s="1"/>
  <c r="BV513" i="1"/>
  <c r="CH513" i="1" s="1"/>
  <c r="BW513" i="1"/>
  <c r="CI513" i="1" s="1"/>
  <c r="BQ513" i="1"/>
  <c r="BR513" i="1"/>
  <c r="CD513" i="1" s="1"/>
  <c r="BX513" i="1"/>
  <c r="CJ513" i="1" s="1"/>
  <c r="BS513" i="1"/>
  <c r="CE513" i="1" s="1"/>
  <c r="BY513" i="1"/>
  <c r="CK513" i="1" s="1"/>
  <c r="BT513" i="1"/>
  <c r="CF513" i="1" s="1"/>
  <c r="BZ513" i="1"/>
  <c r="CL513" i="1" s="1"/>
  <c r="BU513" i="1"/>
  <c r="CG513" i="1" s="1"/>
  <c r="BR469" i="1"/>
  <c r="CD469" i="1" s="1"/>
  <c r="BT469" i="1"/>
  <c r="CF469" i="1" s="1"/>
  <c r="BV469" i="1"/>
  <c r="CH469" i="1" s="1"/>
  <c r="BZ469" i="1"/>
  <c r="CL469" i="1" s="1"/>
  <c r="BX469" i="1"/>
  <c r="CJ469" i="1" s="1"/>
  <c r="BS469" i="1"/>
  <c r="CE469" i="1" s="1"/>
  <c r="BU469" i="1"/>
  <c r="CG469" i="1" s="1"/>
  <c r="BW469" i="1"/>
  <c r="CI469" i="1" s="1"/>
  <c r="BY469" i="1"/>
  <c r="CK469" i="1" s="1"/>
  <c r="BQ469" i="1"/>
  <c r="BT509" i="1"/>
  <c r="CF509" i="1" s="1"/>
  <c r="BZ509" i="1"/>
  <c r="CL509" i="1" s="1"/>
  <c r="BU509" i="1"/>
  <c r="CG509" i="1" s="1"/>
  <c r="BV509" i="1"/>
  <c r="CH509" i="1" s="1"/>
  <c r="BW509" i="1"/>
  <c r="CI509" i="1" s="1"/>
  <c r="BQ509" i="1"/>
  <c r="BR509" i="1"/>
  <c r="CD509" i="1" s="1"/>
  <c r="BX509" i="1"/>
  <c r="CJ509" i="1" s="1"/>
  <c r="BS509" i="1"/>
  <c r="CE509" i="1" s="1"/>
  <c r="BY509" i="1"/>
  <c r="CK509" i="1" s="1"/>
  <c r="BT523" i="1"/>
  <c r="CF523" i="1" s="1"/>
  <c r="BZ523" i="1"/>
  <c r="CL523" i="1" s="1"/>
  <c r="BU523" i="1"/>
  <c r="CG523" i="1" s="1"/>
  <c r="BV523" i="1"/>
  <c r="CH523" i="1" s="1"/>
  <c r="BW523" i="1"/>
  <c r="CI523" i="1" s="1"/>
  <c r="BQ523" i="1"/>
  <c r="BR523" i="1"/>
  <c r="CD523" i="1" s="1"/>
  <c r="BX523" i="1"/>
  <c r="CJ523" i="1" s="1"/>
  <c r="BS523" i="1"/>
  <c r="CE523" i="1" s="1"/>
  <c r="BY523" i="1"/>
  <c r="CK523" i="1" s="1"/>
  <c r="BS805" i="1"/>
  <c r="CE805" i="1" s="1"/>
  <c r="BY805" i="1"/>
  <c r="CK805" i="1" s="1"/>
  <c r="BT805" i="1"/>
  <c r="CF805" i="1" s="1"/>
  <c r="BZ805" i="1"/>
  <c r="CL805" i="1" s="1"/>
  <c r="BW805" i="1"/>
  <c r="CI805" i="1" s="1"/>
  <c r="BX805" i="1"/>
  <c r="CJ805" i="1" s="1"/>
  <c r="BQ805" i="1"/>
  <c r="BR805" i="1"/>
  <c r="CD805" i="1" s="1"/>
  <c r="BU805" i="1"/>
  <c r="CG805" i="1" s="1"/>
  <c r="BV805" i="1"/>
  <c r="CH805" i="1" s="1"/>
  <c r="BR848" i="1"/>
  <c r="CD848" i="1" s="1"/>
  <c r="BX848" i="1"/>
  <c r="CJ848" i="1" s="1"/>
  <c r="BS848" i="1"/>
  <c r="CE848" i="1" s="1"/>
  <c r="BY848" i="1"/>
  <c r="CK848" i="1" s="1"/>
  <c r="BT848" i="1"/>
  <c r="CF848" i="1" s="1"/>
  <c r="BZ848" i="1"/>
  <c r="CL848" i="1" s="1"/>
  <c r="BQ848" i="1"/>
  <c r="BU848" i="1"/>
  <c r="CG848" i="1" s="1"/>
  <c r="BV848" i="1"/>
  <c r="CH848" i="1" s="1"/>
  <c r="BW848" i="1"/>
  <c r="CI848" i="1" s="1"/>
  <c r="BS913" i="1"/>
  <c r="CE913" i="1" s="1"/>
  <c r="BW913" i="1"/>
  <c r="CI913" i="1" s="1"/>
  <c r="BY913" i="1"/>
  <c r="CK913" i="1" s="1"/>
  <c r="BZ913" i="1"/>
  <c r="CL913" i="1" s="1"/>
  <c r="BR913" i="1"/>
  <c r="CD913" i="1" s="1"/>
  <c r="BT913" i="1"/>
  <c r="CF913" i="1" s="1"/>
  <c r="BU913" i="1"/>
  <c r="CG913" i="1" s="1"/>
  <c r="BV913" i="1"/>
  <c r="CH913" i="1" s="1"/>
  <c r="BX913" i="1"/>
  <c r="CJ913" i="1" s="1"/>
  <c r="BW894" i="1"/>
  <c r="CI894" i="1" s="1"/>
  <c r="BQ894" i="1"/>
  <c r="BR894" i="1"/>
  <c r="CD894" i="1" s="1"/>
  <c r="BX894" i="1"/>
  <c r="CJ894" i="1" s="1"/>
  <c r="BS894" i="1"/>
  <c r="CE894" i="1" s="1"/>
  <c r="BY894" i="1"/>
  <c r="CK894" i="1" s="1"/>
  <c r="BU894" i="1"/>
  <c r="CG894" i="1" s="1"/>
  <c r="BV894" i="1"/>
  <c r="CH894" i="1" s="1"/>
  <c r="BZ894" i="1"/>
  <c r="CL894" i="1" s="1"/>
  <c r="BT894" i="1"/>
  <c r="CF894" i="1" s="1"/>
  <c r="BS901" i="1"/>
  <c r="CE901" i="1" s="1"/>
  <c r="BU901" i="1"/>
  <c r="CG901" i="1" s="1"/>
  <c r="BW901" i="1"/>
  <c r="CI901" i="1" s="1"/>
  <c r="BY901" i="1"/>
  <c r="CK901" i="1" s="1"/>
  <c r="BR901" i="1"/>
  <c r="CD901" i="1" s="1"/>
  <c r="BT901" i="1"/>
  <c r="CF901" i="1" s="1"/>
  <c r="BV901" i="1"/>
  <c r="CH901" i="1" s="1"/>
  <c r="BX901" i="1"/>
  <c r="CJ901" i="1" s="1"/>
  <c r="BZ901" i="1"/>
  <c r="CL901" i="1" s="1"/>
  <c r="BR1004" i="1"/>
  <c r="CD1004" i="1" s="1"/>
  <c r="BT1004" i="1"/>
  <c r="CF1004" i="1" s="1"/>
  <c r="BV1004" i="1"/>
  <c r="CH1004" i="1" s="1"/>
  <c r="BX1004" i="1"/>
  <c r="CJ1004" i="1" s="1"/>
  <c r="BZ1004" i="1"/>
  <c r="CL1004" i="1" s="1"/>
  <c r="BQ1004" i="1"/>
  <c r="BS1004" i="1"/>
  <c r="CE1004" i="1" s="1"/>
  <c r="BU1004" i="1"/>
  <c r="CG1004" i="1" s="1"/>
  <c r="BW1004" i="1"/>
  <c r="CI1004" i="1" s="1"/>
  <c r="BY1004" i="1"/>
  <c r="CK1004" i="1" s="1"/>
  <c r="BT893" i="1"/>
  <c r="CF893" i="1" s="1"/>
  <c r="BZ893" i="1"/>
  <c r="CL893" i="1" s="1"/>
  <c r="BU893" i="1"/>
  <c r="CG893" i="1" s="1"/>
  <c r="BV893" i="1"/>
  <c r="CH893" i="1" s="1"/>
  <c r="BW893" i="1"/>
  <c r="CI893" i="1" s="1"/>
  <c r="BX893" i="1"/>
  <c r="CJ893" i="1" s="1"/>
  <c r="BY893" i="1"/>
  <c r="CK893" i="1" s="1"/>
  <c r="BQ893" i="1"/>
  <c r="BR893" i="1"/>
  <c r="CD893" i="1" s="1"/>
  <c r="BS893" i="1"/>
  <c r="CE893" i="1" s="1"/>
  <c r="BR898" i="1"/>
  <c r="CD898" i="1" s="1"/>
  <c r="BV898" i="1"/>
  <c r="CH898" i="1" s="1"/>
  <c r="BX898" i="1"/>
  <c r="CJ898" i="1" s="1"/>
  <c r="BZ898" i="1"/>
  <c r="CL898" i="1" s="1"/>
  <c r="BY898" i="1"/>
  <c r="CK898" i="1" s="1"/>
  <c r="BQ898" i="1"/>
  <c r="BS898" i="1"/>
  <c r="CE898" i="1" s="1"/>
  <c r="BT898" i="1"/>
  <c r="CF898" i="1" s="1"/>
  <c r="BU898" i="1"/>
  <c r="CG898" i="1" s="1"/>
  <c r="BW898" i="1"/>
  <c r="CI898" i="1" s="1"/>
  <c r="BR897" i="1"/>
  <c r="CD897" i="1" s="1"/>
  <c r="BV897" i="1"/>
  <c r="CH897" i="1" s="1"/>
  <c r="BZ897" i="1"/>
  <c r="CL897" i="1" s="1"/>
  <c r="BX897" i="1"/>
  <c r="CJ897" i="1" s="1"/>
  <c r="BY897" i="1"/>
  <c r="CK897" i="1" s="1"/>
  <c r="BQ897" i="1"/>
  <c r="BS897" i="1"/>
  <c r="CE897" i="1" s="1"/>
  <c r="BU897" i="1"/>
  <c r="CG897" i="1" s="1"/>
  <c r="BW897" i="1"/>
  <c r="CI897" i="1" s="1"/>
  <c r="BT897" i="1"/>
  <c r="CF897" i="1" s="1"/>
  <c r="BU507" i="1"/>
  <c r="CG507" i="1" s="1"/>
  <c r="BS507" i="1"/>
  <c r="CE507" i="1" s="1"/>
  <c r="BW507" i="1"/>
  <c r="CI507" i="1" s="1"/>
  <c r="BY507" i="1"/>
  <c r="CK507" i="1" s="1"/>
  <c r="BZ507" i="1"/>
  <c r="CL507" i="1" s="1"/>
  <c r="BQ507" i="1"/>
  <c r="BR507" i="1"/>
  <c r="CD507" i="1" s="1"/>
  <c r="BT507" i="1"/>
  <c r="CF507" i="1" s="1"/>
  <c r="BV507" i="1"/>
  <c r="CH507" i="1" s="1"/>
  <c r="BX507" i="1"/>
  <c r="CJ507" i="1" s="1"/>
  <c r="BS956" i="1"/>
  <c r="CE956" i="1" s="1"/>
  <c r="BY956" i="1"/>
  <c r="CK956" i="1" s="1"/>
  <c r="BT956" i="1"/>
  <c r="CF956" i="1" s="1"/>
  <c r="BZ956" i="1"/>
  <c r="CL956" i="1" s="1"/>
  <c r="BU956" i="1"/>
  <c r="CG956" i="1" s="1"/>
  <c r="BQ956" i="1"/>
  <c r="BR956" i="1"/>
  <c r="CD956" i="1" s="1"/>
  <c r="BV956" i="1"/>
  <c r="CH956" i="1" s="1"/>
  <c r="BW956" i="1"/>
  <c r="CI956" i="1" s="1"/>
  <c r="BX956" i="1"/>
  <c r="CJ956" i="1" s="1"/>
  <c r="BS302" i="1"/>
  <c r="CE302" i="1" s="1"/>
  <c r="BY302" i="1"/>
  <c r="CK302" i="1" s="1"/>
  <c r="BW302" i="1"/>
  <c r="CI302" i="1" s="1"/>
  <c r="BX302" i="1"/>
  <c r="CJ302" i="1" s="1"/>
  <c r="BT302" i="1"/>
  <c r="CF302" i="1" s="1"/>
  <c r="BZ302" i="1"/>
  <c r="CL302" i="1" s="1"/>
  <c r="BQ302" i="1"/>
  <c r="BR302" i="1"/>
  <c r="CD302" i="1" s="1"/>
  <c r="BU302" i="1"/>
  <c r="CG302" i="1" s="1"/>
  <c r="BV302" i="1"/>
  <c r="CH302" i="1" s="1"/>
  <c r="BS1034" i="1"/>
  <c r="CE1034" i="1" s="1"/>
  <c r="BU1034" i="1"/>
  <c r="CG1034" i="1" s="1"/>
  <c r="BY1034" i="1"/>
  <c r="CK1034" i="1" s="1"/>
  <c r="BW1034" i="1"/>
  <c r="CI1034" i="1" s="1"/>
  <c r="BV1034" i="1"/>
  <c r="CH1034" i="1" s="1"/>
  <c r="BX1034" i="1"/>
  <c r="CJ1034" i="1" s="1"/>
  <c r="BZ1034" i="1"/>
  <c r="CL1034" i="1" s="1"/>
  <c r="BQ1034" i="1"/>
  <c r="BR1034" i="1"/>
  <c r="CD1034" i="1" s="1"/>
  <c r="BT1034" i="1"/>
  <c r="CF1034" i="1" s="1"/>
  <c r="BU93" i="1"/>
  <c r="CG93" i="1" s="1"/>
  <c r="BV93" i="1"/>
  <c r="CH93" i="1" s="1"/>
  <c r="BW93" i="1"/>
  <c r="CI93" i="1" s="1"/>
  <c r="BQ93" i="1"/>
  <c r="BR93" i="1"/>
  <c r="CD93" i="1" s="1"/>
  <c r="BX93" i="1"/>
  <c r="CJ93" i="1" s="1"/>
  <c r="BS93" i="1"/>
  <c r="CE93" i="1" s="1"/>
  <c r="BY93" i="1"/>
  <c r="CK93" i="1" s="1"/>
  <c r="BT93" i="1"/>
  <c r="CF93" i="1" s="1"/>
  <c r="BZ93" i="1"/>
  <c r="CL93" i="1" s="1"/>
  <c r="BQ174" i="1"/>
  <c r="BS174" i="1"/>
  <c r="CE174" i="1" s="1"/>
  <c r="BY174" i="1"/>
  <c r="CK174" i="1" s="1"/>
  <c r="BW174" i="1"/>
  <c r="CI174" i="1" s="1"/>
  <c r="BU174" i="1"/>
  <c r="CG174" i="1" s="1"/>
  <c r="BV174" i="1"/>
  <c r="CH174" i="1" s="1"/>
  <c r="BX174" i="1"/>
  <c r="CJ174" i="1" s="1"/>
  <c r="BZ174" i="1"/>
  <c r="CL174" i="1" s="1"/>
  <c r="BR174" i="1"/>
  <c r="CD174" i="1" s="1"/>
  <c r="BT174" i="1"/>
  <c r="CF174" i="1" s="1"/>
  <c r="BR491" i="1"/>
  <c r="CD491" i="1" s="1"/>
  <c r="BT491" i="1"/>
  <c r="CF491" i="1" s="1"/>
  <c r="BV491" i="1"/>
  <c r="CH491" i="1" s="1"/>
  <c r="BX491" i="1"/>
  <c r="CJ491" i="1" s="1"/>
  <c r="BZ491" i="1"/>
  <c r="CL491" i="1" s="1"/>
  <c r="BQ491" i="1"/>
  <c r="BS491" i="1"/>
  <c r="CE491" i="1" s="1"/>
  <c r="BU491" i="1"/>
  <c r="CG491" i="1" s="1"/>
  <c r="BW491" i="1"/>
  <c r="CI491" i="1" s="1"/>
  <c r="BY491" i="1"/>
  <c r="CK491" i="1" s="1"/>
  <c r="CC87" i="1"/>
  <c r="BQ233" i="1"/>
  <c r="BU233" i="1"/>
  <c r="CG233" i="1" s="1"/>
  <c r="BW233" i="1"/>
  <c r="CI233" i="1" s="1"/>
  <c r="BY233" i="1"/>
  <c r="CK233" i="1" s="1"/>
  <c r="BT233" i="1"/>
  <c r="CF233" i="1" s="1"/>
  <c r="BV233" i="1"/>
  <c r="CH233" i="1" s="1"/>
  <c r="BX233" i="1"/>
  <c r="CJ233" i="1" s="1"/>
  <c r="BZ233" i="1"/>
  <c r="CL233" i="1" s="1"/>
  <c r="BR233" i="1"/>
  <c r="CD233" i="1" s="1"/>
  <c r="BS233" i="1"/>
  <c r="CE233" i="1" s="1"/>
  <c r="BW481" i="1"/>
  <c r="CI481" i="1" s="1"/>
  <c r="BQ481" i="1"/>
  <c r="BR481" i="1"/>
  <c r="CD481" i="1" s="1"/>
  <c r="BX481" i="1"/>
  <c r="CJ481" i="1" s="1"/>
  <c r="BS481" i="1"/>
  <c r="CE481" i="1" s="1"/>
  <c r="BY481" i="1"/>
  <c r="CK481" i="1" s="1"/>
  <c r="BT481" i="1"/>
  <c r="CF481" i="1" s="1"/>
  <c r="BZ481" i="1"/>
  <c r="CL481" i="1" s="1"/>
  <c r="BU481" i="1"/>
  <c r="CG481" i="1" s="1"/>
  <c r="BV481" i="1"/>
  <c r="CH481" i="1" s="1"/>
  <c r="BU159" i="1"/>
  <c r="CG159" i="1" s="1"/>
  <c r="BV159" i="1"/>
  <c r="CH159" i="1" s="1"/>
  <c r="BW159" i="1"/>
  <c r="CI159" i="1" s="1"/>
  <c r="BQ159" i="1"/>
  <c r="BR159" i="1"/>
  <c r="CD159" i="1" s="1"/>
  <c r="BX159" i="1"/>
  <c r="CJ159" i="1" s="1"/>
  <c r="BS159" i="1"/>
  <c r="CE159" i="1" s="1"/>
  <c r="BY159" i="1"/>
  <c r="CK159" i="1" s="1"/>
  <c r="BT159" i="1"/>
  <c r="CF159" i="1" s="1"/>
  <c r="BZ159" i="1"/>
  <c r="CL159" i="1" s="1"/>
  <c r="BR77" i="1"/>
  <c r="CD77" i="1" s="1"/>
  <c r="BT77" i="1"/>
  <c r="CF77" i="1" s="1"/>
  <c r="BV77" i="1"/>
  <c r="CH77" i="1" s="1"/>
  <c r="BZ77" i="1"/>
  <c r="CL77" i="1" s="1"/>
  <c r="BX77" i="1"/>
  <c r="CJ77" i="1" s="1"/>
  <c r="BY77" i="1"/>
  <c r="CK77" i="1" s="1"/>
  <c r="BW77" i="1"/>
  <c r="CI77" i="1" s="1"/>
  <c r="BQ77" i="1"/>
  <c r="BS77" i="1"/>
  <c r="CE77" i="1" s="1"/>
  <c r="BU77" i="1"/>
  <c r="CG77" i="1" s="1"/>
  <c r="BT298" i="1"/>
  <c r="CF298" i="1" s="1"/>
  <c r="BX298" i="1"/>
  <c r="CJ298" i="1" s="1"/>
  <c r="BV298" i="1"/>
  <c r="CH298" i="1" s="1"/>
  <c r="BR298" i="1"/>
  <c r="CD298" i="1" s="1"/>
  <c r="BW298" i="1"/>
  <c r="CI298" i="1" s="1"/>
  <c r="BY298" i="1"/>
  <c r="CK298" i="1" s="1"/>
  <c r="BZ298" i="1"/>
  <c r="CL298" i="1" s="1"/>
  <c r="BQ298" i="1"/>
  <c r="BS298" i="1"/>
  <c r="CE298" i="1" s="1"/>
  <c r="BU298" i="1"/>
  <c r="CG298" i="1" s="1"/>
  <c r="CC92" i="1"/>
  <c r="BR501" i="1"/>
  <c r="CD501" i="1" s="1"/>
  <c r="BT501" i="1"/>
  <c r="CF501" i="1" s="1"/>
  <c r="BV501" i="1"/>
  <c r="CH501" i="1" s="1"/>
  <c r="BX501" i="1"/>
  <c r="CJ501" i="1" s="1"/>
  <c r="BZ501" i="1"/>
  <c r="CL501" i="1" s="1"/>
  <c r="BW501" i="1"/>
  <c r="CI501" i="1" s="1"/>
  <c r="BY501" i="1"/>
  <c r="CK501" i="1" s="1"/>
  <c r="BQ501" i="1"/>
  <c r="BS501" i="1"/>
  <c r="CE501" i="1" s="1"/>
  <c r="BU501" i="1"/>
  <c r="CG501" i="1" s="1"/>
  <c r="BU511" i="1"/>
  <c r="CG511" i="1" s="1"/>
  <c r="BV511" i="1"/>
  <c r="CH511" i="1" s="1"/>
  <c r="BW511" i="1"/>
  <c r="CI511" i="1" s="1"/>
  <c r="BQ511" i="1"/>
  <c r="BR511" i="1"/>
  <c r="CD511" i="1" s="1"/>
  <c r="BX511" i="1"/>
  <c r="CJ511" i="1" s="1"/>
  <c r="BS511" i="1"/>
  <c r="CE511" i="1" s="1"/>
  <c r="BY511" i="1"/>
  <c r="CK511" i="1" s="1"/>
  <c r="BT511" i="1"/>
  <c r="CF511" i="1" s="1"/>
  <c r="BZ511" i="1"/>
  <c r="CL511" i="1" s="1"/>
  <c r="CC698" i="1"/>
  <c r="CC905" i="1"/>
  <c r="BR852" i="1"/>
  <c r="CD852" i="1" s="1"/>
  <c r="BT852" i="1"/>
  <c r="CF852" i="1" s="1"/>
  <c r="BV852" i="1"/>
  <c r="CH852" i="1" s="1"/>
  <c r="BX852" i="1"/>
  <c r="CJ852" i="1" s="1"/>
  <c r="BZ852" i="1"/>
  <c r="CL852" i="1" s="1"/>
  <c r="BW852" i="1"/>
  <c r="CI852" i="1" s="1"/>
  <c r="BY852" i="1"/>
  <c r="CK852" i="1" s="1"/>
  <c r="BQ852" i="1"/>
  <c r="BS852" i="1"/>
  <c r="CE852" i="1" s="1"/>
  <c r="BU852" i="1"/>
  <c r="CG852" i="1" s="1"/>
  <c r="BV294" i="1"/>
  <c r="CH294" i="1" s="1"/>
  <c r="BS294" i="1"/>
  <c r="CE294" i="1" s="1"/>
  <c r="BY294" i="1"/>
  <c r="CK294" i="1" s="1"/>
  <c r="BW294" i="1"/>
  <c r="CI294" i="1" s="1"/>
  <c r="BX294" i="1"/>
  <c r="CJ294" i="1" s="1"/>
  <c r="BQ294" i="1"/>
  <c r="BR294" i="1"/>
  <c r="CD294" i="1" s="1"/>
  <c r="BZ294" i="1"/>
  <c r="CL294" i="1" s="1"/>
  <c r="BT294" i="1"/>
  <c r="CF294" i="1" s="1"/>
  <c r="BU294" i="1"/>
  <c r="CG294" i="1" s="1"/>
  <c r="BS135" i="1"/>
  <c r="CE135" i="1" s="1"/>
  <c r="BU135" i="1"/>
  <c r="CG135" i="1" s="1"/>
  <c r="BW135" i="1"/>
  <c r="CI135" i="1" s="1"/>
  <c r="BY135" i="1"/>
  <c r="CK135" i="1" s="1"/>
  <c r="BZ135" i="1"/>
  <c r="CL135" i="1" s="1"/>
  <c r="BR135" i="1"/>
  <c r="CD135" i="1" s="1"/>
  <c r="BT135" i="1"/>
  <c r="CF135" i="1" s="1"/>
  <c r="BV135" i="1"/>
  <c r="CH135" i="1" s="1"/>
  <c r="BX135" i="1"/>
  <c r="CJ135" i="1" s="1"/>
  <c r="BW97" i="1"/>
  <c r="CI97" i="1" s="1"/>
  <c r="BQ97" i="1"/>
  <c r="BR97" i="1"/>
  <c r="CD97" i="1" s="1"/>
  <c r="BX97" i="1"/>
  <c r="CJ97" i="1" s="1"/>
  <c r="BS97" i="1"/>
  <c r="CE97" i="1" s="1"/>
  <c r="BY97" i="1"/>
  <c r="CK97" i="1" s="1"/>
  <c r="BT97" i="1"/>
  <c r="CF97" i="1" s="1"/>
  <c r="BZ97" i="1"/>
  <c r="CL97" i="1" s="1"/>
  <c r="BU97" i="1"/>
  <c r="CG97" i="1" s="1"/>
  <c r="BV97" i="1"/>
  <c r="CH97" i="1" s="1"/>
  <c r="BT306" i="1"/>
  <c r="CF306" i="1" s="1"/>
  <c r="BV306" i="1"/>
  <c r="CH306" i="1" s="1"/>
  <c r="BX306" i="1"/>
  <c r="CJ306" i="1" s="1"/>
  <c r="BZ306" i="1"/>
  <c r="CL306" i="1" s="1"/>
  <c r="BU306" i="1"/>
  <c r="CG306" i="1" s="1"/>
  <c r="BQ306" i="1"/>
  <c r="BR306" i="1"/>
  <c r="CD306" i="1" s="1"/>
  <c r="BS306" i="1"/>
  <c r="CE306" i="1" s="1"/>
  <c r="BW306" i="1"/>
  <c r="CI306" i="1" s="1"/>
  <c r="BY306" i="1"/>
  <c r="CK306" i="1" s="1"/>
  <c r="BT275" i="1"/>
  <c r="CF275" i="1" s="1"/>
  <c r="BV275" i="1"/>
  <c r="CH275" i="1" s="1"/>
  <c r="BX275" i="1"/>
  <c r="CJ275" i="1" s="1"/>
  <c r="BZ275" i="1"/>
  <c r="CL275" i="1" s="1"/>
  <c r="BW275" i="1"/>
  <c r="CI275" i="1" s="1"/>
  <c r="BY275" i="1"/>
  <c r="CK275" i="1" s="1"/>
  <c r="BQ275" i="1"/>
  <c r="BR275" i="1"/>
  <c r="CD275" i="1" s="1"/>
  <c r="BS275" i="1"/>
  <c r="CE275" i="1" s="1"/>
  <c r="BU275" i="1"/>
  <c r="CG275" i="1" s="1"/>
  <c r="BW316" i="1"/>
  <c r="CI316" i="1" s="1"/>
  <c r="BT316" i="1"/>
  <c r="CF316" i="1" s="1"/>
  <c r="BZ316" i="1"/>
  <c r="CL316" i="1" s="1"/>
  <c r="BU316" i="1"/>
  <c r="CG316" i="1" s="1"/>
  <c r="BV316" i="1"/>
  <c r="CH316" i="1" s="1"/>
  <c r="BX316" i="1"/>
  <c r="CJ316" i="1" s="1"/>
  <c r="BY316" i="1"/>
  <c r="CK316" i="1" s="1"/>
  <c r="BQ316" i="1"/>
  <c r="BR316" i="1"/>
  <c r="CD316" i="1" s="1"/>
  <c r="BS316" i="1"/>
  <c r="CE316" i="1" s="1"/>
  <c r="BQ81" i="1"/>
  <c r="BV81" i="1"/>
  <c r="CH81" i="1" s="1"/>
  <c r="BR81" i="1"/>
  <c r="CD81" i="1" s="1"/>
  <c r="BX81" i="1"/>
  <c r="CJ81" i="1" s="1"/>
  <c r="BS81" i="1"/>
  <c r="CE81" i="1" s="1"/>
  <c r="BT81" i="1"/>
  <c r="CF81" i="1" s="1"/>
  <c r="BU81" i="1"/>
  <c r="CG81" i="1" s="1"/>
  <c r="BZ81" i="1"/>
  <c r="CL81" i="1" s="1"/>
  <c r="BY81" i="1"/>
  <c r="CK81" i="1" s="1"/>
  <c r="BW81" i="1"/>
  <c r="CI81" i="1" s="1"/>
  <c r="BT215" i="1"/>
  <c r="CF215" i="1" s="1"/>
  <c r="BZ215" i="1"/>
  <c r="CL215" i="1" s="1"/>
  <c r="BU215" i="1"/>
  <c r="CG215" i="1" s="1"/>
  <c r="BV215" i="1"/>
  <c r="CH215" i="1" s="1"/>
  <c r="BW215" i="1"/>
  <c r="CI215" i="1" s="1"/>
  <c r="BQ215" i="1"/>
  <c r="BR215" i="1"/>
  <c r="CD215" i="1" s="1"/>
  <c r="BX215" i="1"/>
  <c r="CJ215" i="1" s="1"/>
  <c r="BS215" i="1"/>
  <c r="CE215" i="1" s="1"/>
  <c r="BY215" i="1"/>
  <c r="CK215" i="1" s="1"/>
  <c r="BR204" i="1"/>
  <c r="CD204" i="1" s="1"/>
  <c r="BX204" i="1"/>
  <c r="CJ204" i="1" s="1"/>
  <c r="BS204" i="1"/>
  <c r="CE204" i="1" s="1"/>
  <c r="BY204" i="1"/>
  <c r="CK204" i="1" s="1"/>
  <c r="BT204" i="1"/>
  <c r="CF204" i="1" s="1"/>
  <c r="BZ204" i="1"/>
  <c r="CL204" i="1" s="1"/>
  <c r="BU204" i="1"/>
  <c r="CG204" i="1" s="1"/>
  <c r="BV204" i="1"/>
  <c r="CH204" i="1" s="1"/>
  <c r="BW204" i="1"/>
  <c r="CI204" i="1" s="1"/>
  <c r="BQ204" i="1"/>
  <c r="BQ452" i="1"/>
  <c r="BS452" i="1"/>
  <c r="CE452" i="1" s="1"/>
  <c r="BU452" i="1"/>
  <c r="CG452" i="1" s="1"/>
  <c r="BW452" i="1"/>
  <c r="CI452" i="1" s="1"/>
  <c r="BY452" i="1"/>
  <c r="CK452" i="1" s="1"/>
  <c r="BZ452" i="1"/>
  <c r="CL452" i="1" s="1"/>
  <c r="BR452" i="1"/>
  <c r="CD452" i="1" s="1"/>
  <c r="BT452" i="1"/>
  <c r="CF452" i="1" s="1"/>
  <c r="BV452" i="1"/>
  <c r="CH452" i="1" s="1"/>
  <c r="BX452" i="1"/>
  <c r="CJ452" i="1" s="1"/>
  <c r="BT525" i="1"/>
  <c r="CF525" i="1" s="1"/>
  <c r="BX525" i="1"/>
  <c r="CJ525" i="1" s="1"/>
  <c r="BV525" i="1"/>
  <c r="CH525" i="1" s="1"/>
  <c r="BZ525" i="1"/>
  <c r="CL525" i="1" s="1"/>
  <c r="BU525" i="1"/>
  <c r="CG525" i="1" s="1"/>
  <c r="BW525" i="1"/>
  <c r="CI525" i="1" s="1"/>
  <c r="BY525" i="1"/>
  <c r="CK525" i="1" s="1"/>
  <c r="BQ525" i="1"/>
  <c r="BR525" i="1"/>
  <c r="CD525" i="1" s="1"/>
  <c r="BS525" i="1"/>
  <c r="CE525" i="1" s="1"/>
  <c r="BQ483" i="1"/>
  <c r="BU483" i="1"/>
  <c r="CG483" i="1" s="1"/>
  <c r="BY483" i="1"/>
  <c r="CK483" i="1" s="1"/>
  <c r="BW483" i="1"/>
  <c r="CI483" i="1" s="1"/>
  <c r="BX483" i="1"/>
  <c r="CJ483" i="1" s="1"/>
  <c r="BZ483" i="1"/>
  <c r="CL483" i="1" s="1"/>
  <c r="BR483" i="1"/>
  <c r="CD483" i="1" s="1"/>
  <c r="BS483" i="1"/>
  <c r="CE483" i="1" s="1"/>
  <c r="BT483" i="1"/>
  <c r="CF483" i="1" s="1"/>
  <c r="BV483" i="1"/>
  <c r="CH483" i="1" s="1"/>
  <c r="BS521" i="1"/>
  <c r="CE521" i="1" s="1"/>
  <c r="BW521" i="1"/>
  <c r="CI521" i="1" s="1"/>
  <c r="BU521" i="1"/>
  <c r="CG521" i="1" s="1"/>
  <c r="BY521" i="1"/>
  <c r="CK521" i="1" s="1"/>
  <c r="BQ521" i="1"/>
  <c r="BR521" i="1"/>
  <c r="CD521" i="1" s="1"/>
  <c r="BT521" i="1"/>
  <c r="CF521" i="1" s="1"/>
  <c r="BV521" i="1"/>
  <c r="CH521" i="1" s="1"/>
  <c r="BX521" i="1"/>
  <c r="CJ521" i="1" s="1"/>
  <c r="BZ521" i="1"/>
  <c r="CL521" i="1" s="1"/>
  <c r="BU535" i="1"/>
  <c r="CG535" i="1" s="1"/>
  <c r="BV535" i="1"/>
  <c r="CH535" i="1" s="1"/>
  <c r="BW535" i="1"/>
  <c r="CI535" i="1" s="1"/>
  <c r="BQ535" i="1"/>
  <c r="BR535" i="1"/>
  <c r="CD535" i="1" s="1"/>
  <c r="BX535" i="1"/>
  <c r="CJ535" i="1" s="1"/>
  <c r="BS535" i="1"/>
  <c r="CE535" i="1" s="1"/>
  <c r="BY535" i="1"/>
  <c r="CK535" i="1" s="1"/>
  <c r="BT535" i="1"/>
  <c r="CF535" i="1" s="1"/>
  <c r="BZ535" i="1"/>
  <c r="CL535" i="1" s="1"/>
  <c r="BS813" i="1"/>
  <c r="CE813" i="1" s="1"/>
  <c r="BW813" i="1"/>
  <c r="CI813" i="1" s="1"/>
  <c r="BY813" i="1"/>
  <c r="CK813" i="1" s="1"/>
  <c r="BQ813" i="1"/>
  <c r="BR813" i="1"/>
  <c r="CD813" i="1" s="1"/>
  <c r="BT813" i="1"/>
  <c r="CF813" i="1" s="1"/>
  <c r="BV813" i="1"/>
  <c r="CH813" i="1" s="1"/>
  <c r="BX813" i="1"/>
  <c r="CJ813" i="1" s="1"/>
  <c r="BZ813" i="1"/>
  <c r="CL813" i="1" s="1"/>
  <c r="BU813" i="1"/>
  <c r="CG813" i="1" s="1"/>
  <c r="BQ858" i="1"/>
  <c r="BU858" i="1"/>
  <c r="CG858" i="1" s="1"/>
  <c r="BW858" i="1"/>
  <c r="CI858" i="1" s="1"/>
  <c r="BY858" i="1"/>
  <c r="CK858" i="1" s="1"/>
  <c r="BZ858" i="1"/>
  <c r="CL858" i="1" s="1"/>
  <c r="BR858" i="1"/>
  <c r="CD858" i="1" s="1"/>
  <c r="BS858" i="1"/>
  <c r="CE858" i="1" s="1"/>
  <c r="BT858" i="1"/>
  <c r="CF858" i="1" s="1"/>
  <c r="BV858" i="1"/>
  <c r="CH858" i="1" s="1"/>
  <c r="BX858" i="1"/>
  <c r="CJ858" i="1" s="1"/>
  <c r="BU919" i="1"/>
  <c r="CG919" i="1" s="1"/>
  <c r="BV919" i="1"/>
  <c r="CH919" i="1" s="1"/>
  <c r="BW919" i="1"/>
  <c r="CI919" i="1" s="1"/>
  <c r="BQ919" i="1"/>
  <c r="BS919" i="1"/>
  <c r="CE919" i="1" s="1"/>
  <c r="BT919" i="1"/>
  <c r="CF919" i="1" s="1"/>
  <c r="BX919" i="1"/>
  <c r="CJ919" i="1" s="1"/>
  <c r="BY919" i="1"/>
  <c r="CK919" i="1" s="1"/>
  <c r="BZ919" i="1"/>
  <c r="CL919" i="1" s="1"/>
  <c r="BR919" i="1"/>
  <c r="CD919" i="1" s="1"/>
  <c r="BQ904" i="1"/>
  <c r="BS904" i="1"/>
  <c r="CE904" i="1" s="1"/>
  <c r="BW904" i="1"/>
  <c r="CI904" i="1" s="1"/>
  <c r="BU904" i="1"/>
  <c r="CG904" i="1" s="1"/>
  <c r="BY904" i="1"/>
  <c r="CK904" i="1" s="1"/>
  <c r="BZ904" i="1"/>
  <c r="CL904" i="1" s="1"/>
  <c r="BT904" i="1"/>
  <c r="CF904" i="1" s="1"/>
  <c r="BV904" i="1"/>
  <c r="CH904" i="1" s="1"/>
  <c r="BX904" i="1"/>
  <c r="CJ904" i="1" s="1"/>
  <c r="BR904" i="1"/>
  <c r="CD904" i="1" s="1"/>
  <c r="BT945" i="1"/>
  <c r="CF945" i="1" s="1"/>
  <c r="BV945" i="1"/>
  <c r="CH945" i="1" s="1"/>
  <c r="BZ945" i="1"/>
  <c r="CL945" i="1" s="1"/>
  <c r="BX945" i="1"/>
  <c r="CJ945" i="1" s="1"/>
  <c r="BY945" i="1"/>
  <c r="CK945" i="1" s="1"/>
  <c r="BQ945" i="1"/>
  <c r="BR945" i="1"/>
  <c r="CD945" i="1" s="1"/>
  <c r="BS945" i="1"/>
  <c r="CE945" i="1" s="1"/>
  <c r="BU945" i="1"/>
  <c r="CG945" i="1" s="1"/>
  <c r="BW945" i="1"/>
  <c r="CI945" i="1" s="1"/>
  <c r="BU1024" i="1"/>
  <c r="CG1024" i="1" s="1"/>
  <c r="BV1024" i="1"/>
  <c r="CH1024" i="1" s="1"/>
  <c r="BW1024" i="1"/>
  <c r="CI1024" i="1" s="1"/>
  <c r="BQ1024" i="1"/>
  <c r="BR1024" i="1"/>
  <c r="CD1024" i="1" s="1"/>
  <c r="BX1024" i="1"/>
  <c r="CJ1024" i="1" s="1"/>
  <c r="BS1024" i="1"/>
  <c r="CE1024" i="1" s="1"/>
  <c r="BY1024" i="1"/>
  <c r="CK1024" i="1" s="1"/>
  <c r="BT1024" i="1"/>
  <c r="CF1024" i="1" s="1"/>
  <c r="BZ1024" i="1"/>
  <c r="CL1024" i="1" s="1"/>
  <c r="BT915" i="1"/>
  <c r="CF915" i="1" s="1"/>
  <c r="BV915" i="1"/>
  <c r="CH915" i="1" s="1"/>
  <c r="BX915" i="1"/>
  <c r="CJ915" i="1" s="1"/>
  <c r="BU915" i="1"/>
  <c r="CG915" i="1" s="1"/>
  <c r="BW915" i="1"/>
  <c r="CI915" i="1" s="1"/>
  <c r="BY915" i="1"/>
  <c r="CK915" i="1" s="1"/>
  <c r="BQ915" i="1"/>
  <c r="BR915" i="1"/>
  <c r="CD915" i="1" s="1"/>
  <c r="BS915" i="1"/>
  <c r="CE915" i="1" s="1"/>
  <c r="BZ915" i="1"/>
  <c r="CL915" i="1" s="1"/>
  <c r="BT916" i="1"/>
  <c r="CF916" i="1" s="1"/>
  <c r="BV916" i="1"/>
  <c r="CH916" i="1" s="1"/>
  <c r="BX916" i="1"/>
  <c r="CJ916" i="1" s="1"/>
  <c r="BZ916" i="1"/>
  <c r="CL916" i="1" s="1"/>
  <c r="BU916" i="1"/>
  <c r="CG916" i="1" s="1"/>
  <c r="BW916" i="1"/>
  <c r="CI916" i="1" s="1"/>
  <c r="BY916" i="1"/>
  <c r="CK916" i="1" s="1"/>
  <c r="BQ916" i="1"/>
  <c r="BR916" i="1"/>
  <c r="CD916" i="1" s="1"/>
  <c r="BS916" i="1"/>
  <c r="CE916" i="1" s="1"/>
  <c r="BS900" i="1"/>
  <c r="CE900" i="1" s="1"/>
  <c r="BY900" i="1"/>
  <c r="CK900" i="1" s="1"/>
  <c r="BT900" i="1"/>
  <c r="CF900" i="1" s="1"/>
  <c r="BZ900" i="1"/>
  <c r="CL900" i="1" s="1"/>
  <c r="BU900" i="1"/>
  <c r="CG900" i="1" s="1"/>
  <c r="BR900" i="1"/>
  <c r="CD900" i="1" s="1"/>
  <c r="BV900" i="1"/>
  <c r="CH900" i="1" s="1"/>
  <c r="BW900" i="1"/>
  <c r="CI900" i="1" s="1"/>
  <c r="BX900" i="1"/>
  <c r="CJ900" i="1" s="1"/>
  <c r="BQ900" i="1"/>
  <c r="BR115" i="1"/>
  <c r="CD115" i="1" s="1"/>
  <c r="BT115" i="1"/>
  <c r="CF115" i="1" s="1"/>
  <c r="BX115" i="1"/>
  <c r="CJ115" i="1" s="1"/>
  <c r="BV115" i="1"/>
  <c r="CH115" i="1" s="1"/>
  <c r="BZ115" i="1"/>
  <c r="CL115" i="1" s="1"/>
  <c r="BY115" i="1"/>
  <c r="CK115" i="1" s="1"/>
  <c r="BQ115" i="1"/>
  <c r="BS115" i="1"/>
  <c r="CE115" i="1" s="1"/>
  <c r="BU115" i="1"/>
  <c r="CG115" i="1" s="1"/>
  <c r="BW115" i="1"/>
  <c r="CI115" i="1" s="1"/>
  <c r="BQ465" i="1"/>
  <c r="BS465" i="1"/>
  <c r="CE465" i="1" s="1"/>
  <c r="BW465" i="1"/>
  <c r="CI465" i="1" s="1"/>
  <c r="BY465" i="1"/>
  <c r="CK465" i="1" s="1"/>
  <c r="BT465" i="1"/>
  <c r="CF465" i="1" s="1"/>
  <c r="BU465" i="1"/>
  <c r="CG465" i="1" s="1"/>
  <c r="BV465" i="1"/>
  <c r="CH465" i="1" s="1"/>
  <c r="BX465" i="1"/>
  <c r="CJ465" i="1" s="1"/>
  <c r="BZ465" i="1"/>
  <c r="CL465" i="1" s="1"/>
  <c r="BR465" i="1"/>
  <c r="CD465" i="1" s="1"/>
  <c r="BR214" i="1"/>
  <c r="CD214" i="1" s="1"/>
  <c r="BT214" i="1"/>
  <c r="CF214" i="1" s="1"/>
  <c r="BV214" i="1"/>
  <c r="CH214" i="1" s="1"/>
  <c r="BZ214" i="1"/>
  <c r="CL214" i="1" s="1"/>
  <c r="BY214" i="1"/>
  <c r="CK214" i="1" s="1"/>
  <c r="BQ214" i="1"/>
  <c r="BS214" i="1"/>
  <c r="CE214" i="1" s="1"/>
  <c r="BU214" i="1"/>
  <c r="CG214" i="1" s="1"/>
  <c r="BW214" i="1"/>
  <c r="CI214" i="1" s="1"/>
  <c r="BX214" i="1"/>
  <c r="CJ214" i="1" s="1"/>
  <c r="BT1006" i="1"/>
  <c r="CF1006" i="1" s="1"/>
  <c r="BZ1006" i="1"/>
  <c r="CL1006" i="1" s="1"/>
  <c r="BU1006" i="1"/>
  <c r="CG1006" i="1" s="1"/>
  <c r="BV1006" i="1"/>
  <c r="CH1006" i="1" s="1"/>
  <c r="BW1006" i="1"/>
  <c r="CI1006" i="1" s="1"/>
  <c r="BQ1006" i="1"/>
  <c r="BR1006" i="1"/>
  <c r="CD1006" i="1" s="1"/>
  <c r="BX1006" i="1"/>
  <c r="CJ1006" i="1" s="1"/>
  <c r="BS1006" i="1"/>
  <c r="CE1006" i="1" s="1"/>
  <c r="BY1006" i="1"/>
  <c r="CK1006" i="1" s="1"/>
  <c r="BS312" i="1"/>
  <c r="CE312" i="1" s="1"/>
  <c r="BU312" i="1"/>
  <c r="CG312" i="1" s="1"/>
  <c r="BW312" i="1"/>
  <c r="CI312" i="1" s="1"/>
  <c r="BX312" i="1"/>
  <c r="CJ312" i="1" s="1"/>
  <c r="BR312" i="1"/>
  <c r="CD312" i="1" s="1"/>
  <c r="BT312" i="1"/>
  <c r="CF312" i="1" s="1"/>
  <c r="BV312" i="1"/>
  <c r="CH312" i="1" s="1"/>
  <c r="BY312" i="1"/>
  <c r="CK312" i="1" s="1"/>
  <c r="BZ312" i="1"/>
  <c r="CL312" i="1" s="1"/>
  <c r="BQ312" i="1"/>
  <c r="BR303" i="1"/>
  <c r="CD303" i="1" s="1"/>
  <c r="BX303" i="1"/>
  <c r="CJ303" i="1" s="1"/>
  <c r="BQ303" i="1"/>
  <c r="BY303" i="1"/>
  <c r="CK303" i="1" s="1"/>
  <c r="BZ303" i="1"/>
  <c r="CL303" i="1" s="1"/>
  <c r="BS303" i="1"/>
  <c r="CE303" i="1" s="1"/>
  <c r="BT303" i="1"/>
  <c r="CF303" i="1" s="1"/>
  <c r="BU303" i="1"/>
  <c r="CG303" i="1" s="1"/>
  <c r="BV303" i="1"/>
  <c r="CH303" i="1" s="1"/>
  <c r="BW303" i="1"/>
  <c r="CI303" i="1" s="1"/>
  <c r="BR106" i="1"/>
  <c r="CD106" i="1" s="1"/>
  <c r="BT106" i="1"/>
  <c r="CF106" i="1" s="1"/>
  <c r="BV106" i="1"/>
  <c r="CH106" i="1" s="1"/>
  <c r="BX106" i="1"/>
  <c r="CJ106" i="1" s="1"/>
  <c r="BY106" i="1"/>
  <c r="CK106" i="1" s="1"/>
  <c r="BZ106" i="1"/>
  <c r="CL106" i="1" s="1"/>
  <c r="BQ106" i="1"/>
  <c r="BS106" i="1"/>
  <c r="CE106" i="1" s="1"/>
  <c r="BU106" i="1"/>
  <c r="CG106" i="1" s="1"/>
  <c r="BW106" i="1"/>
  <c r="CI106" i="1" s="1"/>
  <c r="BR290" i="1"/>
  <c r="CD290" i="1" s="1"/>
  <c r="BX290" i="1"/>
  <c r="CJ290" i="1" s="1"/>
  <c r="BQ290" i="1"/>
  <c r="BY290" i="1"/>
  <c r="CK290" i="1" s="1"/>
  <c r="BS290" i="1"/>
  <c r="CE290" i="1" s="1"/>
  <c r="BZ290" i="1"/>
  <c r="CL290" i="1" s="1"/>
  <c r="BT290" i="1"/>
  <c r="CF290" i="1" s="1"/>
  <c r="BU290" i="1"/>
  <c r="CG290" i="1" s="1"/>
  <c r="BV290" i="1"/>
  <c r="CH290" i="1" s="1"/>
  <c r="BW290" i="1"/>
  <c r="CI290" i="1" s="1"/>
  <c r="BS310" i="1"/>
  <c r="CE310" i="1" s="1"/>
  <c r="BU310" i="1"/>
  <c r="CG310" i="1" s="1"/>
  <c r="BW310" i="1"/>
  <c r="CI310" i="1" s="1"/>
  <c r="BY310" i="1"/>
  <c r="CK310" i="1" s="1"/>
  <c r="BV310" i="1"/>
  <c r="CH310" i="1" s="1"/>
  <c r="BX310" i="1"/>
  <c r="CJ310" i="1" s="1"/>
  <c r="BZ310" i="1"/>
  <c r="CL310" i="1" s="1"/>
  <c r="BQ310" i="1"/>
  <c r="BR310" i="1"/>
  <c r="CD310" i="1" s="1"/>
  <c r="BT310" i="1"/>
  <c r="CF310" i="1" s="1"/>
  <c r="BR473" i="1"/>
  <c r="CD473" i="1" s="1"/>
  <c r="BT473" i="1"/>
  <c r="CF473" i="1" s="1"/>
  <c r="BX473" i="1"/>
  <c r="CJ473" i="1" s="1"/>
  <c r="BZ473" i="1"/>
  <c r="CL473" i="1" s="1"/>
  <c r="BW473" i="1"/>
  <c r="CI473" i="1" s="1"/>
  <c r="BY473" i="1"/>
  <c r="CK473" i="1" s="1"/>
  <c r="BQ473" i="1"/>
  <c r="BS473" i="1"/>
  <c r="CE473" i="1" s="1"/>
  <c r="BU473" i="1"/>
  <c r="CG473" i="1" s="1"/>
  <c r="BV473" i="1"/>
  <c r="CH473" i="1" s="1"/>
  <c r="BQ484" i="1"/>
  <c r="BY547" i="1"/>
  <c r="CK547" i="1" s="1"/>
  <c r="BS547" i="1"/>
  <c r="CE547" i="1" s="1"/>
  <c r="BZ547" i="1"/>
  <c r="CL547" i="1" s="1"/>
  <c r="BT547" i="1"/>
  <c r="CF547" i="1" s="1"/>
  <c r="BU547" i="1"/>
  <c r="CG547" i="1" s="1"/>
  <c r="BV547" i="1"/>
  <c r="CH547" i="1" s="1"/>
  <c r="BW547" i="1"/>
  <c r="CI547" i="1" s="1"/>
  <c r="BQ547" i="1"/>
  <c r="BX547" i="1"/>
  <c r="CJ547" i="1" s="1"/>
  <c r="BR547" i="1"/>
  <c r="CD547" i="1" s="1"/>
  <c r="BQ966" i="1"/>
  <c r="BS966" i="1"/>
  <c r="CE966" i="1" s="1"/>
  <c r="BU966" i="1"/>
  <c r="CG966" i="1" s="1"/>
  <c r="BW966" i="1"/>
  <c r="CI966" i="1" s="1"/>
  <c r="BY966" i="1"/>
  <c r="CK966" i="1" s="1"/>
  <c r="BR966" i="1"/>
  <c r="CD966" i="1" s="1"/>
  <c r="BT966" i="1"/>
  <c r="CF966" i="1" s="1"/>
  <c r="BV966" i="1"/>
  <c r="CH966" i="1" s="1"/>
  <c r="BX966" i="1"/>
  <c r="CJ966" i="1" s="1"/>
  <c r="BZ966" i="1"/>
  <c r="CL966" i="1" s="1"/>
  <c r="BR972" i="1"/>
  <c r="CD972" i="1" s="1"/>
  <c r="BT972" i="1"/>
  <c r="CF972" i="1" s="1"/>
  <c r="BV972" i="1"/>
  <c r="CH972" i="1" s="1"/>
  <c r="BX972" i="1"/>
  <c r="CJ972" i="1" s="1"/>
  <c r="BZ972" i="1"/>
  <c r="CL972" i="1" s="1"/>
  <c r="BU972" i="1"/>
  <c r="CG972" i="1" s="1"/>
  <c r="BW972" i="1"/>
  <c r="CI972" i="1" s="1"/>
  <c r="BY972" i="1"/>
  <c r="CK972" i="1" s="1"/>
  <c r="BQ972" i="1"/>
  <c r="BS972" i="1"/>
  <c r="CE972" i="1" s="1"/>
  <c r="BU857" i="1"/>
  <c r="CG857" i="1" s="1"/>
  <c r="BY857" i="1"/>
  <c r="CK857" i="1" s="1"/>
  <c r="BW857" i="1"/>
  <c r="CI857" i="1" s="1"/>
  <c r="BR857" i="1"/>
  <c r="CD857" i="1" s="1"/>
  <c r="BS857" i="1"/>
  <c r="CE857" i="1" s="1"/>
  <c r="BV857" i="1"/>
  <c r="CH857" i="1" s="1"/>
  <c r="BX857" i="1"/>
  <c r="CJ857" i="1" s="1"/>
  <c r="BZ857" i="1"/>
  <c r="CL857" i="1" s="1"/>
  <c r="BT857" i="1"/>
  <c r="CF857" i="1" s="1"/>
  <c r="BV287" i="1"/>
  <c r="CH287" i="1" s="1"/>
  <c r="BW287" i="1"/>
  <c r="CI287" i="1" s="1"/>
  <c r="BQ287" i="1"/>
  <c r="BX287" i="1"/>
  <c r="CJ287" i="1" s="1"/>
  <c r="BR287" i="1"/>
  <c r="CD287" i="1" s="1"/>
  <c r="BY287" i="1"/>
  <c r="CK287" i="1" s="1"/>
  <c r="BS287" i="1"/>
  <c r="CE287" i="1" s="1"/>
  <c r="BZ287" i="1"/>
  <c r="CL287" i="1" s="1"/>
  <c r="BT287" i="1"/>
  <c r="CF287" i="1" s="1"/>
  <c r="BU287" i="1"/>
  <c r="CG287" i="1" s="1"/>
  <c r="CC599" i="1"/>
  <c r="BW154" i="1"/>
  <c r="CI154" i="1" s="1"/>
  <c r="BQ154" i="1"/>
  <c r="BR154" i="1"/>
  <c r="CD154" i="1" s="1"/>
  <c r="BX154" i="1"/>
  <c r="CJ154" i="1" s="1"/>
  <c r="BS154" i="1"/>
  <c r="CE154" i="1" s="1"/>
  <c r="BY154" i="1"/>
  <c r="CK154" i="1" s="1"/>
  <c r="BT154" i="1"/>
  <c r="CF154" i="1" s="1"/>
  <c r="BZ154" i="1"/>
  <c r="CL154" i="1" s="1"/>
  <c r="BU154" i="1"/>
  <c r="CG154" i="1" s="1"/>
  <c r="BV154" i="1"/>
  <c r="CH154" i="1" s="1"/>
  <c r="CC456" i="1"/>
  <c r="BS819" i="1"/>
  <c r="CE819" i="1" s="1"/>
  <c r="BU819" i="1"/>
  <c r="CG819" i="1" s="1"/>
  <c r="BY819" i="1"/>
  <c r="CK819" i="1" s="1"/>
  <c r="BQ819" i="1"/>
  <c r="BR819" i="1"/>
  <c r="CD819" i="1" s="1"/>
  <c r="BT819" i="1"/>
  <c r="CF819" i="1" s="1"/>
  <c r="BV819" i="1"/>
  <c r="CH819" i="1" s="1"/>
  <c r="BW819" i="1"/>
  <c r="CI819" i="1" s="1"/>
  <c r="BX819" i="1"/>
  <c r="CJ819" i="1" s="1"/>
  <c r="BZ819" i="1"/>
  <c r="CL819" i="1" s="1"/>
  <c r="BR211" i="1"/>
  <c r="CD211" i="1" s="1"/>
  <c r="BT211" i="1"/>
  <c r="CF211" i="1" s="1"/>
  <c r="BV211" i="1"/>
  <c r="CH211" i="1" s="1"/>
  <c r="BX211" i="1"/>
  <c r="CJ211" i="1" s="1"/>
  <c r="BZ211" i="1"/>
  <c r="CL211" i="1" s="1"/>
  <c r="BU211" i="1"/>
  <c r="CG211" i="1" s="1"/>
  <c r="BW211" i="1"/>
  <c r="CI211" i="1" s="1"/>
  <c r="BY211" i="1"/>
  <c r="CK211" i="1" s="1"/>
  <c r="BQ211" i="1"/>
  <c r="BS211" i="1"/>
  <c r="CE211" i="1" s="1"/>
  <c r="CC137" i="1"/>
  <c r="BT150" i="1"/>
  <c r="CF150" i="1" s="1"/>
  <c r="BV150" i="1"/>
  <c r="CH150" i="1" s="1"/>
  <c r="BZ150" i="1"/>
  <c r="CL150" i="1" s="1"/>
  <c r="BR150" i="1"/>
  <c r="CD150" i="1" s="1"/>
  <c r="BS150" i="1"/>
  <c r="CE150" i="1" s="1"/>
  <c r="BU150" i="1"/>
  <c r="CG150" i="1" s="1"/>
  <c r="BW150" i="1"/>
  <c r="CI150" i="1" s="1"/>
  <c r="BX150" i="1"/>
  <c r="CJ150" i="1" s="1"/>
  <c r="BY150" i="1"/>
  <c r="CK150" i="1" s="1"/>
  <c r="BQ150" i="1"/>
  <c r="CC185" i="1"/>
  <c r="BQ138" i="1"/>
  <c r="BS138" i="1"/>
  <c r="CE138" i="1" s="1"/>
  <c r="BU138" i="1"/>
  <c r="CG138" i="1" s="1"/>
  <c r="BW138" i="1"/>
  <c r="CI138" i="1" s="1"/>
  <c r="BY138" i="1"/>
  <c r="CK138" i="1" s="1"/>
  <c r="BR138" i="1"/>
  <c r="CD138" i="1" s="1"/>
  <c r="BT138" i="1"/>
  <c r="CF138" i="1" s="1"/>
  <c r="BV138" i="1"/>
  <c r="CH138" i="1" s="1"/>
  <c r="BX138" i="1"/>
  <c r="CJ138" i="1" s="1"/>
  <c r="BZ138" i="1"/>
  <c r="CL138" i="1" s="1"/>
  <c r="BS324" i="1"/>
  <c r="CE324" i="1" s="1"/>
  <c r="BU324" i="1"/>
  <c r="CG324" i="1" s="1"/>
  <c r="BW324" i="1"/>
  <c r="CI324" i="1" s="1"/>
  <c r="BV324" i="1"/>
  <c r="CH324" i="1" s="1"/>
  <c r="BZ324" i="1"/>
  <c r="CL324" i="1" s="1"/>
  <c r="BQ324" i="1"/>
  <c r="BR324" i="1"/>
  <c r="CD324" i="1" s="1"/>
  <c r="BT324" i="1"/>
  <c r="CF324" i="1" s="1"/>
  <c r="BX324" i="1"/>
  <c r="CJ324" i="1" s="1"/>
  <c r="BY324" i="1"/>
  <c r="CK324" i="1" s="1"/>
  <c r="BR113" i="1"/>
  <c r="CD113" i="1" s="1"/>
  <c r="BT113" i="1"/>
  <c r="CF113" i="1" s="1"/>
  <c r="BV113" i="1"/>
  <c r="CH113" i="1" s="1"/>
  <c r="BZ113" i="1"/>
  <c r="CL113" i="1" s="1"/>
  <c r="BQ113" i="1"/>
  <c r="BS113" i="1"/>
  <c r="CE113" i="1" s="1"/>
  <c r="BU113" i="1"/>
  <c r="CG113" i="1" s="1"/>
  <c r="BW113" i="1"/>
  <c r="CI113" i="1" s="1"/>
  <c r="BX113" i="1"/>
  <c r="CJ113" i="1" s="1"/>
  <c r="BY113" i="1"/>
  <c r="CK113" i="1" s="1"/>
  <c r="BW101" i="1"/>
  <c r="CI101" i="1" s="1"/>
  <c r="BU101" i="1"/>
  <c r="CG101" i="1" s="1"/>
  <c r="BY101" i="1"/>
  <c r="CK101" i="1" s="1"/>
  <c r="BQ101" i="1"/>
  <c r="BR101" i="1"/>
  <c r="CD101" i="1" s="1"/>
  <c r="BS101" i="1"/>
  <c r="CE101" i="1" s="1"/>
  <c r="BT101" i="1"/>
  <c r="CF101" i="1" s="1"/>
  <c r="BV101" i="1"/>
  <c r="CH101" i="1" s="1"/>
  <c r="BX101" i="1"/>
  <c r="CJ101" i="1" s="1"/>
  <c r="BZ101" i="1"/>
  <c r="CL101" i="1" s="1"/>
  <c r="BR231" i="1"/>
  <c r="CD231" i="1" s="1"/>
  <c r="BT231" i="1"/>
  <c r="CF231" i="1" s="1"/>
  <c r="BZ231" i="1"/>
  <c r="CL231" i="1" s="1"/>
  <c r="BX231" i="1"/>
  <c r="CJ231" i="1" s="1"/>
  <c r="BU231" i="1"/>
  <c r="CG231" i="1" s="1"/>
  <c r="BV231" i="1"/>
  <c r="CH231" i="1" s="1"/>
  <c r="BW231" i="1"/>
  <c r="CI231" i="1" s="1"/>
  <c r="BY231" i="1"/>
  <c r="CK231" i="1" s="1"/>
  <c r="BQ231" i="1"/>
  <c r="BS231" i="1"/>
  <c r="CE231" i="1" s="1"/>
  <c r="BT537" i="1"/>
  <c r="CF537" i="1" s="1"/>
  <c r="BZ537" i="1"/>
  <c r="CL537" i="1" s="1"/>
  <c r="BX537" i="1"/>
  <c r="CJ537" i="1" s="1"/>
  <c r="BS537" i="1"/>
  <c r="CE537" i="1" s="1"/>
  <c r="BU537" i="1"/>
  <c r="CG537" i="1" s="1"/>
  <c r="BV537" i="1"/>
  <c r="CH537" i="1" s="1"/>
  <c r="BW537" i="1"/>
  <c r="CI537" i="1" s="1"/>
  <c r="BY537" i="1"/>
  <c r="CK537" i="1" s="1"/>
  <c r="BQ537" i="1"/>
  <c r="BR537" i="1"/>
  <c r="CD537" i="1" s="1"/>
  <c r="BT533" i="1"/>
  <c r="CF533" i="1" s="1"/>
  <c r="BX533" i="1"/>
  <c r="CJ533" i="1" s="1"/>
  <c r="BV533" i="1"/>
  <c r="CH533" i="1" s="1"/>
  <c r="BZ533" i="1"/>
  <c r="CL533" i="1" s="1"/>
  <c r="BQ533" i="1"/>
  <c r="BR533" i="1"/>
  <c r="CD533" i="1" s="1"/>
  <c r="BS533" i="1"/>
  <c r="CE533" i="1" s="1"/>
  <c r="BU533" i="1"/>
  <c r="CG533" i="1" s="1"/>
  <c r="BW533" i="1"/>
  <c r="CI533" i="1" s="1"/>
  <c r="BY533" i="1"/>
  <c r="CK533" i="1" s="1"/>
  <c r="BW797" i="1"/>
  <c r="CI797" i="1" s="1"/>
  <c r="BQ797" i="1"/>
  <c r="BR797" i="1"/>
  <c r="CD797" i="1" s="1"/>
  <c r="BX797" i="1"/>
  <c r="CJ797" i="1" s="1"/>
  <c r="BZ797" i="1"/>
  <c r="CL797" i="1" s="1"/>
  <c r="BS797" i="1"/>
  <c r="CE797" i="1" s="1"/>
  <c r="BT797" i="1"/>
  <c r="CF797" i="1" s="1"/>
  <c r="BU797" i="1"/>
  <c r="CG797" i="1" s="1"/>
  <c r="BV797" i="1"/>
  <c r="CH797" i="1" s="1"/>
  <c r="BY797" i="1"/>
  <c r="CK797" i="1" s="1"/>
  <c r="BS976" i="1"/>
  <c r="CE976" i="1" s="1"/>
  <c r="BW976" i="1"/>
  <c r="CI976" i="1" s="1"/>
  <c r="BV976" i="1"/>
  <c r="CH976" i="1" s="1"/>
  <c r="BX976" i="1"/>
  <c r="CJ976" i="1" s="1"/>
  <c r="BY976" i="1"/>
  <c r="CK976" i="1" s="1"/>
  <c r="BZ976" i="1"/>
  <c r="CL976" i="1" s="1"/>
  <c r="BR976" i="1"/>
  <c r="CD976" i="1" s="1"/>
  <c r="BT976" i="1"/>
  <c r="CF976" i="1" s="1"/>
  <c r="BU976" i="1"/>
  <c r="CG976" i="1" s="1"/>
  <c r="BT935" i="1"/>
  <c r="CF935" i="1" s="1"/>
  <c r="BZ935" i="1"/>
  <c r="CL935" i="1" s="1"/>
  <c r="BU935" i="1"/>
  <c r="CG935" i="1" s="1"/>
  <c r="BV935" i="1"/>
  <c r="CH935" i="1" s="1"/>
  <c r="BW935" i="1"/>
  <c r="CI935" i="1" s="1"/>
  <c r="BR935" i="1"/>
  <c r="CD935" i="1" s="1"/>
  <c r="BX935" i="1"/>
  <c r="CJ935" i="1" s="1"/>
  <c r="BQ935" i="1"/>
  <c r="BS935" i="1"/>
  <c r="CE935" i="1" s="1"/>
  <c r="BY935" i="1"/>
  <c r="CK935" i="1" s="1"/>
  <c r="BT1037" i="1"/>
  <c r="CF1037" i="1" s="1"/>
  <c r="BX1037" i="1"/>
  <c r="CJ1037" i="1" s="1"/>
  <c r="BV1037" i="1"/>
  <c r="CH1037" i="1" s="1"/>
  <c r="BY1037" i="1"/>
  <c r="CK1037" i="1" s="1"/>
  <c r="BZ1037" i="1"/>
  <c r="CL1037" i="1" s="1"/>
  <c r="BQ1037" i="1"/>
  <c r="BR1037" i="1"/>
  <c r="CD1037" i="1" s="1"/>
  <c r="BS1037" i="1"/>
  <c r="CE1037" i="1" s="1"/>
  <c r="BU1037" i="1"/>
  <c r="CG1037" i="1" s="1"/>
  <c r="BW1037" i="1"/>
  <c r="CI1037" i="1" s="1"/>
  <c r="BT910" i="1"/>
  <c r="CF910" i="1" s="1"/>
  <c r="BV910" i="1"/>
  <c r="CH910" i="1" s="1"/>
  <c r="BW910" i="1"/>
  <c r="CI910" i="1" s="1"/>
  <c r="BX910" i="1"/>
  <c r="CJ910" i="1" s="1"/>
  <c r="BY910" i="1"/>
  <c r="CK910" i="1" s="1"/>
  <c r="BQ910" i="1"/>
  <c r="BR910" i="1"/>
  <c r="CD910" i="1" s="1"/>
  <c r="BS910" i="1"/>
  <c r="CE910" i="1" s="1"/>
  <c r="BU910" i="1"/>
  <c r="CG910" i="1" s="1"/>
  <c r="BZ910" i="1"/>
  <c r="CL910" i="1" s="1"/>
  <c r="BT44" i="1"/>
  <c r="CF44" i="1" s="1"/>
  <c r="BX44" i="1"/>
  <c r="CJ44" i="1" s="1"/>
  <c r="BV44" i="1"/>
  <c r="CH44" i="1" s="1"/>
  <c r="BQ44" i="1"/>
  <c r="BW44" i="1"/>
  <c r="CI44" i="1" s="1"/>
  <c r="BR44" i="1"/>
  <c r="CD44" i="1" s="1"/>
  <c r="BY44" i="1"/>
  <c r="CK44" i="1" s="1"/>
  <c r="BS44" i="1"/>
  <c r="CE44" i="1" s="1"/>
  <c r="BU44" i="1"/>
  <c r="CG44" i="1" s="1"/>
  <c r="BZ44" i="1"/>
  <c r="CL44" i="1" s="1"/>
  <c r="BQ186" i="1"/>
  <c r="BS186" i="1"/>
  <c r="CE186" i="1" s="1"/>
  <c r="BU186" i="1"/>
  <c r="CG186" i="1" s="1"/>
  <c r="BW186" i="1"/>
  <c r="CI186" i="1" s="1"/>
  <c r="BY186" i="1"/>
  <c r="CK186" i="1" s="1"/>
  <c r="BR186" i="1"/>
  <c r="CD186" i="1" s="1"/>
  <c r="BT186" i="1"/>
  <c r="CF186" i="1" s="1"/>
  <c r="BV186" i="1"/>
  <c r="CH186" i="1" s="1"/>
  <c r="BX186" i="1"/>
  <c r="CJ186" i="1" s="1"/>
  <c r="BZ186" i="1"/>
  <c r="CL186" i="1" s="1"/>
  <c r="CC123" i="1"/>
  <c r="BU36" i="1"/>
  <c r="BW36" i="1"/>
  <c r="BH12" i="1"/>
  <c r="BN12" i="1"/>
  <c r="BJ12" i="1"/>
  <c r="BI12" i="1"/>
  <c r="BG12" i="1"/>
  <c r="BM12" i="1"/>
  <c r="BL12" i="1"/>
  <c r="BK12" i="1"/>
  <c r="BV36" i="1"/>
  <c r="BQ36" i="1"/>
  <c r="BR36" i="1"/>
  <c r="BY36" i="1"/>
  <c r="BS36" i="1"/>
  <c r="BZ36" i="1"/>
  <c r="BT36" i="1"/>
  <c r="BX36" i="1"/>
  <c r="BR315" i="1"/>
  <c r="CD315" i="1" s="1"/>
  <c r="BV315" i="1"/>
  <c r="CH315" i="1" s="1"/>
  <c r="BX315" i="1"/>
  <c r="CJ315" i="1" s="1"/>
  <c r="BZ315" i="1"/>
  <c r="CL315" i="1" s="1"/>
  <c r="BS315" i="1"/>
  <c r="CE315" i="1" s="1"/>
  <c r="BW315" i="1"/>
  <c r="CI315" i="1" s="1"/>
  <c r="BY315" i="1"/>
  <c r="CK315" i="1" s="1"/>
  <c r="BQ315" i="1"/>
  <c r="BT315" i="1"/>
  <c r="CF315" i="1" s="1"/>
  <c r="BU315" i="1"/>
  <c r="CG315" i="1" s="1"/>
  <c r="BS137" i="1"/>
  <c r="CE137" i="1" s="1"/>
  <c r="BU137" i="1"/>
  <c r="CG137" i="1" s="1"/>
  <c r="BW137" i="1"/>
  <c r="CI137" i="1" s="1"/>
  <c r="BY137" i="1"/>
  <c r="CK137" i="1" s="1"/>
  <c r="BV137" i="1"/>
  <c r="CH137" i="1" s="1"/>
  <c r="BX137" i="1"/>
  <c r="CJ137" i="1" s="1"/>
  <c r="BZ137" i="1"/>
  <c r="CL137" i="1" s="1"/>
  <c r="BR137" i="1"/>
  <c r="CD137" i="1" s="1"/>
  <c r="BT137" i="1"/>
  <c r="CF137" i="1" s="1"/>
  <c r="BU110" i="1"/>
  <c r="CG110" i="1" s="1"/>
  <c r="BV110" i="1"/>
  <c r="CH110" i="1" s="1"/>
  <c r="BW110" i="1"/>
  <c r="CI110" i="1" s="1"/>
  <c r="BQ110" i="1"/>
  <c r="BR110" i="1"/>
  <c r="CD110" i="1" s="1"/>
  <c r="BX110" i="1"/>
  <c r="CJ110" i="1" s="1"/>
  <c r="BS110" i="1"/>
  <c r="CE110" i="1" s="1"/>
  <c r="BY110" i="1"/>
  <c r="CK110" i="1" s="1"/>
  <c r="BT110" i="1"/>
  <c r="CF110" i="1" s="1"/>
  <c r="BZ110" i="1"/>
  <c r="CL110" i="1" s="1"/>
  <c r="BS311" i="1"/>
  <c r="CE311" i="1" s="1"/>
  <c r="BY311" i="1"/>
  <c r="CK311" i="1" s="1"/>
  <c r="BV311" i="1"/>
  <c r="CH311" i="1" s="1"/>
  <c r="BQ311" i="1"/>
  <c r="BW311" i="1"/>
  <c r="CI311" i="1" s="1"/>
  <c r="BX311" i="1"/>
  <c r="CJ311" i="1" s="1"/>
  <c r="BZ311" i="1"/>
  <c r="CL311" i="1" s="1"/>
  <c r="BR311" i="1"/>
  <c r="CD311" i="1" s="1"/>
  <c r="BT311" i="1"/>
  <c r="CF311" i="1" s="1"/>
  <c r="BU311" i="1"/>
  <c r="CG311" i="1" s="1"/>
  <c r="BS262" i="1"/>
  <c r="CE262" i="1" s="1"/>
  <c r="BU262" i="1"/>
  <c r="CG262" i="1" s="1"/>
  <c r="BY262" i="1"/>
  <c r="CK262" i="1" s="1"/>
  <c r="BW262" i="1"/>
  <c r="CI262" i="1" s="1"/>
  <c r="BR262" i="1"/>
  <c r="CD262" i="1" s="1"/>
  <c r="BT262" i="1"/>
  <c r="CF262" i="1" s="1"/>
  <c r="BV262" i="1"/>
  <c r="CH262" i="1" s="1"/>
  <c r="BX262" i="1"/>
  <c r="CJ262" i="1" s="1"/>
  <c r="BZ262" i="1"/>
  <c r="CL262" i="1" s="1"/>
  <c r="BQ262" i="1"/>
  <c r="BR493" i="1"/>
  <c r="CD493" i="1" s="1"/>
  <c r="BT493" i="1"/>
  <c r="CF493" i="1" s="1"/>
  <c r="BV493" i="1"/>
  <c r="CH493" i="1" s="1"/>
  <c r="BX493" i="1"/>
  <c r="CJ493" i="1" s="1"/>
  <c r="BZ493" i="1"/>
  <c r="CL493" i="1" s="1"/>
  <c r="BW493" i="1"/>
  <c r="CI493" i="1" s="1"/>
  <c r="BY493" i="1"/>
  <c r="CK493" i="1" s="1"/>
  <c r="BQ493" i="1"/>
  <c r="BS493" i="1"/>
  <c r="CE493" i="1" s="1"/>
  <c r="BU493" i="1"/>
  <c r="CG493" i="1" s="1"/>
  <c r="BW549" i="1"/>
  <c r="CI549" i="1" s="1"/>
  <c r="BQ549" i="1"/>
  <c r="BX549" i="1"/>
  <c r="CJ549" i="1" s="1"/>
  <c r="BR549" i="1"/>
  <c r="CD549" i="1" s="1"/>
  <c r="BY549" i="1"/>
  <c r="CK549" i="1" s="1"/>
  <c r="BS549" i="1"/>
  <c r="CE549" i="1" s="1"/>
  <c r="BZ549" i="1"/>
  <c r="CL549" i="1" s="1"/>
  <c r="BT549" i="1"/>
  <c r="CF549" i="1" s="1"/>
  <c r="BU549" i="1"/>
  <c r="CG549" i="1" s="1"/>
  <c r="BV549" i="1"/>
  <c r="CH549" i="1" s="1"/>
  <c r="BS503" i="1"/>
  <c r="CE503" i="1" s="1"/>
  <c r="BU503" i="1"/>
  <c r="CG503" i="1" s="1"/>
  <c r="BW503" i="1"/>
  <c r="CI503" i="1" s="1"/>
  <c r="BR503" i="1"/>
  <c r="CD503" i="1" s="1"/>
  <c r="BT503" i="1"/>
  <c r="CF503" i="1" s="1"/>
  <c r="BV503" i="1"/>
  <c r="CH503" i="1" s="1"/>
  <c r="BX503" i="1"/>
  <c r="CJ503" i="1" s="1"/>
  <c r="BY503" i="1"/>
  <c r="CK503" i="1" s="1"/>
  <c r="BZ503" i="1"/>
  <c r="CL503" i="1" s="1"/>
  <c r="BQ503" i="1"/>
  <c r="BR545" i="1"/>
  <c r="CD545" i="1" s="1"/>
  <c r="BY545" i="1"/>
  <c r="CK545" i="1" s="1"/>
  <c r="BS545" i="1"/>
  <c r="CE545" i="1" s="1"/>
  <c r="BZ545" i="1"/>
  <c r="CL545" i="1" s="1"/>
  <c r="BT545" i="1"/>
  <c r="CF545" i="1" s="1"/>
  <c r="BU545" i="1"/>
  <c r="CG545" i="1" s="1"/>
  <c r="BV545" i="1"/>
  <c r="CH545" i="1" s="1"/>
  <c r="BW545" i="1"/>
  <c r="CI545" i="1" s="1"/>
  <c r="BQ545" i="1"/>
  <c r="BX545" i="1"/>
  <c r="CJ545" i="1" s="1"/>
  <c r="CC486" i="1"/>
  <c r="BS814" i="1"/>
  <c r="CE814" i="1" s="1"/>
  <c r="BW814" i="1"/>
  <c r="CI814" i="1" s="1"/>
  <c r="BY814" i="1"/>
  <c r="CK814" i="1" s="1"/>
  <c r="BR814" i="1"/>
  <c r="CD814" i="1" s="1"/>
  <c r="BT814" i="1"/>
  <c r="CF814" i="1" s="1"/>
  <c r="BU814" i="1"/>
  <c r="CG814" i="1" s="1"/>
  <c r="BQ814" i="1"/>
  <c r="BV814" i="1"/>
  <c r="CH814" i="1" s="1"/>
  <c r="BX814" i="1"/>
  <c r="CJ814" i="1" s="1"/>
  <c r="BZ814" i="1"/>
  <c r="CL814" i="1" s="1"/>
  <c r="CC913" i="1"/>
  <c r="BR981" i="1"/>
  <c r="CD981" i="1" s="1"/>
  <c r="BT981" i="1"/>
  <c r="CF981" i="1" s="1"/>
  <c r="BX981" i="1"/>
  <c r="CJ981" i="1" s="1"/>
  <c r="BV981" i="1"/>
  <c r="CH981" i="1" s="1"/>
  <c r="BW981" i="1"/>
  <c r="CI981" i="1" s="1"/>
  <c r="BY981" i="1"/>
  <c r="CK981" i="1" s="1"/>
  <c r="BZ981" i="1"/>
  <c r="CL981" i="1" s="1"/>
  <c r="BQ981" i="1"/>
  <c r="BS981" i="1"/>
  <c r="CE981" i="1" s="1"/>
  <c r="BU981" i="1"/>
  <c r="CG981" i="1" s="1"/>
  <c r="BR958" i="1"/>
  <c r="CD958" i="1" s="1"/>
  <c r="BV958" i="1"/>
  <c r="CH958" i="1" s="1"/>
  <c r="BW958" i="1"/>
  <c r="CI958" i="1" s="1"/>
  <c r="BX958" i="1"/>
  <c r="CJ958" i="1" s="1"/>
  <c r="BY958" i="1"/>
  <c r="CK958" i="1" s="1"/>
  <c r="BQ958" i="1"/>
  <c r="BS958" i="1"/>
  <c r="CE958" i="1" s="1"/>
  <c r="BT958" i="1"/>
  <c r="CF958" i="1" s="1"/>
  <c r="BU958" i="1"/>
  <c r="CG958" i="1" s="1"/>
  <c r="BZ958" i="1"/>
  <c r="CL958" i="1" s="1"/>
  <c r="BQ968" i="1"/>
  <c r="BS968" i="1"/>
  <c r="CE968" i="1" s="1"/>
  <c r="BU968" i="1"/>
  <c r="CG968" i="1" s="1"/>
  <c r="BW968" i="1"/>
  <c r="CI968" i="1" s="1"/>
  <c r="BV968" i="1"/>
  <c r="CH968" i="1" s="1"/>
  <c r="BX968" i="1"/>
  <c r="CJ968" i="1" s="1"/>
  <c r="BY968" i="1"/>
  <c r="CK968" i="1" s="1"/>
  <c r="BZ968" i="1"/>
  <c r="CL968" i="1" s="1"/>
  <c r="BR968" i="1"/>
  <c r="CD968" i="1" s="1"/>
  <c r="BT968" i="1"/>
  <c r="CF968" i="1" s="1"/>
  <c r="BU860" i="1"/>
  <c r="CG860" i="1" s="1"/>
  <c r="BY860" i="1"/>
  <c r="CK860" i="1" s="1"/>
  <c r="BZ860" i="1"/>
  <c r="CL860" i="1" s="1"/>
  <c r="BR860" i="1"/>
  <c r="CD860" i="1" s="1"/>
  <c r="BS860" i="1"/>
  <c r="CE860" i="1" s="1"/>
  <c r="BT860" i="1"/>
  <c r="CF860" i="1" s="1"/>
  <c r="BW860" i="1"/>
  <c r="CI860" i="1" s="1"/>
  <c r="BX860" i="1"/>
  <c r="CJ860" i="1" s="1"/>
  <c r="BV860" i="1"/>
  <c r="CH860" i="1" s="1"/>
  <c r="BU962" i="1"/>
  <c r="CG962" i="1" s="1"/>
  <c r="BV962" i="1"/>
  <c r="CH962" i="1" s="1"/>
  <c r="BW962" i="1"/>
  <c r="CI962" i="1" s="1"/>
  <c r="BQ962" i="1"/>
  <c r="BS962" i="1"/>
  <c r="CE962" i="1" s="1"/>
  <c r="BT962" i="1"/>
  <c r="CF962" i="1" s="1"/>
  <c r="BX962" i="1"/>
  <c r="CJ962" i="1" s="1"/>
  <c r="BY962" i="1"/>
  <c r="CK962" i="1" s="1"/>
  <c r="BZ962" i="1"/>
  <c r="CL962" i="1" s="1"/>
  <c r="BR962" i="1"/>
  <c r="CD962" i="1" s="1"/>
  <c r="BQ976" i="1"/>
  <c r="BS948" i="1"/>
  <c r="CE948" i="1" s="1"/>
  <c r="BY948" i="1"/>
  <c r="CK948" i="1" s="1"/>
  <c r="BT948" i="1"/>
  <c r="CF948" i="1" s="1"/>
  <c r="BZ948" i="1"/>
  <c r="CL948" i="1" s="1"/>
  <c r="BU948" i="1"/>
  <c r="CG948" i="1" s="1"/>
  <c r="BQ948" i="1"/>
  <c r="BR948" i="1"/>
  <c r="CD948" i="1" s="1"/>
  <c r="BV948" i="1"/>
  <c r="CH948" i="1" s="1"/>
  <c r="BW948" i="1"/>
  <c r="CI948" i="1" s="1"/>
  <c r="BX948" i="1"/>
  <c r="CJ948" i="1" s="1"/>
  <c r="BQ857" i="1"/>
  <c r="BR76" i="1"/>
  <c r="CD76" i="1" s="1"/>
  <c r="BT76" i="1"/>
  <c r="CF76" i="1" s="1"/>
  <c r="BV76" i="1"/>
  <c r="CH76" i="1" s="1"/>
  <c r="BX76" i="1"/>
  <c r="CJ76" i="1" s="1"/>
  <c r="BQ76" i="1"/>
  <c r="BS76" i="1"/>
  <c r="CE76" i="1" s="1"/>
  <c r="BZ76" i="1"/>
  <c r="CL76" i="1" s="1"/>
  <c r="BU76" i="1"/>
  <c r="CG76" i="1" s="1"/>
  <c r="BY76" i="1"/>
  <c r="CK76" i="1" s="1"/>
  <c r="BW76" i="1"/>
  <c r="CI76" i="1" s="1"/>
  <c r="BU539" i="1"/>
  <c r="CG539" i="1" s="1"/>
  <c r="BW539" i="1"/>
  <c r="CI539" i="1" s="1"/>
  <c r="BR539" i="1"/>
  <c r="CD539" i="1" s="1"/>
  <c r="BZ539" i="1"/>
  <c r="CL539" i="1" s="1"/>
  <c r="BS539" i="1"/>
  <c r="CE539" i="1" s="1"/>
  <c r="BT539" i="1"/>
  <c r="CF539" i="1" s="1"/>
  <c r="BV539" i="1"/>
  <c r="CH539" i="1" s="1"/>
  <c r="BX539" i="1"/>
  <c r="CJ539" i="1" s="1"/>
  <c r="BY539" i="1"/>
  <c r="CK539" i="1" s="1"/>
  <c r="BQ539" i="1"/>
  <c r="BR94" i="1"/>
  <c r="CD94" i="1" s="1"/>
  <c r="BX94" i="1"/>
  <c r="CJ94" i="1" s="1"/>
  <c r="BS94" i="1"/>
  <c r="CE94" i="1" s="1"/>
  <c r="BY94" i="1"/>
  <c r="CK94" i="1" s="1"/>
  <c r="BT94" i="1"/>
  <c r="CF94" i="1" s="1"/>
  <c r="BZ94" i="1"/>
  <c r="CL94" i="1" s="1"/>
  <c r="BU94" i="1"/>
  <c r="CG94" i="1" s="1"/>
  <c r="BV94" i="1"/>
  <c r="CH94" i="1" s="1"/>
  <c r="BW94" i="1"/>
  <c r="CI94" i="1" s="1"/>
  <c r="BQ94" i="1"/>
  <c r="CC91" i="1"/>
  <c r="CC602" i="1"/>
  <c r="BS56" i="1"/>
  <c r="CE56" i="1" s="1"/>
  <c r="BU56" i="1"/>
  <c r="CG56" i="1" s="1"/>
  <c r="BW56" i="1"/>
  <c r="CI56" i="1" s="1"/>
  <c r="BR56" i="1"/>
  <c r="CD56" i="1" s="1"/>
  <c r="BV56" i="1"/>
  <c r="CH56" i="1" s="1"/>
  <c r="BT56" i="1"/>
  <c r="CF56" i="1" s="1"/>
  <c r="BX56" i="1"/>
  <c r="CJ56" i="1" s="1"/>
  <c r="BZ56" i="1"/>
  <c r="CL56" i="1" s="1"/>
  <c r="BQ56" i="1"/>
  <c r="BY56" i="1"/>
  <c r="CK56" i="1" s="1"/>
  <c r="BS196" i="1"/>
  <c r="CE196" i="1" s="1"/>
  <c r="BU196" i="1"/>
  <c r="CG196" i="1" s="1"/>
  <c r="BW196" i="1"/>
  <c r="CI196" i="1" s="1"/>
  <c r="BV196" i="1"/>
  <c r="CH196" i="1" s="1"/>
  <c r="BX196" i="1"/>
  <c r="CJ196" i="1" s="1"/>
  <c r="BY196" i="1"/>
  <c r="CK196" i="1" s="1"/>
  <c r="BZ196" i="1"/>
  <c r="CL196" i="1" s="1"/>
  <c r="BR196" i="1"/>
  <c r="CD196" i="1" s="1"/>
  <c r="BT196" i="1"/>
  <c r="CF196" i="1" s="1"/>
  <c r="BS162" i="1"/>
  <c r="CE162" i="1" s="1"/>
  <c r="BY162" i="1"/>
  <c r="CK162" i="1" s="1"/>
  <c r="BT162" i="1"/>
  <c r="CF162" i="1" s="1"/>
  <c r="BZ162" i="1"/>
  <c r="CL162" i="1" s="1"/>
  <c r="BU162" i="1"/>
  <c r="CG162" i="1" s="1"/>
  <c r="BV162" i="1"/>
  <c r="CH162" i="1" s="1"/>
  <c r="BW162" i="1"/>
  <c r="CI162" i="1" s="1"/>
  <c r="BQ162" i="1"/>
  <c r="BR162" i="1"/>
  <c r="CD162" i="1" s="1"/>
  <c r="BX162" i="1"/>
  <c r="CJ162" i="1" s="1"/>
  <c r="BT48" i="1"/>
  <c r="CF48" i="1" s="1"/>
  <c r="BV48" i="1"/>
  <c r="CH48" i="1" s="1"/>
  <c r="BU48" i="1"/>
  <c r="CG48" i="1" s="1"/>
  <c r="BZ48" i="1"/>
  <c r="CL48" i="1" s="1"/>
  <c r="BX48" i="1"/>
  <c r="CJ48" i="1" s="1"/>
  <c r="BQ48" i="1"/>
  <c r="BR48" i="1"/>
  <c r="CD48" i="1" s="1"/>
  <c r="BW48" i="1"/>
  <c r="CI48" i="1" s="1"/>
  <c r="BS48" i="1"/>
  <c r="CE48" i="1" s="1"/>
  <c r="BY48" i="1"/>
  <c r="CK48" i="1" s="1"/>
  <c r="BS69" i="1"/>
  <c r="CE69" i="1" s="1"/>
  <c r="BU69" i="1"/>
  <c r="CG69" i="1" s="1"/>
  <c r="BW69" i="1"/>
  <c r="CI69" i="1" s="1"/>
  <c r="BY69" i="1"/>
  <c r="CK69" i="1" s="1"/>
  <c r="BZ69" i="1"/>
  <c r="CL69" i="1" s="1"/>
  <c r="BQ69" i="1"/>
  <c r="BV69" i="1"/>
  <c r="CH69" i="1" s="1"/>
  <c r="BR69" i="1"/>
  <c r="CD69" i="1" s="1"/>
  <c r="BX69" i="1"/>
  <c r="CJ69" i="1" s="1"/>
  <c r="BT69" i="1"/>
  <c r="CF69" i="1" s="1"/>
  <c r="BS195" i="1"/>
  <c r="CE195" i="1" s="1"/>
  <c r="BU195" i="1"/>
  <c r="CG195" i="1" s="1"/>
  <c r="BY195" i="1"/>
  <c r="CK195" i="1" s="1"/>
  <c r="BW195" i="1"/>
  <c r="CI195" i="1" s="1"/>
  <c r="BX195" i="1"/>
  <c r="CJ195" i="1" s="1"/>
  <c r="BZ195" i="1"/>
  <c r="CL195" i="1" s="1"/>
  <c r="BR195" i="1"/>
  <c r="CD195" i="1" s="1"/>
  <c r="BT195" i="1"/>
  <c r="CF195" i="1" s="1"/>
  <c r="BV195" i="1"/>
  <c r="CH195" i="1" s="1"/>
  <c r="BT147" i="1"/>
  <c r="CF147" i="1" s="1"/>
  <c r="BV147" i="1"/>
  <c r="CH147" i="1" s="1"/>
  <c r="BX147" i="1"/>
  <c r="CJ147" i="1" s="1"/>
  <c r="BZ147" i="1"/>
  <c r="CL147" i="1" s="1"/>
  <c r="BW147" i="1"/>
  <c r="CI147" i="1" s="1"/>
  <c r="BY147" i="1"/>
  <c r="CK147" i="1" s="1"/>
  <c r="BQ147" i="1"/>
  <c r="BR147" i="1"/>
  <c r="CD147" i="1" s="1"/>
  <c r="BS147" i="1"/>
  <c r="CE147" i="1" s="1"/>
  <c r="BU147" i="1"/>
  <c r="CG147" i="1" s="1"/>
  <c r="BS319" i="1"/>
  <c r="CE319" i="1" s="1"/>
  <c r="BY319" i="1"/>
  <c r="CK319" i="1" s="1"/>
  <c r="BV319" i="1"/>
  <c r="CH319" i="1" s="1"/>
  <c r="BQ319" i="1"/>
  <c r="BZ319" i="1"/>
  <c r="CL319" i="1" s="1"/>
  <c r="BR319" i="1"/>
  <c r="CD319" i="1" s="1"/>
  <c r="BT319" i="1"/>
  <c r="CF319" i="1" s="1"/>
  <c r="BU319" i="1"/>
  <c r="CG319" i="1" s="1"/>
  <c r="BW319" i="1"/>
  <c r="CI319" i="1" s="1"/>
  <c r="BX319" i="1"/>
  <c r="CJ319" i="1" s="1"/>
  <c r="BV271" i="1"/>
  <c r="CH271" i="1" s="1"/>
  <c r="BT271" i="1"/>
  <c r="CF271" i="1" s="1"/>
  <c r="BQ271" i="1"/>
  <c r="BZ271" i="1"/>
  <c r="CL271" i="1" s="1"/>
  <c r="BR271" i="1"/>
  <c r="CD271" i="1" s="1"/>
  <c r="BS271" i="1"/>
  <c r="CE271" i="1" s="1"/>
  <c r="BU271" i="1"/>
  <c r="CG271" i="1" s="1"/>
  <c r="BW271" i="1"/>
  <c r="CI271" i="1" s="1"/>
  <c r="BX271" i="1"/>
  <c r="CJ271" i="1" s="1"/>
  <c r="BY271" i="1"/>
  <c r="CK271" i="1" s="1"/>
  <c r="BR459" i="1"/>
  <c r="CD459" i="1" s="1"/>
  <c r="BT459" i="1"/>
  <c r="CF459" i="1" s="1"/>
  <c r="BX459" i="1"/>
  <c r="CJ459" i="1" s="1"/>
  <c r="BV459" i="1"/>
  <c r="CH459" i="1" s="1"/>
  <c r="BZ459" i="1"/>
  <c r="CL459" i="1" s="1"/>
  <c r="BQ459" i="1"/>
  <c r="BS459" i="1"/>
  <c r="CE459" i="1" s="1"/>
  <c r="BU459" i="1"/>
  <c r="CG459" i="1" s="1"/>
  <c r="BW459" i="1"/>
  <c r="CI459" i="1" s="1"/>
  <c r="BY459" i="1"/>
  <c r="CK459" i="1" s="1"/>
  <c r="BU475" i="1"/>
  <c r="CG475" i="1" s="1"/>
  <c r="BW475" i="1"/>
  <c r="CI475" i="1" s="1"/>
  <c r="BT475" i="1"/>
  <c r="CF475" i="1" s="1"/>
  <c r="BV475" i="1"/>
  <c r="CH475" i="1" s="1"/>
  <c r="BX475" i="1"/>
  <c r="CJ475" i="1" s="1"/>
  <c r="BY475" i="1"/>
  <c r="CK475" i="1" s="1"/>
  <c r="BQ475" i="1"/>
  <c r="BR475" i="1"/>
  <c r="CD475" i="1" s="1"/>
  <c r="BZ475" i="1"/>
  <c r="CL475" i="1" s="1"/>
  <c r="BS475" i="1"/>
  <c r="CE475" i="1" s="1"/>
  <c r="BR515" i="1"/>
  <c r="CD515" i="1" s="1"/>
  <c r="BV515" i="1"/>
  <c r="CH515" i="1" s="1"/>
  <c r="BX515" i="1"/>
  <c r="CJ515" i="1" s="1"/>
  <c r="BZ515" i="1"/>
  <c r="CL515" i="1" s="1"/>
  <c r="BY515" i="1"/>
  <c r="CK515" i="1" s="1"/>
  <c r="BQ515" i="1"/>
  <c r="BS515" i="1"/>
  <c r="CE515" i="1" s="1"/>
  <c r="BT515" i="1"/>
  <c r="CF515" i="1" s="1"/>
  <c r="BU515" i="1"/>
  <c r="CG515" i="1" s="1"/>
  <c r="BW515" i="1"/>
  <c r="CI515" i="1" s="1"/>
  <c r="BR463" i="1"/>
  <c r="CD463" i="1" s="1"/>
  <c r="BT463" i="1"/>
  <c r="CF463" i="1" s="1"/>
  <c r="BV463" i="1"/>
  <c r="CH463" i="1" s="1"/>
  <c r="BS463" i="1"/>
  <c r="CE463" i="1" s="1"/>
  <c r="BU463" i="1"/>
  <c r="CG463" i="1" s="1"/>
  <c r="BW463" i="1"/>
  <c r="CI463" i="1" s="1"/>
  <c r="BX463" i="1"/>
  <c r="CJ463" i="1" s="1"/>
  <c r="BY463" i="1"/>
  <c r="CK463" i="1" s="1"/>
  <c r="BZ463" i="1"/>
  <c r="CL463" i="1" s="1"/>
  <c r="BQ463" i="1"/>
  <c r="CC346" i="1"/>
  <c r="CC650" i="1"/>
  <c r="BW931" i="1"/>
  <c r="CI931" i="1" s="1"/>
  <c r="BQ931" i="1"/>
  <c r="BR931" i="1"/>
  <c r="CD931" i="1" s="1"/>
  <c r="BX931" i="1"/>
  <c r="CJ931" i="1" s="1"/>
  <c r="BS931" i="1"/>
  <c r="CE931" i="1" s="1"/>
  <c r="BY931" i="1"/>
  <c r="CK931" i="1" s="1"/>
  <c r="BU931" i="1"/>
  <c r="CG931" i="1" s="1"/>
  <c r="BV931" i="1"/>
  <c r="CH931" i="1" s="1"/>
  <c r="BZ931" i="1"/>
  <c r="CL931" i="1" s="1"/>
  <c r="BT931" i="1"/>
  <c r="CF931" i="1" s="1"/>
  <c r="BS989" i="1"/>
  <c r="CE989" i="1" s="1"/>
  <c r="BY989" i="1"/>
  <c r="CK989" i="1" s="1"/>
  <c r="BT989" i="1"/>
  <c r="CF989" i="1" s="1"/>
  <c r="BZ989" i="1"/>
  <c r="CL989" i="1" s="1"/>
  <c r="BU989" i="1"/>
  <c r="CG989" i="1" s="1"/>
  <c r="BV989" i="1"/>
  <c r="CH989" i="1" s="1"/>
  <c r="BW989" i="1"/>
  <c r="CI989" i="1" s="1"/>
  <c r="BQ989" i="1"/>
  <c r="BR989" i="1"/>
  <c r="CD989" i="1" s="1"/>
  <c r="BX989" i="1"/>
  <c r="CJ989" i="1" s="1"/>
  <c r="BU970" i="1"/>
  <c r="CG970" i="1" s="1"/>
  <c r="BV970" i="1"/>
  <c r="CH970" i="1" s="1"/>
  <c r="BW970" i="1"/>
  <c r="CI970" i="1" s="1"/>
  <c r="BQ970" i="1"/>
  <c r="BR970" i="1"/>
  <c r="CD970" i="1" s="1"/>
  <c r="BX970" i="1"/>
  <c r="CJ970" i="1" s="1"/>
  <c r="BS970" i="1"/>
  <c r="CE970" i="1" s="1"/>
  <c r="BY970" i="1"/>
  <c r="CK970" i="1" s="1"/>
  <c r="BT970" i="1"/>
  <c r="CF970" i="1" s="1"/>
  <c r="BZ970" i="1"/>
  <c r="CL970" i="1" s="1"/>
  <c r="BR971" i="1"/>
  <c r="CD971" i="1" s="1"/>
  <c r="BT971" i="1"/>
  <c r="CF971" i="1" s="1"/>
  <c r="BV971" i="1"/>
  <c r="CH971" i="1" s="1"/>
  <c r="BX971" i="1"/>
  <c r="CJ971" i="1" s="1"/>
  <c r="BY971" i="1"/>
  <c r="CK971" i="1" s="1"/>
  <c r="BZ971" i="1"/>
  <c r="CL971" i="1" s="1"/>
  <c r="BQ971" i="1"/>
  <c r="BS971" i="1"/>
  <c r="CE971" i="1" s="1"/>
  <c r="BU971" i="1"/>
  <c r="CG971" i="1" s="1"/>
  <c r="BW971" i="1"/>
  <c r="CI971" i="1" s="1"/>
  <c r="BR882" i="1"/>
  <c r="CD882" i="1" s="1"/>
  <c r="BT882" i="1"/>
  <c r="CF882" i="1" s="1"/>
  <c r="BV882" i="1"/>
  <c r="CH882" i="1" s="1"/>
  <c r="BX882" i="1"/>
  <c r="CJ882" i="1" s="1"/>
  <c r="BZ882" i="1"/>
  <c r="CL882" i="1" s="1"/>
  <c r="BS882" i="1"/>
  <c r="CE882" i="1" s="1"/>
  <c r="BU882" i="1"/>
  <c r="CG882" i="1" s="1"/>
  <c r="BW882" i="1"/>
  <c r="CI882" i="1" s="1"/>
  <c r="BQ882" i="1"/>
  <c r="BY882" i="1"/>
  <c r="CK882" i="1" s="1"/>
  <c r="CC996" i="1"/>
  <c r="BQ964" i="1"/>
  <c r="BS964" i="1"/>
  <c r="CE964" i="1" s="1"/>
  <c r="BU964" i="1"/>
  <c r="CG964" i="1" s="1"/>
  <c r="BW964" i="1"/>
  <c r="CI964" i="1" s="1"/>
  <c r="BX964" i="1"/>
  <c r="CJ964" i="1" s="1"/>
  <c r="BY964" i="1"/>
  <c r="CK964" i="1" s="1"/>
  <c r="BZ964" i="1"/>
  <c r="CL964" i="1" s="1"/>
  <c r="BR964" i="1"/>
  <c r="CD964" i="1" s="1"/>
  <c r="BV964" i="1"/>
  <c r="CH964" i="1" s="1"/>
  <c r="BT964" i="1"/>
  <c r="CF964" i="1" s="1"/>
  <c r="BS73" i="1"/>
  <c r="CE73" i="1" s="1"/>
  <c r="BU73" i="1"/>
  <c r="CG73" i="1" s="1"/>
  <c r="BW73" i="1"/>
  <c r="CI73" i="1" s="1"/>
  <c r="BY73" i="1"/>
  <c r="CK73" i="1" s="1"/>
  <c r="BX73" i="1"/>
  <c r="CJ73" i="1" s="1"/>
  <c r="BZ73" i="1"/>
  <c r="CL73" i="1" s="1"/>
  <c r="BQ73" i="1"/>
  <c r="BV73" i="1"/>
  <c r="CH73" i="1" s="1"/>
  <c r="BR73" i="1"/>
  <c r="CD73" i="1" s="1"/>
  <c r="BT73" i="1"/>
  <c r="CF73" i="1" s="1"/>
  <c r="BT1042" i="1"/>
  <c r="CF1042" i="1" s="1"/>
  <c r="BZ1042" i="1"/>
  <c r="CL1042" i="1" s="1"/>
  <c r="BU1042" i="1"/>
  <c r="CG1042" i="1" s="1"/>
  <c r="BV1042" i="1"/>
  <c r="CH1042" i="1" s="1"/>
  <c r="BW1042" i="1"/>
  <c r="CI1042" i="1" s="1"/>
  <c r="BQ1042" i="1"/>
  <c r="BR1042" i="1"/>
  <c r="CD1042" i="1" s="1"/>
  <c r="BX1042" i="1"/>
  <c r="CJ1042" i="1" s="1"/>
  <c r="BS1042" i="1"/>
  <c r="CE1042" i="1" s="1"/>
  <c r="BY1042" i="1"/>
  <c r="CK1042" i="1" s="1"/>
  <c r="BT1044" i="1"/>
  <c r="CF1044" i="1" s="1"/>
  <c r="BX1044" i="1"/>
  <c r="CJ1044" i="1" s="1"/>
  <c r="BZ1044" i="1"/>
  <c r="CL1044" i="1" s="1"/>
  <c r="BV1044" i="1"/>
  <c r="CH1044" i="1" s="1"/>
  <c r="BU1044" i="1"/>
  <c r="CG1044" i="1" s="1"/>
  <c r="BW1044" i="1"/>
  <c r="CI1044" i="1" s="1"/>
  <c r="BY1044" i="1"/>
  <c r="CK1044" i="1" s="1"/>
  <c r="BQ1044" i="1"/>
  <c r="BR1044" i="1"/>
  <c r="CD1044" i="1" s="1"/>
  <c r="BS1044" i="1"/>
  <c r="CE1044" i="1" s="1"/>
  <c r="BV65" i="1"/>
  <c r="CH65" i="1" s="1"/>
  <c r="BX65" i="1"/>
  <c r="CJ65" i="1" s="1"/>
  <c r="BQ65" i="1"/>
  <c r="BR65" i="1"/>
  <c r="CD65" i="1" s="1"/>
  <c r="BS65" i="1"/>
  <c r="CE65" i="1" s="1"/>
  <c r="BZ65" i="1"/>
  <c r="CL65" i="1" s="1"/>
  <c r="BT65" i="1"/>
  <c r="CF65" i="1" s="1"/>
  <c r="BY65" i="1"/>
  <c r="CK65" i="1" s="1"/>
  <c r="BW65" i="1"/>
  <c r="CI65" i="1" s="1"/>
  <c r="BU65" i="1"/>
  <c r="CG65" i="1" s="1"/>
  <c r="BQ198" i="1"/>
  <c r="BS198" i="1"/>
  <c r="CE198" i="1" s="1"/>
  <c r="BU198" i="1"/>
  <c r="CG198" i="1" s="1"/>
  <c r="BW198" i="1"/>
  <c r="CI198" i="1" s="1"/>
  <c r="BY198" i="1"/>
  <c r="CK198" i="1" s="1"/>
  <c r="BR198" i="1"/>
  <c r="CD198" i="1" s="1"/>
  <c r="BT198" i="1"/>
  <c r="CF198" i="1" s="1"/>
  <c r="BV198" i="1"/>
  <c r="CH198" i="1" s="1"/>
  <c r="BX198" i="1"/>
  <c r="CJ198" i="1" s="1"/>
  <c r="BZ198" i="1"/>
  <c r="CL198" i="1" s="1"/>
  <c r="BT171" i="1"/>
  <c r="CF171" i="1" s="1"/>
  <c r="BV171" i="1"/>
  <c r="CH171" i="1" s="1"/>
  <c r="BX171" i="1"/>
  <c r="CJ171" i="1" s="1"/>
  <c r="BZ171" i="1"/>
  <c r="CL171" i="1" s="1"/>
  <c r="BY171" i="1"/>
  <c r="CK171" i="1" s="1"/>
  <c r="BQ171" i="1"/>
  <c r="BR171" i="1"/>
  <c r="CD171" i="1" s="1"/>
  <c r="BS171" i="1"/>
  <c r="CE171" i="1" s="1"/>
  <c r="BU171" i="1"/>
  <c r="CG171" i="1" s="1"/>
  <c r="BW171" i="1"/>
  <c r="CI171" i="1" s="1"/>
  <c r="BS60" i="1"/>
  <c r="CE60" i="1" s="1"/>
  <c r="BT60" i="1"/>
  <c r="CF60" i="1" s="1"/>
  <c r="BZ60" i="1"/>
  <c r="CL60" i="1" s="1"/>
  <c r="BU60" i="1"/>
  <c r="CG60" i="1" s="1"/>
  <c r="BV60" i="1"/>
  <c r="CH60" i="1" s="1"/>
  <c r="BY60" i="1"/>
  <c r="CK60" i="1" s="1"/>
  <c r="BW60" i="1"/>
  <c r="CI60" i="1" s="1"/>
  <c r="BQ60" i="1"/>
  <c r="BR60" i="1"/>
  <c r="CD60" i="1" s="1"/>
  <c r="BX60" i="1"/>
  <c r="CJ60" i="1" s="1"/>
  <c r="BT98" i="1"/>
  <c r="CF98" i="1" s="1"/>
  <c r="BZ98" i="1"/>
  <c r="CL98" i="1" s="1"/>
  <c r="BU98" i="1"/>
  <c r="CG98" i="1" s="1"/>
  <c r="BV98" i="1"/>
  <c r="CH98" i="1" s="1"/>
  <c r="BW98" i="1"/>
  <c r="CI98" i="1" s="1"/>
  <c r="BQ98" i="1"/>
  <c r="BR98" i="1"/>
  <c r="CD98" i="1" s="1"/>
  <c r="BX98" i="1"/>
  <c r="CJ98" i="1" s="1"/>
  <c r="BS98" i="1"/>
  <c r="CE98" i="1" s="1"/>
  <c r="BY98" i="1"/>
  <c r="CK98" i="1" s="1"/>
  <c r="BW222" i="1"/>
  <c r="CI222" i="1" s="1"/>
  <c r="BQ222" i="1"/>
  <c r="BR222" i="1"/>
  <c r="CD222" i="1" s="1"/>
  <c r="BX222" i="1"/>
  <c r="CJ222" i="1" s="1"/>
  <c r="BS222" i="1"/>
  <c r="CE222" i="1" s="1"/>
  <c r="BY222" i="1"/>
  <c r="CK222" i="1" s="1"/>
  <c r="BT222" i="1"/>
  <c r="CF222" i="1" s="1"/>
  <c r="BZ222" i="1"/>
  <c r="CL222" i="1" s="1"/>
  <c r="BU222" i="1"/>
  <c r="CG222" i="1" s="1"/>
  <c r="BV222" i="1"/>
  <c r="CH222" i="1" s="1"/>
  <c r="BT176" i="1"/>
  <c r="CF176" i="1" s="1"/>
  <c r="BV176" i="1"/>
  <c r="CH176" i="1" s="1"/>
  <c r="BW176" i="1"/>
  <c r="CI176" i="1" s="1"/>
  <c r="BX176" i="1"/>
  <c r="CJ176" i="1" s="1"/>
  <c r="BY176" i="1"/>
  <c r="CK176" i="1" s="1"/>
  <c r="BQ176" i="1"/>
  <c r="BR176" i="1"/>
  <c r="CD176" i="1" s="1"/>
  <c r="BZ176" i="1"/>
  <c r="CL176" i="1" s="1"/>
  <c r="BS176" i="1"/>
  <c r="CE176" i="1" s="1"/>
  <c r="BU176" i="1"/>
  <c r="CG176" i="1" s="1"/>
  <c r="BS328" i="1"/>
  <c r="CE328" i="1" s="1"/>
  <c r="BU328" i="1"/>
  <c r="CG328" i="1" s="1"/>
  <c r="BW328" i="1"/>
  <c r="CI328" i="1" s="1"/>
  <c r="BQ328" i="1"/>
  <c r="BT328" i="1"/>
  <c r="CF328" i="1" s="1"/>
  <c r="BY328" i="1"/>
  <c r="CK328" i="1" s="1"/>
  <c r="BR328" i="1"/>
  <c r="CD328" i="1" s="1"/>
  <c r="BV328" i="1"/>
  <c r="CH328" i="1" s="1"/>
  <c r="BX328" i="1"/>
  <c r="CJ328" i="1" s="1"/>
  <c r="BZ328" i="1"/>
  <c r="CL328" i="1" s="1"/>
  <c r="BT278" i="1"/>
  <c r="CF278" i="1" s="1"/>
  <c r="BV278" i="1"/>
  <c r="CH278" i="1" s="1"/>
  <c r="BZ278" i="1"/>
  <c r="CL278" i="1" s="1"/>
  <c r="BY278" i="1"/>
  <c r="CK278" i="1" s="1"/>
  <c r="BQ278" i="1"/>
  <c r="BR278" i="1"/>
  <c r="CD278" i="1" s="1"/>
  <c r="BS278" i="1"/>
  <c r="CE278" i="1" s="1"/>
  <c r="BU278" i="1"/>
  <c r="CG278" i="1" s="1"/>
  <c r="BW278" i="1"/>
  <c r="CI278" i="1" s="1"/>
  <c r="BX278" i="1"/>
  <c r="CJ278" i="1" s="1"/>
  <c r="BR467" i="1"/>
  <c r="CD467" i="1" s="1"/>
  <c r="BT467" i="1"/>
  <c r="CF467" i="1" s="1"/>
  <c r="BV467" i="1"/>
  <c r="CH467" i="1" s="1"/>
  <c r="BX467" i="1"/>
  <c r="CJ467" i="1" s="1"/>
  <c r="BZ467" i="1"/>
  <c r="CL467" i="1" s="1"/>
  <c r="BW467" i="1"/>
  <c r="CI467" i="1" s="1"/>
  <c r="BY467" i="1"/>
  <c r="CK467" i="1" s="1"/>
  <c r="BQ467" i="1"/>
  <c r="BS467" i="1"/>
  <c r="CE467" i="1" s="1"/>
  <c r="BU467" i="1"/>
  <c r="CG467" i="1" s="1"/>
  <c r="BW495" i="1"/>
  <c r="CI495" i="1" s="1"/>
  <c r="BQ495" i="1"/>
  <c r="BR495" i="1"/>
  <c r="CD495" i="1" s="1"/>
  <c r="BX495" i="1"/>
  <c r="CJ495" i="1" s="1"/>
  <c r="BS495" i="1"/>
  <c r="CE495" i="1" s="1"/>
  <c r="BY495" i="1"/>
  <c r="CK495" i="1" s="1"/>
  <c r="BT495" i="1"/>
  <c r="CF495" i="1" s="1"/>
  <c r="BZ495" i="1"/>
  <c r="CL495" i="1" s="1"/>
  <c r="BU495" i="1"/>
  <c r="CG495" i="1" s="1"/>
  <c r="BV495" i="1"/>
  <c r="CH495" i="1" s="1"/>
  <c r="BT527" i="1"/>
  <c r="CF527" i="1" s="1"/>
  <c r="BV527" i="1"/>
  <c r="CH527" i="1" s="1"/>
  <c r="BX527" i="1"/>
  <c r="CJ527" i="1" s="1"/>
  <c r="BY527" i="1"/>
  <c r="CK527" i="1" s="1"/>
  <c r="BQ527" i="1"/>
  <c r="BR527" i="1"/>
  <c r="CD527" i="1" s="1"/>
  <c r="BZ527" i="1"/>
  <c r="CL527" i="1" s="1"/>
  <c r="BS527" i="1"/>
  <c r="CE527" i="1" s="1"/>
  <c r="BU527" i="1"/>
  <c r="CG527" i="1" s="1"/>
  <c r="BW527" i="1"/>
  <c r="CI527" i="1" s="1"/>
  <c r="BU477" i="1"/>
  <c r="CG477" i="1" s="1"/>
  <c r="BV477" i="1"/>
  <c r="CH477" i="1" s="1"/>
  <c r="BW477" i="1"/>
  <c r="CI477" i="1" s="1"/>
  <c r="BQ477" i="1"/>
  <c r="BR477" i="1"/>
  <c r="CD477" i="1" s="1"/>
  <c r="BX477" i="1"/>
  <c r="CJ477" i="1" s="1"/>
  <c r="BS477" i="1"/>
  <c r="CE477" i="1" s="1"/>
  <c r="BY477" i="1"/>
  <c r="CK477" i="1" s="1"/>
  <c r="BT477" i="1"/>
  <c r="CF477" i="1" s="1"/>
  <c r="BZ477" i="1"/>
  <c r="CL477" i="1" s="1"/>
  <c r="CC444" i="1"/>
  <c r="BT806" i="1"/>
  <c r="CF806" i="1" s="1"/>
  <c r="BX806" i="1"/>
  <c r="CJ806" i="1" s="1"/>
  <c r="BZ806" i="1"/>
  <c r="CL806" i="1" s="1"/>
  <c r="BS806" i="1"/>
  <c r="CE806" i="1" s="1"/>
  <c r="BU806" i="1"/>
  <c r="CG806" i="1" s="1"/>
  <c r="BV806" i="1"/>
  <c r="CH806" i="1" s="1"/>
  <c r="BR806" i="1"/>
  <c r="CD806" i="1" s="1"/>
  <c r="BW806" i="1"/>
  <c r="CI806" i="1" s="1"/>
  <c r="BY806" i="1"/>
  <c r="CK806" i="1" s="1"/>
  <c r="BQ806" i="1"/>
  <c r="BU986" i="1"/>
  <c r="CG986" i="1" s="1"/>
  <c r="BW986" i="1"/>
  <c r="CI986" i="1" s="1"/>
  <c r="BY986" i="1"/>
  <c r="CK986" i="1" s="1"/>
  <c r="BR986" i="1"/>
  <c r="CD986" i="1" s="1"/>
  <c r="BS986" i="1"/>
  <c r="CE986" i="1" s="1"/>
  <c r="BT986" i="1"/>
  <c r="CF986" i="1" s="1"/>
  <c r="BV986" i="1"/>
  <c r="CH986" i="1" s="1"/>
  <c r="BX986" i="1"/>
  <c r="CJ986" i="1" s="1"/>
  <c r="BQ986" i="1"/>
  <c r="BZ986" i="1"/>
  <c r="CL986" i="1" s="1"/>
  <c r="BR999" i="1"/>
  <c r="CD999" i="1" s="1"/>
  <c r="BT999" i="1"/>
  <c r="CF999" i="1" s="1"/>
  <c r="BX999" i="1"/>
  <c r="CJ999" i="1" s="1"/>
  <c r="BZ999" i="1"/>
  <c r="CL999" i="1" s="1"/>
  <c r="BQ999" i="1"/>
  <c r="BS999" i="1"/>
  <c r="CE999" i="1" s="1"/>
  <c r="BU999" i="1"/>
  <c r="CG999" i="1" s="1"/>
  <c r="BV999" i="1"/>
  <c r="CH999" i="1" s="1"/>
  <c r="BW999" i="1"/>
  <c r="CI999" i="1" s="1"/>
  <c r="BY999" i="1"/>
  <c r="CK999" i="1" s="1"/>
  <c r="BU1052" i="1"/>
  <c r="CG1052" i="1" s="1"/>
  <c r="BY1052" i="1"/>
  <c r="CK1052" i="1" s="1"/>
  <c r="BX1052" i="1"/>
  <c r="CJ1052" i="1" s="1"/>
  <c r="BQ1052" i="1"/>
  <c r="BR1052" i="1"/>
  <c r="CD1052" i="1" s="1"/>
  <c r="BZ1052" i="1"/>
  <c r="CL1052" i="1" s="1"/>
  <c r="BS1052" i="1"/>
  <c r="CE1052" i="1" s="1"/>
  <c r="BT1052" i="1"/>
  <c r="CF1052" i="1" s="1"/>
  <c r="BV1052" i="1"/>
  <c r="CH1052" i="1" s="1"/>
  <c r="BW1052" i="1"/>
  <c r="CI1052" i="1" s="1"/>
  <c r="BR980" i="1"/>
  <c r="CD980" i="1" s="1"/>
  <c r="BT980" i="1"/>
  <c r="CF980" i="1" s="1"/>
  <c r="BV980" i="1"/>
  <c r="CH980" i="1" s="1"/>
  <c r="BX980" i="1"/>
  <c r="CJ980" i="1" s="1"/>
  <c r="BZ980" i="1"/>
  <c r="CL980" i="1" s="1"/>
  <c r="BW980" i="1"/>
  <c r="CI980" i="1" s="1"/>
  <c r="BY980" i="1"/>
  <c r="CK980" i="1" s="1"/>
  <c r="BQ980" i="1"/>
  <c r="BS980" i="1"/>
  <c r="CE980" i="1" s="1"/>
  <c r="BU980" i="1"/>
  <c r="CG980" i="1" s="1"/>
  <c r="BS903" i="1"/>
  <c r="CE903" i="1" s="1"/>
  <c r="BW903" i="1"/>
  <c r="CI903" i="1" s="1"/>
  <c r="BU903" i="1"/>
  <c r="CG903" i="1" s="1"/>
  <c r="BY903" i="1"/>
  <c r="CK903" i="1" s="1"/>
  <c r="BZ903" i="1"/>
  <c r="CL903" i="1" s="1"/>
  <c r="BR903" i="1"/>
  <c r="CD903" i="1" s="1"/>
  <c r="BT903" i="1"/>
  <c r="CF903" i="1" s="1"/>
  <c r="BV903" i="1"/>
  <c r="CH903" i="1" s="1"/>
  <c r="BX903" i="1"/>
  <c r="CJ903" i="1" s="1"/>
  <c r="BU993" i="1"/>
  <c r="CG993" i="1" s="1"/>
  <c r="BV993" i="1"/>
  <c r="CH993" i="1" s="1"/>
  <c r="BW993" i="1"/>
  <c r="CI993" i="1" s="1"/>
  <c r="BQ993" i="1"/>
  <c r="BR993" i="1"/>
  <c r="CD993" i="1" s="1"/>
  <c r="BX993" i="1"/>
  <c r="CJ993" i="1" s="1"/>
  <c r="BS993" i="1"/>
  <c r="CE993" i="1" s="1"/>
  <c r="BY993" i="1"/>
  <c r="CK993" i="1" s="1"/>
  <c r="BT993" i="1"/>
  <c r="CF993" i="1" s="1"/>
  <c r="BZ993" i="1"/>
  <c r="CL993" i="1" s="1"/>
  <c r="BQ1000" i="1"/>
  <c r="BU1000" i="1"/>
  <c r="CG1000" i="1" s="1"/>
  <c r="BW1000" i="1"/>
  <c r="CI1000" i="1" s="1"/>
  <c r="BZ1000" i="1"/>
  <c r="CL1000" i="1" s="1"/>
  <c r="BR1000" i="1"/>
  <c r="CD1000" i="1" s="1"/>
  <c r="BS1000" i="1"/>
  <c r="CE1000" i="1" s="1"/>
  <c r="BT1000" i="1"/>
  <c r="CF1000" i="1" s="1"/>
  <c r="BV1000" i="1"/>
  <c r="CH1000" i="1" s="1"/>
  <c r="BX1000" i="1"/>
  <c r="CJ1000" i="1" s="1"/>
  <c r="BY1000" i="1"/>
  <c r="CK1000" i="1" s="1"/>
  <c r="BQ997" i="1"/>
  <c r="BU997" i="1"/>
  <c r="CG997" i="1" s="1"/>
  <c r="BW997" i="1"/>
  <c r="CI997" i="1" s="1"/>
  <c r="BY997" i="1"/>
  <c r="CK997" i="1" s="1"/>
  <c r="BT997" i="1"/>
  <c r="CF997" i="1" s="1"/>
  <c r="BV997" i="1"/>
  <c r="CH997" i="1" s="1"/>
  <c r="BX997" i="1"/>
  <c r="CJ997" i="1" s="1"/>
  <c r="BZ997" i="1"/>
  <c r="CL997" i="1" s="1"/>
  <c r="BR997" i="1"/>
  <c r="CD997" i="1" s="1"/>
  <c r="BS997" i="1"/>
  <c r="CE997" i="1" s="1"/>
  <c r="CN885" i="1" l="1"/>
  <c r="CO885" i="1" s="1"/>
  <c r="CP885" i="1" s="1"/>
  <c r="CN289" i="1"/>
  <c r="CO289" i="1" s="1"/>
  <c r="CP289" i="1" s="1"/>
  <c r="CW289" i="1" s="1"/>
  <c r="CA75" i="1"/>
  <c r="CN75" i="1"/>
  <c r="CO75" i="1" s="1"/>
  <c r="CP75" i="1" s="1"/>
  <c r="CN143" i="1"/>
  <c r="CO143" i="1" s="1"/>
  <c r="CP143" i="1" s="1"/>
  <c r="CA149" i="1"/>
  <c r="CN149" i="1"/>
  <c r="CO149" i="1" s="1"/>
  <c r="CP149" i="1" s="1"/>
  <c r="CN480" i="1"/>
  <c r="CO480" i="1" s="1"/>
  <c r="CP480" i="1" s="1"/>
  <c r="CA512" i="1"/>
  <c r="CA845" i="1"/>
  <c r="CA348" i="1"/>
  <c r="CN845" i="1"/>
  <c r="CO845" i="1" s="1"/>
  <c r="CP845" i="1" s="1"/>
  <c r="CZ845" i="1" s="1"/>
  <c r="CN512" i="1"/>
  <c r="CO512" i="1" s="1"/>
  <c r="CP512" i="1" s="1"/>
  <c r="CU512" i="1" s="1"/>
  <c r="CA873" i="1"/>
  <c r="CN873" i="1"/>
  <c r="CO873" i="1" s="1"/>
  <c r="CP873" i="1" s="1"/>
  <c r="CN1055" i="1"/>
  <c r="CO1055" i="1" s="1"/>
  <c r="CP1055" i="1" s="1"/>
  <c r="CV1055" i="1" s="1"/>
  <c r="CA841" i="1"/>
  <c r="CA480" i="1"/>
  <c r="CA885" i="1"/>
  <c r="CA849" i="1"/>
  <c r="CN520" i="1"/>
  <c r="CO520" i="1" s="1"/>
  <c r="CP520" i="1" s="1"/>
  <c r="CA1055" i="1"/>
  <c r="CA143" i="1"/>
  <c r="CC281" i="1"/>
  <c r="CN281" i="1" s="1"/>
  <c r="CO281" i="1" s="1"/>
  <c r="CP281" i="1" s="1"/>
  <c r="CA281" i="1"/>
  <c r="CC342" i="1"/>
  <c r="CA342" i="1"/>
  <c r="CA289" i="1"/>
  <c r="CA520" i="1"/>
  <c r="CC293" i="1"/>
  <c r="CN293" i="1" s="1"/>
  <c r="CO293" i="1" s="1"/>
  <c r="CP293" i="1" s="1"/>
  <c r="CA293" i="1"/>
  <c r="CA338" i="1"/>
  <c r="CC285" i="1"/>
  <c r="CN285" i="1" s="1"/>
  <c r="CO285" i="1" s="1"/>
  <c r="CP285" i="1" s="1"/>
  <c r="CA285" i="1"/>
  <c r="CA118" i="1"/>
  <c r="CN1040" i="1"/>
  <c r="CO1040" i="1" s="1"/>
  <c r="CP1040" i="1" s="1"/>
  <c r="CV1040" i="1" s="1"/>
  <c r="CN490" i="1"/>
  <c r="CO490" i="1" s="1"/>
  <c r="CP490" i="1" s="1"/>
  <c r="CT490" i="1" s="1"/>
  <c r="CA347" i="1"/>
  <c r="CA119" i="1"/>
  <c r="CN119" i="1"/>
  <c r="CO119" i="1" s="1"/>
  <c r="CP119" i="1" s="1"/>
  <c r="CA438" i="1"/>
  <c r="CA650" i="1"/>
  <c r="CA859" i="1"/>
  <c r="CN859" i="1"/>
  <c r="CO859" i="1" s="1"/>
  <c r="CP859" i="1" s="1"/>
  <c r="CN650" i="1"/>
  <c r="CO650" i="1" s="1"/>
  <c r="CN185" i="1"/>
  <c r="CO185" i="1" s="1"/>
  <c r="CP185" i="1" s="1"/>
  <c r="CN1011" i="1"/>
  <c r="CO1011" i="1" s="1"/>
  <c r="CP1011" i="1" s="1"/>
  <c r="CA485" i="1"/>
  <c r="CN346" i="1"/>
  <c r="CO346" i="1" s="1"/>
  <c r="CP346" i="1" s="1"/>
  <c r="CA185" i="1"/>
  <c r="CN485" i="1"/>
  <c r="CO485" i="1" s="1"/>
  <c r="CP485" i="1" s="1"/>
  <c r="CA878" i="1"/>
  <c r="CA855" i="1"/>
  <c r="CA631" i="1"/>
  <c r="CN630" i="1"/>
  <c r="CO630" i="1" s="1"/>
  <c r="CP630" i="1" s="1"/>
  <c r="CA111" i="1"/>
  <c r="CA602" i="1"/>
  <c r="CN602" i="1"/>
  <c r="CO602" i="1" s="1"/>
  <c r="CP602" i="1" s="1"/>
  <c r="CA346" i="1"/>
  <c r="CN855" i="1"/>
  <c r="CO855" i="1" s="1"/>
  <c r="CP855" i="1" s="1"/>
  <c r="CN631" i="1"/>
  <c r="CO631" i="1" s="1"/>
  <c r="CP631" i="1" s="1"/>
  <c r="CN111" i="1"/>
  <c r="CO111" i="1" s="1"/>
  <c r="CP111" i="1" s="1"/>
  <c r="CA1040" i="1"/>
  <c r="CA83" i="1"/>
  <c r="CA389" i="1"/>
  <c r="CN389" i="1"/>
  <c r="CO389" i="1" s="1"/>
  <c r="CP389" i="1" s="1"/>
  <c r="CA837" i="1"/>
  <c r="CN837" i="1"/>
  <c r="CO837" i="1" s="1"/>
  <c r="CP837" i="1" s="1"/>
  <c r="CN508" i="1"/>
  <c r="CO508" i="1" s="1"/>
  <c r="CP508" i="1" s="1"/>
  <c r="CA508" i="1"/>
  <c r="CC1036" i="1"/>
  <c r="CN1036" i="1" s="1"/>
  <c r="CO1036" i="1" s="1"/>
  <c r="CP1036" i="1" s="1"/>
  <c r="CA1036" i="1"/>
  <c r="CN878" i="1"/>
  <c r="CO878" i="1" s="1"/>
  <c r="CP878" i="1" s="1"/>
  <c r="CA707" i="1"/>
  <c r="CC90" i="1"/>
  <c r="CA90" i="1"/>
  <c r="CC62" i="1"/>
  <c r="CA62" i="1"/>
  <c r="CC95" i="1"/>
  <c r="CA95" i="1"/>
  <c r="CC89" i="1"/>
  <c r="CN89" i="1" s="1"/>
  <c r="CO89" i="1" s="1"/>
  <c r="CP89" i="1" s="1"/>
  <c r="CA89" i="1"/>
  <c r="CC96" i="1"/>
  <c r="CN96" i="1" s="1"/>
  <c r="CA96" i="1"/>
  <c r="CC61" i="1"/>
  <c r="CN61" i="1" s="1"/>
  <c r="CO61" i="1" s="1"/>
  <c r="CP61" i="1" s="1"/>
  <c r="CA61" i="1"/>
  <c r="CA378" i="1"/>
  <c r="CA402" i="1"/>
  <c r="CC103" i="1"/>
  <c r="CA103" i="1"/>
  <c r="CC53" i="1"/>
  <c r="CN53" i="1" s="1"/>
  <c r="CO53" i="1" s="1"/>
  <c r="CP53" i="1" s="1"/>
  <c r="CS53" i="1" s="1"/>
  <c r="CA53" i="1"/>
  <c r="CC105" i="1"/>
  <c r="CA105" i="1"/>
  <c r="CC257" i="1"/>
  <c r="CN257" i="1" s="1"/>
  <c r="CO257" i="1" s="1"/>
  <c r="CP257" i="1" s="1"/>
  <c r="DA257" i="1" s="1"/>
  <c r="CA257" i="1"/>
  <c r="CC99" i="1"/>
  <c r="CA99" i="1"/>
  <c r="CC100" i="1"/>
  <c r="CN100" i="1" s="1"/>
  <c r="CO100" i="1" s="1"/>
  <c r="CP100" i="1" s="1"/>
  <c r="CA100" i="1"/>
  <c r="CC104" i="1"/>
  <c r="CA104" i="1"/>
  <c r="CC51" i="1"/>
  <c r="CA51" i="1"/>
  <c r="CN446" i="1"/>
  <c r="CO446" i="1" s="1"/>
  <c r="CP446" i="1" s="1"/>
  <c r="CA490" i="1"/>
  <c r="CC58" i="1"/>
  <c r="CA58" i="1"/>
  <c r="CA446" i="1"/>
  <c r="CN444" i="1"/>
  <c r="CO444" i="1" s="1"/>
  <c r="CP444" i="1" s="1"/>
  <c r="CA1011" i="1"/>
  <c r="CA630" i="1"/>
  <c r="CN841" i="1"/>
  <c r="CO841" i="1" s="1"/>
  <c r="CP841" i="1" s="1"/>
  <c r="CA905" i="1"/>
  <c r="CA92" i="1"/>
  <c r="CA891" i="1"/>
  <c r="CA821" i="1"/>
  <c r="CC550" i="1"/>
  <c r="CA550" i="1"/>
  <c r="CN905" i="1"/>
  <c r="CO905" i="1" s="1"/>
  <c r="CP905" i="1" s="1"/>
  <c r="CN92" i="1"/>
  <c r="CO92" i="1" s="1"/>
  <c r="CP92" i="1" s="1"/>
  <c r="CN891" i="1"/>
  <c r="CO891" i="1" s="1"/>
  <c r="CP891" i="1" s="1"/>
  <c r="CA145" i="1"/>
  <c r="CN91" i="1"/>
  <c r="CA698" i="1"/>
  <c r="CA457" i="1"/>
  <c r="CA889" i="1"/>
  <c r="CA183" i="1"/>
  <c r="CN145" i="1"/>
  <c r="CO145" i="1" s="1"/>
  <c r="CP145" i="1" s="1"/>
  <c r="CN698" i="1"/>
  <c r="CN457" i="1"/>
  <c r="CO457" i="1" s="1"/>
  <c r="CP457" i="1" s="1"/>
  <c r="CN889" i="1"/>
  <c r="CO889" i="1" s="1"/>
  <c r="CP889" i="1" s="1"/>
  <c r="CN183" i="1"/>
  <c r="CO183" i="1" s="1"/>
  <c r="CP183" i="1" s="1"/>
  <c r="CA175" i="1"/>
  <c r="CA953" i="1"/>
  <c r="CA456" i="1"/>
  <c r="CA87" i="1"/>
  <c r="CA881" i="1"/>
  <c r="CA458" i="1"/>
  <c r="CN175" i="1"/>
  <c r="CO175" i="1" s="1"/>
  <c r="CP175" i="1" s="1"/>
  <c r="CA974" i="1"/>
  <c r="CN953" i="1"/>
  <c r="CO953" i="1" s="1"/>
  <c r="CP953" i="1" s="1"/>
  <c r="CN456" i="1"/>
  <c r="CO456" i="1" s="1"/>
  <c r="CP456" i="1" s="1"/>
  <c r="CN87" i="1"/>
  <c r="CO87" i="1" s="1"/>
  <c r="CP87" i="1" s="1"/>
  <c r="CN881" i="1"/>
  <c r="CO881" i="1" s="1"/>
  <c r="CP881" i="1" s="1"/>
  <c r="CN458" i="1"/>
  <c r="CO458" i="1" s="1"/>
  <c r="CP458" i="1" s="1"/>
  <c r="CN974" i="1"/>
  <c r="CO974" i="1" s="1"/>
  <c r="CP974" i="1" s="1"/>
  <c r="CC933" i="1"/>
  <c r="CA933" i="1"/>
  <c r="CA91" i="1"/>
  <c r="CN995" i="1"/>
  <c r="CN1030" i="1"/>
  <c r="CO1030" i="1" s="1"/>
  <c r="CP1030" i="1" s="1"/>
  <c r="CN996" i="1"/>
  <c r="CO996" i="1" s="1"/>
  <c r="CP996" i="1" s="1"/>
  <c r="CA599" i="1"/>
  <c r="CA548" i="1"/>
  <c r="CC548" i="1"/>
  <c r="CN548" i="1" s="1"/>
  <c r="CA996" i="1"/>
  <c r="CA965" i="1"/>
  <c r="CA486" i="1"/>
  <c r="CN599" i="1"/>
  <c r="CA947" i="1"/>
  <c r="CA995" i="1"/>
  <c r="CN965" i="1"/>
  <c r="CO965" i="1" s="1"/>
  <c r="CP965" i="1" s="1"/>
  <c r="CN486" i="1"/>
  <c r="CO486" i="1" s="1"/>
  <c r="CP486" i="1" s="1"/>
  <c r="CA123" i="1"/>
  <c r="CA380" i="1"/>
  <c r="CA741" i="1"/>
  <c r="CN829" i="1"/>
  <c r="CO829" i="1" s="1"/>
  <c r="CP829" i="1" s="1"/>
  <c r="CU829" i="1" s="1"/>
  <c r="CA1030" i="1"/>
  <c r="CA444" i="1"/>
  <c r="CN123" i="1"/>
  <c r="CA629" i="1"/>
  <c r="CC861" i="1"/>
  <c r="CA861" i="1"/>
  <c r="CA829" i="1"/>
  <c r="CN380" i="1"/>
  <c r="CO380" i="1" s="1"/>
  <c r="CP380" i="1" s="1"/>
  <c r="CA913" i="1"/>
  <c r="CN913" i="1"/>
  <c r="CO913" i="1" s="1"/>
  <c r="CP913" i="1" s="1"/>
  <c r="CD649" i="1"/>
  <c r="CN649" i="1" s="1"/>
  <c r="CO649" i="1" s="1"/>
  <c r="CP649" i="1" s="1"/>
  <c r="CA649" i="1"/>
  <c r="CN378" i="1"/>
  <c r="CO378" i="1" s="1"/>
  <c r="CP378" i="1" s="1"/>
  <c r="CH390" i="1"/>
  <c r="CA390" i="1"/>
  <c r="CD396" i="1"/>
  <c r="CN396" i="1" s="1"/>
  <c r="CO396" i="1" s="1"/>
  <c r="CP396" i="1" s="1"/>
  <c r="CA396" i="1"/>
  <c r="CN887" i="1"/>
  <c r="CO887" i="1" s="1"/>
  <c r="CP887" i="1" s="1"/>
  <c r="CA887" i="1"/>
  <c r="CA925" i="1"/>
  <c r="CC925" i="1"/>
  <c r="CN925" i="1" s="1"/>
  <c r="CA745" i="1"/>
  <c r="CC745" i="1"/>
  <c r="CN118" i="1"/>
  <c r="CA169" i="1"/>
  <c r="CC169" i="1"/>
  <c r="CN169" i="1" s="1"/>
  <c r="CA758" i="1"/>
  <c r="CC758" i="1"/>
  <c r="CC696" i="1"/>
  <c r="CA696" i="1"/>
  <c r="CC757" i="1"/>
  <c r="CA757" i="1"/>
  <c r="CC959" i="1"/>
  <c r="CA959" i="1"/>
  <c r="CC228" i="1"/>
  <c r="CA228" i="1"/>
  <c r="CC187" i="1"/>
  <c r="CA187" i="1"/>
  <c r="CC781" i="1"/>
  <c r="CN781" i="1" s="1"/>
  <c r="CA781" i="1"/>
  <c r="CC404" i="1"/>
  <c r="CA404" i="1"/>
  <c r="CC47" i="1"/>
  <c r="CA47" i="1"/>
  <c r="CC494" i="1"/>
  <c r="CN494" i="1" s="1"/>
  <c r="CA494" i="1"/>
  <c r="CC326" i="1"/>
  <c r="CA326" i="1"/>
  <c r="CC747" i="1"/>
  <c r="CA747" i="1"/>
  <c r="CC280" i="1"/>
  <c r="CA280" i="1"/>
  <c r="CC663" i="1"/>
  <c r="CA663" i="1"/>
  <c r="CC173" i="1"/>
  <c r="CN173" i="1" s="1"/>
  <c r="CA173" i="1"/>
  <c r="CC923" i="1"/>
  <c r="CA923" i="1"/>
  <c r="CC706" i="1"/>
  <c r="CN706" i="1" s="1"/>
  <c r="CO706" i="1" s="1"/>
  <c r="CP706" i="1" s="1"/>
  <c r="CA706" i="1"/>
  <c r="CA654" i="1"/>
  <c r="CC654" i="1"/>
  <c r="CC39" i="1"/>
  <c r="CA39" i="1"/>
  <c r="CC301" i="1"/>
  <c r="CA301" i="1"/>
  <c r="CA369" i="1"/>
  <c r="CC369" i="1"/>
  <c r="CC731" i="1"/>
  <c r="CN731" i="1" s="1"/>
  <c r="CA731" i="1"/>
  <c r="CC760" i="1"/>
  <c r="CA760" i="1"/>
  <c r="CC59" i="1"/>
  <c r="CA59" i="1"/>
  <c r="CC407" i="1"/>
  <c r="CA407" i="1"/>
  <c r="CC853" i="1"/>
  <c r="CA853" i="1"/>
  <c r="CC276" i="1"/>
  <c r="CA276" i="1"/>
  <c r="CC188" i="1"/>
  <c r="CN188" i="1" s="1"/>
  <c r="CA188" i="1"/>
  <c r="CC423" i="1"/>
  <c r="CA423" i="1"/>
  <c r="CC191" i="1"/>
  <c r="CA191" i="1"/>
  <c r="CC957" i="1"/>
  <c r="CA957" i="1"/>
  <c r="CC710" i="1"/>
  <c r="CN710" i="1" s="1"/>
  <c r="CA710" i="1"/>
  <c r="CC929" i="1"/>
  <c r="CA929" i="1"/>
  <c r="CA1018" i="1"/>
  <c r="CC1018" i="1"/>
  <c r="CC1025" i="1"/>
  <c r="CA1025" i="1"/>
  <c r="CC773" i="1"/>
  <c r="CA773" i="1"/>
  <c r="CC309" i="1"/>
  <c r="CA309" i="1"/>
  <c r="CA57" i="1"/>
  <c r="CC57" i="1"/>
  <c r="CN57" i="1" s="1"/>
  <c r="CA1027" i="1"/>
  <c r="CC1027" i="1"/>
  <c r="CN1027" i="1" s="1"/>
  <c r="CN941" i="1"/>
  <c r="CO941" i="1" s="1"/>
  <c r="CP941" i="1" s="1"/>
  <c r="CC768" i="1"/>
  <c r="CA768" i="1"/>
  <c r="CA679" i="1"/>
  <c r="CC679" i="1"/>
  <c r="CN679" i="1" s="1"/>
  <c r="CC633" i="1"/>
  <c r="CN633" i="1" s="1"/>
  <c r="CA633" i="1"/>
  <c r="CC197" i="1"/>
  <c r="CA197" i="1"/>
  <c r="CA482" i="1"/>
  <c r="CC482" i="1"/>
  <c r="CC699" i="1"/>
  <c r="CA699" i="1"/>
  <c r="CC671" i="1"/>
  <c r="CA671" i="1"/>
  <c r="CC723" i="1"/>
  <c r="CA723" i="1"/>
  <c r="CC620" i="1"/>
  <c r="CA620" i="1"/>
  <c r="CC688" i="1"/>
  <c r="CA688" i="1"/>
  <c r="CC265" i="1"/>
  <c r="CA265" i="1"/>
  <c r="CC751" i="1"/>
  <c r="CN751" i="1" s="1"/>
  <c r="CA751" i="1"/>
  <c r="CC682" i="1"/>
  <c r="CA682" i="1"/>
  <c r="CC54" i="1"/>
  <c r="CA54" i="1"/>
  <c r="CC329" i="1"/>
  <c r="CA329" i="1"/>
  <c r="CA253" i="1"/>
  <c r="CC253" i="1"/>
  <c r="CC334" i="1"/>
  <c r="CA334" i="1"/>
  <c r="CA66" i="1"/>
  <c r="CC66" i="1"/>
  <c r="CN66" i="1" s="1"/>
  <c r="CA752" i="1"/>
  <c r="CC752" i="1"/>
  <c r="CA414" i="1"/>
  <c r="CC414" i="1"/>
  <c r="CA703" i="1"/>
  <c r="CC703" i="1"/>
  <c r="CC934" i="1"/>
  <c r="CA934" i="1"/>
  <c r="CA317" i="1"/>
  <c r="CC317" i="1"/>
  <c r="CC384" i="1"/>
  <c r="CA384" i="1"/>
  <c r="CC297" i="1"/>
  <c r="CA297" i="1"/>
  <c r="CA192" i="1"/>
  <c r="CC192" i="1"/>
  <c r="CN192" i="1" s="1"/>
  <c r="CO192" i="1" s="1"/>
  <c r="CP192" i="1" s="1"/>
  <c r="CA506" i="1"/>
  <c r="CC506" i="1"/>
  <c r="CC79" i="1"/>
  <c r="CA79" i="1"/>
  <c r="CC524" i="1"/>
  <c r="CA524" i="1"/>
  <c r="CC714" i="1"/>
  <c r="CA714" i="1"/>
  <c r="CC818" i="1"/>
  <c r="CN818" i="1" s="1"/>
  <c r="CA818" i="1"/>
  <c r="CC987" i="1"/>
  <c r="CA987" i="1"/>
  <c r="CC949" i="1"/>
  <c r="CN949" i="1" s="1"/>
  <c r="CA949" i="1"/>
  <c r="CC530" i="1"/>
  <c r="CA530" i="1"/>
  <c r="CC755" i="1"/>
  <c r="CN755" i="1" s="1"/>
  <c r="CA755" i="1"/>
  <c r="CA652" i="1"/>
  <c r="CC652" i="1"/>
  <c r="CA413" i="1"/>
  <c r="CC413" i="1"/>
  <c r="CC325" i="1"/>
  <c r="CN325" i="1" s="1"/>
  <c r="CA325" i="1"/>
  <c r="CA313" i="1"/>
  <c r="CC313" i="1"/>
  <c r="CN313" i="1" s="1"/>
  <c r="CA518" i="1"/>
  <c r="CC518" i="1"/>
  <c r="CA153" i="1"/>
  <c r="CC153" i="1"/>
  <c r="CA764" i="1"/>
  <c r="CC764" i="1"/>
  <c r="CA124" i="1"/>
  <c r="CA603" i="1"/>
  <c r="CC40" i="1"/>
  <c r="CN40" i="1" s="1"/>
  <c r="CO40" i="1" s="1"/>
  <c r="CP40" i="1" s="1"/>
  <c r="CA40" i="1"/>
  <c r="CA498" i="1"/>
  <c r="CC498" i="1"/>
  <c r="CN498" i="1" s="1"/>
  <c r="CO498" i="1" s="1"/>
  <c r="CP498" i="1" s="1"/>
  <c r="CC279" i="1"/>
  <c r="CA279" i="1"/>
  <c r="CA746" i="1"/>
  <c r="CC746" i="1"/>
  <c r="CC1047" i="1"/>
  <c r="CA1047" i="1"/>
  <c r="CC960" i="1"/>
  <c r="CA960" i="1"/>
  <c r="CC694" i="1"/>
  <c r="CN694" i="1" s="1"/>
  <c r="CA694" i="1"/>
  <c r="CC373" i="1"/>
  <c r="CA373" i="1"/>
  <c r="CA86" i="1"/>
  <c r="CC86" i="1"/>
  <c r="CC762" i="1"/>
  <c r="CA762" i="1"/>
  <c r="CC869" i="1"/>
  <c r="CN869" i="1" s="1"/>
  <c r="CA869" i="1"/>
  <c r="CC936" i="1"/>
  <c r="CA936" i="1"/>
  <c r="CC961" i="1"/>
  <c r="CA961" i="1"/>
  <c r="CC670" i="1"/>
  <c r="CN670" i="1" s="1"/>
  <c r="CA670" i="1"/>
  <c r="CC67" i="1"/>
  <c r="CA67" i="1"/>
  <c r="CC692" i="1"/>
  <c r="CA692" i="1"/>
  <c r="CC405" i="1"/>
  <c r="CA405" i="1"/>
  <c r="CC532" i="1"/>
  <c r="CN532" i="1" s="1"/>
  <c r="CA532" i="1"/>
  <c r="CA277" i="1"/>
  <c r="CC277" i="1"/>
  <c r="CN277" i="1" s="1"/>
  <c r="CC750" i="1"/>
  <c r="CA750" i="1"/>
  <c r="CA387" i="1"/>
  <c r="CC387" i="1"/>
  <c r="CA164" i="1"/>
  <c r="CC164" i="1"/>
  <c r="CC461" i="1"/>
  <c r="CN461" i="1" s="1"/>
  <c r="CA461" i="1"/>
  <c r="CA667" i="1"/>
  <c r="CC667" i="1"/>
  <c r="CN667" i="1" s="1"/>
  <c r="CA955" i="1"/>
  <c r="CC955" i="1"/>
  <c r="CN955" i="1" s="1"/>
  <c r="CC817" i="1"/>
  <c r="CA817" i="1"/>
  <c r="CN338" i="1"/>
  <c r="CO338" i="1" s="1"/>
  <c r="CP338" i="1" s="1"/>
  <c r="CC838" i="1"/>
  <c r="CA838" i="1"/>
  <c r="CA775" i="1"/>
  <c r="CC775" i="1"/>
  <c r="CN775" i="1" s="1"/>
  <c r="CA466" i="1"/>
  <c r="CC466" i="1"/>
  <c r="CA763" i="1"/>
  <c r="CC763" i="1"/>
  <c r="CN763" i="1" s="1"/>
  <c r="CC702" i="1"/>
  <c r="CA702" i="1"/>
  <c r="CC333" i="1"/>
  <c r="CA333" i="1"/>
  <c r="CC644" i="1"/>
  <c r="CA644" i="1"/>
  <c r="CC727" i="1"/>
  <c r="CN727" i="1" s="1"/>
  <c r="CA727" i="1"/>
  <c r="CA224" i="1"/>
  <c r="CC224" i="1"/>
  <c r="CC412" i="1"/>
  <c r="CA412" i="1"/>
  <c r="CC940" i="1"/>
  <c r="CA940" i="1"/>
  <c r="CN849" i="1"/>
  <c r="CO849" i="1" s="1"/>
  <c r="CP849" i="1" s="1"/>
  <c r="CC759" i="1"/>
  <c r="CN759" i="1" s="1"/>
  <c r="CA759" i="1"/>
  <c r="CA114" i="1"/>
  <c r="CC114" i="1"/>
  <c r="CN114" i="1" s="1"/>
  <c r="CC478" i="1"/>
  <c r="CA478" i="1"/>
  <c r="CC718" i="1"/>
  <c r="CA718" i="1"/>
  <c r="CA669" i="1"/>
  <c r="CC669" i="1"/>
  <c r="CA112" i="1"/>
  <c r="CC112" i="1"/>
  <c r="CA421" i="1"/>
  <c r="CC421" i="1"/>
  <c r="CC381" i="1"/>
  <c r="CA381" i="1"/>
  <c r="CC749" i="1"/>
  <c r="CA749" i="1"/>
  <c r="CC388" i="1"/>
  <c r="CA388" i="1"/>
  <c r="CC686" i="1"/>
  <c r="CA686" i="1"/>
  <c r="CC522" i="1"/>
  <c r="CN522" i="1" s="1"/>
  <c r="CA522" i="1"/>
  <c r="CC474" i="1"/>
  <c r="CA474" i="1"/>
  <c r="CA918" i="1"/>
  <c r="CC918" i="1"/>
  <c r="CC217" i="1"/>
  <c r="CN217" i="1" s="1"/>
  <c r="CA217" i="1"/>
  <c r="CC661" i="1"/>
  <c r="CA661" i="1"/>
  <c r="CC213" i="1"/>
  <c r="CA213" i="1"/>
  <c r="CA157" i="1"/>
  <c r="CC157" i="1"/>
  <c r="CA221" i="1"/>
  <c r="CC221" i="1"/>
  <c r="CA941" i="1"/>
  <c r="CA777" i="1"/>
  <c r="CC777" i="1"/>
  <c r="CN777" i="1" s="1"/>
  <c r="CA472" i="1"/>
  <c r="CC472" i="1"/>
  <c r="CA420" i="1"/>
  <c r="CC420" i="1"/>
  <c r="CC163" i="1"/>
  <c r="CA163" i="1"/>
  <c r="CC1015" i="1"/>
  <c r="CA1015" i="1"/>
  <c r="CA917" i="1"/>
  <c r="CC917" i="1"/>
  <c r="CC108" i="1"/>
  <c r="CN108" i="1" s="1"/>
  <c r="CA108" i="1"/>
  <c r="CC50" i="1"/>
  <c r="CN50" i="1" s="1"/>
  <c r="CA50" i="1"/>
  <c r="CC740" i="1"/>
  <c r="CN740" i="1" s="1"/>
  <c r="CA740" i="1"/>
  <c r="CC1043" i="1"/>
  <c r="CA1043" i="1"/>
  <c r="CA735" i="1"/>
  <c r="CC735" i="1"/>
  <c r="CC627" i="1"/>
  <c r="CA627" i="1"/>
  <c r="CC691" i="1"/>
  <c r="CN691" i="1" s="1"/>
  <c r="CA691" i="1"/>
  <c r="CC1039" i="1"/>
  <c r="CA1039" i="1"/>
  <c r="CC33" i="1"/>
  <c r="CN33" i="1" s="1"/>
  <c r="CA33" i="1"/>
  <c r="CC71" i="1"/>
  <c r="CA71" i="1"/>
  <c r="CC273" i="1"/>
  <c r="CA273" i="1"/>
  <c r="CC269" i="1"/>
  <c r="CA269" i="1"/>
  <c r="CC428" i="1"/>
  <c r="CA428" i="1"/>
  <c r="CC756" i="1"/>
  <c r="CA756" i="1"/>
  <c r="CC1022" i="1"/>
  <c r="CN1022" i="1" s="1"/>
  <c r="CO1022" i="1" s="1"/>
  <c r="CP1022" i="1" s="1"/>
  <c r="CA1022" i="1"/>
  <c r="CC464" i="1"/>
  <c r="CA464" i="1"/>
  <c r="CC502" i="1"/>
  <c r="CA502" i="1"/>
  <c r="CA172" i="1"/>
  <c r="CC172" i="1"/>
  <c r="CC261" i="1"/>
  <c r="CA261" i="1"/>
  <c r="CA235" i="1"/>
  <c r="CC235" i="1"/>
  <c r="CN235" i="1" s="1"/>
  <c r="CA80" i="1"/>
  <c r="CC80" i="1"/>
  <c r="CC168" i="1"/>
  <c r="CA168" i="1"/>
  <c r="CA165" i="1"/>
  <c r="CC165" i="1"/>
  <c r="CC249" i="1"/>
  <c r="CA249" i="1"/>
  <c r="CC146" i="1"/>
  <c r="CA146" i="1"/>
  <c r="CA674" i="1"/>
  <c r="CC674" i="1"/>
  <c r="CN674" i="1" s="1"/>
  <c r="CC227" i="1"/>
  <c r="CA227" i="1"/>
  <c r="CA132" i="1"/>
  <c r="CC132" i="1"/>
  <c r="CC963" i="1"/>
  <c r="CN963" i="1" s="1"/>
  <c r="CA963" i="1"/>
  <c r="CA689" i="1"/>
  <c r="CC689" i="1"/>
  <c r="CN689" i="1" s="1"/>
  <c r="CC544" i="1"/>
  <c r="CA544" i="1"/>
  <c r="CC424" i="1"/>
  <c r="CA424" i="1"/>
  <c r="CA862" i="1"/>
  <c r="CC862" i="1"/>
  <c r="CC229" i="1"/>
  <c r="CN229" i="1" s="1"/>
  <c r="CA229" i="1"/>
  <c r="CC408" i="1"/>
  <c r="CA408" i="1"/>
  <c r="CC998" i="1"/>
  <c r="CN998" i="1" s="1"/>
  <c r="CO998" i="1" s="1"/>
  <c r="CP998" i="1" s="1"/>
  <c r="CA998" i="1"/>
  <c r="CC616" i="1"/>
  <c r="CN616" i="1" s="1"/>
  <c r="CA616" i="1"/>
  <c r="CC825" i="1"/>
  <c r="CA825" i="1"/>
  <c r="CC125" i="1"/>
  <c r="CA125" i="1"/>
  <c r="CC245" i="1"/>
  <c r="CN245" i="1" s="1"/>
  <c r="CA245" i="1"/>
  <c r="CC1019" i="1"/>
  <c r="CA1019" i="1"/>
  <c r="CC842" i="1"/>
  <c r="CA842" i="1"/>
  <c r="CC665" i="1"/>
  <c r="CA665" i="1"/>
  <c r="CC833" i="1"/>
  <c r="CA833" i="1"/>
  <c r="CC865" i="1"/>
  <c r="CN865" i="1" s="1"/>
  <c r="CA865" i="1"/>
  <c r="CA554" i="1"/>
  <c r="CC554" i="1"/>
  <c r="CC450" i="1"/>
  <c r="CN450" i="1" s="1"/>
  <c r="CO450" i="1" s="1"/>
  <c r="CP450" i="1" s="1"/>
  <c r="CA450" i="1"/>
  <c r="CC675" i="1"/>
  <c r="CA675" i="1"/>
  <c r="CA642" i="1"/>
  <c r="CC642" i="1"/>
  <c r="CA739" i="1"/>
  <c r="CC1003" i="1"/>
  <c r="CA1003" i="1"/>
  <c r="CA840" i="1"/>
  <c r="CC840" i="1"/>
  <c r="CC43" i="1"/>
  <c r="CA43" i="1"/>
  <c r="CA767" i="1"/>
  <c r="CC767" i="1"/>
  <c r="CC487" i="1"/>
  <c r="CA487" i="1"/>
  <c r="CC765" i="1"/>
  <c r="CN765" i="1" s="1"/>
  <c r="CA765" i="1"/>
  <c r="CC732" i="1"/>
  <c r="CA732" i="1"/>
  <c r="CC870" i="1"/>
  <c r="CN870" i="1" s="1"/>
  <c r="CA870" i="1"/>
  <c r="CA116" i="1"/>
  <c r="CC116" i="1"/>
  <c r="CC107" i="1"/>
  <c r="CA107" i="1"/>
  <c r="CC761" i="1"/>
  <c r="CA761" i="1"/>
  <c r="CC241" i="1"/>
  <c r="CA241" i="1"/>
  <c r="CC1035" i="1"/>
  <c r="CA1035" i="1"/>
  <c r="CA64" i="1"/>
  <c r="CC64" i="1"/>
  <c r="CN64" i="1" s="1"/>
  <c r="CO64" i="1" s="1"/>
  <c r="CP64" i="1" s="1"/>
  <c r="CC541" i="1"/>
  <c r="CN541" i="1" s="1"/>
  <c r="CA541" i="1"/>
  <c r="CC1031" i="1"/>
  <c r="CA1031" i="1"/>
  <c r="CC653" i="1"/>
  <c r="CN653" i="1" s="1"/>
  <c r="CA653" i="1"/>
  <c r="CC540" i="1"/>
  <c r="CA540" i="1"/>
  <c r="CC166" i="1"/>
  <c r="CA166" i="1"/>
  <c r="CC63" i="1"/>
  <c r="CA63" i="1"/>
  <c r="CA677" i="1"/>
  <c r="CC677" i="1"/>
  <c r="CC230" i="1"/>
  <c r="CN230" i="1" s="1"/>
  <c r="CO230" i="1" s="1"/>
  <c r="CP230" i="1" s="1"/>
  <c r="CA230" i="1"/>
  <c r="CA704" i="1"/>
  <c r="CC704" i="1"/>
  <c r="CA651" i="1"/>
  <c r="CC651" i="1"/>
  <c r="CC1049" i="1"/>
  <c r="CA1049" i="1"/>
  <c r="CC766" i="1"/>
  <c r="CA766" i="1"/>
  <c r="CA742" i="1"/>
  <c r="CC742" i="1"/>
  <c r="CC385" i="1"/>
  <c r="CN385" i="1" s="1"/>
  <c r="CA385" i="1"/>
  <c r="CN603" i="1"/>
  <c r="CO603" i="1" s="1"/>
  <c r="CP603" i="1" s="1"/>
  <c r="CA437" i="1"/>
  <c r="CC748" i="1"/>
  <c r="CA748" i="1"/>
  <c r="CC321" i="1"/>
  <c r="CA321" i="1"/>
  <c r="CC920" i="1"/>
  <c r="CA920" i="1"/>
  <c r="CA769" i="1"/>
  <c r="CC769" i="1"/>
  <c r="CC648" i="1"/>
  <c r="CA648" i="1"/>
  <c r="CA658" i="1"/>
  <c r="CC658" i="1"/>
  <c r="CA877" i="1"/>
  <c r="CC877" i="1"/>
  <c r="CC200" i="1"/>
  <c r="CA200" i="1"/>
  <c r="CA514" i="1"/>
  <c r="CC514" i="1"/>
  <c r="CC1007" i="1"/>
  <c r="CA1007" i="1"/>
  <c r="CC55" i="1"/>
  <c r="CA55" i="1"/>
  <c r="CA536" i="1"/>
  <c r="CC536" i="1"/>
  <c r="CC1023" i="1"/>
  <c r="CA1023" i="1"/>
  <c r="CC225" i="1"/>
  <c r="CA225" i="1"/>
  <c r="CA422" i="1"/>
  <c r="CC422" i="1"/>
  <c r="CC895" i="1"/>
  <c r="CN895" i="1" s="1"/>
  <c r="CA895" i="1"/>
  <c r="CC922" i="1"/>
  <c r="CN922" i="1" s="1"/>
  <c r="CO922" i="1" s="1"/>
  <c r="CP922" i="1" s="1"/>
  <c r="CA922" i="1"/>
  <c r="CA888" i="1"/>
  <c r="CC888" i="1"/>
  <c r="CC695" i="1"/>
  <c r="CN695" i="1" s="1"/>
  <c r="CA695" i="1"/>
  <c r="CN739" i="1"/>
  <c r="CO739" i="1" s="1"/>
  <c r="CP739" i="1" s="1"/>
  <c r="CC237" i="1"/>
  <c r="CA237" i="1"/>
  <c r="CC416" i="1"/>
  <c r="CA416" i="1"/>
  <c r="CC937" i="1"/>
  <c r="CN937" i="1" s="1"/>
  <c r="CA937" i="1"/>
  <c r="CA236" i="1"/>
  <c r="CC236" i="1"/>
  <c r="CA415" i="1"/>
  <c r="CC415" i="1"/>
  <c r="CN821" i="1"/>
  <c r="CO821" i="1" s="1"/>
  <c r="CC248" i="1"/>
  <c r="CN248" i="1" s="1"/>
  <c r="CO248" i="1" s="1"/>
  <c r="CP248" i="1" s="1"/>
  <c r="CA248" i="1"/>
  <c r="CA546" i="1"/>
  <c r="CC546" i="1"/>
  <c r="CC954" i="1"/>
  <c r="CA954" i="1"/>
  <c r="CC49" i="1"/>
  <c r="CA49" i="1"/>
  <c r="CA700" i="1"/>
  <c r="CC700" i="1"/>
  <c r="CN700" i="1" s="1"/>
  <c r="CA406" i="1"/>
  <c r="CC406" i="1"/>
  <c r="CC921" i="1"/>
  <c r="CA921" i="1"/>
  <c r="CA625" i="1"/>
  <c r="CC625" i="1"/>
  <c r="CA846" i="1"/>
  <c r="CC846" i="1"/>
  <c r="CC991" i="1"/>
  <c r="CA991" i="1"/>
  <c r="CC685" i="1"/>
  <c r="CN685" i="1" s="1"/>
  <c r="CA685" i="1"/>
  <c r="CN83" i="1"/>
  <c r="CO83" i="1" s="1"/>
  <c r="CP83" i="1" s="1"/>
  <c r="CC844" i="1"/>
  <c r="CA844" i="1"/>
  <c r="CC753" i="1"/>
  <c r="CA753" i="1"/>
  <c r="CC460" i="1"/>
  <c r="CN460" i="1" s="1"/>
  <c r="CO460" i="1" s="1"/>
  <c r="CP460" i="1" s="1"/>
  <c r="CA460" i="1"/>
  <c r="CC608" i="1"/>
  <c r="CA608" i="1"/>
  <c r="CA666" i="1"/>
  <c r="CC666" i="1"/>
  <c r="CC892" i="1"/>
  <c r="CA892" i="1"/>
  <c r="CC499" i="1"/>
  <c r="CN499" i="1" s="1"/>
  <c r="CA499" i="1"/>
  <c r="CA779" i="1"/>
  <c r="CC779" i="1"/>
  <c r="CC1051" i="1"/>
  <c r="CA1051" i="1"/>
  <c r="CA542" i="1"/>
  <c r="CC542" i="1"/>
  <c r="CC771" i="1"/>
  <c r="CA771" i="1"/>
  <c r="CN437" i="1"/>
  <c r="CO437" i="1" s="1"/>
  <c r="CC655" i="1"/>
  <c r="CN655" i="1" s="1"/>
  <c r="CA655" i="1"/>
  <c r="CA170" i="1"/>
  <c r="CC170" i="1"/>
  <c r="CC386" i="1"/>
  <c r="CA386" i="1"/>
  <c r="CA161" i="1"/>
  <c r="CC161" i="1"/>
  <c r="CC678" i="1"/>
  <c r="CN678" i="1" s="1"/>
  <c r="CA678" i="1"/>
  <c r="CC662" i="1"/>
  <c r="CA662" i="1"/>
  <c r="CA638" i="1"/>
  <c r="CC638" i="1"/>
  <c r="CC734" i="1"/>
  <c r="CN734" i="1" s="1"/>
  <c r="CO734" i="1" s="1"/>
  <c r="CP734" i="1" s="1"/>
  <c r="CA734" i="1"/>
  <c r="CC932" i="1"/>
  <c r="CN932" i="1" s="1"/>
  <c r="CA932" i="1"/>
  <c r="CA673" i="1"/>
  <c r="CC673" i="1"/>
  <c r="CC924" i="1"/>
  <c r="CA924" i="1"/>
  <c r="CA292" i="1"/>
  <c r="CC292" i="1"/>
  <c r="CC720" i="1"/>
  <c r="CA720" i="1"/>
  <c r="CC479" i="1"/>
  <c r="CA479" i="1"/>
  <c r="CC719" i="1"/>
  <c r="CA719" i="1"/>
  <c r="CC500" i="1"/>
  <c r="CA500" i="1"/>
  <c r="CC979" i="1"/>
  <c r="CA979" i="1"/>
  <c r="CC656" i="1"/>
  <c r="CN656" i="1" s="1"/>
  <c r="CO656" i="1" s="1"/>
  <c r="CP656" i="1" s="1"/>
  <c r="CA656" i="1"/>
  <c r="CA681" i="1"/>
  <c r="CC681" i="1"/>
  <c r="CC612" i="1"/>
  <c r="CA612" i="1"/>
  <c r="CC683" i="1"/>
  <c r="CA683" i="1"/>
  <c r="CC715" i="1"/>
  <c r="CN715" i="1" s="1"/>
  <c r="CA715" i="1"/>
  <c r="CC659" i="1"/>
  <c r="CN659" i="1" s="1"/>
  <c r="CO659" i="1" s="1"/>
  <c r="CP659" i="1" s="1"/>
  <c r="CA659" i="1"/>
  <c r="CC109" i="1"/>
  <c r="CA109" i="1"/>
  <c r="CC744" i="1"/>
  <c r="CA744" i="1"/>
  <c r="CC375" i="1"/>
  <c r="CA375" i="1"/>
  <c r="CC441" i="1"/>
  <c r="CN441" i="1" s="1"/>
  <c r="CA441" i="1"/>
  <c r="CC680" i="1"/>
  <c r="CA680" i="1"/>
  <c r="CC355" i="1"/>
  <c r="CA355" i="1"/>
  <c r="CA927" i="1"/>
  <c r="CC927" i="1"/>
  <c r="CC371" i="1"/>
  <c r="CA371" i="1"/>
  <c r="CC908" i="1"/>
  <c r="CA908" i="1"/>
  <c r="CN741" i="1"/>
  <c r="CO741" i="1" s="1"/>
  <c r="CP741" i="1" s="1"/>
  <c r="CC209" i="1"/>
  <c r="CA209" i="1"/>
  <c r="CC975" i="1"/>
  <c r="CN975" i="1" s="1"/>
  <c r="CA975" i="1"/>
  <c r="CC397" i="1"/>
  <c r="CA397" i="1"/>
  <c r="CC349" i="1"/>
  <c r="CN349" i="1" s="1"/>
  <c r="CA349" i="1"/>
  <c r="CC598" i="1"/>
  <c r="CA598" i="1"/>
  <c r="CA566" i="1"/>
  <c r="CC566" i="1"/>
  <c r="CN402" i="1"/>
  <c r="CC743" i="1"/>
  <c r="CA743" i="1"/>
  <c r="CC604" i="1"/>
  <c r="CA604" i="1"/>
  <c r="CC1017" i="1"/>
  <c r="CA1017" i="1"/>
  <c r="CC193" i="1"/>
  <c r="CA193" i="1"/>
  <c r="CC393" i="1"/>
  <c r="CN393" i="1" s="1"/>
  <c r="CA393" i="1"/>
  <c r="CC563" i="1"/>
  <c r="CA563" i="1"/>
  <c r="CC809" i="1"/>
  <c r="CA809" i="1"/>
  <c r="CC189" i="1"/>
  <c r="CA189" i="1"/>
  <c r="CC899" i="1"/>
  <c r="CN899" i="1" s="1"/>
  <c r="CA899" i="1"/>
  <c r="CC359" i="1"/>
  <c r="CA359" i="1"/>
  <c r="CC635" i="1"/>
  <c r="CN635" i="1" s="1"/>
  <c r="CA635" i="1"/>
  <c r="CC559" i="1"/>
  <c r="CN559" i="1" s="1"/>
  <c r="CA559" i="1"/>
  <c r="CC951" i="1"/>
  <c r="CN951" i="1" s="1"/>
  <c r="CA951" i="1"/>
  <c r="CC572" i="1"/>
  <c r="CA572" i="1"/>
  <c r="CA252" i="1"/>
  <c r="CC252" i="1"/>
  <c r="CA868" i="1"/>
  <c r="CC868" i="1"/>
  <c r="CC946" i="1"/>
  <c r="CA946" i="1"/>
  <c r="CA180" i="1"/>
  <c r="CC180" i="1"/>
  <c r="CC251" i="1"/>
  <c r="CA251" i="1"/>
  <c r="CC942" i="1"/>
  <c r="CN942" i="1" s="1"/>
  <c r="CA942" i="1"/>
  <c r="CC911" i="1"/>
  <c r="CA911" i="1"/>
  <c r="CA296" i="1"/>
  <c r="CC296" i="1"/>
  <c r="CA914" i="1"/>
  <c r="CC914" i="1"/>
  <c r="CN629" i="1"/>
  <c r="CO629" i="1" s="1"/>
  <c r="CC314" i="1"/>
  <c r="CN314" i="1" s="1"/>
  <c r="CA314" i="1"/>
  <c r="CC284" i="1"/>
  <c r="CA284" i="1"/>
  <c r="CC709" i="1"/>
  <c r="CA709" i="1"/>
  <c r="CC351" i="1"/>
  <c r="CA351" i="1"/>
  <c r="CC246" i="1"/>
  <c r="CN246" i="1" s="1"/>
  <c r="CA246" i="1"/>
  <c r="CA432" i="1"/>
  <c r="CC432" i="1"/>
  <c r="CC622" i="1"/>
  <c r="CN622" i="1" s="1"/>
  <c r="CA622" i="1"/>
  <c r="CC600" i="1"/>
  <c r="CA600" i="1"/>
  <c r="CA660" i="1"/>
  <c r="CC660" i="1"/>
  <c r="CC206" i="1"/>
  <c r="CA206" i="1"/>
  <c r="CC856" i="1"/>
  <c r="CA856" i="1"/>
  <c r="CC693" i="1"/>
  <c r="CA693" i="1"/>
  <c r="CC356" i="1"/>
  <c r="CA356" i="1"/>
  <c r="CC597" i="1"/>
  <c r="CA597" i="1"/>
  <c r="CC595" i="1"/>
  <c r="CN595" i="1" s="1"/>
  <c r="CA595" i="1"/>
  <c r="CA579" i="1"/>
  <c r="CC579" i="1"/>
  <c r="CN579" i="1" s="1"/>
  <c r="CN438" i="1"/>
  <c r="CO438" i="1" s="1"/>
  <c r="CA794" i="1"/>
  <c r="CC794" i="1"/>
  <c r="CC272" i="1"/>
  <c r="CA272" i="1"/>
  <c r="CA534" i="1"/>
  <c r="CC534" i="1"/>
  <c r="CC392" i="1"/>
  <c r="CA392" i="1"/>
  <c r="CA41" i="1"/>
  <c r="CC41" i="1"/>
  <c r="CN947" i="1"/>
  <c r="CO947" i="1" s="1"/>
  <c r="CP947" i="1" s="1"/>
  <c r="CC788" i="1"/>
  <c r="CN788" i="1" s="1"/>
  <c r="CA788" i="1"/>
  <c r="CC376" i="1"/>
  <c r="CN376" i="1" s="1"/>
  <c r="CA376" i="1"/>
  <c r="CC254" i="1"/>
  <c r="CA254" i="1"/>
  <c r="CC591" i="1"/>
  <c r="CA591" i="1"/>
  <c r="CC1001" i="1"/>
  <c r="CN1001" i="1" s="1"/>
  <c r="CA1001" i="1"/>
  <c r="CC181" i="1"/>
  <c r="CN181" i="1" s="1"/>
  <c r="CA181" i="1"/>
  <c r="CC890" i="1"/>
  <c r="CN890" i="1" s="1"/>
  <c r="CA890" i="1"/>
  <c r="CC1009" i="1"/>
  <c r="CN1009" i="1" s="1"/>
  <c r="CA1009" i="1"/>
  <c r="CC801" i="1"/>
  <c r="CN801" i="1" s="1"/>
  <c r="CA801" i="1"/>
  <c r="CC982" i="1"/>
  <c r="CA982" i="1"/>
  <c r="CA470" i="1"/>
  <c r="CC470" i="1"/>
  <c r="CC85" i="1"/>
  <c r="CA85" i="1"/>
  <c r="CC418" i="1"/>
  <c r="CA418" i="1"/>
  <c r="CC626" i="1"/>
  <c r="CA626" i="1"/>
  <c r="CC587" i="1"/>
  <c r="CA587" i="1"/>
  <c r="CA816" i="1"/>
  <c r="CC816" i="1"/>
  <c r="CN816" i="1" s="1"/>
  <c r="CC636" i="1"/>
  <c r="CA636" i="1"/>
  <c r="CC795" i="1"/>
  <c r="CA795" i="1"/>
  <c r="CC526" i="1"/>
  <c r="CA526" i="1"/>
  <c r="CC835" i="1"/>
  <c r="CN835" i="1" s="1"/>
  <c r="CA835" i="1"/>
  <c r="CC368" i="1"/>
  <c r="CA368" i="1"/>
  <c r="CC973" i="1"/>
  <c r="CN973" i="1" s="1"/>
  <c r="CA973" i="1"/>
  <c r="CC34" i="1"/>
  <c r="CN34" i="1" s="1"/>
  <c r="CO34" i="1" s="1"/>
  <c r="CP34" i="1" s="1"/>
  <c r="CA34" i="1"/>
  <c r="CC738" i="1"/>
  <c r="CN738" i="1" s="1"/>
  <c r="CA738" i="1"/>
  <c r="CC202" i="1"/>
  <c r="CA202" i="1"/>
  <c r="CC454" i="1"/>
  <c r="CA454" i="1"/>
  <c r="CC516" i="1"/>
  <c r="CA516" i="1"/>
  <c r="CC605" i="1"/>
  <c r="CA605" i="1"/>
  <c r="CC657" i="1"/>
  <c r="CN657" i="1" s="1"/>
  <c r="CA657" i="1"/>
  <c r="CC796" i="1"/>
  <c r="CA796" i="1"/>
  <c r="CC394" i="1"/>
  <c r="CA394" i="1"/>
  <c r="CC451" i="1"/>
  <c r="CN451" i="1" s="1"/>
  <c r="CA451" i="1"/>
  <c r="CA130" i="1"/>
  <c r="CC130" i="1"/>
  <c r="CN130" i="1" s="1"/>
  <c r="CA190" i="1"/>
  <c r="CC190" i="1"/>
  <c r="CA594" i="1"/>
  <c r="CC594" i="1"/>
  <c r="CN594" i="1" s="1"/>
  <c r="CC726" i="1"/>
  <c r="CN726" i="1" s="1"/>
  <c r="CA726" i="1"/>
  <c r="CA705" i="1"/>
  <c r="CC705" i="1"/>
  <c r="CC992" i="1"/>
  <c r="CA992" i="1"/>
  <c r="CC357" i="1"/>
  <c r="CA357" i="1"/>
  <c r="CC874" i="1"/>
  <c r="CA874" i="1"/>
  <c r="CC425" i="1"/>
  <c r="CN425" i="1" s="1"/>
  <c r="CA425" i="1"/>
  <c r="CC300" i="1"/>
  <c r="CA300" i="1"/>
  <c r="CA639" i="1"/>
  <c r="CC639" i="1"/>
  <c r="CC822" i="1"/>
  <c r="CA822" i="1"/>
  <c r="CC637" i="1"/>
  <c r="CN637" i="1" s="1"/>
  <c r="CA637" i="1"/>
  <c r="CC354" i="1"/>
  <c r="CA354" i="1"/>
  <c r="CC439" i="1"/>
  <c r="CN439" i="1" s="1"/>
  <c r="CA439" i="1"/>
  <c r="CC37" i="1"/>
  <c r="CA37" i="1"/>
  <c r="CC570" i="1"/>
  <c r="CA570" i="1"/>
  <c r="CA808" i="1"/>
  <c r="CC808" i="1"/>
  <c r="CC632" i="1"/>
  <c r="CA632" i="1"/>
  <c r="CC366" i="1"/>
  <c r="CA366" i="1"/>
  <c r="CC232" i="1"/>
  <c r="CA232" i="1"/>
  <c r="CC504" i="1"/>
  <c r="CA504" i="1"/>
  <c r="CC148" i="1"/>
  <c r="CA148" i="1"/>
  <c r="CA492" i="1"/>
  <c r="CC492" i="1"/>
  <c r="CC78" i="1"/>
  <c r="CN78" i="1" s="1"/>
  <c r="CA78" i="1"/>
  <c r="CC363" i="1"/>
  <c r="CN363" i="1" s="1"/>
  <c r="CA363" i="1"/>
  <c r="CC854" i="1"/>
  <c r="CN854" i="1" s="1"/>
  <c r="CA854" i="1"/>
  <c r="CC136" i="1"/>
  <c r="CA136" i="1"/>
  <c r="CC1054" i="1"/>
  <c r="CA1054" i="1"/>
  <c r="CC1026" i="1"/>
  <c r="CA1026" i="1"/>
  <c r="CA361" i="1"/>
  <c r="CC361" i="1"/>
  <c r="CN361" i="1" s="1"/>
  <c r="CC617" i="1"/>
  <c r="CA617" i="1"/>
  <c r="CA994" i="1"/>
  <c r="CC994" i="1"/>
  <c r="CC341" i="1"/>
  <c r="CA341" i="1"/>
  <c r="CC128" i="1"/>
  <c r="CA128" i="1"/>
  <c r="CA308" i="1"/>
  <c r="CC308" i="1"/>
  <c r="CC990" i="1"/>
  <c r="CA990" i="1"/>
  <c r="CC142" i="1"/>
  <c r="CA142" i="1"/>
  <c r="CC340" i="1"/>
  <c r="CA340" i="1"/>
  <c r="CC803" i="1"/>
  <c r="CA803" i="1"/>
  <c r="CC471" i="1"/>
  <c r="CA471" i="1"/>
  <c r="CA574" i="1"/>
  <c r="CC574" i="1"/>
  <c r="CC288" i="1"/>
  <c r="CA288" i="1"/>
  <c r="CA571" i="1"/>
  <c r="CC571" i="1"/>
  <c r="CN571" i="1" s="1"/>
  <c r="CC1013" i="1"/>
  <c r="CN1013" i="1" s="1"/>
  <c r="CA1013" i="1"/>
  <c r="CC336" i="1"/>
  <c r="CN336" i="1" s="1"/>
  <c r="CA336" i="1"/>
  <c r="CC417" i="1"/>
  <c r="CA417" i="1"/>
  <c r="CC177" i="1"/>
  <c r="CA177" i="1"/>
  <c r="CC985" i="1"/>
  <c r="CA985" i="1"/>
  <c r="CA156" i="1"/>
  <c r="CC156" i="1"/>
  <c r="CN156" i="1" s="1"/>
  <c r="CC609" i="1"/>
  <c r="CA609" i="1"/>
  <c r="CC335" i="1"/>
  <c r="CN335" i="1" s="1"/>
  <c r="CA335" i="1"/>
  <c r="CC668" i="1"/>
  <c r="CA668" i="1"/>
  <c r="CC212" i="1"/>
  <c r="CA212" i="1"/>
  <c r="CA538" i="1"/>
  <c r="CC538" i="1"/>
  <c r="CC906" i="1"/>
  <c r="CA906" i="1"/>
  <c r="CC789" i="1"/>
  <c r="CA789" i="1"/>
  <c r="CC140" i="1"/>
  <c r="CN140" i="1" s="1"/>
  <c r="CA140" i="1"/>
  <c r="CA800" i="1"/>
  <c r="CC800" i="1"/>
  <c r="CC721" i="1"/>
  <c r="CN721" i="1" s="1"/>
  <c r="CA721" i="1"/>
  <c r="CA352" i="1"/>
  <c r="CC352" i="1"/>
  <c r="CC42" i="1"/>
  <c r="CN42" i="1" s="1"/>
  <c r="CA42" i="1"/>
  <c r="CA828" i="1"/>
  <c r="CC828" i="1"/>
  <c r="CC131" i="1"/>
  <c r="CA131" i="1"/>
  <c r="CC792" i="1"/>
  <c r="CA792" i="1"/>
  <c r="CA1048" i="1"/>
  <c r="CC1048" i="1"/>
  <c r="CA270" i="1"/>
  <c r="CC270" i="1"/>
  <c r="CN270" i="1" s="1"/>
  <c r="CC445" i="1"/>
  <c r="CA445" i="1"/>
  <c r="CA807" i="1"/>
  <c r="CC807" i="1"/>
  <c r="CC576" i="1"/>
  <c r="CA576" i="1"/>
  <c r="CA45" i="1"/>
  <c r="CC45" i="1"/>
  <c r="CN45" i="1" s="1"/>
  <c r="CA398" i="1"/>
  <c r="CC398" i="1"/>
  <c r="CA684" i="1"/>
  <c r="CC684" i="1"/>
  <c r="CA640" i="1"/>
  <c r="CC640" i="1"/>
  <c r="CC590" i="1"/>
  <c r="CA590" i="1"/>
  <c r="CC558" i="1"/>
  <c r="CA558" i="1"/>
  <c r="CC419" i="1"/>
  <c r="CA419" i="1"/>
  <c r="CC628" i="1"/>
  <c r="CN628" i="1" s="1"/>
  <c r="CA628" i="1"/>
  <c r="CC611" i="1"/>
  <c r="CA611" i="1"/>
  <c r="CC52" i="1"/>
  <c r="CA52" i="1"/>
  <c r="CA557" i="1"/>
  <c r="CC557" i="1"/>
  <c r="CC199" i="1"/>
  <c r="CA199" i="1"/>
  <c r="CC950" i="1"/>
  <c r="CA950" i="1"/>
  <c r="CC160" i="1"/>
  <c r="CN160" i="1" s="1"/>
  <c r="CA160" i="1"/>
  <c r="CC38" i="1"/>
  <c r="CN38" i="1" s="1"/>
  <c r="CA38" i="1"/>
  <c r="CC552" i="1"/>
  <c r="CA552" i="1"/>
  <c r="CA372" i="1"/>
  <c r="CC372" i="1"/>
  <c r="CC238" i="1"/>
  <c r="CN238" i="1" s="1"/>
  <c r="CA238" i="1"/>
  <c r="CC978" i="1"/>
  <c r="CA978" i="1"/>
  <c r="CC35" i="1"/>
  <c r="CA35" i="1"/>
  <c r="CC774" i="1"/>
  <c r="CA774" i="1"/>
  <c r="CA664" i="1"/>
  <c r="CC664" i="1"/>
  <c r="CC350" i="1"/>
  <c r="CA350" i="1"/>
  <c r="CA772" i="1"/>
  <c r="CC772" i="1"/>
  <c r="CC218" i="1"/>
  <c r="CA218" i="1"/>
  <c r="CC282" i="1"/>
  <c r="CN282" i="1" s="1"/>
  <c r="CA282" i="1"/>
  <c r="CN707" i="1"/>
  <c r="CO707" i="1" s="1"/>
  <c r="CC884" i="1"/>
  <c r="CA884" i="1"/>
  <c r="CA621" i="1"/>
  <c r="CC621" i="1"/>
  <c r="CA930" i="1"/>
  <c r="CC930" i="1"/>
  <c r="CC449" i="1"/>
  <c r="CA449" i="1"/>
  <c r="CC619" i="1"/>
  <c r="CA619" i="1"/>
  <c r="CC565" i="1"/>
  <c r="CN565" i="1" s="1"/>
  <c r="CA565" i="1"/>
  <c r="CC725" i="1"/>
  <c r="CN725" i="1" s="1"/>
  <c r="CA725" i="1"/>
  <c r="CC730" i="1"/>
  <c r="CA730" i="1"/>
  <c r="CC260" i="1"/>
  <c r="CA260" i="1"/>
  <c r="CC510" i="1"/>
  <c r="CA510" i="1"/>
  <c r="CC332" i="1"/>
  <c r="CA332" i="1"/>
  <c r="CC1014" i="1"/>
  <c r="CN1014" i="1" s="1"/>
  <c r="CA1014" i="1"/>
  <c r="CN348" i="1"/>
  <c r="CO348" i="1" s="1"/>
  <c r="CC728" i="1"/>
  <c r="CA728" i="1"/>
  <c r="CC646" i="1"/>
  <c r="CA646" i="1"/>
  <c r="CC379" i="1"/>
  <c r="CN379" i="1" s="1"/>
  <c r="CA379" i="1"/>
  <c r="CC1005" i="1"/>
  <c r="CA1005" i="1"/>
  <c r="CA690" i="1"/>
  <c r="CC690" i="1"/>
  <c r="CC46" i="1"/>
  <c r="CA46" i="1"/>
  <c r="CC827" i="1"/>
  <c r="CA827" i="1"/>
  <c r="CC593" i="1"/>
  <c r="CA593" i="1"/>
  <c r="CC427" i="1"/>
  <c r="CN427" i="1" s="1"/>
  <c r="CA427" i="1"/>
  <c r="CC687" i="1"/>
  <c r="CN687" i="1" s="1"/>
  <c r="CA687" i="1"/>
  <c r="CC358" i="1"/>
  <c r="CA358" i="1"/>
  <c r="CC127" i="1"/>
  <c r="CA127" i="1"/>
  <c r="CC722" i="1"/>
  <c r="CN722" i="1" s="1"/>
  <c r="CA722" i="1"/>
  <c r="CC339" i="1"/>
  <c r="CA339" i="1"/>
  <c r="CC409" i="1"/>
  <c r="CA409" i="1"/>
  <c r="CC676" i="1"/>
  <c r="CN676" i="1" s="1"/>
  <c r="CA676" i="1"/>
  <c r="CC216" i="1"/>
  <c r="CA216" i="1"/>
  <c r="CC886" i="1"/>
  <c r="CN886" i="1" s="1"/>
  <c r="CA886" i="1"/>
  <c r="CA370" i="1"/>
  <c r="CC370" i="1"/>
  <c r="CC353" i="1"/>
  <c r="CN353" i="1" s="1"/>
  <c r="CA353" i="1"/>
  <c r="CA247" i="1"/>
  <c r="CC247" i="1"/>
  <c r="CC400" i="1"/>
  <c r="CA400" i="1"/>
  <c r="CC607" i="1"/>
  <c r="CN607" i="1" s="1"/>
  <c r="CA607" i="1"/>
  <c r="CC434" i="1"/>
  <c r="CA434" i="1"/>
  <c r="CA907" i="1"/>
  <c r="CC907" i="1"/>
  <c r="CC283" i="1"/>
  <c r="CN283" i="1" s="1"/>
  <c r="CA283" i="1"/>
  <c r="CC399" i="1"/>
  <c r="CA399" i="1"/>
  <c r="CA517" i="1"/>
  <c r="CC517" i="1"/>
  <c r="CC606" i="1"/>
  <c r="CA606" i="1"/>
  <c r="CA804" i="1"/>
  <c r="CC804" i="1"/>
  <c r="CC697" i="1"/>
  <c r="CN697" i="1" s="1"/>
  <c r="CA697" i="1"/>
  <c r="CC360" i="1"/>
  <c r="CA360" i="1"/>
  <c r="CA1046" i="1"/>
  <c r="CC1046" i="1"/>
  <c r="CN1046" i="1" s="1"/>
  <c r="CC430" i="1"/>
  <c r="CA430" i="1"/>
  <c r="CC144" i="1"/>
  <c r="CA144" i="1"/>
  <c r="CA815" i="1"/>
  <c r="CC815" i="1"/>
  <c r="CC647" i="1"/>
  <c r="CN647" i="1" s="1"/>
  <c r="CA647" i="1"/>
  <c r="CC362" i="1"/>
  <c r="CA362" i="1"/>
  <c r="CC618" i="1"/>
  <c r="CA618" i="1"/>
  <c r="CC896" i="1"/>
  <c r="CA896" i="1"/>
  <c r="CA244" i="1"/>
  <c r="CC244" i="1"/>
  <c r="CC529" i="1"/>
  <c r="CA529" i="1"/>
  <c r="CC643" i="1"/>
  <c r="CN643" i="1" s="1"/>
  <c r="CA643" i="1"/>
  <c r="CC577" i="1"/>
  <c r="CN577" i="1" s="1"/>
  <c r="CA577" i="1"/>
  <c r="CA561" i="1"/>
  <c r="CC561" i="1"/>
  <c r="CC724" i="1"/>
  <c r="CA724" i="1"/>
  <c r="CC268" i="1"/>
  <c r="CA268" i="1"/>
  <c r="CA614" i="1"/>
  <c r="CC614" i="1"/>
  <c r="CN614" i="1" s="1"/>
  <c r="CC944" i="1"/>
  <c r="CA944" i="1"/>
  <c r="CY53" i="1"/>
  <c r="CX53" i="1"/>
  <c r="DA53" i="1"/>
  <c r="CT53" i="1"/>
  <c r="CA568" i="1"/>
  <c r="CC568" i="1"/>
  <c r="CC939" i="1"/>
  <c r="CA939" i="1"/>
  <c r="CC780" i="1"/>
  <c r="CA780" i="1"/>
  <c r="CC291" i="1"/>
  <c r="CA291" i="1"/>
  <c r="CA778" i="1"/>
  <c r="CC778" i="1"/>
  <c r="CC712" i="1"/>
  <c r="CA712" i="1"/>
  <c r="CC776" i="1"/>
  <c r="CA776" i="1"/>
  <c r="CC867" i="1"/>
  <c r="CA867" i="1"/>
  <c r="CA938" i="1"/>
  <c r="CC938" i="1"/>
  <c r="CA567" i="1"/>
  <c r="CC567" i="1"/>
  <c r="CA830" i="1"/>
  <c r="CC830" i="1"/>
  <c r="CN830" i="1" s="1"/>
  <c r="CC365" i="1"/>
  <c r="CA365" i="1"/>
  <c r="CC194" i="1"/>
  <c r="CA194" i="1"/>
  <c r="CC1008" i="1"/>
  <c r="CA1008" i="1"/>
  <c r="CA615" i="1"/>
  <c r="CC615" i="1"/>
  <c r="CN615" i="1" s="1"/>
  <c r="CC382" i="1"/>
  <c r="CA382" i="1"/>
  <c r="CC126" i="1"/>
  <c r="CA126" i="1"/>
  <c r="CC866" i="1"/>
  <c r="CA866" i="1"/>
  <c r="CC623" i="1"/>
  <c r="CN623" i="1" s="1"/>
  <c r="CA623" i="1"/>
  <c r="CA812" i="1"/>
  <c r="CC812" i="1"/>
  <c r="CC624" i="1"/>
  <c r="CA624" i="1"/>
  <c r="CC205" i="1"/>
  <c r="CA205" i="1"/>
  <c r="CC834" i="1"/>
  <c r="CA834" i="1"/>
  <c r="CC967" i="1"/>
  <c r="CN967" i="1" s="1"/>
  <c r="CA967" i="1"/>
  <c r="CC582" i="1"/>
  <c r="CN582" i="1" s="1"/>
  <c r="CA582" i="1"/>
  <c r="CC121" i="1"/>
  <c r="CA121" i="1"/>
  <c r="CA770" i="1"/>
  <c r="CC770" i="1"/>
  <c r="CN770" i="1" s="1"/>
  <c r="CC395" i="1"/>
  <c r="CA395" i="1"/>
  <c r="CC1029" i="1"/>
  <c r="CN1029" i="1" s="1"/>
  <c r="CA1029" i="1"/>
  <c r="CC902" i="1"/>
  <c r="CN902" i="1" s="1"/>
  <c r="CA902" i="1"/>
  <c r="CA588" i="1"/>
  <c r="CC588" i="1"/>
  <c r="CC783" i="1"/>
  <c r="CA783" i="1"/>
  <c r="CC1050" i="1"/>
  <c r="CA1050" i="1"/>
  <c r="CC256" i="1"/>
  <c r="CA256" i="1"/>
  <c r="CC578" i="1"/>
  <c r="CA578" i="1"/>
  <c r="CN347" i="1"/>
  <c r="CO347" i="1" s="1"/>
  <c r="CP347" i="1" s="1"/>
  <c r="CC952" i="1"/>
  <c r="CN952" i="1" s="1"/>
  <c r="CO952" i="1" s="1"/>
  <c r="CP952" i="1" s="1"/>
  <c r="CA952" i="1"/>
  <c r="CC926" i="1"/>
  <c r="CA926" i="1"/>
  <c r="CA786" i="1"/>
  <c r="CC786" i="1"/>
  <c r="CC305" i="1"/>
  <c r="CA305" i="1"/>
  <c r="CA410" i="1"/>
  <c r="CC410" i="1"/>
  <c r="CA928" i="1"/>
  <c r="CC928" i="1"/>
  <c r="CN928" i="1" s="1"/>
  <c r="CC754" i="1"/>
  <c r="CA754" i="1"/>
  <c r="CC601" i="1"/>
  <c r="CN601" i="1" s="1"/>
  <c r="CA601" i="1"/>
  <c r="CC337" i="1"/>
  <c r="CN337" i="1" s="1"/>
  <c r="CA337" i="1"/>
  <c r="CC250" i="1"/>
  <c r="CA250" i="1"/>
  <c r="CC239" i="1"/>
  <c r="CA239" i="1"/>
  <c r="CA988" i="1"/>
  <c r="CC988" i="1"/>
  <c r="CN988" i="1" s="1"/>
  <c r="CA672" i="1"/>
  <c r="CC672" i="1"/>
  <c r="CC401" i="1"/>
  <c r="CN401" i="1" s="1"/>
  <c r="CA401" i="1"/>
  <c r="CC560" i="1"/>
  <c r="CA560" i="1"/>
  <c r="CC436" i="1"/>
  <c r="CA436" i="1"/>
  <c r="CA435" i="1"/>
  <c r="CC435" i="1"/>
  <c r="CC295" i="1"/>
  <c r="CN295" i="1" s="1"/>
  <c r="CA295" i="1"/>
  <c r="CC68" i="1"/>
  <c r="CN68" i="1" s="1"/>
  <c r="CA68" i="1"/>
  <c r="CC634" i="1"/>
  <c r="CA634" i="1"/>
  <c r="CC367" i="1"/>
  <c r="CN367" i="1" s="1"/>
  <c r="CA367" i="1"/>
  <c r="CC569" i="1"/>
  <c r="CN569" i="1" s="1"/>
  <c r="CA569" i="1"/>
  <c r="CA791" i="1"/>
  <c r="CC791" i="1"/>
  <c r="CC220" i="1"/>
  <c r="CA220" i="1"/>
  <c r="CC364" i="1"/>
  <c r="CA364" i="1"/>
  <c r="CC152" i="1"/>
  <c r="CA152" i="1"/>
  <c r="CC345" i="1"/>
  <c r="CA345" i="1"/>
  <c r="CC596" i="1"/>
  <c r="CA596" i="1"/>
  <c r="CC151" i="1"/>
  <c r="CA151" i="1"/>
  <c r="CC787" i="1"/>
  <c r="CN787" i="1" s="1"/>
  <c r="CA787" i="1"/>
  <c r="CC453" i="1"/>
  <c r="CA453" i="1"/>
  <c r="CC581" i="1"/>
  <c r="CN581" i="1" s="1"/>
  <c r="CA581" i="1"/>
  <c r="CC139" i="1"/>
  <c r="CA139" i="1"/>
  <c r="CA785" i="1"/>
  <c r="CC785" i="1"/>
  <c r="CA476" i="1"/>
  <c r="CC476" i="1"/>
  <c r="CC120" i="1"/>
  <c r="CA120" i="1"/>
  <c r="CA584" i="1"/>
  <c r="CC584" i="1"/>
  <c r="CC377" i="1"/>
  <c r="CN377" i="1" s="1"/>
  <c r="CA377" i="1"/>
  <c r="CC1033" i="1"/>
  <c r="CN1033" i="1" s="1"/>
  <c r="CA1033" i="1"/>
  <c r="CC411" i="1"/>
  <c r="CA411" i="1"/>
  <c r="CC74" i="1"/>
  <c r="CA74" i="1"/>
  <c r="CC391" i="1"/>
  <c r="CN391" i="1" s="1"/>
  <c r="CA391" i="1"/>
  <c r="CC943" i="1"/>
  <c r="CA943" i="1"/>
  <c r="CC442" i="1"/>
  <c r="CA442" i="1"/>
  <c r="CA701" i="1"/>
  <c r="CC701" i="1"/>
  <c r="CC264" i="1"/>
  <c r="CN264" i="1" s="1"/>
  <c r="CA264" i="1"/>
  <c r="CC613" i="1"/>
  <c r="CN613" i="1" s="1"/>
  <c r="CA613" i="1"/>
  <c r="CC134" i="1"/>
  <c r="CA134" i="1"/>
  <c r="CC784" i="1"/>
  <c r="CN784" i="1" s="1"/>
  <c r="CA784" i="1"/>
  <c r="CC716" i="1"/>
  <c r="CN716" i="1" s="1"/>
  <c r="CA716" i="1"/>
  <c r="CC259" i="1"/>
  <c r="CA259" i="1"/>
  <c r="CA589" i="1"/>
  <c r="CC589" i="1"/>
  <c r="CA573" i="1"/>
  <c r="CC573" i="1"/>
  <c r="CC553" i="1"/>
  <c r="CA553" i="1"/>
  <c r="CA299" i="1"/>
  <c r="CC299" i="1"/>
  <c r="CA403" i="1"/>
  <c r="CC403" i="1"/>
  <c r="CA610" i="1"/>
  <c r="CC610" i="1"/>
  <c r="CA733" i="1"/>
  <c r="CC733" i="1"/>
  <c r="CC286" i="1"/>
  <c r="CA286" i="1"/>
  <c r="CC836" i="1"/>
  <c r="CA836" i="1"/>
  <c r="CC983" i="1"/>
  <c r="CA983" i="1"/>
  <c r="CC556" i="1"/>
  <c r="CA556" i="1"/>
  <c r="CC155" i="1"/>
  <c r="CA155" i="1"/>
  <c r="CC505" i="1"/>
  <c r="CN505" i="1" s="1"/>
  <c r="CA505" i="1"/>
  <c r="CC210" i="1"/>
  <c r="CA210" i="1"/>
  <c r="CA583" i="1"/>
  <c r="CC583" i="1"/>
  <c r="CN583" i="1" s="1"/>
  <c r="CA847" i="1"/>
  <c r="CC847" i="1"/>
  <c r="CC736" i="1"/>
  <c r="CA736" i="1"/>
  <c r="CC182" i="1"/>
  <c r="CA182" i="1"/>
  <c r="CN124" i="1"/>
  <c r="CO124" i="1" s="1"/>
  <c r="CC343" i="1"/>
  <c r="CN343" i="1" s="1"/>
  <c r="CA343" i="1"/>
  <c r="CC811" i="1"/>
  <c r="CN811" i="1" s="1"/>
  <c r="CA811" i="1"/>
  <c r="CC717" i="1"/>
  <c r="CA717" i="1"/>
  <c r="CA1028" i="1"/>
  <c r="CC1028" i="1"/>
  <c r="CC580" i="1"/>
  <c r="CA580" i="1"/>
  <c r="CC433" i="1"/>
  <c r="CN433" i="1" s="1"/>
  <c r="CA433" i="1"/>
  <c r="CA255" i="1"/>
  <c r="CC255" i="1"/>
  <c r="CC243" i="1"/>
  <c r="CN243" i="1" s="1"/>
  <c r="CA243" i="1"/>
  <c r="CA528" i="1"/>
  <c r="CC528" i="1"/>
  <c r="CC641" i="1"/>
  <c r="CN641" i="1" s="1"/>
  <c r="CA641" i="1"/>
  <c r="CC374" i="1"/>
  <c r="CA374" i="1"/>
  <c r="CC1002" i="1"/>
  <c r="CA1002" i="1"/>
  <c r="CC737" i="1"/>
  <c r="CA737" i="1"/>
  <c r="CC440" i="1"/>
  <c r="CA440" i="1"/>
  <c r="CC240" i="1"/>
  <c r="CA240" i="1"/>
  <c r="CA799" i="1"/>
  <c r="CC799" i="1"/>
  <c r="CC179" i="1"/>
  <c r="CA179" i="1"/>
  <c r="CC713" i="1"/>
  <c r="CN713" i="1" s="1"/>
  <c r="CA713" i="1"/>
  <c r="CC564" i="1"/>
  <c r="CN564" i="1" s="1"/>
  <c r="CO564" i="1" s="1"/>
  <c r="CP564" i="1" s="1"/>
  <c r="CA564" i="1"/>
  <c r="CC555" i="1"/>
  <c r="CA555" i="1"/>
  <c r="CA798" i="1"/>
  <c r="CC798" i="1"/>
  <c r="CC586" i="1"/>
  <c r="CA586" i="1"/>
  <c r="CC909" i="1"/>
  <c r="CA909" i="1"/>
  <c r="CA977" i="1"/>
  <c r="CC977" i="1"/>
  <c r="CC585" i="1"/>
  <c r="CA585" i="1"/>
  <c r="CC708" i="1"/>
  <c r="CA708" i="1"/>
  <c r="CC496" i="1"/>
  <c r="CN496" i="1" s="1"/>
  <c r="CA496" i="1"/>
  <c r="CC831" i="1"/>
  <c r="CA831" i="1"/>
  <c r="CC431" i="1"/>
  <c r="CN431" i="1" s="1"/>
  <c r="CA431" i="1"/>
  <c r="CC344" i="1"/>
  <c r="CA344" i="1"/>
  <c r="CC592" i="1"/>
  <c r="CN592" i="1" s="1"/>
  <c r="CA592" i="1"/>
  <c r="CA141" i="1"/>
  <c r="CC141" i="1"/>
  <c r="CC880" i="1"/>
  <c r="CN880" i="1" s="1"/>
  <c r="CO880" i="1" s="1"/>
  <c r="CP880" i="1" s="1"/>
  <c r="CA880" i="1"/>
  <c r="CA429" i="1"/>
  <c r="CC429" i="1"/>
  <c r="CC82" i="1"/>
  <c r="CN82" i="1" s="1"/>
  <c r="CA82" i="1"/>
  <c r="CA70" i="1"/>
  <c r="CC70" i="1"/>
  <c r="CN70" i="1" s="1"/>
  <c r="CA562" i="1"/>
  <c r="CC562" i="1"/>
  <c r="CC729" i="1"/>
  <c r="CA729" i="1"/>
  <c r="CC711" i="1"/>
  <c r="CA711" i="1"/>
  <c r="CC645" i="1"/>
  <c r="CA645" i="1"/>
  <c r="CC468" i="1"/>
  <c r="CA468" i="1"/>
  <c r="CA383" i="1"/>
  <c r="CC383" i="1"/>
  <c r="CC1020" i="1"/>
  <c r="CA1020" i="1"/>
  <c r="CC826" i="1"/>
  <c r="CA826" i="1"/>
  <c r="CC575" i="1"/>
  <c r="CA575" i="1"/>
  <c r="CC426" i="1"/>
  <c r="CA426" i="1"/>
  <c r="CA32" i="1"/>
  <c r="CC32" i="1"/>
  <c r="CN32" i="1" s="1"/>
  <c r="CY143" i="1"/>
  <c r="CZ143" i="1"/>
  <c r="DA143" i="1"/>
  <c r="CR143" i="1"/>
  <c r="CS143" i="1"/>
  <c r="CT143" i="1"/>
  <c r="CU143" i="1"/>
  <c r="CW143" i="1"/>
  <c r="CV143" i="1"/>
  <c r="CX143" i="1"/>
  <c r="BL21" i="1"/>
  <c r="BL22" i="1"/>
  <c r="BL23" i="1"/>
  <c r="BL24" i="1"/>
  <c r="BL25" i="1"/>
  <c r="BL27" i="1"/>
  <c r="BL28" i="1"/>
  <c r="CJ36" i="1"/>
  <c r="BX1056" i="1"/>
  <c r="CC997" i="1"/>
  <c r="CN997" i="1" s="1"/>
  <c r="CA997" i="1"/>
  <c r="CA882" i="1"/>
  <c r="CC882" i="1"/>
  <c r="CN882" i="1" s="1"/>
  <c r="CA971" i="1"/>
  <c r="CC971" i="1"/>
  <c r="CN971" i="1" s="1"/>
  <c r="CC976" i="1"/>
  <c r="CN976" i="1" s="1"/>
  <c r="CA976" i="1"/>
  <c r="CC311" i="1"/>
  <c r="CN311" i="1" s="1"/>
  <c r="CA311" i="1"/>
  <c r="CA970" i="1"/>
  <c r="CC970" i="1"/>
  <c r="CN970" i="1" s="1"/>
  <c r="CC319" i="1"/>
  <c r="CN319" i="1" s="1"/>
  <c r="CA319" i="1"/>
  <c r="BM21" i="1"/>
  <c r="BM22" i="1"/>
  <c r="BM23" i="1"/>
  <c r="BM24" i="1"/>
  <c r="BM25" i="1"/>
  <c r="BM26" i="1"/>
  <c r="CK36" i="1"/>
  <c r="BM28" i="1"/>
  <c r="BY1056" i="1"/>
  <c r="CC176" i="1"/>
  <c r="CN176" i="1" s="1"/>
  <c r="CA176" i="1"/>
  <c r="CC48" i="1"/>
  <c r="CN48" i="1" s="1"/>
  <c r="CA48" i="1"/>
  <c r="CC73" i="1"/>
  <c r="CN73" i="1" s="1"/>
  <c r="CA73" i="1"/>
  <c r="BE26" i="1"/>
  <c r="CC36" i="1"/>
  <c r="BE27" i="1"/>
  <c r="BE21" i="1"/>
  <c r="BE22" i="1"/>
  <c r="BE23" i="1"/>
  <c r="BE24" i="1"/>
  <c r="BE25" i="1"/>
  <c r="BQ1056" i="1"/>
  <c r="CA36" i="1"/>
  <c r="BE28" i="1"/>
  <c r="CC186" i="1"/>
  <c r="CN186" i="1" s="1"/>
  <c r="CA186" i="1"/>
  <c r="CC101" i="1"/>
  <c r="CN101" i="1" s="1"/>
  <c r="CA101" i="1"/>
  <c r="CC150" i="1"/>
  <c r="CN150" i="1" s="1"/>
  <c r="CA150" i="1"/>
  <c r="CC477" i="1"/>
  <c r="CN477" i="1" s="1"/>
  <c r="CA477" i="1"/>
  <c r="CC222" i="1"/>
  <c r="CN222" i="1" s="1"/>
  <c r="CA222" i="1"/>
  <c r="CA475" i="1"/>
  <c r="CC475" i="1"/>
  <c r="CN475" i="1" s="1"/>
  <c r="CC271" i="1"/>
  <c r="CN271" i="1" s="1"/>
  <c r="CA271" i="1"/>
  <c r="CA69" i="1"/>
  <c r="CC69" i="1"/>
  <c r="CN69" i="1" s="1"/>
  <c r="CC56" i="1"/>
  <c r="CN56" i="1" s="1"/>
  <c r="CA56" i="1"/>
  <c r="CO91" i="1"/>
  <c r="CP91" i="1" s="1"/>
  <c r="CC76" i="1"/>
  <c r="CN76" i="1" s="1"/>
  <c r="CA76" i="1"/>
  <c r="BJ21" i="1"/>
  <c r="CH36" i="1"/>
  <c r="BJ22" i="1"/>
  <c r="BJ23" i="1"/>
  <c r="BJ25" i="1"/>
  <c r="BJ26" i="1"/>
  <c r="BJ27" i="1"/>
  <c r="BJ28" i="1"/>
  <c r="BV1056" i="1"/>
  <c r="CA910" i="1"/>
  <c r="CC910" i="1"/>
  <c r="CN910" i="1" s="1"/>
  <c r="CC1037" i="1"/>
  <c r="CN1037" i="1" s="1"/>
  <c r="CA1037" i="1"/>
  <c r="CC211" i="1"/>
  <c r="CN211" i="1" s="1"/>
  <c r="CA211" i="1"/>
  <c r="CO599" i="1"/>
  <c r="CP599" i="1" s="1"/>
  <c r="CC484" i="1"/>
  <c r="CN484" i="1" s="1"/>
  <c r="CA484" i="1"/>
  <c r="CC303" i="1"/>
  <c r="CN303" i="1" s="1"/>
  <c r="CA303" i="1"/>
  <c r="CC115" i="1"/>
  <c r="CN115" i="1" s="1"/>
  <c r="CA115" i="1"/>
  <c r="CC919" i="1"/>
  <c r="CN919" i="1" s="1"/>
  <c r="CA919" i="1"/>
  <c r="CA469" i="1"/>
  <c r="CC469" i="1"/>
  <c r="CN469" i="1" s="1"/>
  <c r="CC223" i="1"/>
  <c r="CN223" i="1" s="1"/>
  <c r="CA223" i="1"/>
  <c r="CC489" i="1"/>
  <c r="CN489" i="1" s="1"/>
  <c r="CA489" i="1"/>
  <c r="CC462" i="1"/>
  <c r="CN462" i="1" s="1"/>
  <c r="CA462" i="1"/>
  <c r="CC824" i="1"/>
  <c r="CN824" i="1" s="1"/>
  <c r="CA824" i="1"/>
  <c r="CN901" i="1"/>
  <c r="CC447" i="1"/>
  <c r="CN447" i="1" s="1"/>
  <c r="CA447" i="1"/>
  <c r="CA135" i="1"/>
  <c r="CA65" i="1"/>
  <c r="CC65" i="1"/>
  <c r="CN65" i="1" s="1"/>
  <c r="CC463" i="1"/>
  <c r="CN463" i="1" s="1"/>
  <c r="CA463" i="1"/>
  <c r="CO123" i="1"/>
  <c r="CP123" i="1" s="1"/>
  <c r="CC966" i="1"/>
  <c r="CN966" i="1" s="1"/>
  <c r="CA966" i="1"/>
  <c r="CC310" i="1"/>
  <c r="CN310" i="1" s="1"/>
  <c r="CA310" i="1"/>
  <c r="CC858" i="1"/>
  <c r="CN858" i="1" s="1"/>
  <c r="CA858" i="1"/>
  <c r="CC452" i="1"/>
  <c r="CN452" i="1" s="1"/>
  <c r="CA452" i="1"/>
  <c r="CC294" i="1"/>
  <c r="CN294" i="1" s="1"/>
  <c r="CA294" i="1"/>
  <c r="CA93" i="1"/>
  <c r="CC93" i="1"/>
  <c r="CN93" i="1" s="1"/>
  <c r="CC331" i="1"/>
  <c r="CN331" i="1" s="1"/>
  <c r="CA331" i="1"/>
  <c r="CC266" i="1"/>
  <c r="CN266" i="1" s="1"/>
  <c r="CA266" i="1"/>
  <c r="CA782" i="1"/>
  <c r="CC782" i="1"/>
  <c r="CN782" i="1" s="1"/>
  <c r="CC318" i="1"/>
  <c r="CN318" i="1" s="1"/>
  <c r="CA318" i="1"/>
  <c r="CN135" i="1"/>
  <c r="CA993" i="1"/>
  <c r="CC993" i="1"/>
  <c r="CN993" i="1" s="1"/>
  <c r="CC94" i="1"/>
  <c r="CN94" i="1" s="1"/>
  <c r="CA94" i="1"/>
  <c r="CC968" i="1"/>
  <c r="CN968" i="1" s="1"/>
  <c r="CA968" i="1"/>
  <c r="CC545" i="1"/>
  <c r="CN545" i="1" s="1"/>
  <c r="CA545" i="1"/>
  <c r="CA467" i="1"/>
  <c r="CC467" i="1"/>
  <c r="CN467" i="1" s="1"/>
  <c r="CC328" i="1"/>
  <c r="CN328" i="1" s="1"/>
  <c r="CA328" i="1"/>
  <c r="CC60" i="1"/>
  <c r="CN60" i="1" s="1"/>
  <c r="CA60" i="1"/>
  <c r="CC171" i="1"/>
  <c r="CN171" i="1" s="1"/>
  <c r="CA171" i="1"/>
  <c r="CA1042" i="1"/>
  <c r="CC1042" i="1"/>
  <c r="CN1042" i="1" s="1"/>
  <c r="CC964" i="1"/>
  <c r="CN964" i="1" s="1"/>
  <c r="CA964" i="1"/>
  <c r="CC948" i="1"/>
  <c r="CN948" i="1" s="1"/>
  <c r="CA948" i="1"/>
  <c r="CC981" i="1"/>
  <c r="CN981" i="1" s="1"/>
  <c r="CA981" i="1"/>
  <c r="CC945" i="1"/>
  <c r="CN945" i="1" s="1"/>
  <c r="CA945" i="1"/>
  <c r="CC204" i="1"/>
  <c r="CN204" i="1" s="1"/>
  <c r="CA204" i="1"/>
  <c r="CC302" i="1"/>
  <c r="CN302" i="1" s="1"/>
  <c r="CA302" i="1"/>
  <c r="CA898" i="1"/>
  <c r="CC898" i="1"/>
  <c r="CN898" i="1" s="1"/>
  <c r="CC1012" i="1"/>
  <c r="CN1012" i="1" s="1"/>
  <c r="CA1012" i="1"/>
  <c r="CC879" i="1"/>
  <c r="CN879" i="1" s="1"/>
  <c r="CA879" i="1"/>
  <c r="CC832" i="1"/>
  <c r="CN832" i="1" s="1"/>
  <c r="CA832" i="1"/>
  <c r="CC531" i="1"/>
  <c r="CN531" i="1" s="1"/>
  <c r="CA531" i="1"/>
  <c r="CA814" i="1"/>
  <c r="CC814" i="1"/>
  <c r="CN814" i="1" s="1"/>
  <c r="CC312" i="1"/>
  <c r="CN312" i="1" s="1"/>
  <c r="CA312" i="1"/>
  <c r="CC521" i="1"/>
  <c r="CN521" i="1" s="1"/>
  <c r="CA521" i="1"/>
  <c r="CA511" i="1"/>
  <c r="CC511" i="1"/>
  <c r="CN511" i="1" s="1"/>
  <c r="CC491" i="1"/>
  <c r="CN491" i="1" s="1"/>
  <c r="CA491" i="1"/>
  <c r="CA1034" i="1"/>
  <c r="CC1034" i="1"/>
  <c r="CN1034" i="1" s="1"/>
  <c r="CA443" i="1"/>
  <c r="CC443" i="1"/>
  <c r="CN443" i="1" s="1"/>
  <c r="CC274" i="1"/>
  <c r="CN274" i="1" s="1"/>
  <c r="CA274" i="1"/>
  <c r="CC448" i="1"/>
  <c r="CN448" i="1" s="1"/>
  <c r="CA448" i="1"/>
  <c r="CC219" i="1"/>
  <c r="CN219" i="1" s="1"/>
  <c r="CA219" i="1"/>
  <c r="CC912" i="1"/>
  <c r="CN912" i="1" s="1"/>
  <c r="CA912" i="1"/>
  <c r="CC864" i="1"/>
  <c r="CN864" i="1" s="1"/>
  <c r="CA864" i="1"/>
  <c r="CC72" i="1"/>
  <c r="CN72" i="1" s="1"/>
  <c r="CA72" i="1"/>
  <c r="CC984" i="1"/>
  <c r="CN984" i="1" s="1"/>
  <c r="CA984" i="1"/>
  <c r="CC969" i="1"/>
  <c r="CN969" i="1" s="1"/>
  <c r="CA969" i="1"/>
  <c r="CC533" i="1"/>
  <c r="CN533" i="1" s="1"/>
  <c r="CA533" i="1"/>
  <c r="CC547" i="1"/>
  <c r="CN547" i="1" s="1"/>
  <c r="CA547" i="1"/>
  <c r="CC473" i="1"/>
  <c r="CN473" i="1" s="1"/>
  <c r="CA473" i="1"/>
  <c r="CC290" i="1"/>
  <c r="CN290" i="1" s="1"/>
  <c r="CA290" i="1"/>
  <c r="CC215" i="1"/>
  <c r="CN215" i="1" s="1"/>
  <c r="CA215" i="1"/>
  <c r="CC897" i="1"/>
  <c r="CN897" i="1" s="1"/>
  <c r="CA897" i="1"/>
  <c r="CC330" i="1"/>
  <c r="CN330" i="1" s="1"/>
  <c r="CA330" i="1"/>
  <c r="CC304" i="1"/>
  <c r="CN304" i="1" s="1"/>
  <c r="CA304" i="1"/>
  <c r="CC102" i="1"/>
  <c r="CN102" i="1" s="1"/>
  <c r="CA102" i="1"/>
  <c r="CC167" i="1"/>
  <c r="CN167" i="1" s="1"/>
  <c r="CA167" i="1"/>
  <c r="CC543" i="1"/>
  <c r="CN543" i="1" s="1"/>
  <c r="CA543" i="1"/>
  <c r="CC1045" i="1"/>
  <c r="CN1045" i="1" s="1"/>
  <c r="CA1045" i="1"/>
  <c r="CC843" i="1"/>
  <c r="CN843" i="1" s="1"/>
  <c r="CA843" i="1"/>
  <c r="CA802" i="1"/>
  <c r="CC802" i="1"/>
  <c r="CN802" i="1" s="1"/>
  <c r="CC122" i="1"/>
  <c r="CN122" i="1" s="1"/>
  <c r="CA122" i="1"/>
  <c r="CC1016" i="1"/>
  <c r="CN1016" i="1" s="1"/>
  <c r="CA1016" i="1"/>
  <c r="CA793" i="1"/>
  <c r="CC793" i="1"/>
  <c r="CN793" i="1" s="1"/>
  <c r="CC980" i="1"/>
  <c r="CN980" i="1" s="1"/>
  <c r="CA980" i="1"/>
  <c r="CC324" i="1"/>
  <c r="CN324" i="1" s="1"/>
  <c r="CA324" i="1"/>
  <c r="CA915" i="1"/>
  <c r="CC915" i="1"/>
  <c r="CN915" i="1" s="1"/>
  <c r="CC904" i="1"/>
  <c r="CN904" i="1" s="1"/>
  <c r="CA904" i="1"/>
  <c r="CC483" i="1"/>
  <c r="CN483" i="1" s="1"/>
  <c r="CA483" i="1"/>
  <c r="CC513" i="1"/>
  <c r="CN513" i="1" s="1"/>
  <c r="CA513" i="1"/>
  <c r="CC883" i="1"/>
  <c r="CN883" i="1" s="1"/>
  <c r="CA883" i="1"/>
  <c r="CC820" i="1"/>
  <c r="CN820" i="1" s="1"/>
  <c r="CA820" i="1"/>
  <c r="CC327" i="1"/>
  <c r="CN327" i="1" s="1"/>
  <c r="CA327" i="1"/>
  <c r="CC129" i="1"/>
  <c r="CN129" i="1" s="1"/>
  <c r="CA129" i="1"/>
  <c r="CC1053" i="1"/>
  <c r="CN1053" i="1" s="1"/>
  <c r="CA1053" i="1"/>
  <c r="CA851" i="1"/>
  <c r="CC851" i="1"/>
  <c r="CN851" i="1" s="1"/>
  <c r="CC208" i="1"/>
  <c r="CN208" i="1" s="1"/>
  <c r="CA208" i="1"/>
  <c r="CA989" i="1"/>
  <c r="CC989" i="1"/>
  <c r="CN989" i="1" s="1"/>
  <c r="CC515" i="1"/>
  <c r="CN515" i="1" s="1"/>
  <c r="CA515" i="1"/>
  <c r="CC147" i="1"/>
  <c r="CN147" i="1" s="1"/>
  <c r="CA147" i="1"/>
  <c r="CC1000" i="1"/>
  <c r="CN1000" i="1" s="1"/>
  <c r="CA1000" i="1"/>
  <c r="CC1052" i="1"/>
  <c r="CN1052" i="1" s="1"/>
  <c r="CA1052" i="1"/>
  <c r="CA806" i="1"/>
  <c r="CC806" i="1"/>
  <c r="CN806" i="1" s="1"/>
  <c r="CC98" i="1"/>
  <c r="CN98" i="1" s="1"/>
  <c r="CA98" i="1"/>
  <c r="CC1044" i="1"/>
  <c r="CN1044" i="1" s="1"/>
  <c r="CA1044" i="1"/>
  <c r="CC162" i="1"/>
  <c r="CN162" i="1" s="1"/>
  <c r="CA162" i="1"/>
  <c r="CA958" i="1"/>
  <c r="CC958" i="1"/>
  <c r="CN958" i="1" s="1"/>
  <c r="CC110" i="1"/>
  <c r="CN110" i="1" s="1"/>
  <c r="CA110" i="1"/>
  <c r="BH23" i="1"/>
  <c r="BH24" i="1"/>
  <c r="BH25" i="1"/>
  <c r="BH26" i="1"/>
  <c r="BH28" i="1"/>
  <c r="BT1056" i="1"/>
  <c r="BH21" i="1"/>
  <c r="CF36" i="1"/>
  <c r="BH27" i="1"/>
  <c r="CC44" i="1"/>
  <c r="CN44" i="1" s="1"/>
  <c r="CA44" i="1"/>
  <c r="CC900" i="1"/>
  <c r="CN900" i="1" s="1"/>
  <c r="CA900" i="1"/>
  <c r="CC916" i="1"/>
  <c r="CN916" i="1" s="1"/>
  <c r="CA916" i="1"/>
  <c r="CC1024" i="1"/>
  <c r="CN1024" i="1" s="1"/>
  <c r="CA1024" i="1"/>
  <c r="CC535" i="1"/>
  <c r="CN535" i="1" s="1"/>
  <c r="CA535" i="1"/>
  <c r="CC174" i="1"/>
  <c r="CN174" i="1" s="1"/>
  <c r="CA174" i="1"/>
  <c r="CC509" i="1"/>
  <c r="CN509" i="1" s="1"/>
  <c r="CA509" i="1"/>
  <c r="CA1021" i="1"/>
  <c r="CC1021" i="1"/>
  <c r="CN1021" i="1" s="1"/>
  <c r="CC519" i="1"/>
  <c r="CN519" i="1" s="1"/>
  <c r="CA519" i="1"/>
  <c r="CA195" i="1"/>
  <c r="CA549" i="1"/>
  <c r="CC549" i="1"/>
  <c r="CN549" i="1" s="1"/>
  <c r="CC198" i="1"/>
  <c r="CN198" i="1" s="1"/>
  <c r="CA198" i="1"/>
  <c r="CC931" i="1"/>
  <c r="CN931" i="1" s="1"/>
  <c r="CA931" i="1"/>
  <c r="BN21" i="1"/>
  <c r="BN22" i="1"/>
  <c r="BN23" i="1"/>
  <c r="BN24" i="1"/>
  <c r="BN25" i="1"/>
  <c r="BN26" i="1"/>
  <c r="BN27" i="1"/>
  <c r="CL36" i="1"/>
  <c r="CM1058" i="1" s="1"/>
  <c r="BZ1056" i="1"/>
  <c r="CC972" i="1"/>
  <c r="CN972" i="1" s="1"/>
  <c r="CA972" i="1"/>
  <c r="CA81" i="1"/>
  <c r="CC81" i="1"/>
  <c r="CN81" i="1" s="1"/>
  <c r="CC77" i="1"/>
  <c r="CN77" i="1" s="1"/>
  <c r="CA77" i="1"/>
  <c r="CC263" i="1"/>
  <c r="CN263" i="1" s="1"/>
  <c r="CA263" i="1"/>
  <c r="CC226" i="1"/>
  <c r="CN226" i="1" s="1"/>
  <c r="CA226" i="1"/>
  <c r="CC875" i="1"/>
  <c r="CN875" i="1" s="1"/>
  <c r="CA875" i="1"/>
  <c r="CA871" i="1"/>
  <c r="CC871" i="1"/>
  <c r="CN871" i="1" s="1"/>
  <c r="CA1038" i="1"/>
  <c r="CC1038" i="1"/>
  <c r="CN1038" i="1" s="1"/>
  <c r="CC1032" i="1"/>
  <c r="CN1032" i="1" s="1"/>
  <c r="CA1032" i="1"/>
  <c r="CC497" i="1"/>
  <c r="CN497" i="1" s="1"/>
  <c r="CA497" i="1"/>
  <c r="CC117" i="1"/>
  <c r="CN117" i="1" s="1"/>
  <c r="CA117" i="1"/>
  <c r="CC823" i="1"/>
  <c r="CN823" i="1" s="1"/>
  <c r="CA823" i="1"/>
  <c r="CA1041" i="1"/>
  <c r="CC1041" i="1"/>
  <c r="CN1041" i="1" s="1"/>
  <c r="CN195" i="1"/>
  <c r="CA999" i="1"/>
  <c r="CC999" i="1"/>
  <c r="CN999" i="1" s="1"/>
  <c r="CC935" i="1"/>
  <c r="CN935" i="1" s="1"/>
  <c r="CA935" i="1"/>
  <c r="CC231" i="1"/>
  <c r="CN231" i="1" s="1"/>
  <c r="CA231" i="1"/>
  <c r="CC113" i="1"/>
  <c r="CN113" i="1" s="1"/>
  <c r="CA113" i="1"/>
  <c r="CC138" i="1"/>
  <c r="CN138" i="1" s="1"/>
  <c r="CA138" i="1"/>
  <c r="CC287" i="1"/>
  <c r="CN287" i="1" s="1"/>
  <c r="CA287" i="1"/>
  <c r="CC465" i="1"/>
  <c r="CN465" i="1" s="1"/>
  <c r="CA465" i="1"/>
  <c r="CC813" i="1"/>
  <c r="CN813" i="1" s="1"/>
  <c r="CA813" i="1"/>
  <c r="CA525" i="1"/>
  <c r="CC525" i="1"/>
  <c r="CN525" i="1" s="1"/>
  <c r="CC306" i="1"/>
  <c r="CN306" i="1" s="1"/>
  <c r="CA306" i="1"/>
  <c r="CC233" i="1"/>
  <c r="CN233" i="1" s="1"/>
  <c r="CA233" i="1"/>
  <c r="CC523" i="1"/>
  <c r="CN523" i="1" s="1"/>
  <c r="CA523" i="1"/>
  <c r="CA839" i="1"/>
  <c r="CC839" i="1"/>
  <c r="CN839" i="1" s="1"/>
  <c r="CC323" i="1"/>
  <c r="CN323" i="1" s="1"/>
  <c r="CA323" i="1"/>
  <c r="CA196" i="1"/>
  <c r="CC322" i="1"/>
  <c r="CN322" i="1" s="1"/>
  <c r="CA322" i="1"/>
  <c r="CA850" i="1"/>
  <c r="CC850" i="1"/>
  <c r="CN850" i="1" s="1"/>
  <c r="CA903" i="1"/>
  <c r="CA962" i="1"/>
  <c r="CC962" i="1"/>
  <c r="CN962" i="1" s="1"/>
  <c r="CC797" i="1"/>
  <c r="CN797" i="1" s="1"/>
  <c r="CA797" i="1"/>
  <c r="CA137" i="1"/>
  <c r="CC819" i="1"/>
  <c r="CN819" i="1" s="1"/>
  <c r="CA819" i="1"/>
  <c r="CC214" i="1"/>
  <c r="CN214" i="1" s="1"/>
  <c r="CA214" i="1"/>
  <c r="CC275" i="1"/>
  <c r="CN275" i="1" s="1"/>
  <c r="CA275" i="1"/>
  <c r="CC852" i="1"/>
  <c r="CN852" i="1" s="1"/>
  <c r="CA852" i="1"/>
  <c r="CA501" i="1"/>
  <c r="CC501" i="1"/>
  <c r="CN501" i="1" s="1"/>
  <c r="CC298" i="1"/>
  <c r="CN298" i="1" s="1"/>
  <c r="CA298" i="1"/>
  <c r="CC159" i="1"/>
  <c r="CN159" i="1" s="1"/>
  <c r="CA159" i="1"/>
  <c r="CC481" i="1"/>
  <c r="CN481" i="1" s="1"/>
  <c r="CA481" i="1"/>
  <c r="CC507" i="1"/>
  <c r="CN507" i="1" s="1"/>
  <c r="CA507" i="1"/>
  <c r="CA894" i="1"/>
  <c r="CC894" i="1"/>
  <c r="CN894" i="1" s="1"/>
  <c r="CC805" i="1"/>
  <c r="CN805" i="1" s="1"/>
  <c r="CA805" i="1"/>
  <c r="CC184" i="1"/>
  <c r="CN184" i="1" s="1"/>
  <c r="CA184" i="1"/>
  <c r="CN196" i="1"/>
  <c r="CC872" i="1"/>
  <c r="CN872" i="1" s="1"/>
  <c r="CA872" i="1"/>
  <c r="CA860" i="1"/>
  <c r="CC320" i="1"/>
  <c r="CN320" i="1" s="1"/>
  <c r="CA320" i="1"/>
  <c r="CC207" i="1"/>
  <c r="CN207" i="1" s="1"/>
  <c r="CA207" i="1"/>
  <c r="CA790" i="1"/>
  <c r="CC790" i="1"/>
  <c r="CN790" i="1" s="1"/>
  <c r="CA1010" i="1"/>
  <c r="CC1010" i="1"/>
  <c r="CN1010" i="1" s="1"/>
  <c r="CN903" i="1"/>
  <c r="CC278" i="1"/>
  <c r="CN278" i="1" s="1"/>
  <c r="CA278" i="1"/>
  <c r="CC539" i="1"/>
  <c r="CN539" i="1" s="1"/>
  <c r="CA539" i="1"/>
  <c r="CA503" i="1"/>
  <c r="CC503" i="1"/>
  <c r="CN503" i="1" s="1"/>
  <c r="BF26" i="1"/>
  <c r="BF27" i="1"/>
  <c r="BF28" i="1"/>
  <c r="BR1056" i="1"/>
  <c r="CD36" i="1"/>
  <c r="BF21" i="1"/>
  <c r="BF22" i="1"/>
  <c r="BF23" i="1"/>
  <c r="BF24" i="1"/>
  <c r="BF25" i="1"/>
  <c r="CI36" i="1"/>
  <c r="CJ1058" i="1" s="1"/>
  <c r="BK21" i="1"/>
  <c r="BK22" i="1"/>
  <c r="BK23" i="1"/>
  <c r="BK24" i="1"/>
  <c r="BK26" i="1"/>
  <c r="BK27" i="1"/>
  <c r="BK28" i="1"/>
  <c r="BW1056" i="1"/>
  <c r="CC537" i="1"/>
  <c r="CN537" i="1" s="1"/>
  <c r="CA537" i="1"/>
  <c r="CN137" i="1"/>
  <c r="CC106" i="1"/>
  <c r="CN106" i="1" s="1"/>
  <c r="CA106" i="1"/>
  <c r="CC316" i="1"/>
  <c r="CN316" i="1" s="1"/>
  <c r="CA316" i="1"/>
  <c r="CC97" i="1"/>
  <c r="CN97" i="1" s="1"/>
  <c r="CA97" i="1"/>
  <c r="CA893" i="1"/>
  <c r="CC893" i="1"/>
  <c r="CN893" i="1" s="1"/>
  <c r="CC1004" i="1"/>
  <c r="CN1004" i="1" s="1"/>
  <c r="CA1004" i="1"/>
  <c r="CC242" i="1"/>
  <c r="CN242" i="1" s="1"/>
  <c r="CA242" i="1"/>
  <c r="CC307" i="1"/>
  <c r="CN307" i="1" s="1"/>
  <c r="CA307" i="1"/>
  <c r="CC267" i="1"/>
  <c r="CN267" i="1" s="1"/>
  <c r="CA267" i="1"/>
  <c r="CC455" i="1"/>
  <c r="CN455" i="1" s="1"/>
  <c r="CA455" i="1"/>
  <c r="CC158" i="1"/>
  <c r="CN158" i="1" s="1"/>
  <c r="CA158" i="1"/>
  <c r="CC84" i="1"/>
  <c r="CN84" i="1" s="1"/>
  <c r="CA84" i="1"/>
  <c r="CC258" i="1"/>
  <c r="CN258" i="1" s="1"/>
  <c r="CA258" i="1"/>
  <c r="CC133" i="1"/>
  <c r="CN133" i="1" s="1"/>
  <c r="CA133" i="1"/>
  <c r="CA551" i="1"/>
  <c r="CC551" i="1"/>
  <c r="CN551" i="1" s="1"/>
  <c r="CN860" i="1"/>
  <c r="CA810" i="1"/>
  <c r="CC810" i="1"/>
  <c r="CN810" i="1" s="1"/>
  <c r="CC203" i="1"/>
  <c r="CN203" i="1" s="1"/>
  <c r="CA203" i="1"/>
  <c r="CC863" i="1"/>
  <c r="CN863" i="1" s="1"/>
  <c r="CA863" i="1"/>
  <c r="CC262" i="1"/>
  <c r="CN262" i="1" s="1"/>
  <c r="CA262" i="1"/>
  <c r="CO995" i="1"/>
  <c r="CP995" i="1" s="1"/>
  <c r="CC493" i="1"/>
  <c r="CN493" i="1" s="1"/>
  <c r="CA493" i="1"/>
  <c r="BG24" i="1"/>
  <c r="BG25" i="1"/>
  <c r="BG26" i="1"/>
  <c r="BG27" i="1"/>
  <c r="BS1056" i="1"/>
  <c r="CE36" i="1"/>
  <c r="CF1058" i="1" s="1"/>
  <c r="BG22" i="1"/>
  <c r="BG23" i="1"/>
  <c r="BG28" i="1"/>
  <c r="CA986" i="1"/>
  <c r="CC986" i="1"/>
  <c r="CN986" i="1" s="1"/>
  <c r="CA527" i="1"/>
  <c r="CC527" i="1"/>
  <c r="CN527" i="1" s="1"/>
  <c r="CC857" i="1"/>
  <c r="CN857" i="1" s="1"/>
  <c r="CA857" i="1"/>
  <c r="CC315" i="1"/>
  <c r="CN315" i="1" s="1"/>
  <c r="CA315" i="1"/>
  <c r="CC495" i="1"/>
  <c r="CN495" i="1" s="1"/>
  <c r="CA495" i="1"/>
  <c r="CC459" i="1"/>
  <c r="CN459" i="1" s="1"/>
  <c r="CA459" i="1"/>
  <c r="CG36" i="1"/>
  <c r="BI22" i="1"/>
  <c r="BI24" i="1"/>
  <c r="BI25" i="1"/>
  <c r="BI26" i="1"/>
  <c r="BI27" i="1"/>
  <c r="BI28" i="1"/>
  <c r="BU1056" i="1"/>
  <c r="BI21" i="1"/>
  <c r="CC154" i="1"/>
  <c r="CN154" i="1" s="1"/>
  <c r="CA154" i="1"/>
  <c r="CA1006" i="1"/>
  <c r="CC1006" i="1"/>
  <c r="CN1006" i="1" s="1"/>
  <c r="CC956" i="1"/>
  <c r="CN956" i="1" s="1"/>
  <c r="CA956" i="1"/>
  <c r="CC848" i="1"/>
  <c r="CN848" i="1" s="1"/>
  <c r="CA848" i="1"/>
  <c r="CC178" i="1"/>
  <c r="CN178" i="1" s="1"/>
  <c r="CA178" i="1"/>
  <c r="CC88" i="1"/>
  <c r="CN88" i="1" s="1"/>
  <c r="CA88" i="1"/>
  <c r="CC234" i="1"/>
  <c r="CN234" i="1" s="1"/>
  <c r="CA234" i="1"/>
  <c r="CC201" i="1"/>
  <c r="CN201" i="1" s="1"/>
  <c r="CA201" i="1"/>
  <c r="CC876" i="1"/>
  <c r="CN876" i="1" s="1"/>
  <c r="CA876" i="1"/>
  <c r="CA901" i="1"/>
  <c r="CC488" i="1"/>
  <c r="CN488" i="1" s="1"/>
  <c r="CA488" i="1"/>
  <c r="CH1058" i="1" l="1"/>
  <c r="CG1058" i="1"/>
  <c r="CK1058" i="1"/>
  <c r="CL1058" i="1"/>
  <c r="CL1060" i="1" s="1"/>
  <c r="CL1063" i="1" s="1"/>
  <c r="CX289" i="1"/>
  <c r="CU1055" i="1"/>
  <c r="CZ1055" i="1"/>
  <c r="CZ53" i="1"/>
  <c r="CW1055" i="1"/>
  <c r="CS289" i="1"/>
  <c r="CU289" i="1"/>
  <c r="CR512" i="1"/>
  <c r="CZ289" i="1"/>
  <c r="CR53" i="1"/>
  <c r="CY1055" i="1"/>
  <c r="CR289" i="1"/>
  <c r="DA845" i="1"/>
  <c r="CS512" i="1"/>
  <c r="CT289" i="1"/>
  <c r="CV289" i="1"/>
  <c r="CW512" i="1"/>
  <c r="CY289" i="1"/>
  <c r="DA289" i="1"/>
  <c r="CY845" i="1"/>
  <c r="CV845" i="1"/>
  <c r="CR845" i="1"/>
  <c r="CT845" i="1"/>
  <c r="CU845" i="1"/>
  <c r="CW845" i="1"/>
  <c r="CX845" i="1"/>
  <c r="CT1055" i="1"/>
  <c r="CZ490" i="1"/>
  <c r="CS1055" i="1"/>
  <c r="CY512" i="1"/>
  <c r="CR1055" i="1"/>
  <c r="DA1055" i="1"/>
  <c r="CZ512" i="1"/>
  <c r="CX1055" i="1"/>
  <c r="CV512" i="1"/>
  <c r="CX512" i="1"/>
  <c r="CT512" i="1"/>
  <c r="DA512" i="1"/>
  <c r="CS845" i="1"/>
  <c r="CU520" i="1"/>
  <c r="CT520" i="1"/>
  <c r="CW520" i="1"/>
  <c r="CY520" i="1"/>
  <c r="CV520" i="1"/>
  <c r="DA520" i="1"/>
  <c r="CX520" i="1"/>
  <c r="CS520" i="1"/>
  <c r="CR1040" i="1"/>
  <c r="CZ520" i="1"/>
  <c r="CZ1040" i="1"/>
  <c r="CR520" i="1"/>
  <c r="CT1040" i="1"/>
  <c r="CS293" i="1"/>
  <c r="CW293" i="1"/>
  <c r="CT293" i="1"/>
  <c r="CY293" i="1"/>
  <c r="CU293" i="1"/>
  <c r="CV293" i="1"/>
  <c r="CX293" i="1"/>
  <c r="DA293" i="1"/>
  <c r="CZ293" i="1"/>
  <c r="CR293" i="1"/>
  <c r="CN342" i="1"/>
  <c r="CO342" i="1" s="1"/>
  <c r="CP342" i="1" s="1"/>
  <c r="CU281" i="1"/>
  <c r="CV281" i="1"/>
  <c r="CX281" i="1"/>
  <c r="CY281" i="1"/>
  <c r="CZ281" i="1"/>
  <c r="CS281" i="1"/>
  <c r="DA281" i="1"/>
  <c r="CR281" i="1"/>
  <c r="CT281" i="1"/>
  <c r="CW281" i="1"/>
  <c r="CT285" i="1"/>
  <c r="CS285" i="1"/>
  <c r="CU285" i="1"/>
  <c r="CV285" i="1"/>
  <c r="DA285" i="1"/>
  <c r="CX285" i="1"/>
  <c r="CR285" i="1"/>
  <c r="CY285" i="1"/>
  <c r="CZ285" i="1"/>
  <c r="CW285" i="1"/>
  <c r="CY1040" i="1"/>
  <c r="CX1040" i="1"/>
  <c r="CR490" i="1"/>
  <c r="CW53" i="1"/>
  <c r="CV53" i="1"/>
  <c r="CU53" i="1"/>
  <c r="CZ257" i="1"/>
  <c r="CY257" i="1"/>
  <c r="CV257" i="1"/>
  <c r="CS257" i="1"/>
  <c r="CT257" i="1"/>
  <c r="CU257" i="1"/>
  <c r="CR257" i="1"/>
  <c r="CX257" i="1"/>
  <c r="CW257" i="1"/>
  <c r="CP650" i="1"/>
  <c r="CV650" i="1" s="1"/>
  <c r="CE1058" i="1"/>
  <c r="CE1060" i="1" s="1"/>
  <c r="CE1063" i="1" s="1"/>
  <c r="CS490" i="1"/>
  <c r="CW490" i="1"/>
  <c r="CX490" i="1"/>
  <c r="CV490" i="1"/>
  <c r="CU490" i="1"/>
  <c r="CY490" i="1"/>
  <c r="DA490" i="1"/>
  <c r="CW1040" i="1"/>
  <c r="CS1040" i="1"/>
  <c r="CU1040" i="1"/>
  <c r="DA1040" i="1"/>
  <c r="CW508" i="1"/>
  <c r="CX508" i="1"/>
  <c r="CZ508" i="1"/>
  <c r="DA508" i="1"/>
  <c r="CV508" i="1"/>
  <c r="CY508" i="1"/>
  <c r="CS508" i="1"/>
  <c r="CT508" i="1"/>
  <c r="CU508" i="1"/>
  <c r="CR508" i="1"/>
  <c r="CU1036" i="1"/>
  <c r="CV1036" i="1"/>
  <c r="CZ1036" i="1"/>
  <c r="CR1036" i="1"/>
  <c r="DA1036" i="1"/>
  <c r="CS1036" i="1"/>
  <c r="CT1036" i="1"/>
  <c r="CW1036" i="1"/>
  <c r="CX1036" i="1"/>
  <c r="CY1036" i="1"/>
  <c r="CU480" i="1"/>
  <c r="CV480" i="1"/>
  <c r="CW480" i="1"/>
  <c r="CX480" i="1"/>
  <c r="CY480" i="1"/>
  <c r="CZ480" i="1"/>
  <c r="DA480" i="1"/>
  <c r="CR480" i="1"/>
  <c r="CS480" i="1"/>
  <c r="CT480" i="1"/>
  <c r="CT446" i="1"/>
  <c r="CY446" i="1"/>
  <c r="CR446" i="1"/>
  <c r="CW446" i="1"/>
  <c r="CX446" i="1"/>
  <c r="CS446" i="1"/>
  <c r="CU446" i="1"/>
  <c r="CV446" i="1"/>
  <c r="CZ446" i="1"/>
  <c r="DA446" i="1"/>
  <c r="CN58" i="1"/>
  <c r="CO58" i="1" s="1"/>
  <c r="CP58" i="1" s="1"/>
  <c r="CR89" i="1"/>
  <c r="CS89" i="1"/>
  <c r="CU89" i="1"/>
  <c r="CY89" i="1"/>
  <c r="CW89" i="1"/>
  <c r="CV89" i="1"/>
  <c r="CX89" i="1"/>
  <c r="CZ89" i="1"/>
  <c r="DA89" i="1"/>
  <c r="CT89" i="1"/>
  <c r="CN105" i="1"/>
  <c r="CN95" i="1"/>
  <c r="CO95" i="1" s="1"/>
  <c r="CP95" i="1" s="1"/>
  <c r="CN51" i="1"/>
  <c r="CO51" i="1" s="1"/>
  <c r="CP51" i="1" s="1"/>
  <c r="CN62" i="1"/>
  <c r="CO62" i="1" s="1"/>
  <c r="CP62" i="1" s="1"/>
  <c r="CN104" i="1"/>
  <c r="CO104" i="1" s="1"/>
  <c r="CN103" i="1"/>
  <c r="CO103" i="1" s="1"/>
  <c r="CP103" i="1" s="1"/>
  <c r="CS100" i="1"/>
  <c r="CT100" i="1"/>
  <c r="CU100" i="1"/>
  <c r="CX100" i="1"/>
  <c r="CY100" i="1"/>
  <c r="CZ100" i="1"/>
  <c r="CR100" i="1"/>
  <c r="CW100" i="1"/>
  <c r="CV100" i="1"/>
  <c r="DA100" i="1"/>
  <c r="CS61" i="1"/>
  <c r="CU61" i="1"/>
  <c r="CY61" i="1"/>
  <c r="CX61" i="1"/>
  <c r="CV61" i="1"/>
  <c r="CW61" i="1"/>
  <c r="CT61" i="1"/>
  <c r="DA61" i="1"/>
  <c r="CR61" i="1"/>
  <c r="CZ61" i="1"/>
  <c r="CN90" i="1"/>
  <c r="CO90" i="1" s="1"/>
  <c r="CP90" i="1" s="1"/>
  <c r="CN99" i="1"/>
  <c r="CO99" i="1" s="1"/>
  <c r="CO96" i="1"/>
  <c r="CP96" i="1" s="1"/>
  <c r="CS111" i="1"/>
  <c r="CT111" i="1"/>
  <c r="CW111" i="1"/>
  <c r="CX111" i="1"/>
  <c r="CR111" i="1"/>
  <c r="CY111" i="1"/>
  <c r="DA111" i="1"/>
  <c r="CU111" i="1"/>
  <c r="CV111" i="1"/>
  <c r="CZ111" i="1"/>
  <c r="CV75" i="1"/>
  <c r="CZ75" i="1"/>
  <c r="CS75" i="1"/>
  <c r="CT75" i="1"/>
  <c r="CW75" i="1"/>
  <c r="CX75" i="1"/>
  <c r="CR75" i="1"/>
  <c r="CY75" i="1"/>
  <c r="DA75" i="1"/>
  <c r="CU75" i="1"/>
  <c r="CO698" i="1"/>
  <c r="CP698" i="1" s="1"/>
  <c r="CS829" i="1"/>
  <c r="DA829" i="1"/>
  <c r="CN861" i="1"/>
  <c r="CO861" i="1" s="1"/>
  <c r="CP861" i="1" s="1"/>
  <c r="CN550" i="1"/>
  <c r="CO550" i="1" s="1"/>
  <c r="CP550" i="1" s="1"/>
  <c r="CY829" i="1"/>
  <c r="CX829" i="1"/>
  <c r="CN933" i="1"/>
  <c r="CO933" i="1" s="1"/>
  <c r="CP933" i="1" s="1"/>
  <c r="CI1058" i="1"/>
  <c r="CI1060" i="1" s="1"/>
  <c r="CN390" i="1"/>
  <c r="CO390" i="1" s="1"/>
  <c r="CP390" i="1" s="1"/>
  <c r="CW829" i="1"/>
  <c r="CX841" i="1"/>
  <c r="CY841" i="1"/>
  <c r="CZ841" i="1"/>
  <c r="DA841" i="1"/>
  <c r="CR841" i="1"/>
  <c r="CS841" i="1"/>
  <c r="CT841" i="1"/>
  <c r="CU841" i="1"/>
  <c r="CW841" i="1"/>
  <c r="CV841" i="1"/>
  <c r="CT829" i="1"/>
  <c r="CR829" i="1"/>
  <c r="CO548" i="1"/>
  <c r="CP548" i="1" s="1"/>
  <c r="CZ829" i="1"/>
  <c r="CV829" i="1"/>
  <c r="DA338" i="1"/>
  <c r="CV338" i="1"/>
  <c r="CU338" i="1"/>
  <c r="CW338" i="1"/>
  <c r="CY338" i="1"/>
  <c r="CR338" i="1"/>
  <c r="CT338" i="1"/>
  <c r="CX338" i="1"/>
  <c r="CZ338" i="1"/>
  <c r="CS338" i="1"/>
  <c r="CY849" i="1"/>
  <c r="CZ849" i="1"/>
  <c r="CT849" i="1"/>
  <c r="CS849" i="1"/>
  <c r="CU849" i="1"/>
  <c r="CV849" i="1"/>
  <c r="CW849" i="1"/>
  <c r="CX849" i="1"/>
  <c r="DA849" i="1"/>
  <c r="CR849" i="1"/>
  <c r="CU389" i="1"/>
  <c r="CV389" i="1"/>
  <c r="CS389" i="1"/>
  <c r="CW389" i="1"/>
  <c r="CX389" i="1"/>
  <c r="CZ389" i="1"/>
  <c r="CR389" i="1"/>
  <c r="DA389" i="1"/>
  <c r="CT389" i="1"/>
  <c r="CY389" i="1"/>
  <c r="CV83" i="1"/>
  <c r="CX83" i="1"/>
  <c r="CW83" i="1"/>
  <c r="CY83" i="1"/>
  <c r="CZ83" i="1"/>
  <c r="DA83" i="1"/>
  <c r="CR83" i="1"/>
  <c r="CT83" i="1"/>
  <c r="CU83" i="1"/>
  <c r="CS83" i="1"/>
  <c r="CO685" i="1"/>
  <c r="CP685" i="1" s="1"/>
  <c r="CN681" i="1"/>
  <c r="CO681" i="1" s="1"/>
  <c r="CN542" i="1"/>
  <c r="CO542" i="1" s="1"/>
  <c r="CP542" i="1" s="1"/>
  <c r="CN236" i="1"/>
  <c r="CO236" i="1" s="1"/>
  <c r="CN888" i="1"/>
  <c r="CO888" i="1" s="1"/>
  <c r="CP888" i="1" s="1"/>
  <c r="CO653" i="1"/>
  <c r="CP653" i="1" s="1"/>
  <c r="CN761" i="1"/>
  <c r="CO761" i="1" s="1"/>
  <c r="CP761" i="1" s="1"/>
  <c r="CN767" i="1"/>
  <c r="CO767" i="1" s="1"/>
  <c r="CN756" i="1"/>
  <c r="CO756" i="1" s="1"/>
  <c r="CP756" i="1" s="1"/>
  <c r="CN472" i="1"/>
  <c r="CO472" i="1" s="1"/>
  <c r="CP472" i="1" s="1"/>
  <c r="CN702" i="1"/>
  <c r="CO702" i="1" s="1"/>
  <c r="CN67" i="1"/>
  <c r="CO67" i="1" s="1"/>
  <c r="CP67" i="1" s="1"/>
  <c r="CN86" i="1"/>
  <c r="CO86" i="1" s="1"/>
  <c r="CP86" i="1" s="1"/>
  <c r="CO755" i="1"/>
  <c r="CP755" i="1" s="1"/>
  <c r="CN524" i="1"/>
  <c r="CO524" i="1" s="1"/>
  <c r="CP524" i="1" s="1"/>
  <c r="CN384" i="1"/>
  <c r="CO66" i="1"/>
  <c r="CP66" i="1" s="1"/>
  <c r="CN671" i="1"/>
  <c r="CO671" i="1" s="1"/>
  <c r="CP671" i="1" s="1"/>
  <c r="CN773" i="1"/>
  <c r="CO773" i="1" s="1"/>
  <c r="CP773" i="1" s="1"/>
  <c r="CN191" i="1"/>
  <c r="CO191" i="1" s="1"/>
  <c r="CP191" i="1" s="1"/>
  <c r="CN59" i="1"/>
  <c r="CO59" i="1" s="1"/>
  <c r="CN747" i="1"/>
  <c r="CO747" i="1" s="1"/>
  <c r="CP747" i="1" s="1"/>
  <c r="CP437" i="1"/>
  <c r="CU437" i="1" s="1"/>
  <c r="CN744" i="1"/>
  <c r="CO744" i="1" s="1"/>
  <c r="CP744" i="1" s="1"/>
  <c r="CN479" i="1"/>
  <c r="CO479" i="1" s="1"/>
  <c r="CS873" i="1"/>
  <c r="CT873" i="1"/>
  <c r="CX873" i="1"/>
  <c r="CZ873" i="1"/>
  <c r="CY873" i="1"/>
  <c r="DA873" i="1"/>
  <c r="CR873" i="1"/>
  <c r="CU873" i="1"/>
  <c r="CV873" i="1"/>
  <c r="CW873" i="1"/>
  <c r="CN608" i="1"/>
  <c r="CO608" i="1" s="1"/>
  <c r="CN991" i="1"/>
  <c r="CO991" i="1" s="1"/>
  <c r="CP991" i="1" s="1"/>
  <c r="CN49" i="1"/>
  <c r="CO49" i="1" s="1"/>
  <c r="CP49" i="1" s="1"/>
  <c r="CN55" i="1"/>
  <c r="CO55" i="1" s="1"/>
  <c r="CN487" i="1"/>
  <c r="CO487" i="1" s="1"/>
  <c r="CP487" i="1" s="1"/>
  <c r="CN675" i="1"/>
  <c r="CO675" i="1" s="1"/>
  <c r="CP675" i="1" s="1"/>
  <c r="CN665" i="1"/>
  <c r="CO665" i="1" s="1"/>
  <c r="CO616" i="1"/>
  <c r="CP616" i="1" s="1"/>
  <c r="CN544" i="1"/>
  <c r="CO544" i="1" s="1"/>
  <c r="CN146" i="1"/>
  <c r="CN261" i="1"/>
  <c r="CO261" i="1" s="1"/>
  <c r="CP261" i="1" s="1"/>
  <c r="CN1039" i="1"/>
  <c r="CO1039" i="1" s="1"/>
  <c r="CP1039" i="1" s="1"/>
  <c r="CO50" i="1"/>
  <c r="CP50" i="1" s="1"/>
  <c r="CN661" i="1"/>
  <c r="CO661" i="1" s="1"/>
  <c r="CP661" i="1" s="1"/>
  <c r="CN388" i="1"/>
  <c r="CO388" i="1" s="1"/>
  <c r="CP388" i="1" s="1"/>
  <c r="CN718" i="1"/>
  <c r="CO718" i="1" s="1"/>
  <c r="CP718" i="1" s="1"/>
  <c r="CN412" i="1"/>
  <c r="CO412" i="1" s="1"/>
  <c r="CP412" i="1" s="1"/>
  <c r="CO763" i="1"/>
  <c r="CP763" i="1" s="1"/>
  <c r="CN279" i="1"/>
  <c r="CO279" i="1" s="1"/>
  <c r="CP279" i="1" s="1"/>
  <c r="CN518" i="1"/>
  <c r="CO518" i="1" s="1"/>
  <c r="CN317" i="1"/>
  <c r="CO317" i="1" s="1"/>
  <c r="CO751" i="1"/>
  <c r="CP751" i="1" s="1"/>
  <c r="CN228" i="1"/>
  <c r="CO228" i="1" s="1"/>
  <c r="CP228" i="1" s="1"/>
  <c r="DA734" i="1"/>
  <c r="CS734" i="1"/>
  <c r="CT734" i="1"/>
  <c r="CU734" i="1"/>
  <c r="CV734" i="1"/>
  <c r="CW734" i="1"/>
  <c r="CX734" i="1"/>
  <c r="CY734" i="1"/>
  <c r="CZ734" i="1"/>
  <c r="CR734" i="1"/>
  <c r="CN846" i="1"/>
  <c r="CO846" i="1" s="1"/>
  <c r="CN648" i="1"/>
  <c r="CO648" i="1" s="1"/>
  <c r="CP648" i="1" s="1"/>
  <c r="CO385" i="1"/>
  <c r="CP385" i="1" s="1"/>
  <c r="CT230" i="1"/>
  <c r="CX230" i="1"/>
  <c r="CY230" i="1"/>
  <c r="CV230" i="1"/>
  <c r="CU230" i="1"/>
  <c r="DA230" i="1"/>
  <c r="CR230" i="1"/>
  <c r="CS230" i="1"/>
  <c r="CW230" i="1"/>
  <c r="CZ230" i="1"/>
  <c r="CN1031" i="1"/>
  <c r="CO1031" i="1" s="1"/>
  <c r="CP1031" i="1" s="1"/>
  <c r="CO689" i="1"/>
  <c r="CP689" i="1" s="1"/>
  <c r="CN172" i="1"/>
  <c r="CO172" i="1" s="1"/>
  <c r="CP172" i="1" s="1"/>
  <c r="CO777" i="1"/>
  <c r="CP777" i="1" s="1"/>
  <c r="CN224" i="1"/>
  <c r="CO224" i="1" s="1"/>
  <c r="CP224" i="1" s="1"/>
  <c r="CN817" i="1"/>
  <c r="CO817" i="1" s="1"/>
  <c r="CN750" i="1"/>
  <c r="CO750" i="1" s="1"/>
  <c r="CO670" i="1"/>
  <c r="CP670" i="1" s="1"/>
  <c r="DA498" i="1"/>
  <c r="CV498" i="1"/>
  <c r="CX498" i="1"/>
  <c r="CS498" i="1"/>
  <c r="CW498" i="1"/>
  <c r="CY498" i="1"/>
  <c r="CT498" i="1"/>
  <c r="CZ498" i="1"/>
  <c r="CR498" i="1"/>
  <c r="CU498" i="1"/>
  <c r="CN530" i="1"/>
  <c r="CO530" i="1" s="1"/>
  <c r="CN79" i="1"/>
  <c r="CO79" i="1" s="1"/>
  <c r="CP79" i="1" s="1"/>
  <c r="CN699" i="1"/>
  <c r="CN768" i="1"/>
  <c r="CO768" i="1" s="1"/>
  <c r="CP768" i="1" s="1"/>
  <c r="CN1025" i="1"/>
  <c r="CO1025" i="1" s="1"/>
  <c r="CP1025" i="1" s="1"/>
  <c r="CN423" i="1"/>
  <c r="CO423" i="1" s="1"/>
  <c r="CN760" i="1"/>
  <c r="CO760" i="1" s="1"/>
  <c r="CP760" i="1" s="1"/>
  <c r="CU706" i="1"/>
  <c r="CR706" i="1"/>
  <c r="CV706" i="1"/>
  <c r="CY706" i="1"/>
  <c r="CS706" i="1"/>
  <c r="DA706" i="1"/>
  <c r="CT706" i="1"/>
  <c r="CW706" i="1"/>
  <c r="CZ706" i="1"/>
  <c r="CX706" i="1"/>
  <c r="CN326" i="1"/>
  <c r="CO326" i="1" s="1"/>
  <c r="CO118" i="1"/>
  <c r="CP118" i="1" s="1"/>
  <c r="CN109" i="1"/>
  <c r="CO109" i="1" s="1"/>
  <c r="CP109" i="1" s="1"/>
  <c r="CZ656" i="1"/>
  <c r="CR656" i="1"/>
  <c r="CY656" i="1"/>
  <c r="DA656" i="1"/>
  <c r="CW656" i="1"/>
  <c r="CS656" i="1"/>
  <c r="CT656" i="1"/>
  <c r="CU656" i="1"/>
  <c r="CX656" i="1"/>
  <c r="CV656" i="1"/>
  <c r="CN720" i="1"/>
  <c r="CO720" i="1" s="1"/>
  <c r="CP720" i="1" s="1"/>
  <c r="CN638" i="1"/>
  <c r="CO638" i="1" s="1"/>
  <c r="CN1051" i="1"/>
  <c r="CO1051" i="1" s="1"/>
  <c r="CP1051" i="1" s="1"/>
  <c r="CV460" i="1"/>
  <c r="CX460" i="1"/>
  <c r="CY460" i="1"/>
  <c r="CU460" i="1"/>
  <c r="CW460" i="1"/>
  <c r="CZ460" i="1"/>
  <c r="DA460" i="1"/>
  <c r="CR460" i="1"/>
  <c r="CS460" i="1"/>
  <c r="CT460" i="1"/>
  <c r="CN954" i="1"/>
  <c r="CO954" i="1" s="1"/>
  <c r="CP954" i="1" s="1"/>
  <c r="CO937" i="1"/>
  <c r="CP937" i="1" s="1"/>
  <c r="CY922" i="1"/>
  <c r="CZ922" i="1"/>
  <c r="DA922" i="1"/>
  <c r="CR922" i="1"/>
  <c r="CW922" i="1"/>
  <c r="CS922" i="1"/>
  <c r="CT922" i="1"/>
  <c r="CU922" i="1"/>
  <c r="CV922" i="1"/>
  <c r="CX922" i="1"/>
  <c r="CN1007" i="1"/>
  <c r="CN769" i="1"/>
  <c r="CO769" i="1" s="1"/>
  <c r="CP769" i="1" s="1"/>
  <c r="CN742" i="1"/>
  <c r="CO742" i="1" s="1"/>
  <c r="CP742" i="1" s="1"/>
  <c r="CN677" i="1"/>
  <c r="CO677" i="1" s="1"/>
  <c r="CN107" i="1"/>
  <c r="CO107" i="1" s="1"/>
  <c r="CP107" i="1" s="1"/>
  <c r="CN43" i="1"/>
  <c r="CO43" i="1" s="1"/>
  <c r="CP43" i="1" s="1"/>
  <c r="CT450" i="1"/>
  <c r="CU450" i="1"/>
  <c r="CW450" i="1"/>
  <c r="CZ450" i="1"/>
  <c r="CS450" i="1"/>
  <c r="CY450" i="1"/>
  <c r="DA450" i="1"/>
  <c r="CR450" i="1"/>
  <c r="CV450" i="1"/>
  <c r="CX450" i="1"/>
  <c r="CN842" i="1"/>
  <c r="CO842" i="1" s="1"/>
  <c r="CP842" i="1" s="1"/>
  <c r="CS998" i="1"/>
  <c r="CT998" i="1"/>
  <c r="CX998" i="1"/>
  <c r="CZ998" i="1"/>
  <c r="CU998" i="1"/>
  <c r="CV998" i="1"/>
  <c r="CW998" i="1"/>
  <c r="CY998" i="1"/>
  <c r="DA998" i="1"/>
  <c r="CR998" i="1"/>
  <c r="CN428" i="1"/>
  <c r="CO428" i="1" s="1"/>
  <c r="CP428" i="1" s="1"/>
  <c r="CO217" i="1"/>
  <c r="CP217" i="1" s="1"/>
  <c r="CN749" i="1"/>
  <c r="CO749" i="1" s="1"/>
  <c r="CP749" i="1" s="1"/>
  <c r="CN478" i="1"/>
  <c r="CO478" i="1" s="1"/>
  <c r="CN466" i="1"/>
  <c r="CO466" i="1" s="1"/>
  <c r="CP466" i="1" s="1"/>
  <c r="CO955" i="1"/>
  <c r="CP955" i="1" s="1"/>
  <c r="CO277" i="1"/>
  <c r="CP277" i="1" s="1"/>
  <c r="CN373" i="1"/>
  <c r="CO373" i="1" s="1"/>
  <c r="CO313" i="1"/>
  <c r="CP313" i="1" s="1"/>
  <c r="CN249" i="1"/>
  <c r="CO249" i="1" s="1"/>
  <c r="CN334" i="1"/>
  <c r="CO334" i="1" s="1"/>
  <c r="CP334" i="1" s="1"/>
  <c r="CN265" i="1"/>
  <c r="CO265" i="1" s="1"/>
  <c r="CP265" i="1" s="1"/>
  <c r="CN482" i="1"/>
  <c r="CO482" i="1" s="1"/>
  <c r="CN1018" i="1"/>
  <c r="CO1018" i="1" s="1"/>
  <c r="CP1018" i="1" s="1"/>
  <c r="CN959" i="1"/>
  <c r="CO959" i="1" s="1"/>
  <c r="CN745" i="1"/>
  <c r="CO745" i="1" s="1"/>
  <c r="CP745" i="1" s="1"/>
  <c r="DB143" i="1"/>
  <c r="CN292" i="1"/>
  <c r="CO292" i="1" s="1"/>
  <c r="CP292" i="1" s="1"/>
  <c r="CN386" i="1"/>
  <c r="CO386" i="1" s="1"/>
  <c r="CP386" i="1" s="1"/>
  <c r="CN779" i="1"/>
  <c r="CO779" i="1" s="1"/>
  <c r="CN625" i="1"/>
  <c r="CO625" i="1" s="1"/>
  <c r="CP625" i="1" s="1"/>
  <c r="CN546" i="1"/>
  <c r="CO546" i="1" s="1"/>
  <c r="CP546" i="1" s="1"/>
  <c r="CO541" i="1"/>
  <c r="CP541" i="1" s="1"/>
  <c r="CN116" i="1"/>
  <c r="CO116" i="1" s="1"/>
  <c r="CP116" i="1" s="1"/>
  <c r="CN840" i="1"/>
  <c r="CO840" i="1" s="1"/>
  <c r="CN554" i="1"/>
  <c r="CO554" i="1" s="1"/>
  <c r="CP554" i="1" s="1"/>
  <c r="CN165" i="1"/>
  <c r="CO165" i="1" s="1"/>
  <c r="CN917" i="1"/>
  <c r="CO917" i="1" s="1"/>
  <c r="CP917" i="1" s="1"/>
  <c r="CN918" i="1"/>
  <c r="CO918" i="1" s="1"/>
  <c r="CO114" i="1"/>
  <c r="CP114" i="1" s="1"/>
  <c r="CN961" i="1"/>
  <c r="CO961" i="1" s="1"/>
  <c r="CO949" i="1"/>
  <c r="CP949" i="1" s="1"/>
  <c r="CN506" i="1"/>
  <c r="CO506" i="1" s="1"/>
  <c r="CP506" i="1" s="1"/>
  <c r="CN253" i="1"/>
  <c r="CO253" i="1" s="1"/>
  <c r="CP253" i="1" s="1"/>
  <c r="CO188" i="1"/>
  <c r="CP188" i="1" s="1"/>
  <c r="CO731" i="1"/>
  <c r="CP731" i="1" s="1"/>
  <c r="CN923" i="1"/>
  <c r="CO923" i="1" s="1"/>
  <c r="CP923" i="1" s="1"/>
  <c r="CR659" i="1"/>
  <c r="CV659" i="1"/>
  <c r="DA659" i="1"/>
  <c r="CT659" i="1"/>
  <c r="CS659" i="1"/>
  <c r="CW659" i="1"/>
  <c r="CX659" i="1"/>
  <c r="CY659" i="1"/>
  <c r="CU659" i="1"/>
  <c r="CZ659" i="1"/>
  <c r="CN979" i="1"/>
  <c r="CO979" i="1" s="1"/>
  <c r="CW149" i="1"/>
  <c r="DA149" i="1"/>
  <c r="CR149" i="1"/>
  <c r="CX149" i="1"/>
  <c r="CU149" i="1"/>
  <c r="CS149" i="1"/>
  <c r="CT149" i="1"/>
  <c r="CV149" i="1"/>
  <c r="CY149" i="1"/>
  <c r="CZ149" i="1"/>
  <c r="CN170" i="1"/>
  <c r="CO170" i="1" s="1"/>
  <c r="CP170" i="1" s="1"/>
  <c r="CN753" i="1"/>
  <c r="CO753" i="1" s="1"/>
  <c r="CN416" i="1"/>
  <c r="CO416" i="1" s="1"/>
  <c r="CP416" i="1" s="1"/>
  <c r="CO895" i="1"/>
  <c r="CP895" i="1" s="1"/>
  <c r="CN514" i="1"/>
  <c r="CO514" i="1" s="1"/>
  <c r="CV64" i="1"/>
  <c r="CS64" i="1"/>
  <c r="CT64" i="1"/>
  <c r="CU64" i="1"/>
  <c r="CX64" i="1"/>
  <c r="CZ64" i="1"/>
  <c r="CR64" i="1"/>
  <c r="CW64" i="1"/>
  <c r="CY64" i="1"/>
  <c r="DA64" i="1"/>
  <c r="CN1019" i="1"/>
  <c r="CO1019" i="1" s="1"/>
  <c r="CN408" i="1"/>
  <c r="CO408" i="1" s="1"/>
  <c r="CO963" i="1"/>
  <c r="CP963" i="1" s="1"/>
  <c r="CN502" i="1"/>
  <c r="CO502" i="1" s="1"/>
  <c r="CP502" i="1" s="1"/>
  <c r="CN269" i="1"/>
  <c r="CO269" i="1" s="1"/>
  <c r="CP269" i="1" s="1"/>
  <c r="CN627" i="1"/>
  <c r="CO627" i="1" s="1"/>
  <c r="CP627" i="1" s="1"/>
  <c r="CN221" i="1"/>
  <c r="CO221" i="1" s="1"/>
  <c r="CP221" i="1" s="1"/>
  <c r="CN381" i="1"/>
  <c r="CO381" i="1" s="1"/>
  <c r="CO727" i="1"/>
  <c r="CP727" i="1" s="1"/>
  <c r="CO775" i="1"/>
  <c r="CP775" i="1" s="1"/>
  <c r="CO667" i="1"/>
  <c r="CP667" i="1" s="1"/>
  <c r="CO694" i="1"/>
  <c r="CP694" i="1" s="1"/>
  <c r="CU40" i="1"/>
  <c r="CX40" i="1"/>
  <c r="CY40" i="1"/>
  <c r="CZ40" i="1"/>
  <c r="CR40" i="1"/>
  <c r="CW40" i="1"/>
  <c r="DA40" i="1"/>
  <c r="CS40" i="1"/>
  <c r="CT40" i="1"/>
  <c r="CV40" i="1"/>
  <c r="CN934" i="1"/>
  <c r="CO934" i="1" s="1"/>
  <c r="CP934" i="1" s="1"/>
  <c r="CO1027" i="1"/>
  <c r="CP1027" i="1" s="1"/>
  <c r="CN369" i="1"/>
  <c r="CO369" i="1" s="1"/>
  <c r="CP369" i="1" s="1"/>
  <c r="CO494" i="1"/>
  <c r="CP494" i="1" s="1"/>
  <c r="CN757" i="1"/>
  <c r="CO757" i="1" s="1"/>
  <c r="CO925" i="1"/>
  <c r="CP925" i="1" s="1"/>
  <c r="CN422" i="1"/>
  <c r="CO422" i="1" s="1"/>
  <c r="CP422" i="1" s="1"/>
  <c r="CN920" i="1"/>
  <c r="CO920" i="1" s="1"/>
  <c r="CP920" i="1" s="1"/>
  <c r="CN766" i="1"/>
  <c r="CO766" i="1" s="1"/>
  <c r="CN63" i="1"/>
  <c r="CO63" i="1" s="1"/>
  <c r="CP63" i="1" s="1"/>
  <c r="CN132" i="1"/>
  <c r="CO132" i="1" s="1"/>
  <c r="CP132" i="1" s="1"/>
  <c r="CN735" i="1"/>
  <c r="CO735" i="1" s="1"/>
  <c r="CP735" i="1" s="1"/>
  <c r="CN421" i="1"/>
  <c r="CO421" i="1" s="1"/>
  <c r="CO532" i="1"/>
  <c r="CP532" i="1" s="1"/>
  <c r="CN936" i="1"/>
  <c r="CO936" i="1" s="1"/>
  <c r="CP936" i="1" s="1"/>
  <c r="CO325" i="1"/>
  <c r="CP325" i="1" s="1"/>
  <c r="CN987" i="1"/>
  <c r="CO987" i="1" s="1"/>
  <c r="CY192" i="1"/>
  <c r="DA192" i="1"/>
  <c r="CR192" i="1"/>
  <c r="CT192" i="1"/>
  <c r="CU192" i="1"/>
  <c r="CX192" i="1"/>
  <c r="CV192" i="1"/>
  <c r="CW192" i="1"/>
  <c r="CZ192" i="1"/>
  <c r="CS192" i="1"/>
  <c r="CN703" i="1"/>
  <c r="CO703" i="1" s="1"/>
  <c r="CP703" i="1" s="1"/>
  <c r="CN688" i="1"/>
  <c r="CO688" i="1" s="1"/>
  <c r="CP688" i="1" s="1"/>
  <c r="CN197" i="1"/>
  <c r="CO197" i="1" s="1"/>
  <c r="CP197" i="1" s="1"/>
  <c r="CN929" i="1"/>
  <c r="CO929" i="1" s="1"/>
  <c r="CN276" i="1"/>
  <c r="CO276" i="1" s="1"/>
  <c r="CP276" i="1" s="1"/>
  <c r="CO173" i="1"/>
  <c r="CP173" i="1" s="1"/>
  <c r="CO715" i="1"/>
  <c r="CP715" i="1" s="1"/>
  <c r="CN924" i="1"/>
  <c r="CO924" i="1" s="1"/>
  <c r="CP924" i="1" s="1"/>
  <c r="CO499" i="1"/>
  <c r="CP499" i="1" s="1"/>
  <c r="CN844" i="1"/>
  <c r="CO844" i="1" s="1"/>
  <c r="CN921" i="1"/>
  <c r="CO921" i="1" s="1"/>
  <c r="CP921" i="1" s="1"/>
  <c r="CZ248" i="1"/>
  <c r="CU248" i="1"/>
  <c r="DA248" i="1"/>
  <c r="CS248" i="1"/>
  <c r="CV248" i="1"/>
  <c r="CX248" i="1"/>
  <c r="CW248" i="1"/>
  <c r="CY248" i="1"/>
  <c r="CT248" i="1"/>
  <c r="CR248" i="1"/>
  <c r="CN237" i="1"/>
  <c r="CO237" i="1" s="1"/>
  <c r="CP237" i="1" s="1"/>
  <c r="CO870" i="1"/>
  <c r="CP870" i="1" s="1"/>
  <c r="CN1003" i="1"/>
  <c r="CO1003" i="1" s="1"/>
  <c r="CP1003" i="1" s="1"/>
  <c r="CO865" i="1"/>
  <c r="CP865" i="1" s="1"/>
  <c r="CO245" i="1"/>
  <c r="CP245" i="1" s="1"/>
  <c r="CO229" i="1"/>
  <c r="CP229" i="1" s="1"/>
  <c r="CN168" i="1"/>
  <c r="CO168" i="1" s="1"/>
  <c r="CP168" i="1" s="1"/>
  <c r="CN273" i="1"/>
  <c r="CO273" i="1" s="1"/>
  <c r="CP273" i="1" s="1"/>
  <c r="CN1015" i="1"/>
  <c r="CO1015" i="1" s="1"/>
  <c r="CP1015" i="1" s="1"/>
  <c r="CN474" i="1"/>
  <c r="CO474" i="1" s="1"/>
  <c r="CP474" i="1" s="1"/>
  <c r="CO759" i="1"/>
  <c r="CP759" i="1" s="1"/>
  <c r="CN644" i="1"/>
  <c r="CO644" i="1" s="1"/>
  <c r="CN960" i="1"/>
  <c r="CO960" i="1" s="1"/>
  <c r="CP960" i="1" s="1"/>
  <c r="CN413" i="1"/>
  <c r="CO413" i="1" s="1"/>
  <c r="CP413" i="1" s="1"/>
  <c r="CN329" i="1"/>
  <c r="CO329" i="1" s="1"/>
  <c r="CO691" i="1"/>
  <c r="CP691" i="1" s="1"/>
  <c r="CO57" i="1"/>
  <c r="CP57" i="1" s="1"/>
  <c r="CN47" i="1"/>
  <c r="CO47" i="1" s="1"/>
  <c r="CP47" i="1" s="1"/>
  <c r="CN673" i="1"/>
  <c r="CO673" i="1" s="1"/>
  <c r="CP673" i="1" s="1"/>
  <c r="CN662" i="1"/>
  <c r="CO662" i="1" s="1"/>
  <c r="CP662" i="1" s="1"/>
  <c r="CO655" i="1"/>
  <c r="CP655" i="1" s="1"/>
  <c r="CN406" i="1"/>
  <c r="CO406" i="1" s="1"/>
  <c r="CP406" i="1" s="1"/>
  <c r="CN200" i="1"/>
  <c r="CO200" i="1" s="1"/>
  <c r="CP200" i="1" s="1"/>
  <c r="CN321" i="1"/>
  <c r="CO321" i="1" s="1"/>
  <c r="CP321" i="1" s="1"/>
  <c r="CN1049" i="1"/>
  <c r="CO1049" i="1" s="1"/>
  <c r="CN166" i="1"/>
  <c r="CO166" i="1" s="1"/>
  <c r="CP166" i="1" s="1"/>
  <c r="CN1035" i="1"/>
  <c r="CO1035" i="1" s="1"/>
  <c r="CN862" i="1"/>
  <c r="CO862" i="1" s="1"/>
  <c r="CP862" i="1" s="1"/>
  <c r="CN80" i="1"/>
  <c r="CO80" i="1" s="1"/>
  <c r="CP80" i="1" s="1"/>
  <c r="CN464" i="1"/>
  <c r="CO464" i="1" s="1"/>
  <c r="CP464" i="1" s="1"/>
  <c r="CN112" i="1"/>
  <c r="CO112" i="1" s="1"/>
  <c r="CP112" i="1" s="1"/>
  <c r="CN838" i="1"/>
  <c r="CO838" i="1" s="1"/>
  <c r="CO461" i="1"/>
  <c r="CP461" i="1" s="1"/>
  <c r="CN405" i="1"/>
  <c r="CO405" i="1" s="1"/>
  <c r="CP405" i="1" s="1"/>
  <c r="CO818" i="1"/>
  <c r="CP818" i="1" s="1"/>
  <c r="CN414" i="1"/>
  <c r="CO414" i="1" s="1"/>
  <c r="CP414" i="1" s="1"/>
  <c r="CN620" i="1"/>
  <c r="CO620" i="1" s="1"/>
  <c r="CO710" i="1"/>
  <c r="CP710" i="1" s="1"/>
  <c r="CN853" i="1"/>
  <c r="CO853" i="1" s="1"/>
  <c r="CP853" i="1" s="1"/>
  <c r="CN301" i="1"/>
  <c r="CO301" i="1" s="1"/>
  <c r="CP301" i="1" s="1"/>
  <c r="CN663" i="1"/>
  <c r="CO663" i="1" s="1"/>
  <c r="CP663" i="1" s="1"/>
  <c r="CN696" i="1"/>
  <c r="CN683" i="1"/>
  <c r="CO683" i="1" s="1"/>
  <c r="CP683" i="1" s="1"/>
  <c r="CN500" i="1"/>
  <c r="CO500" i="1" s="1"/>
  <c r="CP500" i="1" s="1"/>
  <c r="CN892" i="1"/>
  <c r="CO892" i="1" s="1"/>
  <c r="CP892" i="1" s="1"/>
  <c r="CP821" i="1"/>
  <c r="CN225" i="1"/>
  <c r="CO225" i="1" s="1"/>
  <c r="CP225" i="1" s="1"/>
  <c r="CN877" i="1"/>
  <c r="CO877" i="1" s="1"/>
  <c r="CP877" i="1" s="1"/>
  <c r="CN651" i="1"/>
  <c r="CO651" i="1" s="1"/>
  <c r="CN732" i="1"/>
  <c r="CO732" i="1" s="1"/>
  <c r="CP732" i="1" s="1"/>
  <c r="CN642" i="1"/>
  <c r="CO642" i="1" s="1"/>
  <c r="CN833" i="1"/>
  <c r="CO833" i="1" s="1"/>
  <c r="CP833" i="1" s="1"/>
  <c r="CN125" i="1"/>
  <c r="CO125" i="1" s="1"/>
  <c r="CP125" i="1" s="1"/>
  <c r="CN227" i="1"/>
  <c r="CO227" i="1" s="1"/>
  <c r="CP227" i="1" s="1"/>
  <c r="CN71" i="1"/>
  <c r="CO71" i="1" s="1"/>
  <c r="CP71" i="1" s="1"/>
  <c r="CN1043" i="1"/>
  <c r="CO1043" i="1" s="1"/>
  <c r="CP1043" i="1" s="1"/>
  <c r="CN163" i="1"/>
  <c r="CO163" i="1" s="1"/>
  <c r="CP163" i="1" s="1"/>
  <c r="CO522" i="1"/>
  <c r="CP522" i="1" s="1"/>
  <c r="CN164" i="1"/>
  <c r="CO164" i="1" s="1"/>
  <c r="CP164" i="1" s="1"/>
  <c r="CO869" i="1"/>
  <c r="CP869" i="1" s="1"/>
  <c r="CN1047" i="1"/>
  <c r="CO1047" i="1" s="1"/>
  <c r="CP1047" i="1" s="1"/>
  <c r="CN764" i="1"/>
  <c r="CO764" i="1" s="1"/>
  <c r="CP764" i="1" s="1"/>
  <c r="CN652" i="1"/>
  <c r="CO652" i="1" s="1"/>
  <c r="CN297" i="1"/>
  <c r="CO297" i="1" s="1"/>
  <c r="CN54" i="1"/>
  <c r="CO54" i="1" s="1"/>
  <c r="CO633" i="1"/>
  <c r="CP633" i="1" s="1"/>
  <c r="CN404" i="1"/>
  <c r="CO404" i="1" s="1"/>
  <c r="CP404" i="1" s="1"/>
  <c r="CN758" i="1"/>
  <c r="CO758" i="1" s="1"/>
  <c r="CP758" i="1" s="1"/>
  <c r="CO678" i="1"/>
  <c r="CP678" i="1" s="1"/>
  <c r="CN666" i="1"/>
  <c r="CO666" i="1" s="1"/>
  <c r="CP666" i="1" s="1"/>
  <c r="CO700" i="1"/>
  <c r="CP700" i="1" s="1"/>
  <c r="CN415" i="1"/>
  <c r="CO415" i="1" s="1"/>
  <c r="CN536" i="1"/>
  <c r="CO536" i="1" s="1"/>
  <c r="CP536" i="1" s="1"/>
  <c r="CN748" i="1"/>
  <c r="CO748" i="1" s="1"/>
  <c r="CP748" i="1" s="1"/>
  <c r="CN540" i="1"/>
  <c r="CO540" i="1" s="1"/>
  <c r="CP540" i="1" s="1"/>
  <c r="CN241" i="1"/>
  <c r="CO241" i="1" s="1"/>
  <c r="CP241" i="1" s="1"/>
  <c r="CS837" i="1"/>
  <c r="CT837" i="1"/>
  <c r="CU837" i="1"/>
  <c r="CV837" i="1"/>
  <c r="CW837" i="1"/>
  <c r="CX837" i="1"/>
  <c r="CY837" i="1"/>
  <c r="CZ837" i="1"/>
  <c r="DA837" i="1"/>
  <c r="CR837" i="1"/>
  <c r="CO674" i="1"/>
  <c r="CP674" i="1" s="1"/>
  <c r="CO235" i="1"/>
  <c r="CP235" i="1" s="1"/>
  <c r="CV1022" i="1"/>
  <c r="CW1022" i="1"/>
  <c r="CX1022" i="1"/>
  <c r="CY1022" i="1"/>
  <c r="CZ1022" i="1"/>
  <c r="DA1022" i="1"/>
  <c r="CR1022" i="1"/>
  <c r="CS1022" i="1"/>
  <c r="CT1022" i="1"/>
  <c r="CU1022" i="1"/>
  <c r="CN420" i="1"/>
  <c r="CO420" i="1" s="1"/>
  <c r="CP420" i="1" s="1"/>
  <c r="CN669" i="1"/>
  <c r="CO669" i="1" s="1"/>
  <c r="CP669" i="1" s="1"/>
  <c r="CN333" i="1"/>
  <c r="CO333" i="1" s="1"/>
  <c r="CN692" i="1"/>
  <c r="CO692" i="1" s="1"/>
  <c r="CP692" i="1" s="1"/>
  <c r="CN746" i="1"/>
  <c r="CO746" i="1" s="1"/>
  <c r="CN714" i="1"/>
  <c r="CO714" i="1" s="1"/>
  <c r="CN752" i="1"/>
  <c r="CO752" i="1" s="1"/>
  <c r="CP752" i="1" s="1"/>
  <c r="CN723" i="1"/>
  <c r="CO723" i="1" s="1"/>
  <c r="CO108" i="1"/>
  <c r="CP108" i="1" s="1"/>
  <c r="CN309" i="1"/>
  <c r="CO309" i="1" s="1"/>
  <c r="CP309" i="1" s="1"/>
  <c r="CN957" i="1"/>
  <c r="CO957" i="1" s="1"/>
  <c r="CP957" i="1" s="1"/>
  <c r="CN407" i="1"/>
  <c r="CO407" i="1" s="1"/>
  <c r="CP407" i="1" s="1"/>
  <c r="CN39" i="1"/>
  <c r="CN280" i="1"/>
  <c r="CO280" i="1" s="1"/>
  <c r="CN612" i="1"/>
  <c r="CO612" i="1" s="1"/>
  <c r="CP612" i="1" s="1"/>
  <c r="CN719" i="1"/>
  <c r="CO719" i="1" s="1"/>
  <c r="CP719" i="1" s="1"/>
  <c r="CO932" i="1"/>
  <c r="CP932" i="1" s="1"/>
  <c r="CN161" i="1"/>
  <c r="CO161" i="1" s="1"/>
  <c r="CP161" i="1" s="1"/>
  <c r="CN771" i="1"/>
  <c r="CO771" i="1" s="1"/>
  <c r="CO695" i="1"/>
  <c r="CP695" i="1" s="1"/>
  <c r="CN1023" i="1"/>
  <c r="CO1023" i="1" s="1"/>
  <c r="CP1023" i="1" s="1"/>
  <c r="CN658" i="1"/>
  <c r="CO658" i="1" s="1"/>
  <c r="CP658" i="1" s="1"/>
  <c r="CN704" i="1"/>
  <c r="CO704" i="1" s="1"/>
  <c r="CO765" i="1"/>
  <c r="CP765" i="1" s="1"/>
  <c r="CN157" i="1"/>
  <c r="CO157" i="1" s="1"/>
  <c r="CN825" i="1"/>
  <c r="CO825" i="1" s="1"/>
  <c r="CP825" i="1" s="1"/>
  <c r="CN424" i="1"/>
  <c r="CO424" i="1" s="1"/>
  <c r="CO33" i="1"/>
  <c r="CP33" i="1" s="1"/>
  <c r="CO740" i="1"/>
  <c r="CP740" i="1" s="1"/>
  <c r="CN213" i="1"/>
  <c r="CO213" i="1" s="1"/>
  <c r="CN686" i="1"/>
  <c r="CO686" i="1" s="1"/>
  <c r="CN940" i="1"/>
  <c r="CN387" i="1"/>
  <c r="CO387" i="1" s="1"/>
  <c r="CP387" i="1" s="1"/>
  <c r="CN762" i="1"/>
  <c r="CO762" i="1" s="1"/>
  <c r="CP762" i="1" s="1"/>
  <c r="CN153" i="1"/>
  <c r="CO153" i="1" s="1"/>
  <c r="CP153" i="1" s="1"/>
  <c r="CN682" i="1"/>
  <c r="CO682" i="1" s="1"/>
  <c r="CP682" i="1" s="1"/>
  <c r="CO679" i="1"/>
  <c r="CP679" i="1" s="1"/>
  <c r="CN654" i="1"/>
  <c r="CO781" i="1"/>
  <c r="CP781" i="1" s="1"/>
  <c r="CN187" i="1"/>
  <c r="CO187" i="1" s="1"/>
  <c r="CP187" i="1" s="1"/>
  <c r="CO169" i="1"/>
  <c r="CP169" i="1" s="1"/>
  <c r="CW603" i="1"/>
  <c r="CX603" i="1"/>
  <c r="CY603" i="1"/>
  <c r="CZ603" i="1"/>
  <c r="DA603" i="1"/>
  <c r="CR603" i="1"/>
  <c r="CS603" i="1"/>
  <c r="CT603" i="1"/>
  <c r="CV603" i="1"/>
  <c r="CU603" i="1"/>
  <c r="CU649" i="1"/>
  <c r="CZ649" i="1"/>
  <c r="CR649" i="1"/>
  <c r="CV649" i="1"/>
  <c r="DA649" i="1"/>
  <c r="CT649" i="1"/>
  <c r="CW649" i="1"/>
  <c r="CX649" i="1"/>
  <c r="CY649" i="1"/>
  <c r="CS649" i="1"/>
  <c r="CV396" i="1"/>
  <c r="CX396" i="1"/>
  <c r="DA396" i="1"/>
  <c r="CZ396" i="1"/>
  <c r="CR396" i="1"/>
  <c r="CS396" i="1"/>
  <c r="CT396" i="1"/>
  <c r="CU396" i="1"/>
  <c r="CY396" i="1"/>
  <c r="CW396" i="1"/>
  <c r="CW34" i="1"/>
  <c r="CU34" i="1"/>
  <c r="CR34" i="1"/>
  <c r="CS34" i="1"/>
  <c r="CT34" i="1"/>
  <c r="CV34" i="1"/>
  <c r="CX34" i="1"/>
  <c r="CY34" i="1"/>
  <c r="CZ34" i="1"/>
  <c r="DA34" i="1"/>
  <c r="CO713" i="1"/>
  <c r="CP713" i="1" s="1"/>
  <c r="CO379" i="1"/>
  <c r="CP379" i="1" s="1"/>
  <c r="CZ741" i="1"/>
  <c r="CS741" i="1"/>
  <c r="CU741" i="1"/>
  <c r="CV741" i="1"/>
  <c r="CX741" i="1"/>
  <c r="CR741" i="1"/>
  <c r="CT741" i="1"/>
  <c r="CW741" i="1"/>
  <c r="DA741" i="1"/>
  <c r="CY741" i="1"/>
  <c r="CS887" i="1"/>
  <c r="CW887" i="1"/>
  <c r="CY887" i="1"/>
  <c r="CR887" i="1"/>
  <c r="CT887" i="1"/>
  <c r="CU887" i="1"/>
  <c r="CV887" i="1"/>
  <c r="CX887" i="1"/>
  <c r="CZ887" i="1"/>
  <c r="DA887" i="1"/>
  <c r="CO238" i="1"/>
  <c r="CP238" i="1" s="1"/>
  <c r="CO391" i="1"/>
  <c r="CP391" i="1" s="1"/>
  <c r="CV347" i="1"/>
  <c r="CZ347" i="1"/>
  <c r="CR347" i="1"/>
  <c r="CS347" i="1"/>
  <c r="CU347" i="1"/>
  <c r="CT347" i="1"/>
  <c r="CW347" i="1"/>
  <c r="CX347" i="1"/>
  <c r="CY347" i="1"/>
  <c r="DA347" i="1"/>
  <c r="CX739" i="1"/>
  <c r="CS739" i="1"/>
  <c r="CZ739" i="1"/>
  <c r="CV739" i="1"/>
  <c r="CY739" i="1"/>
  <c r="CT739" i="1"/>
  <c r="CU739" i="1"/>
  <c r="CW739" i="1"/>
  <c r="DA739" i="1"/>
  <c r="CR739" i="1"/>
  <c r="CN429" i="1"/>
  <c r="CO429" i="1" s="1"/>
  <c r="CN179" i="1"/>
  <c r="CO179" i="1" s="1"/>
  <c r="CN374" i="1"/>
  <c r="CO374" i="1" s="1"/>
  <c r="CN580" i="1"/>
  <c r="CO580" i="1" s="1"/>
  <c r="CP580" i="1" s="1"/>
  <c r="CN403" i="1"/>
  <c r="CO403" i="1" s="1"/>
  <c r="CN259" i="1"/>
  <c r="CO259" i="1" s="1"/>
  <c r="CN220" i="1"/>
  <c r="CO220" i="1" s="1"/>
  <c r="CO295" i="1"/>
  <c r="CP295" i="1" s="1"/>
  <c r="CO902" i="1"/>
  <c r="CP902" i="1" s="1"/>
  <c r="CO967" i="1"/>
  <c r="CP967" i="1" s="1"/>
  <c r="CN1008" i="1"/>
  <c r="CO1008" i="1" s="1"/>
  <c r="CP1008" i="1" s="1"/>
  <c r="CN938" i="1"/>
  <c r="CO938" i="1" s="1"/>
  <c r="CN510" i="1"/>
  <c r="CO510" i="1" s="1"/>
  <c r="CN35" i="1"/>
  <c r="CO35" i="1" s="1"/>
  <c r="CP35" i="1" s="1"/>
  <c r="CO270" i="1"/>
  <c r="CP270" i="1" s="1"/>
  <c r="CO156" i="1"/>
  <c r="CP156" i="1" s="1"/>
  <c r="CO571" i="1"/>
  <c r="CP571" i="1" s="1"/>
  <c r="CN340" i="1"/>
  <c r="CO340" i="1" s="1"/>
  <c r="CO854" i="1"/>
  <c r="CP854" i="1" s="1"/>
  <c r="CN232" i="1"/>
  <c r="CO232" i="1" s="1"/>
  <c r="CN37" i="1"/>
  <c r="CO37" i="1" s="1"/>
  <c r="CN992" i="1"/>
  <c r="CO992" i="1" s="1"/>
  <c r="CP992" i="1" s="1"/>
  <c r="CN982" i="1"/>
  <c r="CO982" i="1" s="1"/>
  <c r="CP982" i="1" s="1"/>
  <c r="CO1001" i="1"/>
  <c r="CP1001" i="1" s="1"/>
  <c r="CO579" i="1"/>
  <c r="CP579" i="1" s="1"/>
  <c r="CN693" i="1"/>
  <c r="CO693" i="1" s="1"/>
  <c r="CO622" i="1"/>
  <c r="CP622" i="1" s="1"/>
  <c r="CO314" i="1"/>
  <c r="CP314" i="1" s="1"/>
  <c r="CN572" i="1"/>
  <c r="CO572" i="1" s="1"/>
  <c r="CP572" i="1" s="1"/>
  <c r="CN598" i="1"/>
  <c r="CO598" i="1" s="1"/>
  <c r="CP598" i="1" s="1"/>
  <c r="CN575" i="1"/>
  <c r="CO575" i="1" s="1"/>
  <c r="CN711" i="1"/>
  <c r="CO711" i="1" s="1"/>
  <c r="CN831" i="1"/>
  <c r="CN586" i="1"/>
  <c r="CO586" i="1" s="1"/>
  <c r="CP586" i="1" s="1"/>
  <c r="CN799" i="1"/>
  <c r="CO799" i="1" s="1"/>
  <c r="CO643" i="1"/>
  <c r="CP643" i="1" s="1"/>
  <c r="CN717" i="1"/>
  <c r="CO717" i="1" s="1"/>
  <c r="CN847" i="1"/>
  <c r="CO847" i="1" s="1"/>
  <c r="CP847" i="1" s="1"/>
  <c r="CN556" i="1"/>
  <c r="CO890" i="1"/>
  <c r="CP890" i="1" s="1"/>
  <c r="CN411" i="1"/>
  <c r="CO411" i="1" s="1"/>
  <c r="CP411" i="1" s="1"/>
  <c r="CN785" i="1"/>
  <c r="CO785" i="1" s="1"/>
  <c r="CN151" i="1"/>
  <c r="CO151" i="1" s="1"/>
  <c r="CP151" i="1" s="1"/>
  <c r="CN791" i="1"/>
  <c r="CO791" i="1" s="1"/>
  <c r="CN435" i="1"/>
  <c r="CN410" i="1"/>
  <c r="CO410" i="1" s="1"/>
  <c r="CN866" i="1"/>
  <c r="CO866" i="1" s="1"/>
  <c r="CP866" i="1" s="1"/>
  <c r="CO451" i="1"/>
  <c r="CP451" i="1" s="1"/>
  <c r="CN291" i="1"/>
  <c r="CO291" i="1" s="1"/>
  <c r="CN724" i="1"/>
  <c r="CO724" i="1" s="1"/>
  <c r="CW941" i="1"/>
  <c r="CY941" i="1"/>
  <c r="CS941" i="1"/>
  <c r="CT941" i="1"/>
  <c r="CU941" i="1"/>
  <c r="CV941" i="1"/>
  <c r="CX941" i="1"/>
  <c r="CZ941" i="1"/>
  <c r="DA941" i="1"/>
  <c r="CR941" i="1"/>
  <c r="CO722" i="1"/>
  <c r="CP722" i="1" s="1"/>
  <c r="CN827" i="1"/>
  <c r="CN449" i="1"/>
  <c r="CO449" i="1" s="1"/>
  <c r="CP449" i="1" s="1"/>
  <c r="CO628" i="1"/>
  <c r="CP628" i="1" s="1"/>
  <c r="CN398" i="1"/>
  <c r="CO398" i="1" s="1"/>
  <c r="CN352" i="1"/>
  <c r="CO352" i="1" s="1"/>
  <c r="CP352" i="1" s="1"/>
  <c r="CN705" i="1"/>
  <c r="CO705" i="1" s="1"/>
  <c r="CN516" i="1"/>
  <c r="CO516" i="1" s="1"/>
  <c r="CN368" i="1"/>
  <c r="CO368" i="1" s="1"/>
  <c r="CN587" i="1"/>
  <c r="CO587" i="1" s="1"/>
  <c r="CP587" i="1" s="1"/>
  <c r="CN432" i="1"/>
  <c r="CO432" i="1" s="1"/>
  <c r="CP629" i="1"/>
  <c r="CN251" i="1"/>
  <c r="CN189" i="1"/>
  <c r="CO189" i="1" s="1"/>
  <c r="CP189" i="1" s="1"/>
  <c r="CN908" i="1"/>
  <c r="CO908" i="1" s="1"/>
  <c r="CP908" i="1" s="1"/>
  <c r="CV947" i="1"/>
  <c r="DA947" i="1"/>
  <c r="CZ947" i="1"/>
  <c r="CR947" i="1"/>
  <c r="CY947" i="1"/>
  <c r="CS947" i="1"/>
  <c r="CT947" i="1"/>
  <c r="CU947" i="1"/>
  <c r="CW947" i="1"/>
  <c r="CX947" i="1"/>
  <c r="CO641" i="1"/>
  <c r="CP641" i="1" s="1"/>
  <c r="CN1028" i="1"/>
  <c r="CO1028" i="1" s="1"/>
  <c r="CP1028" i="1" s="1"/>
  <c r="CN299" i="1"/>
  <c r="CO299" i="1" s="1"/>
  <c r="CN701" i="1"/>
  <c r="CO701" i="1" s="1"/>
  <c r="CO687" i="1"/>
  <c r="CP687" i="1" s="1"/>
  <c r="CN239" i="1"/>
  <c r="CO239" i="1" s="1"/>
  <c r="CP239" i="1" s="1"/>
  <c r="CN578" i="1"/>
  <c r="CO578" i="1" s="1"/>
  <c r="CP578" i="1" s="1"/>
  <c r="CO1029" i="1"/>
  <c r="CP1029" i="1" s="1"/>
  <c r="CN834" i="1"/>
  <c r="CO834" i="1" s="1"/>
  <c r="CN896" i="1"/>
  <c r="CO896" i="1" s="1"/>
  <c r="CP896" i="1" s="1"/>
  <c r="CN144" i="1"/>
  <c r="CO144" i="1" s="1"/>
  <c r="CN434" i="1"/>
  <c r="CO434" i="1" s="1"/>
  <c r="CO886" i="1"/>
  <c r="CP886" i="1" s="1"/>
  <c r="CN930" i="1"/>
  <c r="CO930" i="1" s="1"/>
  <c r="CN772" i="1"/>
  <c r="CO772" i="1" s="1"/>
  <c r="CP772" i="1" s="1"/>
  <c r="CN978" i="1"/>
  <c r="CO978" i="1" s="1"/>
  <c r="CP978" i="1" s="1"/>
  <c r="CN1048" i="1"/>
  <c r="CO1048" i="1" s="1"/>
  <c r="CP1048" i="1" s="1"/>
  <c r="CN538" i="1"/>
  <c r="CO538" i="1" s="1"/>
  <c r="CN142" i="1"/>
  <c r="CO142" i="1" s="1"/>
  <c r="CP142" i="1" s="1"/>
  <c r="CN617" i="1"/>
  <c r="CO617" i="1" s="1"/>
  <c r="CO363" i="1"/>
  <c r="CP363" i="1" s="1"/>
  <c r="CN366" i="1"/>
  <c r="CO801" i="1"/>
  <c r="CP801" i="1" s="1"/>
  <c r="CN591" i="1"/>
  <c r="CO591" i="1" s="1"/>
  <c r="CP591" i="1" s="1"/>
  <c r="CN392" i="1"/>
  <c r="CO392" i="1" s="1"/>
  <c r="CP392" i="1" s="1"/>
  <c r="CN856" i="1"/>
  <c r="CO856" i="1" s="1"/>
  <c r="CN180" i="1"/>
  <c r="CO180" i="1" s="1"/>
  <c r="CP180" i="1" s="1"/>
  <c r="CO951" i="1"/>
  <c r="CP951" i="1" s="1"/>
  <c r="CN1017" i="1"/>
  <c r="CO1017" i="1" s="1"/>
  <c r="CO349" i="1"/>
  <c r="CP349" i="1" s="1"/>
  <c r="CN826" i="1"/>
  <c r="CO826" i="1" s="1"/>
  <c r="CN729" i="1"/>
  <c r="CO729" i="1" s="1"/>
  <c r="CR880" i="1"/>
  <c r="CT880" i="1"/>
  <c r="CV880" i="1"/>
  <c r="CY880" i="1"/>
  <c r="DA880" i="1"/>
  <c r="CS880" i="1"/>
  <c r="CU880" i="1"/>
  <c r="CW880" i="1"/>
  <c r="CX880" i="1"/>
  <c r="CZ880" i="1"/>
  <c r="CO496" i="1"/>
  <c r="CP496" i="1" s="1"/>
  <c r="CN798" i="1"/>
  <c r="CO798" i="1" s="1"/>
  <c r="CN528" i="1"/>
  <c r="CO528" i="1" s="1"/>
  <c r="CP528" i="1" s="1"/>
  <c r="CO811" i="1"/>
  <c r="CP811" i="1" s="1"/>
  <c r="CO583" i="1"/>
  <c r="CP583" i="1" s="1"/>
  <c r="CN983" i="1"/>
  <c r="CO983" i="1" s="1"/>
  <c r="CO716" i="1"/>
  <c r="CP716" i="1" s="1"/>
  <c r="CN596" i="1"/>
  <c r="CO596" i="1" s="1"/>
  <c r="CP596" i="1" s="1"/>
  <c r="CN867" i="1"/>
  <c r="CO867" i="1" s="1"/>
  <c r="CN780" i="1"/>
  <c r="CO780" i="1" s="1"/>
  <c r="CP780" i="1" s="1"/>
  <c r="CN561" i="1"/>
  <c r="CO561" i="1" s="1"/>
  <c r="CP561" i="1" s="1"/>
  <c r="CN127" i="1"/>
  <c r="CO127" i="1" s="1"/>
  <c r="CN46" i="1"/>
  <c r="CO46" i="1" s="1"/>
  <c r="CP46" i="1" s="1"/>
  <c r="CN950" i="1"/>
  <c r="CO950" i="1" s="1"/>
  <c r="CP950" i="1" s="1"/>
  <c r="CN419" i="1"/>
  <c r="CO419" i="1" s="1"/>
  <c r="CO45" i="1"/>
  <c r="CP45" i="1" s="1"/>
  <c r="CN985" i="1"/>
  <c r="CO985" i="1" s="1"/>
  <c r="CO361" i="1"/>
  <c r="CP361" i="1" s="1"/>
  <c r="CN394" i="1"/>
  <c r="CO394" i="1" s="1"/>
  <c r="CP394" i="1" s="1"/>
  <c r="CN454" i="1"/>
  <c r="CO454" i="1" s="1"/>
  <c r="CP454" i="1" s="1"/>
  <c r="CO835" i="1"/>
  <c r="CP835" i="1" s="1"/>
  <c r="CN626" i="1"/>
  <c r="CO626" i="1" s="1"/>
  <c r="CN534" i="1"/>
  <c r="CO534" i="1" s="1"/>
  <c r="CP534" i="1" s="1"/>
  <c r="CO595" i="1"/>
  <c r="CP595" i="1" s="1"/>
  <c r="CN809" i="1"/>
  <c r="CO809" i="1" s="1"/>
  <c r="CP809" i="1" s="1"/>
  <c r="CN562" i="1"/>
  <c r="CO562" i="1" s="1"/>
  <c r="CP562" i="1" s="1"/>
  <c r="CN141" i="1"/>
  <c r="CO141" i="1" s="1"/>
  <c r="CO1033" i="1"/>
  <c r="CP1033" i="1" s="1"/>
  <c r="CN139" i="1"/>
  <c r="CO139" i="1" s="1"/>
  <c r="CP139" i="1" s="1"/>
  <c r="CO569" i="1"/>
  <c r="CP569" i="1" s="1"/>
  <c r="CN436" i="1"/>
  <c r="CO436" i="1" s="1"/>
  <c r="CN305" i="1"/>
  <c r="CO305" i="1" s="1"/>
  <c r="CP305" i="1" s="1"/>
  <c r="CN256" i="1"/>
  <c r="CO256" i="1" s="1"/>
  <c r="CP256" i="1" s="1"/>
  <c r="CN395" i="1"/>
  <c r="CO395" i="1" s="1"/>
  <c r="CN205" i="1"/>
  <c r="CO205" i="1" s="1"/>
  <c r="CO264" i="1"/>
  <c r="CP264" i="1" s="1"/>
  <c r="CN194" i="1"/>
  <c r="CO194" i="1" s="1"/>
  <c r="CP194" i="1" s="1"/>
  <c r="CN430" i="1"/>
  <c r="CN606" i="1"/>
  <c r="CO606" i="1" s="1"/>
  <c r="CO607" i="1"/>
  <c r="CP607" i="1" s="1"/>
  <c r="CN216" i="1"/>
  <c r="CO216" i="1" s="1"/>
  <c r="CN690" i="1"/>
  <c r="CO690" i="1" s="1"/>
  <c r="CP690" i="1" s="1"/>
  <c r="CN728" i="1"/>
  <c r="CO728" i="1" s="1"/>
  <c r="CN621" i="1"/>
  <c r="CO621" i="1" s="1"/>
  <c r="CO721" i="1"/>
  <c r="CP721" i="1" s="1"/>
  <c r="CN288" i="1"/>
  <c r="CO288" i="1" s="1"/>
  <c r="CP288" i="1" s="1"/>
  <c r="CN990" i="1"/>
  <c r="CO990" i="1" s="1"/>
  <c r="CO78" i="1"/>
  <c r="CP78" i="1" s="1"/>
  <c r="CN632" i="1"/>
  <c r="CO632" i="1" s="1"/>
  <c r="CO425" i="1"/>
  <c r="CP425" i="1" s="1"/>
  <c r="CO726" i="1"/>
  <c r="CP726" i="1" s="1"/>
  <c r="CO160" i="1"/>
  <c r="CP160" i="1" s="1"/>
  <c r="CO1009" i="1"/>
  <c r="CP1009" i="1" s="1"/>
  <c r="CN254" i="1"/>
  <c r="CN206" i="1"/>
  <c r="CO206" i="1" s="1"/>
  <c r="CN914" i="1"/>
  <c r="CO914" i="1" s="1"/>
  <c r="CN646" i="1"/>
  <c r="CO646" i="1" s="1"/>
  <c r="CN604" i="1"/>
  <c r="CO604" i="1" s="1"/>
  <c r="CP604" i="1" s="1"/>
  <c r="CN397" i="1"/>
  <c r="CO397" i="1" s="1"/>
  <c r="CN1020" i="1"/>
  <c r="CO1020" i="1" s="1"/>
  <c r="CN708" i="1"/>
  <c r="CO708" i="1" s="1"/>
  <c r="CN906" i="1"/>
  <c r="CO906" i="1" s="1"/>
  <c r="CP906" i="1" s="1"/>
  <c r="CN836" i="1"/>
  <c r="CO836" i="1" s="1"/>
  <c r="CO784" i="1"/>
  <c r="CP784" i="1" s="1"/>
  <c r="CN442" i="1"/>
  <c r="CO442" i="1" s="1"/>
  <c r="CN345" i="1"/>
  <c r="CO345" i="1" s="1"/>
  <c r="CN786" i="1"/>
  <c r="CO770" i="1"/>
  <c r="CP770" i="1" s="1"/>
  <c r="CN776" i="1"/>
  <c r="CO776" i="1" s="1"/>
  <c r="CP776" i="1" s="1"/>
  <c r="CN939" i="1"/>
  <c r="CO939" i="1" s="1"/>
  <c r="CN618" i="1"/>
  <c r="CO618" i="1" s="1"/>
  <c r="CO1046" i="1"/>
  <c r="CP1046" i="1" s="1"/>
  <c r="CN517" i="1"/>
  <c r="CN358" i="1"/>
  <c r="CO358" i="1" s="1"/>
  <c r="CN730" i="1"/>
  <c r="CO730" i="1" s="1"/>
  <c r="CN372" i="1"/>
  <c r="CO372" i="1" s="1"/>
  <c r="CN199" i="1"/>
  <c r="CO199" i="1" s="1"/>
  <c r="CP199" i="1" s="1"/>
  <c r="CN558" i="1"/>
  <c r="CO558" i="1" s="1"/>
  <c r="CP558" i="1" s="1"/>
  <c r="CN792" i="1"/>
  <c r="CN800" i="1"/>
  <c r="CN212" i="1"/>
  <c r="CO212" i="1" s="1"/>
  <c r="CN177" i="1"/>
  <c r="CO177" i="1" s="1"/>
  <c r="CN308" i="1"/>
  <c r="CO308" i="1" s="1"/>
  <c r="CN492" i="1"/>
  <c r="CO492" i="1" s="1"/>
  <c r="CN354" i="1"/>
  <c r="CN126" i="1"/>
  <c r="CO594" i="1"/>
  <c r="CP594" i="1" s="1"/>
  <c r="CN796" i="1"/>
  <c r="CO796" i="1" s="1"/>
  <c r="CP796" i="1" s="1"/>
  <c r="CN202" i="1"/>
  <c r="CO202" i="1" s="1"/>
  <c r="CN526" i="1"/>
  <c r="CO526" i="1" s="1"/>
  <c r="CU630" i="1"/>
  <c r="CZ630" i="1"/>
  <c r="CR630" i="1"/>
  <c r="CY630" i="1"/>
  <c r="DA630" i="1"/>
  <c r="CT630" i="1"/>
  <c r="CV630" i="1"/>
  <c r="CX630" i="1"/>
  <c r="CS630" i="1"/>
  <c r="CW630" i="1"/>
  <c r="CN660" i="1"/>
  <c r="CO660" i="1" s="1"/>
  <c r="CN946" i="1"/>
  <c r="CO946" i="1" s="1"/>
  <c r="CO559" i="1"/>
  <c r="CP559" i="1" s="1"/>
  <c r="CN371" i="1"/>
  <c r="CO371" i="1" s="1"/>
  <c r="CN383" i="1"/>
  <c r="CO383" i="1" s="1"/>
  <c r="CP383" i="1" s="1"/>
  <c r="CN555" i="1"/>
  <c r="CO555" i="1" s="1"/>
  <c r="CN440" i="1"/>
  <c r="CO440" i="1" s="1"/>
  <c r="CP440" i="1" s="1"/>
  <c r="CO243" i="1"/>
  <c r="CP243" i="1" s="1"/>
  <c r="CN553" i="1"/>
  <c r="CO553" i="1" s="1"/>
  <c r="CO377" i="1"/>
  <c r="CP377" i="1" s="1"/>
  <c r="CO581" i="1"/>
  <c r="CP581" i="1" s="1"/>
  <c r="CN560" i="1"/>
  <c r="CO560" i="1" s="1"/>
  <c r="CP560" i="1" s="1"/>
  <c r="CO337" i="1"/>
  <c r="CP337" i="1" s="1"/>
  <c r="CN1050" i="1"/>
  <c r="CO1050" i="1" s="1"/>
  <c r="CN624" i="1"/>
  <c r="CO624" i="1" s="1"/>
  <c r="CN382" i="1"/>
  <c r="CN568" i="1"/>
  <c r="CO577" i="1"/>
  <c r="CP577" i="1" s="1"/>
  <c r="CN260" i="1"/>
  <c r="CO260" i="1" s="1"/>
  <c r="CN400" i="1"/>
  <c r="CO400" i="1" s="1"/>
  <c r="CP400" i="1" s="1"/>
  <c r="CO676" i="1"/>
  <c r="CP676" i="1" s="1"/>
  <c r="CP348" i="1"/>
  <c r="CN350" i="1"/>
  <c r="CN557" i="1"/>
  <c r="CO557" i="1" s="1"/>
  <c r="CN576" i="1"/>
  <c r="CO576" i="1" s="1"/>
  <c r="CP576" i="1" s="1"/>
  <c r="CN574" i="1"/>
  <c r="CO574" i="1" s="1"/>
  <c r="CN1026" i="1"/>
  <c r="CO1026" i="1" s="1"/>
  <c r="CN808" i="1"/>
  <c r="CO808" i="1" s="1"/>
  <c r="CN418" i="1"/>
  <c r="CO418" i="1" s="1"/>
  <c r="CP418" i="1" s="1"/>
  <c r="CO376" i="1"/>
  <c r="CP376" i="1" s="1"/>
  <c r="CN597" i="1"/>
  <c r="CO597" i="1" s="1"/>
  <c r="CN351" i="1"/>
  <c r="CO351" i="1" s="1"/>
  <c r="CP351" i="1" s="1"/>
  <c r="CN296" i="1"/>
  <c r="CO296" i="1" s="1"/>
  <c r="CN300" i="1"/>
  <c r="CN563" i="1"/>
  <c r="CO563" i="1" s="1"/>
  <c r="CP563" i="1" s="1"/>
  <c r="CN743" i="1"/>
  <c r="CO743" i="1" s="1"/>
  <c r="CP743" i="1" s="1"/>
  <c r="CN927" i="1"/>
  <c r="CO927" i="1" s="1"/>
  <c r="CP927" i="1" s="1"/>
  <c r="CO70" i="1"/>
  <c r="CP70" i="1" s="1"/>
  <c r="CO592" i="1"/>
  <c r="CP592" i="1" s="1"/>
  <c r="CN585" i="1"/>
  <c r="CO585" i="1" s="1"/>
  <c r="CN255" i="1"/>
  <c r="CO255" i="1" s="1"/>
  <c r="CP124" i="1"/>
  <c r="CN210" i="1"/>
  <c r="CO210" i="1" s="1"/>
  <c r="CP210" i="1" s="1"/>
  <c r="CN286" i="1"/>
  <c r="CO286" i="1" s="1"/>
  <c r="CN573" i="1"/>
  <c r="CO573" i="1" s="1"/>
  <c r="CN134" i="1"/>
  <c r="CO134" i="1" s="1"/>
  <c r="CN584" i="1"/>
  <c r="CO584" i="1" s="1"/>
  <c r="CN365" i="1"/>
  <c r="CO365" i="1" s="1"/>
  <c r="CP365" i="1" s="1"/>
  <c r="CN712" i="1"/>
  <c r="CO712" i="1" s="1"/>
  <c r="CN944" i="1"/>
  <c r="CN247" i="1"/>
  <c r="CO247" i="1" s="1"/>
  <c r="CP247" i="1" s="1"/>
  <c r="CO725" i="1"/>
  <c r="CP725" i="1" s="1"/>
  <c r="CN884" i="1"/>
  <c r="CO884" i="1" s="1"/>
  <c r="CN664" i="1"/>
  <c r="CN590" i="1"/>
  <c r="CN943" i="1"/>
  <c r="CO943" i="1" s="1"/>
  <c r="CN668" i="1"/>
  <c r="CO668" i="1" s="1"/>
  <c r="CP668" i="1" s="1"/>
  <c r="CN417" i="1"/>
  <c r="CO417" i="1" s="1"/>
  <c r="CO637" i="1"/>
  <c r="CP637" i="1" s="1"/>
  <c r="CN874" i="1"/>
  <c r="CO874" i="1" s="1"/>
  <c r="CO42" i="1"/>
  <c r="CP42" i="1" s="1"/>
  <c r="CO738" i="1"/>
  <c r="CP738" i="1" s="1"/>
  <c r="CN795" i="1"/>
  <c r="CO795" i="1" s="1"/>
  <c r="CN272" i="1"/>
  <c r="CO272" i="1" s="1"/>
  <c r="CP272" i="1" s="1"/>
  <c r="CO343" i="1"/>
  <c r="CP343" i="1" s="1"/>
  <c r="CT145" i="1"/>
  <c r="CS145" i="1"/>
  <c r="CX145" i="1"/>
  <c r="CZ145" i="1"/>
  <c r="DA145" i="1"/>
  <c r="CR145" i="1"/>
  <c r="CV145" i="1"/>
  <c r="CU145" i="1"/>
  <c r="CW145" i="1"/>
  <c r="CY145" i="1"/>
  <c r="CN868" i="1"/>
  <c r="CO868" i="1" s="1"/>
  <c r="CP868" i="1" s="1"/>
  <c r="CO635" i="1"/>
  <c r="CP635" i="1" s="1"/>
  <c r="CO975" i="1"/>
  <c r="CP975" i="1" s="1"/>
  <c r="CN977" i="1"/>
  <c r="CO977" i="1" s="1"/>
  <c r="CT564" i="1"/>
  <c r="CS564" i="1"/>
  <c r="CX564" i="1"/>
  <c r="CR564" i="1"/>
  <c r="CU564" i="1"/>
  <c r="CW564" i="1"/>
  <c r="DA564" i="1"/>
  <c r="CY564" i="1"/>
  <c r="CV564" i="1"/>
  <c r="CZ564" i="1"/>
  <c r="CN737" i="1"/>
  <c r="CO737" i="1" s="1"/>
  <c r="CN733" i="1"/>
  <c r="CO733" i="1" s="1"/>
  <c r="CP733" i="1" s="1"/>
  <c r="CN152" i="1"/>
  <c r="CO152" i="1" s="1"/>
  <c r="CP152" i="1" s="1"/>
  <c r="CN634" i="1"/>
  <c r="CO634" i="1" s="1"/>
  <c r="CO401" i="1"/>
  <c r="CP401" i="1" s="1"/>
  <c r="CO601" i="1"/>
  <c r="CP601" i="1" s="1"/>
  <c r="CN926" i="1"/>
  <c r="CO926" i="1" s="1"/>
  <c r="CP926" i="1" s="1"/>
  <c r="CN783" i="1"/>
  <c r="CO783" i="1" s="1"/>
  <c r="CN121" i="1"/>
  <c r="CO121" i="1" s="1"/>
  <c r="CP121" i="1" s="1"/>
  <c r="CN812" i="1"/>
  <c r="CO812" i="1" s="1"/>
  <c r="CP812" i="1" s="1"/>
  <c r="CO830" i="1"/>
  <c r="CP830" i="1" s="1"/>
  <c r="CN778" i="1"/>
  <c r="CO614" i="1"/>
  <c r="CP614" i="1" s="1"/>
  <c r="CN362" i="1"/>
  <c r="CO362" i="1" s="1"/>
  <c r="CP362" i="1" s="1"/>
  <c r="CN360" i="1"/>
  <c r="CO360" i="1" s="1"/>
  <c r="CP360" i="1" s="1"/>
  <c r="CN399" i="1"/>
  <c r="CO399" i="1" s="1"/>
  <c r="CN409" i="1"/>
  <c r="CO409" i="1" s="1"/>
  <c r="CP409" i="1" s="1"/>
  <c r="CN1005" i="1"/>
  <c r="CO1005" i="1" s="1"/>
  <c r="CO1014" i="1"/>
  <c r="CP1014" i="1" s="1"/>
  <c r="CN552" i="1"/>
  <c r="CO552" i="1" s="1"/>
  <c r="CP552" i="1" s="1"/>
  <c r="CN640" i="1"/>
  <c r="CO640" i="1" s="1"/>
  <c r="CN807" i="1"/>
  <c r="CO807" i="1" s="1"/>
  <c r="CN131" i="1"/>
  <c r="CO131" i="1" s="1"/>
  <c r="CO140" i="1"/>
  <c r="CP140" i="1" s="1"/>
  <c r="CO441" i="1"/>
  <c r="CP441" i="1" s="1"/>
  <c r="CN471" i="1"/>
  <c r="CO471" i="1" s="1"/>
  <c r="CN128" i="1"/>
  <c r="CO128" i="1" s="1"/>
  <c r="CP128" i="1" s="1"/>
  <c r="CN1054" i="1"/>
  <c r="CO1054" i="1" s="1"/>
  <c r="CN148" i="1"/>
  <c r="CO148" i="1" s="1"/>
  <c r="CP148" i="1" s="1"/>
  <c r="CO246" i="1"/>
  <c r="CP246" i="1" s="1"/>
  <c r="CN240" i="1"/>
  <c r="CO240" i="1" s="1"/>
  <c r="CN190" i="1"/>
  <c r="CO190" i="1" s="1"/>
  <c r="CP190" i="1" s="1"/>
  <c r="CN85" i="1"/>
  <c r="CO85" i="1" s="1"/>
  <c r="CP85" i="1" s="1"/>
  <c r="CO788" i="1"/>
  <c r="CP788" i="1" s="1"/>
  <c r="CN794" i="1"/>
  <c r="CN709" i="1"/>
  <c r="CO709" i="1" s="1"/>
  <c r="CP709" i="1" s="1"/>
  <c r="CO402" i="1"/>
  <c r="CP402" i="1" s="1"/>
  <c r="CN468" i="1"/>
  <c r="CO468" i="1" s="1"/>
  <c r="CP468" i="1" s="1"/>
  <c r="CN344" i="1"/>
  <c r="CO344" i="1" s="1"/>
  <c r="CP344" i="1" s="1"/>
  <c r="CN182" i="1"/>
  <c r="CO182" i="1" s="1"/>
  <c r="CO505" i="1"/>
  <c r="CP505" i="1" s="1"/>
  <c r="CN589" i="1"/>
  <c r="CO589" i="1" s="1"/>
  <c r="CO613" i="1"/>
  <c r="CP613" i="1" s="1"/>
  <c r="CO657" i="1"/>
  <c r="CP657" i="1" s="1"/>
  <c r="CN672" i="1"/>
  <c r="CO672" i="1" s="1"/>
  <c r="CP672" i="1" s="1"/>
  <c r="CN588" i="1"/>
  <c r="CO588" i="1" s="1"/>
  <c r="CO615" i="1"/>
  <c r="CP615" i="1" s="1"/>
  <c r="CO427" i="1"/>
  <c r="CP427" i="1" s="1"/>
  <c r="CO565" i="1"/>
  <c r="CP565" i="1" s="1"/>
  <c r="CP707" i="1"/>
  <c r="CN52" i="1"/>
  <c r="CO52" i="1" s="1"/>
  <c r="CN828" i="1"/>
  <c r="CO828" i="1" s="1"/>
  <c r="CP828" i="1" s="1"/>
  <c r="CN218" i="1"/>
  <c r="CO335" i="1"/>
  <c r="CP335" i="1" s="1"/>
  <c r="CO336" i="1"/>
  <c r="CP336" i="1" s="1"/>
  <c r="CO367" i="1"/>
  <c r="CP367" i="1" s="1"/>
  <c r="CN357" i="1"/>
  <c r="CO357" i="1" s="1"/>
  <c r="CP357" i="1" s="1"/>
  <c r="CN636" i="1"/>
  <c r="CO636" i="1" s="1"/>
  <c r="CP636" i="1" s="1"/>
  <c r="CN470" i="1"/>
  <c r="CO470" i="1" s="1"/>
  <c r="CN356" i="1"/>
  <c r="CO356" i="1" s="1"/>
  <c r="CP356" i="1" s="1"/>
  <c r="CN911" i="1"/>
  <c r="CO911" i="1" s="1"/>
  <c r="CN252" i="1"/>
  <c r="CN359" i="1"/>
  <c r="CO359" i="1" s="1"/>
  <c r="CO393" i="1"/>
  <c r="CP393" i="1" s="1"/>
  <c r="CN566" i="1"/>
  <c r="CO566" i="1" s="1"/>
  <c r="CP566" i="1" s="1"/>
  <c r="CN209" i="1"/>
  <c r="CO209" i="1" s="1"/>
  <c r="CN355" i="1"/>
  <c r="CO355" i="1" s="1"/>
  <c r="CP355" i="1" s="1"/>
  <c r="CN1002" i="1"/>
  <c r="CO1002" i="1" s="1"/>
  <c r="CP1002" i="1" s="1"/>
  <c r="CO433" i="1"/>
  <c r="CP433" i="1" s="1"/>
  <c r="CN610" i="1"/>
  <c r="CO610" i="1" s="1"/>
  <c r="CN120" i="1"/>
  <c r="CO120" i="1" s="1"/>
  <c r="CN364" i="1"/>
  <c r="CO364" i="1" s="1"/>
  <c r="CP364" i="1" s="1"/>
  <c r="CO68" i="1"/>
  <c r="CP68" i="1" s="1"/>
  <c r="CN754" i="1"/>
  <c r="CO754" i="1" s="1"/>
  <c r="CW952" i="1"/>
  <c r="CR952" i="1"/>
  <c r="CS952" i="1"/>
  <c r="CT952" i="1"/>
  <c r="CU952" i="1"/>
  <c r="CV952" i="1"/>
  <c r="CX952" i="1"/>
  <c r="CY952" i="1"/>
  <c r="CZ952" i="1"/>
  <c r="DA952" i="1"/>
  <c r="CO582" i="1"/>
  <c r="CP582" i="1" s="1"/>
  <c r="CN567" i="1"/>
  <c r="CO567" i="1" s="1"/>
  <c r="CP567" i="1" s="1"/>
  <c r="CO439" i="1"/>
  <c r="CP439" i="1" s="1"/>
  <c r="CN529" i="1"/>
  <c r="CO529" i="1" s="1"/>
  <c r="CO647" i="1"/>
  <c r="CP647" i="1" s="1"/>
  <c r="CO697" i="1"/>
  <c r="CP697" i="1" s="1"/>
  <c r="CO283" i="1"/>
  <c r="CP283" i="1" s="1"/>
  <c r="CO353" i="1"/>
  <c r="CP353" i="1" s="1"/>
  <c r="CN339" i="1"/>
  <c r="CO339" i="1" s="1"/>
  <c r="CP339" i="1" s="1"/>
  <c r="CN332" i="1"/>
  <c r="CO332" i="1" s="1"/>
  <c r="CN774" i="1"/>
  <c r="CO774" i="1" s="1"/>
  <c r="CP774" i="1" s="1"/>
  <c r="CO38" i="1"/>
  <c r="CP38" i="1" s="1"/>
  <c r="CN684" i="1"/>
  <c r="CO684" i="1" s="1"/>
  <c r="CP684" i="1" s="1"/>
  <c r="CN803" i="1"/>
  <c r="CO803" i="1" s="1"/>
  <c r="CN341" i="1"/>
  <c r="CN136" i="1"/>
  <c r="CO136" i="1" s="1"/>
  <c r="CP136" i="1" s="1"/>
  <c r="CN504" i="1"/>
  <c r="CO504" i="1" s="1"/>
  <c r="CP504" i="1" s="1"/>
  <c r="CN570" i="1"/>
  <c r="CO570" i="1" s="1"/>
  <c r="CN822" i="1"/>
  <c r="CO822" i="1" s="1"/>
  <c r="CP822" i="1" s="1"/>
  <c r="CO130" i="1"/>
  <c r="CP130" i="1" s="1"/>
  <c r="CO816" i="1"/>
  <c r="CP816" i="1" s="1"/>
  <c r="CO181" i="1"/>
  <c r="CP181" i="1" s="1"/>
  <c r="CN41" i="1"/>
  <c r="CO41" i="1" s="1"/>
  <c r="CN453" i="1"/>
  <c r="CO453" i="1" s="1"/>
  <c r="CN600" i="1"/>
  <c r="CO600" i="1" s="1"/>
  <c r="CN284" i="1"/>
  <c r="CO284" i="1" s="1"/>
  <c r="CN426" i="1"/>
  <c r="CO426" i="1" s="1"/>
  <c r="CP426" i="1" s="1"/>
  <c r="CN645" i="1"/>
  <c r="CO645" i="1" s="1"/>
  <c r="CO82" i="1"/>
  <c r="CP82" i="1" s="1"/>
  <c r="CO431" i="1"/>
  <c r="CP431" i="1" s="1"/>
  <c r="CN909" i="1"/>
  <c r="CO909" i="1" s="1"/>
  <c r="CN736" i="1"/>
  <c r="CO736" i="1" s="1"/>
  <c r="CN155" i="1"/>
  <c r="CO155" i="1" s="1"/>
  <c r="CN74" i="1"/>
  <c r="CO74" i="1" s="1"/>
  <c r="CP74" i="1" s="1"/>
  <c r="CN476" i="1"/>
  <c r="CO476" i="1" s="1"/>
  <c r="CO787" i="1"/>
  <c r="CP787" i="1" s="1"/>
  <c r="CO988" i="1"/>
  <c r="CP988" i="1" s="1"/>
  <c r="CO928" i="1"/>
  <c r="CP928" i="1" s="1"/>
  <c r="CO623" i="1"/>
  <c r="CP623" i="1" s="1"/>
  <c r="CN250" i="1"/>
  <c r="CN268" i="1"/>
  <c r="CO268" i="1" s="1"/>
  <c r="CN244" i="1"/>
  <c r="CO244" i="1" s="1"/>
  <c r="CP244" i="1" s="1"/>
  <c r="CN815" i="1"/>
  <c r="CO815" i="1" s="1"/>
  <c r="CP815" i="1" s="1"/>
  <c r="CN804" i="1"/>
  <c r="CO804" i="1" s="1"/>
  <c r="CP804" i="1" s="1"/>
  <c r="CN907" i="1"/>
  <c r="CO907" i="1" s="1"/>
  <c r="CN370" i="1"/>
  <c r="CO370" i="1" s="1"/>
  <c r="CP370" i="1" s="1"/>
  <c r="CN375" i="1"/>
  <c r="CN593" i="1"/>
  <c r="CO593" i="1" s="1"/>
  <c r="CN619" i="1"/>
  <c r="CO619" i="1" s="1"/>
  <c r="CO282" i="1"/>
  <c r="CP282" i="1" s="1"/>
  <c r="CN611" i="1"/>
  <c r="CO611" i="1" s="1"/>
  <c r="CP611" i="1" s="1"/>
  <c r="CN445" i="1"/>
  <c r="CO445" i="1" s="1"/>
  <c r="CP445" i="1" s="1"/>
  <c r="CN789" i="1"/>
  <c r="CO789" i="1" s="1"/>
  <c r="CN609" i="1"/>
  <c r="CO609" i="1" s="1"/>
  <c r="CP609" i="1" s="1"/>
  <c r="CO1013" i="1"/>
  <c r="CP1013" i="1" s="1"/>
  <c r="CN994" i="1"/>
  <c r="CO994" i="1" s="1"/>
  <c r="CN639" i="1"/>
  <c r="CO639" i="1" s="1"/>
  <c r="CP639" i="1" s="1"/>
  <c r="CN605" i="1"/>
  <c r="CO605" i="1" s="1"/>
  <c r="CO973" i="1"/>
  <c r="CP973" i="1" s="1"/>
  <c r="CP438" i="1"/>
  <c r="CO942" i="1"/>
  <c r="CP942" i="1" s="1"/>
  <c r="CO899" i="1"/>
  <c r="CP899" i="1" s="1"/>
  <c r="CN193" i="1"/>
  <c r="CO193" i="1" s="1"/>
  <c r="CN680" i="1"/>
  <c r="CO680" i="1" s="1"/>
  <c r="CP680" i="1" s="1"/>
  <c r="CO32" i="1"/>
  <c r="CP32" i="1" s="1"/>
  <c r="CV602" i="1"/>
  <c r="CW602" i="1"/>
  <c r="CX602" i="1"/>
  <c r="CY602" i="1"/>
  <c r="CZ602" i="1"/>
  <c r="DA602" i="1"/>
  <c r="CR602" i="1"/>
  <c r="CS602" i="1"/>
  <c r="CU602" i="1"/>
  <c r="CT602" i="1"/>
  <c r="CV92" i="1"/>
  <c r="CW92" i="1"/>
  <c r="CX92" i="1"/>
  <c r="CY92" i="1"/>
  <c r="CR92" i="1"/>
  <c r="CT92" i="1"/>
  <c r="CS92" i="1"/>
  <c r="CU92" i="1"/>
  <c r="CZ92" i="1"/>
  <c r="DA92" i="1"/>
  <c r="CW891" i="1"/>
  <c r="CX891" i="1"/>
  <c r="CY891" i="1"/>
  <c r="CZ891" i="1"/>
  <c r="DA891" i="1"/>
  <c r="CR891" i="1"/>
  <c r="CS891" i="1"/>
  <c r="CT891" i="1"/>
  <c r="CU891" i="1"/>
  <c r="CV891" i="1"/>
  <c r="DA859" i="1"/>
  <c r="CR859" i="1"/>
  <c r="CS859" i="1"/>
  <c r="CT859" i="1"/>
  <c r="CU859" i="1"/>
  <c r="CV859" i="1"/>
  <c r="CW859" i="1"/>
  <c r="CX859" i="1"/>
  <c r="CY859" i="1"/>
  <c r="CZ859" i="1"/>
  <c r="CS123" i="1"/>
  <c r="CT123" i="1"/>
  <c r="CW123" i="1"/>
  <c r="CX123" i="1"/>
  <c r="CY123" i="1"/>
  <c r="DA123" i="1"/>
  <c r="CU123" i="1"/>
  <c r="CV123" i="1"/>
  <c r="CZ123" i="1"/>
  <c r="CR123" i="1"/>
  <c r="CY881" i="1"/>
  <c r="CZ881" i="1"/>
  <c r="DA881" i="1"/>
  <c r="CR881" i="1"/>
  <c r="CS881" i="1"/>
  <c r="CT881" i="1"/>
  <c r="CU881" i="1"/>
  <c r="CV881" i="1"/>
  <c r="CW881" i="1"/>
  <c r="CX881" i="1"/>
  <c r="CY953" i="1"/>
  <c r="CZ953" i="1"/>
  <c r="DA953" i="1"/>
  <c r="CR953" i="1"/>
  <c r="CS953" i="1"/>
  <c r="CT953" i="1"/>
  <c r="CU953" i="1"/>
  <c r="CV953" i="1"/>
  <c r="CW953" i="1"/>
  <c r="CX953" i="1"/>
  <c r="CW855" i="1"/>
  <c r="CX855" i="1"/>
  <c r="CY855" i="1"/>
  <c r="CZ855" i="1"/>
  <c r="DA855" i="1"/>
  <c r="CR855" i="1"/>
  <c r="CS855" i="1"/>
  <c r="CT855" i="1"/>
  <c r="CU855" i="1"/>
  <c r="CV855" i="1"/>
  <c r="CV878" i="1"/>
  <c r="CW878" i="1"/>
  <c r="CX878" i="1"/>
  <c r="CY878" i="1"/>
  <c r="CZ878" i="1"/>
  <c r="DA878" i="1"/>
  <c r="CR878" i="1"/>
  <c r="CS878" i="1"/>
  <c r="CT878" i="1"/>
  <c r="CU878" i="1"/>
  <c r="CS885" i="1"/>
  <c r="CT885" i="1"/>
  <c r="CU885" i="1"/>
  <c r="CV885" i="1"/>
  <c r="CW885" i="1"/>
  <c r="CX885" i="1"/>
  <c r="CY885" i="1"/>
  <c r="CZ885" i="1"/>
  <c r="DA885" i="1"/>
  <c r="CR885" i="1"/>
  <c r="CU91" i="1"/>
  <c r="CV91" i="1"/>
  <c r="CW91" i="1"/>
  <c r="CX91" i="1"/>
  <c r="DA91" i="1"/>
  <c r="CR91" i="1"/>
  <c r="CS91" i="1"/>
  <c r="CZ91" i="1"/>
  <c r="CT91" i="1"/>
  <c r="CY91" i="1"/>
  <c r="CW1011" i="1"/>
  <c r="CX1011" i="1"/>
  <c r="CY1011" i="1"/>
  <c r="CZ1011" i="1"/>
  <c r="DA1011" i="1"/>
  <c r="CR1011" i="1"/>
  <c r="CS1011" i="1"/>
  <c r="CT1011" i="1"/>
  <c r="CU1011" i="1"/>
  <c r="CV1011" i="1"/>
  <c r="CR378" i="1"/>
  <c r="CS378" i="1"/>
  <c r="CT378" i="1"/>
  <c r="CU378" i="1"/>
  <c r="CV378" i="1"/>
  <c r="CW378" i="1"/>
  <c r="CX378" i="1"/>
  <c r="CY378" i="1"/>
  <c r="CZ378" i="1"/>
  <c r="DA378" i="1"/>
  <c r="CU175" i="1"/>
  <c r="CV175" i="1"/>
  <c r="CW175" i="1"/>
  <c r="CX175" i="1"/>
  <c r="DA175" i="1"/>
  <c r="CR175" i="1"/>
  <c r="CS175" i="1"/>
  <c r="CT175" i="1"/>
  <c r="CY175" i="1"/>
  <c r="CZ175" i="1"/>
  <c r="CV456" i="1"/>
  <c r="CW456" i="1"/>
  <c r="CX456" i="1"/>
  <c r="CY456" i="1"/>
  <c r="CZ456" i="1"/>
  <c r="CR456" i="1"/>
  <c r="CS456" i="1"/>
  <c r="DA456" i="1"/>
  <c r="CT456" i="1"/>
  <c r="CU456" i="1"/>
  <c r="CU913" i="1"/>
  <c r="CV913" i="1"/>
  <c r="CW913" i="1"/>
  <c r="CX913" i="1"/>
  <c r="CY913" i="1"/>
  <c r="CZ913" i="1"/>
  <c r="DA913" i="1"/>
  <c r="CR913" i="1"/>
  <c r="CS913" i="1"/>
  <c r="CT913" i="1"/>
  <c r="CO201" i="1"/>
  <c r="CP201" i="1" s="1"/>
  <c r="CO810" i="1"/>
  <c r="CP810" i="1" s="1"/>
  <c r="CO137" i="1"/>
  <c r="CP137" i="1" s="1"/>
  <c r="CO820" i="1"/>
  <c r="CP820" i="1" s="1"/>
  <c r="CH1060" i="1"/>
  <c r="CH1063" i="1" s="1"/>
  <c r="CO1010" i="1"/>
  <c r="CP1010" i="1" s="1"/>
  <c r="CO287" i="1"/>
  <c r="CP287" i="1" s="1"/>
  <c r="CO931" i="1"/>
  <c r="CP931" i="1" s="1"/>
  <c r="CO535" i="1"/>
  <c r="CP535" i="1" s="1"/>
  <c r="CO483" i="1"/>
  <c r="CP483" i="1" s="1"/>
  <c r="CO980" i="1"/>
  <c r="CP980" i="1" s="1"/>
  <c r="CO912" i="1"/>
  <c r="CP912" i="1" s="1"/>
  <c r="CO491" i="1"/>
  <c r="CP491" i="1" s="1"/>
  <c r="CO832" i="1"/>
  <c r="CP832" i="1" s="1"/>
  <c r="CO1012" i="1"/>
  <c r="CP1012" i="1" s="1"/>
  <c r="CO968" i="1"/>
  <c r="CP968" i="1" s="1"/>
  <c r="CO266" i="1"/>
  <c r="CP266" i="1" s="1"/>
  <c r="CO331" i="1"/>
  <c r="CP331" i="1" s="1"/>
  <c r="CO901" i="1"/>
  <c r="CP901" i="1" s="1"/>
  <c r="CO489" i="1"/>
  <c r="CP489" i="1" s="1"/>
  <c r="CO303" i="1"/>
  <c r="CP303" i="1" s="1"/>
  <c r="CT346" i="1"/>
  <c r="CU346" i="1"/>
  <c r="CV346" i="1"/>
  <c r="CW346" i="1"/>
  <c r="CX346" i="1"/>
  <c r="CY346" i="1"/>
  <c r="CZ346" i="1"/>
  <c r="DA346" i="1"/>
  <c r="CR346" i="1"/>
  <c r="CS346" i="1"/>
  <c r="CO997" i="1"/>
  <c r="CP997" i="1" s="1"/>
  <c r="CV444" i="1"/>
  <c r="CW444" i="1"/>
  <c r="CX444" i="1"/>
  <c r="CY444" i="1"/>
  <c r="CZ444" i="1"/>
  <c r="CR444" i="1"/>
  <c r="CS444" i="1"/>
  <c r="CT444" i="1"/>
  <c r="CU444" i="1"/>
  <c r="DA444" i="1"/>
  <c r="CO203" i="1"/>
  <c r="CP203" i="1" s="1"/>
  <c r="CO258" i="1"/>
  <c r="CP258" i="1" s="1"/>
  <c r="CO307" i="1"/>
  <c r="CP307" i="1" s="1"/>
  <c r="CO106" i="1"/>
  <c r="CP106" i="1" s="1"/>
  <c r="CO527" i="1"/>
  <c r="CP527" i="1" s="1"/>
  <c r="CO903" i="1"/>
  <c r="CP903" i="1" s="1"/>
  <c r="CW457" i="1"/>
  <c r="CX457" i="1"/>
  <c r="CY457" i="1"/>
  <c r="CZ457" i="1"/>
  <c r="DA457" i="1"/>
  <c r="CS457" i="1"/>
  <c r="CT457" i="1"/>
  <c r="CU457" i="1"/>
  <c r="CV457" i="1"/>
  <c r="CR457" i="1"/>
  <c r="CO962" i="1"/>
  <c r="CP962" i="1" s="1"/>
  <c r="CO322" i="1"/>
  <c r="CP322" i="1" s="1"/>
  <c r="CO117" i="1"/>
  <c r="CP117" i="1" s="1"/>
  <c r="CO1044" i="1"/>
  <c r="CP1044" i="1" s="1"/>
  <c r="CO147" i="1"/>
  <c r="CP147" i="1" s="1"/>
  <c r="CO851" i="1"/>
  <c r="CP851" i="1" s="1"/>
  <c r="CO802" i="1"/>
  <c r="CP802" i="1" s="1"/>
  <c r="CO910" i="1"/>
  <c r="CP910" i="1" s="1"/>
  <c r="CO488" i="1"/>
  <c r="CP488" i="1" s="1"/>
  <c r="CO178" i="1"/>
  <c r="CP178" i="1" s="1"/>
  <c r="CO242" i="1"/>
  <c r="CP242" i="1" s="1"/>
  <c r="CS185" i="1"/>
  <c r="CT185" i="1"/>
  <c r="CU185" i="1"/>
  <c r="CV185" i="1"/>
  <c r="CY185" i="1"/>
  <c r="CZ185" i="1"/>
  <c r="CX185" i="1"/>
  <c r="DA185" i="1"/>
  <c r="CR185" i="1"/>
  <c r="CW185" i="1"/>
  <c r="CO503" i="1"/>
  <c r="CP503" i="1" s="1"/>
  <c r="CO207" i="1"/>
  <c r="CP207" i="1" s="1"/>
  <c r="CO298" i="1"/>
  <c r="CP298" i="1" s="1"/>
  <c r="CO233" i="1"/>
  <c r="CP233" i="1" s="1"/>
  <c r="CO986" i="1"/>
  <c r="CP986" i="1" s="1"/>
  <c r="CO860" i="1"/>
  <c r="CP860" i="1" s="1"/>
  <c r="CO84" i="1"/>
  <c r="CP84" i="1" s="1"/>
  <c r="CJ1060" i="1"/>
  <c r="CJ1063" i="1" s="1"/>
  <c r="CO501" i="1"/>
  <c r="CP501" i="1" s="1"/>
  <c r="CO497" i="1"/>
  <c r="CP497" i="1" s="1"/>
  <c r="CO226" i="1"/>
  <c r="CP226" i="1" s="1"/>
  <c r="CM1060" i="1"/>
  <c r="CO44" i="1"/>
  <c r="CP44" i="1" s="1"/>
  <c r="CO110" i="1"/>
  <c r="CP110" i="1" s="1"/>
  <c r="CO98" i="1"/>
  <c r="CP98" i="1" s="1"/>
  <c r="CO515" i="1"/>
  <c r="CP515" i="1" s="1"/>
  <c r="CO883" i="1"/>
  <c r="CP883" i="1" s="1"/>
  <c r="CO274" i="1"/>
  <c r="CP274" i="1" s="1"/>
  <c r="CO511" i="1"/>
  <c r="CP511" i="1" s="1"/>
  <c r="CO898" i="1"/>
  <c r="CP898" i="1" s="1"/>
  <c r="CO310" i="1"/>
  <c r="CP310" i="1" s="1"/>
  <c r="CO76" i="1"/>
  <c r="CP76" i="1" s="1"/>
  <c r="CO101" i="1"/>
  <c r="CP101" i="1" s="1"/>
  <c r="CN36" i="1"/>
  <c r="CD1058" i="1"/>
  <c r="CO176" i="1"/>
  <c r="CP176" i="1" s="1"/>
  <c r="CO319" i="1"/>
  <c r="CP319" i="1" s="1"/>
  <c r="CO97" i="1"/>
  <c r="CP97" i="1" s="1"/>
  <c r="CO872" i="1"/>
  <c r="CP872" i="1" s="1"/>
  <c r="CO234" i="1"/>
  <c r="CP234" i="1" s="1"/>
  <c r="CO1006" i="1"/>
  <c r="CP1006" i="1" s="1"/>
  <c r="CO133" i="1"/>
  <c r="CP133" i="1" s="1"/>
  <c r="CO267" i="1"/>
  <c r="CP267" i="1" s="1"/>
  <c r="CO316" i="1"/>
  <c r="CP316" i="1" s="1"/>
  <c r="CY905" i="1"/>
  <c r="CZ905" i="1"/>
  <c r="DA905" i="1"/>
  <c r="CR905" i="1"/>
  <c r="CS905" i="1"/>
  <c r="CT905" i="1"/>
  <c r="CU905" i="1"/>
  <c r="CV905" i="1"/>
  <c r="CW905" i="1"/>
  <c r="CX905" i="1"/>
  <c r="CO88" i="1"/>
  <c r="CP88" i="1" s="1"/>
  <c r="CO848" i="1"/>
  <c r="CP848" i="1" s="1"/>
  <c r="CO154" i="1"/>
  <c r="CP154" i="1" s="1"/>
  <c r="CO493" i="1"/>
  <c r="CP493" i="1" s="1"/>
  <c r="CO1004" i="1"/>
  <c r="CP1004" i="1" s="1"/>
  <c r="CO320" i="1"/>
  <c r="CP320" i="1" s="1"/>
  <c r="CO184" i="1"/>
  <c r="CP184" i="1" s="1"/>
  <c r="CO138" i="1"/>
  <c r="CP138" i="1" s="1"/>
  <c r="CO195" i="1"/>
  <c r="CP195" i="1" s="1"/>
  <c r="CO198" i="1"/>
  <c r="CP198" i="1" s="1"/>
  <c r="CO1024" i="1"/>
  <c r="CP1024" i="1" s="1"/>
  <c r="CO958" i="1"/>
  <c r="CP958" i="1" s="1"/>
  <c r="CO806" i="1"/>
  <c r="CP806" i="1" s="1"/>
  <c r="CO989" i="1"/>
  <c r="CP989" i="1" s="1"/>
  <c r="CO904" i="1"/>
  <c r="CP904" i="1" s="1"/>
  <c r="CO290" i="1"/>
  <c r="CP290" i="1" s="1"/>
  <c r="CO969" i="1"/>
  <c r="CP969" i="1" s="1"/>
  <c r="CO443" i="1"/>
  <c r="CP443" i="1" s="1"/>
  <c r="CO981" i="1"/>
  <c r="CP981" i="1" s="1"/>
  <c r="CO171" i="1"/>
  <c r="CP171" i="1" s="1"/>
  <c r="CO824" i="1"/>
  <c r="CP824" i="1" s="1"/>
  <c r="CO223" i="1"/>
  <c r="CP223" i="1" s="1"/>
  <c r="CO484" i="1"/>
  <c r="CP484" i="1" s="1"/>
  <c r="CO970" i="1"/>
  <c r="CP970" i="1" s="1"/>
  <c r="CK1060" i="1"/>
  <c r="CT996" i="1"/>
  <c r="CU996" i="1"/>
  <c r="CV996" i="1"/>
  <c r="CW996" i="1"/>
  <c r="CX996" i="1"/>
  <c r="CY996" i="1"/>
  <c r="CZ996" i="1"/>
  <c r="DA996" i="1"/>
  <c r="CR996" i="1"/>
  <c r="CS996" i="1"/>
  <c r="CS995" i="1"/>
  <c r="CT995" i="1"/>
  <c r="CU995" i="1"/>
  <c r="CV995" i="1"/>
  <c r="CW995" i="1"/>
  <c r="CX995" i="1"/>
  <c r="CY995" i="1"/>
  <c r="CZ995" i="1"/>
  <c r="DA995" i="1"/>
  <c r="CR995" i="1"/>
  <c r="CO893" i="1"/>
  <c r="CP893" i="1" s="1"/>
  <c r="CS87" i="1"/>
  <c r="CT87" i="1"/>
  <c r="CW87" i="1"/>
  <c r="CX87" i="1"/>
  <c r="CY87" i="1"/>
  <c r="DA87" i="1"/>
  <c r="CU87" i="1"/>
  <c r="CV87" i="1"/>
  <c r="CZ87" i="1"/>
  <c r="CR87" i="1"/>
  <c r="CO537" i="1"/>
  <c r="CP537" i="1" s="1"/>
  <c r="CO77" i="1"/>
  <c r="CP77" i="1" s="1"/>
  <c r="CO549" i="1"/>
  <c r="CP549" i="1" s="1"/>
  <c r="CO509" i="1"/>
  <c r="CP509" i="1" s="1"/>
  <c r="CO915" i="1"/>
  <c r="CP915" i="1" s="1"/>
  <c r="CO843" i="1"/>
  <c r="CP843" i="1" s="1"/>
  <c r="CO215" i="1"/>
  <c r="CP215" i="1" s="1"/>
  <c r="CO219" i="1"/>
  <c r="CP219" i="1" s="1"/>
  <c r="CO93" i="1"/>
  <c r="CP93" i="1" s="1"/>
  <c r="CO966" i="1"/>
  <c r="CP966" i="1" s="1"/>
  <c r="CO469" i="1"/>
  <c r="CP469" i="1" s="1"/>
  <c r="CO222" i="1"/>
  <c r="CP222" i="1" s="1"/>
  <c r="CO186" i="1"/>
  <c r="CP186" i="1" s="1"/>
  <c r="CZ486" i="1"/>
  <c r="DA486" i="1"/>
  <c r="CR486" i="1"/>
  <c r="CS486" i="1"/>
  <c r="CT486" i="1"/>
  <c r="CU486" i="1"/>
  <c r="CV486" i="1"/>
  <c r="CW486" i="1"/>
  <c r="CX486" i="1"/>
  <c r="CY486" i="1"/>
  <c r="CO551" i="1"/>
  <c r="CP551" i="1" s="1"/>
  <c r="CO158" i="1"/>
  <c r="CP158" i="1" s="1"/>
  <c r="CO805" i="1"/>
  <c r="CP805" i="1" s="1"/>
  <c r="CO852" i="1"/>
  <c r="CP852" i="1" s="1"/>
  <c r="CO306" i="1"/>
  <c r="CP306" i="1" s="1"/>
  <c r="CO113" i="1"/>
  <c r="CP113" i="1" s="1"/>
  <c r="CO1032" i="1"/>
  <c r="CP1032" i="1" s="1"/>
  <c r="CO81" i="1"/>
  <c r="CP81" i="1" s="1"/>
  <c r="CO916" i="1"/>
  <c r="CP916" i="1" s="1"/>
  <c r="CG1060" i="1"/>
  <c r="CG1063" i="1" s="1"/>
  <c r="CO1053" i="1"/>
  <c r="CP1053" i="1" s="1"/>
  <c r="CY485" i="1"/>
  <c r="CZ485" i="1"/>
  <c r="DA485" i="1"/>
  <c r="CR485" i="1"/>
  <c r="CS485" i="1"/>
  <c r="CT485" i="1"/>
  <c r="CU485" i="1"/>
  <c r="CV485" i="1"/>
  <c r="CW485" i="1"/>
  <c r="CX485" i="1"/>
  <c r="CO102" i="1"/>
  <c r="CP102" i="1" s="1"/>
  <c r="CO473" i="1"/>
  <c r="CP473" i="1" s="1"/>
  <c r="CO984" i="1"/>
  <c r="CP984" i="1" s="1"/>
  <c r="CO521" i="1"/>
  <c r="CP521" i="1" s="1"/>
  <c r="CO879" i="1"/>
  <c r="CP879" i="1" s="1"/>
  <c r="CO948" i="1"/>
  <c r="CP948" i="1" s="1"/>
  <c r="CO60" i="1"/>
  <c r="CP60" i="1" s="1"/>
  <c r="CO94" i="1"/>
  <c r="CP94" i="1" s="1"/>
  <c r="CO993" i="1"/>
  <c r="CP993" i="1" s="1"/>
  <c r="CO318" i="1"/>
  <c r="CP318" i="1" s="1"/>
  <c r="CS599" i="1"/>
  <c r="CT599" i="1"/>
  <c r="CU599" i="1"/>
  <c r="CV599" i="1"/>
  <c r="CW599" i="1"/>
  <c r="CX599" i="1"/>
  <c r="CY599" i="1"/>
  <c r="CZ599" i="1"/>
  <c r="DA599" i="1"/>
  <c r="CR599" i="1"/>
  <c r="CO311" i="1"/>
  <c r="CP311" i="1" s="1"/>
  <c r="CO539" i="1"/>
  <c r="CP539" i="1" s="1"/>
  <c r="CO894" i="1"/>
  <c r="CP894" i="1" s="1"/>
  <c r="CO850" i="1"/>
  <c r="CP850" i="1" s="1"/>
  <c r="CO323" i="1"/>
  <c r="CP323" i="1" s="1"/>
  <c r="CO525" i="1"/>
  <c r="CP525" i="1" s="1"/>
  <c r="CO1041" i="1"/>
  <c r="CP1041" i="1" s="1"/>
  <c r="CO1038" i="1"/>
  <c r="CP1038" i="1" s="1"/>
  <c r="CS1030" i="1"/>
  <c r="CT1030" i="1"/>
  <c r="CU1030" i="1"/>
  <c r="CV1030" i="1"/>
  <c r="CW1030" i="1"/>
  <c r="CX1030" i="1"/>
  <c r="CY1030" i="1"/>
  <c r="CZ1030" i="1"/>
  <c r="DA1030" i="1"/>
  <c r="CR1030" i="1"/>
  <c r="CO1052" i="1"/>
  <c r="CP1052" i="1" s="1"/>
  <c r="CO793" i="1"/>
  <c r="CP793" i="1" s="1"/>
  <c r="CO1045" i="1"/>
  <c r="CP1045" i="1" s="1"/>
  <c r="CO302" i="1"/>
  <c r="CP302" i="1" s="1"/>
  <c r="CO782" i="1"/>
  <c r="CP782" i="1" s="1"/>
  <c r="CO462" i="1"/>
  <c r="CP462" i="1" s="1"/>
  <c r="CO56" i="1"/>
  <c r="CP56" i="1" s="1"/>
  <c r="CO477" i="1"/>
  <c r="CP477" i="1" s="1"/>
  <c r="CB1057" i="1"/>
  <c r="CO73" i="1"/>
  <c r="CP73" i="1" s="1"/>
  <c r="CO790" i="1"/>
  <c r="CP790" i="1" s="1"/>
  <c r="CO275" i="1"/>
  <c r="CP275" i="1" s="1"/>
  <c r="CO214" i="1"/>
  <c r="CP214" i="1" s="1"/>
  <c r="CO819" i="1"/>
  <c r="CP819" i="1" s="1"/>
  <c r="CO839" i="1"/>
  <c r="CP839" i="1" s="1"/>
  <c r="CO231" i="1"/>
  <c r="CP231" i="1" s="1"/>
  <c r="CO519" i="1"/>
  <c r="CP519" i="1" s="1"/>
  <c r="CO174" i="1"/>
  <c r="CP174" i="1" s="1"/>
  <c r="CO900" i="1"/>
  <c r="CP900" i="1" s="1"/>
  <c r="CO162" i="1"/>
  <c r="CP162" i="1" s="1"/>
  <c r="CO304" i="1"/>
  <c r="CP304" i="1" s="1"/>
  <c r="CO547" i="1"/>
  <c r="CP547" i="1" s="1"/>
  <c r="CO448" i="1"/>
  <c r="CP448" i="1" s="1"/>
  <c r="CO328" i="1"/>
  <c r="CP328" i="1" s="1"/>
  <c r="CO294" i="1"/>
  <c r="CP294" i="1" s="1"/>
  <c r="CO69" i="1"/>
  <c r="CP69" i="1" s="1"/>
  <c r="CA1056" i="1"/>
  <c r="CO976" i="1"/>
  <c r="CP976" i="1" s="1"/>
  <c r="CO459" i="1"/>
  <c r="CP459" i="1" s="1"/>
  <c r="CO863" i="1"/>
  <c r="CP863" i="1" s="1"/>
  <c r="CO956" i="1"/>
  <c r="CP956" i="1" s="1"/>
  <c r="CO262" i="1"/>
  <c r="CP262" i="1" s="1"/>
  <c r="CO455" i="1"/>
  <c r="CP455" i="1" s="1"/>
  <c r="CF1060" i="1"/>
  <c r="CF1063" i="1" s="1"/>
  <c r="CO871" i="1"/>
  <c r="CP871" i="1" s="1"/>
  <c r="CO972" i="1"/>
  <c r="CP972" i="1" s="1"/>
  <c r="CO1021" i="1"/>
  <c r="CP1021" i="1" s="1"/>
  <c r="CY965" i="1"/>
  <c r="CZ965" i="1"/>
  <c r="DA965" i="1"/>
  <c r="CR965" i="1"/>
  <c r="CS965" i="1"/>
  <c r="CT965" i="1"/>
  <c r="CU965" i="1"/>
  <c r="CV965" i="1"/>
  <c r="CW965" i="1"/>
  <c r="CX965" i="1"/>
  <c r="CO1000" i="1"/>
  <c r="CP1000" i="1" s="1"/>
  <c r="CO129" i="1"/>
  <c r="CP129" i="1" s="1"/>
  <c r="CY119" i="1"/>
  <c r="CZ119" i="1"/>
  <c r="DA119" i="1"/>
  <c r="CR119" i="1"/>
  <c r="CS119" i="1"/>
  <c r="CT119" i="1"/>
  <c r="CU119" i="1"/>
  <c r="CW119" i="1"/>
  <c r="CV119" i="1"/>
  <c r="CX119" i="1"/>
  <c r="CO543" i="1"/>
  <c r="CP543" i="1" s="1"/>
  <c r="CO72" i="1"/>
  <c r="CP72" i="1" s="1"/>
  <c r="CO312" i="1"/>
  <c r="CP312" i="1" s="1"/>
  <c r="CO204" i="1"/>
  <c r="CP204" i="1" s="1"/>
  <c r="CO467" i="1"/>
  <c r="CP467" i="1" s="1"/>
  <c r="CO919" i="1"/>
  <c r="CP919" i="1" s="1"/>
  <c r="CO971" i="1"/>
  <c r="CP971" i="1" s="1"/>
  <c r="CO1016" i="1"/>
  <c r="CP1016" i="1" s="1"/>
  <c r="CO330" i="1"/>
  <c r="CP330" i="1" s="1"/>
  <c r="CO533" i="1"/>
  <c r="CP533" i="1" s="1"/>
  <c r="CO1034" i="1"/>
  <c r="CP1034" i="1" s="1"/>
  <c r="CO964" i="1"/>
  <c r="CP964" i="1" s="1"/>
  <c r="CO452" i="1"/>
  <c r="CP452" i="1" s="1"/>
  <c r="CO65" i="1"/>
  <c r="CP65" i="1" s="1"/>
  <c r="CO447" i="1"/>
  <c r="CP447" i="1" s="1"/>
  <c r="CO211" i="1"/>
  <c r="CP211" i="1" s="1"/>
  <c r="CO208" i="1"/>
  <c r="CP208" i="1" s="1"/>
  <c r="CO327" i="1"/>
  <c r="CP327" i="1" s="1"/>
  <c r="CO167" i="1"/>
  <c r="CP167" i="1" s="1"/>
  <c r="CO864" i="1"/>
  <c r="CP864" i="1" s="1"/>
  <c r="CO814" i="1"/>
  <c r="CP814" i="1" s="1"/>
  <c r="CO945" i="1"/>
  <c r="CP945" i="1" s="1"/>
  <c r="CO463" i="1"/>
  <c r="CP463" i="1" s="1"/>
  <c r="CS183" i="1"/>
  <c r="CT183" i="1"/>
  <c r="CW183" i="1"/>
  <c r="CX183" i="1"/>
  <c r="DA183" i="1"/>
  <c r="CU183" i="1"/>
  <c r="CV183" i="1"/>
  <c r="CY183" i="1"/>
  <c r="CZ183" i="1"/>
  <c r="CR183" i="1"/>
  <c r="CO271" i="1"/>
  <c r="CP271" i="1" s="1"/>
  <c r="CO48" i="1"/>
  <c r="CP48" i="1" s="1"/>
  <c r="CO882" i="1"/>
  <c r="CP882" i="1" s="1"/>
  <c r="CX458" i="1"/>
  <c r="CY458" i="1"/>
  <c r="CZ458" i="1"/>
  <c r="DA458" i="1"/>
  <c r="CR458" i="1"/>
  <c r="CS458" i="1"/>
  <c r="CT458" i="1"/>
  <c r="CU458" i="1"/>
  <c r="CV458" i="1"/>
  <c r="CW458" i="1"/>
  <c r="CO507" i="1"/>
  <c r="CP507" i="1" s="1"/>
  <c r="CO481" i="1"/>
  <c r="CP481" i="1" s="1"/>
  <c r="CO813" i="1"/>
  <c r="CP813" i="1" s="1"/>
  <c r="CO935" i="1"/>
  <c r="CP935" i="1" s="1"/>
  <c r="CO857" i="1"/>
  <c r="CP857" i="1" s="1"/>
  <c r="CO513" i="1"/>
  <c r="CP513" i="1" s="1"/>
  <c r="CO324" i="1"/>
  <c r="CP324" i="1" s="1"/>
  <c r="CO122" i="1"/>
  <c r="CP122" i="1" s="1"/>
  <c r="CO897" i="1"/>
  <c r="CP897" i="1" s="1"/>
  <c r="CS380" i="1"/>
  <c r="CT380" i="1"/>
  <c r="CU380" i="1"/>
  <c r="CV380" i="1"/>
  <c r="CW380" i="1"/>
  <c r="CX380" i="1"/>
  <c r="CY380" i="1"/>
  <c r="CZ380" i="1"/>
  <c r="DA380" i="1"/>
  <c r="CR380" i="1"/>
  <c r="CO531" i="1"/>
  <c r="CP531" i="1" s="1"/>
  <c r="CO1042" i="1"/>
  <c r="CP1042" i="1" s="1"/>
  <c r="CO545" i="1"/>
  <c r="CP545" i="1" s="1"/>
  <c r="CO135" i="1"/>
  <c r="CP135" i="1" s="1"/>
  <c r="CO858" i="1"/>
  <c r="CP858" i="1" s="1"/>
  <c r="CV974" i="1"/>
  <c r="CW974" i="1"/>
  <c r="CX974" i="1"/>
  <c r="CY974" i="1"/>
  <c r="CZ974" i="1"/>
  <c r="DA974" i="1"/>
  <c r="CR974" i="1"/>
  <c r="CS974" i="1"/>
  <c r="CT974" i="1"/>
  <c r="CU974" i="1"/>
  <c r="CO115" i="1"/>
  <c r="CP115" i="1" s="1"/>
  <c r="CO1037" i="1"/>
  <c r="CP1037" i="1" s="1"/>
  <c r="CO475" i="1"/>
  <c r="CP475" i="1" s="1"/>
  <c r="CO495" i="1"/>
  <c r="CP495" i="1" s="1"/>
  <c r="CO315" i="1"/>
  <c r="CP315" i="1" s="1"/>
  <c r="CO278" i="1"/>
  <c r="CP278" i="1" s="1"/>
  <c r="CO797" i="1"/>
  <c r="CP797" i="1" s="1"/>
  <c r="DA631" i="1"/>
  <c r="CR631" i="1"/>
  <c r="CS631" i="1"/>
  <c r="CT631" i="1"/>
  <c r="CU631" i="1"/>
  <c r="CV631" i="1"/>
  <c r="CW631" i="1"/>
  <c r="CX631" i="1"/>
  <c r="CZ631" i="1"/>
  <c r="CY631" i="1"/>
  <c r="CO523" i="1"/>
  <c r="CP523" i="1" s="1"/>
  <c r="CO823" i="1"/>
  <c r="CP823" i="1" s="1"/>
  <c r="CO263" i="1"/>
  <c r="CP263" i="1" s="1"/>
  <c r="CO196" i="1"/>
  <c r="CP196" i="1" s="1"/>
  <c r="CO159" i="1"/>
  <c r="CP159" i="1" s="1"/>
  <c r="CO465" i="1"/>
  <c r="CP465" i="1" s="1"/>
  <c r="CO999" i="1"/>
  <c r="CP999" i="1" s="1"/>
  <c r="CO875" i="1"/>
  <c r="CP875" i="1" s="1"/>
  <c r="CU889" i="1"/>
  <c r="CV889" i="1"/>
  <c r="CW889" i="1"/>
  <c r="CX889" i="1"/>
  <c r="CY889" i="1"/>
  <c r="CZ889" i="1"/>
  <c r="DA889" i="1"/>
  <c r="CR889" i="1"/>
  <c r="CS889" i="1"/>
  <c r="CT889" i="1"/>
  <c r="CO876" i="1"/>
  <c r="CP876" i="1" s="1"/>
  <c r="CO150" i="1"/>
  <c r="CP150" i="1" s="1"/>
  <c r="DB53" i="1" l="1"/>
  <c r="CR437" i="1"/>
  <c r="CT650" i="1"/>
  <c r="DB289" i="1"/>
  <c r="DB1055" i="1"/>
  <c r="DA437" i="1"/>
  <c r="CY437" i="1"/>
  <c r="DB845" i="1"/>
  <c r="CX437" i="1"/>
  <c r="CW437" i="1"/>
  <c r="CV437" i="1"/>
  <c r="CT437" i="1"/>
  <c r="CS437" i="1"/>
  <c r="CZ437" i="1"/>
  <c r="CW650" i="1"/>
  <c r="CU650" i="1"/>
  <c r="CS650" i="1"/>
  <c r="CR650" i="1"/>
  <c r="DB512" i="1"/>
  <c r="CZ650" i="1"/>
  <c r="DB520" i="1"/>
  <c r="DA650" i="1"/>
  <c r="CY650" i="1"/>
  <c r="CX650" i="1"/>
  <c r="CR342" i="1"/>
  <c r="CT342" i="1"/>
  <c r="CV342" i="1"/>
  <c r="CY342" i="1"/>
  <c r="DA342" i="1"/>
  <c r="CU342" i="1"/>
  <c r="CW342" i="1"/>
  <c r="CX342" i="1"/>
  <c r="CZ342" i="1"/>
  <c r="CS342" i="1"/>
  <c r="DB281" i="1"/>
  <c r="DB285" i="1"/>
  <c r="DB293" i="1"/>
  <c r="DB257" i="1"/>
  <c r="DB490" i="1"/>
  <c r="DB75" i="1"/>
  <c r="DB1040" i="1"/>
  <c r="DB829" i="1"/>
  <c r="DB480" i="1"/>
  <c r="DB508" i="1"/>
  <c r="DB446" i="1"/>
  <c r="DB111" i="1"/>
  <c r="DB1036" i="1"/>
  <c r="CS58" i="1"/>
  <c r="CT58" i="1"/>
  <c r="CV58" i="1"/>
  <c r="CW58" i="1"/>
  <c r="CU58" i="1"/>
  <c r="CR58" i="1"/>
  <c r="CX58" i="1"/>
  <c r="CY58" i="1"/>
  <c r="DA58" i="1"/>
  <c r="CZ58" i="1"/>
  <c r="CS90" i="1"/>
  <c r="CU90" i="1"/>
  <c r="CV90" i="1"/>
  <c r="CT90" i="1"/>
  <c r="CX90" i="1"/>
  <c r="CZ90" i="1"/>
  <c r="CR90" i="1"/>
  <c r="DA90" i="1"/>
  <c r="CW90" i="1"/>
  <c r="CY90" i="1"/>
  <c r="CU62" i="1"/>
  <c r="CV62" i="1"/>
  <c r="CT62" i="1"/>
  <c r="CR62" i="1"/>
  <c r="DA62" i="1"/>
  <c r="CS62" i="1"/>
  <c r="CY62" i="1"/>
  <c r="CZ62" i="1"/>
  <c r="CW62" i="1"/>
  <c r="CX62" i="1"/>
  <c r="CR390" i="1"/>
  <c r="DA390" i="1"/>
  <c r="CT96" i="1"/>
  <c r="DA96" i="1"/>
  <c r="CU96" i="1"/>
  <c r="CZ96" i="1"/>
  <c r="CV96" i="1"/>
  <c r="CS96" i="1"/>
  <c r="CW96" i="1"/>
  <c r="CY96" i="1"/>
  <c r="CR96" i="1"/>
  <c r="CX96" i="1"/>
  <c r="CT103" i="1"/>
  <c r="CY103" i="1"/>
  <c r="CZ103" i="1"/>
  <c r="CU103" i="1"/>
  <c r="CV103" i="1"/>
  <c r="CW103" i="1"/>
  <c r="CX103" i="1"/>
  <c r="DA103" i="1"/>
  <c r="CR103" i="1"/>
  <c r="CS103" i="1"/>
  <c r="CP99" i="1"/>
  <c r="CP104" i="1"/>
  <c r="DB61" i="1"/>
  <c r="DB100" i="1"/>
  <c r="DB89" i="1"/>
  <c r="CZ51" i="1"/>
  <c r="CS51" i="1"/>
  <c r="CT51" i="1"/>
  <c r="CW51" i="1"/>
  <c r="CR51" i="1"/>
  <c r="CX51" i="1"/>
  <c r="CY51" i="1"/>
  <c r="DA51" i="1"/>
  <c r="CU51" i="1"/>
  <c r="CV51" i="1"/>
  <c r="CY95" i="1"/>
  <c r="CZ95" i="1"/>
  <c r="DA95" i="1"/>
  <c r="CR95" i="1"/>
  <c r="CS95" i="1"/>
  <c r="CT95" i="1"/>
  <c r="CU95" i="1"/>
  <c r="CW95" i="1"/>
  <c r="CV95" i="1"/>
  <c r="CX95" i="1"/>
  <c r="CO105" i="1"/>
  <c r="CP105" i="1" s="1"/>
  <c r="CZ861" i="1"/>
  <c r="DA861" i="1"/>
  <c r="CR861" i="1"/>
  <c r="CS861" i="1"/>
  <c r="CT861" i="1"/>
  <c r="CX861" i="1"/>
  <c r="CU861" i="1"/>
  <c r="CV861" i="1"/>
  <c r="CW861" i="1"/>
  <c r="CY861" i="1"/>
  <c r="DA698" i="1"/>
  <c r="CS698" i="1"/>
  <c r="CU698" i="1"/>
  <c r="CT698" i="1"/>
  <c r="CV698" i="1"/>
  <c r="CW698" i="1"/>
  <c r="CX698" i="1"/>
  <c r="CZ698" i="1"/>
  <c r="CR698" i="1"/>
  <c r="CY698" i="1"/>
  <c r="CR933" i="1"/>
  <c r="CZ933" i="1"/>
  <c r="CS933" i="1"/>
  <c r="CT933" i="1"/>
  <c r="CU933" i="1"/>
  <c r="CV933" i="1"/>
  <c r="CW933" i="1"/>
  <c r="CX933" i="1"/>
  <c r="CY933" i="1"/>
  <c r="DA933" i="1"/>
  <c r="CR548" i="1"/>
  <c r="CW548" i="1"/>
  <c r="CX548" i="1"/>
  <c r="CS548" i="1"/>
  <c r="CY548" i="1"/>
  <c r="CZ548" i="1"/>
  <c r="DA548" i="1"/>
  <c r="CT548" i="1"/>
  <c r="CU548" i="1"/>
  <c r="CV548" i="1"/>
  <c r="CU550" i="1"/>
  <c r="CV550" i="1"/>
  <c r="CW550" i="1"/>
  <c r="CX550" i="1"/>
  <c r="CY550" i="1"/>
  <c r="CZ550" i="1"/>
  <c r="DA550" i="1"/>
  <c r="CR550" i="1"/>
  <c r="CS550" i="1"/>
  <c r="CT550" i="1"/>
  <c r="CZ390" i="1"/>
  <c r="CY390" i="1"/>
  <c r="CX390" i="1"/>
  <c r="CW390" i="1"/>
  <c r="DB841" i="1"/>
  <c r="CV390" i="1"/>
  <c r="CU390" i="1"/>
  <c r="CT390" i="1"/>
  <c r="CS390" i="1"/>
  <c r="DA764" i="1"/>
  <c r="CU764" i="1"/>
  <c r="CX764" i="1"/>
  <c r="CS764" i="1"/>
  <c r="CT764" i="1"/>
  <c r="CV764" i="1"/>
  <c r="CY764" i="1"/>
  <c r="CZ764" i="1"/>
  <c r="CW764" i="1"/>
  <c r="CR764" i="1"/>
  <c r="CT309" i="1"/>
  <c r="CU309" i="1"/>
  <c r="CX309" i="1"/>
  <c r="CY309" i="1"/>
  <c r="CZ309" i="1"/>
  <c r="DA309" i="1"/>
  <c r="CR309" i="1"/>
  <c r="CS309" i="1"/>
  <c r="CV309" i="1"/>
  <c r="CW309" i="1"/>
  <c r="CZ669" i="1"/>
  <c r="CR669" i="1"/>
  <c r="CV669" i="1"/>
  <c r="CW669" i="1"/>
  <c r="CS669" i="1"/>
  <c r="CT669" i="1"/>
  <c r="CU669" i="1"/>
  <c r="CX669" i="1"/>
  <c r="CY669" i="1"/>
  <c r="DA669" i="1"/>
  <c r="CR235" i="1"/>
  <c r="CU235" i="1"/>
  <c r="CX235" i="1"/>
  <c r="CZ235" i="1"/>
  <c r="CW235" i="1"/>
  <c r="CY235" i="1"/>
  <c r="DA235" i="1"/>
  <c r="CT235" i="1"/>
  <c r="CV235" i="1"/>
  <c r="CS235" i="1"/>
  <c r="CT1047" i="1"/>
  <c r="CY1047" i="1"/>
  <c r="DA1047" i="1"/>
  <c r="CR1047" i="1"/>
  <c r="CS1047" i="1"/>
  <c r="CU1047" i="1"/>
  <c r="CV1047" i="1"/>
  <c r="CW1047" i="1"/>
  <c r="CX1047" i="1"/>
  <c r="CZ1047" i="1"/>
  <c r="DA683" i="1"/>
  <c r="CV683" i="1"/>
  <c r="CW683" i="1"/>
  <c r="CS683" i="1"/>
  <c r="CX683" i="1"/>
  <c r="CZ683" i="1"/>
  <c r="CR683" i="1"/>
  <c r="CU683" i="1"/>
  <c r="CT683" i="1"/>
  <c r="CY683" i="1"/>
  <c r="CW673" i="1"/>
  <c r="CX673" i="1"/>
  <c r="DA673" i="1"/>
  <c r="CR673" i="1"/>
  <c r="CT673" i="1"/>
  <c r="CS673" i="1"/>
  <c r="CV673" i="1"/>
  <c r="CY673" i="1"/>
  <c r="CZ673" i="1"/>
  <c r="CU673" i="1"/>
  <c r="CV276" i="1"/>
  <c r="DA276" i="1"/>
  <c r="CY276" i="1"/>
  <c r="CR276" i="1"/>
  <c r="CU276" i="1"/>
  <c r="CW276" i="1"/>
  <c r="CT276" i="1"/>
  <c r="CX276" i="1"/>
  <c r="CZ276" i="1"/>
  <c r="CS276" i="1"/>
  <c r="CV369" i="1"/>
  <c r="CR369" i="1"/>
  <c r="CT369" i="1"/>
  <c r="CU369" i="1"/>
  <c r="CW369" i="1"/>
  <c r="CX369" i="1"/>
  <c r="CY369" i="1"/>
  <c r="CZ369" i="1"/>
  <c r="DA369" i="1"/>
  <c r="CS369" i="1"/>
  <c r="CU627" i="1"/>
  <c r="CY627" i="1"/>
  <c r="CZ627" i="1"/>
  <c r="CT627" i="1"/>
  <c r="CW627" i="1"/>
  <c r="CS627" i="1"/>
  <c r="DA627" i="1"/>
  <c r="CR627" i="1"/>
  <c r="CV627" i="1"/>
  <c r="CX627" i="1"/>
  <c r="CX546" i="1"/>
  <c r="CW546" i="1"/>
  <c r="CZ546" i="1"/>
  <c r="CR546" i="1"/>
  <c r="CT546" i="1"/>
  <c r="CY546" i="1"/>
  <c r="CU546" i="1"/>
  <c r="CS546" i="1"/>
  <c r="DA546" i="1"/>
  <c r="CV546" i="1"/>
  <c r="CW742" i="1"/>
  <c r="CX742" i="1"/>
  <c r="DA742" i="1"/>
  <c r="CR742" i="1"/>
  <c r="CS742" i="1"/>
  <c r="CT742" i="1"/>
  <c r="CU742" i="1"/>
  <c r="CV742" i="1"/>
  <c r="CY742" i="1"/>
  <c r="CZ742" i="1"/>
  <c r="CS224" i="1"/>
  <c r="CZ224" i="1"/>
  <c r="CU224" i="1"/>
  <c r="DA224" i="1"/>
  <c r="CV224" i="1"/>
  <c r="CW224" i="1"/>
  <c r="CX224" i="1"/>
  <c r="CR224" i="1"/>
  <c r="CT224" i="1"/>
  <c r="CY224" i="1"/>
  <c r="CS49" i="1"/>
  <c r="CX49" i="1"/>
  <c r="CU49" i="1"/>
  <c r="CV49" i="1"/>
  <c r="CT49" i="1"/>
  <c r="CW49" i="1"/>
  <c r="CZ49" i="1"/>
  <c r="CY49" i="1"/>
  <c r="DA49" i="1"/>
  <c r="CR49" i="1"/>
  <c r="CY888" i="1"/>
  <c r="DA888" i="1"/>
  <c r="CR888" i="1"/>
  <c r="CU888" i="1"/>
  <c r="CT888" i="1"/>
  <c r="CX888" i="1"/>
  <c r="CZ888" i="1"/>
  <c r="CS888" i="1"/>
  <c r="CV888" i="1"/>
  <c r="CW888" i="1"/>
  <c r="CX420" i="1"/>
  <c r="CU420" i="1"/>
  <c r="CV420" i="1"/>
  <c r="DA420" i="1"/>
  <c r="CT420" i="1"/>
  <c r="CW420" i="1"/>
  <c r="CY420" i="1"/>
  <c r="CZ420" i="1"/>
  <c r="CR420" i="1"/>
  <c r="CS420" i="1"/>
  <c r="CV869" i="1"/>
  <c r="CX869" i="1"/>
  <c r="CS869" i="1"/>
  <c r="CT869" i="1"/>
  <c r="CU869" i="1"/>
  <c r="CW869" i="1"/>
  <c r="CY869" i="1"/>
  <c r="CZ869" i="1"/>
  <c r="DA869" i="1"/>
  <c r="CR869" i="1"/>
  <c r="CV277" i="1"/>
  <c r="CW277" i="1"/>
  <c r="CX277" i="1"/>
  <c r="CY277" i="1"/>
  <c r="CZ277" i="1"/>
  <c r="DA277" i="1"/>
  <c r="CR277" i="1"/>
  <c r="CS277" i="1"/>
  <c r="CT277" i="1"/>
  <c r="CU277" i="1"/>
  <c r="DA777" i="1"/>
  <c r="CR777" i="1"/>
  <c r="CT777" i="1"/>
  <c r="CV777" i="1"/>
  <c r="CS777" i="1"/>
  <c r="CU777" i="1"/>
  <c r="CW777" i="1"/>
  <c r="CX777" i="1"/>
  <c r="CY777" i="1"/>
  <c r="CZ777" i="1"/>
  <c r="CZ991" i="1"/>
  <c r="CR991" i="1"/>
  <c r="CS991" i="1"/>
  <c r="CT991" i="1"/>
  <c r="CU991" i="1"/>
  <c r="CV991" i="1"/>
  <c r="CW991" i="1"/>
  <c r="CY991" i="1"/>
  <c r="DA991" i="1"/>
  <c r="CX991" i="1"/>
  <c r="CX169" i="1"/>
  <c r="CS169" i="1"/>
  <c r="CT169" i="1"/>
  <c r="CW169" i="1"/>
  <c r="CZ169" i="1"/>
  <c r="CV169" i="1"/>
  <c r="CY169" i="1"/>
  <c r="CR169" i="1"/>
  <c r="DA169" i="1"/>
  <c r="CU169" i="1"/>
  <c r="CY387" i="1"/>
  <c r="DA387" i="1"/>
  <c r="CR387" i="1"/>
  <c r="CU387" i="1"/>
  <c r="CV387" i="1"/>
  <c r="CS387" i="1"/>
  <c r="CT387" i="1"/>
  <c r="CW387" i="1"/>
  <c r="CX387" i="1"/>
  <c r="CZ387" i="1"/>
  <c r="CT932" i="1"/>
  <c r="CW932" i="1"/>
  <c r="CX932" i="1"/>
  <c r="CR932" i="1"/>
  <c r="CY932" i="1"/>
  <c r="CZ932" i="1"/>
  <c r="DA932" i="1"/>
  <c r="CS932" i="1"/>
  <c r="CV932" i="1"/>
  <c r="CU932" i="1"/>
  <c r="CZ758" i="1"/>
  <c r="DA758" i="1"/>
  <c r="CT758" i="1"/>
  <c r="CU758" i="1"/>
  <c r="CV758" i="1"/>
  <c r="CW758" i="1"/>
  <c r="CY758" i="1"/>
  <c r="CR758" i="1"/>
  <c r="CS758" i="1"/>
  <c r="CX758" i="1"/>
  <c r="CS164" i="1"/>
  <c r="CU164" i="1"/>
  <c r="CV164" i="1"/>
  <c r="CW164" i="1"/>
  <c r="CX164" i="1"/>
  <c r="CY164" i="1"/>
  <c r="CR164" i="1"/>
  <c r="CT164" i="1"/>
  <c r="CZ164" i="1"/>
  <c r="DA164" i="1"/>
  <c r="CV732" i="1"/>
  <c r="CW732" i="1"/>
  <c r="DA732" i="1"/>
  <c r="CS732" i="1"/>
  <c r="CT732" i="1"/>
  <c r="CU732" i="1"/>
  <c r="CX732" i="1"/>
  <c r="CY732" i="1"/>
  <c r="CZ732" i="1"/>
  <c r="CR732" i="1"/>
  <c r="CX663" i="1"/>
  <c r="CU663" i="1"/>
  <c r="CW663" i="1"/>
  <c r="CY663" i="1"/>
  <c r="DA663" i="1"/>
  <c r="CR663" i="1"/>
  <c r="CT663" i="1"/>
  <c r="CV663" i="1"/>
  <c r="CZ663" i="1"/>
  <c r="CS663" i="1"/>
  <c r="CY47" i="1"/>
  <c r="CZ47" i="1"/>
  <c r="DA47" i="1"/>
  <c r="CR47" i="1"/>
  <c r="CS47" i="1"/>
  <c r="CT47" i="1"/>
  <c r="CU47" i="1"/>
  <c r="CW47" i="1"/>
  <c r="CV47" i="1"/>
  <c r="CX47" i="1"/>
  <c r="CT955" i="1"/>
  <c r="CX955" i="1"/>
  <c r="DA955" i="1"/>
  <c r="CR955" i="1"/>
  <c r="CS955" i="1"/>
  <c r="CU955" i="1"/>
  <c r="CV955" i="1"/>
  <c r="CZ955" i="1"/>
  <c r="CW955" i="1"/>
  <c r="CY955" i="1"/>
  <c r="CS279" i="1"/>
  <c r="CT279" i="1"/>
  <c r="CV279" i="1"/>
  <c r="CX279" i="1"/>
  <c r="CZ279" i="1"/>
  <c r="CU279" i="1"/>
  <c r="CW279" i="1"/>
  <c r="CY279" i="1"/>
  <c r="DA279" i="1"/>
  <c r="CR279" i="1"/>
  <c r="CZ719" i="1"/>
  <c r="CV719" i="1"/>
  <c r="CX719" i="1"/>
  <c r="CT719" i="1"/>
  <c r="CW719" i="1"/>
  <c r="CY719" i="1"/>
  <c r="DA719" i="1"/>
  <c r="CR719" i="1"/>
  <c r="CU719" i="1"/>
  <c r="CS719" i="1"/>
  <c r="CW301" i="1"/>
  <c r="CX301" i="1"/>
  <c r="DA301" i="1"/>
  <c r="CR301" i="1"/>
  <c r="CS301" i="1"/>
  <c r="CT301" i="1"/>
  <c r="CU301" i="1"/>
  <c r="CV301" i="1"/>
  <c r="CY301" i="1"/>
  <c r="CZ301" i="1"/>
  <c r="CY1003" i="1"/>
  <c r="CZ1003" i="1"/>
  <c r="DA1003" i="1"/>
  <c r="CR1003" i="1"/>
  <c r="CS1003" i="1"/>
  <c r="CT1003" i="1"/>
  <c r="CU1003" i="1"/>
  <c r="CV1003" i="1"/>
  <c r="CW1003" i="1"/>
  <c r="CX1003" i="1"/>
  <c r="CT63" i="1"/>
  <c r="CW63" i="1"/>
  <c r="CX63" i="1"/>
  <c r="CY63" i="1"/>
  <c r="DA63" i="1"/>
  <c r="CZ63" i="1"/>
  <c r="CR63" i="1"/>
  <c r="CU63" i="1"/>
  <c r="CV63" i="1"/>
  <c r="CS63" i="1"/>
  <c r="DA694" i="1"/>
  <c r="CR694" i="1"/>
  <c r="CS694" i="1"/>
  <c r="CT694" i="1"/>
  <c r="CU694" i="1"/>
  <c r="CV694" i="1"/>
  <c r="CY694" i="1"/>
  <c r="CW694" i="1"/>
  <c r="CX694" i="1"/>
  <c r="CZ694" i="1"/>
  <c r="CR502" i="1"/>
  <c r="CS502" i="1"/>
  <c r="CX502" i="1"/>
  <c r="CY502" i="1"/>
  <c r="CT502" i="1"/>
  <c r="CU502" i="1"/>
  <c r="CV502" i="1"/>
  <c r="CW502" i="1"/>
  <c r="CZ502" i="1"/>
  <c r="DA502" i="1"/>
  <c r="CY917" i="1"/>
  <c r="CZ917" i="1"/>
  <c r="CW917" i="1"/>
  <c r="DA917" i="1"/>
  <c r="CV917" i="1"/>
  <c r="CR917" i="1"/>
  <c r="CT917" i="1"/>
  <c r="CS917" i="1"/>
  <c r="CU917" i="1"/>
  <c r="CX917" i="1"/>
  <c r="CW466" i="1"/>
  <c r="CY466" i="1"/>
  <c r="CS466" i="1"/>
  <c r="CT466" i="1"/>
  <c r="CU466" i="1"/>
  <c r="CX466" i="1"/>
  <c r="DA466" i="1"/>
  <c r="CR466" i="1"/>
  <c r="CV466" i="1"/>
  <c r="CZ466" i="1"/>
  <c r="CY1051" i="1"/>
  <c r="CZ1051" i="1"/>
  <c r="DA1051" i="1"/>
  <c r="CR1051" i="1"/>
  <c r="CS1051" i="1"/>
  <c r="CT1051" i="1"/>
  <c r="CU1051" i="1"/>
  <c r="CV1051" i="1"/>
  <c r="CW1051" i="1"/>
  <c r="CX1051" i="1"/>
  <c r="CY768" i="1"/>
  <c r="CZ768" i="1"/>
  <c r="CS768" i="1"/>
  <c r="CT768" i="1"/>
  <c r="CU768" i="1"/>
  <c r="CV768" i="1"/>
  <c r="CW768" i="1"/>
  <c r="CX768" i="1"/>
  <c r="DA768" i="1"/>
  <c r="CR768" i="1"/>
  <c r="CZ763" i="1"/>
  <c r="DA763" i="1"/>
  <c r="CS763" i="1"/>
  <c r="CU763" i="1"/>
  <c r="CY763" i="1"/>
  <c r="CR763" i="1"/>
  <c r="CT763" i="1"/>
  <c r="CV763" i="1"/>
  <c r="CW763" i="1"/>
  <c r="CX763" i="1"/>
  <c r="DA612" i="1"/>
  <c r="CV612" i="1"/>
  <c r="CR612" i="1"/>
  <c r="CS612" i="1"/>
  <c r="CY612" i="1"/>
  <c r="CU612" i="1"/>
  <c r="CW612" i="1"/>
  <c r="CX612" i="1"/>
  <c r="CZ612" i="1"/>
  <c r="CT612" i="1"/>
  <c r="DA752" i="1"/>
  <c r="CS752" i="1"/>
  <c r="CT752" i="1"/>
  <c r="CU752" i="1"/>
  <c r="CV752" i="1"/>
  <c r="CW752" i="1"/>
  <c r="CX752" i="1"/>
  <c r="CZ752" i="1"/>
  <c r="CR752" i="1"/>
  <c r="CY752" i="1"/>
  <c r="CV877" i="1"/>
  <c r="CW877" i="1"/>
  <c r="CX877" i="1"/>
  <c r="CY877" i="1"/>
  <c r="CZ877" i="1"/>
  <c r="DA877" i="1"/>
  <c r="CR877" i="1"/>
  <c r="CS877" i="1"/>
  <c r="CT877" i="1"/>
  <c r="CU877" i="1"/>
  <c r="CV870" i="1"/>
  <c r="CS870" i="1"/>
  <c r="CW870" i="1"/>
  <c r="CU870" i="1"/>
  <c r="CX870" i="1"/>
  <c r="CY870" i="1"/>
  <c r="CR870" i="1"/>
  <c r="CT870" i="1"/>
  <c r="CZ870" i="1"/>
  <c r="DA870" i="1"/>
  <c r="CW921" i="1"/>
  <c r="CX921" i="1"/>
  <c r="CZ921" i="1"/>
  <c r="CR921" i="1"/>
  <c r="CT921" i="1"/>
  <c r="CY921" i="1"/>
  <c r="DA921" i="1"/>
  <c r="CS921" i="1"/>
  <c r="CU921" i="1"/>
  <c r="CV921" i="1"/>
  <c r="CX963" i="1"/>
  <c r="CS963" i="1"/>
  <c r="CT963" i="1"/>
  <c r="CU963" i="1"/>
  <c r="CW963" i="1"/>
  <c r="CY963" i="1"/>
  <c r="CZ963" i="1"/>
  <c r="DA963" i="1"/>
  <c r="CR963" i="1"/>
  <c r="CV963" i="1"/>
  <c r="CY731" i="1"/>
  <c r="CR731" i="1"/>
  <c r="CU731" i="1"/>
  <c r="CW731" i="1"/>
  <c r="CX731" i="1"/>
  <c r="CZ731" i="1"/>
  <c r="DA731" i="1"/>
  <c r="CT731" i="1"/>
  <c r="CV731" i="1"/>
  <c r="CS731" i="1"/>
  <c r="DA954" i="1"/>
  <c r="CR954" i="1"/>
  <c r="CU954" i="1"/>
  <c r="CS954" i="1"/>
  <c r="CY954" i="1"/>
  <c r="CT954" i="1"/>
  <c r="CV954" i="1"/>
  <c r="CW954" i="1"/>
  <c r="CX954" i="1"/>
  <c r="CZ954" i="1"/>
  <c r="CX66" i="1"/>
  <c r="CS66" i="1"/>
  <c r="CY66" i="1"/>
  <c r="CU66" i="1"/>
  <c r="CR66" i="1"/>
  <c r="DA66" i="1"/>
  <c r="CV66" i="1"/>
  <c r="CW66" i="1"/>
  <c r="CT66" i="1"/>
  <c r="CZ66" i="1"/>
  <c r="DA748" i="1"/>
  <c r="CT748" i="1"/>
  <c r="CS748" i="1"/>
  <c r="CV748" i="1"/>
  <c r="CW748" i="1"/>
  <c r="CX748" i="1"/>
  <c r="CY748" i="1"/>
  <c r="CU748" i="1"/>
  <c r="CZ748" i="1"/>
  <c r="CR748" i="1"/>
  <c r="CY163" i="1"/>
  <c r="CZ163" i="1"/>
  <c r="CU163" i="1"/>
  <c r="CV163" i="1"/>
  <c r="CW163" i="1"/>
  <c r="CX163" i="1"/>
  <c r="DA163" i="1"/>
  <c r="CR163" i="1"/>
  <c r="CS163" i="1"/>
  <c r="CT163" i="1"/>
  <c r="CV188" i="1"/>
  <c r="CY188" i="1"/>
  <c r="CR188" i="1"/>
  <c r="CT188" i="1"/>
  <c r="CS188" i="1"/>
  <c r="CU188" i="1"/>
  <c r="CZ188" i="1"/>
  <c r="DA188" i="1"/>
  <c r="CW188" i="1"/>
  <c r="CX188" i="1"/>
  <c r="DA386" i="1"/>
  <c r="CT386" i="1"/>
  <c r="CU386" i="1"/>
  <c r="CS386" i="1"/>
  <c r="CW386" i="1"/>
  <c r="CY386" i="1"/>
  <c r="CX386" i="1"/>
  <c r="CZ386" i="1"/>
  <c r="CR386" i="1"/>
  <c r="CV386" i="1"/>
  <c r="CZ109" i="1"/>
  <c r="CR109" i="1"/>
  <c r="CU109" i="1"/>
  <c r="CV109" i="1"/>
  <c r="CW109" i="1"/>
  <c r="CY109" i="1"/>
  <c r="CS109" i="1"/>
  <c r="DA109" i="1"/>
  <c r="CT109" i="1"/>
  <c r="CX109" i="1"/>
  <c r="CU385" i="1"/>
  <c r="CS385" i="1"/>
  <c r="CV385" i="1"/>
  <c r="CX385" i="1"/>
  <c r="CT385" i="1"/>
  <c r="CY385" i="1"/>
  <c r="DA385" i="1"/>
  <c r="CW385" i="1"/>
  <c r="CZ385" i="1"/>
  <c r="CR385" i="1"/>
  <c r="CT616" i="1"/>
  <c r="CU616" i="1"/>
  <c r="CW616" i="1"/>
  <c r="CV616" i="1"/>
  <c r="CZ616" i="1"/>
  <c r="CX616" i="1"/>
  <c r="DA616" i="1"/>
  <c r="CY616" i="1"/>
  <c r="CS616" i="1"/>
  <c r="CR616" i="1"/>
  <c r="CT756" i="1"/>
  <c r="CU756" i="1"/>
  <c r="CY756" i="1"/>
  <c r="DA756" i="1"/>
  <c r="CS756" i="1"/>
  <c r="CV756" i="1"/>
  <c r="CW756" i="1"/>
  <c r="CX756" i="1"/>
  <c r="CZ756" i="1"/>
  <c r="CR756" i="1"/>
  <c r="CZ658" i="1"/>
  <c r="CT658" i="1"/>
  <c r="CS658" i="1"/>
  <c r="CU658" i="1"/>
  <c r="CV658" i="1"/>
  <c r="CW658" i="1"/>
  <c r="CX658" i="1"/>
  <c r="CY658" i="1"/>
  <c r="DA658" i="1"/>
  <c r="CR658" i="1"/>
  <c r="CT1043" i="1"/>
  <c r="CU1043" i="1"/>
  <c r="CX1043" i="1"/>
  <c r="CY1043" i="1"/>
  <c r="CZ1043" i="1"/>
  <c r="DA1043" i="1"/>
  <c r="CR1043" i="1"/>
  <c r="CS1043" i="1"/>
  <c r="CV1043" i="1"/>
  <c r="CW1043" i="1"/>
  <c r="CV710" i="1"/>
  <c r="CW710" i="1"/>
  <c r="CX710" i="1"/>
  <c r="CY710" i="1"/>
  <c r="CZ710" i="1"/>
  <c r="DA710" i="1"/>
  <c r="CR710" i="1"/>
  <c r="CS710" i="1"/>
  <c r="CT710" i="1"/>
  <c r="CU710" i="1"/>
  <c r="CZ200" i="1"/>
  <c r="CS200" i="1"/>
  <c r="CU200" i="1"/>
  <c r="DA200" i="1"/>
  <c r="CV200" i="1"/>
  <c r="CW200" i="1"/>
  <c r="CX200" i="1"/>
  <c r="CY200" i="1"/>
  <c r="CR200" i="1"/>
  <c r="CT200" i="1"/>
  <c r="CV703" i="1"/>
  <c r="CW703" i="1"/>
  <c r="CY703" i="1"/>
  <c r="DA703" i="1"/>
  <c r="CR703" i="1"/>
  <c r="CS703" i="1"/>
  <c r="CU703" i="1"/>
  <c r="CX703" i="1"/>
  <c r="CZ703" i="1"/>
  <c r="CT703" i="1"/>
  <c r="CW325" i="1"/>
  <c r="CY325" i="1"/>
  <c r="CR325" i="1"/>
  <c r="CX325" i="1"/>
  <c r="CZ325" i="1"/>
  <c r="CU325" i="1"/>
  <c r="CS325" i="1"/>
  <c r="DA325" i="1"/>
  <c r="CV325" i="1"/>
  <c r="CT325" i="1"/>
  <c r="CW920" i="1"/>
  <c r="CY920" i="1"/>
  <c r="CS920" i="1"/>
  <c r="CR920" i="1"/>
  <c r="CT920" i="1"/>
  <c r="CU920" i="1"/>
  <c r="CV920" i="1"/>
  <c r="CX920" i="1"/>
  <c r="CZ920" i="1"/>
  <c r="DA920" i="1"/>
  <c r="CY720" i="1"/>
  <c r="CZ720" i="1"/>
  <c r="CS720" i="1"/>
  <c r="CT720" i="1"/>
  <c r="CU720" i="1"/>
  <c r="CV720" i="1"/>
  <c r="CW720" i="1"/>
  <c r="CX720" i="1"/>
  <c r="DA720" i="1"/>
  <c r="CR720" i="1"/>
  <c r="CZ1031" i="1"/>
  <c r="DA1031" i="1"/>
  <c r="CS1031" i="1"/>
  <c r="CT1031" i="1"/>
  <c r="CU1031" i="1"/>
  <c r="CV1031" i="1"/>
  <c r="CW1031" i="1"/>
  <c r="CX1031" i="1"/>
  <c r="CY1031" i="1"/>
  <c r="CR1031" i="1"/>
  <c r="CT237" i="1"/>
  <c r="CS237" i="1"/>
  <c r="CV237" i="1"/>
  <c r="DA237" i="1"/>
  <c r="CY237" i="1"/>
  <c r="CR237" i="1"/>
  <c r="CW237" i="1"/>
  <c r="CX237" i="1"/>
  <c r="CU237" i="1"/>
  <c r="CZ237" i="1"/>
  <c r="CY71" i="1"/>
  <c r="CZ71" i="1"/>
  <c r="DA71" i="1"/>
  <c r="CR71" i="1"/>
  <c r="CS71" i="1"/>
  <c r="CT71" i="1"/>
  <c r="CU71" i="1"/>
  <c r="CW71" i="1"/>
  <c r="CV71" i="1"/>
  <c r="CX71" i="1"/>
  <c r="DA80" i="1"/>
  <c r="CS80" i="1"/>
  <c r="CU80" i="1"/>
  <c r="CV80" i="1"/>
  <c r="CR80" i="1"/>
  <c r="CT80" i="1"/>
  <c r="CZ80" i="1"/>
  <c r="CX80" i="1"/>
  <c r="CW80" i="1"/>
  <c r="CY80" i="1"/>
  <c r="CR406" i="1"/>
  <c r="CS406" i="1"/>
  <c r="CT406" i="1"/>
  <c r="CU406" i="1"/>
  <c r="CV406" i="1"/>
  <c r="CW406" i="1"/>
  <c r="CX406" i="1"/>
  <c r="CY406" i="1"/>
  <c r="CZ406" i="1"/>
  <c r="DA406" i="1"/>
  <c r="CU273" i="1"/>
  <c r="CV273" i="1"/>
  <c r="CZ273" i="1"/>
  <c r="DA273" i="1"/>
  <c r="CT273" i="1"/>
  <c r="CX273" i="1"/>
  <c r="CS273" i="1"/>
  <c r="CY273" i="1"/>
  <c r="CR273" i="1"/>
  <c r="CW273" i="1"/>
  <c r="CT936" i="1"/>
  <c r="CW936" i="1"/>
  <c r="CX936" i="1"/>
  <c r="CY936" i="1"/>
  <c r="CZ936" i="1"/>
  <c r="DA936" i="1"/>
  <c r="CR936" i="1"/>
  <c r="CU936" i="1"/>
  <c r="CV936" i="1"/>
  <c r="CS936" i="1"/>
  <c r="CX422" i="1"/>
  <c r="CY422" i="1"/>
  <c r="CZ422" i="1"/>
  <c r="DA422" i="1"/>
  <c r="CR422" i="1"/>
  <c r="CU422" i="1"/>
  <c r="CW422" i="1"/>
  <c r="CS422" i="1"/>
  <c r="CT422" i="1"/>
  <c r="CV422" i="1"/>
  <c r="CV675" i="1"/>
  <c r="CS675" i="1"/>
  <c r="CU675" i="1"/>
  <c r="CT675" i="1"/>
  <c r="CW675" i="1"/>
  <c r="CR675" i="1"/>
  <c r="CY675" i="1"/>
  <c r="CZ675" i="1"/>
  <c r="DA675" i="1"/>
  <c r="CX675" i="1"/>
  <c r="CW747" i="1"/>
  <c r="CX747" i="1"/>
  <c r="CR747" i="1"/>
  <c r="CS747" i="1"/>
  <c r="CT747" i="1"/>
  <c r="CU747" i="1"/>
  <c r="CV747" i="1"/>
  <c r="CY747" i="1"/>
  <c r="CZ747" i="1"/>
  <c r="DA747" i="1"/>
  <c r="CV781" i="1"/>
  <c r="CX781" i="1"/>
  <c r="CW781" i="1"/>
  <c r="CY781" i="1"/>
  <c r="CZ781" i="1"/>
  <c r="DA781" i="1"/>
  <c r="CR781" i="1"/>
  <c r="CS781" i="1"/>
  <c r="CT781" i="1"/>
  <c r="CU781" i="1"/>
  <c r="CV740" i="1"/>
  <c r="CW740" i="1"/>
  <c r="CZ740" i="1"/>
  <c r="DA740" i="1"/>
  <c r="CR740" i="1"/>
  <c r="CS740" i="1"/>
  <c r="CT740" i="1"/>
  <c r="CU740" i="1"/>
  <c r="CX740" i="1"/>
  <c r="CY740" i="1"/>
  <c r="CY227" i="1"/>
  <c r="CZ227" i="1"/>
  <c r="DA227" i="1"/>
  <c r="CR227" i="1"/>
  <c r="CS227" i="1"/>
  <c r="CT227" i="1"/>
  <c r="CW227" i="1"/>
  <c r="CU227" i="1"/>
  <c r="CV227" i="1"/>
  <c r="CX227" i="1"/>
  <c r="CY414" i="1"/>
  <c r="DA414" i="1"/>
  <c r="CR414" i="1"/>
  <c r="CT414" i="1"/>
  <c r="CV414" i="1"/>
  <c r="CS414" i="1"/>
  <c r="CU414" i="1"/>
  <c r="CW414" i="1"/>
  <c r="CX414" i="1"/>
  <c r="CZ414" i="1"/>
  <c r="CX532" i="1"/>
  <c r="CY532" i="1"/>
  <c r="CZ532" i="1"/>
  <c r="CS532" i="1"/>
  <c r="CW532" i="1"/>
  <c r="CR532" i="1"/>
  <c r="CU532" i="1"/>
  <c r="DA532" i="1"/>
  <c r="CT532" i="1"/>
  <c r="CV532" i="1"/>
  <c r="CX727" i="1"/>
  <c r="CY727" i="1"/>
  <c r="CZ727" i="1"/>
  <c r="DA727" i="1"/>
  <c r="CR727" i="1"/>
  <c r="CS727" i="1"/>
  <c r="CT727" i="1"/>
  <c r="CU727" i="1"/>
  <c r="CV727" i="1"/>
  <c r="CW727" i="1"/>
  <c r="CW895" i="1"/>
  <c r="CX895" i="1"/>
  <c r="CR895" i="1"/>
  <c r="CV895" i="1"/>
  <c r="CY895" i="1"/>
  <c r="CZ895" i="1"/>
  <c r="DA895" i="1"/>
  <c r="CS895" i="1"/>
  <c r="CT895" i="1"/>
  <c r="CU895" i="1"/>
  <c r="CR334" i="1"/>
  <c r="CS334" i="1"/>
  <c r="CW334" i="1"/>
  <c r="CZ334" i="1"/>
  <c r="CU334" i="1"/>
  <c r="CX334" i="1"/>
  <c r="CY334" i="1"/>
  <c r="DA334" i="1"/>
  <c r="CT334" i="1"/>
  <c r="CV334" i="1"/>
  <c r="CV217" i="1"/>
  <c r="CS217" i="1"/>
  <c r="CU217" i="1"/>
  <c r="CW217" i="1"/>
  <c r="CY217" i="1"/>
  <c r="CZ217" i="1"/>
  <c r="CT217" i="1"/>
  <c r="CX217" i="1"/>
  <c r="CR217" i="1"/>
  <c r="DA217" i="1"/>
  <c r="CS43" i="1"/>
  <c r="CU43" i="1"/>
  <c r="CV43" i="1"/>
  <c r="CW43" i="1"/>
  <c r="DA43" i="1"/>
  <c r="CR43" i="1"/>
  <c r="CT43" i="1"/>
  <c r="CZ43" i="1"/>
  <c r="CX43" i="1"/>
  <c r="CY43" i="1"/>
  <c r="CY388" i="1"/>
  <c r="CX388" i="1"/>
  <c r="CZ388" i="1"/>
  <c r="DA388" i="1"/>
  <c r="CR388" i="1"/>
  <c r="CS388" i="1"/>
  <c r="CT388" i="1"/>
  <c r="CV388" i="1"/>
  <c r="CW388" i="1"/>
  <c r="CU388" i="1"/>
  <c r="CU692" i="1"/>
  <c r="CV692" i="1"/>
  <c r="CZ692" i="1"/>
  <c r="CR692" i="1"/>
  <c r="CS692" i="1"/>
  <c r="CT692" i="1"/>
  <c r="CW692" i="1"/>
  <c r="CX692" i="1"/>
  <c r="CY692" i="1"/>
  <c r="DA692" i="1"/>
  <c r="CX700" i="1"/>
  <c r="DA700" i="1"/>
  <c r="CS700" i="1"/>
  <c r="CU700" i="1"/>
  <c r="CV700" i="1"/>
  <c r="CZ700" i="1"/>
  <c r="CW700" i="1"/>
  <c r="CY700" i="1"/>
  <c r="CR700" i="1"/>
  <c r="CT700" i="1"/>
  <c r="CS818" i="1"/>
  <c r="CT818" i="1"/>
  <c r="CX818" i="1"/>
  <c r="CZ818" i="1"/>
  <c r="CU818" i="1"/>
  <c r="CV818" i="1"/>
  <c r="CW818" i="1"/>
  <c r="CY818" i="1"/>
  <c r="DA818" i="1"/>
  <c r="CR818" i="1"/>
  <c r="DA413" i="1"/>
  <c r="CR413" i="1"/>
  <c r="CS413" i="1"/>
  <c r="CU413" i="1"/>
  <c r="CV413" i="1"/>
  <c r="CW413" i="1"/>
  <c r="CX413" i="1"/>
  <c r="CT413" i="1"/>
  <c r="CY413" i="1"/>
  <c r="CZ413" i="1"/>
  <c r="DA925" i="1"/>
  <c r="CR925" i="1"/>
  <c r="CT925" i="1"/>
  <c r="CV925" i="1"/>
  <c r="CU925" i="1"/>
  <c r="CW925" i="1"/>
  <c r="CX925" i="1"/>
  <c r="CY925" i="1"/>
  <c r="CZ925" i="1"/>
  <c r="CS925" i="1"/>
  <c r="DA428" i="1"/>
  <c r="CS428" i="1"/>
  <c r="CT428" i="1"/>
  <c r="CU428" i="1"/>
  <c r="CV428" i="1"/>
  <c r="CX428" i="1"/>
  <c r="CY428" i="1"/>
  <c r="CZ428" i="1"/>
  <c r="CW428" i="1"/>
  <c r="CR428" i="1"/>
  <c r="CX842" i="1"/>
  <c r="CY842" i="1"/>
  <c r="CZ842" i="1"/>
  <c r="CR842" i="1"/>
  <c r="CS842" i="1"/>
  <c r="CT842" i="1"/>
  <c r="CU842" i="1"/>
  <c r="CV842" i="1"/>
  <c r="CW842" i="1"/>
  <c r="DA842" i="1"/>
  <c r="DA118" i="1"/>
  <c r="CS118" i="1"/>
  <c r="CU118" i="1"/>
  <c r="CR118" i="1"/>
  <c r="CT118" i="1"/>
  <c r="CV118" i="1"/>
  <c r="CW118" i="1"/>
  <c r="CX118" i="1"/>
  <c r="CZ118" i="1"/>
  <c r="CY118" i="1"/>
  <c r="CZ661" i="1"/>
  <c r="CT661" i="1"/>
  <c r="CS661" i="1"/>
  <c r="CU661" i="1"/>
  <c r="CV661" i="1"/>
  <c r="CW661" i="1"/>
  <c r="CX661" i="1"/>
  <c r="CY661" i="1"/>
  <c r="DA661" i="1"/>
  <c r="CR661" i="1"/>
  <c r="CW715" i="1"/>
  <c r="CX715" i="1"/>
  <c r="CR715" i="1"/>
  <c r="CS715" i="1"/>
  <c r="CT715" i="1"/>
  <c r="CU715" i="1"/>
  <c r="CV715" i="1"/>
  <c r="CY715" i="1"/>
  <c r="CZ715" i="1"/>
  <c r="DA715" i="1"/>
  <c r="CW153" i="1"/>
  <c r="CU153" i="1"/>
  <c r="CS153" i="1"/>
  <c r="CT153" i="1"/>
  <c r="CV153" i="1"/>
  <c r="DA153" i="1"/>
  <c r="CX153" i="1"/>
  <c r="CY153" i="1"/>
  <c r="CZ153" i="1"/>
  <c r="CR153" i="1"/>
  <c r="CS173" i="1"/>
  <c r="CW173" i="1"/>
  <c r="CZ173" i="1"/>
  <c r="CV173" i="1"/>
  <c r="CX173" i="1"/>
  <c r="CR173" i="1"/>
  <c r="CU173" i="1"/>
  <c r="DA173" i="1"/>
  <c r="CT173" i="1"/>
  <c r="CY173" i="1"/>
  <c r="CU494" i="1"/>
  <c r="CY494" i="1"/>
  <c r="CZ494" i="1"/>
  <c r="CT494" i="1"/>
  <c r="CW494" i="1"/>
  <c r="DA494" i="1"/>
  <c r="CR494" i="1"/>
  <c r="CS494" i="1"/>
  <c r="CV494" i="1"/>
  <c r="CX494" i="1"/>
  <c r="CS221" i="1"/>
  <c r="CY221" i="1"/>
  <c r="CZ221" i="1"/>
  <c r="CX221" i="1"/>
  <c r="CW221" i="1"/>
  <c r="DA221" i="1"/>
  <c r="CR221" i="1"/>
  <c r="CT221" i="1"/>
  <c r="CU221" i="1"/>
  <c r="CV221" i="1"/>
  <c r="CV541" i="1"/>
  <c r="CR541" i="1"/>
  <c r="DA541" i="1"/>
  <c r="CX541" i="1"/>
  <c r="CZ541" i="1"/>
  <c r="CW541" i="1"/>
  <c r="CS541" i="1"/>
  <c r="CY541" i="1"/>
  <c r="CT541" i="1"/>
  <c r="CU541" i="1"/>
  <c r="DB880" i="1"/>
  <c r="CW679" i="1"/>
  <c r="CZ679" i="1"/>
  <c r="DA679" i="1"/>
  <c r="CT679" i="1"/>
  <c r="CS679" i="1"/>
  <c r="CU679" i="1"/>
  <c r="CV679" i="1"/>
  <c r="CX679" i="1"/>
  <c r="CY679" i="1"/>
  <c r="CR679" i="1"/>
  <c r="CU765" i="1"/>
  <c r="CV765" i="1"/>
  <c r="CW765" i="1"/>
  <c r="CX765" i="1"/>
  <c r="CY765" i="1"/>
  <c r="CZ765" i="1"/>
  <c r="DA765" i="1"/>
  <c r="CR765" i="1"/>
  <c r="CS765" i="1"/>
  <c r="CT765" i="1"/>
  <c r="CS407" i="1"/>
  <c r="DA407" i="1"/>
  <c r="CR407" i="1"/>
  <c r="CU407" i="1"/>
  <c r="CV407" i="1"/>
  <c r="CY407" i="1"/>
  <c r="CW407" i="1"/>
  <c r="CT407" i="1"/>
  <c r="CX407" i="1"/>
  <c r="CZ407" i="1"/>
  <c r="DA674" i="1"/>
  <c r="CS674" i="1"/>
  <c r="CW674" i="1"/>
  <c r="CU674" i="1"/>
  <c r="CX674" i="1"/>
  <c r="CY674" i="1"/>
  <c r="CZ674" i="1"/>
  <c r="CR674" i="1"/>
  <c r="CT674" i="1"/>
  <c r="CV674" i="1"/>
  <c r="CY241" i="1"/>
  <c r="CS241" i="1"/>
  <c r="CT241" i="1"/>
  <c r="CW241" i="1"/>
  <c r="CX241" i="1"/>
  <c r="CZ241" i="1"/>
  <c r="DA241" i="1"/>
  <c r="CR241" i="1"/>
  <c r="CU241" i="1"/>
  <c r="CV241" i="1"/>
  <c r="CZ666" i="1"/>
  <c r="CS666" i="1"/>
  <c r="CT666" i="1"/>
  <c r="CU666" i="1"/>
  <c r="CV666" i="1"/>
  <c r="CW666" i="1"/>
  <c r="CY666" i="1"/>
  <c r="DA666" i="1"/>
  <c r="CR666" i="1"/>
  <c r="CX666" i="1"/>
  <c r="CP297" i="1"/>
  <c r="CU892" i="1"/>
  <c r="CV892" i="1"/>
  <c r="CZ892" i="1"/>
  <c r="CR892" i="1"/>
  <c r="CS892" i="1"/>
  <c r="CT892" i="1"/>
  <c r="CW892" i="1"/>
  <c r="CX892" i="1"/>
  <c r="CY892" i="1"/>
  <c r="DA892" i="1"/>
  <c r="CS853" i="1"/>
  <c r="CT853" i="1"/>
  <c r="CV853" i="1"/>
  <c r="CY853" i="1"/>
  <c r="CZ853" i="1"/>
  <c r="DA853" i="1"/>
  <c r="CX853" i="1"/>
  <c r="CR853" i="1"/>
  <c r="CU853" i="1"/>
  <c r="CW853" i="1"/>
  <c r="CV655" i="1"/>
  <c r="CX655" i="1"/>
  <c r="CY655" i="1"/>
  <c r="CS655" i="1"/>
  <c r="CZ655" i="1"/>
  <c r="CR655" i="1"/>
  <c r="CT655" i="1"/>
  <c r="CU655" i="1"/>
  <c r="CW655" i="1"/>
  <c r="DA655" i="1"/>
  <c r="CX667" i="1"/>
  <c r="CZ667" i="1"/>
  <c r="DA667" i="1"/>
  <c r="CV667" i="1"/>
  <c r="CY667" i="1"/>
  <c r="CW667" i="1"/>
  <c r="CR667" i="1"/>
  <c r="CS667" i="1"/>
  <c r="CT667" i="1"/>
  <c r="CU667" i="1"/>
  <c r="CU269" i="1"/>
  <c r="CS269" i="1"/>
  <c r="CW269" i="1"/>
  <c r="CZ269" i="1"/>
  <c r="CR269" i="1"/>
  <c r="CT269" i="1"/>
  <c r="DA269" i="1"/>
  <c r="CX269" i="1"/>
  <c r="CV269" i="1"/>
  <c r="CY269" i="1"/>
  <c r="CR416" i="1"/>
  <c r="CV416" i="1"/>
  <c r="CU416" i="1"/>
  <c r="CX416" i="1"/>
  <c r="CY416" i="1"/>
  <c r="CZ416" i="1"/>
  <c r="DA416" i="1"/>
  <c r="CW416" i="1"/>
  <c r="CS416" i="1"/>
  <c r="CT416" i="1"/>
  <c r="CU625" i="1"/>
  <c r="CW625" i="1"/>
  <c r="CX625" i="1"/>
  <c r="CY625" i="1"/>
  <c r="CZ625" i="1"/>
  <c r="DA625" i="1"/>
  <c r="CR625" i="1"/>
  <c r="CV625" i="1"/>
  <c r="CT625" i="1"/>
  <c r="CS625" i="1"/>
  <c r="CP959" i="1"/>
  <c r="CY769" i="1"/>
  <c r="CZ769" i="1"/>
  <c r="DA769" i="1"/>
  <c r="CS769" i="1"/>
  <c r="CT769" i="1"/>
  <c r="CU769" i="1"/>
  <c r="CV769" i="1"/>
  <c r="CR769" i="1"/>
  <c r="CW769" i="1"/>
  <c r="CX769" i="1"/>
  <c r="DB706" i="1"/>
  <c r="DA79" i="1"/>
  <c r="CR79" i="1"/>
  <c r="CS79" i="1"/>
  <c r="CT79" i="1"/>
  <c r="CY79" i="1"/>
  <c r="CZ79" i="1"/>
  <c r="CU79" i="1"/>
  <c r="CV79" i="1"/>
  <c r="CW79" i="1"/>
  <c r="CX79" i="1"/>
  <c r="CW172" i="1"/>
  <c r="DA172" i="1"/>
  <c r="CV172" i="1"/>
  <c r="CZ172" i="1"/>
  <c r="CX172" i="1"/>
  <c r="CY172" i="1"/>
  <c r="CR172" i="1"/>
  <c r="CS172" i="1"/>
  <c r="CT172" i="1"/>
  <c r="CU172" i="1"/>
  <c r="CO146" i="1"/>
  <c r="CP146" i="1" s="1"/>
  <c r="CP55" i="1"/>
  <c r="CX524" i="1"/>
  <c r="CY524" i="1"/>
  <c r="CZ524" i="1"/>
  <c r="CR524" i="1"/>
  <c r="CS524" i="1"/>
  <c r="CT524" i="1"/>
  <c r="CU524" i="1"/>
  <c r="CV524" i="1"/>
  <c r="CW524" i="1"/>
  <c r="DA524" i="1"/>
  <c r="CV542" i="1"/>
  <c r="CW542" i="1"/>
  <c r="CX542" i="1"/>
  <c r="CR542" i="1"/>
  <c r="CS542" i="1"/>
  <c r="CZ542" i="1"/>
  <c r="CT542" i="1"/>
  <c r="CY542" i="1"/>
  <c r="DA542" i="1"/>
  <c r="CU542" i="1"/>
  <c r="DB91" i="1"/>
  <c r="DB145" i="1"/>
  <c r="CP686" i="1"/>
  <c r="CP714" i="1"/>
  <c r="CP1035" i="1"/>
  <c r="CP329" i="1"/>
  <c r="DB64" i="1"/>
  <c r="CP165" i="1"/>
  <c r="CP59" i="1"/>
  <c r="CX461" i="1"/>
  <c r="CZ461" i="1"/>
  <c r="DA461" i="1"/>
  <c r="CS461" i="1"/>
  <c r="CU461" i="1"/>
  <c r="CT461" i="1"/>
  <c r="CV461" i="1"/>
  <c r="CW461" i="1"/>
  <c r="CY461" i="1"/>
  <c r="CR461" i="1"/>
  <c r="CX735" i="1"/>
  <c r="CY735" i="1"/>
  <c r="CS735" i="1"/>
  <c r="CW735" i="1"/>
  <c r="CZ735" i="1"/>
  <c r="DA735" i="1"/>
  <c r="CR735" i="1"/>
  <c r="CT735" i="1"/>
  <c r="CU735" i="1"/>
  <c r="CV735" i="1"/>
  <c r="DB739" i="1"/>
  <c r="DB741" i="1"/>
  <c r="CU682" i="1"/>
  <c r="CX682" i="1"/>
  <c r="CS682" i="1"/>
  <c r="CT682" i="1"/>
  <c r="CV682" i="1"/>
  <c r="CY682" i="1"/>
  <c r="CZ682" i="1"/>
  <c r="DA682" i="1"/>
  <c r="CW682" i="1"/>
  <c r="CR682" i="1"/>
  <c r="CS957" i="1"/>
  <c r="CU957" i="1"/>
  <c r="CW957" i="1"/>
  <c r="CX957" i="1"/>
  <c r="CZ957" i="1"/>
  <c r="CY957" i="1"/>
  <c r="DA957" i="1"/>
  <c r="CT957" i="1"/>
  <c r="CV957" i="1"/>
  <c r="CR957" i="1"/>
  <c r="DB837" i="1"/>
  <c r="CR540" i="1"/>
  <c r="CS540" i="1"/>
  <c r="CT540" i="1"/>
  <c r="CU540" i="1"/>
  <c r="CV540" i="1"/>
  <c r="CW540" i="1"/>
  <c r="CX540" i="1"/>
  <c r="CY540" i="1"/>
  <c r="DA540" i="1"/>
  <c r="CZ540" i="1"/>
  <c r="CX678" i="1"/>
  <c r="CS678" i="1"/>
  <c r="CT678" i="1"/>
  <c r="CU678" i="1"/>
  <c r="CV678" i="1"/>
  <c r="CW678" i="1"/>
  <c r="CY678" i="1"/>
  <c r="CZ678" i="1"/>
  <c r="DA678" i="1"/>
  <c r="CR678" i="1"/>
  <c r="CP652" i="1"/>
  <c r="CP642" i="1"/>
  <c r="CY500" i="1"/>
  <c r="CZ500" i="1"/>
  <c r="CR500" i="1"/>
  <c r="CW500" i="1"/>
  <c r="DA500" i="1"/>
  <c r="CS500" i="1"/>
  <c r="CU500" i="1"/>
  <c r="CV500" i="1"/>
  <c r="CX500" i="1"/>
  <c r="CT500" i="1"/>
  <c r="CP838" i="1"/>
  <c r="CX166" i="1"/>
  <c r="CW166" i="1"/>
  <c r="CS166" i="1"/>
  <c r="CT166" i="1"/>
  <c r="CV166" i="1"/>
  <c r="CU166" i="1"/>
  <c r="CR166" i="1"/>
  <c r="CY166" i="1"/>
  <c r="CZ166" i="1"/>
  <c r="DA166" i="1"/>
  <c r="CV662" i="1"/>
  <c r="CS662" i="1"/>
  <c r="CX662" i="1"/>
  <c r="CZ662" i="1"/>
  <c r="CT662" i="1"/>
  <c r="CU662" i="1"/>
  <c r="CW662" i="1"/>
  <c r="CY662" i="1"/>
  <c r="CR662" i="1"/>
  <c r="DA662" i="1"/>
  <c r="CX1015" i="1"/>
  <c r="CY1015" i="1"/>
  <c r="CZ1015" i="1"/>
  <c r="DA1015" i="1"/>
  <c r="CR1015" i="1"/>
  <c r="CS1015" i="1"/>
  <c r="CT1015" i="1"/>
  <c r="CU1015" i="1"/>
  <c r="CV1015" i="1"/>
  <c r="CW1015" i="1"/>
  <c r="CP987" i="1"/>
  <c r="DA132" i="1"/>
  <c r="CR132" i="1"/>
  <c r="CS132" i="1"/>
  <c r="CU132" i="1"/>
  <c r="CT132" i="1"/>
  <c r="CW132" i="1"/>
  <c r="CY132" i="1"/>
  <c r="CV132" i="1"/>
  <c r="CZ132" i="1"/>
  <c r="CX132" i="1"/>
  <c r="CY775" i="1"/>
  <c r="CZ775" i="1"/>
  <c r="CT775" i="1"/>
  <c r="CX775" i="1"/>
  <c r="DA775" i="1"/>
  <c r="CR775" i="1"/>
  <c r="CS775" i="1"/>
  <c r="CU775" i="1"/>
  <c r="CV775" i="1"/>
  <c r="CW775" i="1"/>
  <c r="CT506" i="1"/>
  <c r="CV506" i="1"/>
  <c r="CW506" i="1"/>
  <c r="CY506" i="1"/>
  <c r="CS506" i="1"/>
  <c r="CX506" i="1"/>
  <c r="DA506" i="1"/>
  <c r="CR506" i="1"/>
  <c r="CZ506" i="1"/>
  <c r="CU506" i="1"/>
  <c r="CR554" i="1"/>
  <c r="CY554" i="1"/>
  <c r="CZ554" i="1"/>
  <c r="CS554" i="1"/>
  <c r="CT554" i="1"/>
  <c r="CV554" i="1"/>
  <c r="CX554" i="1"/>
  <c r="DA554" i="1"/>
  <c r="CU554" i="1"/>
  <c r="CW554" i="1"/>
  <c r="CV1018" i="1"/>
  <c r="CW1018" i="1"/>
  <c r="CZ1018" i="1"/>
  <c r="DA1018" i="1"/>
  <c r="CR1018" i="1"/>
  <c r="CS1018" i="1"/>
  <c r="CT1018" i="1"/>
  <c r="CU1018" i="1"/>
  <c r="CX1018" i="1"/>
  <c r="CY1018" i="1"/>
  <c r="CP373" i="1"/>
  <c r="CY937" i="1"/>
  <c r="CZ937" i="1"/>
  <c r="DA937" i="1"/>
  <c r="CR937" i="1"/>
  <c r="CS937" i="1"/>
  <c r="CT937" i="1"/>
  <c r="CU937" i="1"/>
  <c r="CV937" i="1"/>
  <c r="CW937" i="1"/>
  <c r="CX937" i="1"/>
  <c r="CR760" i="1"/>
  <c r="CX760" i="1"/>
  <c r="CU760" i="1"/>
  <c r="DA760" i="1"/>
  <c r="CT760" i="1"/>
  <c r="CS760" i="1"/>
  <c r="CW760" i="1"/>
  <c r="CV760" i="1"/>
  <c r="CY760" i="1"/>
  <c r="CZ760" i="1"/>
  <c r="CR670" i="1"/>
  <c r="CZ670" i="1"/>
  <c r="DA670" i="1"/>
  <c r="CS670" i="1"/>
  <c r="CU670" i="1"/>
  <c r="CY670" i="1"/>
  <c r="CT670" i="1"/>
  <c r="CV670" i="1"/>
  <c r="CW670" i="1"/>
  <c r="CX670" i="1"/>
  <c r="CS689" i="1"/>
  <c r="CV689" i="1"/>
  <c r="CX689" i="1"/>
  <c r="CR689" i="1"/>
  <c r="CW689" i="1"/>
  <c r="CT689" i="1"/>
  <c r="CY689" i="1"/>
  <c r="CZ689" i="1"/>
  <c r="DA689" i="1"/>
  <c r="CU689" i="1"/>
  <c r="CP317" i="1"/>
  <c r="CP544" i="1"/>
  <c r="CU191" i="1"/>
  <c r="CS191" i="1"/>
  <c r="CX191" i="1"/>
  <c r="CY191" i="1"/>
  <c r="CV191" i="1"/>
  <c r="DA191" i="1"/>
  <c r="CR191" i="1"/>
  <c r="CZ191" i="1"/>
  <c r="CT191" i="1"/>
  <c r="CW191" i="1"/>
  <c r="CS755" i="1"/>
  <c r="CW755" i="1"/>
  <c r="CY755" i="1"/>
  <c r="CT755" i="1"/>
  <c r="CU755" i="1"/>
  <c r="CV755" i="1"/>
  <c r="CX755" i="1"/>
  <c r="CZ755" i="1"/>
  <c r="DA755" i="1"/>
  <c r="CR755" i="1"/>
  <c r="CY821" i="1"/>
  <c r="CZ821" i="1"/>
  <c r="DA821" i="1"/>
  <c r="CR821" i="1"/>
  <c r="CS821" i="1"/>
  <c r="CT821" i="1"/>
  <c r="CU821" i="1"/>
  <c r="CV821" i="1"/>
  <c r="CW821" i="1"/>
  <c r="CX821" i="1"/>
  <c r="CT691" i="1"/>
  <c r="CV691" i="1"/>
  <c r="CX691" i="1"/>
  <c r="CW691" i="1"/>
  <c r="CZ691" i="1"/>
  <c r="CR691" i="1"/>
  <c r="CS691" i="1"/>
  <c r="CU691" i="1"/>
  <c r="DA691" i="1"/>
  <c r="CY691" i="1"/>
  <c r="DA751" i="1"/>
  <c r="CT751" i="1"/>
  <c r="CU751" i="1"/>
  <c r="CV751" i="1"/>
  <c r="CW751" i="1"/>
  <c r="CX751" i="1"/>
  <c r="CY751" i="1"/>
  <c r="CR751" i="1"/>
  <c r="CS751" i="1"/>
  <c r="CZ751" i="1"/>
  <c r="DB396" i="1"/>
  <c r="CP213" i="1"/>
  <c r="CP704" i="1"/>
  <c r="CP746" i="1"/>
  <c r="DB1022" i="1"/>
  <c r="CP753" i="1"/>
  <c r="DB659" i="1"/>
  <c r="CX949" i="1"/>
  <c r="CY949" i="1"/>
  <c r="CR949" i="1"/>
  <c r="CS949" i="1"/>
  <c r="CT949" i="1"/>
  <c r="CU949" i="1"/>
  <c r="CW949" i="1"/>
  <c r="CZ949" i="1"/>
  <c r="DA949" i="1"/>
  <c r="CV949" i="1"/>
  <c r="CP779" i="1"/>
  <c r="CO1007" i="1"/>
  <c r="CP1007" i="1" s="1"/>
  <c r="CP326" i="1"/>
  <c r="CP530" i="1"/>
  <c r="CP518" i="1"/>
  <c r="CP767" i="1"/>
  <c r="DB849" i="1"/>
  <c r="DA833" i="1"/>
  <c r="CS833" i="1"/>
  <c r="CZ833" i="1"/>
  <c r="CT833" i="1"/>
  <c r="CV833" i="1"/>
  <c r="CY833" i="1"/>
  <c r="CX833" i="1"/>
  <c r="CR833" i="1"/>
  <c r="CU833" i="1"/>
  <c r="CW833" i="1"/>
  <c r="CZ865" i="1"/>
  <c r="CV865" i="1"/>
  <c r="CS865" i="1"/>
  <c r="CT865" i="1"/>
  <c r="CU865" i="1"/>
  <c r="CW865" i="1"/>
  <c r="CX865" i="1"/>
  <c r="CY865" i="1"/>
  <c r="DA865" i="1"/>
  <c r="CR865" i="1"/>
  <c r="CP620" i="1"/>
  <c r="CW112" i="1"/>
  <c r="DA112" i="1"/>
  <c r="CV112" i="1"/>
  <c r="CU112" i="1"/>
  <c r="CR112" i="1"/>
  <c r="CS112" i="1"/>
  <c r="CT112" i="1"/>
  <c r="CZ112" i="1"/>
  <c r="CY112" i="1"/>
  <c r="CX112" i="1"/>
  <c r="CP757" i="1"/>
  <c r="CP482" i="1"/>
  <c r="CY773" i="1"/>
  <c r="CR773" i="1"/>
  <c r="CS773" i="1"/>
  <c r="CT773" i="1"/>
  <c r="CU773" i="1"/>
  <c r="CV773" i="1"/>
  <c r="CW773" i="1"/>
  <c r="CZ773" i="1"/>
  <c r="DA773" i="1"/>
  <c r="CX773" i="1"/>
  <c r="CR86" i="1"/>
  <c r="CS86" i="1"/>
  <c r="CV86" i="1"/>
  <c r="CW86" i="1"/>
  <c r="CX86" i="1"/>
  <c r="CZ86" i="1"/>
  <c r="CT86" i="1"/>
  <c r="CU86" i="1"/>
  <c r="CY86" i="1"/>
  <c r="DA86" i="1"/>
  <c r="CX761" i="1"/>
  <c r="CY761" i="1"/>
  <c r="CS761" i="1"/>
  <c r="CT761" i="1"/>
  <c r="CU761" i="1"/>
  <c r="CV761" i="1"/>
  <c r="CW761" i="1"/>
  <c r="CZ761" i="1"/>
  <c r="DA761" i="1"/>
  <c r="CR761" i="1"/>
  <c r="CP681" i="1"/>
  <c r="CR924" i="1"/>
  <c r="CS924" i="1"/>
  <c r="CT924" i="1"/>
  <c r="CU924" i="1"/>
  <c r="CV924" i="1"/>
  <c r="CW924" i="1"/>
  <c r="CX924" i="1"/>
  <c r="CY924" i="1"/>
  <c r="CZ924" i="1"/>
  <c r="DA924" i="1"/>
  <c r="CU253" i="1"/>
  <c r="CV253" i="1"/>
  <c r="CY253" i="1"/>
  <c r="CS253" i="1"/>
  <c r="CT253" i="1"/>
  <c r="CW253" i="1"/>
  <c r="DA253" i="1"/>
  <c r="CR253" i="1"/>
  <c r="CX253" i="1"/>
  <c r="CZ253" i="1"/>
  <c r="CX472" i="1"/>
  <c r="CU472" i="1"/>
  <c r="DA472" i="1"/>
  <c r="CR472" i="1"/>
  <c r="CT472" i="1"/>
  <c r="CV472" i="1"/>
  <c r="CY472" i="1"/>
  <c r="CZ472" i="1"/>
  <c r="CS472" i="1"/>
  <c r="CW472" i="1"/>
  <c r="DB952" i="1"/>
  <c r="CP1049" i="1"/>
  <c r="CW170" i="1"/>
  <c r="CZ170" i="1"/>
  <c r="CX170" i="1"/>
  <c r="CY170" i="1"/>
  <c r="DA170" i="1"/>
  <c r="CR170" i="1"/>
  <c r="CS170" i="1"/>
  <c r="CV170" i="1"/>
  <c r="CT170" i="1"/>
  <c r="CU170" i="1"/>
  <c r="CP979" i="1"/>
  <c r="CP961" i="1"/>
  <c r="CP840" i="1"/>
  <c r="CP423" i="1"/>
  <c r="DB498" i="1"/>
  <c r="CP750" i="1"/>
  <c r="CT50" i="1"/>
  <c r="CR50" i="1"/>
  <c r="CS50" i="1"/>
  <c r="CV50" i="1"/>
  <c r="CX50" i="1"/>
  <c r="CZ50" i="1"/>
  <c r="CU50" i="1"/>
  <c r="CY50" i="1"/>
  <c r="CW50" i="1"/>
  <c r="DA50" i="1"/>
  <c r="CW685" i="1"/>
  <c r="CX685" i="1"/>
  <c r="CY685" i="1"/>
  <c r="CZ685" i="1"/>
  <c r="DA685" i="1"/>
  <c r="CR685" i="1"/>
  <c r="CU685" i="1"/>
  <c r="CV685" i="1"/>
  <c r="CT685" i="1"/>
  <c r="CS685" i="1"/>
  <c r="DB338" i="1"/>
  <c r="CV161" i="1"/>
  <c r="CY161" i="1"/>
  <c r="CZ161" i="1"/>
  <c r="CW161" i="1"/>
  <c r="CX161" i="1"/>
  <c r="DA161" i="1"/>
  <c r="CR161" i="1"/>
  <c r="CS161" i="1"/>
  <c r="CT161" i="1"/>
  <c r="CU161" i="1"/>
  <c r="CS522" i="1"/>
  <c r="CX522" i="1"/>
  <c r="CY522" i="1"/>
  <c r="DA522" i="1"/>
  <c r="CR522" i="1"/>
  <c r="CT522" i="1"/>
  <c r="CU522" i="1"/>
  <c r="CV522" i="1"/>
  <c r="CW522" i="1"/>
  <c r="CZ522" i="1"/>
  <c r="CS474" i="1"/>
  <c r="CV474" i="1"/>
  <c r="CX474" i="1"/>
  <c r="CT474" i="1"/>
  <c r="CY474" i="1"/>
  <c r="CZ474" i="1"/>
  <c r="DA474" i="1"/>
  <c r="CW474" i="1"/>
  <c r="CR474" i="1"/>
  <c r="CU474" i="1"/>
  <c r="CU749" i="1"/>
  <c r="CV749" i="1"/>
  <c r="CX749" i="1"/>
  <c r="CY749" i="1"/>
  <c r="CZ749" i="1"/>
  <c r="DA749" i="1"/>
  <c r="CR749" i="1"/>
  <c r="CS749" i="1"/>
  <c r="CT749" i="1"/>
  <c r="CW749" i="1"/>
  <c r="DB947" i="1"/>
  <c r="DB887" i="1"/>
  <c r="CW187" i="1"/>
  <c r="CX187" i="1"/>
  <c r="DA187" i="1"/>
  <c r="CR187" i="1"/>
  <c r="CS187" i="1"/>
  <c r="CT187" i="1"/>
  <c r="CY187" i="1"/>
  <c r="CZ187" i="1"/>
  <c r="CU187" i="1"/>
  <c r="CV187" i="1"/>
  <c r="CV762" i="1"/>
  <c r="CW762" i="1"/>
  <c r="CZ762" i="1"/>
  <c r="DA762" i="1"/>
  <c r="CR762" i="1"/>
  <c r="CS762" i="1"/>
  <c r="CT762" i="1"/>
  <c r="CU762" i="1"/>
  <c r="CX762" i="1"/>
  <c r="CY762" i="1"/>
  <c r="CZ33" i="1"/>
  <c r="CS33" i="1"/>
  <c r="CU33" i="1"/>
  <c r="CT33" i="1"/>
  <c r="CV33" i="1"/>
  <c r="DA33" i="1"/>
  <c r="CR33" i="1"/>
  <c r="CW33" i="1"/>
  <c r="CX33" i="1"/>
  <c r="CY33" i="1"/>
  <c r="CT1023" i="1"/>
  <c r="CU1023" i="1"/>
  <c r="CW1023" i="1"/>
  <c r="CX1023" i="1"/>
  <c r="CY1023" i="1"/>
  <c r="CZ1023" i="1"/>
  <c r="DA1023" i="1"/>
  <c r="CR1023" i="1"/>
  <c r="CS1023" i="1"/>
  <c r="CV1023" i="1"/>
  <c r="CW108" i="1"/>
  <c r="CY108" i="1"/>
  <c r="CS108" i="1"/>
  <c r="CZ108" i="1"/>
  <c r="CU108" i="1"/>
  <c r="CV108" i="1"/>
  <c r="CX108" i="1"/>
  <c r="DA108" i="1"/>
  <c r="CR108" i="1"/>
  <c r="CT108" i="1"/>
  <c r="CZ536" i="1"/>
  <c r="CT536" i="1"/>
  <c r="CU536" i="1"/>
  <c r="CV536" i="1"/>
  <c r="CY536" i="1"/>
  <c r="CR536" i="1"/>
  <c r="CW536" i="1"/>
  <c r="DA536" i="1"/>
  <c r="CS536" i="1"/>
  <c r="CX536" i="1"/>
  <c r="CU404" i="1"/>
  <c r="CW404" i="1"/>
  <c r="CZ404" i="1"/>
  <c r="CY404" i="1"/>
  <c r="CV404" i="1"/>
  <c r="CX404" i="1"/>
  <c r="DA404" i="1"/>
  <c r="CR404" i="1"/>
  <c r="CS404" i="1"/>
  <c r="CT404" i="1"/>
  <c r="CP651" i="1"/>
  <c r="CY464" i="1"/>
  <c r="CS464" i="1"/>
  <c r="CT464" i="1"/>
  <c r="DA464" i="1"/>
  <c r="CV464" i="1"/>
  <c r="CX464" i="1"/>
  <c r="CZ464" i="1"/>
  <c r="CU464" i="1"/>
  <c r="CW464" i="1"/>
  <c r="CR464" i="1"/>
  <c r="CU321" i="1"/>
  <c r="CW321" i="1"/>
  <c r="CX321" i="1"/>
  <c r="CT321" i="1"/>
  <c r="CY321" i="1"/>
  <c r="DA321" i="1"/>
  <c r="CS321" i="1"/>
  <c r="CV321" i="1"/>
  <c r="CZ321" i="1"/>
  <c r="CR321" i="1"/>
  <c r="CV960" i="1"/>
  <c r="CX960" i="1"/>
  <c r="CR960" i="1"/>
  <c r="CS960" i="1"/>
  <c r="CT960" i="1"/>
  <c r="CU960" i="1"/>
  <c r="CW960" i="1"/>
  <c r="CY960" i="1"/>
  <c r="CZ960" i="1"/>
  <c r="DA960" i="1"/>
  <c r="CT168" i="1"/>
  <c r="CV168" i="1"/>
  <c r="CU168" i="1"/>
  <c r="CS168" i="1"/>
  <c r="CX168" i="1"/>
  <c r="CY168" i="1"/>
  <c r="DA168" i="1"/>
  <c r="CW168" i="1"/>
  <c r="CZ168" i="1"/>
  <c r="CR168" i="1"/>
  <c r="DB40" i="1"/>
  <c r="CR923" i="1"/>
  <c r="CT923" i="1"/>
  <c r="CU923" i="1"/>
  <c r="CV923" i="1"/>
  <c r="CW923" i="1"/>
  <c r="CX923" i="1"/>
  <c r="CY923" i="1"/>
  <c r="CS923" i="1"/>
  <c r="CZ923" i="1"/>
  <c r="DA923" i="1"/>
  <c r="CT114" i="1"/>
  <c r="CU114" i="1"/>
  <c r="CZ114" i="1"/>
  <c r="DA114" i="1"/>
  <c r="CS114" i="1"/>
  <c r="CR114" i="1"/>
  <c r="CV114" i="1"/>
  <c r="CW114" i="1"/>
  <c r="CX114" i="1"/>
  <c r="CY114" i="1"/>
  <c r="CZ116" i="1"/>
  <c r="DA116" i="1"/>
  <c r="CV116" i="1"/>
  <c r="CW116" i="1"/>
  <c r="CX116" i="1"/>
  <c r="CY116" i="1"/>
  <c r="CR116" i="1"/>
  <c r="CT116" i="1"/>
  <c r="CS116" i="1"/>
  <c r="CU116" i="1"/>
  <c r="CT292" i="1"/>
  <c r="CX292" i="1"/>
  <c r="DA292" i="1"/>
  <c r="CU292" i="1"/>
  <c r="CZ292" i="1"/>
  <c r="CV292" i="1"/>
  <c r="CS292" i="1"/>
  <c r="CW292" i="1"/>
  <c r="CR292" i="1"/>
  <c r="CY292" i="1"/>
  <c r="CU265" i="1"/>
  <c r="CX265" i="1"/>
  <c r="CY265" i="1"/>
  <c r="CZ265" i="1"/>
  <c r="DA265" i="1"/>
  <c r="CR265" i="1"/>
  <c r="CS265" i="1"/>
  <c r="CV265" i="1"/>
  <c r="CW265" i="1"/>
  <c r="CT265" i="1"/>
  <c r="DB998" i="1"/>
  <c r="CX107" i="1"/>
  <c r="CV107" i="1"/>
  <c r="CY107" i="1"/>
  <c r="CS107" i="1"/>
  <c r="CT107" i="1"/>
  <c r="CU107" i="1"/>
  <c r="CW107" i="1"/>
  <c r="CZ107" i="1"/>
  <c r="DA107" i="1"/>
  <c r="CR107" i="1"/>
  <c r="DB656" i="1"/>
  <c r="CS1025" i="1"/>
  <c r="CU1025" i="1"/>
  <c r="CV1025" i="1"/>
  <c r="CR1025" i="1"/>
  <c r="CW1025" i="1"/>
  <c r="CX1025" i="1"/>
  <c r="CY1025" i="1"/>
  <c r="CT1025" i="1"/>
  <c r="CZ1025" i="1"/>
  <c r="DA1025" i="1"/>
  <c r="CS648" i="1"/>
  <c r="CT648" i="1"/>
  <c r="CV648" i="1"/>
  <c r="CW648" i="1"/>
  <c r="DA648" i="1"/>
  <c r="CR648" i="1"/>
  <c r="CU648" i="1"/>
  <c r="CY648" i="1"/>
  <c r="CZ648" i="1"/>
  <c r="CX648" i="1"/>
  <c r="DA1039" i="1"/>
  <c r="CR1039" i="1"/>
  <c r="CZ1039" i="1"/>
  <c r="CS1039" i="1"/>
  <c r="CU1039" i="1"/>
  <c r="CT1039" i="1"/>
  <c r="CV1039" i="1"/>
  <c r="CW1039" i="1"/>
  <c r="CX1039" i="1"/>
  <c r="CY1039" i="1"/>
  <c r="CP665" i="1"/>
  <c r="CP608" i="1"/>
  <c r="CP479" i="1"/>
  <c r="CW671" i="1"/>
  <c r="CU671" i="1"/>
  <c r="DA671" i="1"/>
  <c r="CR671" i="1"/>
  <c r="CZ671" i="1"/>
  <c r="CV671" i="1"/>
  <c r="CX671" i="1"/>
  <c r="CS671" i="1"/>
  <c r="CY671" i="1"/>
  <c r="CT671" i="1"/>
  <c r="CZ67" i="1"/>
  <c r="CT67" i="1"/>
  <c r="CV67" i="1"/>
  <c r="CY67" i="1"/>
  <c r="CW67" i="1"/>
  <c r="CX67" i="1"/>
  <c r="DA67" i="1"/>
  <c r="CR67" i="1"/>
  <c r="CS67" i="1"/>
  <c r="CU67" i="1"/>
  <c r="CY653" i="1"/>
  <c r="CU653" i="1"/>
  <c r="CV653" i="1"/>
  <c r="CR653" i="1"/>
  <c r="CS653" i="1"/>
  <c r="CW653" i="1"/>
  <c r="CX653" i="1"/>
  <c r="CZ653" i="1"/>
  <c r="DA653" i="1"/>
  <c r="CT653" i="1"/>
  <c r="DB34" i="1"/>
  <c r="CP333" i="1"/>
  <c r="CO696" i="1"/>
  <c r="CP696" i="1" s="1"/>
  <c r="DB248" i="1"/>
  <c r="CP766" i="1"/>
  <c r="CP381" i="1"/>
  <c r="CP408" i="1"/>
  <c r="CP638" i="1"/>
  <c r="CP817" i="1"/>
  <c r="CZ688" i="1"/>
  <c r="DA688" i="1"/>
  <c r="CS688" i="1"/>
  <c r="CU688" i="1"/>
  <c r="CT688" i="1"/>
  <c r="CV688" i="1"/>
  <c r="CW688" i="1"/>
  <c r="CX688" i="1"/>
  <c r="CY688" i="1"/>
  <c r="CR688" i="1"/>
  <c r="DB183" i="1"/>
  <c r="DB878" i="1"/>
  <c r="DB649" i="1"/>
  <c r="CP424" i="1"/>
  <c r="CS695" i="1"/>
  <c r="CT695" i="1"/>
  <c r="CU695" i="1"/>
  <c r="CV695" i="1"/>
  <c r="CW695" i="1"/>
  <c r="CX695" i="1"/>
  <c r="CY695" i="1"/>
  <c r="DA695" i="1"/>
  <c r="CZ695" i="1"/>
  <c r="CR695" i="1"/>
  <c r="CU633" i="1"/>
  <c r="CT633" i="1"/>
  <c r="CX633" i="1"/>
  <c r="CS633" i="1"/>
  <c r="CV633" i="1"/>
  <c r="CY633" i="1"/>
  <c r="CZ633" i="1"/>
  <c r="CR633" i="1"/>
  <c r="CW633" i="1"/>
  <c r="DA633" i="1"/>
  <c r="CP644" i="1"/>
  <c r="CY229" i="1"/>
  <c r="CS229" i="1"/>
  <c r="CT229" i="1"/>
  <c r="CX229" i="1"/>
  <c r="CZ229" i="1"/>
  <c r="DA229" i="1"/>
  <c r="CR229" i="1"/>
  <c r="CU229" i="1"/>
  <c r="CV229" i="1"/>
  <c r="CW229" i="1"/>
  <c r="CP844" i="1"/>
  <c r="CP929" i="1"/>
  <c r="CP514" i="1"/>
  <c r="DB450" i="1"/>
  <c r="DB460" i="1"/>
  <c r="CR744" i="1"/>
  <c r="CT744" i="1"/>
  <c r="CY744" i="1"/>
  <c r="CU744" i="1"/>
  <c r="CX744" i="1"/>
  <c r="DA744" i="1"/>
  <c r="CZ744" i="1"/>
  <c r="CV744" i="1"/>
  <c r="CS744" i="1"/>
  <c r="CW744" i="1"/>
  <c r="DB389" i="1"/>
  <c r="CU934" i="1"/>
  <c r="CV934" i="1"/>
  <c r="CY934" i="1"/>
  <c r="CZ934" i="1"/>
  <c r="DA934" i="1"/>
  <c r="CR934" i="1"/>
  <c r="CS934" i="1"/>
  <c r="CT934" i="1"/>
  <c r="CW934" i="1"/>
  <c r="CX934" i="1"/>
  <c r="DB123" i="1"/>
  <c r="DB630" i="1"/>
  <c r="CS825" i="1"/>
  <c r="CT825" i="1"/>
  <c r="CW825" i="1"/>
  <c r="CX825" i="1"/>
  <c r="CY825" i="1"/>
  <c r="CZ825" i="1"/>
  <c r="DA825" i="1"/>
  <c r="CR825" i="1"/>
  <c r="CU825" i="1"/>
  <c r="CV825" i="1"/>
  <c r="CP280" i="1"/>
  <c r="CP723" i="1"/>
  <c r="CP415" i="1"/>
  <c r="CW125" i="1"/>
  <c r="CS125" i="1"/>
  <c r="CT125" i="1"/>
  <c r="CU125" i="1"/>
  <c r="CV125" i="1"/>
  <c r="CR125" i="1"/>
  <c r="CZ125" i="1"/>
  <c r="CX125" i="1"/>
  <c r="DA125" i="1"/>
  <c r="CY125" i="1"/>
  <c r="CW225" i="1"/>
  <c r="CX225" i="1"/>
  <c r="CY225" i="1"/>
  <c r="CU225" i="1"/>
  <c r="CS225" i="1"/>
  <c r="CT225" i="1"/>
  <c r="CV225" i="1"/>
  <c r="DA225" i="1"/>
  <c r="CR225" i="1"/>
  <c r="CZ225" i="1"/>
  <c r="CX405" i="1"/>
  <c r="CU405" i="1"/>
  <c r="CZ405" i="1"/>
  <c r="CT405" i="1"/>
  <c r="CV405" i="1"/>
  <c r="CW405" i="1"/>
  <c r="CY405" i="1"/>
  <c r="CS405" i="1"/>
  <c r="CR405" i="1"/>
  <c r="DA405" i="1"/>
  <c r="DA862" i="1"/>
  <c r="CR862" i="1"/>
  <c r="CT862" i="1"/>
  <c r="CV862" i="1"/>
  <c r="CZ862" i="1"/>
  <c r="CS862" i="1"/>
  <c r="CU862" i="1"/>
  <c r="CW862" i="1"/>
  <c r="CX862" i="1"/>
  <c r="CY862" i="1"/>
  <c r="CR57" i="1"/>
  <c r="CT57" i="1"/>
  <c r="CW57" i="1"/>
  <c r="CV57" i="1"/>
  <c r="CX57" i="1"/>
  <c r="CY57" i="1"/>
  <c r="CZ57" i="1"/>
  <c r="DA57" i="1"/>
  <c r="CS57" i="1"/>
  <c r="CU57" i="1"/>
  <c r="CV759" i="1"/>
  <c r="CW759" i="1"/>
  <c r="DA759" i="1"/>
  <c r="CR759" i="1"/>
  <c r="CS759" i="1"/>
  <c r="CT759" i="1"/>
  <c r="CU759" i="1"/>
  <c r="CX759" i="1"/>
  <c r="CY759" i="1"/>
  <c r="CZ759" i="1"/>
  <c r="CU245" i="1"/>
  <c r="CX245" i="1"/>
  <c r="DA245" i="1"/>
  <c r="CS245" i="1"/>
  <c r="CT245" i="1"/>
  <c r="CV245" i="1"/>
  <c r="CZ245" i="1"/>
  <c r="CW245" i="1"/>
  <c r="CY245" i="1"/>
  <c r="CR245" i="1"/>
  <c r="CW499" i="1"/>
  <c r="CT499" i="1"/>
  <c r="CV499" i="1"/>
  <c r="CX499" i="1"/>
  <c r="CZ499" i="1"/>
  <c r="DA499" i="1"/>
  <c r="CS499" i="1"/>
  <c r="CU499" i="1"/>
  <c r="CY499" i="1"/>
  <c r="CR499" i="1"/>
  <c r="CW197" i="1"/>
  <c r="CX197" i="1"/>
  <c r="DA197" i="1"/>
  <c r="CR197" i="1"/>
  <c r="CS197" i="1"/>
  <c r="CT197" i="1"/>
  <c r="CU197" i="1"/>
  <c r="CV197" i="1"/>
  <c r="CY197" i="1"/>
  <c r="CZ197" i="1"/>
  <c r="CR1027" i="1"/>
  <c r="CT1027" i="1"/>
  <c r="CY1027" i="1"/>
  <c r="DA1027" i="1"/>
  <c r="CS1027" i="1"/>
  <c r="CU1027" i="1"/>
  <c r="CV1027" i="1"/>
  <c r="CW1027" i="1"/>
  <c r="CX1027" i="1"/>
  <c r="CZ1027" i="1"/>
  <c r="CP1019" i="1"/>
  <c r="CP918" i="1"/>
  <c r="CV745" i="1"/>
  <c r="CW745" i="1"/>
  <c r="CZ745" i="1"/>
  <c r="DA745" i="1"/>
  <c r="CR745" i="1"/>
  <c r="CT745" i="1"/>
  <c r="CS745" i="1"/>
  <c r="CU745" i="1"/>
  <c r="CX745" i="1"/>
  <c r="CY745" i="1"/>
  <c r="CP677" i="1"/>
  <c r="DB230" i="1"/>
  <c r="CP846" i="1"/>
  <c r="CT228" i="1"/>
  <c r="CZ228" i="1"/>
  <c r="CS228" i="1"/>
  <c r="DA228" i="1"/>
  <c r="CY228" i="1"/>
  <c r="CX228" i="1"/>
  <c r="CV228" i="1"/>
  <c r="CR228" i="1"/>
  <c r="CU228" i="1"/>
  <c r="CW228" i="1"/>
  <c r="CV412" i="1"/>
  <c r="CS412" i="1"/>
  <c r="CT412" i="1"/>
  <c r="CY412" i="1"/>
  <c r="CX412" i="1"/>
  <c r="DA412" i="1"/>
  <c r="CR412" i="1"/>
  <c r="CU412" i="1"/>
  <c r="CW412" i="1"/>
  <c r="CZ412" i="1"/>
  <c r="CY261" i="1"/>
  <c r="CR261" i="1"/>
  <c r="DA261" i="1"/>
  <c r="CW261" i="1"/>
  <c r="CX261" i="1"/>
  <c r="CZ261" i="1"/>
  <c r="CS261" i="1"/>
  <c r="CT261" i="1"/>
  <c r="CV261" i="1"/>
  <c r="CU261" i="1"/>
  <c r="CU487" i="1"/>
  <c r="DA487" i="1"/>
  <c r="CW487" i="1"/>
  <c r="CR487" i="1"/>
  <c r="CX487" i="1"/>
  <c r="CY487" i="1"/>
  <c r="CZ487" i="1"/>
  <c r="CS487" i="1"/>
  <c r="CT487" i="1"/>
  <c r="CV487" i="1"/>
  <c r="CP702" i="1"/>
  <c r="CP157" i="1"/>
  <c r="CS313" i="1"/>
  <c r="CU313" i="1"/>
  <c r="CV313" i="1"/>
  <c r="DA313" i="1"/>
  <c r="CR313" i="1"/>
  <c r="CT313" i="1"/>
  <c r="CW313" i="1"/>
  <c r="CX313" i="1"/>
  <c r="CY313" i="1"/>
  <c r="CZ313" i="1"/>
  <c r="CY718" i="1"/>
  <c r="CZ718" i="1"/>
  <c r="CT718" i="1"/>
  <c r="CX718" i="1"/>
  <c r="DA718" i="1"/>
  <c r="CR718" i="1"/>
  <c r="CS718" i="1"/>
  <c r="CU718" i="1"/>
  <c r="CV718" i="1"/>
  <c r="CW718" i="1"/>
  <c r="DB564" i="1"/>
  <c r="DB603" i="1"/>
  <c r="CO654" i="1"/>
  <c r="CP654" i="1" s="1"/>
  <c r="CO940" i="1"/>
  <c r="CP940" i="1" s="1"/>
  <c r="CP771" i="1"/>
  <c r="CO39" i="1"/>
  <c r="CP39" i="1" s="1"/>
  <c r="CP54" i="1"/>
  <c r="DB192" i="1"/>
  <c r="CP421" i="1"/>
  <c r="DB149" i="1"/>
  <c r="CP249" i="1"/>
  <c r="CP478" i="1"/>
  <c r="DB922" i="1"/>
  <c r="CO699" i="1"/>
  <c r="CP699" i="1" s="1"/>
  <c r="DB734" i="1"/>
  <c r="DB873" i="1"/>
  <c r="CO384" i="1"/>
  <c r="CP384" i="1" s="1"/>
  <c r="CP236" i="1"/>
  <c r="DB83" i="1"/>
  <c r="CX680" i="1"/>
  <c r="CY680" i="1"/>
  <c r="DA680" i="1"/>
  <c r="CZ680" i="1"/>
  <c r="CR680" i="1"/>
  <c r="CS680" i="1"/>
  <c r="CT680" i="1"/>
  <c r="CU680" i="1"/>
  <c r="CV680" i="1"/>
  <c r="CW680" i="1"/>
  <c r="CY672" i="1"/>
  <c r="CT672" i="1"/>
  <c r="CU672" i="1"/>
  <c r="CW672" i="1"/>
  <c r="DA672" i="1"/>
  <c r="CR672" i="1"/>
  <c r="CZ672" i="1"/>
  <c r="CS672" i="1"/>
  <c r="CV672" i="1"/>
  <c r="CX672" i="1"/>
  <c r="CZ552" i="1"/>
  <c r="CS552" i="1"/>
  <c r="CU552" i="1"/>
  <c r="CT552" i="1"/>
  <c r="CW552" i="1"/>
  <c r="CX552" i="1"/>
  <c r="CY552" i="1"/>
  <c r="DA552" i="1"/>
  <c r="CV552" i="1"/>
  <c r="CR552" i="1"/>
  <c r="CT830" i="1"/>
  <c r="CX830" i="1"/>
  <c r="CZ830" i="1"/>
  <c r="CS830" i="1"/>
  <c r="DA830" i="1"/>
  <c r="CR830" i="1"/>
  <c r="CU830" i="1"/>
  <c r="CV830" i="1"/>
  <c r="CY830" i="1"/>
  <c r="CW830" i="1"/>
  <c r="CU725" i="1"/>
  <c r="CZ725" i="1"/>
  <c r="CR725" i="1"/>
  <c r="CW725" i="1"/>
  <c r="CY725" i="1"/>
  <c r="CS725" i="1"/>
  <c r="CT725" i="1"/>
  <c r="CV725" i="1"/>
  <c r="CX725" i="1"/>
  <c r="DA725" i="1"/>
  <c r="CV377" i="1"/>
  <c r="CR377" i="1"/>
  <c r="CS377" i="1"/>
  <c r="CT377" i="1"/>
  <c r="CU377" i="1"/>
  <c r="CW377" i="1"/>
  <c r="CX377" i="1"/>
  <c r="CY377" i="1"/>
  <c r="CZ377" i="1"/>
  <c r="DA377" i="1"/>
  <c r="CU607" i="1"/>
  <c r="CZ607" i="1"/>
  <c r="CR607" i="1"/>
  <c r="CS607" i="1"/>
  <c r="CV607" i="1"/>
  <c r="CX607" i="1"/>
  <c r="CY607" i="1"/>
  <c r="CW607" i="1"/>
  <c r="DA607" i="1"/>
  <c r="CT607" i="1"/>
  <c r="CT978" i="1"/>
  <c r="CU978" i="1"/>
  <c r="CV978" i="1"/>
  <c r="CW978" i="1"/>
  <c r="CX978" i="1"/>
  <c r="CY978" i="1"/>
  <c r="CZ978" i="1"/>
  <c r="DA978" i="1"/>
  <c r="CR978" i="1"/>
  <c r="CS978" i="1"/>
  <c r="CV156" i="1"/>
  <c r="DA156" i="1"/>
  <c r="CR156" i="1"/>
  <c r="CU156" i="1"/>
  <c r="CX156" i="1"/>
  <c r="CS156" i="1"/>
  <c r="CZ156" i="1"/>
  <c r="CT156" i="1"/>
  <c r="CY156" i="1"/>
  <c r="CW156" i="1"/>
  <c r="CR828" i="1"/>
  <c r="CS828" i="1"/>
  <c r="CT828" i="1"/>
  <c r="CU828" i="1"/>
  <c r="CV828" i="1"/>
  <c r="CW828" i="1"/>
  <c r="CX828" i="1"/>
  <c r="CY828" i="1"/>
  <c r="CZ828" i="1"/>
  <c r="DA828" i="1"/>
  <c r="CS657" i="1"/>
  <c r="CX657" i="1"/>
  <c r="CZ657" i="1"/>
  <c r="CU657" i="1"/>
  <c r="CW657" i="1"/>
  <c r="CR657" i="1"/>
  <c r="CV657" i="1"/>
  <c r="CY657" i="1"/>
  <c r="CT657" i="1"/>
  <c r="DA657" i="1"/>
  <c r="CV128" i="1"/>
  <c r="CS128" i="1"/>
  <c r="CX128" i="1"/>
  <c r="CU128" i="1"/>
  <c r="CZ128" i="1"/>
  <c r="DA128" i="1"/>
  <c r="CT128" i="1"/>
  <c r="CY128" i="1"/>
  <c r="CR128" i="1"/>
  <c r="CW128" i="1"/>
  <c r="CW1014" i="1"/>
  <c r="CY1014" i="1"/>
  <c r="CX1014" i="1"/>
  <c r="CZ1014" i="1"/>
  <c r="DA1014" i="1"/>
  <c r="CR1014" i="1"/>
  <c r="CS1014" i="1"/>
  <c r="CT1014" i="1"/>
  <c r="CU1014" i="1"/>
  <c r="CV1014" i="1"/>
  <c r="CS812" i="1"/>
  <c r="CW812" i="1"/>
  <c r="CY812" i="1"/>
  <c r="CR812" i="1"/>
  <c r="CT812" i="1"/>
  <c r="CU812" i="1"/>
  <c r="CV812" i="1"/>
  <c r="CX812" i="1"/>
  <c r="CZ812" i="1"/>
  <c r="DA812" i="1"/>
  <c r="CU247" i="1"/>
  <c r="CV247" i="1"/>
  <c r="CX247" i="1"/>
  <c r="DA247" i="1"/>
  <c r="CR247" i="1"/>
  <c r="CS247" i="1"/>
  <c r="CY247" i="1"/>
  <c r="CZ247" i="1"/>
  <c r="CT247" i="1"/>
  <c r="CW247" i="1"/>
  <c r="CR78" i="1"/>
  <c r="CT78" i="1"/>
  <c r="CV78" i="1"/>
  <c r="CY78" i="1"/>
  <c r="DA78" i="1"/>
  <c r="CX78" i="1"/>
  <c r="CZ78" i="1"/>
  <c r="CS78" i="1"/>
  <c r="CW78" i="1"/>
  <c r="CU78" i="1"/>
  <c r="CX45" i="1"/>
  <c r="CR45" i="1"/>
  <c r="CU45" i="1"/>
  <c r="CW45" i="1"/>
  <c r="CS45" i="1"/>
  <c r="CT45" i="1"/>
  <c r="CV45" i="1"/>
  <c r="CY45" i="1"/>
  <c r="CZ45" i="1"/>
  <c r="DA45" i="1"/>
  <c r="CZ596" i="1"/>
  <c r="CS596" i="1"/>
  <c r="CU596" i="1"/>
  <c r="CT596" i="1"/>
  <c r="CX596" i="1"/>
  <c r="DA596" i="1"/>
  <c r="CV596" i="1"/>
  <c r="CW596" i="1"/>
  <c r="CY596" i="1"/>
  <c r="CR596" i="1"/>
  <c r="CW591" i="1"/>
  <c r="CV591" i="1"/>
  <c r="DA591" i="1"/>
  <c r="CU591" i="1"/>
  <c r="CZ591" i="1"/>
  <c r="CX591" i="1"/>
  <c r="CS591" i="1"/>
  <c r="CT591" i="1"/>
  <c r="CR591" i="1"/>
  <c r="CY591" i="1"/>
  <c r="CR270" i="1"/>
  <c r="CS270" i="1"/>
  <c r="CT270" i="1"/>
  <c r="CU270" i="1"/>
  <c r="CV270" i="1"/>
  <c r="CW270" i="1"/>
  <c r="CX270" i="1"/>
  <c r="CY270" i="1"/>
  <c r="CZ270" i="1"/>
  <c r="DA270" i="1"/>
  <c r="CV899" i="1"/>
  <c r="CX899" i="1"/>
  <c r="DA899" i="1"/>
  <c r="CT899" i="1"/>
  <c r="CU899" i="1"/>
  <c r="CW899" i="1"/>
  <c r="CY899" i="1"/>
  <c r="CZ899" i="1"/>
  <c r="CR899" i="1"/>
  <c r="CS899" i="1"/>
  <c r="CT804" i="1"/>
  <c r="CU804" i="1"/>
  <c r="CV804" i="1"/>
  <c r="CW804" i="1"/>
  <c r="CX804" i="1"/>
  <c r="CY804" i="1"/>
  <c r="CZ804" i="1"/>
  <c r="DA804" i="1"/>
  <c r="CR804" i="1"/>
  <c r="CS804" i="1"/>
  <c r="CU774" i="1"/>
  <c r="CZ774" i="1"/>
  <c r="CS774" i="1"/>
  <c r="CW774" i="1"/>
  <c r="CY774" i="1"/>
  <c r="CT774" i="1"/>
  <c r="CV774" i="1"/>
  <c r="CX774" i="1"/>
  <c r="DA774" i="1"/>
  <c r="CR774" i="1"/>
  <c r="CZ1002" i="1"/>
  <c r="DA1002" i="1"/>
  <c r="CR1002" i="1"/>
  <c r="CS1002" i="1"/>
  <c r="CT1002" i="1"/>
  <c r="CU1002" i="1"/>
  <c r="CV1002" i="1"/>
  <c r="CW1002" i="1"/>
  <c r="CX1002" i="1"/>
  <c r="CY1002" i="1"/>
  <c r="DA709" i="1"/>
  <c r="CR709" i="1"/>
  <c r="CS709" i="1"/>
  <c r="CT709" i="1"/>
  <c r="CU709" i="1"/>
  <c r="CV709" i="1"/>
  <c r="CW709" i="1"/>
  <c r="CX709" i="1"/>
  <c r="CY709" i="1"/>
  <c r="CZ709" i="1"/>
  <c r="CR351" i="1"/>
  <c r="CT351" i="1"/>
  <c r="CV351" i="1"/>
  <c r="CY351" i="1"/>
  <c r="DA351" i="1"/>
  <c r="CS351" i="1"/>
  <c r="CU351" i="1"/>
  <c r="CW351" i="1"/>
  <c r="CX351" i="1"/>
  <c r="CZ351" i="1"/>
  <c r="CT906" i="1"/>
  <c r="CU906" i="1"/>
  <c r="CV906" i="1"/>
  <c r="CW906" i="1"/>
  <c r="CX906" i="1"/>
  <c r="CY906" i="1"/>
  <c r="CZ906" i="1"/>
  <c r="DA906" i="1"/>
  <c r="CR906" i="1"/>
  <c r="CS906" i="1"/>
  <c r="CW569" i="1"/>
  <c r="CR569" i="1"/>
  <c r="CT569" i="1"/>
  <c r="CU569" i="1"/>
  <c r="CY569" i="1"/>
  <c r="DA569" i="1"/>
  <c r="CS569" i="1"/>
  <c r="CX569" i="1"/>
  <c r="CZ569" i="1"/>
  <c r="CV569" i="1"/>
  <c r="CV801" i="1"/>
  <c r="CZ801" i="1"/>
  <c r="CR801" i="1"/>
  <c r="CS801" i="1"/>
  <c r="CU801" i="1"/>
  <c r="DA801" i="1"/>
  <c r="CT801" i="1"/>
  <c r="CW801" i="1"/>
  <c r="CX801" i="1"/>
  <c r="CY801" i="1"/>
  <c r="DA449" i="1"/>
  <c r="CT449" i="1"/>
  <c r="CV449" i="1"/>
  <c r="CZ449" i="1"/>
  <c r="CR449" i="1"/>
  <c r="CS449" i="1"/>
  <c r="CU449" i="1"/>
  <c r="CW449" i="1"/>
  <c r="CY449" i="1"/>
  <c r="CX449" i="1"/>
  <c r="CR687" i="1"/>
  <c r="CU687" i="1"/>
  <c r="CW687" i="1"/>
  <c r="CZ687" i="1"/>
  <c r="CV687" i="1"/>
  <c r="CY687" i="1"/>
  <c r="CS687" i="1"/>
  <c r="CT687" i="1"/>
  <c r="CX687" i="1"/>
  <c r="DA687" i="1"/>
  <c r="DA982" i="1"/>
  <c r="CR982" i="1"/>
  <c r="CS982" i="1"/>
  <c r="CT982" i="1"/>
  <c r="CU982" i="1"/>
  <c r="CV982" i="1"/>
  <c r="CW982" i="1"/>
  <c r="CX982" i="1"/>
  <c r="CY982" i="1"/>
  <c r="CZ982" i="1"/>
  <c r="CW445" i="1"/>
  <c r="CX445" i="1"/>
  <c r="CY445" i="1"/>
  <c r="CZ445" i="1"/>
  <c r="DA445" i="1"/>
  <c r="CS445" i="1"/>
  <c r="CT445" i="1"/>
  <c r="CU445" i="1"/>
  <c r="CV445" i="1"/>
  <c r="CR445" i="1"/>
  <c r="CS567" i="1"/>
  <c r="CX567" i="1"/>
  <c r="CZ567" i="1"/>
  <c r="CW567" i="1"/>
  <c r="CY567" i="1"/>
  <c r="CT567" i="1"/>
  <c r="CV567" i="1"/>
  <c r="CU567" i="1"/>
  <c r="DA567" i="1"/>
  <c r="CR567" i="1"/>
  <c r="CW409" i="1"/>
  <c r="CX409" i="1"/>
  <c r="CY409" i="1"/>
  <c r="CZ409" i="1"/>
  <c r="DA409" i="1"/>
  <c r="CR409" i="1"/>
  <c r="CS409" i="1"/>
  <c r="CT409" i="1"/>
  <c r="CU409" i="1"/>
  <c r="CV409" i="1"/>
  <c r="CV594" i="1"/>
  <c r="DA594" i="1"/>
  <c r="CW594" i="1"/>
  <c r="CX594" i="1"/>
  <c r="CR594" i="1"/>
  <c r="CS594" i="1"/>
  <c r="CU594" i="1"/>
  <c r="CT594" i="1"/>
  <c r="CY594" i="1"/>
  <c r="CZ594" i="1"/>
  <c r="DA288" i="1"/>
  <c r="CS288" i="1"/>
  <c r="CU288" i="1"/>
  <c r="CX288" i="1"/>
  <c r="CZ288" i="1"/>
  <c r="CT288" i="1"/>
  <c r="CV288" i="1"/>
  <c r="CW288" i="1"/>
  <c r="CY288" i="1"/>
  <c r="CR288" i="1"/>
  <c r="CV886" i="1"/>
  <c r="CX886" i="1"/>
  <c r="DA886" i="1"/>
  <c r="CW886" i="1"/>
  <c r="CY886" i="1"/>
  <c r="CZ886" i="1"/>
  <c r="CR886" i="1"/>
  <c r="CS886" i="1"/>
  <c r="CU886" i="1"/>
  <c r="CT886" i="1"/>
  <c r="CV992" i="1"/>
  <c r="CW992" i="1"/>
  <c r="CX992" i="1"/>
  <c r="CY992" i="1"/>
  <c r="CZ992" i="1"/>
  <c r="DA992" i="1"/>
  <c r="CR992" i="1"/>
  <c r="CS992" i="1"/>
  <c r="CT992" i="1"/>
  <c r="CU992" i="1"/>
  <c r="CU365" i="1"/>
  <c r="CY365" i="1"/>
  <c r="DA365" i="1"/>
  <c r="CT365" i="1"/>
  <c r="CW365" i="1"/>
  <c r="CX365" i="1"/>
  <c r="CZ365" i="1"/>
  <c r="CR365" i="1"/>
  <c r="CV365" i="1"/>
  <c r="CS365" i="1"/>
  <c r="CY383" i="1"/>
  <c r="CS383" i="1"/>
  <c r="CV383" i="1"/>
  <c r="CX383" i="1"/>
  <c r="CT383" i="1"/>
  <c r="CU383" i="1"/>
  <c r="CW383" i="1"/>
  <c r="CZ383" i="1"/>
  <c r="DA383" i="1"/>
  <c r="CR383" i="1"/>
  <c r="CZ199" i="1"/>
  <c r="CU199" i="1"/>
  <c r="CV199" i="1"/>
  <c r="CW199" i="1"/>
  <c r="CX199" i="1"/>
  <c r="DA199" i="1"/>
  <c r="CR199" i="1"/>
  <c r="CS199" i="1"/>
  <c r="CT199" i="1"/>
  <c r="CY199" i="1"/>
  <c r="DA721" i="1"/>
  <c r="CT721" i="1"/>
  <c r="CV721" i="1"/>
  <c r="CS721" i="1"/>
  <c r="CY721" i="1"/>
  <c r="CR721" i="1"/>
  <c r="CZ721" i="1"/>
  <c r="CX721" i="1"/>
  <c r="CU721" i="1"/>
  <c r="CW721" i="1"/>
  <c r="CS264" i="1"/>
  <c r="CR264" i="1"/>
  <c r="CV264" i="1"/>
  <c r="CW264" i="1"/>
  <c r="CY264" i="1"/>
  <c r="CZ264" i="1"/>
  <c r="DA264" i="1"/>
  <c r="CT264" i="1"/>
  <c r="CU264" i="1"/>
  <c r="CX264" i="1"/>
  <c r="CT835" i="1"/>
  <c r="CU835" i="1"/>
  <c r="CV835" i="1"/>
  <c r="CW835" i="1"/>
  <c r="CX835" i="1"/>
  <c r="CY835" i="1"/>
  <c r="CZ835" i="1"/>
  <c r="DA835" i="1"/>
  <c r="CR835" i="1"/>
  <c r="CS835" i="1"/>
  <c r="CR151" i="1"/>
  <c r="CS151" i="1"/>
  <c r="CT151" i="1"/>
  <c r="CY151" i="1"/>
  <c r="CZ151" i="1"/>
  <c r="CU151" i="1"/>
  <c r="CV151" i="1"/>
  <c r="CW151" i="1"/>
  <c r="CX151" i="1"/>
  <c r="DA151" i="1"/>
  <c r="CU973" i="1"/>
  <c r="CV973" i="1"/>
  <c r="CW973" i="1"/>
  <c r="CX973" i="1"/>
  <c r="CY973" i="1"/>
  <c r="CZ973" i="1"/>
  <c r="DA973" i="1"/>
  <c r="CR973" i="1"/>
  <c r="CS973" i="1"/>
  <c r="CT973" i="1"/>
  <c r="CZ636" i="1"/>
  <c r="CS636" i="1"/>
  <c r="CU636" i="1"/>
  <c r="DA636" i="1"/>
  <c r="CR636" i="1"/>
  <c r="CV636" i="1"/>
  <c r="CW636" i="1"/>
  <c r="CY636" i="1"/>
  <c r="CT636" i="1"/>
  <c r="CX636" i="1"/>
  <c r="DA951" i="1"/>
  <c r="CR951" i="1"/>
  <c r="CS951" i="1"/>
  <c r="CT951" i="1"/>
  <c r="CU951" i="1"/>
  <c r="CV951" i="1"/>
  <c r="CW951" i="1"/>
  <c r="CX951" i="1"/>
  <c r="CY951" i="1"/>
  <c r="CZ951" i="1"/>
  <c r="CW244" i="1"/>
  <c r="DA244" i="1"/>
  <c r="CV244" i="1"/>
  <c r="CZ244" i="1"/>
  <c r="CT244" i="1"/>
  <c r="CS244" i="1"/>
  <c r="CU244" i="1"/>
  <c r="CX244" i="1"/>
  <c r="CY244" i="1"/>
  <c r="CR244" i="1"/>
  <c r="CX926" i="1"/>
  <c r="CY926" i="1"/>
  <c r="CZ926" i="1"/>
  <c r="DA926" i="1"/>
  <c r="CR926" i="1"/>
  <c r="CS926" i="1"/>
  <c r="CT926" i="1"/>
  <c r="CU926" i="1"/>
  <c r="CV926" i="1"/>
  <c r="CW926" i="1"/>
  <c r="CT353" i="1"/>
  <c r="CX353" i="1"/>
  <c r="CZ353" i="1"/>
  <c r="CS353" i="1"/>
  <c r="CU353" i="1"/>
  <c r="CV353" i="1"/>
  <c r="CW353" i="1"/>
  <c r="CY353" i="1"/>
  <c r="DA353" i="1"/>
  <c r="CR353" i="1"/>
  <c r="CX85" i="1"/>
  <c r="CS85" i="1"/>
  <c r="CT85" i="1"/>
  <c r="CZ85" i="1"/>
  <c r="DA85" i="1"/>
  <c r="CR85" i="1"/>
  <c r="CU85" i="1"/>
  <c r="CV85" i="1"/>
  <c r="CW85" i="1"/>
  <c r="CY85" i="1"/>
  <c r="DA601" i="1"/>
  <c r="CR601" i="1"/>
  <c r="CT601" i="1"/>
  <c r="CS601" i="1"/>
  <c r="CU601" i="1"/>
  <c r="CV601" i="1"/>
  <c r="CW601" i="1"/>
  <c r="CX601" i="1"/>
  <c r="CY601" i="1"/>
  <c r="CZ601" i="1"/>
  <c r="CW668" i="1"/>
  <c r="CY668" i="1"/>
  <c r="CT668" i="1"/>
  <c r="CV668" i="1"/>
  <c r="DA668" i="1"/>
  <c r="CS668" i="1"/>
  <c r="CU668" i="1"/>
  <c r="CX668" i="1"/>
  <c r="CZ668" i="1"/>
  <c r="CR668" i="1"/>
  <c r="CT592" i="1"/>
  <c r="CY592" i="1"/>
  <c r="DA592" i="1"/>
  <c r="CV592" i="1"/>
  <c r="CX592" i="1"/>
  <c r="CR592" i="1"/>
  <c r="CS592" i="1"/>
  <c r="CZ592" i="1"/>
  <c r="CU592" i="1"/>
  <c r="CW592" i="1"/>
  <c r="CR583" i="1"/>
  <c r="CU583" i="1"/>
  <c r="CW583" i="1"/>
  <c r="CT583" i="1"/>
  <c r="CX583" i="1"/>
  <c r="CY583" i="1"/>
  <c r="DA583" i="1"/>
  <c r="CS583" i="1"/>
  <c r="CV583" i="1"/>
  <c r="CZ583" i="1"/>
  <c r="CU68" i="1"/>
  <c r="DA68" i="1"/>
  <c r="CS68" i="1"/>
  <c r="CZ68" i="1"/>
  <c r="CR68" i="1"/>
  <c r="CT68" i="1"/>
  <c r="CV68" i="1"/>
  <c r="CW68" i="1"/>
  <c r="CX68" i="1"/>
  <c r="CY68" i="1"/>
  <c r="CV566" i="1"/>
  <c r="CW566" i="1"/>
  <c r="CX566" i="1"/>
  <c r="CY566" i="1"/>
  <c r="CZ566" i="1"/>
  <c r="DA566" i="1"/>
  <c r="CR566" i="1"/>
  <c r="CS566" i="1"/>
  <c r="CT566" i="1"/>
  <c r="CU566" i="1"/>
  <c r="CX427" i="1"/>
  <c r="CZ427" i="1"/>
  <c r="CS427" i="1"/>
  <c r="CT427" i="1"/>
  <c r="CU427" i="1"/>
  <c r="CV427" i="1"/>
  <c r="CW427" i="1"/>
  <c r="CY427" i="1"/>
  <c r="DA427" i="1"/>
  <c r="CR427" i="1"/>
  <c r="CY190" i="1"/>
  <c r="CS190" i="1"/>
  <c r="CV190" i="1"/>
  <c r="CX190" i="1"/>
  <c r="CT190" i="1"/>
  <c r="CU190" i="1"/>
  <c r="CW190" i="1"/>
  <c r="CZ190" i="1"/>
  <c r="DA190" i="1"/>
  <c r="CR190" i="1"/>
  <c r="CZ401" i="1"/>
  <c r="CT401" i="1"/>
  <c r="CW401" i="1"/>
  <c r="CY401" i="1"/>
  <c r="CR401" i="1"/>
  <c r="CS401" i="1"/>
  <c r="CU401" i="1"/>
  <c r="CV401" i="1"/>
  <c r="DA401" i="1"/>
  <c r="CX401" i="1"/>
  <c r="CX70" i="1"/>
  <c r="CW70" i="1"/>
  <c r="CT70" i="1"/>
  <c r="CU70" i="1"/>
  <c r="CR70" i="1"/>
  <c r="CV70" i="1"/>
  <c r="CS70" i="1"/>
  <c r="DA70" i="1"/>
  <c r="CZ70" i="1"/>
  <c r="CY70" i="1"/>
  <c r="CV418" i="1"/>
  <c r="CX418" i="1"/>
  <c r="DA418" i="1"/>
  <c r="CS418" i="1"/>
  <c r="CT418" i="1"/>
  <c r="CU418" i="1"/>
  <c r="CW418" i="1"/>
  <c r="CY418" i="1"/>
  <c r="CZ418" i="1"/>
  <c r="CR418" i="1"/>
  <c r="DA160" i="1"/>
  <c r="CS160" i="1"/>
  <c r="CU160" i="1"/>
  <c r="CX160" i="1"/>
  <c r="CZ160" i="1"/>
  <c r="CR160" i="1"/>
  <c r="CT160" i="1"/>
  <c r="CV160" i="1"/>
  <c r="CY160" i="1"/>
  <c r="CW160" i="1"/>
  <c r="CU811" i="1"/>
  <c r="CW811" i="1"/>
  <c r="CZ811" i="1"/>
  <c r="CR811" i="1"/>
  <c r="DA811" i="1"/>
  <c r="CS811" i="1"/>
  <c r="CT811" i="1"/>
  <c r="CV811" i="1"/>
  <c r="CX811" i="1"/>
  <c r="CY811" i="1"/>
  <c r="CR142" i="1"/>
  <c r="CU142" i="1"/>
  <c r="CW142" i="1"/>
  <c r="CX142" i="1"/>
  <c r="DA142" i="1"/>
  <c r="CY142" i="1"/>
  <c r="CZ142" i="1"/>
  <c r="CS142" i="1"/>
  <c r="CT142" i="1"/>
  <c r="CV142" i="1"/>
  <c r="CV1028" i="1"/>
  <c r="DA1028" i="1"/>
  <c r="CT1028" i="1"/>
  <c r="CU1028" i="1"/>
  <c r="CW1028" i="1"/>
  <c r="CX1028" i="1"/>
  <c r="CY1028" i="1"/>
  <c r="CZ1028" i="1"/>
  <c r="CR1028" i="1"/>
  <c r="CS1028" i="1"/>
  <c r="CX393" i="1"/>
  <c r="CY393" i="1"/>
  <c r="CZ393" i="1"/>
  <c r="DA393" i="1"/>
  <c r="CR393" i="1"/>
  <c r="CS393" i="1"/>
  <c r="CT393" i="1"/>
  <c r="CU393" i="1"/>
  <c r="CV393" i="1"/>
  <c r="CW393" i="1"/>
  <c r="CV367" i="1"/>
  <c r="CZ367" i="1"/>
  <c r="CR367" i="1"/>
  <c r="CS367" i="1"/>
  <c r="CU367" i="1"/>
  <c r="CT367" i="1"/>
  <c r="CW367" i="1"/>
  <c r="CX367" i="1"/>
  <c r="CY367" i="1"/>
  <c r="DA367" i="1"/>
  <c r="CX927" i="1"/>
  <c r="CS927" i="1"/>
  <c r="CR927" i="1"/>
  <c r="CT927" i="1"/>
  <c r="CU927" i="1"/>
  <c r="CV927" i="1"/>
  <c r="DA927" i="1"/>
  <c r="CW927" i="1"/>
  <c r="CY927" i="1"/>
  <c r="CZ927" i="1"/>
  <c r="CZ560" i="1"/>
  <c r="CS560" i="1"/>
  <c r="CU560" i="1"/>
  <c r="CT560" i="1"/>
  <c r="CV560" i="1"/>
  <c r="CX560" i="1"/>
  <c r="DA560" i="1"/>
  <c r="CR560" i="1"/>
  <c r="CW560" i="1"/>
  <c r="CY560" i="1"/>
  <c r="CW726" i="1"/>
  <c r="CR726" i="1"/>
  <c r="CX726" i="1"/>
  <c r="CT726" i="1"/>
  <c r="CV726" i="1"/>
  <c r="CZ726" i="1"/>
  <c r="DA726" i="1"/>
  <c r="CS726" i="1"/>
  <c r="CY726" i="1"/>
  <c r="CU726" i="1"/>
  <c r="CZ394" i="1"/>
  <c r="CT394" i="1"/>
  <c r="CW394" i="1"/>
  <c r="CY394" i="1"/>
  <c r="DA394" i="1"/>
  <c r="CR394" i="1"/>
  <c r="CS394" i="1"/>
  <c r="CU394" i="1"/>
  <c r="CX394" i="1"/>
  <c r="CV394" i="1"/>
  <c r="CR561" i="1"/>
  <c r="CU561" i="1"/>
  <c r="CW561" i="1"/>
  <c r="CY561" i="1"/>
  <c r="CZ561" i="1"/>
  <c r="DA561" i="1"/>
  <c r="CS561" i="1"/>
  <c r="CT561" i="1"/>
  <c r="CX561" i="1"/>
  <c r="CV561" i="1"/>
  <c r="CX180" i="1"/>
  <c r="CV180" i="1"/>
  <c r="CW180" i="1"/>
  <c r="CY180" i="1"/>
  <c r="CS180" i="1"/>
  <c r="CZ180" i="1"/>
  <c r="DA180" i="1"/>
  <c r="CR180" i="1"/>
  <c r="CT180" i="1"/>
  <c r="CU180" i="1"/>
  <c r="CR896" i="1"/>
  <c r="CT896" i="1"/>
  <c r="CV896" i="1"/>
  <c r="CY896" i="1"/>
  <c r="DA896" i="1"/>
  <c r="CS896" i="1"/>
  <c r="CU896" i="1"/>
  <c r="CW896" i="1"/>
  <c r="CX896" i="1"/>
  <c r="CZ896" i="1"/>
  <c r="CY908" i="1"/>
  <c r="CT908" i="1"/>
  <c r="CS908" i="1"/>
  <c r="CU908" i="1"/>
  <c r="CV908" i="1"/>
  <c r="CW908" i="1"/>
  <c r="CX908" i="1"/>
  <c r="CZ908" i="1"/>
  <c r="DA908" i="1"/>
  <c r="CR908" i="1"/>
  <c r="CW391" i="1"/>
  <c r="DA391" i="1"/>
  <c r="CT391" i="1"/>
  <c r="CV391" i="1"/>
  <c r="CZ391" i="1"/>
  <c r="CR391" i="1"/>
  <c r="CS391" i="1"/>
  <c r="CU391" i="1"/>
  <c r="CY391" i="1"/>
  <c r="CX391" i="1"/>
  <c r="CV336" i="1"/>
  <c r="CW336" i="1"/>
  <c r="CX336" i="1"/>
  <c r="CY336" i="1"/>
  <c r="CZ336" i="1"/>
  <c r="DA336" i="1"/>
  <c r="CR336" i="1"/>
  <c r="CS336" i="1"/>
  <c r="CT336" i="1"/>
  <c r="CU336" i="1"/>
  <c r="CT344" i="1"/>
  <c r="CX344" i="1"/>
  <c r="CZ344" i="1"/>
  <c r="CS344" i="1"/>
  <c r="CV344" i="1"/>
  <c r="CW344" i="1"/>
  <c r="CY344" i="1"/>
  <c r="DA344" i="1"/>
  <c r="CR344" i="1"/>
  <c r="CU344" i="1"/>
  <c r="CS246" i="1"/>
  <c r="CV246" i="1"/>
  <c r="CX246" i="1"/>
  <c r="CR246" i="1"/>
  <c r="CT246" i="1"/>
  <c r="CZ246" i="1"/>
  <c r="CU246" i="1"/>
  <c r="CW246" i="1"/>
  <c r="DA246" i="1"/>
  <c r="CY246" i="1"/>
  <c r="CW362" i="1"/>
  <c r="CT362" i="1"/>
  <c r="CU362" i="1"/>
  <c r="CV362" i="1"/>
  <c r="CX362" i="1"/>
  <c r="CZ362" i="1"/>
  <c r="CY362" i="1"/>
  <c r="DA362" i="1"/>
  <c r="CR362" i="1"/>
  <c r="CS362" i="1"/>
  <c r="CZ690" i="1"/>
  <c r="DA690" i="1"/>
  <c r="CR690" i="1"/>
  <c r="CS690" i="1"/>
  <c r="CT690" i="1"/>
  <c r="CU690" i="1"/>
  <c r="CV690" i="1"/>
  <c r="CW690" i="1"/>
  <c r="CY690" i="1"/>
  <c r="CX690" i="1"/>
  <c r="CZ256" i="1"/>
  <c r="CW256" i="1"/>
  <c r="CV256" i="1"/>
  <c r="CX256" i="1"/>
  <c r="CY256" i="1"/>
  <c r="CR256" i="1"/>
  <c r="CT256" i="1"/>
  <c r="DA256" i="1"/>
  <c r="CS256" i="1"/>
  <c r="CU256" i="1"/>
  <c r="CS967" i="1"/>
  <c r="CX967" i="1"/>
  <c r="CZ967" i="1"/>
  <c r="CU967" i="1"/>
  <c r="CV967" i="1"/>
  <c r="CW967" i="1"/>
  <c r="CT967" i="1"/>
  <c r="CY967" i="1"/>
  <c r="DA967" i="1"/>
  <c r="CR967" i="1"/>
  <c r="CW238" i="1"/>
  <c r="CU238" i="1"/>
  <c r="CZ238" i="1"/>
  <c r="CR238" i="1"/>
  <c r="CT238" i="1"/>
  <c r="CX238" i="1"/>
  <c r="CY238" i="1"/>
  <c r="DA238" i="1"/>
  <c r="CS238" i="1"/>
  <c r="CV238" i="1"/>
  <c r="CZ928" i="1"/>
  <c r="CS928" i="1"/>
  <c r="CU928" i="1"/>
  <c r="CT928" i="1"/>
  <c r="CV928" i="1"/>
  <c r="CW928" i="1"/>
  <c r="CX928" i="1"/>
  <c r="CY928" i="1"/>
  <c r="DA928" i="1"/>
  <c r="CR928" i="1"/>
  <c r="CR614" i="1"/>
  <c r="CU614" i="1"/>
  <c r="CW614" i="1"/>
  <c r="CT614" i="1"/>
  <c r="CV614" i="1"/>
  <c r="CZ614" i="1"/>
  <c r="CS614" i="1"/>
  <c r="CX614" i="1"/>
  <c r="CY614" i="1"/>
  <c r="DA614" i="1"/>
  <c r="CS152" i="1"/>
  <c r="CU152" i="1"/>
  <c r="CZ152" i="1"/>
  <c r="DA152" i="1"/>
  <c r="CV152" i="1"/>
  <c r="CW152" i="1"/>
  <c r="CX152" i="1"/>
  <c r="CY152" i="1"/>
  <c r="CR152" i="1"/>
  <c r="CT152" i="1"/>
  <c r="CV738" i="1"/>
  <c r="DA738" i="1"/>
  <c r="CT738" i="1"/>
  <c r="CY738" i="1"/>
  <c r="CR738" i="1"/>
  <c r="CS738" i="1"/>
  <c r="CW738" i="1"/>
  <c r="CX738" i="1"/>
  <c r="CZ738" i="1"/>
  <c r="CU738" i="1"/>
  <c r="CV1029" i="1"/>
  <c r="CW1029" i="1"/>
  <c r="CX1029" i="1"/>
  <c r="CY1029" i="1"/>
  <c r="CZ1029" i="1"/>
  <c r="DA1029" i="1"/>
  <c r="CR1029" i="1"/>
  <c r="CS1029" i="1"/>
  <c r="CT1029" i="1"/>
  <c r="CU1029" i="1"/>
  <c r="CW902" i="1"/>
  <c r="CR902" i="1"/>
  <c r="CZ902" i="1"/>
  <c r="DA902" i="1"/>
  <c r="CS902" i="1"/>
  <c r="CT902" i="1"/>
  <c r="CU902" i="1"/>
  <c r="CV902" i="1"/>
  <c r="CX902" i="1"/>
  <c r="CY902" i="1"/>
  <c r="CZ733" i="1"/>
  <c r="DA733" i="1"/>
  <c r="CR733" i="1"/>
  <c r="CS733" i="1"/>
  <c r="CT733" i="1"/>
  <c r="CU733" i="1"/>
  <c r="CV733" i="1"/>
  <c r="CW733" i="1"/>
  <c r="CX733" i="1"/>
  <c r="CY733" i="1"/>
  <c r="CW563" i="1"/>
  <c r="CY563" i="1"/>
  <c r="CT563" i="1"/>
  <c r="CV563" i="1"/>
  <c r="CX563" i="1"/>
  <c r="CZ563" i="1"/>
  <c r="DA563" i="1"/>
  <c r="CS563" i="1"/>
  <c r="CU563" i="1"/>
  <c r="CR563" i="1"/>
  <c r="CU784" i="1"/>
  <c r="CR784" i="1"/>
  <c r="CS784" i="1"/>
  <c r="CV784" i="1"/>
  <c r="CY784" i="1"/>
  <c r="DA784" i="1"/>
  <c r="CT784" i="1"/>
  <c r="CW784" i="1"/>
  <c r="CX784" i="1"/>
  <c r="CZ784" i="1"/>
  <c r="CX809" i="1"/>
  <c r="CY809" i="1"/>
  <c r="CZ809" i="1"/>
  <c r="DA809" i="1"/>
  <c r="CR809" i="1"/>
  <c r="CS809" i="1"/>
  <c r="CT809" i="1"/>
  <c r="CU809" i="1"/>
  <c r="CV809" i="1"/>
  <c r="CW809" i="1"/>
  <c r="CZ988" i="1"/>
  <c r="CS988" i="1"/>
  <c r="CU988" i="1"/>
  <c r="CR988" i="1"/>
  <c r="CT988" i="1"/>
  <c r="CV988" i="1"/>
  <c r="DA988" i="1"/>
  <c r="CW988" i="1"/>
  <c r="CX988" i="1"/>
  <c r="CY988" i="1"/>
  <c r="CV816" i="1"/>
  <c r="CZ816" i="1"/>
  <c r="CR816" i="1"/>
  <c r="CS816" i="1"/>
  <c r="CU816" i="1"/>
  <c r="CT816" i="1"/>
  <c r="CW816" i="1"/>
  <c r="CX816" i="1"/>
  <c r="CY816" i="1"/>
  <c r="DA816" i="1"/>
  <c r="CW639" i="1"/>
  <c r="CY639" i="1"/>
  <c r="CV639" i="1"/>
  <c r="CR639" i="1"/>
  <c r="CS639" i="1"/>
  <c r="CU639" i="1"/>
  <c r="DA639" i="1"/>
  <c r="CT639" i="1"/>
  <c r="CZ639" i="1"/>
  <c r="CX639" i="1"/>
  <c r="CY787" i="1"/>
  <c r="CU787" i="1"/>
  <c r="CZ787" i="1"/>
  <c r="CR787" i="1"/>
  <c r="CT787" i="1"/>
  <c r="CS787" i="1"/>
  <c r="CV787" i="1"/>
  <c r="CW787" i="1"/>
  <c r="CX787" i="1"/>
  <c r="DA787" i="1"/>
  <c r="CP41" i="1"/>
  <c r="CR433" i="1"/>
  <c r="CU433" i="1"/>
  <c r="CW433" i="1"/>
  <c r="CS433" i="1"/>
  <c r="CT433" i="1"/>
  <c r="CV433" i="1"/>
  <c r="CX433" i="1"/>
  <c r="CY433" i="1"/>
  <c r="CZ433" i="1"/>
  <c r="DA433" i="1"/>
  <c r="CZ613" i="1"/>
  <c r="CS613" i="1"/>
  <c r="CU613" i="1"/>
  <c r="CT613" i="1"/>
  <c r="CW613" i="1"/>
  <c r="CY613" i="1"/>
  <c r="DA613" i="1"/>
  <c r="CV613" i="1"/>
  <c r="CR613" i="1"/>
  <c r="CX613" i="1"/>
  <c r="CX210" i="1"/>
  <c r="CS210" i="1"/>
  <c r="CY210" i="1"/>
  <c r="CR210" i="1"/>
  <c r="CZ210" i="1"/>
  <c r="DA210" i="1"/>
  <c r="CT210" i="1"/>
  <c r="CU210" i="1"/>
  <c r="CV210" i="1"/>
  <c r="CW210" i="1"/>
  <c r="CP557" i="1"/>
  <c r="CP994" i="1"/>
  <c r="CX282" i="1"/>
  <c r="CY282" i="1"/>
  <c r="CZ282" i="1"/>
  <c r="DA282" i="1"/>
  <c r="CR282" i="1"/>
  <c r="CS282" i="1"/>
  <c r="CT282" i="1"/>
  <c r="CU282" i="1"/>
  <c r="CV282" i="1"/>
  <c r="CW282" i="1"/>
  <c r="CP476" i="1"/>
  <c r="CR402" i="1"/>
  <c r="CT402" i="1"/>
  <c r="CV402" i="1"/>
  <c r="CY402" i="1"/>
  <c r="DA402" i="1"/>
  <c r="CS402" i="1"/>
  <c r="CU402" i="1"/>
  <c r="CW402" i="1"/>
  <c r="CX402" i="1"/>
  <c r="CZ402" i="1"/>
  <c r="CS124" i="1"/>
  <c r="CW124" i="1"/>
  <c r="CY124" i="1"/>
  <c r="CR124" i="1"/>
  <c r="CT124" i="1"/>
  <c r="CU124" i="1"/>
  <c r="CV124" i="1"/>
  <c r="CX124" i="1"/>
  <c r="CZ124" i="1"/>
  <c r="DA124" i="1"/>
  <c r="CP1020" i="1"/>
  <c r="DB941" i="1"/>
  <c r="CP693" i="1"/>
  <c r="CP645" i="1"/>
  <c r="CZ582" i="1"/>
  <c r="CS582" i="1"/>
  <c r="CU582" i="1"/>
  <c r="CW582" i="1"/>
  <c r="CX582" i="1"/>
  <c r="CR582" i="1"/>
  <c r="CV582" i="1"/>
  <c r="CT582" i="1"/>
  <c r="CY582" i="1"/>
  <c r="DA582" i="1"/>
  <c r="CP589" i="1"/>
  <c r="DA148" i="1"/>
  <c r="CV148" i="1"/>
  <c r="CZ148" i="1"/>
  <c r="CW148" i="1"/>
  <c r="CS148" i="1"/>
  <c r="CT148" i="1"/>
  <c r="CU148" i="1"/>
  <c r="CX148" i="1"/>
  <c r="CY148" i="1"/>
  <c r="CR148" i="1"/>
  <c r="CP131" i="1"/>
  <c r="CY635" i="1"/>
  <c r="CT635" i="1"/>
  <c r="CV635" i="1"/>
  <c r="CW635" i="1"/>
  <c r="DA635" i="1"/>
  <c r="CU635" i="1"/>
  <c r="CZ635" i="1"/>
  <c r="CR635" i="1"/>
  <c r="CX635" i="1"/>
  <c r="CS635" i="1"/>
  <c r="CP874" i="1"/>
  <c r="CV348" i="1"/>
  <c r="CW348" i="1"/>
  <c r="CX348" i="1"/>
  <c r="CY348" i="1"/>
  <c r="CZ348" i="1"/>
  <c r="DA348" i="1"/>
  <c r="CR348" i="1"/>
  <c r="CS348" i="1"/>
  <c r="CT348" i="1"/>
  <c r="CU348" i="1"/>
  <c r="CP553" i="1"/>
  <c r="CP946" i="1"/>
  <c r="CV558" i="1"/>
  <c r="DA558" i="1"/>
  <c r="CW558" i="1"/>
  <c r="CX558" i="1"/>
  <c r="CY558" i="1"/>
  <c r="CR558" i="1"/>
  <c r="CS558" i="1"/>
  <c r="CU558" i="1"/>
  <c r="CT558" i="1"/>
  <c r="CZ558" i="1"/>
  <c r="CW1046" i="1"/>
  <c r="CY1046" i="1"/>
  <c r="CU1046" i="1"/>
  <c r="CV1046" i="1"/>
  <c r="CX1046" i="1"/>
  <c r="CZ1046" i="1"/>
  <c r="DA1046" i="1"/>
  <c r="CR1046" i="1"/>
  <c r="CS1046" i="1"/>
  <c r="CT1046" i="1"/>
  <c r="CZ1009" i="1"/>
  <c r="CS1009" i="1"/>
  <c r="CU1009" i="1"/>
  <c r="CR1009" i="1"/>
  <c r="CT1009" i="1"/>
  <c r="CV1009" i="1"/>
  <c r="CW1009" i="1"/>
  <c r="CX1009" i="1"/>
  <c r="CY1009" i="1"/>
  <c r="DA1009" i="1"/>
  <c r="CW46" i="1"/>
  <c r="CR46" i="1"/>
  <c r="CU46" i="1"/>
  <c r="CX46" i="1"/>
  <c r="CY46" i="1"/>
  <c r="CZ46" i="1"/>
  <c r="DA46" i="1"/>
  <c r="CS46" i="1"/>
  <c r="CT46" i="1"/>
  <c r="CV46" i="1"/>
  <c r="CP798" i="1"/>
  <c r="CU363" i="1"/>
  <c r="CW363" i="1"/>
  <c r="CZ363" i="1"/>
  <c r="CR363" i="1"/>
  <c r="CV363" i="1"/>
  <c r="CX363" i="1"/>
  <c r="CY363" i="1"/>
  <c r="DA363" i="1"/>
  <c r="CT363" i="1"/>
  <c r="CS363" i="1"/>
  <c r="CZ772" i="1"/>
  <c r="DA772" i="1"/>
  <c r="CR772" i="1"/>
  <c r="CS772" i="1"/>
  <c r="CT772" i="1"/>
  <c r="CU772" i="1"/>
  <c r="CV772" i="1"/>
  <c r="CW772" i="1"/>
  <c r="CX772" i="1"/>
  <c r="CY772" i="1"/>
  <c r="CZ629" i="1"/>
  <c r="DA629" i="1"/>
  <c r="CS629" i="1"/>
  <c r="CT629" i="1"/>
  <c r="CX629" i="1"/>
  <c r="CU629" i="1"/>
  <c r="CV629" i="1"/>
  <c r="CW629" i="1"/>
  <c r="CY629" i="1"/>
  <c r="CR629" i="1"/>
  <c r="CV352" i="1"/>
  <c r="CX352" i="1"/>
  <c r="DA352" i="1"/>
  <c r="CU352" i="1"/>
  <c r="CW352" i="1"/>
  <c r="CY352" i="1"/>
  <c r="CZ352" i="1"/>
  <c r="CR352" i="1"/>
  <c r="CT352" i="1"/>
  <c r="CS352" i="1"/>
  <c r="CV722" i="1"/>
  <c r="CX722" i="1"/>
  <c r="CZ722" i="1"/>
  <c r="CU722" i="1"/>
  <c r="CY722" i="1"/>
  <c r="CS722" i="1"/>
  <c r="CT722" i="1"/>
  <c r="CW722" i="1"/>
  <c r="DA722" i="1"/>
  <c r="CR722" i="1"/>
  <c r="CS847" i="1"/>
  <c r="CT847" i="1"/>
  <c r="CU847" i="1"/>
  <c r="CV847" i="1"/>
  <c r="CW847" i="1"/>
  <c r="CX847" i="1"/>
  <c r="CZ847" i="1"/>
  <c r="CY847" i="1"/>
  <c r="DA847" i="1"/>
  <c r="CR847" i="1"/>
  <c r="CP232" i="1"/>
  <c r="CP510" i="1"/>
  <c r="CP220" i="1"/>
  <c r="CP429" i="1"/>
  <c r="CP193" i="1"/>
  <c r="CR1013" i="1"/>
  <c r="CU1013" i="1"/>
  <c r="CW1013" i="1"/>
  <c r="CS1013" i="1"/>
  <c r="CT1013" i="1"/>
  <c r="CV1013" i="1"/>
  <c r="CX1013" i="1"/>
  <c r="CY1013" i="1"/>
  <c r="CZ1013" i="1"/>
  <c r="DA1013" i="1"/>
  <c r="CP619" i="1"/>
  <c r="CP593" i="1"/>
  <c r="CU74" i="1"/>
  <c r="CT74" i="1"/>
  <c r="CY74" i="1"/>
  <c r="DA74" i="1"/>
  <c r="CR74" i="1"/>
  <c r="CS74" i="1"/>
  <c r="CV74" i="1"/>
  <c r="CW74" i="1"/>
  <c r="CX74" i="1"/>
  <c r="CZ74" i="1"/>
  <c r="CV426" i="1"/>
  <c r="CX426" i="1"/>
  <c r="DA426" i="1"/>
  <c r="CW426" i="1"/>
  <c r="CY426" i="1"/>
  <c r="CZ426" i="1"/>
  <c r="CR426" i="1"/>
  <c r="CS426" i="1"/>
  <c r="CU426" i="1"/>
  <c r="CT426" i="1"/>
  <c r="CW130" i="1"/>
  <c r="CR130" i="1"/>
  <c r="CX130" i="1"/>
  <c r="CY130" i="1"/>
  <c r="CZ130" i="1"/>
  <c r="CS130" i="1"/>
  <c r="DA130" i="1"/>
  <c r="CT130" i="1"/>
  <c r="CV130" i="1"/>
  <c r="CU130" i="1"/>
  <c r="CP803" i="1"/>
  <c r="CX283" i="1"/>
  <c r="CR283" i="1"/>
  <c r="CU283" i="1"/>
  <c r="CW283" i="1"/>
  <c r="CS283" i="1"/>
  <c r="CT283" i="1"/>
  <c r="CV283" i="1"/>
  <c r="CY283" i="1"/>
  <c r="CZ283" i="1"/>
  <c r="DA283" i="1"/>
  <c r="CP754" i="1"/>
  <c r="DA355" i="1"/>
  <c r="CR355" i="1"/>
  <c r="CS355" i="1"/>
  <c r="CT355" i="1"/>
  <c r="CU355" i="1"/>
  <c r="CV355" i="1"/>
  <c r="CW355" i="1"/>
  <c r="CX355" i="1"/>
  <c r="CY355" i="1"/>
  <c r="CZ355" i="1"/>
  <c r="CP911" i="1"/>
  <c r="CV335" i="1"/>
  <c r="CX335" i="1"/>
  <c r="DA335" i="1"/>
  <c r="CS335" i="1"/>
  <c r="CT335" i="1"/>
  <c r="CU335" i="1"/>
  <c r="CW335" i="1"/>
  <c r="CY335" i="1"/>
  <c r="CR335" i="1"/>
  <c r="CZ335" i="1"/>
  <c r="CW615" i="1"/>
  <c r="CY615" i="1"/>
  <c r="DA615" i="1"/>
  <c r="CR615" i="1"/>
  <c r="CS615" i="1"/>
  <c r="CU615" i="1"/>
  <c r="CV615" i="1"/>
  <c r="CZ615" i="1"/>
  <c r="CT615" i="1"/>
  <c r="CX615" i="1"/>
  <c r="CS505" i="1"/>
  <c r="CX505" i="1"/>
  <c r="CZ505" i="1"/>
  <c r="CU505" i="1"/>
  <c r="CW505" i="1"/>
  <c r="CY505" i="1"/>
  <c r="DA505" i="1"/>
  <c r="CR505" i="1"/>
  <c r="CT505" i="1"/>
  <c r="CV505" i="1"/>
  <c r="CP634" i="1"/>
  <c r="CV868" i="1"/>
  <c r="CZ868" i="1"/>
  <c r="CR868" i="1"/>
  <c r="CS868" i="1"/>
  <c r="CU868" i="1"/>
  <c r="CT868" i="1"/>
  <c r="CW868" i="1"/>
  <c r="CX868" i="1"/>
  <c r="CY868" i="1"/>
  <c r="DA868" i="1"/>
  <c r="CV343" i="1"/>
  <c r="CX343" i="1"/>
  <c r="DA343" i="1"/>
  <c r="CS343" i="1"/>
  <c r="CT343" i="1"/>
  <c r="CU343" i="1"/>
  <c r="CW343" i="1"/>
  <c r="CY343" i="1"/>
  <c r="CZ343" i="1"/>
  <c r="CR343" i="1"/>
  <c r="CR637" i="1"/>
  <c r="CU637" i="1"/>
  <c r="CW637" i="1"/>
  <c r="CV637" i="1"/>
  <c r="CY637" i="1"/>
  <c r="CS637" i="1"/>
  <c r="CT637" i="1"/>
  <c r="CX637" i="1"/>
  <c r="CZ637" i="1"/>
  <c r="DA637" i="1"/>
  <c r="CP884" i="1"/>
  <c r="CP584" i="1"/>
  <c r="CP255" i="1"/>
  <c r="CP808" i="1"/>
  <c r="CS676" i="1"/>
  <c r="CX676" i="1"/>
  <c r="CZ676" i="1"/>
  <c r="CV676" i="1"/>
  <c r="CY676" i="1"/>
  <c r="CT676" i="1"/>
  <c r="CU676" i="1"/>
  <c r="CW676" i="1"/>
  <c r="DA676" i="1"/>
  <c r="CR676" i="1"/>
  <c r="CP624" i="1"/>
  <c r="CY243" i="1"/>
  <c r="CR243" i="1"/>
  <c r="CS243" i="1"/>
  <c r="CU243" i="1"/>
  <c r="CV243" i="1"/>
  <c r="CZ243" i="1"/>
  <c r="CT243" i="1"/>
  <c r="CX243" i="1"/>
  <c r="CW243" i="1"/>
  <c r="DA243" i="1"/>
  <c r="CP492" i="1"/>
  <c r="CP345" i="1"/>
  <c r="CP990" i="1"/>
  <c r="CP216" i="1"/>
  <c r="CP205" i="1"/>
  <c r="CX139" i="1"/>
  <c r="DA139" i="1"/>
  <c r="CR139" i="1"/>
  <c r="CS139" i="1"/>
  <c r="CT139" i="1"/>
  <c r="CY139" i="1"/>
  <c r="CZ139" i="1"/>
  <c r="CU139" i="1"/>
  <c r="CV139" i="1"/>
  <c r="CW139" i="1"/>
  <c r="CX595" i="1"/>
  <c r="CS595" i="1"/>
  <c r="CR595" i="1"/>
  <c r="CU595" i="1"/>
  <c r="CW595" i="1"/>
  <c r="CY595" i="1"/>
  <c r="DA595" i="1"/>
  <c r="CT595" i="1"/>
  <c r="CV595" i="1"/>
  <c r="CZ595" i="1"/>
  <c r="CR361" i="1"/>
  <c r="CT361" i="1"/>
  <c r="CV361" i="1"/>
  <c r="CY361" i="1"/>
  <c r="DA361" i="1"/>
  <c r="CS361" i="1"/>
  <c r="CU361" i="1"/>
  <c r="CW361" i="1"/>
  <c r="CX361" i="1"/>
  <c r="CZ361" i="1"/>
  <c r="CV716" i="1"/>
  <c r="DA716" i="1"/>
  <c r="CU716" i="1"/>
  <c r="CZ716" i="1"/>
  <c r="CT716" i="1"/>
  <c r="CW716" i="1"/>
  <c r="CX716" i="1"/>
  <c r="CY716" i="1"/>
  <c r="CS716" i="1"/>
  <c r="CR716" i="1"/>
  <c r="CS496" i="1"/>
  <c r="CX496" i="1"/>
  <c r="CZ496" i="1"/>
  <c r="CU496" i="1"/>
  <c r="CW496" i="1"/>
  <c r="CY496" i="1"/>
  <c r="DA496" i="1"/>
  <c r="CR496" i="1"/>
  <c r="CT496" i="1"/>
  <c r="CV496" i="1"/>
  <c r="CP701" i="1"/>
  <c r="CP724" i="1"/>
  <c r="CP791" i="1"/>
  <c r="CP711" i="1"/>
  <c r="CW579" i="1"/>
  <c r="CV579" i="1"/>
  <c r="CU579" i="1"/>
  <c r="DA579" i="1"/>
  <c r="CX579" i="1"/>
  <c r="CS579" i="1"/>
  <c r="CZ579" i="1"/>
  <c r="CT579" i="1"/>
  <c r="CR579" i="1"/>
  <c r="CY579" i="1"/>
  <c r="CT379" i="1"/>
  <c r="CX379" i="1"/>
  <c r="CZ379" i="1"/>
  <c r="CS379" i="1"/>
  <c r="CW379" i="1"/>
  <c r="CY379" i="1"/>
  <c r="DA379" i="1"/>
  <c r="CR379" i="1"/>
  <c r="CV379" i="1"/>
  <c r="CU379" i="1"/>
  <c r="CP268" i="1"/>
  <c r="CZ822" i="1"/>
  <c r="CT822" i="1"/>
  <c r="CW822" i="1"/>
  <c r="CY822" i="1"/>
  <c r="CS822" i="1"/>
  <c r="CU822" i="1"/>
  <c r="CV822" i="1"/>
  <c r="CX822" i="1"/>
  <c r="DA822" i="1"/>
  <c r="CR822" i="1"/>
  <c r="CZ684" i="1"/>
  <c r="CS684" i="1"/>
  <c r="CU684" i="1"/>
  <c r="CT684" i="1"/>
  <c r="CY684" i="1"/>
  <c r="CR684" i="1"/>
  <c r="DA684" i="1"/>
  <c r="CV684" i="1"/>
  <c r="CX684" i="1"/>
  <c r="CW684" i="1"/>
  <c r="CT356" i="1"/>
  <c r="CX356" i="1"/>
  <c r="CU356" i="1"/>
  <c r="CV356" i="1"/>
  <c r="CW356" i="1"/>
  <c r="CY356" i="1"/>
  <c r="CZ356" i="1"/>
  <c r="DA356" i="1"/>
  <c r="CR356" i="1"/>
  <c r="CS356" i="1"/>
  <c r="CO794" i="1"/>
  <c r="CP794" i="1" s="1"/>
  <c r="CP807" i="1"/>
  <c r="CP399" i="1"/>
  <c r="CP660" i="1"/>
  <c r="CP526" i="1"/>
  <c r="CP397" i="1"/>
  <c r="CP729" i="1"/>
  <c r="CP856" i="1"/>
  <c r="CP432" i="1"/>
  <c r="CP938" i="1"/>
  <c r="CP259" i="1"/>
  <c r="CX370" i="1"/>
  <c r="CY370" i="1"/>
  <c r="CZ370" i="1"/>
  <c r="DA370" i="1"/>
  <c r="CR370" i="1"/>
  <c r="CS370" i="1"/>
  <c r="CT370" i="1"/>
  <c r="CU370" i="1"/>
  <c r="CV370" i="1"/>
  <c r="CW370" i="1"/>
  <c r="CS364" i="1"/>
  <c r="CW364" i="1"/>
  <c r="CY364" i="1"/>
  <c r="CR364" i="1"/>
  <c r="CT364" i="1"/>
  <c r="CU364" i="1"/>
  <c r="CV364" i="1"/>
  <c r="CX364" i="1"/>
  <c r="CZ364" i="1"/>
  <c r="DA364" i="1"/>
  <c r="CP1026" i="1"/>
  <c r="CV440" i="1"/>
  <c r="DA440" i="1"/>
  <c r="CY440" i="1"/>
  <c r="CZ440" i="1"/>
  <c r="CR440" i="1"/>
  <c r="CS440" i="1"/>
  <c r="CT440" i="1"/>
  <c r="CU440" i="1"/>
  <c r="CX440" i="1"/>
  <c r="CW440" i="1"/>
  <c r="CP618" i="1"/>
  <c r="CP442" i="1"/>
  <c r="CX604" i="1"/>
  <c r="CV604" i="1"/>
  <c r="CR604" i="1"/>
  <c r="CW604" i="1"/>
  <c r="CY604" i="1"/>
  <c r="CT604" i="1"/>
  <c r="DA604" i="1"/>
  <c r="CU604" i="1"/>
  <c r="CS604" i="1"/>
  <c r="CZ604" i="1"/>
  <c r="CP395" i="1"/>
  <c r="CT1033" i="1"/>
  <c r="CU1033" i="1"/>
  <c r="CV1033" i="1"/>
  <c r="CW1033" i="1"/>
  <c r="CX1033" i="1"/>
  <c r="CY1033" i="1"/>
  <c r="CZ1033" i="1"/>
  <c r="DA1033" i="1"/>
  <c r="CR1033" i="1"/>
  <c r="CS1033" i="1"/>
  <c r="CV534" i="1"/>
  <c r="CX534" i="1"/>
  <c r="CS534" i="1"/>
  <c r="CU534" i="1"/>
  <c r="CW534" i="1"/>
  <c r="CY534" i="1"/>
  <c r="CZ534" i="1"/>
  <c r="CR534" i="1"/>
  <c r="CT534" i="1"/>
  <c r="DA534" i="1"/>
  <c r="CP127" i="1"/>
  <c r="CY392" i="1"/>
  <c r="CS392" i="1"/>
  <c r="CV392" i="1"/>
  <c r="CX392" i="1"/>
  <c r="CT392" i="1"/>
  <c r="CU392" i="1"/>
  <c r="CW392" i="1"/>
  <c r="CZ392" i="1"/>
  <c r="DA392" i="1"/>
  <c r="CR392" i="1"/>
  <c r="CP617" i="1"/>
  <c r="CP930" i="1"/>
  <c r="CP834" i="1"/>
  <c r="CP299" i="1"/>
  <c r="CV587" i="1"/>
  <c r="DA587" i="1"/>
  <c r="CT587" i="1"/>
  <c r="CW587" i="1"/>
  <c r="CY587" i="1"/>
  <c r="CZ587" i="1"/>
  <c r="CS587" i="1"/>
  <c r="CU587" i="1"/>
  <c r="CX587" i="1"/>
  <c r="CR587" i="1"/>
  <c r="CP398" i="1"/>
  <c r="CP291" i="1"/>
  <c r="CP717" i="1"/>
  <c r="CP575" i="1"/>
  <c r="CV1001" i="1"/>
  <c r="DA1001" i="1"/>
  <c r="CS1001" i="1"/>
  <c r="CT1001" i="1"/>
  <c r="CU1001" i="1"/>
  <c r="CW1001" i="1"/>
  <c r="CX1001" i="1"/>
  <c r="CY1001" i="1"/>
  <c r="CZ1001" i="1"/>
  <c r="CR1001" i="1"/>
  <c r="CP340" i="1"/>
  <c r="CR1008" i="1"/>
  <c r="CS1008" i="1"/>
  <c r="CT1008" i="1"/>
  <c r="CU1008" i="1"/>
  <c r="CV1008" i="1"/>
  <c r="CW1008" i="1"/>
  <c r="CX1008" i="1"/>
  <c r="CY1008" i="1"/>
  <c r="CZ1008" i="1"/>
  <c r="DA1008" i="1"/>
  <c r="CW713" i="1"/>
  <c r="CY713" i="1"/>
  <c r="CS713" i="1"/>
  <c r="CU713" i="1"/>
  <c r="CZ713" i="1"/>
  <c r="CR713" i="1"/>
  <c r="DA713" i="1"/>
  <c r="CX713" i="1"/>
  <c r="CT713" i="1"/>
  <c r="CV713" i="1"/>
  <c r="CZ942" i="1"/>
  <c r="DA942" i="1"/>
  <c r="CR942" i="1"/>
  <c r="CS942" i="1"/>
  <c r="CT942" i="1"/>
  <c r="CU942" i="1"/>
  <c r="CV942" i="1"/>
  <c r="CW942" i="1"/>
  <c r="CX942" i="1"/>
  <c r="CY942" i="1"/>
  <c r="CZ697" i="1"/>
  <c r="CS697" i="1"/>
  <c r="CU697" i="1"/>
  <c r="CV697" i="1"/>
  <c r="CX697" i="1"/>
  <c r="CR697" i="1"/>
  <c r="CT697" i="1"/>
  <c r="CW697" i="1"/>
  <c r="CY697" i="1"/>
  <c r="DA697" i="1"/>
  <c r="DA788" i="1"/>
  <c r="CX788" i="1"/>
  <c r="CU788" i="1"/>
  <c r="CW788" i="1"/>
  <c r="CZ788" i="1"/>
  <c r="CR788" i="1"/>
  <c r="CY788" i="1"/>
  <c r="CS788" i="1"/>
  <c r="CT788" i="1"/>
  <c r="CV788" i="1"/>
  <c r="CZ360" i="1"/>
  <c r="CT360" i="1"/>
  <c r="CW360" i="1"/>
  <c r="CY360" i="1"/>
  <c r="CV360" i="1"/>
  <c r="CX360" i="1"/>
  <c r="DA360" i="1"/>
  <c r="CR360" i="1"/>
  <c r="CU360" i="1"/>
  <c r="CS360" i="1"/>
  <c r="CP296" i="1"/>
  <c r="CP1050" i="1"/>
  <c r="CP308" i="1"/>
  <c r="CU438" i="1"/>
  <c r="DA438" i="1"/>
  <c r="CZ438" i="1"/>
  <c r="CR438" i="1"/>
  <c r="CS438" i="1"/>
  <c r="CV438" i="1"/>
  <c r="CT438" i="1"/>
  <c r="CW438" i="1"/>
  <c r="CX438" i="1"/>
  <c r="CY438" i="1"/>
  <c r="CZ623" i="1"/>
  <c r="CS623" i="1"/>
  <c r="CU623" i="1"/>
  <c r="CT623" i="1"/>
  <c r="CX623" i="1"/>
  <c r="DA623" i="1"/>
  <c r="CR623" i="1"/>
  <c r="CV623" i="1"/>
  <c r="CW623" i="1"/>
  <c r="CY623" i="1"/>
  <c r="CP155" i="1"/>
  <c r="CP284" i="1"/>
  <c r="CT38" i="1"/>
  <c r="CY38" i="1"/>
  <c r="CU38" i="1"/>
  <c r="DA38" i="1"/>
  <c r="CR38" i="1"/>
  <c r="CS38" i="1"/>
  <c r="CX38" i="1"/>
  <c r="CV38" i="1"/>
  <c r="CW38" i="1"/>
  <c r="CZ38" i="1"/>
  <c r="CP209" i="1"/>
  <c r="CP588" i="1"/>
  <c r="CP182" i="1"/>
  <c r="CP640" i="1"/>
  <c r="CP417" i="1"/>
  <c r="CP134" i="1"/>
  <c r="CP574" i="1"/>
  <c r="CW337" i="1"/>
  <c r="CX337" i="1"/>
  <c r="CY337" i="1"/>
  <c r="CZ337" i="1"/>
  <c r="DA337" i="1"/>
  <c r="CR337" i="1"/>
  <c r="CS337" i="1"/>
  <c r="CT337" i="1"/>
  <c r="CU337" i="1"/>
  <c r="CV337" i="1"/>
  <c r="CP202" i="1"/>
  <c r="CP985" i="1"/>
  <c r="CP983" i="1"/>
  <c r="CP826" i="1"/>
  <c r="CS628" i="1"/>
  <c r="CX628" i="1"/>
  <c r="CZ628" i="1"/>
  <c r="CT628" i="1"/>
  <c r="CU628" i="1"/>
  <c r="CY628" i="1"/>
  <c r="CR628" i="1"/>
  <c r="CW628" i="1"/>
  <c r="DA628" i="1"/>
  <c r="CV628" i="1"/>
  <c r="CS451" i="1"/>
  <c r="CX451" i="1"/>
  <c r="CZ451" i="1"/>
  <c r="CV451" i="1"/>
  <c r="CW451" i="1"/>
  <c r="CY451" i="1"/>
  <c r="DA451" i="1"/>
  <c r="CR451" i="1"/>
  <c r="CU451" i="1"/>
  <c r="CT451" i="1"/>
  <c r="CX643" i="1"/>
  <c r="CS643" i="1"/>
  <c r="CY643" i="1"/>
  <c r="CU643" i="1"/>
  <c r="CW643" i="1"/>
  <c r="CZ643" i="1"/>
  <c r="CV643" i="1"/>
  <c r="DA643" i="1"/>
  <c r="CR643" i="1"/>
  <c r="CT643" i="1"/>
  <c r="CW598" i="1"/>
  <c r="CY598" i="1"/>
  <c r="CT598" i="1"/>
  <c r="CV598" i="1"/>
  <c r="CZ598" i="1"/>
  <c r="DA598" i="1"/>
  <c r="CS598" i="1"/>
  <c r="CU598" i="1"/>
  <c r="CX598" i="1"/>
  <c r="CR598" i="1"/>
  <c r="CY571" i="1"/>
  <c r="CT571" i="1"/>
  <c r="CZ571" i="1"/>
  <c r="DA571" i="1"/>
  <c r="CU571" i="1"/>
  <c r="CV571" i="1"/>
  <c r="CX571" i="1"/>
  <c r="CS571" i="1"/>
  <c r="CW571" i="1"/>
  <c r="CR571" i="1"/>
  <c r="CP403" i="1"/>
  <c r="CU609" i="1"/>
  <c r="CV609" i="1"/>
  <c r="CW609" i="1"/>
  <c r="CX609" i="1"/>
  <c r="CY609" i="1"/>
  <c r="CZ609" i="1"/>
  <c r="CR609" i="1"/>
  <c r="DA609" i="1"/>
  <c r="CS609" i="1"/>
  <c r="CT609" i="1"/>
  <c r="CP1054" i="1"/>
  <c r="CV121" i="1"/>
  <c r="CW121" i="1"/>
  <c r="CY121" i="1"/>
  <c r="CS121" i="1"/>
  <c r="CT121" i="1"/>
  <c r="CX121" i="1"/>
  <c r="CZ121" i="1"/>
  <c r="DA121" i="1"/>
  <c r="CR121" i="1"/>
  <c r="CU121" i="1"/>
  <c r="CV272" i="1"/>
  <c r="CX272" i="1"/>
  <c r="DA272" i="1"/>
  <c r="CY272" i="1"/>
  <c r="CZ272" i="1"/>
  <c r="CR272" i="1"/>
  <c r="CS272" i="1"/>
  <c r="CT272" i="1"/>
  <c r="CW272" i="1"/>
  <c r="CU272" i="1"/>
  <c r="CP585" i="1"/>
  <c r="CX400" i="1"/>
  <c r="CR400" i="1"/>
  <c r="CU400" i="1"/>
  <c r="CW400" i="1"/>
  <c r="CS400" i="1"/>
  <c r="CT400" i="1"/>
  <c r="CV400" i="1"/>
  <c r="CY400" i="1"/>
  <c r="CZ400" i="1"/>
  <c r="DA400" i="1"/>
  <c r="CP600" i="1"/>
  <c r="CP570" i="1"/>
  <c r="CW647" i="1"/>
  <c r="CY647" i="1"/>
  <c r="DA647" i="1"/>
  <c r="CS647" i="1"/>
  <c r="CV647" i="1"/>
  <c r="CZ647" i="1"/>
  <c r="CU647" i="1"/>
  <c r="CX647" i="1"/>
  <c r="CR647" i="1"/>
  <c r="CT647" i="1"/>
  <c r="CP470" i="1"/>
  <c r="CP260" i="1"/>
  <c r="CP177" i="1"/>
  <c r="CP372" i="1"/>
  <c r="CP939" i="1"/>
  <c r="CP646" i="1"/>
  <c r="CP606" i="1"/>
  <c r="CP785" i="1"/>
  <c r="DB347" i="1"/>
  <c r="CP789" i="1"/>
  <c r="CP907" i="1"/>
  <c r="CP736" i="1"/>
  <c r="CV504" i="1"/>
  <c r="CX504" i="1"/>
  <c r="CZ504" i="1"/>
  <c r="DA504" i="1"/>
  <c r="CR504" i="1"/>
  <c r="CS504" i="1"/>
  <c r="CT504" i="1"/>
  <c r="CU504" i="1"/>
  <c r="CY504" i="1"/>
  <c r="CW504" i="1"/>
  <c r="CP120" i="1"/>
  <c r="CP783" i="1"/>
  <c r="CP795" i="1"/>
  <c r="CP573" i="1"/>
  <c r="CS576" i="1"/>
  <c r="CX576" i="1"/>
  <c r="CZ576" i="1"/>
  <c r="CR576" i="1"/>
  <c r="CT576" i="1"/>
  <c r="CV576" i="1"/>
  <c r="CW576" i="1"/>
  <c r="DA576" i="1"/>
  <c r="CU576" i="1"/>
  <c r="CY576" i="1"/>
  <c r="CU577" i="1"/>
  <c r="CZ577" i="1"/>
  <c r="CR577" i="1"/>
  <c r="CS577" i="1"/>
  <c r="CW577" i="1"/>
  <c r="CY577" i="1"/>
  <c r="CT577" i="1"/>
  <c r="CV577" i="1"/>
  <c r="CX577" i="1"/>
  <c r="DA577" i="1"/>
  <c r="CP555" i="1"/>
  <c r="CS796" i="1"/>
  <c r="CV796" i="1"/>
  <c r="CX796" i="1"/>
  <c r="DA796" i="1"/>
  <c r="CR796" i="1"/>
  <c r="CT796" i="1"/>
  <c r="CU796" i="1"/>
  <c r="CZ796" i="1"/>
  <c r="CW796" i="1"/>
  <c r="CY796" i="1"/>
  <c r="CY776" i="1"/>
  <c r="CV776" i="1"/>
  <c r="CX776" i="1"/>
  <c r="CR776" i="1"/>
  <c r="CW776" i="1"/>
  <c r="CZ776" i="1"/>
  <c r="DA776" i="1"/>
  <c r="CU776" i="1"/>
  <c r="CS776" i="1"/>
  <c r="CT776" i="1"/>
  <c r="CT425" i="1"/>
  <c r="CV425" i="1"/>
  <c r="CY425" i="1"/>
  <c r="DA425" i="1"/>
  <c r="CS425" i="1"/>
  <c r="CU425" i="1"/>
  <c r="CW425" i="1"/>
  <c r="CX425" i="1"/>
  <c r="CZ425" i="1"/>
  <c r="CR425" i="1"/>
  <c r="CR305" i="1"/>
  <c r="CT305" i="1"/>
  <c r="CV305" i="1"/>
  <c r="CY305" i="1"/>
  <c r="DA305" i="1"/>
  <c r="CW305" i="1"/>
  <c r="CX305" i="1"/>
  <c r="CZ305" i="1"/>
  <c r="CU305" i="1"/>
  <c r="CS305" i="1"/>
  <c r="CP626" i="1"/>
  <c r="CW780" i="1"/>
  <c r="DA780" i="1"/>
  <c r="CT780" i="1"/>
  <c r="CV780" i="1"/>
  <c r="CS780" i="1"/>
  <c r="CU780" i="1"/>
  <c r="CX780" i="1"/>
  <c r="CY780" i="1"/>
  <c r="CZ780" i="1"/>
  <c r="CR780" i="1"/>
  <c r="CX349" i="1"/>
  <c r="CR349" i="1"/>
  <c r="CU349" i="1"/>
  <c r="CW349" i="1"/>
  <c r="CS349" i="1"/>
  <c r="CT349" i="1"/>
  <c r="CV349" i="1"/>
  <c r="CY349" i="1"/>
  <c r="CZ349" i="1"/>
  <c r="DA349" i="1"/>
  <c r="CW578" i="1"/>
  <c r="CR578" i="1"/>
  <c r="CX578" i="1"/>
  <c r="CY578" i="1"/>
  <c r="CS578" i="1"/>
  <c r="CT578" i="1"/>
  <c r="CV578" i="1"/>
  <c r="CU578" i="1"/>
  <c r="CZ578" i="1"/>
  <c r="DA578" i="1"/>
  <c r="CV641" i="1"/>
  <c r="DA641" i="1"/>
  <c r="CS641" i="1"/>
  <c r="CX641" i="1"/>
  <c r="CZ641" i="1"/>
  <c r="CT641" i="1"/>
  <c r="CU641" i="1"/>
  <c r="CW641" i="1"/>
  <c r="CY641" i="1"/>
  <c r="CR641" i="1"/>
  <c r="CP368" i="1"/>
  <c r="CO218" i="1"/>
  <c r="CP218" i="1" s="1"/>
  <c r="CV866" i="1"/>
  <c r="CX866" i="1"/>
  <c r="DA866" i="1"/>
  <c r="CS866" i="1"/>
  <c r="CT866" i="1"/>
  <c r="CU866" i="1"/>
  <c r="CW866" i="1"/>
  <c r="CY866" i="1"/>
  <c r="CZ866" i="1"/>
  <c r="CR866" i="1"/>
  <c r="CV411" i="1"/>
  <c r="CZ411" i="1"/>
  <c r="CR411" i="1"/>
  <c r="CS411" i="1"/>
  <c r="CU411" i="1"/>
  <c r="CT411" i="1"/>
  <c r="CW411" i="1"/>
  <c r="CX411" i="1"/>
  <c r="CY411" i="1"/>
  <c r="DA411" i="1"/>
  <c r="DA572" i="1"/>
  <c r="CT572" i="1"/>
  <c r="CV572" i="1"/>
  <c r="CU572" i="1"/>
  <c r="CX572" i="1"/>
  <c r="CZ572" i="1"/>
  <c r="CR572" i="1"/>
  <c r="CS572" i="1"/>
  <c r="CW572" i="1"/>
  <c r="CY572" i="1"/>
  <c r="CV580" i="1"/>
  <c r="DA580" i="1"/>
  <c r="CZ580" i="1"/>
  <c r="CR580" i="1"/>
  <c r="CS580" i="1"/>
  <c r="CU580" i="1"/>
  <c r="CW580" i="1"/>
  <c r="CY580" i="1"/>
  <c r="CX580" i="1"/>
  <c r="CT580" i="1"/>
  <c r="CP453" i="1"/>
  <c r="CP529" i="1"/>
  <c r="CP52" i="1"/>
  <c r="DA854" i="1"/>
  <c r="CR854" i="1"/>
  <c r="CS854" i="1"/>
  <c r="CT854" i="1"/>
  <c r="CU854" i="1"/>
  <c r="CV854" i="1"/>
  <c r="CW854" i="1"/>
  <c r="CX854" i="1"/>
  <c r="CY854" i="1"/>
  <c r="CZ854" i="1"/>
  <c r="CP471" i="1"/>
  <c r="CP737" i="1"/>
  <c r="CP943" i="1"/>
  <c r="CO944" i="1"/>
  <c r="CP944" i="1" s="1"/>
  <c r="CP597" i="1"/>
  <c r="DA622" i="1"/>
  <c r="CR622" i="1"/>
  <c r="CS622" i="1"/>
  <c r="CT622" i="1"/>
  <c r="CU622" i="1"/>
  <c r="CV622" i="1"/>
  <c r="CW622" i="1"/>
  <c r="CX622" i="1"/>
  <c r="CY622" i="1"/>
  <c r="CZ622" i="1"/>
  <c r="CP212" i="1"/>
  <c r="CP730" i="1"/>
  <c r="CP836" i="1"/>
  <c r="CP914" i="1"/>
  <c r="CP621" i="1"/>
  <c r="CO430" i="1"/>
  <c r="CP430" i="1" s="1"/>
  <c r="CP141" i="1"/>
  <c r="CP538" i="1"/>
  <c r="CP799" i="1"/>
  <c r="CP605" i="1"/>
  <c r="CP909" i="1"/>
  <c r="CW136" i="1"/>
  <c r="CV136" i="1"/>
  <c r="DA136" i="1"/>
  <c r="CX136" i="1"/>
  <c r="CS136" i="1"/>
  <c r="CT136" i="1"/>
  <c r="CU136" i="1"/>
  <c r="CY136" i="1"/>
  <c r="CZ136" i="1"/>
  <c r="CR136" i="1"/>
  <c r="CP332" i="1"/>
  <c r="CT439" i="1"/>
  <c r="CY439" i="1"/>
  <c r="DA439" i="1"/>
  <c r="CS439" i="1"/>
  <c r="CU439" i="1"/>
  <c r="CV439" i="1"/>
  <c r="CW439" i="1"/>
  <c r="CX439" i="1"/>
  <c r="CZ439" i="1"/>
  <c r="CR439" i="1"/>
  <c r="CP610" i="1"/>
  <c r="CS357" i="1"/>
  <c r="CT357" i="1"/>
  <c r="CU357" i="1"/>
  <c r="CV357" i="1"/>
  <c r="CW357" i="1"/>
  <c r="CX357" i="1"/>
  <c r="CY357" i="1"/>
  <c r="CZ357" i="1"/>
  <c r="DA357" i="1"/>
  <c r="CR357" i="1"/>
  <c r="CV707" i="1"/>
  <c r="CW707" i="1"/>
  <c r="CX707" i="1"/>
  <c r="CY707" i="1"/>
  <c r="DA707" i="1"/>
  <c r="CR707" i="1"/>
  <c r="CS707" i="1"/>
  <c r="CU707" i="1"/>
  <c r="CT707" i="1"/>
  <c r="CZ707" i="1"/>
  <c r="CT468" i="1"/>
  <c r="CY468" i="1"/>
  <c r="DA468" i="1"/>
  <c r="CX468" i="1"/>
  <c r="CZ468" i="1"/>
  <c r="CR468" i="1"/>
  <c r="CS468" i="1"/>
  <c r="CU468" i="1"/>
  <c r="CW468" i="1"/>
  <c r="CV468" i="1"/>
  <c r="CW441" i="1"/>
  <c r="CR441" i="1"/>
  <c r="CS441" i="1"/>
  <c r="CT441" i="1"/>
  <c r="CU441" i="1"/>
  <c r="CV441" i="1"/>
  <c r="CX441" i="1"/>
  <c r="CY441" i="1"/>
  <c r="CZ441" i="1"/>
  <c r="DA441" i="1"/>
  <c r="CP977" i="1"/>
  <c r="CP286" i="1"/>
  <c r="CV376" i="1"/>
  <c r="CX376" i="1"/>
  <c r="DA376" i="1"/>
  <c r="CS376" i="1"/>
  <c r="CT376" i="1"/>
  <c r="CU376" i="1"/>
  <c r="CW376" i="1"/>
  <c r="CY376" i="1"/>
  <c r="CZ376" i="1"/>
  <c r="CR376" i="1"/>
  <c r="CX581" i="1"/>
  <c r="CS581" i="1"/>
  <c r="CV581" i="1"/>
  <c r="CY581" i="1"/>
  <c r="DA581" i="1"/>
  <c r="CR581" i="1"/>
  <c r="CT581" i="1"/>
  <c r="CU581" i="1"/>
  <c r="CW581" i="1"/>
  <c r="CZ581" i="1"/>
  <c r="CP371" i="1"/>
  <c r="CP358" i="1"/>
  <c r="CZ770" i="1"/>
  <c r="DA770" i="1"/>
  <c r="CR770" i="1"/>
  <c r="CS770" i="1"/>
  <c r="CU770" i="1"/>
  <c r="CV770" i="1"/>
  <c r="CW770" i="1"/>
  <c r="CY770" i="1"/>
  <c r="CX770" i="1"/>
  <c r="CT770" i="1"/>
  <c r="CY194" i="1"/>
  <c r="DA194" i="1"/>
  <c r="CT194" i="1"/>
  <c r="CU194" i="1"/>
  <c r="CR194" i="1"/>
  <c r="CS194" i="1"/>
  <c r="CV194" i="1"/>
  <c r="CW194" i="1"/>
  <c r="CZ194" i="1"/>
  <c r="CX194" i="1"/>
  <c r="CO250" i="1"/>
  <c r="CP250" i="1" s="1"/>
  <c r="DA562" i="1"/>
  <c r="CR562" i="1"/>
  <c r="CS562" i="1"/>
  <c r="CT562" i="1"/>
  <c r="CU562" i="1"/>
  <c r="CV562" i="1"/>
  <c r="CW562" i="1"/>
  <c r="CX562" i="1"/>
  <c r="CY562" i="1"/>
  <c r="CZ562" i="1"/>
  <c r="CP419" i="1"/>
  <c r="CV1048" i="1"/>
  <c r="DA1048" i="1"/>
  <c r="CS1048" i="1"/>
  <c r="CT1048" i="1"/>
  <c r="CU1048" i="1"/>
  <c r="CW1048" i="1"/>
  <c r="CX1048" i="1"/>
  <c r="CY1048" i="1"/>
  <c r="CZ1048" i="1"/>
  <c r="CR1048" i="1"/>
  <c r="CP434" i="1"/>
  <c r="CR239" i="1"/>
  <c r="CT239" i="1"/>
  <c r="CV239" i="1"/>
  <c r="CY239" i="1"/>
  <c r="DA239" i="1"/>
  <c r="CS239" i="1"/>
  <c r="CU239" i="1"/>
  <c r="CW239" i="1"/>
  <c r="CX239" i="1"/>
  <c r="CZ239" i="1"/>
  <c r="DA189" i="1"/>
  <c r="CT189" i="1"/>
  <c r="CV189" i="1"/>
  <c r="CR189" i="1"/>
  <c r="CS189" i="1"/>
  <c r="CZ189" i="1"/>
  <c r="CW189" i="1"/>
  <c r="CX189" i="1"/>
  <c r="CY189" i="1"/>
  <c r="CU189" i="1"/>
  <c r="CP516" i="1"/>
  <c r="CV890" i="1"/>
  <c r="CZ890" i="1"/>
  <c r="CR890" i="1"/>
  <c r="CS890" i="1"/>
  <c r="CU890" i="1"/>
  <c r="CT890" i="1"/>
  <c r="CW890" i="1"/>
  <c r="CX890" i="1"/>
  <c r="CY890" i="1"/>
  <c r="DA890" i="1"/>
  <c r="CW586" i="1"/>
  <c r="CX586" i="1"/>
  <c r="CY586" i="1"/>
  <c r="CZ586" i="1"/>
  <c r="DA586" i="1"/>
  <c r="CR586" i="1"/>
  <c r="CS586" i="1"/>
  <c r="CT586" i="1"/>
  <c r="CU586" i="1"/>
  <c r="CV586" i="1"/>
  <c r="CT314" i="1"/>
  <c r="CX314" i="1"/>
  <c r="CZ314" i="1"/>
  <c r="CS314" i="1"/>
  <c r="CU314" i="1"/>
  <c r="CV314" i="1"/>
  <c r="CW314" i="1"/>
  <c r="CY314" i="1"/>
  <c r="DA314" i="1"/>
  <c r="CR314" i="1"/>
  <c r="CP374" i="1"/>
  <c r="CU815" i="1"/>
  <c r="CY815" i="1"/>
  <c r="DA815" i="1"/>
  <c r="CT815" i="1"/>
  <c r="CS815" i="1"/>
  <c r="CV815" i="1"/>
  <c r="CW815" i="1"/>
  <c r="CX815" i="1"/>
  <c r="CZ815" i="1"/>
  <c r="CR815" i="1"/>
  <c r="CP359" i="1"/>
  <c r="CU975" i="1"/>
  <c r="CZ975" i="1"/>
  <c r="CR975" i="1"/>
  <c r="DA975" i="1"/>
  <c r="CS975" i="1"/>
  <c r="CT975" i="1"/>
  <c r="CV975" i="1"/>
  <c r="CW975" i="1"/>
  <c r="CX975" i="1"/>
  <c r="CY975" i="1"/>
  <c r="CO590" i="1"/>
  <c r="CP590" i="1" s="1"/>
  <c r="CR743" i="1"/>
  <c r="CU743" i="1"/>
  <c r="CW743" i="1"/>
  <c r="CV743" i="1"/>
  <c r="DA743" i="1"/>
  <c r="CT743" i="1"/>
  <c r="CS743" i="1"/>
  <c r="CX743" i="1"/>
  <c r="CY743" i="1"/>
  <c r="CZ743" i="1"/>
  <c r="CO568" i="1"/>
  <c r="CP568" i="1" s="1"/>
  <c r="CX559" i="1"/>
  <c r="CS559" i="1"/>
  <c r="CR559" i="1"/>
  <c r="CU559" i="1"/>
  <c r="CV559" i="1"/>
  <c r="CW559" i="1"/>
  <c r="CY559" i="1"/>
  <c r="DA559" i="1"/>
  <c r="CT559" i="1"/>
  <c r="CZ559" i="1"/>
  <c r="CO800" i="1"/>
  <c r="CP800" i="1" s="1"/>
  <c r="CP206" i="1"/>
  <c r="CP632" i="1"/>
  <c r="CV454" i="1"/>
  <c r="DA454" i="1"/>
  <c r="CS454" i="1"/>
  <c r="CT454" i="1"/>
  <c r="CU454" i="1"/>
  <c r="CW454" i="1"/>
  <c r="CX454" i="1"/>
  <c r="CY454" i="1"/>
  <c r="CZ454" i="1"/>
  <c r="CR454" i="1"/>
  <c r="CU950" i="1"/>
  <c r="CV950" i="1"/>
  <c r="CW950" i="1"/>
  <c r="CX950" i="1"/>
  <c r="CY950" i="1"/>
  <c r="CZ950" i="1"/>
  <c r="DA950" i="1"/>
  <c r="CR950" i="1"/>
  <c r="CS950" i="1"/>
  <c r="CT950" i="1"/>
  <c r="CP867" i="1"/>
  <c r="CW528" i="1"/>
  <c r="CR528" i="1"/>
  <c r="DA528" i="1"/>
  <c r="CT528" i="1"/>
  <c r="CU528" i="1"/>
  <c r="CV528" i="1"/>
  <c r="CX528" i="1"/>
  <c r="CZ528" i="1"/>
  <c r="CS528" i="1"/>
  <c r="CY528" i="1"/>
  <c r="CP1017" i="1"/>
  <c r="CO300" i="1"/>
  <c r="CP300" i="1" s="1"/>
  <c r="CP410" i="1"/>
  <c r="CV35" i="1"/>
  <c r="CX35" i="1"/>
  <c r="CY35" i="1"/>
  <c r="DA35" i="1"/>
  <c r="CZ35" i="1"/>
  <c r="CR35" i="1"/>
  <c r="CS35" i="1"/>
  <c r="CU35" i="1"/>
  <c r="CT35" i="1"/>
  <c r="CW35" i="1"/>
  <c r="CW295" i="1"/>
  <c r="DA295" i="1"/>
  <c r="CT295" i="1"/>
  <c r="CV295" i="1"/>
  <c r="CS295" i="1"/>
  <c r="CU295" i="1"/>
  <c r="CX295" i="1"/>
  <c r="CY295" i="1"/>
  <c r="CZ295" i="1"/>
  <c r="CR295" i="1"/>
  <c r="CW611" i="1"/>
  <c r="CR611" i="1"/>
  <c r="CT611" i="1"/>
  <c r="CU611" i="1"/>
  <c r="CY611" i="1"/>
  <c r="DA611" i="1"/>
  <c r="CS611" i="1"/>
  <c r="CV611" i="1"/>
  <c r="CX611" i="1"/>
  <c r="CZ611" i="1"/>
  <c r="CZ431" i="1"/>
  <c r="CS431" i="1"/>
  <c r="CU431" i="1"/>
  <c r="CY431" i="1"/>
  <c r="DA431" i="1"/>
  <c r="CR431" i="1"/>
  <c r="CT431" i="1"/>
  <c r="CV431" i="1"/>
  <c r="CX431" i="1"/>
  <c r="CW431" i="1"/>
  <c r="CV339" i="1"/>
  <c r="CZ339" i="1"/>
  <c r="CR339" i="1"/>
  <c r="CS339" i="1"/>
  <c r="CU339" i="1"/>
  <c r="CT339" i="1"/>
  <c r="CW339" i="1"/>
  <c r="CX339" i="1"/>
  <c r="CY339" i="1"/>
  <c r="DA339" i="1"/>
  <c r="CV565" i="1"/>
  <c r="CX565" i="1"/>
  <c r="CS565" i="1"/>
  <c r="CT565" i="1"/>
  <c r="CW565" i="1"/>
  <c r="CZ565" i="1"/>
  <c r="DA565" i="1"/>
  <c r="CR565" i="1"/>
  <c r="CU565" i="1"/>
  <c r="CY565" i="1"/>
  <c r="CP240" i="1"/>
  <c r="CU42" i="1"/>
  <c r="CS42" i="1"/>
  <c r="CY42" i="1"/>
  <c r="CR42" i="1"/>
  <c r="CT42" i="1"/>
  <c r="CV42" i="1"/>
  <c r="CX42" i="1"/>
  <c r="CZ42" i="1"/>
  <c r="CW42" i="1"/>
  <c r="DA42" i="1"/>
  <c r="CP712" i="1"/>
  <c r="CP728" i="1"/>
  <c r="CU82" i="1"/>
  <c r="CR82" i="1"/>
  <c r="CW82" i="1"/>
  <c r="CX82" i="1"/>
  <c r="CY82" i="1"/>
  <c r="DA82" i="1"/>
  <c r="CZ82" i="1"/>
  <c r="CS82" i="1"/>
  <c r="CT82" i="1"/>
  <c r="CV82" i="1"/>
  <c r="DA181" i="1"/>
  <c r="CR181" i="1"/>
  <c r="CU181" i="1"/>
  <c r="CV181" i="1"/>
  <c r="CY181" i="1"/>
  <c r="CS181" i="1"/>
  <c r="CT181" i="1"/>
  <c r="CW181" i="1"/>
  <c r="CX181" i="1"/>
  <c r="CZ181" i="1"/>
  <c r="CO341" i="1"/>
  <c r="CP341" i="1" s="1"/>
  <c r="CO252" i="1"/>
  <c r="CP252" i="1" s="1"/>
  <c r="CW140" i="1"/>
  <c r="CX140" i="1"/>
  <c r="CY140" i="1"/>
  <c r="CR140" i="1"/>
  <c r="CT140" i="1"/>
  <c r="CS140" i="1"/>
  <c r="CU140" i="1"/>
  <c r="CZ140" i="1"/>
  <c r="DA140" i="1"/>
  <c r="CV140" i="1"/>
  <c r="CP1005" i="1"/>
  <c r="CO778" i="1"/>
  <c r="CP778" i="1" s="1"/>
  <c r="CO664" i="1"/>
  <c r="CP664" i="1" s="1"/>
  <c r="CO350" i="1"/>
  <c r="CP350" i="1" s="1"/>
  <c r="CO382" i="1"/>
  <c r="CP382" i="1" s="1"/>
  <c r="CO354" i="1"/>
  <c r="CP354" i="1" s="1"/>
  <c r="CO792" i="1"/>
  <c r="CP792" i="1" s="1"/>
  <c r="CO517" i="1"/>
  <c r="CP517" i="1" s="1"/>
  <c r="CO786" i="1"/>
  <c r="CP786" i="1" s="1"/>
  <c r="CP708" i="1"/>
  <c r="CO254" i="1"/>
  <c r="CP254" i="1" s="1"/>
  <c r="CP436" i="1"/>
  <c r="CO375" i="1"/>
  <c r="CP375" i="1" s="1"/>
  <c r="CO126" i="1"/>
  <c r="CP126" i="1" s="1"/>
  <c r="CO366" i="1"/>
  <c r="CP366" i="1" s="1"/>
  <c r="CP144" i="1"/>
  <c r="CO251" i="1"/>
  <c r="CP251" i="1" s="1"/>
  <c r="CP705" i="1"/>
  <c r="CO827" i="1"/>
  <c r="CP827" i="1" s="1"/>
  <c r="CO435" i="1"/>
  <c r="CP435" i="1" s="1"/>
  <c r="CO556" i="1"/>
  <c r="CP556" i="1" s="1"/>
  <c r="CO831" i="1"/>
  <c r="CP831" i="1" s="1"/>
  <c r="CP37" i="1"/>
  <c r="CP179" i="1"/>
  <c r="CS32" i="1"/>
  <c r="CT32" i="1"/>
  <c r="CU32" i="1"/>
  <c r="CV32" i="1"/>
  <c r="CW32" i="1"/>
  <c r="CX32" i="1"/>
  <c r="CY32" i="1"/>
  <c r="DA32" i="1"/>
  <c r="CR32" i="1"/>
  <c r="CZ32" i="1"/>
  <c r="CZ204" i="1"/>
  <c r="DA204" i="1"/>
  <c r="CR204" i="1"/>
  <c r="CT204" i="1"/>
  <c r="CU204" i="1"/>
  <c r="CX204" i="1"/>
  <c r="CS204" i="1"/>
  <c r="CV204" i="1"/>
  <c r="CW204" i="1"/>
  <c r="CY204" i="1"/>
  <c r="CV782" i="1"/>
  <c r="CW782" i="1"/>
  <c r="CX782" i="1"/>
  <c r="CY782" i="1"/>
  <c r="CZ782" i="1"/>
  <c r="DA782" i="1"/>
  <c r="CR782" i="1"/>
  <c r="CS782" i="1"/>
  <c r="CT782" i="1"/>
  <c r="CU782" i="1"/>
  <c r="CS993" i="1"/>
  <c r="CT993" i="1"/>
  <c r="CU993" i="1"/>
  <c r="CV993" i="1"/>
  <c r="CW993" i="1"/>
  <c r="CX993" i="1"/>
  <c r="CY993" i="1"/>
  <c r="CZ993" i="1"/>
  <c r="DA993" i="1"/>
  <c r="CR993" i="1"/>
  <c r="CS195" i="1"/>
  <c r="CT195" i="1"/>
  <c r="CW195" i="1"/>
  <c r="CX195" i="1"/>
  <c r="DA195" i="1"/>
  <c r="CU195" i="1"/>
  <c r="CV195" i="1"/>
  <c r="CY195" i="1"/>
  <c r="CZ195" i="1"/>
  <c r="CR195" i="1"/>
  <c r="CS527" i="1"/>
  <c r="CT527" i="1"/>
  <c r="CU527" i="1"/>
  <c r="CV527" i="1"/>
  <c r="CW527" i="1"/>
  <c r="CX527" i="1"/>
  <c r="CY527" i="1"/>
  <c r="CZ527" i="1"/>
  <c r="DA527" i="1"/>
  <c r="CR527" i="1"/>
  <c r="CS331" i="1"/>
  <c r="CT331" i="1"/>
  <c r="CU331" i="1"/>
  <c r="CV331" i="1"/>
  <c r="CW331" i="1"/>
  <c r="CX331" i="1"/>
  <c r="CY331" i="1"/>
  <c r="CZ331" i="1"/>
  <c r="DA331" i="1"/>
  <c r="CR331" i="1"/>
  <c r="DA535" i="1"/>
  <c r="CR535" i="1"/>
  <c r="CS535" i="1"/>
  <c r="CT535" i="1"/>
  <c r="CU535" i="1"/>
  <c r="CV535" i="1"/>
  <c r="CW535" i="1"/>
  <c r="CX535" i="1"/>
  <c r="CY535" i="1"/>
  <c r="CZ535" i="1"/>
  <c r="DA475" i="1"/>
  <c r="CR475" i="1"/>
  <c r="CS475" i="1"/>
  <c r="CT475" i="1"/>
  <c r="CU475" i="1"/>
  <c r="CV475" i="1"/>
  <c r="CW475" i="1"/>
  <c r="CX475" i="1"/>
  <c r="CY475" i="1"/>
  <c r="CZ475" i="1"/>
  <c r="CV312" i="1"/>
  <c r="CW312" i="1"/>
  <c r="CX312" i="1"/>
  <c r="CY312" i="1"/>
  <c r="CZ312" i="1"/>
  <c r="DA312" i="1"/>
  <c r="CR312" i="1"/>
  <c r="CS312" i="1"/>
  <c r="CT312" i="1"/>
  <c r="CU312" i="1"/>
  <c r="CT162" i="1"/>
  <c r="CU162" i="1"/>
  <c r="CV162" i="1"/>
  <c r="CW162" i="1"/>
  <c r="CZ162" i="1"/>
  <c r="DA162" i="1"/>
  <c r="CS162" i="1"/>
  <c r="CX162" i="1"/>
  <c r="CY162" i="1"/>
  <c r="CR162" i="1"/>
  <c r="CX302" i="1"/>
  <c r="CY302" i="1"/>
  <c r="CZ302" i="1"/>
  <c r="DA302" i="1"/>
  <c r="CR302" i="1"/>
  <c r="CS302" i="1"/>
  <c r="CT302" i="1"/>
  <c r="CU302" i="1"/>
  <c r="CV302" i="1"/>
  <c r="CW302" i="1"/>
  <c r="CS219" i="1"/>
  <c r="CT219" i="1"/>
  <c r="CW219" i="1"/>
  <c r="CX219" i="1"/>
  <c r="DA219" i="1"/>
  <c r="CU219" i="1"/>
  <c r="CV219" i="1"/>
  <c r="CY219" i="1"/>
  <c r="CZ219" i="1"/>
  <c r="CR219" i="1"/>
  <c r="CS184" i="1"/>
  <c r="CT184" i="1"/>
  <c r="CU184" i="1"/>
  <c r="CX184" i="1"/>
  <c r="CY184" i="1"/>
  <c r="CR184" i="1"/>
  <c r="CV184" i="1"/>
  <c r="CW184" i="1"/>
  <c r="CZ184" i="1"/>
  <c r="DA184" i="1"/>
  <c r="CV44" i="1"/>
  <c r="CW44" i="1"/>
  <c r="CX44" i="1"/>
  <c r="CY44" i="1"/>
  <c r="CR44" i="1"/>
  <c r="CT44" i="1"/>
  <c r="DA44" i="1"/>
  <c r="CS44" i="1"/>
  <c r="CU44" i="1"/>
  <c r="CZ44" i="1"/>
  <c r="CS910" i="1"/>
  <c r="CT910" i="1"/>
  <c r="CU910" i="1"/>
  <c r="CV910" i="1"/>
  <c r="CW910" i="1"/>
  <c r="CX910" i="1"/>
  <c r="CY910" i="1"/>
  <c r="CZ910" i="1"/>
  <c r="DA910" i="1"/>
  <c r="CR910" i="1"/>
  <c r="CX106" i="1"/>
  <c r="CY106" i="1"/>
  <c r="CZ106" i="1"/>
  <c r="DA106" i="1"/>
  <c r="CS106" i="1"/>
  <c r="CT106" i="1"/>
  <c r="CV106" i="1"/>
  <c r="CU106" i="1"/>
  <c r="CW106" i="1"/>
  <c r="CR106" i="1"/>
  <c r="CX266" i="1"/>
  <c r="CY266" i="1"/>
  <c r="CZ266" i="1"/>
  <c r="DA266" i="1"/>
  <c r="CR266" i="1"/>
  <c r="CS266" i="1"/>
  <c r="CT266" i="1"/>
  <c r="CU266" i="1"/>
  <c r="CV266" i="1"/>
  <c r="CW266" i="1"/>
  <c r="CT900" i="1"/>
  <c r="CU900" i="1"/>
  <c r="CV900" i="1"/>
  <c r="CW900" i="1"/>
  <c r="CX900" i="1"/>
  <c r="CY900" i="1"/>
  <c r="CZ900" i="1"/>
  <c r="DA900" i="1"/>
  <c r="CR900" i="1"/>
  <c r="CS900" i="1"/>
  <c r="CS850" i="1"/>
  <c r="CT850" i="1"/>
  <c r="CU850" i="1"/>
  <c r="CV850" i="1"/>
  <c r="CW850" i="1"/>
  <c r="CX850" i="1"/>
  <c r="CY850" i="1"/>
  <c r="CZ850" i="1"/>
  <c r="DA850" i="1"/>
  <c r="CR850" i="1"/>
  <c r="CY215" i="1"/>
  <c r="CZ215" i="1"/>
  <c r="DA215" i="1"/>
  <c r="CR215" i="1"/>
  <c r="CS215" i="1"/>
  <c r="CT215" i="1"/>
  <c r="CW215" i="1"/>
  <c r="CU215" i="1"/>
  <c r="CV215" i="1"/>
  <c r="CX215" i="1"/>
  <c r="CX290" i="1"/>
  <c r="CY290" i="1"/>
  <c r="CZ290" i="1"/>
  <c r="DA290" i="1"/>
  <c r="CR290" i="1"/>
  <c r="CS290" i="1"/>
  <c r="CT290" i="1"/>
  <c r="CU290" i="1"/>
  <c r="CV290" i="1"/>
  <c r="CW290" i="1"/>
  <c r="CS319" i="1"/>
  <c r="CT319" i="1"/>
  <c r="CU319" i="1"/>
  <c r="CV319" i="1"/>
  <c r="CW319" i="1"/>
  <c r="CX319" i="1"/>
  <c r="CY319" i="1"/>
  <c r="CZ319" i="1"/>
  <c r="DA319" i="1"/>
  <c r="CR319" i="1"/>
  <c r="CS802" i="1"/>
  <c r="CT802" i="1"/>
  <c r="CU802" i="1"/>
  <c r="CV802" i="1"/>
  <c r="CW802" i="1"/>
  <c r="CX802" i="1"/>
  <c r="CY802" i="1"/>
  <c r="CZ802" i="1"/>
  <c r="DA802" i="1"/>
  <c r="CR802" i="1"/>
  <c r="CR968" i="1"/>
  <c r="CS968" i="1"/>
  <c r="CT968" i="1"/>
  <c r="CU968" i="1"/>
  <c r="CV968" i="1"/>
  <c r="CW968" i="1"/>
  <c r="CX968" i="1"/>
  <c r="CY968" i="1"/>
  <c r="CZ968" i="1"/>
  <c r="DA968" i="1"/>
  <c r="CW201" i="1"/>
  <c r="CX201" i="1"/>
  <c r="CY201" i="1"/>
  <c r="CZ201" i="1"/>
  <c r="CU201" i="1"/>
  <c r="CS201" i="1"/>
  <c r="CT201" i="1"/>
  <c r="CV201" i="1"/>
  <c r="DA201" i="1"/>
  <c r="CR201" i="1"/>
  <c r="CY1037" i="1"/>
  <c r="CZ1037" i="1"/>
  <c r="DA1037" i="1"/>
  <c r="CR1037" i="1"/>
  <c r="CS1037" i="1"/>
  <c r="CT1037" i="1"/>
  <c r="CU1037" i="1"/>
  <c r="CV1037" i="1"/>
  <c r="CW1037" i="1"/>
  <c r="CX1037" i="1"/>
  <c r="CY857" i="1"/>
  <c r="CZ857" i="1"/>
  <c r="DA857" i="1"/>
  <c r="CR857" i="1"/>
  <c r="CS857" i="1"/>
  <c r="CT857" i="1"/>
  <c r="CU857" i="1"/>
  <c r="CV857" i="1"/>
  <c r="CW857" i="1"/>
  <c r="CX857" i="1"/>
  <c r="CR330" i="1"/>
  <c r="CS330" i="1"/>
  <c r="CT330" i="1"/>
  <c r="CU330" i="1"/>
  <c r="CV330" i="1"/>
  <c r="CW330" i="1"/>
  <c r="CX330" i="1"/>
  <c r="CY330" i="1"/>
  <c r="CZ330" i="1"/>
  <c r="DA330" i="1"/>
  <c r="CX262" i="1"/>
  <c r="CY262" i="1"/>
  <c r="DA262" i="1"/>
  <c r="CS262" i="1"/>
  <c r="CV262" i="1"/>
  <c r="CT262" i="1"/>
  <c r="CU262" i="1"/>
  <c r="CW262" i="1"/>
  <c r="CZ262" i="1"/>
  <c r="CR262" i="1"/>
  <c r="CZ60" i="1"/>
  <c r="DA60" i="1"/>
  <c r="CR60" i="1"/>
  <c r="CT60" i="1"/>
  <c r="CU60" i="1"/>
  <c r="CV60" i="1"/>
  <c r="CX60" i="1"/>
  <c r="CW60" i="1"/>
  <c r="CY60" i="1"/>
  <c r="CS60" i="1"/>
  <c r="DA511" i="1"/>
  <c r="CR511" i="1"/>
  <c r="CS511" i="1"/>
  <c r="CT511" i="1"/>
  <c r="CU511" i="1"/>
  <c r="CV511" i="1"/>
  <c r="CW511" i="1"/>
  <c r="CX511" i="1"/>
  <c r="CY511" i="1"/>
  <c r="CZ511" i="1"/>
  <c r="CV986" i="1"/>
  <c r="CW986" i="1"/>
  <c r="CX986" i="1"/>
  <c r="CY986" i="1"/>
  <c r="CZ986" i="1"/>
  <c r="DA986" i="1"/>
  <c r="CR986" i="1"/>
  <c r="CS986" i="1"/>
  <c r="CT986" i="1"/>
  <c r="CU986" i="1"/>
  <c r="CX1012" i="1"/>
  <c r="CY1012" i="1"/>
  <c r="CZ1012" i="1"/>
  <c r="DA1012" i="1"/>
  <c r="CR1012" i="1"/>
  <c r="CS1012" i="1"/>
  <c r="CT1012" i="1"/>
  <c r="CU1012" i="1"/>
  <c r="CV1012" i="1"/>
  <c r="CW1012" i="1"/>
  <c r="CU287" i="1"/>
  <c r="CV287" i="1"/>
  <c r="CW287" i="1"/>
  <c r="CX287" i="1"/>
  <c r="CY287" i="1"/>
  <c r="CZ287" i="1"/>
  <c r="DA287" i="1"/>
  <c r="CR287" i="1"/>
  <c r="CS287" i="1"/>
  <c r="CT287" i="1"/>
  <c r="CY797" i="1"/>
  <c r="CZ797" i="1"/>
  <c r="DA797" i="1"/>
  <c r="CR797" i="1"/>
  <c r="CS797" i="1"/>
  <c r="CT797" i="1"/>
  <c r="CU797" i="1"/>
  <c r="CV797" i="1"/>
  <c r="CW797" i="1"/>
  <c r="CX797" i="1"/>
  <c r="CZ858" i="1"/>
  <c r="DA858" i="1"/>
  <c r="CR858" i="1"/>
  <c r="CS858" i="1"/>
  <c r="CT858" i="1"/>
  <c r="CU858" i="1"/>
  <c r="CV858" i="1"/>
  <c r="CW858" i="1"/>
  <c r="CX858" i="1"/>
  <c r="CY858" i="1"/>
  <c r="CR1016" i="1"/>
  <c r="CS1016" i="1"/>
  <c r="CT1016" i="1"/>
  <c r="CU1016" i="1"/>
  <c r="CV1016" i="1"/>
  <c r="CW1016" i="1"/>
  <c r="CX1016" i="1"/>
  <c r="CY1016" i="1"/>
  <c r="CZ1016" i="1"/>
  <c r="DA1016" i="1"/>
  <c r="CR294" i="1"/>
  <c r="CS294" i="1"/>
  <c r="CT294" i="1"/>
  <c r="CU294" i="1"/>
  <c r="CV294" i="1"/>
  <c r="CW294" i="1"/>
  <c r="CX294" i="1"/>
  <c r="CY294" i="1"/>
  <c r="CZ294" i="1"/>
  <c r="DA294" i="1"/>
  <c r="CX832" i="1"/>
  <c r="CY832" i="1"/>
  <c r="CZ832" i="1"/>
  <c r="DA832" i="1"/>
  <c r="CR832" i="1"/>
  <c r="CS832" i="1"/>
  <c r="CT832" i="1"/>
  <c r="CU832" i="1"/>
  <c r="CV832" i="1"/>
  <c r="CW832" i="1"/>
  <c r="DA523" i="1"/>
  <c r="CR523" i="1"/>
  <c r="CS523" i="1"/>
  <c r="CT523" i="1"/>
  <c r="CU523" i="1"/>
  <c r="CV523" i="1"/>
  <c r="CW523" i="1"/>
  <c r="CX523" i="1"/>
  <c r="CY523" i="1"/>
  <c r="CZ523" i="1"/>
  <c r="CU793" i="1"/>
  <c r="CV793" i="1"/>
  <c r="CW793" i="1"/>
  <c r="CX793" i="1"/>
  <c r="CY793" i="1"/>
  <c r="CZ793" i="1"/>
  <c r="DA793" i="1"/>
  <c r="CR793" i="1"/>
  <c r="CS793" i="1"/>
  <c r="CT793" i="1"/>
  <c r="CS539" i="1"/>
  <c r="CT539" i="1"/>
  <c r="CU539" i="1"/>
  <c r="CV539" i="1"/>
  <c r="CW539" i="1"/>
  <c r="CX539" i="1"/>
  <c r="CY539" i="1"/>
  <c r="CZ539" i="1"/>
  <c r="DA539" i="1"/>
  <c r="CR539" i="1"/>
  <c r="CW81" i="1"/>
  <c r="CX81" i="1"/>
  <c r="CY81" i="1"/>
  <c r="CZ81" i="1"/>
  <c r="CS81" i="1"/>
  <c r="CU81" i="1"/>
  <c r="CT81" i="1"/>
  <c r="CV81" i="1"/>
  <c r="DA81" i="1"/>
  <c r="CR81" i="1"/>
  <c r="CT186" i="1"/>
  <c r="CU186" i="1"/>
  <c r="CV186" i="1"/>
  <c r="CW186" i="1"/>
  <c r="CZ186" i="1"/>
  <c r="DA186" i="1"/>
  <c r="CS186" i="1"/>
  <c r="CX186" i="1"/>
  <c r="CY186" i="1"/>
  <c r="CR186" i="1"/>
  <c r="CU223" i="1"/>
  <c r="CV223" i="1"/>
  <c r="CW223" i="1"/>
  <c r="CX223" i="1"/>
  <c r="DA223" i="1"/>
  <c r="CR223" i="1"/>
  <c r="CS223" i="1"/>
  <c r="CT223" i="1"/>
  <c r="CY223" i="1"/>
  <c r="CZ223" i="1"/>
  <c r="CY989" i="1"/>
  <c r="CZ989" i="1"/>
  <c r="DA989" i="1"/>
  <c r="CR989" i="1"/>
  <c r="CS989" i="1"/>
  <c r="CT989" i="1"/>
  <c r="CU989" i="1"/>
  <c r="CV989" i="1"/>
  <c r="CW989" i="1"/>
  <c r="CX989" i="1"/>
  <c r="CS1006" i="1"/>
  <c r="CT1006" i="1"/>
  <c r="CU1006" i="1"/>
  <c r="CV1006" i="1"/>
  <c r="CW1006" i="1"/>
  <c r="CX1006" i="1"/>
  <c r="CY1006" i="1"/>
  <c r="CZ1006" i="1"/>
  <c r="DA1006" i="1"/>
  <c r="CR1006" i="1"/>
  <c r="CS147" i="1"/>
  <c r="CT147" i="1"/>
  <c r="CW147" i="1"/>
  <c r="CX147" i="1"/>
  <c r="CY147" i="1"/>
  <c r="DA147" i="1"/>
  <c r="CZ147" i="1"/>
  <c r="CR147" i="1"/>
  <c r="CU147" i="1"/>
  <c r="CV147" i="1"/>
  <c r="CT876" i="1"/>
  <c r="CU876" i="1"/>
  <c r="CV876" i="1"/>
  <c r="CW876" i="1"/>
  <c r="CX876" i="1"/>
  <c r="CY876" i="1"/>
  <c r="CZ876" i="1"/>
  <c r="DA876" i="1"/>
  <c r="CR876" i="1"/>
  <c r="CS876" i="1"/>
  <c r="CY545" i="1"/>
  <c r="CZ545" i="1"/>
  <c r="DA545" i="1"/>
  <c r="CR545" i="1"/>
  <c r="CS545" i="1"/>
  <c r="CT545" i="1"/>
  <c r="CU545" i="1"/>
  <c r="CV545" i="1"/>
  <c r="CW545" i="1"/>
  <c r="CX545" i="1"/>
  <c r="CS65" i="1"/>
  <c r="CT65" i="1"/>
  <c r="CU65" i="1"/>
  <c r="CV65" i="1"/>
  <c r="CY65" i="1"/>
  <c r="CZ65" i="1"/>
  <c r="DA65" i="1"/>
  <c r="CW65" i="1"/>
  <c r="CX65" i="1"/>
  <c r="CR65" i="1"/>
  <c r="CT1032" i="1"/>
  <c r="CU1032" i="1"/>
  <c r="CV1032" i="1"/>
  <c r="CW1032" i="1"/>
  <c r="CX1032" i="1"/>
  <c r="CY1032" i="1"/>
  <c r="CZ1032" i="1"/>
  <c r="DA1032" i="1"/>
  <c r="CR1032" i="1"/>
  <c r="CS1032" i="1"/>
  <c r="CV806" i="1"/>
  <c r="CW806" i="1"/>
  <c r="CX806" i="1"/>
  <c r="CY806" i="1"/>
  <c r="CZ806" i="1"/>
  <c r="DA806" i="1"/>
  <c r="CR806" i="1"/>
  <c r="CS806" i="1"/>
  <c r="CT806" i="1"/>
  <c r="CU806" i="1"/>
  <c r="CT298" i="1"/>
  <c r="CU298" i="1"/>
  <c r="CV298" i="1"/>
  <c r="CW298" i="1"/>
  <c r="CX298" i="1"/>
  <c r="CY298" i="1"/>
  <c r="CZ298" i="1"/>
  <c r="DA298" i="1"/>
  <c r="CR298" i="1"/>
  <c r="CS298" i="1"/>
  <c r="CY203" i="1"/>
  <c r="CZ203" i="1"/>
  <c r="DA203" i="1"/>
  <c r="CR203" i="1"/>
  <c r="CS203" i="1"/>
  <c r="CT203" i="1"/>
  <c r="CW203" i="1"/>
  <c r="CU203" i="1"/>
  <c r="CV203" i="1"/>
  <c r="CX203" i="1"/>
  <c r="CX278" i="1"/>
  <c r="CY278" i="1"/>
  <c r="CZ278" i="1"/>
  <c r="DA278" i="1"/>
  <c r="CR278" i="1"/>
  <c r="CS278" i="1"/>
  <c r="CT278" i="1"/>
  <c r="CU278" i="1"/>
  <c r="CV278" i="1"/>
  <c r="CW278" i="1"/>
  <c r="CS452" i="1"/>
  <c r="CT452" i="1"/>
  <c r="CU452" i="1"/>
  <c r="CV452" i="1"/>
  <c r="CX452" i="1"/>
  <c r="CY452" i="1"/>
  <c r="CZ452" i="1"/>
  <c r="DA452" i="1"/>
  <c r="CW452" i="1"/>
  <c r="CR452" i="1"/>
  <c r="CS477" i="1"/>
  <c r="CT477" i="1"/>
  <c r="CU477" i="1"/>
  <c r="CV477" i="1"/>
  <c r="CW477" i="1"/>
  <c r="CX477" i="1"/>
  <c r="CY477" i="1"/>
  <c r="CZ477" i="1"/>
  <c r="DA477" i="1"/>
  <c r="CR477" i="1"/>
  <c r="CS207" i="1"/>
  <c r="CT207" i="1"/>
  <c r="CW207" i="1"/>
  <c r="CX207" i="1"/>
  <c r="DA207" i="1"/>
  <c r="CR207" i="1"/>
  <c r="CU207" i="1"/>
  <c r="CV207" i="1"/>
  <c r="CY207" i="1"/>
  <c r="CZ207" i="1"/>
  <c r="CT912" i="1"/>
  <c r="CU912" i="1"/>
  <c r="CV912" i="1"/>
  <c r="CW912" i="1"/>
  <c r="CX912" i="1"/>
  <c r="CY912" i="1"/>
  <c r="CZ912" i="1"/>
  <c r="DA912" i="1"/>
  <c r="CR912" i="1"/>
  <c r="CS912" i="1"/>
  <c r="CS1042" i="1"/>
  <c r="CT1042" i="1"/>
  <c r="CU1042" i="1"/>
  <c r="CV1042" i="1"/>
  <c r="CW1042" i="1"/>
  <c r="CX1042" i="1"/>
  <c r="CY1042" i="1"/>
  <c r="CZ1042" i="1"/>
  <c r="DA1042" i="1"/>
  <c r="CR1042" i="1"/>
  <c r="CY521" i="1"/>
  <c r="CZ521" i="1"/>
  <c r="DA521" i="1"/>
  <c r="CR521" i="1"/>
  <c r="CS521" i="1"/>
  <c r="CT521" i="1"/>
  <c r="CU521" i="1"/>
  <c r="CV521" i="1"/>
  <c r="CW521" i="1"/>
  <c r="CX521" i="1"/>
  <c r="CR872" i="1"/>
  <c r="CS872" i="1"/>
  <c r="CT872" i="1"/>
  <c r="CU872" i="1"/>
  <c r="CV872" i="1"/>
  <c r="CW872" i="1"/>
  <c r="CX872" i="1"/>
  <c r="CY872" i="1"/>
  <c r="CZ872" i="1"/>
  <c r="DA872" i="1"/>
  <c r="CS515" i="1"/>
  <c r="CT515" i="1"/>
  <c r="CU515" i="1"/>
  <c r="CV515" i="1"/>
  <c r="CW515" i="1"/>
  <c r="CX515" i="1"/>
  <c r="CY515" i="1"/>
  <c r="CZ515" i="1"/>
  <c r="DA515" i="1"/>
  <c r="CR515" i="1"/>
  <c r="CS501" i="1"/>
  <c r="CT501" i="1"/>
  <c r="CU501" i="1"/>
  <c r="CV501" i="1"/>
  <c r="CW501" i="1"/>
  <c r="CX501" i="1"/>
  <c r="CY501" i="1"/>
  <c r="CZ501" i="1"/>
  <c r="DA501" i="1"/>
  <c r="CR501" i="1"/>
  <c r="CS503" i="1"/>
  <c r="CT503" i="1"/>
  <c r="CU503" i="1"/>
  <c r="CV503" i="1"/>
  <c r="CW503" i="1"/>
  <c r="CX503" i="1"/>
  <c r="CY503" i="1"/>
  <c r="CZ503" i="1"/>
  <c r="DA503" i="1"/>
  <c r="CR503" i="1"/>
  <c r="CY303" i="1"/>
  <c r="CZ303" i="1"/>
  <c r="DA303" i="1"/>
  <c r="CR303" i="1"/>
  <c r="CS303" i="1"/>
  <c r="CT303" i="1"/>
  <c r="CU303" i="1"/>
  <c r="CV303" i="1"/>
  <c r="CW303" i="1"/>
  <c r="CX303" i="1"/>
  <c r="CS465" i="1"/>
  <c r="CT465" i="1"/>
  <c r="CU465" i="1"/>
  <c r="CV465" i="1"/>
  <c r="CW465" i="1"/>
  <c r="CY465" i="1"/>
  <c r="CZ465" i="1"/>
  <c r="CR465" i="1"/>
  <c r="CX465" i="1"/>
  <c r="DA465" i="1"/>
  <c r="CS897" i="1"/>
  <c r="CT897" i="1"/>
  <c r="CU897" i="1"/>
  <c r="CV897" i="1"/>
  <c r="CW897" i="1"/>
  <c r="CX897" i="1"/>
  <c r="CY897" i="1"/>
  <c r="CZ897" i="1"/>
  <c r="DA897" i="1"/>
  <c r="CR897" i="1"/>
  <c r="CT972" i="1"/>
  <c r="CU972" i="1"/>
  <c r="CV972" i="1"/>
  <c r="CW972" i="1"/>
  <c r="CX972" i="1"/>
  <c r="CY972" i="1"/>
  <c r="CZ972" i="1"/>
  <c r="DA972" i="1"/>
  <c r="CR972" i="1"/>
  <c r="CS972" i="1"/>
  <c r="CS839" i="1"/>
  <c r="CT839" i="1"/>
  <c r="CU839" i="1"/>
  <c r="CV839" i="1"/>
  <c r="CW839" i="1"/>
  <c r="CX839" i="1"/>
  <c r="CY839" i="1"/>
  <c r="CZ839" i="1"/>
  <c r="DA839" i="1"/>
  <c r="CR839" i="1"/>
  <c r="CU311" i="1"/>
  <c r="CV311" i="1"/>
  <c r="CW311" i="1"/>
  <c r="CX311" i="1"/>
  <c r="CY311" i="1"/>
  <c r="CZ311" i="1"/>
  <c r="DA311" i="1"/>
  <c r="CR311" i="1"/>
  <c r="CS311" i="1"/>
  <c r="CT311" i="1"/>
  <c r="CS549" i="1"/>
  <c r="CT549" i="1"/>
  <c r="CU549" i="1"/>
  <c r="CV549" i="1"/>
  <c r="CW549" i="1"/>
  <c r="CX549" i="1"/>
  <c r="CY549" i="1"/>
  <c r="CZ549" i="1"/>
  <c r="DA549" i="1"/>
  <c r="CR549" i="1"/>
  <c r="CS489" i="1"/>
  <c r="CT489" i="1"/>
  <c r="CU489" i="1"/>
  <c r="CV489" i="1"/>
  <c r="CW489" i="1"/>
  <c r="CX489" i="1"/>
  <c r="CY489" i="1"/>
  <c r="CZ489" i="1"/>
  <c r="DA489" i="1"/>
  <c r="CR489" i="1"/>
  <c r="CS159" i="1"/>
  <c r="CT159" i="1"/>
  <c r="CW159" i="1"/>
  <c r="CX159" i="1"/>
  <c r="DA159" i="1"/>
  <c r="CV159" i="1"/>
  <c r="CY159" i="1"/>
  <c r="CZ159" i="1"/>
  <c r="CR159" i="1"/>
  <c r="CU159" i="1"/>
  <c r="CW495" i="1"/>
  <c r="CX495" i="1"/>
  <c r="CY495" i="1"/>
  <c r="CZ495" i="1"/>
  <c r="DA495" i="1"/>
  <c r="CR495" i="1"/>
  <c r="CS495" i="1"/>
  <c r="CT495" i="1"/>
  <c r="CU495" i="1"/>
  <c r="CV495" i="1"/>
  <c r="CR122" i="1"/>
  <c r="CS122" i="1"/>
  <c r="CV122" i="1"/>
  <c r="CW122" i="1"/>
  <c r="CX122" i="1"/>
  <c r="CZ122" i="1"/>
  <c r="CU122" i="1"/>
  <c r="CY122" i="1"/>
  <c r="DA122" i="1"/>
  <c r="CT122" i="1"/>
  <c r="DA871" i="1"/>
  <c r="CR871" i="1"/>
  <c r="CS871" i="1"/>
  <c r="CT871" i="1"/>
  <c r="CU871" i="1"/>
  <c r="CV871" i="1"/>
  <c r="CW871" i="1"/>
  <c r="CX871" i="1"/>
  <c r="CY871" i="1"/>
  <c r="CZ871" i="1"/>
  <c r="CZ966" i="1"/>
  <c r="DA966" i="1"/>
  <c r="CR966" i="1"/>
  <c r="CS966" i="1"/>
  <c r="CT966" i="1"/>
  <c r="CU966" i="1"/>
  <c r="CV966" i="1"/>
  <c r="CW966" i="1"/>
  <c r="CX966" i="1"/>
  <c r="CY966" i="1"/>
  <c r="CS77" i="1"/>
  <c r="CT77" i="1"/>
  <c r="CU77" i="1"/>
  <c r="CV77" i="1"/>
  <c r="CY77" i="1"/>
  <c r="CZ77" i="1"/>
  <c r="DA77" i="1"/>
  <c r="CW77" i="1"/>
  <c r="CX77" i="1"/>
  <c r="CR77" i="1"/>
  <c r="CS981" i="1"/>
  <c r="CT981" i="1"/>
  <c r="CU981" i="1"/>
  <c r="CV981" i="1"/>
  <c r="CW981" i="1"/>
  <c r="CX981" i="1"/>
  <c r="CY981" i="1"/>
  <c r="CZ981" i="1"/>
  <c r="DA981" i="1"/>
  <c r="CR981" i="1"/>
  <c r="CR848" i="1"/>
  <c r="CS848" i="1"/>
  <c r="CT848" i="1"/>
  <c r="CU848" i="1"/>
  <c r="CV848" i="1"/>
  <c r="CW848" i="1"/>
  <c r="CX848" i="1"/>
  <c r="CY848" i="1"/>
  <c r="CZ848" i="1"/>
  <c r="DA848" i="1"/>
  <c r="CS137" i="1"/>
  <c r="CT137" i="1"/>
  <c r="CU137" i="1"/>
  <c r="CV137" i="1"/>
  <c r="CY137" i="1"/>
  <c r="CZ137" i="1"/>
  <c r="DA137" i="1"/>
  <c r="CR137" i="1"/>
  <c r="CW137" i="1"/>
  <c r="CX137" i="1"/>
  <c r="CV324" i="1"/>
  <c r="CW324" i="1"/>
  <c r="CX324" i="1"/>
  <c r="CY324" i="1"/>
  <c r="CZ324" i="1"/>
  <c r="DA324" i="1"/>
  <c r="CR324" i="1"/>
  <c r="CS324" i="1"/>
  <c r="CT324" i="1"/>
  <c r="CU324" i="1"/>
  <c r="CZ882" i="1"/>
  <c r="DA882" i="1"/>
  <c r="CR882" i="1"/>
  <c r="CS882" i="1"/>
  <c r="CT882" i="1"/>
  <c r="CU882" i="1"/>
  <c r="CV882" i="1"/>
  <c r="CW882" i="1"/>
  <c r="CX882" i="1"/>
  <c r="CY882" i="1"/>
  <c r="CY327" i="1"/>
  <c r="CZ327" i="1"/>
  <c r="DA327" i="1"/>
  <c r="CR327" i="1"/>
  <c r="CS327" i="1"/>
  <c r="CT327" i="1"/>
  <c r="CU327" i="1"/>
  <c r="CV327" i="1"/>
  <c r="CW327" i="1"/>
  <c r="CX327" i="1"/>
  <c r="CS467" i="1"/>
  <c r="CT467" i="1"/>
  <c r="CU467" i="1"/>
  <c r="CV467" i="1"/>
  <c r="CW467" i="1"/>
  <c r="CX467" i="1"/>
  <c r="CY467" i="1"/>
  <c r="CZ467" i="1"/>
  <c r="DA467" i="1"/>
  <c r="CR467" i="1"/>
  <c r="CX976" i="1"/>
  <c r="CY976" i="1"/>
  <c r="CZ976" i="1"/>
  <c r="DA976" i="1"/>
  <c r="CR976" i="1"/>
  <c r="CS976" i="1"/>
  <c r="CT976" i="1"/>
  <c r="CU976" i="1"/>
  <c r="CV976" i="1"/>
  <c r="CW976" i="1"/>
  <c r="CY473" i="1"/>
  <c r="CZ473" i="1"/>
  <c r="DA473" i="1"/>
  <c r="CR473" i="1"/>
  <c r="CS473" i="1"/>
  <c r="CT473" i="1"/>
  <c r="CU473" i="1"/>
  <c r="CV473" i="1"/>
  <c r="CW473" i="1"/>
  <c r="CX473" i="1"/>
  <c r="CU443" i="1"/>
  <c r="CV443" i="1"/>
  <c r="CW443" i="1"/>
  <c r="CX443" i="1"/>
  <c r="CY443" i="1"/>
  <c r="DA443" i="1"/>
  <c r="CR443" i="1"/>
  <c r="CS443" i="1"/>
  <c r="CT443" i="1"/>
  <c r="CZ443" i="1"/>
  <c r="CT198" i="1"/>
  <c r="CU198" i="1"/>
  <c r="CV198" i="1"/>
  <c r="CW198" i="1"/>
  <c r="CZ198" i="1"/>
  <c r="DA198" i="1"/>
  <c r="CS198" i="1"/>
  <c r="CX198" i="1"/>
  <c r="CY198" i="1"/>
  <c r="CR198" i="1"/>
  <c r="CW903" i="1"/>
  <c r="CX903" i="1"/>
  <c r="CY903" i="1"/>
  <c r="CZ903" i="1"/>
  <c r="DA903" i="1"/>
  <c r="CR903" i="1"/>
  <c r="CS903" i="1"/>
  <c r="CT903" i="1"/>
  <c r="CU903" i="1"/>
  <c r="CV903" i="1"/>
  <c r="CZ48" i="1"/>
  <c r="DA48" i="1"/>
  <c r="CR48" i="1"/>
  <c r="CT48" i="1"/>
  <c r="CU48" i="1"/>
  <c r="CV48" i="1"/>
  <c r="CX48" i="1"/>
  <c r="CS48" i="1"/>
  <c r="CW48" i="1"/>
  <c r="CY48" i="1"/>
  <c r="CX214" i="1"/>
  <c r="CY214" i="1"/>
  <c r="CZ214" i="1"/>
  <c r="DA214" i="1"/>
  <c r="CS214" i="1"/>
  <c r="CV214" i="1"/>
  <c r="CW214" i="1"/>
  <c r="CR214" i="1"/>
  <c r="CT214" i="1"/>
  <c r="CU214" i="1"/>
  <c r="CT102" i="1"/>
  <c r="CU102" i="1"/>
  <c r="CV102" i="1"/>
  <c r="CW102" i="1"/>
  <c r="CZ102" i="1"/>
  <c r="DA102" i="1"/>
  <c r="CR102" i="1"/>
  <c r="CS102" i="1"/>
  <c r="CX102" i="1"/>
  <c r="CY102" i="1"/>
  <c r="CV962" i="1"/>
  <c r="CW962" i="1"/>
  <c r="CX962" i="1"/>
  <c r="CY962" i="1"/>
  <c r="CZ962" i="1"/>
  <c r="DA962" i="1"/>
  <c r="CR962" i="1"/>
  <c r="CS962" i="1"/>
  <c r="CT962" i="1"/>
  <c r="CU962" i="1"/>
  <c r="CU275" i="1"/>
  <c r="CV275" i="1"/>
  <c r="CW275" i="1"/>
  <c r="CX275" i="1"/>
  <c r="CY275" i="1"/>
  <c r="CZ275" i="1"/>
  <c r="DA275" i="1"/>
  <c r="CR275" i="1"/>
  <c r="CS275" i="1"/>
  <c r="CT275" i="1"/>
  <c r="CU997" i="1"/>
  <c r="CV997" i="1"/>
  <c r="CW997" i="1"/>
  <c r="CX997" i="1"/>
  <c r="CY997" i="1"/>
  <c r="CZ997" i="1"/>
  <c r="DA997" i="1"/>
  <c r="CR997" i="1"/>
  <c r="CS997" i="1"/>
  <c r="CT997" i="1"/>
  <c r="CH1061" i="1"/>
  <c r="CI5" i="1"/>
  <c r="DB913" i="1"/>
  <c r="CY459" i="1"/>
  <c r="CZ459" i="1"/>
  <c r="DA459" i="1"/>
  <c r="CR459" i="1"/>
  <c r="CS459" i="1"/>
  <c r="CT459" i="1"/>
  <c r="CU459" i="1"/>
  <c r="CV459" i="1"/>
  <c r="CW459" i="1"/>
  <c r="CX459" i="1"/>
  <c r="CT948" i="1"/>
  <c r="CU948" i="1"/>
  <c r="CV948" i="1"/>
  <c r="CW948" i="1"/>
  <c r="CX948" i="1"/>
  <c r="CY948" i="1"/>
  <c r="CZ948" i="1"/>
  <c r="DA948" i="1"/>
  <c r="CR948" i="1"/>
  <c r="CS948" i="1"/>
  <c r="CK1061" i="1"/>
  <c r="CL5" i="1"/>
  <c r="CY315" i="1"/>
  <c r="CZ315" i="1"/>
  <c r="DA315" i="1"/>
  <c r="CR315" i="1"/>
  <c r="CS315" i="1"/>
  <c r="CT315" i="1"/>
  <c r="CU315" i="1"/>
  <c r="CV315" i="1"/>
  <c r="CW315" i="1"/>
  <c r="CX315" i="1"/>
  <c r="CS813" i="1"/>
  <c r="CT813" i="1"/>
  <c r="CU813" i="1"/>
  <c r="CV813" i="1"/>
  <c r="CW813" i="1"/>
  <c r="CX813" i="1"/>
  <c r="CY813" i="1"/>
  <c r="CZ813" i="1"/>
  <c r="DA813" i="1"/>
  <c r="CR813" i="1"/>
  <c r="CZ72" i="1"/>
  <c r="DA72" i="1"/>
  <c r="CR72" i="1"/>
  <c r="CT72" i="1"/>
  <c r="CU72" i="1"/>
  <c r="CV72" i="1"/>
  <c r="CX72" i="1"/>
  <c r="CY72" i="1"/>
  <c r="CS72" i="1"/>
  <c r="CW72" i="1"/>
  <c r="CF1064" i="1"/>
  <c r="CG7" i="1"/>
  <c r="CW879" i="1"/>
  <c r="CX879" i="1"/>
  <c r="CY879" i="1"/>
  <c r="CZ879" i="1"/>
  <c r="DA879" i="1"/>
  <c r="CR879" i="1"/>
  <c r="CS879" i="1"/>
  <c r="CT879" i="1"/>
  <c r="CU879" i="1"/>
  <c r="CV879" i="1"/>
  <c r="CS970" i="1"/>
  <c r="CT970" i="1"/>
  <c r="CU970" i="1"/>
  <c r="CV970" i="1"/>
  <c r="CW970" i="1"/>
  <c r="CX970" i="1"/>
  <c r="CY970" i="1"/>
  <c r="CZ970" i="1"/>
  <c r="DA970" i="1"/>
  <c r="CR970" i="1"/>
  <c r="CT138" i="1"/>
  <c r="CU138" i="1"/>
  <c r="CV138" i="1"/>
  <c r="CW138" i="1"/>
  <c r="CZ138" i="1"/>
  <c r="DA138" i="1"/>
  <c r="CR138" i="1"/>
  <c r="CS138" i="1"/>
  <c r="CX138" i="1"/>
  <c r="CY138" i="1"/>
  <c r="CS88" i="1"/>
  <c r="CT88" i="1"/>
  <c r="CU88" i="1"/>
  <c r="CX88" i="1"/>
  <c r="CY88" i="1"/>
  <c r="CZ88" i="1"/>
  <c r="CR88" i="1"/>
  <c r="CV88" i="1"/>
  <c r="CW88" i="1"/>
  <c r="DA88" i="1"/>
  <c r="CZ316" i="1"/>
  <c r="DA316" i="1"/>
  <c r="CR316" i="1"/>
  <c r="CS316" i="1"/>
  <c r="CT316" i="1"/>
  <c r="CU316" i="1"/>
  <c r="CV316" i="1"/>
  <c r="CW316" i="1"/>
  <c r="CX316" i="1"/>
  <c r="CY316" i="1"/>
  <c r="CE1064" i="1"/>
  <c r="CF8" i="1" s="1"/>
  <c r="CF7" i="1"/>
  <c r="CN5" i="1"/>
  <c r="CM1061" i="1"/>
  <c r="DB457" i="1"/>
  <c r="CF1061" i="1"/>
  <c r="CG5" i="1"/>
  <c r="DA547" i="1"/>
  <c r="CR547" i="1"/>
  <c r="CS547" i="1"/>
  <c r="CT547" i="1"/>
  <c r="CU547" i="1"/>
  <c r="CV547" i="1"/>
  <c r="CW547" i="1"/>
  <c r="CX547" i="1"/>
  <c r="CY547" i="1"/>
  <c r="CZ547" i="1"/>
  <c r="CS231" i="1"/>
  <c r="CT231" i="1"/>
  <c r="CW231" i="1"/>
  <c r="CX231" i="1"/>
  <c r="DA231" i="1"/>
  <c r="CU231" i="1"/>
  <c r="CV231" i="1"/>
  <c r="CY231" i="1"/>
  <c r="CZ231" i="1"/>
  <c r="CR231" i="1"/>
  <c r="DA73" i="1"/>
  <c r="CR73" i="1"/>
  <c r="CU73" i="1"/>
  <c r="CV73" i="1"/>
  <c r="CW73" i="1"/>
  <c r="CY73" i="1"/>
  <c r="CS73" i="1"/>
  <c r="CT73" i="1"/>
  <c r="CX73" i="1"/>
  <c r="CZ73" i="1"/>
  <c r="CU323" i="1"/>
  <c r="CV323" i="1"/>
  <c r="CW323" i="1"/>
  <c r="CX323" i="1"/>
  <c r="CY323" i="1"/>
  <c r="CZ323" i="1"/>
  <c r="DA323" i="1"/>
  <c r="CR323" i="1"/>
  <c r="CS323" i="1"/>
  <c r="CT323" i="1"/>
  <c r="CG1064" i="1"/>
  <c r="CH8" i="1" s="1"/>
  <c r="CH7" i="1"/>
  <c r="CT852" i="1"/>
  <c r="CU852" i="1"/>
  <c r="CV852" i="1"/>
  <c r="CW852" i="1"/>
  <c r="CX852" i="1"/>
  <c r="CY852" i="1"/>
  <c r="CZ852" i="1"/>
  <c r="DA852" i="1"/>
  <c r="CR852" i="1"/>
  <c r="CS852" i="1"/>
  <c r="DB87" i="1"/>
  <c r="DB995" i="1"/>
  <c r="DB996" i="1"/>
  <c r="CE1061" i="1"/>
  <c r="CF5" i="1"/>
  <c r="CM1063" i="1"/>
  <c r="CR860" i="1"/>
  <c r="CS860" i="1"/>
  <c r="CT860" i="1"/>
  <c r="CU860" i="1"/>
  <c r="CV860" i="1"/>
  <c r="CW860" i="1"/>
  <c r="CX860" i="1"/>
  <c r="CY860" i="1"/>
  <c r="DA860" i="1"/>
  <c r="CZ860" i="1"/>
  <c r="CX178" i="1"/>
  <c r="CY178" i="1"/>
  <c r="CZ178" i="1"/>
  <c r="DA178" i="1"/>
  <c r="CS178" i="1"/>
  <c r="CV178" i="1"/>
  <c r="CT178" i="1"/>
  <c r="CU178" i="1"/>
  <c r="CW178" i="1"/>
  <c r="CR178" i="1"/>
  <c r="CX820" i="1"/>
  <c r="CY820" i="1"/>
  <c r="CZ820" i="1"/>
  <c r="DA820" i="1"/>
  <c r="CR820" i="1"/>
  <c r="CS820" i="1"/>
  <c r="CT820" i="1"/>
  <c r="CU820" i="1"/>
  <c r="CV820" i="1"/>
  <c r="CW820" i="1"/>
  <c r="CW531" i="1"/>
  <c r="CX531" i="1"/>
  <c r="CY531" i="1"/>
  <c r="CZ531" i="1"/>
  <c r="DA531" i="1"/>
  <c r="CR531" i="1"/>
  <c r="CS531" i="1"/>
  <c r="CT531" i="1"/>
  <c r="CU531" i="1"/>
  <c r="CV531" i="1"/>
  <c r="CS463" i="1"/>
  <c r="CT463" i="1"/>
  <c r="CU463" i="1"/>
  <c r="CW463" i="1"/>
  <c r="CX463" i="1"/>
  <c r="CY463" i="1"/>
  <c r="CZ463" i="1"/>
  <c r="CV463" i="1"/>
  <c r="DA463" i="1"/>
  <c r="CR463" i="1"/>
  <c r="CX964" i="1"/>
  <c r="CY964" i="1"/>
  <c r="CZ964" i="1"/>
  <c r="DA964" i="1"/>
  <c r="CR964" i="1"/>
  <c r="CS964" i="1"/>
  <c r="CT964" i="1"/>
  <c r="CU964" i="1"/>
  <c r="CV964" i="1"/>
  <c r="CW964" i="1"/>
  <c r="CW519" i="1"/>
  <c r="CX519" i="1"/>
  <c r="CY519" i="1"/>
  <c r="CZ519" i="1"/>
  <c r="DA519" i="1"/>
  <c r="CR519" i="1"/>
  <c r="CS519" i="1"/>
  <c r="CT519" i="1"/>
  <c r="CU519" i="1"/>
  <c r="CV519" i="1"/>
  <c r="CW915" i="1"/>
  <c r="CX915" i="1"/>
  <c r="CY915" i="1"/>
  <c r="CZ915" i="1"/>
  <c r="DA915" i="1"/>
  <c r="CR915" i="1"/>
  <c r="CS915" i="1"/>
  <c r="CT915" i="1"/>
  <c r="CU915" i="1"/>
  <c r="CV915" i="1"/>
  <c r="CS101" i="1"/>
  <c r="CT101" i="1"/>
  <c r="CU101" i="1"/>
  <c r="CV101" i="1"/>
  <c r="CY101" i="1"/>
  <c r="CZ101" i="1"/>
  <c r="DA101" i="1"/>
  <c r="CW101" i="1"/>
  <c r="CX101" i="1"/>
  <c r="CR101" i="1"/>
  <c r="CR242" i="1"/>
  <c r="CS242" i="1"/>
  <c r="CV242" i="1"/>
  <c r="CW242" i="1"/>
  <c r="CZ242" i="1"/>
  <c r="CT242" i="1"/>
  <c r="CU242" i="1"/>
  <c r="CX242" i="1"/>
  <c r="CY242" i="1"/>
  <c r="DA242" i="1"/>
  <c r="CS196" i="1"/>
  <c r="CT196" i="1"/>
  <c r="CU196" i="1"/>
  <c r="CX196" i="1"/>
  <c r="CY196" i="1"/>
  <c r="CR196" i="1"/>
  <c r="CV196" i="1"/>
  <c r="CW196" i="1"/>
  <c r="CZ196" i="1"/>
  <c r="DA196" i="1"/>
  <c r="CU115" i="1"/>
  <c r="CV115" i="1"/>
  <c r="CW115" i="1"/>
  <c r="CX115" i="1"/>
  <c r="DA115" i="1"/>
  <c r="CR115" i="1"/>
  <c r="CS115" i="1"/>
  <c r="CZ115" i="1"/>
  <c r="CT115" i="1"/>
  <c r="CY115" i="1"/>
  <c r="CS135" i="1"/>
  <c r="CT135" i="1"/>
  <c r="CW135" i="1"/>
  <c r="CX135" i="1"/>
  <c r="CY135" i="1"/>
  <c r="DA135" i="1"/>
  <c r="CU135" i="1"/>
  <c r="CV135" i="1"/>
  <c r="CZ135" i="1"/>
  <c r="CR135" i="1"/>
  <c r="CU481" i="1"/>
  <c r="CV481" i="1"/>
  <c r="CW481" i="1"/>
  <c r="CX481" i="1"/>
  <c r="CY481" i="1"/>
  <c r="CZ481" i="1"/>
  <c r="DA481" i="1"/>
  <c r="CR481" i="1"/>
  <c r="CS481" i="1"/>
  <c r="CT481" i="1"/>
  <c r="DB965" i="1"/>
  <c r="CR318" i="1"/>
  <c r="CS318" i="1"/>
  <c r="CT318" i="1"/>
  <c r="CU318" i="1"/>
  <c r="CV318" i="1"/>
  <c r="CW318" i="1"/>
  <c r="CX318" i="1"/>
  <c r="CY318" i="1"/>
  <c r="CZ318" i="1"/>
  <c r="DA318" i="1"/>
  <c r="CS320" i="1"/>
  <c r="CT320" i="1"/>
  <c r="CU320" i="1"/>
  <c r="CV320" i="1"/>
  <c r="CW320" i="1"/>
  <c r="CX320" i="1"/>
  <c r="CY320" i="1"/>
  <c r="CZ320" i="1"/>
  <c r="DA320" i="1"/>
  <c r="CR320" i="1"/>
  <c r="DA97" i="1"/>
  <c r="CR97" i="1"/>
  <c r="CU97" i="1"/>
  <c r="CV97" i="1"/>
  <c r="CW97" i="1"/>
  <c r="CY97" i="1"/>
  <c r="CS97" i="1"/>
  <c r="CT97" i="1"/>
  <c r="CX97" i="1"/>
  <c r="CZ97" i="1"/>
  <c r="DB185" i="1"/>
  <c r="DB346" i="1"/>
  <c r="CZ304" i="1"/>
  <c r="DA304" i="1"/>
  <c r="CR304" i="1"/>
  <c r="CS304" i="1"/>
  <c r="CT304" i="1"/>
  <c r="CU304" i="1"/>
  <c r="CV304" i="1"/>
  <c r="CW304" i="1"/>
  <c r="CX304" i="1"/>
  <c r="CY304" i="1"/>
  <c r="CU1045" i="1"/>
  <c r="CV1045" i="1"/>
  <c r="CW1045" i="1"/>
  <c r="CX1045" i="1"/>
  <c r="CY1045" i="1"/>
  <c r="CZ1045" i="1"/>
  <c r="DA1045" i="1"/>
  <c r="CR1045" i="1"/>
  <c r="CS1045" i="1"/>
  <c r="CT1045" i="1"/>
  <c r="CL1061" i="1"/>
  <c r="CM5" i="1"/>
  <c r="CX916" i="1"/>
  <c r="CY916" i="1"/>
  <c r="CZ916" i="1"/>
  <c r="DA916" i="1"/>
  <c r="CR916" i="1"/>
  <c r="CS916" i="1"/>
  <c r="CT916" i="1"/>
  <c r="CU916" i="1"/>
  <c r="CV916" i="1"/>
  <c r="CW916" i="1"/>
  <c r="CU805" i="1"/>
  <c r="CV805" i="1"/>
  <c r="CW805" i="1"/>
  <c r="CX805" i="1"/>
  <c r="CY805" i="1"/>
  <c r="CZ805" i="1"/>
  <c r="DA805" i="1"/>
  <c r="CR805" i="1"/>
  <c r="CS805" i="1"/>
  <c r="CT805" i="1"/>
  <c r="CW93" i="1"/>
  <c r="CX93" i="1"/>
  <c r="CY93" i="1"/>
  <c r="CZ93" i="1"/>
  <c r="CS93" i="1"/>
  <c r="CU93" i="1"/>
  <c r="CT93" i="1"/>
  <c r="CV93" i="1"/>
  <c r="DA93" i="1"/>
  <c r="CR93" i="1"/>
  <c r="CX484" i="1"/>
  <c r="CY484" i="1"/>
  <c r="CZ484" i="1"/>
  <c r="DA484" i="1"/>
  <c r="CR484" i="1"/>
  <c r="CS484" i="1"/>
  <c r="CT484" i="1"/>
  <c r="CU484" i="1"/>
  <c r="CV484" i="1"/>
  <c r="CW484" i="1"/>
  <c r="CS969" i="1"/>
  <c r="CT969" i="1"/>
  <c r="CU969" i="1"/>
  <c r="CV969" i="1"/>
  <c r="CW969" i="1"/>
  <c r="CX969" i="1"/>
  <c r="CY969" i="1"/>
  <c r="CZ969" i="1"/>
  <c r="DA969" i="1"/>
  <c r="CR969" i="1"/>
  <c r="CT310" i="1"/>
  <c r="CU310" i="1"/>
  <c r="CV310" i="1"/>
  <c r="CW310" i="1"/>
  <c r="CX310" i="1"/>
  <c r="CY310" i="1"/>
  <c r="CZ310" i="1"/>
  <c r="DA310" i="1"/>
  <c r="CR310" i="1"/>
  <c r="CS310" i="1"/>
  <c r="CX226" i="1"/>
  <c r="CY226" i="1"/>
  <c r="CZ226" i="1"/>
  <c r="DA226" i="1"/>
  <c r="CS226" i="1"/>
  <c r="CV226" i="1"/>
  <c r="CW226" i="1"/>
  <c r="CR226" i="1"/>
  <c r="CT226" i="1"/>
  <c r="CU226" i="1"/>
  <c r="CR488" i="1"/>
  <c r="CS488" i="1"/>
  <c r="CT488" i="1"/>
  <c r="CU488" i="1"/>
  <c r="CV488" i="1"/>
  <c r="CW488" i="1"/>
  <c r="CX488" i="1"/>
  <c r="CY488" i="1"/>
  <c r="CZ488" i="1"/>
  <c r="DA488" i="1"/>
  <c r="CU901" i="1"/>
  <c r="CV901" i="1"/>
  <c r="CW901" i="1"/>
  <c r="CX901" i="1"/>
  <c r="CY901" i="1"/>
  <c r="CZ901" i="1"/>
  <c r="DA901" i="1"/>
  <c r="CR901" i="1"/>
  <c r="CS901" i="1"/>
  <c r="CT901" i="1"/>
  <c r="CS491" i="1"/>
  <c r="CT491" i="1"/>
  <c r="CU491" i="1"/>
  <c r="CV491" i="1"/>
  <c r="CW491" i="1"/>
  <c r="CX491" i="1"/>
  <c r="CY491" i="1"/>
  <c r="CZ491" i="1"/>
  <c r="DA491" i="1"/>
  <c r="CR491" i="1"/>
  <c r="DB1011" i="1"/>
  <c r="DB859" i="1"/>
  <c r="CZ448" i="1"/>
  <c r="DA448" i="1"/>
  <c r="CR448" i="1"/>
  <c r="CT448" i="1"/>
  <c r="CU448" i="1"/>
  <c r="CV448" i="1"/>
  <c r="CW448" i="1"/>
  <c r="CY448" i="1"/>
  <c r="CS448" i="1"/>
  <c r="CX448" i="1"/>
  <c r="CS525" i="1"/>
  <c r="CT525" i="1"/>
  <c r="CU525" i="1"/>
  <c r="CV525" i="1"/>
  <c r="CW525" i="1"/>
  <c r="CX525" i="1"/>
  <c r="CY525" i="1"/>
  <c r="CZ525" i="1"/>
  <c r="DA525" i="1"/>
  <c r="CR525" i="1"/>
  <c r="CU469" i="1"/>
  <c r="CV469" i="1"/>
  <c r="CW469" i="1"/>
  <c r="CX469" i="1"/>
  <c r="CY469" i="1"/>
  <c r="CZ469" i="1"/>
  <c r="DA469" i="1"/>
  <c r="CR469" i="1"/>
  <c r="CS469" i="1"/>
  <c r="CT469" i="1"/>
  <c r="CY893" i="1"/>
  <c r="CZ893" i="1"/>
  <c r="DA893" i="1"/>
  <c r="CR893" i="1"/>
  <c r="CS893" i="1"/>
  <c r="CT893" i="1"/>
  <c r="CU893" i="1"/>
  <c r="CV893" i="1"/>
  <c r="CW893" i="1"/>
  <c r="CX893" i="1"/>
  <c r="CV1034" i="1"/>
  <c r="CW1034" i="1"/>
  <c r="CX1034" i="1"/>
  <c r="CY1034" i="1"/>
  <c r="CZ1034" i="1"/>
  <c r="DA1034" i="1"/>
  <c r="CR1034" i="1"/>
  <c r="CS1034" i="1"/>
  <c r="CT1034" i="1"/>
  <c r="CU1034" i="1"/>
  <c r="CS971" i="1"/>
  <c r="CT971" i="1"/>
  <c r="CU971" i="1"/>
  <c r="CV971" i="1"/>
  <c r="CW971" i="1"/>
  <c r="CX971" i="1"/>
  <c r="CY971" i="1"/>
  <c r="CZ971" i="1"/>
  <c r="DA971" i="1"/>
  <c r="CR971" i="1"/>
  <c r="CY263" i="1"/>
  <c r="CZ263" i="1"/>
  <c r="CR263" i="1"/>
  <c r="CS263" i="1"/>
  <c r="CT263" i="1"/>
  <c r="CW263" i="1"/>
  <c r="CU263" i="1"/>
  <c r="CV263" i="1"/>
  <c r="CX263" i="1"/>
  <c r="DA263" i="1"/>
  <c r="CU211" i="1"/>
  <c r="CV211" i="1"/>
  <c r="CW211" i="1"/>
  <c r="CX211" i="1"/>
  <c r="DA211" i="1"/>
  <c r="CR211" i="1"/>
  <c r="CS211" i="1"/>
  <c r="CT211" i="1"/>
  <c r="CY211" i="1"/>
  <c r="CZ211" i="1"/>
  <c r="CW543" i="1"/>
  <c r="CX543" i="1"/>
  <c r="CY543" i="1"/>
  <c r="CZ543" i="1"/>
  <c r="DA543" i="1"/>
  <c r="CR543" i="1"/>
  <c r="CS543" i="1"/>
  <c r="CT543" i="1"/>
  <c r="CU543" i="1"/>
  <c r="CV543" i="1"/>
  <c r="CW129" i="1"/>
  <c r="CX129" i="1"/>
  <c r="CY129" i="1"/>
  <c r="CZ129" i="1"/>
  <c r="CS129" i="1"/>
  <c r="CU129" i="1"/>
  <c r="CR129" i="1"/>
  <c r="CT129" i="1"/>
  <c r="CV129" i="1"/>
  <c r="DA129" i="1"/>
  <c r="CU455" i="1"/>
  <c r="CV455" i="1"/>
  <c r="CW455" i="1"/>
  <c r="CX455" i="1"/>
  <c r="CY455" i="1"/>
  <c r="DA455" i="1"/>
  <c r="CR455" i="1"/>
  <c r="CS455" i="1"/>
  <c r="CT455" i="1"/>
  <c r="CZ455" i="1"/>
  <c r="CM7" i="1"/>
  <c r="CL1064" i="1"/>
  <c r="CM8" i="1" s="1"/>
  <c r="CG1061" i="1"/>
  <c r="CH5" i="1"/>
  <c r="CY267" i="1"/>
  <c r="CZ267" i="1"/>
  <c r="DA267" i="1"/>
  <c r="CR267" i="1"/>
  <c r="CS267" i="1"/>
  <c r="CT267" i="1"/>
  <c r="CU267" i="1"/>
  <c r="CV267" i="1"/>
  <c r="CW267" i="1"/>
  <c r="CX267" i="1"/>
  <c r="CS76" i="1"/>
  <c r="CT76" i="1"/>
  <c r="CU76" i="1"/>
  <c r="CX76" i="1"/>
  <c r="CY76" i="1"/>
  <c r="CZ76" i="1"/>
  <c r="CR76" i="1"/>
  <c r="CV76" i="1"/>
  <c r="CW76" i="1"/>
  <c r="DA76" i="1"/>
  <c r="CS513" i="1"/>
  <c r="CT513" i="1"/>
  <c r="CU513" i="1"/>
  <c r="CV513" i="1"/>
  <c r="CW513" i="1"/>
  <c r="CX513" i="1"/>
  <c r="CY513" i="1"/>
  <c r="CZ513" i="1"/>
  <c r="DA513" i="1"/>
  <c r="CR513" i="1"/>
  <c r="CT864" i="1"/>
  <c r="CU864" i="1"/>
  <c r="CV864" i="1"/>
  <c r="CW864" i="1"/>
  <c r="CX864" i="1"/>
  <c r="CY864" i="1"/>
  <c r="CZ864" i="1"/>
  <c r="DA864" i="1"/>
  <c r="CR864" i="1"/>
  <c r="CS864" i="1"/>
  <c r="CY533" i="1"/>
  <c r="CZ533" i="1"/>
  <c r="DA533" i="1"/>
  <c r="CR533" i="1"/>
  <c r="CS533" i="1"/>
  <c r="CT533" i="1"/>
  <c r="CU533" i="1"/>
  <c r="CV533" i="1"/>
  <c r="CW533" i="1"/>
  <c r="CX533" i="1"/>
  <c r="DA919" i="1"/>
  <c r="CR919" i="1"/>
  <c r="CS919" i="1"/>
  <c r="CT919" i="1"/>
  <c r="CU919" i="1"/>
  <c r="CV919" i="1"/>
  <c r="CW919" i="1"/>
  <c r="CX919" i="1"/>
  <c r="CY919" i="1"/>
  <c r="CZ919" i="1"/>
  <c r="CS875" i="1"/>
  <c r="CT875" i="1"/>
  <c r="CU875" i="1"/>
  <c r="CV875" i="1"/>
  <c r="CW875" i="1"/>
  <c r="CX875" i="1"/>
  <c r="CY875" i="1"/>
  <c r="CZ875" i="1"/>
  <c r="DA875" i="1"/>
  <c r="CR875" i="1"/>
  <c r="DA823" i="1"/>
  <c r="CR823" i="1"/>
  <c r="CS823" i="1"/>
  <c r="CT823" i="1"/>
  <c r="CU823" i="1"/>
  <c r="CV823" i="1"/>
  <c r="CW823" i="1"/>
  <c r="CX823" i="1"/>
  <c r="CY823" i="1"/>
  <c r="CZ823" i="1"/>
  <c r="DB631" i="1"/>
  <c r="CW507" i="1"/>
  <c r="CX507" i="1"/>
  <c r="CY507" i="1"/>
  <c r="CZ507" i="1"/>
  <c r="DA507" i="1"/>
  <c r="CR507" i="1"/>
  <c r="CS507" i="1"/>
  <c r="CT507" i="1"/>
  <c r="CU507" i="1"/>
  <c r="CV507" i="1"/>
  <c r="CY447" i="1"/>
  <c r="CZ447" i="1"/>
  <c r="DA447" i="1"/>
  <c r="CR447" i="1"/>
  <c r="CS447" i="1"/>
  <c r="CT447" i="1"/>
  <c r="CU447" i="1"/>
  <c r="CV447" i="1"/>
  <c r="CW447" i="1"/>
  <c r="CX447" i="1"/>
  <c r="CW69" i="1"/>
  <c r="CX69" i="1"/>
  <c r="CY69" i="1"/>
  <c r="CZ69" i="1"/>
  <c r="CS69" i="1"/>
  <c r="CU69" i="1"/>
  <c r="DA69" i="1"/>
  <c r="CR69" i="1"/>
  <c r="CT69" i="1"/>
  <c r="CV69" i="1"/>
  <c r="DB599" i="1"/>
  <c r="CT984" i="1"/>
  <c r="CU984" i="1"/>
  <c r="CV984" i="1"/>
  <c r="CW984" i="1"/>
  <c r="CX984" i="1"/>
  <c r="CY984" i="1"/>
  <c r="CZ984" i="1"/>
  <c r="DA984" i="1"/>
  <c r="CR984" i="1"/>
  <c r="CS984" i="1"/>
  <c r="DB485" i="1"/>
  <c r="DB486" i="1"/>
  <c r="CY509" i="1"/>
  <c r="CZ509" i="1"/>
  <c r="DA509" i="1"/>
  <c r="CR509" i="1"/>
  <c r="CS509" i="1"/>
  <c r="CT509" i="1"/>
  <c r="CU509" i="1"/>
  <c r="CV509" i="1"/>
  <c r="CW509" i="1"/>
  <c r="CX509" i="1"/>
  <c r="CS958" i="1"/>
  <c r="CT958" i="1"/>
  <c r="CU958" i="1"/>
  <c r="CV958" i="1"/>
  <c r="CW958" i="1"/>
  <c r="CX958" i="1"/>
  <c r="CY958" i="1"/>
  <c r="CZ958" i="1"/>
  <c r="DA958" i="1"/>
  <c r="CR958" i="1"/>
  <c r="CR1004" i="1"/>
  <c r="CS1004" i="1"/>
  <c r="CT1004" i="1"/>
  <c r="CU1004" i="1"/>
  <c r="CV1004" i="1"/>
  <c r="CW1004" i="1"/>
  <c r="CX1004" i="1"/>
  <c r="CY1004" i="1"/>
  <c r="CZ1004" i="1"/>
  <c r="DA1004" i="1"/>
  <c r="DA133" i="1"/>
  <c r="CR133" i="1"/>
  <c r="CU133" i="1"/>
  <c r="CV133" i="1"/>
  <c r="CW133" i="1"/>
  <c r="CY133" i="1"/>
  <c r="CS133" i="1"/>
  <c r="CT133" i="1"/>
  <c r="CX133" i="1"/>
  <c r="CZ133" i="1"/>
  <c r="CY497" i="1"/>
  <c r="CZ497" i="1"/>
  <c r="DA497" i="1"/>
  <c r="CR497" i="1"/>
  <c r="CS497" i="1"/>
  <c r="CT497" i="1"/>
  <c r="CU497" i="1"/>
  <c r="CV497" i="1"/>
  <c r="CW497" i="1"/>
  <c r="CX497" i="1"/>
  <c r="CT1044" i="1"/>
  <c r="CU1044" i="1"/>
  <c r="CV1044" i="1"/>
  <c r="CW1044" i="1"/>
  <c r="CX1044" i="1"/>
  <c r="CY1044" i="1"/>
  <c r="CZ1044" i="1"/>
  <c r="DA1044" i="1"/>
  <c r="CR1044" i="1"/>
  <c r="CS1044" i="1"/>
  <c r="CS307" i="1"/>
  <c r="CT307" i="1"/>
  <c r="CU307" i="1"/>
  <c r="CV307" i="1"/>
  <c r="CW307" i="1"/>
  <c r="CX307" i="1"/>
  <c r="CY307" i="1"/>
  <c r="CZ307" i="1"/>
  <c r="DA307" i="1"/>
  <c r="CR307" i="1"/>
  <c r="DA931" i="1"/>
  <c r="CR931" i="1"/>
  <c r="CS931" i="1"/>
  <c r="CT931" i="1"/>
  <c r="CU931" i="1"/>
  <c r="CV931" i="1"/>
  <c r="CW931" i="1"/>
  <c r="CX931" i="1"/>
  <c r="CY931" i="1"/>
  <c r="CZ931" i="1"/>
  <c r="CZ810" i="1"/>
  <c r="DA810" i="1"/>
  <c r="CR810" i="1"/>
  <c r="CS810" i="1"/>
  <c r="CT810" i="1"/>
  <c r="CU810" i="1"/>
  <c r="CV810" i="1"/>
  <c r="CW810" i="1"/>
  <c r="CX810" i="1"/>
  <c r="CY810" i="1"/>
  <c r="DB602" i="1"/>
  <c r="DB974" i="1"/>
  <c r="DB444" i="1"/>
  <c r="DB881" i="1"/>
  <c r="CI1061" i="1"/>
  <c r="CJ5" i="1"/>
  <c r="CS208" i="1"/>
  <c r="CT208" i="1"/>
  <c r="CU208" i="1"/>
  <c r="CX208" i="1"/>
  <c r="CY208" i="1"/>
  <c r="CR208" i="1"/>
  <c r="CV208" i="1"/>
  <c r="CW208" i="1"/>
  <c r="CZ208" i="1"/>
  <c r="DA208" i="1"/>
  <c r="CS935" i="1"/>
  <c r="CT935" i="1"/>
  <c r="CU935" i="1"/>
  <c r="CV935" i="1"/>
  <c r="CW935" i="1"/>
  <c r="CX935" i="1"/>
  <c r="CY935" i="1"/>
  <c r="CZ935" i="1"/>
  <c r="DA935" i="1"/>
  <c r="CR935" i="1"/>
  <c r="CS945" i="1"/>
  <c r="CT945" i="1"/>
  <c r="CU945" i="1"/>
  <c r="CV945" i="1"/>
  <c r="CW945" i="1"/>
  <c r="CX945" i="1"/>
  <c r="CY945" i="1"/>
  <c r="CZ945" i="1"/>
  <c r="DA945" i="1"/>
  <c r="CR945" i="1"/>
  <c r="CR306" i="1"/>
  <c r="CS306" i="1"/>
  <c r="CT306" i="1"/>
  <c r="CU306" i="1"/>
  <c r="CV306" i="1"/>
  <c r="CW306" i="1"/>
  <c r="CX306" i="1"/>
  <c r="CY306" i="1"/>
  <c r="CZ306" i="1"/>
  <c r="DA306" i="1"/>
  <c r="CS537" i="1"/>
  <c r="CT537" i="1"/>
  <c r="CU537" i="1"/>
  <c r="CV537" i="1"/>
  <c r="CW537" i="1"/>
  <c r="CX537" i="1"/>
  <c r="CY537" i="1"/>
  <c r="CZ537" i="1"/>
  <c r="DA537" i="1"/>
  <c r="CR537" i="1"/>
  <c r="DA883" i="1"/>
  <c r="CR883" i="1"/>
  <c r="CS883" i="1"/>
  <c r="CT883" i="1"/>
  <c r="CU883" i="1"/>
  <c r="CV883" i="1"/>
  <c r="CW883" i="1"/>
  <c r="CX883" i="1"/>
  <c r="CY883" i="1"/>
  <c r="CZ883" i="1"/>
  <c r="CZ84" i="1"/>
  <c r="DA84" i="1"/>
  <c r="CR84" i="1"/>
  <c r="CT84" i="1"/>
  <c r="CU84" i="1"/>
  <c r="CV84" i="1"/>
  <c r="CX84" i="1"/>
  <c r="CS84" i="1"/>
  <c r="CW84" i="1"/>
  <c r="CY84" i="1"/>
  <c r="CS814" i="1"/>
  <c r="CT814" i="1"/>
  <c r="CU814" i="1"/>
  <c r="CV814" i="1"/>
  <c r="CW814" i="1"/>
  <c r="CX814" i="1"/>
  <c r="CY814" i="1"/>
  <c r="CZ814" i="1"/>
  <c r="DA814" i="1"/>
  <c r="CR814" i="1"/>
  <c r="CT150" i="1"/>
  <c r="CU150" i="1"/>
  <c r="CV150" i="1"/>
  <c r="CW150" i="1"/>
  <c r="CZ150" i="1"/>
  <c r="DA150" i="1"/>
  <c r="CX150" i="1"/>
  <c r="CY150" i="1"/>
  <c r="CR150" i="1"/>
  <c r="CS150" i="1"/>
  <c r="CY167" i="1"/>
  <c r="CZ167" i="1"/>
  <c r="DA167" i="1"/>
  <c r="CR167" i="1"/>
  <c r="CS167" i="1"/>
  <c r="CT167" i="1"/>
  <c r="CW167" i="1"/>
  <c r="CU167" i="1"/>
  <c r="CV167" i="1"/>
  <c r="CX167" i="1"/>
  <c r="CX1000" i="1"/>
  <c r="CY1000" i="1"/>
  <c r="CZ1000" i="1"/>
  <c r="DA1000" i="1"/>
  <c r="CR1000" i="1"/>
  <c r="CS1000" i="1"/>
  <c r="CT1000" i="1"/>
  <c r="CU1000" i="1"/>
  <c r="CV1000" i="1"/>
  <c r="CW1000" i="1"/>
  <c r="CU1021" i="1"/>
  <c r="CV1021" i="1"/>
  <c r="CW1021" i="1"/>
  <c r="CX1021" i="1"/>
  <c r="CY1021" i="1"/>
  <c r="CZ1021" i="1"/>
  <c r="DA1021" i="1"/>
  <c r="CR1021" i="1"/>
  <c r="CS1021" i="1"/>
  <c r="CT1021" i="1"/>
  <c r="CR956" i="1"/>
  <c r="CS956" i="1"/>
  <c r="CT956" i="1"/>
  <c r="CU956" i="1"/>
  <c r="CV956" i="1"/>
  <c r="CW956" i="1"/>
  <c r="CX956" i="1"/>
  <c r="CY956" i="1"/>
  <c r="CZ956" i="1"/>
  <c r="DA956" i="1"/>
  <c r="CW819" i="1"/>
  <c r="CX819" i="1"/>
  <c r="CY819" i="1"/>
  <c r="CZ819" i="1"/>
  <c r="DA819" i="1"/>
  <c r="CR819" i="1"/>
  <c r="CS819" i="1"/>
  <c r="CT819" i="1"/>
  <c r="CV819" i="1"/>
  <c r="CU819" i="1"/>
  <c r="CV56" i="1"/>
  <c r="CW56" i="1"/>
  <c r="CX56" i="1"/>
  <c r="CY56" i="1"/>
  <c r="CR56" i="1"/>
  <c r="CT56" i="1"/>
  <c r="CS56" i="1"/>
  <c r="CU56" i="1"/>
  <c r="CZ56" i="1"/>
  <c r="DA56" i="1"/>
  <c r="CZ894" i="1"/>
  <c r="DA894" i="1"/>
  <c r="CR894" i="1"/>
  <c r="CS894" i="1"/>
  <c r="CT894" i="1"/>
  <c r="CU894" i="1"/>
  <c r="CV894" i="1"/>
  <c r="CW894" i="1"/>
  <c r="CX894" i="1"/>
  <c r="CY894" i="1"/>
  <c r="CX94" i="1"/>
  <c r="CY94" i="1"/>
  <c r="CZ94" i="1"/>
  <c r="DA94" i="1"/>
  <c r="CS94" i="1"/>
  <c r="CT94" i="1"/>
  <c r="CV94" i="1"/>
  <c r="CU94" i="1"/>
  <c r="CW94" i="1"/>
  <c r="CR94" i="1"/>
  <c r="CR158" i="1"/>
  <c r="CS158" i="1"/>
  <c r="CV158" i="1"/>
  <c r="CW158" i="1"/>
  <c r="CZ158" i="1"/>
  <c r="CT158" i="1"/>
  <c r="CU158" i="1"/>
  <c r="CX158" i="1"/>
  <c r="CY158" i="1"/>
  <c r="DA158" i="1"/>
  <c r="CX1024" i="1"/>
  <c r="CY1024" i="1"/>
  <c r="CZ1024" i="1"/>
  <c r="DA1024" i="1"/>
  <c r="CR1024" i="1"/>
  <c r="CS1024" i="1"/>
  <c r="CT1024" i="1"/>
  <c r="CU1024" i="1"/>
  <c r="CV1024" i="1"/>
  <c r="CW1024" i="1"/>
  <c r="CU493" i="1"/>
  <c r="CV493" i="1"/>
  <c r="CW493" i="1"/>
  <c r="CX493" i="1"/>
  <c r="CY493" i="1"/>
  <c r="CZ493" i="1"/>
  <c r="DA493" i="1"/>
  <c r="CR493" i="1"/>
  <c r="CS493" i="1"/>
  <c r="CT493" i="1"/>
  <c r="CS898" i="1"/>
  <c r="CT898" i="1"/>
  <c r="CU898" i="1"/>
  <c r="CV898" i="1"/>
  <c r="CW898" i="1"/>
  <c r="CX898" i="1"/>
  <c r="CY898" i="1"/>
  <c r="CZ898" i="1"/>
  <c r="DA898" i="1"/>
  <c r="CR898" i="1"/>
  <c r="CR98" i="1"/>
  <c r="CS98" i="1"/>
  <c r="CV98" i="1"/>
  <c r="CW98" i="1"/>
  <c r="CX98" i="1"/>
  <c r="CZ98" i="1"/>
  <c r="CT98" i="1"/>
  <c r="CU98" i="1"/>
  <c r="CY98" i="1"/>
  <c r="DA98" i="1"/>
  <c r="CS233" i="1"/>
  <c r="CT233" i="1"/>
  <c r="CU233" i="1"/>
  <c r="CV233" i="1"/>
  <c r="CY233" i="1"/>
  <c r="CZ233" i="1"/>
  <c r="CW233" i="1"/>
  <c r="CX233" i="1"/>
  <c r="DA233" i="1"/>
  <c r="CR233" i="1"/>
  <c r="CW117" i="1"/>
  <c r="CX117" i="1"/>
  <c r="CY117" i="1"/>
  <c r="CZ117" i="1"/>
  <c r="CS117" i="1"/>
  <c r="CU117" i="1"/>
  <c r="CT117" i="1"/>
  <c r="CV117" i="1"/>
  <c r="DA117" i="1"/>
  <c r="CR117" i="1"/>
  <c r="CT258" i="1"/>
  <c r="CU258" i="1"/>
  <c r="CW258" i="1"/>
  <c r="CZ258" i="1"/>
  <c r="DA258" i="1"/>
  <c r="CR258" i="1"/>
  <c r="CS258" i="1"/>
  <c r="CV258" i="1"/>
  <c r="CX258" i="1"/>
  <c r="CY258" i="1"/>
  <c r="DB175" i="1"/>
  <c r="DB885" i="1"/>
  <c r="DB855" i="1"/>
  <c r="DB953" i="1"/>
  <c r="CS271" i="1"/>
  <c r="CT271" i="1"/>
  <c r="CU271" i="1"/>
  <c r="CV271" i="1"/>
  <c r="CW271" i="1"/>
  <c r="CX271" i="1"/>
  <c r="CY271" i="1"/>
  <c r="CZ271" i="1"/>
  <c r="DA271" i="1"/>
  <c r="CR271" i="1"/>
  <c r="DB458" i="1"/>
  <c r="CS790" i="1"/>
  <c r="CT790" i="1"/>
  <c r="CU790" i="1"/>
  <c r="CV790" i="1"/>
  <c r="CW790" i="1"/>
  <c r="CX790" i="1"/>
  <c r="CY790" i="1"/>
  <c r="CZ790" i="1"/>
  <c r="DA790" i="1"/>
  <c r="CR790" i="1"/>
  <c r="CW999" i="1"/>
  <c r="CX999" i="1"/>
  <c r="CY999" i="1"/>
  <c r="CZ999" i="1"/>
  <c r="DA999" i="1"/>
  <c r="CR999" i="1"/>
  <c r="CS999" i="1"/>
  <c r="CT999" i="1"/>
  <c r="CU999" i="1"/>
  <c r="CV999" i="1"/>
  <c r="DB889" i="1"/>
  <c r="CI1063" i="1"/>
  <c r="CR1052" i="1"/>
  <c r="CS1052" i="1"/>
  <c r="CT1052" i="1"/>
  <c r="CU1052" i="1"/>
  <c r="CV1052" i="1"/>
  <c r="CW1052" i="1"/>
  <c r="CX1052" i="1"/>
  <c r="CY1052" i="1"/>
  <c r="CZ1052" i="1"/>
  <c r="DA1052" i="1"/>
  <c r="CZ1038" i="1"/>
  <c r="DA1038" i="1"/>
  <c r="CR1038" i="1"/>
  <c r="CS1038" i="1"/>
  <c r="CT1038" i="1"/>
  <c r="CU1038" i="1"/>
  <c r="CV1038" i="1"/>
  <c r="CW1038" i="1"/>
  <c r="CX1038" i="1"/>
  <c r="CY1038" i="1"/>
  <c r="CS551" i="1"/>
  <c r="CT551" i="1"/>
  <c r="CU551" i="1"/>
  <c r="CV551" i="1"/>
  <c r="CW551" i="1"/>
  <c r="CX551" i="1"/>
  <c r="CY551" i="1"/>
  <c r="CZ551" i="1"/>
  <c r="DA551" i="1"/>
  <c r="CR551" i="1"/>
  <c r="CR824" i="1"/>
  <c r="CS824" i="1"/>
  <c r="CT824" i="1"/>
  <c r="CU824" i="1"/>
  <c r="CV824" i="1"/>
  <c r="CW824" i="1"/>
  <c r="CX824" i="1"/>
  <c r="CY824" i="1"/>
  <c r="CZ824" i="1"/>
  <c r="DA824" i="1"/>
  <c r="CX904" i="1"/>
  <c r="CY904" i="1"/>
  <c r="CZ904" i="1"/>
  <c r="DA904" i="1"/>
  <c r="CR904" i="1"/>
  <c r="CS904" i="1"/>
  <c r="CT904" i="1"/>
  <c r="CU904" i="1"/>
  <c r="CV904" i="1"/>
  <c r="CW904" i="1"/>
  <c r="DB905" i="1"/>
  <c r="CV176" i="1"/>
  <c r="CW176" i="1"/>
  <c r="CX176" i="1"/>
  <c r="CY176" i="1"/>
  <c r="CR176" i="1"/>
  <c r="CT176" i="1"/>
  <c r="CS176" i="1"/>
  <c r="CU176" i="1"/>
  <c r="CZ176" i="1"/>
  <c r="DA176" i="1"/>
  <c r="CR110" i="1"/>
  <c r="CS110" i="1"/>
  <c r="CV110" i="1"/>
  <c r="CW110" i="1"/>
  <c r="CX110" i="1"/>
  <c r="CZ110" i="1"/>
  <c r="CT110" i="1"/>
  <c r="CU110" i="1"/>
  <c r="CY110" i="1"/>
  <c r="DA110" i="1"/>
  <c r="CT322" i="1"/>
  <c r="CU322" i="1"/>
  <c r="CV322" i="1"/>
  <c r="CW322" i="1"/>
  <c r="CX322" i="1"/>
  <c r="CY322" i="1"/>
  <c r="CZ322" i="1"/>
  <c r="DA322" i="1"/>
  <c r="CR322" i="1"/>
  <c r="CS322" i="1"/>
  <c r="CR980" i="1"/>
  <c r="CS980" i="1"/>
  <c r="CT980" i="1"/>
  <c r="CU980" i="1"/>
  <c r="CV980" i="1"/>
  <c r="CW980" i="1"/>
  <c r="CX980" i="1"/>
  <c r="CY980" i="1"/>
  <c r="CZ980" i="1"/>
  <c r="DA980" i="1"/>
  <c r="CV1010" i="1"/>
  <c r="CW1010" i="1"/>
  <c r="CX1010" i="1"/>
  <c r="CY1010" i="1"/>
  <c r="CZ1010" i="1"/>
  <c r="DA1010" i="1"/>
  <c r="CR1010" i="1"/>
  <c r="CS1010" i="1"/>
  <c r="CT1010" i="1"/>
  <c r="CU1010" i="1"/>
  <c r="DB92" i="1"/>
  <c r="CX154" i="1"/>
  <c r="CY154" i="1"/>
  <c r="CZ154" i="1"/>
  <c r="DA154" i="1"/>
  <c r="CS154" i="1"/>
  <c r="CV154" i="1"/>
  <c r="CT154" i="1"/>
  <c r="CU154" i="1"/>
  <c r="CW154" i="1"/>
  <c r="CR154" i="1"/>
  <c r="CT234" i="1"/>
  <c r="CU234" i="1"/>
  <c r="CV234" i="1"/>
  <c r="CW234" i="1"/>
  <c r="CZ234" i="1"/>
  <c r="DA234" i="1"/>
  <c r="CX234" i="1"/>
  <c r="CY234" i="1"/>
  <c r="CR234" i="1"/>
  <c r="CS234" i="1"/>
  <c r="CD1060" i="1"/>
  <c r="CD1063" i="1" s="1"/>
  <c r="CT274" i="1"/>
  <c r="CU274" i="1"/>
  <c r="CV274" i="1"/>
  <c r="CW274" i="1"/>
  <c r="CX274" i="1"/>
  <c r="CY274" i="1"/>
  <c r="CZ274" i="1"/>
  <c r="DA274" i="1"/>
  <c r="CR274" i="1"/>
  <c r="CS274" i="1"/>
  <c r="CK7" i="1"/>
  <c r="CJ1064" i="1"/>
  <c r="CK8" i="1" s="1"/>
  <c r="CS851" i="1"/>
  <c r="CT851" i="1"/>
  <c r="CU851" i="1"/>
  <c r="CV851" i="1"/>
  <c r="CW851" i="1"/>
  <c r="CX851" i="1"/>
  <c r="CY851" i="1"/>
  <c r="CZ851" i="1"/>
  <c r="DA851" i="1"/>
  <c r="CR851" i="1"/>
  <c r="CW483" i="1"/>
  <c r="CX483" i="1"/>
  <c r="CY483" i="1"/>
  <c r="CZ483" i="1"/>
  <c r="DA483" i="1"/>
  <c r="CR483" i="1"/>
  <c r="CS483" i="1"/>
  <c r="CT483" i="1"/>
  <c r="CU483" i="1"/>
  <c r="CV483" i="1"/>
  <c r="DB456" i="1"/>
  <c r="DB891" i="1"/>
  <c r="CS863" i="1"/>
  <c r="CT863" i="1"/>
  <c r="CU863" i="1"/>
  <c r="CV863" i="1"/>
  <c r="CW863" i="1"/>
  <c r="CX863" i="1"/>
  <c r="CY863" i="1"/>
  <c r="CZ863" i="1"/>
  <c r="DA863" i="1"/>
  <c r="CR863" i="1"/>
  <c r="CZ328" i="1"/>
  <c r="DA328" i="1"/>
  <c r="CR328" i="1"/>
  <c r="CS328" i="1"/>
  <c r="CT328" i="1"/>
  <c r="CU328" i="1"/>
  <c r="CV328" i="1"/>
  <c r="CW328" i="1"/>
  <c r="CX328" i="1"/>
  <c r="CY328" i="1"/>
  <c r="CT174" i="1"/>
  <c r="CU174" i="1"/>
  <c r="CV174" i="1"/>
  <c r="CW174" i="1"/>
  <c r="CZ174" i="1"/>
  <c r="DA174" i="1"/>
  <c r="CS174" i="1"/>
  <c r="CX174" i="1"/>
  <c r="CY174" i="1"/>
  <c r="CR174" i="1"/>
  <c r="CR462" i="1"/>
  <c r="CS462" i="1"/>
  <c r="CT462" i="1"/>
  <c r="CV462" i="1"/>
  <c r="CW462" i="1"/>
  <c r="CX462" i="1"/>
  <c r="CY462" i="1"/>
  <c r="CU462" i="1"/>
  <c r="CZ462" i="1"/>
  <c r="DA462" i="1"/>
  <c r="DB1030" i="1"/>
  <c r="CS1041" i="1"/>
  <c r="CT1041" i="1"/>
  <c r="CU1041" i="1"/>
  <c r="CV1041" i="1"/>
  <c r="CW1041" i="1"/>
  <c r="CX1041" i="1"/>
  <c r="CY1041" i="1"/>
  <c r="CZ1041" i="1"/>
  <c r="DA1041" i="1"/>
  <c r="CR1041" i="1"/>
  <c r="CS1053" i="1"/>
  <c r="CT1053" i="1"/>
  <c r="CU1053" i="1"/>
  <c r="CV1053" i="1"/>
  <c r="CW1053" i="1"/>
  <c r="CX1053" i="1"/>
  <c r="CY1053" i="1"/>
  <c r="CZ1053" i="1"/>
  <c r="DA1053" i="1"/>
  <c r="CR1053" i="1"/>
  <c r="CS113" i="1"/>
  <c r="CT113" i="1"/>
  <c r="CU113" i="1"/>
  <c r="CV113" i="1"/>
  <c r="CY113" i="1"/>
  <c r="CZ113" i="1"/>
  <c r="DA113" i="1"/>
  <c r="CW113" i="1"/>
  <c r="CX113" i="1"/>
  <c r="CR113" i="1"/>
  <c r="CT222" i="1"/>
  <c r="CU222" i="1"/>
  <c r="CV222" i="1"/>
  <c r="CW222" i="1"/>
  <c r="CZ222" i="1"/>
  <c r="DA222" i="1"/>
  <c r="CS222" i="1"/>
  <c r="CX222" i="1"/>
  <c r="CY222" i="1"/>
  <c r="CR222" i="1"/>
  <c r="CW843" i="1"/>
  <c r="CX843" i="1"/>
  <c r="CY843" i="1"/>
  <c r="CZ843" i="1"/>
  <c r="DA843" i="1"/>
  <c r="CR843" i="1"/>
  <c r="CS843" i="1"/>
  <c r="CT843" i="1"/>
  <c r="CV843" i="1"/>
  <c r="CU843" i="1"/>
  <c r="CS171" i="1"/>
  <c r="CT171" i="1"/>
  <c r="CW171" i="1"/>
  <c r="CX171" i="1"/>
  <c r="DA171" i="1"/>
  <c r="CU171" i="1"/>
  <c r="CV171" i="1"/>
  <c r="CY171" i="1"/>
  <c r="CZ171" i="1"/>
  <c r="CR171" i="1"/>
  <c r="DB380" i="1"/>
  <c r="DB119" i="1"/>
  <c r="CK1063" i="1"/>
  <c r="CO36" i="1"/>
  <c r="CK5" i="1"/>
  <c r="CJ1061" i="1"/>
  <c r="CH1064" i="1"/>
  <c r="CI8" i="1" s="1"/>
  <c r="CI7" i="1"/>
  <c r="DB378" i="1"/>
  <c r="CO1057" i="1" l="1"/>
  <c r="DB437" i="1"/>
  <c r="DB650" i="1"/>
  <c r="DB342" i="1"/>
  <c r="DB390" i="1"/>
  <c r="DB96" i="1"/>
  <c r="DB501" i="1"/>
  <c r="DB1006" i="1"/>
  <c r="DB262" i="1"/>
  <c r="DB802" i="1"/>
  <c r="DB527" i="1"/>
  <c r="DA105" i="1"/>
  <c r="CR105" i="1"/>
  <c r="CW105" i="1"/>
  <c r="CY105" i="1"/>
  <c r="CZ105" i="1"/>
  <c r="CU105" i="1"/>
  <c r="CT105" i="1"/>
  <c r="CV105" i="1"/>
  <c r="CX105" i="1"/>
  <c r="CS105" i="1"/>
  <c r="DB95" i="1"/>
  <c r="DB62" i="1"/>
  <c r="DB550" i="1"/>
  <c r="DB698" i="1"/>
  <c r="CU104" i="1"/>
  <c r="CR104" i="1"/>
  <c r="CS104" i="1"/>
  <c r="CT104" i="1"/>
  <c r="CV104" i="1"/>
  <c r="CW104" i="1"/>
  <c r="CX104" i="1"/>
  <c r="CY104" i="1"/>
  <c r="CZ104" i="1"/>
  <c r="DA104" i="1"/>
  <c r="DB661" i="1"/>
  <c r="DB818" i="1"/>
  <c r="DB720" i="1"/>
  <c r="DB279" i="1"/>
  <c r="CX99" i="1"/>
  <c r="CR99" i="1"/>
  <c r="CS99" i="1"/>
  <c r="CZ99" i="1"/>
  <c r="CU99" i="1"/>
  <c r="CT99" i="1"/>
  <c r="CY99" i="1"/>
  <c r="DA99" i="1"/>
  <c r="CV99" i="1"/>
  <c r="CW99" i="1"/>
  <c r="DB58" i="1"/>
  <c r="DB90" i="1"/>
  <c r="DB103" i="1"/>
  <c r="DB51" i="1"/>
  <c r="DB223" i="1"/>
  <c r="DB692" i="1"/>
  <c r="DB1003" i="1"/>
  <c r="DB991" i="1"/>
  <c r="DB1018" i="1"/>
  <c r="DB540" i="1"/>
  <c r="DB682" i="1"/>
  <c r="DB269" i="1"/>
  <c r="DB679" i="1"/>
  <c r="DB451" i="1"/>
  <c r="DB865" i="1"/>
  <c r="DB833" i="1"/>
  <c r="DB1031" i="1"/>
  <c r="DB764" i="1"/>
  <c r="DB933" i="1"/>
  <c r="DB1051" i="1"/>
  <c r="DB912" i="1"/>
  <c r="DB298" i="1"/>
  <c r="DB900" i="1"/>
  <c r="DB125" i="1"/>
  <c r="DB957" i="1"/>
  <c r="DB545" i="1"/>
  <c r="DB925" i="1"/>
  <c r="DB71" i="1"/>
  <c r="DB474" i="1"/>
  <c r="DB50" i="1"/>
  <c r="DB170" i="1"/>
  <c r="DB548" i="1"/>
  <c r="DB67" i="1"/>
  <c r="DB464" i="1"/>
  <c r="DB1037" i="1"/>
  <c r="DB927" i="1"/>
  <c r="DB1028" i="1"/>
  <c r="DB353" i="1"/>
  <c r="DB636" i="1"/>
  <c r="DB151" i="1"/>
  <c r="DB594" i="1"/>
  <c r="DB449" i="1"/>
  <c r="DB801" i="1"/>
  <c r="DB569" i="1"/>
  <c r="DB828" i="1"/>
  <c r="DB978" i="1"/>
  <c r="DB725" i="1"/>
  <c r="DB745" i="1"/>
  <c r="DB287" i="1"/>
  <c r="DB292" i="1"/>
  <c r="DB321" i="1"/>
  <c r="DB511" i="1"/>
  <c r="DB861" i="1"/>
  <c r="DB215" i="1"/>
  <c r="DB363" i="1"/>
  <c r="DB635" i="1"/>
  <c r="DB582" i="1"/>
  <c r="CW696" i="1"/>
  <c r="CX696" i="1"/>
  <c r="CR696" i="1"/>
  <c r="CV696" i="1"/>
  <c r="CY696" i="1"/>
  <c r="CZ696" i="1"/>
  <c r="DA696" i="1"/>
  <c r="CS696" i="1"/>
  <c r="CT696" i="1"/>
  <c r="CU696" i="1"/>
  <c r="CV39" i="1"/>
  <c r="CS39" i="1"/>
  <c r="CT39" i="1"/>
  <c r="CW39" i="1"/>
  <c r="CX39" i="1"/>
  <c r="CY39" i="1"/>
  <c r="DA39" i="1"/>
  <c r="CZ39" i="1"/>
  <c r="CR39" i="1"/>
  <c r="CU39" i="1"/>
  <c r="CY146" i="1"/>
  <c r="CR146" i="1"/>
  <c r="CS146" i="1"/>
  <c r="CV146" i="1"/>
  <c r="CW146" i="1"/>
  <c r="CX146" i="1"/>
  <c r="CT146" i="1"/>
  <c r="CU146" i="1"/>
  <c r="DA146" i="1"/>
  <c r="CZ146" i="1"/>
  <c r="CV940" i="1"/>
  <c r="CW940" i="1"/>
  <c r="CX940" i="1"/>
  <c r="CY940" i="1"/>
  <c r="CZ940" i="1"/>
  <c r="DA940" i="1"/>
  <c r="CR940" i="1"/>
  <c r="CS940" i="1"/>
  <c r="CT940" i="1"/>
  <c r="CU940" i="1"/>
  <c r="CV654" i="1"/>
  <c r="CZ654" i="1"/>
  <c r="CX654" i="1"/>
  <c r="DA654" i="1"/>
  <c r="CR654" i="1"/>
  <c r="CS654" i="1"/>
  <c r="CT654" i="1"/>
  <c r="CU654" i="1"/>
  <c r="CW654" i="1"/>
  <c r="CY654" i="1"/>
  <c r="CS699" i="1"/>
  <c r="CY699" i="1"/>
  <c r="CX699" i="1"/>
  <c r="CZ699" i="1"/>
  <c r="DA699" i="1"/>
  <c r="CT699" i="1"/>
  <c r="CR699" i="1"/>
  <c r="CW699" i="1"/>
  <c r="CV699" i="1"/>
  <c r="CU699" i="1"/>
  <c r="DA326" i="1"/>
  <c r="CR326" i="1"/>
  <c r="CY326" i="1"/>
  <c r="CS326" i="1"/>
  <c r="CV326" i="1"/>
  <c r="CX326" i="1"/>
  <c r="CT326" i="1"/>
  <c r="CW326" i="1"/>
  <c r="CZ326" i="1"/>
  <c r="CU326" i="1"/>
  <c r="CR1035" i="1"/>
  <c r="CZ1035" i="1"/>
  <c r="CS1035" i="1"/>
  <c r="CT1035" i="1"/>
  <c r="CV1035" i="1"/>
  <c r="CY1035" i="1"/>
  <c r="CU1035" i="1"/>
  <c r="CX1035" i="1"/>
  <c r="DA1035" i="1"/>
  <c r="CW1035" i="1"/>
  <c r="DB295" i="1"/>
  <c r="DB950" i="1"/>
  <c r="DB194" i="1"/>
  <c r="DB770" i="1"/>
  <c r="DB622" i="1"/>
  <c r="DB647" i="1"/>
  <c r="DB356" i="1"/>
  <c r="DB361" i="1"/>
  <c r="DB130" i="1"/>
  <c r="DB558" i="1"/>
  <c r="DB256" i="1"/>
  <c r="DB391" i="1"/>
  <c r="DB811" i="1"/>
  <c r="DB264" i="1"/>
  <c r="DB721" i="1"/>
  <c r="DB445" i="1"/>
  <c r="DB45" i="1"/>
  <c r="DB1014" i="1"/>
  <c r="DB552" i="1"/>
  <c r="DB245" i="1"/>
  <c r="CR280" i="1"/>
  <c r="DA280" i="1"/>
  <c r="CS280" i="1"/>
  <c r="CT280" i="1"/>
  <c r="CU280" i="1"/>
  <c r="CW280" i="1"/>
  <c r="CZ280" i="1"/>
  <c r="CV280" i="1"/>
  <c r="CX280" i="1"/>
  <c r="CY280" i="1"/>
  <c r="CX514" i="1"/>
  <c r="CZ514" i="1"/>
  <c r="DA514" i="1"/>
  <c r="CR514" i="1"/>
  <c r="CS514" i="1"/>
  <c r="CT514" i="1"/>
  <c r="CU514" i="1"/>
  <c r="CY514" i="1"/>
  <c r="CW514" i="1"/>
  <c r="CV514" i="1"/>
  <c r="DB695" i="1"/>
  <c r="DB114" i="1"/>
  <c r="DB924" i="1"/>
  <c r="DB937" i="1"/>
  <c r="CT714" i="1"/>
  <c r="CU714" i="1"/>
  <c r="CV714" i="1"/>
  <c r="CW714" i="1"/>
  <c r="CX714" i="1"/>
  <c r="CY714" i="1"/>
  <c r="CZ714" i="1"/>
  <c r="DA714" i="1"/>
  <c r="CR714" i="1"/>
  <c r="CS714" i="1"/>
  <c r="CW55" i="1"/>
  <c r="CV55" i="1"/>
  <c r="CX55" i="1"/>
  <c r="CZ55" i="1"/>
  <c r="CY55" i="1"/>
  <c r="CT55" i="1"/>
  <c r="DA55" i="1"/>
  <c r="CR55" i="1"/>
  <c r="CS55" i="1"/>
  <c r="CU55" i="1"/>
  <c r="DB727" i="1"/>
  <c r="DB781" i="1"/>
  <c r="DB273" i="1"/>
  <c r="DB80" i="1"/>
  <c r="DB386" i="1"/>
  <c r="DB888" i="1"/>
  <c r="DA317" i="1"/>
  <c r="CR317" i="1"/>
  <c r="CS317" i="1"/>
  <c r="CT317" i="1"/>
  <c r="CU317" i="1"/>
  <c r="CV317" i="1"/>
  <c r="CW317" i="1"/>
  <c r="CX317" i="1"/>
  <c r="CY317" i="1"/>
  <c r="CZ317" i="1"/>
  <c r="DB339" i="1"/>
  <c r="DB239" i="1"/>
  <c r="DB628" i="1"/>
  <c r="DB684" i="1"/>
  <c r="DB676" i="1"/>
  <c r="DB283" i="1"/>
  <c r="DB352" i="1"/>
  <c r="DB348" i="1"/>
  <c r="DB809" i="1"/>
  <c r="DB1029" i="1"/>
  <c r="DB614" i="1"/>
  <c r="DB238" i="1"/>
  <c r="DB690" i="1"/>
  <c r="DB344" i="1"/>
  <c r="DB336" i="1"/>
  <c r="DB896" i="1"/>
  <c r="DB835" i="1"/>
  <c r="DB886" i="1"/>
  <c r="DB906" i="1"/>
  <c r="DB1002" i="1"/>
  <c r="DB899" i="1"/>
  <c r="DB680" i="1"/>
  <c r="CS478" i="1"/>
  <c r="CZ478" i="1"/>
  <c r="CT478" i="1"/>
  <c r="CY478" i="1"/>
  <c r="DA478" i="1"/>
  <c r="CU478" i="1"/>
  <c r="CV478" i="1"/>
  <c r="CW478" i="1"/>
  <c r="CX478" i="1"/>
  <c r="CR478" i="1"/>
  <c r="CR929" i="1"/>
  <c r="CU929" i="1"/>
  <c r="CW929" i="1"/>
  <c r="CY929" i="1"/>
  <c r="CZ929" i="1"/>
  <c r="DA929" i="1"/>
  <c r="CS929" i="1"/>
  <c r="CT929" i="1"/>
  <c r="CX929" i="1"/>
  <c r="CV929" i="1"/>
  <c r="CT644" i="1"/>
  <c r="CW644" i="1"/>
  <c r="DA644" i="1"/>
  <c r="CV644" i="1"/>
  <c r="CX644" i="1"/>
  <c r="CY644" i="1"/>
  <c r="CR644" i="1"/>
  <c r="CZ644" i="1"/>
  <c r="CS644" i="1"/>
  <c r="CU644" i="1"/>
  <c r="CW817" i="1"/>
  <c r="CX817" i="1"/>
  <c r="CY817" i="1"/>
  <c r="CZ817" i="1"/>
  <c r="DA817" i="1"/>
  <c r="CR817" i="1"/>
  <c r="CT817" i="1"/>
  <c r="CS817" i="1"/>
  <c r="CU817" i="1"/>
  <c r="CV817" i="1"/>
  <c r="DB671" i="1"/>
  <c r="DB116" i="1"/>
  <c r="DB404" i="1"/>
  <c r="DB522" i="1"/>
  <c r="CT750" i="1"/>
  <c r="CU750" i="1"/>
  <c r="CV750" i="1"/>
  <c r="CW750" i="1"/>
  <c r="CX750" i="1"/>
  <c r="CY750" i="1"/>
  <c r="CZ750" i="1"/>
  <c r="DA750" i="1"/>
  <c r="CR750" i="1"/>
  <c r="CS750" i="1"/>
  <c r="DB472" i="1"/>
  <c r="CX779" i="1"/>
  <c r="CY779" i="1"/>
  <c r="CR779" i="1"/>
  <c r="CS779" i="1"/>
  <c r="CT779" i="1"/>
  <c r="CU779" i="1"/>
  <c r="CV779" i="1"/>
  <c r="CW779" i="1"/>
  <c r="CZ779" i="1"/>
  <c r="DA779" i="1"/>
  <c r="CY753" i="1"/>
  <c r="CZ753" i="1"/>
  <c r="DA753" i="1"/>
  <c r="CR753" i="1"/>
  <c r="CS753" i="1"/>
  <c r="CT753" i="1"/>
  <c r="CU753" i="1"/>
  <c r="CV753" i="1"/>
  <c r="CW753" i="1"/>
  <c r="CX753" i="1"/>
  <c r="DA686" i="1"/>
  <c r="CR686" i="1"/>
  <c r="CS686" i="1"/>
  <c r="CU686" i="1"/>
  <c r="CT686" i="1"/>
  <c r="CV686" i="1"/>
  <c r="CW686" i="1"/>
  <c r="CX686" i="1"/>
  <c r="CY686" i="1"/>
  <c r="CZ686" i="1"/>
  <c r="DB769" i="1"/>
  <c r="DB625" i="1"/>
  <c r="DB842" i="1"/>
  <c r="DB921" i="1"/>
  <c r="DB763" i="1"/>
  <c r="DB47" i="1"/>
  <c r="DB758" i="1"/>
  <c r="DB369" i="1"/>
  <c r="DB669" i="1"/>
  <c r="DB35" i="1"/>
  <c r="DB975" i="1"/>
  <c r="DB580" i="1"/>
  <c r="DB272" i="1"/>
  <c r="DB343" i="1"/>
  <c r="DB355" i="1"/>
  <c r="DB772" i="1"/>
  <c r="DB282" i="1"/>
  <c r="DB433" i="1"/>
  <c r="DB784" i="1"/>
  <c r="DB928" i="1"/>
  <c r="DB394" i="1"/>
  <c r="DB418" i="1"/>
  <c r="DB592" i="1"/>
  <c r="DB601" i="1"/>
  <c r="DB567" i="1"/>
  <c r="DB377" i="1"/>
  <c r="DB672" i="1"/>
  <c r="CR249" i="1"/>
  <c r="CS249" i="1"/>
  <c r="CT249" i="1"/>
  <c r="CV249" i="1"/>
  <c r="CY249" i="1"/>
  <c r="CW249" i="1"/>
  <c r="CX249" i="1"/>
  <c r="CZ249" i="1"/>
  <c r="CU249" i="1"/>
  <c r="DA249" i="1"/>
  <c r="DB499" i="1"/>
  <c r="DB862" i="1"/>
  <c r="CV844" i="1"/>
  <c r="CX844" i="1"/>
  <c r="DA844" i="1"/>
  <c r="CR844" i="1"/>
  <c r="CS844" i="1"/>
  <c r="CT844" i="1"/>
  <c r="CU844" i="1"/>
  <c r="CW844" i="1"/>
  <c r="CY844" i="1"/>
  <c r="CZ844" i="1"/>
  <c r="DB688" i="1"/>
  <c r="CX638" i="1"/>
  <c r="CY638" i="1"/>
  <c r="CZ638" i="1"/>
  <c r="DA638" i="1"/>
  <c r="CR638" i="1"/>
  <c r="CS638" i="1"/>
  <c r="CU638" i="1"/>
  <c r="CV638" i="1"/>
  <c r="CT638" i="1"/>
  <c r="CW638" i="1"/>
  <c r="CV681" i="1"/>
  <c r="CW681" i="1"/>
  <c r="CX681" i="1"/>
  <c r="CY681" i="1"/>
  <c r="CZ681" i="1"/>
  <c r="CR681" i="1"/>
  <c r="DA681" i="1"/>
  <c r="CS681" i="1"/>
  <c r="CT681" i="1"/>
  <c r="CU681" i="1"/>
  <c r="DB755" i="1"/>
  <c r="DB1015" i="1"/>
  <c r="CV642" i="1"/>
  <c r="CW642" i="1"/>
  <c r="CZ642" i="1"/>
  <c r="DA642" i="1"/>
  <c r="CR642" i="1"/>
  <c r="CS642" i="1"/>
  <c r="CT642" i="1"/>
  <c r="CU642" i="1"/>
  <c r="CY642" i="1"/>
  <c r="CX642" i="1"/>
  <c r="DB735" i="1"/>
  <c r="DB853" i="1"/>
  <c r="DB747" i="1"/>
  <c r="DB325" i="1"/>
  <c r="DB1043" i="1"/>
  <c r="DB752" i="1"/>
  <c r="DB387" i="1"/>
  <c r="DB277" i="1"/>
  <c r="DB683" i="1"/>
  <c r="DB234" i="1"/>
  <c r="DB1038" i="1"/>
  <c r="DB1052" i="1"/>
  <c r="DB271" i="1"/>
  <c r="DB117" i="1"/>
  <c r="DB198" i="1"/>
  <c r="DB549" i="1"/>
  <c r="DB1042" i="1"/>
  <c r="DB42" i="1"/>
  <c r="DB376" i="1"/>
  <c r="DB707" i="1"/>
  <c r="DB854" i="1"/>
  <c r="DB643" i="1"/>
  <c r="DB1008" i="1"/>
  <c r="DB615" i="1"/>
  <c r="DB847" i="1"/>
  <c r="DB210" i="1"/>
  <c r="DB401" i="1"/>
  <c r="DB992" i="1"/>
  <c r="DB804" i="1"/>
  <c r="DB607" i="1"/>
  <c r="DB261" i="1"/>
  <c r="CT846" i="1"/>
  <c r="CX846" i="1"/>
  <c r="CZ846" i="1"/>
  <c r="CS846" i="1"/>
  <c r="CU846" i="1"/>
  <c r="CV846" i="1"/>
  <c r="CW846" i="1"/>
  <c r="CY846" i="1"/>
  <c r="DA846" i="1"/>
  <c r="CR846" i="1"/>
  <c r="DB1027" i="1"/>
  <c r="DB225" i="1"/>
  <c r="DB825" i="1"/>
  <c r="DA408" i="1"/>
  <c r="CR408" i="1"/>
  <c r="CS408" i="1"/>
  <c r="CT408" i="1"/>
  <c r="CU408" i="1"/>
  <c r="CV408" i="1"/>
  <c r="CW408" i="1"/>
  <c r="CX408" i="1"/>
  <c r="CY408" i="1"/>
  <c r="CZ408" i="1"/>
  <c r="DB107" i="1"/>
  <c r="DB923" i="1"/>
  <c r="DB749" i="1"/>
  <c r="CX423" i="1"/>
  <c r="CY423" i="1"/>
  <c r="CZ423" i="1"/>
  <c r="DA423" i="1"/>
  <c r="CR423" i="1"/>
  <c r="CS423" i="1"/>
  <c r="CT423" i="1"/>
  <c r="CU423" i="1"/>
  <c r="CV423" i="1"/>
  <c r="CW423" i="1"/>
  <c r="DB761" i="1"/>
  <c r="CW746" i="1"/>
  <c r="CX746" i="1"/>
  <c r="CY746" i="1"/>
  <c r="CZ746" i="1"/>
  <c r="DA746" i="1"/>
  <c r="CR746" i="1"/>
  <c r="CS746" i="1"/>
  <c r="CT746" i="1"/>
  <c r="CU746" i="1"/>
  <c r="CV746" i="1"/>
  <c r="DB191" i="1"/>
  <c r="CZ838" i="1"/>
  <c r="DA838" i="1"/>
  <c r="CS838" i="1"/>
  <c r="CT838" i="1"/>
  <c r="CU838" i="1"/>
  <c r="CV838" i="1"/>
  <c r="CW838" i="1"/>
  <c r="CX838" i="1"/>
  <c r="CY838" i="1"/>
  <c r="CR838" i="1"/>
  <c r="CR652" i="1"/>
  <c r="CS652" i="1"/>
  <c r="CU652" i="1"/>
  <c r="CZ652" i="1"/>
  <c r="DA652" i="1"/>
  <c r="CT652" i="1"/>
  <c r="CW652" i="1"/>
  <c r="CV652" i="1"/>
  <c r="CX652" i="1"/>
  <c r="CY652" i="1"/>
  <c r="DB765" i="1"/>
  <c r="DB153" i="1"/>
  <c r="DB118" i="1"/>
  <c r="DB920" i="1"/>
  <c r="DB385" i="1"/>
  <c r="DB719" i="1"/>
  <c r="DB955" i="1"/>
  <c r="DB732" i="1"/>
  <c r="DB932" i="1"/>
  <c r="DB49" i="1"/>
  <c r="DB224" i="1"/>
  <c r="DB546" i="1"/>
  <c r="DB1047" i="1"/>
  <c r="CT723" i="1"/>
  <c r="CU723" i="1"/>
  <c r="CY723" i="1"/>
  <c r="DA723" i="1"/>
  <c r="CZ723" i="1"/>
  <c r="CR723" i="1"/>
  <c r="CS723" i="1"/>
  <c r="CV723" i="1"/>
  <c r="CW723" i="1"/>
  <c r="CX723" i="1"/>
  <c r="CY384" i="1"/>
  <c r="CT384" i="1"/>
  <c r="CV384" i="1"/>
  <c r="CW384" i="1"/>
  <c r="CR384" i="1"/>
  <c r="CU384" i="1"/>
  <c r="CX384" i="1"/>
  <c r="CZ384" i="1"/>
  <c r="DA384" i="1"/>
  <c r="CS384" i="1"/>
  <c r="DB196" i="1"/>
  <c r="DB102" i="1"/>
  <c r="DB976" i="1"/>
  <c r="DB113" i="1"/>
  <c r="DB274" i="1"/>
  <c r="DB559" i="1"/>
  <c r="DB562" i="1"/>
  <c r="DB641" i="1"/>
  <c r="DB578" i="1"/>
  <c r="DB305" i="1"/>
  <c r="DB576" i="1"/>
  <c r="DB598" i="1"/>
  <c r="DB337" i="1"/>
  <c r="DB722" i="1"/>
  <c r="DB988" i="1"/>
  <c r="DB563" i="1"/>
  <c r="DB180" i="1"/>
  <c r="DB726" i="1"/>
  <c r="DB951" i="1"/>
  <c r="DB365" i="1"/>
  <c r="DB709" i="1"/>
  <c r="DB774" i="1"/>
  <c r="DB812" i="1"/>
  <c r="CZ421" i="1"/>
  <c r="CR421" i="1"/>
  <c r="CS421" i="1"/>
  <c r="DA421" i="1"/>
  <c r="CT421" i="1"/>
  <c r="CV421" i="1"/>
  <c r="CW421" i="1"/>
  <c r="CY421" i="1"/>
  <c r="CX421" i="1"/>
  <c r="CU421" i="1"/>
  <c r="DB313" i="1"/>
  <c r="CY918" i="1"/>
  <c r="CZ918" i="1"/>
  <c r="CT918" i="1"/>
  <c r="CS918" i="1"/>
  <c r="CU918" i="1"/>
  <c r="CV918" i="1"/>
  <c r="CW918" i="1"/>
  <c r="CX918" i="1"/>
  <c r="DA918" i="1"/>
  <c r="CR918" i="1"/>
  <c r="DB759" i="1"/>
  <c r="DB633" i="1"/>
  <c r="CV381" i="1"/>
  <c r="CT381" i="1"/>
  <c r="CW381" i="1"/>
  <c r="CY381" i="1"/>
  <c r="DA381" i="1"/>
  <c r="CX381" i="1"/>
  <c r="CS381" i="1"/>
  <c r="CR381" i="1"/>
  <c r="CU381" i="1"/>
  <c r="CZ381" i="1"/>
  <c r="DB1039" i="1"/>
  <c r="CW840" i="1"/>
  <c r="CX840" i="1"/>
  <c r="CR840" i="1"/>
  <c r="CS840" i="1"/>
  <c r="CT840" i="1"/>
  <c r="CU840" i="1"/>
  <c r="CV840" i="1"/>
  <c r="CY840" i="1"/>
  <c r="CZ840" i="1"/>
  <c r="DA840" i="1"/>
  <c r="DB112" i="1"/>
  <c r="CV704" i="1"/>
  <c r="CW704" i="1"/>
  <c r="CX704" i="1"/>
  <c r="CY704" i="1"/>
  <c r="DA704" i="1"/>
  <c r="CZ704" i="1"/>
  <c r="CR704" i="1"/>
  <c r="CS704" i="1"/>
  <c r="CT704" i="1"/>
  <c r="CU704" i="1"/>
  <c r="CX1007" i="1"/>
  <c r="CV1007" i="1"/>
  <c r="CW1007" i="1"/>
  <c r="CY1007" i="1"/>
  <c r="CZ1007" i="1"/>
  <c r="DA1007" i="1"/>
  <c r="CR1007" i="1"/>
  <c r="CU1007" i="1"/>
  <c r="CS1007" i="1"/>
  <c r="CT1007" i="1"/>
  <c r="DB506" i="1"/>
  <c r="DB775" i="1"/>
  <c r="DB500" i="1"/>
  <c r="DB678" i="1"/>
  <c r="DB892" i="1"/>
  <c r="DB895" i="1"/>
  <c r="DB740" i="1"/>
  <c r="DB936" i="1"/>
  <c r="DB200" i="1"/>
  <c r="DB710" i="1"/>
  <c r="DB188" i="1"/>
  <c r="DB164" i="1"/>
  <c r="DB235" i="1"/>
  <c r="DB140" i="1"/>
  <c r="DB82" i="1"/>
  <c r="DB743" i="1"/>
  <c r="DB468" i="1"/>
  <c r="DB425" i="1"/>
  <c r="DB942" i="1"/>
  <c r="DB713" i="1"/>
  <c r="DB1001" i="1"/>
  <c r="DB716" i="1"/>
  <c r="DB243" i="1"/>
  <c r="DB426" i="1"/>
  <c r="DB74" i="1"/>
  <c r="DB124" i="1"/>
  <c r="DB738" i="1"/>
  <c r="DB362" i="1"/>
  <c r="DB246" i="1"/>
  <c r="DB393" i="1"/>
  <c r="DB926" i="1"/>
  <c r="DB687" i="1"/>
  <c r="DB247" i="1"/>
  <c r="DB718" i="1"/>
  <c r="DB487" i="1"/>
  <c r="CX677" i="1"/>
  <c r="CW677" i="1"/>
  <c r="CY677" i="1"/>
  <c r="CZ677" i="1"/>
  <c r="DA677" i="1"/>
  <c r="CR677" i="1"/>
  <c r="CS677" i="1"/>
  <c r="CT677" i="1"/>
  <c r="CU677" i="1"/>
  <c r="CV677" i="1"/>
  <c r="CR1019" i="1"/>
  <c r="CS1019" i="1"/>
  <c r="CT1019" i="1"/>
  <c r="CU1019" i="1"/>
  <c r="CV1019" i="1"/>
  <c r="CW1019" i="1"/>
  <c r="CY1019" i="1"/>
  <c r="DA1019" i="1"/>
  <c r="CX1019" i="1"/>
  <c r="CZ1019" i="1"/>
  <c r="DB57" i="1"/>
  <c r="DB405" i="1"/>
  <c r="DB934" i="1"/>
  <c r="CU766" i="1"/>
  <c r="CV766" i="1"/>
  <c r="CY766" i="1"/>
  <c r="CZ766" i="1"/>
  <c r="DA766" i="1"/>
  <c r="CR766" i="1"/>
  <c r="CS766" i="1"/>
  <c r="CT766" i="1"/>
  <c r="CW766" i="1"/>
  <c r="CX766" i="1"/>
  <c r="DB653" i="1"/>
  <c r="CZ479" i="1"/>
  <c r="CT479" i="1"/>
  <c r="CU479" i="1"/>
  <c r="CS479" i="1"/>
  <c r="CW479" i="1"/>
  <c r="CY479" i="1"/>
  <c r="CR479" i="1"/>
  <c r="CV479" i="1"/>
  <c r="DA479" i="1"/>
  <c r="CX479" i="1"/>
  <c r="DB168" i="1"/>
  <c r="DB536" i="1"/>
  <c r="DB187" i="1"/>
  <c r="CV961" i="1"/>
  <c r="CW961" i="1"/>
  <c r="CX961" i="1"/>
  <c r="CY961" i="1"/>
  <c r="CZ961" i="1"/>
  <c r="DA961" i="1"/>
  <c r="CR961" i="1"/>
  <c r="CS961" i="1"/>
  <c r="CT961" i="1"/>
  <c r="CU961" i="1"/>
  <c r="CZ1049" i="1"/>
  <c r="DA1049" i="1"/>
  <c r="CR1049" i="1"/>
  <c r="CT1049" i="1"/>
  <c r="CU1049" i="1"/>
  <c r="CV1049" i="1"/>
  <c r="CX1049" i="1"/>
  <c r="CS1049" i="1"/>
  <c r="CW1049" i="1"/>
  <c r="CY1049" i="1"/>
  <c r="CU213" i="1"/>
  <c r="CR213" i="1"/>
  <c r="CW213" i="1"/>
  <c r="CS213" i="1"/>
  <c r="CT213" i="1"/>
  <c r="CV213" i="1"/>
  <c r="DA213" i="1"/>
  <c r="CX213" i="1"/>
  <c r="CY213" i="1"/>
  <c r="CZ213" i="1"/>
  <c r="DB760" i="1"/>
  <c r="CX373" i="1"/>
  <c r="CT373" i="1"/>
  <c r="CW373" i="1"/>
  <c r="CY373" i="1"/>
  <c r="CZ373" i="1"/>
  <c r="DA373" i="1"/>
  <c r="CR373" i="1"/>
  <c r="CS373" i="1"/>
  <c r="CU373" i="1"/>
  <c r="CV373" i="1"/>
  <c r="DB172" i="1"/>
  <c r="DB416" i="1"/>
  <c r="DB221" i="1"/>
  <c r="DB428" i="1"/>
  <c r="DB616" i="1"/>
  <c r="DB748" i="1"/>
  <c r="DB466" i="1"/>
  <c r="DB917" i="1"/>
  <c r="DB694" i="1"/>
  <c r="DB742" i="1"/>
  <c r="DB815" i="1"/>
  <c r="DB189" i="1"/>
  <c r="DB581" i="1"/>
  <c r="DB441" i="1"/>
  <c r="DB349" i="1"/>
  <c r="DB796" i="1"/>
  <c r="DB504" i="1"/>
  <c r="DB571" i="1"/>
  <c r="DB360" i="1"/>
  <c r="DB788" i="1"/>
  <c r="DB604" i="1"/>
  <c r="DB579" i="1"/>
  <c r="DB139" i="1"/>
  <c r="DB1013" i="1"/>
  <c r="DB402" i="1"/>
  <c r="DB908" i="1"/>
  <c r="DB427" i="1"/>
  <c r="DB973" i="1"/>
  <c r="DB982" i="1"/>
  <c r="DB596" i="1"/>
  <c r="DB830" i="1"/>
  <c r="CT54" i="1"/>
  <c r="CU54" i="1"/>
  <c r="CV54" i="1"/>
  <c r="CX54" i="1"/>
  <c r="CZ54" i="1"/>
  <c r="DA54" i="1"/>
  <c r="CS54" i="1"/>
  <c r="CW54" i="1"/>
  <c r="CY54" i="1"/>
  <c r="CR54" i="1"/>
  <c r="DB229" i="1"/>
  <c r="CT608" i="1"/>
  <c r="CU608" i="1"/>
  <c r="CV608" i="1"/>
  <c r="CW608" i="1"/>
  <c r="CX608" i="1"/>
  <c r="CY608" i="1"/>
  <c r="DA608" i="1"/>
  <c r="CZ608" i="1"/>
  <c r="CR608" i="1"/>
  <c r="CS608" i="1"/>
  <c r="DB265" i="1"/>
  <c r="DB33" i="1"/>
  <c r="DB762" i="1"/>
  <c r="DA979" i="1"/>
  <c r="CR979" i="1"/>
  <c r="CS979" i="1"/>
  <c r="CT979" i="1"/>
  <c r="CU979" i="1"/>
  <c r="CV979" i="1"/>
  <c r="CW979" i="1"/>
  <c r="CX979" i="1"/>
  <c r="CY979" i="1"/>
  <c r="CZ979" i="1"/>
  <c r="DB689" i="1"/>
  <c r="DB132" i="1"/>
  <c r="DB655" i="1"/>
  <c r="DB674" i="1"/>
  <c r="DB422" i="1"/>
  <c r="DB406" i="1"/>
  <c r="DB877" i="1"/>
  <c r="DB612" i="1"/>
  <c r="DB309" i="1"/>
  <c r="DB129" i="1"/>
  <c r="DB48" i="1"/>
  <c r="DB32" i="1"/>
  <c r="DB181" i="1"/>
  <c r="DB528" i="1"/>
  <c r="DB586" i="1"/>
  <c r="DB136" i="1"/>
  <c r="DB866" i="1"/>
  <c r="DB400" i="1"/>
  <c r="DB587" i="1"/>
  <c r="DB1033" i="1"/>
  <c r="DB370" i="1"/>
  <c r="DB822" i="1"/>
  <c r="DB868" i="1"/>
  <c r="DB816" i="1"/>
  <c r="DB152" i="1"/>
  <c r="DB566" i="1"/>
  <c r="DB68" i="1"/>
  <c r="DB351" i="1"/>
  <c r="DB270" i="1"/>
  <c r="DB128" i="1"/>
  <c r="DB156" i="1"/>
  <c r="CY236" i="1"/>
  <c r="CR236" i="1"/>
  <c r="CT236" i="1"/>
  <c r="CS236" i="1"/>
  <c r="CU236" i="1"/>
  <c r="CX236" i="1"/>
  <c r="CZ236" i="1"/>
  <c r="DA236" i="1"/>
  <c r="CV236" i="1"/>
  <c r="CW236" i="1"/>
  <c r="DB228" i="1"/>
  <c r="CY665" i="1"/>
  <c r="CZ665" i="1"/>
  <c r="DA665" i="1"/>
  <c r="CR665" i="1"/>
  <c r="CS665" i="1"/>
  <c r="CT665" i="1"/>
  <c r="CU665" i="1"/>
  <c r="CV665" i="1"/>
  <c r="CX665" i="1"/>
  <c r="CW665" i="1"/>
  <c r="DB1023" i="1"/>
  <c r="DB253" i="1"/>
  <c r="DB773" i="1"/>
  <c r="DB670" i="1"/>
  <c r="CU59" i="1"/>
  <c r="CR59" i="1"/>
  <c r="CY59" i="1"/>
  <c r="CX59" i="1"/>
  <c r="CW59" i="1"/>
  <c r="CV59" i="1"/>
  <c r="CZ59" i="1"/>
  <c r="CT59" i="1"/>
  <c r="DA59" i="1"/>
  <c r="CS59" i="1"/>
  <c r="DB542" i="1"/>
  <c r="DB667" i="1"/>
  <c r="DB541" i="1"/>
  <c r="DB43" i="1"/>
  <c r="DB227" i="1"/>
  <c r="DB237" i="1"/>
  <c r="DB756" i="1"/>
  <c r="DB731" i="1"/>
  <c r="DB768" i="1"/>
  <c r="DB169" i="1"/>
  <c r="DB673" i="1"/>
  <c r="DB782" i="1"/>
  <c r="DB431" i="1"/>
  <c r="DB454" i="1"/>
  <c r="DB890" i="1"/>
  <c r="DB439" i="1"/>
  <c r="DB780" i="1"/>
  <c r="DB623" i="1"/>
  <c r="DB697" i="1"/>
  <c r="DB595" i="1"/>
  <c r="DB505" i="1"/>
  <c r="DB335" i="1"/>
  <c r="DB1009" i="1"/>
  <c r="DB148" i="1"/>
  <c r="DB639" i="1"/>
  <c r="DB902" i="1"/>
  <c r="DB160" i="1"/>
  <c r="DB190" i="1"/>
  <c r="DB668" i="1"/>
  <c r="DB85" i="1"/>
  <c r="DB288" i="1"/>
  <c r="DB409" i="1"/>
  <c r="DB657" i="1"/>
  <c r="CW771" i="1"/>
  <c r="CX771" i="1"/>
  <c r="CR771" i="1"/>
  <c r="CS771" i="1"/>
  <c r="CT771" i="1"/>
  <c r="CU771" i="1"/>
  <c r="CV771" i="1"/>
  <c r="CY771" i="1"/>
  <c r="CZ771" i="1"/>
  <c r="DA771" i="1"/>
  <c r="CS333" i="1"/>
  <c r="CT333" i="1"/>
  <c r="CU333" i="1"/>
  <c r="CV333" i="1"/>
  <c r="DA333" i="1"/>
  <c r="CW333" i="1"/>
  <c r="CX333" i="1"/>
  <c r="CY333" i="1"/>
  <c r="CZ333" i="1"/>
  <c r="CR333" i="1"/>
  <c r="DB108" i="1"/>
  <c r="CT767" i="1"/>
  <c r="CV767" i="1"/>
  <c r="CW767" i="1"/>
  <c r="DA767" i="1"/>
  <c r="CR767" i="1"/>
  <c r="CS767" i="1"/>
  <c r="CU767" i="1"/>
  <c r="CX767" i="1"/>
  <c r="CY767" i="1"/>
  <c r="CZ767" i="1"/>
  <c r="CS987" i="1"/>
  <c r="CT987" i="1"/>
  <c r="CW987" i="1"/>
  <c r="CX987" i="1"/>
  <c r="CY987" i="1"/>
  <c r="CZ987" i="1"/>
  <c r="DA987" i="1"/>
  <c r="CR987" i="1"/>
  <c r="CU987" i="1"/>
  <c r="CV987" i="1"/>
  <c r="DB662" i="1"/>
  <c r="DB166" i="1"/>
  <c r="CS165" i="1"/>
  <c r="DA165" i="1"/>
  <c r="CT165" i="1"/>
  <c r="CW165" i="1"/>
  <c r="CX165" i="1"/>
  <c r="CV165" i="1"/>
  <c r="CZ165" i="1"/>
  <c r="CR165" i="1"/>
  <c r="CU165" i="1"/>
  <c r="CY165" i="1"/>
  <c r="DB524" i="1"/>
  <c r="DB79" i="1"/>
  <c r="CX297" i="1"/>
  <c r="CY297" i="1"/>
  <c r="CZ297" i="1"/>
  <c r="DA297" i="1"/>
  <c r="CR297" i="1"/>
  <c r="CS297" i="1"/>
  <c r="CT297" i="1"/>
  <c r="CU297" i="1"/>
  <c r="CV297" i="1"/>
  <c r="CW297" i="1"/>
  <c r="DB715" i="1"/>
  <c r="DB334" i="1"/>
  <c r="DB870" i="1"/>
  <c r="DB502" i="1"/>
  <c r="DB420" i="1"/>
  <c r="DB318" i="1"/>
  <c r="DB258" i="1"/>
  <c r="DB497" i="1"/>
  <c r="DB106" i="1"/>
  <c r="DB195" i="1"/>
  <c r="DB314" i="1"/>
  <c r="DB1048" i="1"/>
  <c r="DB357" i="1"/>
  <c r="DB572" i="1"/>
  <c r="DB411" i="1"/>
  <c r="DB776" i="1"/>
  <c r="DB121" i="1"/>
  <c r="DB438" i="1"/>
  <c r="DB392" i="1"/>
  <c r="DB379" i="1"/>
  <c r="DB496" i="1"/>
  <c r="DB629" i="1"/>
  <c r="DB733" i="1"/>
  <c r="DB561" i="1"/>
  <c r="DB367" i="1"/>
  <c r="DB583" i="1"/>
  <c r="DB199" i="1"/>
  <c r="DB591" i="1"/>
  <c r="CY157" i="1"/>
  <c r="CR157" i="1"/>
  <c r="CU157" i="1"/>
  <c r="CV157" i="1"/>
  <c r="CS157" i="1"/>
  <c r="CT157" i="1"/>
  <c r="CW157" i="1"/>
  <c r="CX157" i="1"/>
  <c r="CZ157" i="1"/>
  <c r="DA157" i="1"/>
  <c r="DB744" i="1"/>
  <c r="DB161" i="1"/>
  <c r="DB685" i="1"/>
  <c r="CY482" i="1"/>
  <c r="CZ482" i="1"/>
  <c r="DA482" i="1"/>
  <c r="CR482" i="1"/>
  <c r="CS482" i="1"/>
  <c r="CT482" i="1"/>
  <c r="CU482" i="1"/>
  <c r="CV482" i="1"/>
  <c r="CW482" i="1"/>
  <c r="CX482" i="1"/>
  <c r="CX620" i="1"/>
  <c r="CT620" i="1"/>
  <c r="CU620" i="1"/>
  <c r="CV620" i="1"/>
  <c r="CY620" i="1"/>
  <c r="CW620" i="1"/>
  <c r="CZ620" i="1"/>
  <c r="DA620" i="1"/>
  <c r="CR620" i="1"/>
  <c r="CS620" i="1"/>
  <c r="CU518" i="1"/>
  <c r="CV518" i="1"/>
  <c r="CW518" i="1"/>
  <c r="CX518" i="1"/>
  <c r="CY518" i="1"/>
  <c r="CZ518" i="1"/>
  <c r="DA518" i="1"/>
  <c r="CR518" i="1"/>
  <c r="CS518" i="1"/>
  <c r="CT518" i="1"/>
  <c r="DB949" i="1"/>
  <c r="DB751" i="1"/>
  <c r="DB691" i="1"/>
  <c r="DB821" i="1"/>
  <c r="DB554" i="1"/>
  <c r="DB461" i="1"/>
  <c r="CS959" i="1"/>
  <c r="CY959" i="1"/>
  <c r="CX959" i="1"/>
  <c r="CZ959" i="1"/>
  <c r="DA959" i="1"/>
  <c r="CR959" i="1"/>
  <c r="CT959" i="1"/>
  <c r="CU959" i="1"/>
  <c r="CV959" i="1"/>
  <c r="CW959" i="1"/>
  <c r="DB241" i="1"/>
  <c r="DB173" i="1"/>
  <c r="DB413" i="1"/>
  <c r="DB217" i="1"/>
  <c r="DB532" i="1"/>
  <c r="DB675" i="1"/>
  <c r="DB658" i="1"/>
  <c r="DB109" i="1"/>
  <c r="DB163" i="1"/>
  <c r="DB66" i="1"/>
  <c r="DB954" i="1"/>
  <c r="DB301" i="1"/>
  <c r="DB663" i="1"/>
  <c r="DB777" i="1"/>
  <c r="DB869" i="1"/>
  <c r="DB627" i="1"/>
  <c r="DB276" i="1"/>
  <c r="DB135" i="1"/>
  <c r="DB1024" i="1"/>
  <c r="DB150" i="1"/>
  <c r="DB611" i="1"/>
  <c r="DB609" i="1"/>
  <c r="DB38" i="1"/>
  <c r="DB534" i="1"/>
  <c r="DB440" i="1"/>
  <c r="DB364" i="1"/>
  <c r="DB787" i="1"/>
  <c r="DB967" i="1"/>
  <c r="DB244" i="1"/>
  <c r="CY702" i="1"/>
  <c r="CV702" i="1"/>
  <c r="CW702" i="1"/>
  <c r="CR702" i="1"/>
  <c r="CS702" i="1"/>
  <c r="CT702" i="1"/>
  <c r="CU702" i="1"/>
  <c r="CX702" i="1"/>
  <c r="CZ702" i="1"/>
  <c r="DA702" i="1"/>
  <c r="DB412" i="1"/>
  <c r="DB197" i="1"/>
  <c r="CR415" i="1"/>
  <c r="CT415" i="1"/>
  <c r="CY415" i="1"/>
  <c r="DA415" i="1"/>
  <c r="CU415" i="1"/>
  <c r="CW415" i="1"/>
  <c r="CX415" i="1"/>
  <c r="CZ415" i="1"/>
  <c r="CV415" i="1"/>
  <c r="CS415" i="1"/>
  <c r="CU424" i="1"/>
  <c r="CS424" i="1"/>
  <c r="CZ424" i="1"/>
  <c r="DA424" i="1"/>
  <c r="CV424" i="1"/>
  <c r="CR424" i="1"/>
  <c r="CY424" i="1"/>
  <c r="CX424" i="1"/>
  <c r="CT424" i="1"/>
  <c r="CW424" i="1"/>
  <c r="DB648" i="1"/>
  <c r="DB1025" i="1"/>
  <c r="DB960" i="1"/>
  <c r="CX651" i="1"/>
  <c r="DA651" i="1"/>
  <c r="CV651" i="1"/>
  <c r="CY651" i="1"/>
  <c r="CS651" i="1"/>
  <c r="CT651" i="1"/>
  <c r="CU651" i="1"/>
  <c r="CR651" i="1"/>
  <c r="CZ651" i="1"/>
  <c r="CW651" i="1"/>
  <c r="DB86" i="1"/>
  <c r="CZ757" i="1"/>
  <c r="DA757" i="1"/>
  <c r="CR757" i="1"/>
  <c r="CS757" i="1"/>
  <c r="CT757" i="1"/>
  <c r="CU757" i="1"/>
  <c r="CV757" i="1"/>
  <c r="CW757" i="1"/>
  <c r="CX757" i="1"/>
  <c r="CY757" i="1"/>
  <c r="DA530" i="1"/>
  <c r="CR530" i="1"/>
  <c r="CV530" i="1"/>
  <c r="CX530" i="1"/>
  <c r="CY530" i="1"/>
  <c r="CT530" i="1"/>
  <c r="CS530" i="1"/>
  <c r="CU530" i="1"/>
  <c r="CW530" i="1"/>
  <c r="CZ530" i="1"/>
  <c r="DA544" i="1"/>
  <c r="CY544" i="1"/>
  <c r="CR544" i="1"/>
  <c r="CS544" i="1"/>
  <c r="CX544" i="1"/>
  <c r="CT544" i="1"/>
  <c r="CU544" i="1"/>
  <c r="CV544" i="1"/>
  <c r="CW544" i="1"/>
  <c r="CZ544" i="1"/>
  <c r="CY329" i="1"/>
  <c r="DA329" i="1"/>
  <c r="CR329" i="1"/>
  <c r="CS329" i="1"/>
  <c r="CV329" i="1"/>
  <c r="CT329" i="1"/>
  <c r="CU329" i="1"/>
  <c r="CZ329" i="1"/>
  <c r="CW329" i="1"/>
  <c r="CX329" i="1"/>
  <c r="DB666" i="1"/>
  <c r="DB407" i="1"/>
  <c r="DB494" i="1"/>
  <c r="DB700" i="1"/>
  <c r="DB388" i="1"/>
  <c r="DB414" i="1"/>
  <c r="DB703" i="1"/>
  <c r="DB963" i="1"/>
  <c r="DB63" i="1"/>
  <c r="CV251" i="1"/>
  <c r="CZ251" i="1"/>
  <c r="CR251" i="1"/>
  <c r="CS251" i="1"/>
  <c r="CU251" i="1"/>
  <c r="DA251" i="1"/>
  <c r="CT251" i="1"/>
  <c r="CW251" i="1"/>
  <c r="CY251" i="1"/>
  <c r="CX251" i="1"/>
  <c r="CW382" i="1"/>
  <c r="DA382" i="1"/>
  <c r="CT382" i="1"/>
  <c r="CV382" i="1"/>
  <c r="CX382" i="1"/>
  <c r="CY382" i="1"/>
  <c r="CZ382" i="1"/>
  <c r="CR382" i="1"/>
  <c r="CU382" i="1"/>
  <c r="CS382" i="1"/>
  <c r="CU590" i="1"/>
  <c r="CY590" i="1"/>
  <c r="CX590" i="1"/>
  <c r="CV590" i="1"/>
  <c r="CW590" i="1"/>
  <c r="CZ590" i="1"/>
  <c r="DA590" i="1"/>
  <c r="CR590" i="1"/>
  <c r="CS590" i="1"/>
  <c r="CT590" i="1"/>
  <c r="CR250" i="1"/>
  <c r="CS250" i="1"/>
  <c r="CY250" i="1"/>
  <c r="DA250" i="1"/>
  <c r="CV250" i="1"/>
  <c r="CT250" i="1"/>
  <c r="CU250" i="1"/>
  <c r="CW250" i="1"/>
  <c r="CZ250" i="1"/>
  <c r="CX250" i="1"/>
  <c r="CZ350" i="1"/>
  <c r="CT350" i="1"/>
  <c r="CW350" i="1"/>
  <c r="CY350" i="1"/>
  <c r="CU350" i="1"/>
  <c r="CV350" i="1"/>
  <c r="CX350" i="1"/>
  <c r="DA350" i="1"/>
  <c r="CR350" i="1"/>
  <c r="CS350" i="1"/>
  <c r="CU568" i="1"/>
  <c r="CZ568" i="1"/>
  <c r="CR568" i="1"/>
  <c r="CS568" i="1"/>
  <c r="CV568" i="1"/>
  <c r="CX568" i="1"/>
  <c r="CY568" i="1"/>
  <c r="CT568" i="1"/>
  <c r="CW568" i="1"/>
  <c r="DA568" i="1"/>
  <c r="DA366" i="1"/>
  <c r="CR366" i="1"/>
  <c r="CS366" i="1"/>
  <c r="CV366" i="1"/>
  <c r="CT366" i="1"/>
  <c r="CU366" i="1"/>
  <c r="CW366" i="1"/>
  <c r="CX366" i="1"/>
  <c r="CY366" i="1"/>
  <c r="CZ366" i="1"/>
  <c r="CZ664" i="1"/>
  <c r="CS664" i="1"/>
  <c r="CU664" i="1"/>
  <c r="CW664" i="1"/>
  <c r="CR664" i="1"/>
  <c r="CV664" i="1"/>
  <c r="CT664" i="1"/>
  <c r="CX664" i="1"/>
  <c r="CY664" i="1"/>
  <c r="DA664" i="1"/>
  <c r="CT800" i="1"/>
  <c r="CX800" i="1"/>
  <c r="CZ800" i="1"/>
  <c r="CS800" i="1"/>
  <c r="CU800" i="1"/>
  <c r="CV800" i="1"/>
  <c r="CW800" i="1"/>
  <c r="CY800" i="1"/>
  <c r="DA800" i="1"/>
  <c r="CR800" i="1"/>
  <c r="CS126" i="1"/>
  <c r="CX126" i="1"/>
  <c r="CY126" i="1"/>
  <c r="CR126" i="1"/>
  <c r="CT126" i="1"/>
  <c r="CV126" i="1"/>
  <c r="CU126" i="1"/>
  <c r="CW126" i="1"/>
  <c r="CZ126" i="1"/>
  <c r="DA126" i="1"/>
  <c r="CS778" i="1"/>
  <c r="CV778" i="1"/>
  <c r="CW778" i="1"/>
  <c r="CX778" i="1"/>
  <c r="CY778" i="1"/>
  <c r="CZ778" i="1"/>
  <c r="DA778" i="1"/>
  <c r="CT778" i="1"/>
  <c r="CR778" i="1"/>
  <c r="CU778" i="1"/>
  <c r="CX252" i="1"/>
  <c r="CV252" i="1"/>
  <c r="CW252" i="1"/>
  <c r="CY252" i="1"/>
  <c r="CR252" i="1"/>
  <c r="DA252" i="1"/>
  <c r="CT252" i="1"/>
  <c r="CU252" i="1"/>
  <c r="CS252" i="1"/>
  <c r="CZ252" i="1"/>
  <c r="CX430" i="1"/>
  <c r="CS430" i="1"/>
  <c r="CT430" i="1"/>
  <c r="CU430" i="1"/>
  <c r="CV430" i="1"/>
  <c r="CW430" i="1"/>
  <c r="CY430" i="1"/>
  <c r="CZ430" i="1"/>
  <c r="DA430" i="1"/>
  <c r="CR430" i="1"/>
  <c r="DA794" i="1"/>
  <c r="CS794" i="1"/>
  <c r="CU794" i="1"/>
  <c r="CX794" i="1"/>
  <c r="CZ794" i="1"/>
  <c r="CT794" i="1"/>
  <c r="CV794" i="1"/>
  <c r="CW794" i="1"/>
  <c r="CY794" i="1"/>
  <c r="CR794" i="1"/>
  <c r="CX254" i="1"/>
  <c r="DA254" i="1"/>
  <c r="CT254" i="1"/>
  <c r="CU254" i="1"/>
  <c r="CY254" i="1"/>
  <c r="CR254" i="1"/>
  <c r="CS254" i="1"/>
  <c r="CV254" i="1"/>
  <c r="CW254" i="1"/>
  <c r="CZ254" i="1"/>
  <c r="CT218" i="1"/>
  <c r="CX218" i="1"/>
  <c r="CU218" i="1"/>
  <c r="CR218" i="1"/>
  <c r="CS218" i="1"/>
  <c r="CV218" i="1"/>
  <c r="CW218" i="1"/>
  <c r="CZ218" i="1"/>
  <c r="CY218" i="1"/>
  <c r="DA218" i="1"/>
  <c r="CV831" i="1"/>
  <c r="CZ831" i="1"/>
  <c r="CR831" i="1"/>
  <c r="CS831" i="1"/>
  <c r="CU831" i="1"/>
  <c r="CT831" i="1"/>
  <c r="CW831" i="1"/>
  <c r="CX831" i="1"/>
  <c r="CY831" i="1"/>
  <c r="DA831" i="1"/>
  <c r="CT556" i="1"/>
  <c r="CY556" i="1"/>
  <c r="DA556" i="1"/>
  <c r="CS556" i="1"/>
  <c r="CV556" i="1"/>
  <c r="CX556" i="1"/>
  <c r="CZ556" i="1"/>
  <c r="CR556" i="1"/>
  <c r="CU556" i="1"/>
  <c r="CW556" i="1"/>
  <c r="CZ786" i="1"/>
  <c r="DA786" i="1"/>
  <c r="CR786" i="1"/>
  <c r="CT786" i="1"/>
  <c r="CU786" i="1"/>
  <c r="CV786" i="1"/>
  <c r="CW786" i="1"/>
  <c r="CX786" i="1"/>
  <c r="CS786" i="1"/>
  <c r="CY786" i="1"/>
  <c r="CS435" i="1"/>
  <c r="CX435" i="1"/>
  <c r="CZ435" i="1"/>
  <c r="DA435" i="1"/>
  <c r="CR435" i="1"/>
  <c r="CT435" i="1"/>
  <c r="CU435" i="1"/>
  <c r="CV435" i="1"/>
  <c r="CY435" i="1"/>
  <c r="CW435" i="1"/>
  <c r="CU517" i="1"/>
  <c r="CV517" i="1"/>
  <c r="CX517" i="1"/>
  <c r="CY517" i="1"/>
  <c r="CZ517" i="1"/>
  <c r="DA517" i="1"/>
  <c r="CR517" i="1"/>
  <c r="CT517" i="1"/>
  <c r="CW517" i="1"/>
  <c r="CS517" i="1"/>
  <c r="CW354" i="1"/>
  <c r="CY354" i="1"/>
  <c r="CZ354" i="1"/>
  <c r="CR354" i="1"/>
  <c r="CS354" i="1"/>
  <c r="CX354" i="1"/>
  <c r="DA354" i="1"/>
  <c r="CT354" i="1"/>
  <c r="CU354" i="1"/>
  <c r="CV354" i="1"/>
  <c r="CP36" i="1"/>
  <c r="DA36" i="1" s="1"/>
  <c r="DB565" i="1"/>
  <c r="CT621" i="1"/>
  <c r="CU621" i="1"/>
  <c r="CW621" i="1"/>
  <c r="CX621" i="1"/>
  <c r="CZ621" i="1"/>
  <c r="DA621" i="1"/>
  <c r="CR621" i="1"/>
  <c r="CS621" i="1"/>
  <c r="CV621" i="1"/>
  <c r="CY621" i="1"/>
  <c r="CW795" i="1"/>
  <c r="CX795" i="1"/>
  <c r="CY795" i="1"/>
  <c r="CZ795" i="1"/>
  <c r="DA795" i="1"/>
  <c r="CR795" i="1"/>
  <c r="CS795" i="1"/>
  <c r="CT795" i="1"/>
  <c r="CU795" i="1"/>
  <c r="CV795" i="1"/>
  <c r="CV470" i="1"/>
  <c r="DA470" i="1"/>
  <c r="CT470" i="1"/>
  <c r="CW470" i="1"/>
  <c r="CX470" i="1"/>
  <c r="CY470" i="1"/>
  <c r="CZ470" i="1"/>
  <c r="CR470" i="1"/>
  <c r="CS470" i="1"/>
  <c r="CU470" i="1"/>
  <c r="CT600" i="1"/>
  <c r="CY600" i="1"/>
  <c r="DA600" i="1"/>
  <c r="CU600" i="1"/>
  <c r="CV600" i="1"/>
  <c r="CZ600" i="1"/>
  <c r="CS600" i="1"/>
  <c r="CW600" i="1"/>
  <c r="CX600" i="1"/>
  <c r="CR600" i="1"/>
  <c r="CY983" i="1"/>
  <c r="CT983" i="1"/>
  <c r="CW983" i="1"/>
  <c r="CX983" i="1"/>
  <c r="CZ983" i="1"/>
  <c r="DA983" i="1"/>
  <c r="CR983" i="1"/>
  <c r="CS983" i="1"/>
  <c r="CU983" i="1"/>
  <c r="CV983" i="1"/>
  <c r="CV399" i="1"/>
  <c r="CZ399" i="1"/>
  <c r="CR399" i="1"/>
  <c r="CS399" i="1"/>
  <c r="CU399" i="1"/>
  <c r="DA399" i="1"/>
  <c r="CT399" i="1"/>
  <c r="CW399" i="1"/>
  <c r="CY399" i="1"/>
  <c r="CX399" i="1"/>
  <c r="DB637" i="1"/>
  <c r="DB1046" i="1"/>
  <c r="CX131" i="1"/>
  <c r="CY131" i="1"/>
  <c r="CZ131" i="1"/>
  <c r="DA131" i="1"/>
  <c r="CR131" i="1"/>
  <c r="CS131" i="1"/>
  <c r="CT131" i="1"/>
  <c r="CU131" i="1"/>
  <c r="CW131" i="1"/>
  <c r="CV131" i="1"/>
  <c r="CV705" i="1"/>
  <c r="DA705" i="1"/>
  <c r="CU705" i="1"/>
  <c r="CZ705" i="1"/>
  <c r="CT705" i="1"/>
  <c r="CS705" i="1"/>
  <c r="CW705" i="1"/>
  <c r="CX705" i="1"/>
  <c r="CY705" i="1"/>
  <c r="CR705" i="1"/>
  <c r="CV358" i="1"/>
  <c r="CZ358" i="1"/>
  <c r="CR358" i="1"/>
  <c r="CS358" i="1"/>
  <c r="CU358" i="1"/>
  <c r="CW358" i="1"/>
  <c r="CX358" i="1"/>
  <c r="CY358" i="1"/>
  <c r="DA358" i="1"/>
  <c r="CT358" i="1"/>
  <c r="CV286" i="1"/>
  <c r="CW286" i="1"/>
  <c r="CX286" i="1"/>
  <c r="CY286" i="1"/>
  <c r="CZ286" i="1"/>
  <c r="DA286" i="1"/>
  <c r="CR286" i="1"/>
  <c r="CS286" i="1"/>
  <c r="CT286" i="1"/>
  <c r="CU286" i="1"/>
  <c r="CR914" i="1"/>
  <c r="CZ914" i="1"/>
  <c r="CU914" i="1"/>
  <c r="CS914" i="1"/>
  <c r="CV914" i="1"/>
  <c r="DA914" i="1"/>
  <c r="CT914" i="1"/>
  <c r="CW914" i="1"/>
  <c r="CX914" i="1"/>
  <c r="CY914" i="1"/>
  <c r="CW555" i="1"/>
  <c r="CY555" i="1"/>
  <c r="DA555" i="1"/>
  <c r="CR555" i="1"/>
  <c r="CS555" i="1"/>
  <c r="CT555" i="1"/>
  <c r="CU555" i="1"/>
  <c r="CV555" i="1"/>
  <c r="CZ555" i="1"/>
  <c r="CX555" i="1"/>
  <c r="CU783" i="1"/>
  <c r="CY783" i="1"/>
  <c r="CW783" i="1"/>
  <c r="CX783" i="1"/>
  <c r="CZ783" i="1"/>
  <c r="DA783" i="1"/>
  <c r="CR783" i="1"/>
  <c r="CS783" i="1"/>
  <c r="CT783" i="1"/>
  <c r="CV783" i="1"/>
  <c r="CT736" i="1"/>
  <c r="CY736" i="1"/>
  <c r="DA736" i="1"/>
  <c r="CS736" i="1"/>
  <c r="CV736" i="1"/>
  <c r="CZ736" i="1"/>
  <c r="CU736" i="1"/>
  <c r="CW736" i="1"/>
  <c r="CX736" i="1"/>
  <c r="CR736" i="1"/>
  <c r="DA985" i="1"/>
  <c r="CR985" i="1"/>
  <c r="CS985" i="1"/>
  <c r="CT985" i="1"/>
  <c r="CU985" i="1"/>
  <c r="CV985" i="1"/>
  <c r="CW985" i="1"/>
  <c r="CX985" i="1"/>
  <c r="CY985" i="1"/>
  <c r="CZ985" i="1"/>
  <c r="CV574" i="1"/>
  <c r="CX574" i="1"/>
  <c r="CU574" i="1"/>
  <c r="CW574" i="1"/>
  <c r="DA574" i="1"/>
  <c r="CT574" i="1"/>
  <c r="CR574" i="1"/>
  <c r="CS574" i="1"/>
  <c r="CY574" i="1"/>
  <c r="CZ574" i="1"/>
  <c r="CY807" i="1"/>
  <c r="CS807" i="1"/>
  <c r="CV807" i="1"/>
  <c r="CX807" i="1"/>
  <c r="CR807" i="1"/>
  <c r="CT807" i="1"/>
  <c r="CU807" i="1"/>
  <c r="CW807" i="1"/>
  <c r="DA807" i="1"/>
  <c r="CZ807" i="1"/>
  <c r="CU205" i="1"/>
  <c r="CV205" i="1"/>
  <c r="CY205" i="1"/>
  <c r="CS205" i="1"/>
  <c r="CT205" i="1"/>
  <c r="CW205" i="1"/>
  <c r="CX205" i="1"/>
  <c r="CZ205" i="1"/>
  <c r="DA205" i="1"/>
  <c r="CR205" i="1"/>
  <c r="CS946" i="1"/>
  <c r="CT946" i="1"/>
  <c r="CU946" i="1"/>
  <c r="CV946" i="1"/>
  <c r="CW946" i="1"/>
  <c r="CX946" i="1"/>
  <c r="CY946" i="1"/>
  <c r="CZ946" i="1"/>
  <c r="DA946" i="1"/>
  <c r="CR946" i="1"/>
  <c r="CU874" i="1"/>
  <c r="CV874" i="1"/>
  <c r="CW874" i="1"/>
  <c r="CX874" i="1"/>
  <c r="CY874" i="1"/>
  <c r="CZ874" i="1"/>
  <c r="DA874" i="1"/>
  <c r="CR874" i="1"/>
  <c r="CS874" i="1"/>
  <c r="CT874" i="1"/>
  <c r="CZ341" i="1"/>
  <c r="CT341" i="1"/>
  <c r="CW341" i="1"/>
  <c r="CY341" i="1"/>
  <c r="CS341" i="1"/>
  <c r="CU341" i="1"/>
  <c r="CV341" i="1"/>
  <c r="CX341" i="1"/>
  <c r="DA341" i="1"/>
  <c r="CR341" i="1"/>
  <c r="CW994" i="1"/>
  <c r="CY994" i="1"/>
  <c r="CX994" i="1"/>
  <c r="CZ994" i="1"/>
  <c r="DA994" i="1"/>
  <c r="CR994" i="1"/>
  <c r="CS994" i="1"/>
  <c r="CT994" i="1"/>
  <c r="CU994" i="1"/>
  <c r="CV994" i="1"/>
  <c r="CY374" i="1"/>
  <c r="CZ374" i="1"/>
  <c r="DA374" i="1"/>
  <c r="CR374" i="1"/>
  <c r="CT374" i="1"/>
  <c r="CV374" i="1"/>
  <c r="CS374" i="1"/>
  <c r="CU374" i="1"/>
  <c r="CW374" i="1"/>
  <c r="CX374" i="1"/>
  <c r="CZ836" i="1"/>
  <c r="CT836" i="1"/>
  <c r="CW836" i="1"/>
  <c r="CY836" i="1"/>
  <c r="CS836" i="1"/>
  <c r="CU836" i="1"/>
  <c r="CV836" i="1"/>
  <c r="CX836" i="1"/>
  <c r="DA836" i="1"/>
  <c r="CR836" i="1"/>
  <c r="CR368" i="1"/>
  <c r="CV368" i="1"/>
  <c r="DA368" i="1"/>
  <c r="CS368" i="1"/>
  <c r="CT368" i="1"/>
  <c r="CU368" i="1"/>
  <c r="CW368" i="1"/>
  <c r="CX368" i="1"/>
  <c r="CY368" i="1"/>
  <c r="CZ368" i="1"/>
  <c r="CS120" i="1"/>
  <c r="CY120" i="1"/>
  <c r="CW120" i="1"/>
  <c r="CX120" i="1"/>
  <c r="CZ120" i="1"/>
  <c r="DA120" i="1"/>
  <c r="CR120" i="1"/>
  <c r="CT120" i="1"/>
  <c r="CU120" i="1"/>
  <c r="CV120" i="1"/>
  <c r="CT907" i="1"/>
  <c r="CU907" i="1"/>
  <c r="CV907" i="1"/>
  <c r="CW907" i="1"/>
  <c r="CX907" i="1"/>
  <c r="CY907" i="1"/>
  <c r="CZ907" i="1"/>
  <c r="DA907" i="1"/>
  <c r="CR907" i="1"/>
  <c r="CS907" i="1"/>
  <c r="CT202" i="1"/>
  <c r="CX202" i="1"/>
  <c r="CZ202" i="1"/>
  <c r="CS202" i="1"/>
  <c r="CU202" i="1"/>
  <c r="CV202" i="1"/>
  <c r="CW202" i="1"/>
  <c r="CY202" i="1"/>
  <c r="DA202" i="1"/>
  <c r="CR202" i="1"/>
  <c r="CY134" i="1"/>
  <c r="CU134" i="1"/>
  <c r="DA134" i="1"/>
  <c r="CT134" i="1"/>
  <c r="CV134" i="1"/>
  <c r="CW134" i="1"/>
  <c r="CX134" i="1"/>
  <c r="CZ134" i="1"/>
  <c r="CR134" i="1"/>
  <c r="CS134" i="1"/>
  <c r="CR216" i="1"/>
  <c r="CT216" i="1"/>
  <c r="CU216" i="1"/>
  <c r="CX216" i="1"/>
  <c r="CV216" i="1"/>
  <c r="CW216" i="1"/>
  <c r="CY216" i="1"/>
  <c r="DA216" i="1"/>
  <c r="CZ216" i="1"/>
  <c r="CS216" i="1"/>
  <c r="CX634" i="1"/>
  <c r="CY634" i="1"/>
  <c r="CZ634" i="1"/>
  <c r="DA634" i="1"/>
  <c r="CR634" i="1"/>
  <c r="CS634" i="1"/>
  <c r="CT634" i="1"/>
  <c r="CU634" i="1"/>
  <c r="CV634" i="1"/>
  <c r="CW634" i="1"/>
  <c r="CZ553" i="1"/>
  <c r="CU553" i="1"/>
  <c r="CV553" i="1"/>
  <c r="CW553" i="1"/>
  <c r="CX553" i="1"/>
  <c r="CY553" i="1"/>
  <c r="DA553" i="1"/>
  <c r="CR553" i="1"/>
  <c r="CS553" i="1"/>
  <c r="CT553" i="1"/>
  <c r="CW476" i="1"/>
  <c r="CY476" i="1"/>
  <c r="CV476" i="1"/>
  <c r="CX476" i="1"/>
  <c r="CZ476" i="1"/>
  <c r="CR476" i="1"/>
  <c r="CS476" i="1"/>
  <c r="CU476" i="1"/>
  <c r="DA476" i="1"/>
  <c r="CT476" i="1"/>
  <c r="CW557" i="1"/>
  <c r="CX557" i="1"/>
  <c r="CY557" i="1"/>
  <c r="CZ557" i="1"/>
  <c r="DA557" i="1"/>
  <c r="CR557" i="1"/>
  <c r="CS557" i="1"/>
  <c r="CT557" i="1"/>
  <c r="CU557" i="1"/>
  <c r="CV557" i="1"/>
  <c r="CW144" i="1"/>
  <c r="CY144" i="1"/>
  <c r="CS144" i="1"/>
  <c r="CZ144" i="1"/>
  <c r="DA144" i="1"/>
  <c r="CR144" i="1"/>
  <c r="CT144" i="1"/>
  <c r="CU144" i="1"/>
  <c r="CV144" i="1"/>
  <c r="CX144" i="1"/>
  <c r="CY728" i="1"/>
  <c r="CT728" i="1"/>
  <c r="CS728" i="1"/>
  <c r="CV728" i="1"/>
  <c r="CZ728" i="1"/>
  <c r="CR728" i="1"/>
  <c r="CU728" i="1"/>
  <c r="CW728" i="1"/>
  <c r="CX728" i="1"/>
  <c r="DA728" i="1"/>
  <c r="CU632" i="1"/>
  <c r="CV632" i="1"/>
  <c r="CW632" i="1"/>
  <c r="CX632" i="1"/>
  <c r="CY632" i="1"/>
  <c r="DA632" i="1"/>
  <c r="CZ632" i="1"/>
  <c r="CR632" i="1"/>
  <c r="CS632" i="1"/>
  <c r="CT632" i="1"/>
  <c r="CX359" i="1"/>
  <c r="CR359" i="1"/>
  <c r="CU359" i="1"/>
  <c r="CW359" i="1"/>
  <c r="CS359" i="1"/>
  <c r="CT359" i="1"/>
  <c r="CV359" i="1"/>
  <c r="CY359" i="1"/>
  <c r="CZ359" i="1"/>
  <c r="DA359" i="1"/>
  <c r="CX371" i="1"/>
  <c r="CR371" i="1"/>
  <c r="CU371" i="1"/>
  <c r="CW371" i="1"/>
  <c r="CV371" i="1"/>
  <c r="CY371" i="1"/>
  <c r="CZ371" i="1"/>
  <c r="DA371" i="1"/>
  <c r="CT371" i="1"/>
  <c r="CS371" i="1"/>
  <c r="CW977" i="1"/>
  <c r="CR977" i="1"/>
  <c r="CS977" i="1"/>
  <c r="CT977" i="1"/>
  <c r="CU977" i="1"/>
  <c r="CV977" i="1"/>
  <c r="CX977" i="1"/>
  <c r="CY977" i="1"/>
  <c r="CZ977" i="1"/>
  <c r="DA977" i="1"/>
  <c r="CR730" i="1"/>
  <c r="CS730" i="1"/>
  <c r="CU730" i="1"/>
  <c r="CV730" i="1"/>
  <c r="CW730" i="1"/>
  <c r="CX730" i="1"/>
  <c r="CY730" i="1"/>
  <c r="DA730" i="1"/>
  <c r="CT730" i="1"/>
  <c r="CZ730" i="1"/>
  <c r="CR597" i="1"/>
  <c r="CU597" i="1"/>
  <c r="CW597" i="1"/>
  <c r="CY597" i="1"/>
  <c r="CZ597" i="1"/>
  <c r="CS597" i="1"/>
  <c r="CT597" i="1"/>
  <c r="CX597" i="1"/>
  <c r="DA597" i="1"/>
  <c r="CV597" i="1"/>
  <c r="CT789" i="1"/>
  <c r="CU789" i="1"/>
  <c r="CV789" i="1"/>
  <c r="CW789" i="1"/>
  <c r="CX789" i="1"/>
  <c r="CY789" i="1"/>
  <c r="CZ789" i="1"/>
  <c r="DA789" i="1"/>
  <c r="CR789" i="1"/>
  <c r="CS789" i="1"/>
  <c r="CW417" i="1"/>
  <c r="CY417" i="1"/>
  <c r="CZ417" i="1"/>
  <c r="DA417" i="1"/>
  <c r="CR417" i="1"/>
  <c r="CX417" i="1"/>
  <c r="CS417" i="1"/>
  <c r="CT417" i="1"/>
  <c r="CU417" i="1"/>
  <c r="CV417" i="1"/>
  <c r="CR990" i="1"/>
  <c r="CU990" i="1"/>
  <c r="CW990" i="1"/>
  <c r="CS990" i="1"/>
  <c r="CT990" i="1"/>
  <c r="CV990" i="1"/>
  <c r="CX990" i="1"/>
  <c r="CY990" i="1"/>
  <c r="CZ990" i="1"/>
  <c r="DA990" i="1"/>
  <c r="DA808" i="1"/>
  <c r="CS808" i="1"/>
  <c r="CU808" i="1"/>
  <c r="CX808" i="1"/>
  <c r="CZ808" i="1"/>
  <c r="CT808" i="1"/>
  <c r="CV808" i="1"/>
  <c r="CW808" i="1"/>
  <c r="CY808" i="1"/>
  <c r="CR808" i="1"/>
  <c r="CT593" i="1"/>
  <c r="CU593" i="1"/>
  <c r="CV593" i="1"/>
  <c r="CX593" i="1"/>
  <c r="CW593" i="1"/>
  <c r="CY593" i="1"/>
  <c r="CZ593" i="1"/>
  <c r="DA593" i="1"/>
  <c r="CR593" i="1"/>
  <c r="CS593" i="1"/>
  <c r="DA193" i="1"/>
  <c r="CR193" i="1"/>
  <c r="CV193" i="1"/>
  <c r="CY193" i="1"/>
  <c r="CS193" i="1"/>
  <c r="CT193" i="1"/>
  <c r="CW193" i="1"/>
  <c r="CZ193" i="1"/>
  <c r="CU193" i="1"/>
  <c r="CX193" i="1"/>
  <c r="CR712" i="1"/>
  <c r="CU712" i="1"/>
  <c r="CW712" i="1"/>
  <c r="CX712" i="1"/>
  <c r="CS712" i="1"/>
  <c r="CV712" i="1"/>
  <c r="CT712" i="1"/>
  <c r="CY712" i="1"/>
  <c r="CZ712" i="1"/>
  <c r="DA712" i="1"/>
  <c r="CY240" i="1"/>
  <c r="CR240" i="1"/>
  <c r="CZ240" i="1"/>
  <c r="DA240" i="1"/>
  <c r="CT240" i="1"/>
  <c r="CU240" i="1"/>
  <c r="CX240" i="1"/>
  <c r="CS240" i="1"/>
  <c r="CV240" i="1"/>
  <c r="CW240" i="1"/>
  <c r="CV206" i="1"/>
  <c r="CZ206" i="1"/>
  <c r="CR206" i="1"/>
  <c r="CS206" i="1"/>
  <c r="CU206" i="1"/>
  <c r="CT206" i="1"/>
  <c r="CW206" i="1"/>
  <c r="CX206" i="1"/>
  <c r="DA206" i="1"/>
  <c r="CY206" i="1"/>
  <c r="DA212" i="1"/>
  <c r="CS212" i="1"/>
  <c r="CZ212" i="1"/>
  <c r="CU212" i="1"/>
  <c r="CX212" i="1"/>
  <c r="CY212" i="1"/>
  <c r="CR212" i="1"/>
  <c r="CT212" i="1"/>
  <c r="CV212" i="1"/>
  <c r="CW212" i="1"/>
  <c r="CT640" i="1"/>
  <c r="CY640" i="1"/>
  <c r="DA640" i="1"/>
  <c r="CU640" i="1"/>
  <c r="CX640" i="1"/>
  <c r="CR640" i="1"/>
  <c r="CS640" i="1"/>
  <c r="CV640" i="1"/>
  <c r="CW640" i="1"/>
  <c r="CZ640" i="1"/>
  <c r="CS308" i="1"/>
  <c r="CT308" i="1"/>
  <c r="CU308" i="1"/>
  <c r="CW308" i="1"/>
  <c r="CX308" i="1"/>
  <c r="CY308" i="1"/>
  <c r="CZ308" i="1"/>
  <c r="DA308" i="1"/>
  <c r="CV308" i="1"/>
  <c r="CR308" i="1"/>
  <c r="DA259" i="1"/>
  <c r="CR259" i="1"/>
  <c r="CS259" i="1"/>
  <c r="CT259" i="1"/>
  <c r="CW259" i="1"/>
  <c r="CY259" i="1"/>
  <c r="CZ259" i="1"/>
  <c r="CU259" i="1"/>
  <c r="CV259" i="1"/>
  <c r="CX259" i="1"/>
  <c r="CU345" i="1"/>
  <c r="CY345" i="1"/>
  <c r="DA345" i="1"/>
  <c r="CT345" i="1"/>
  <c r="CS345" i="1"/>
  <c r="CV345" i="1"/>
  <c r="CW345" i="1"/>
  <c r="CX345" i="1"/>
  <c r="CZ345" i="1"/>
  <c r="CR345" i="1"/>
  <c r="DA624" i="1"/>
  <c r="CT624" i="1"/>
  <c r="CV624" i="1"/>
  <c r="CX624" i="1"/>
  <c r="CY624" i="1"/>
  <c r="CS624" i="1"/>
  <c r="CW624" i="1"/>
  <c r="CU624" i="1"/>
  <c r="CZ624" i="1"/>
  <c r="CR624" i="1"/>
  <c r="CZ300" i="1"/>
  <c r="DA300" i="1"/>
  <c r="CR300" i="1"/>
  <c r="CS300" i="1"/>
  <c r="CU300" i="1"/>
  <c r="CV300" i="1"/>
  <c r="CW300" i="1"/>
  <c r="CY300" i="1"/>
  <c r="CX300" i="1"/>
  <c r="CT300" i="1"/>
  <c r="DA619" i="1"/>
  <c r="CW619" i="1"/>
  <c r="CR619" i="1"/>
  <c r="CS619" i="1"/>
  <c r="CT619" i="1"/>
  <c r="CU619" i="1"/>
  <c r="CV619" i="1"/>
  <c r="CX619" i="1"/>
  <c r="CZ619" i="1"/>
  <c r="CY619" i="1"/>
  <c r="CS429" i="1"/>
  <c r="CT429" i="1"/>
  <c r="CU429" i="1"/>
  <c r="CV429" i="1"/>
  <c r="CW429" i="1"/>
  <c r="CY429" i="1"/>
  <c r="CZ429" i="1"/>
  <c r="DA429" i="1"/>
  <c r="CR429" i="1"/>
  <c r="CX429" i="1"/>
  <c r="CU827" i="1"/>
  <c r="CW827" i="1"/>
  <c r="CZ827" i="1"/>
  <c r="CR827" i="1"/>
  <c r="CS827" i="1"/>
  <c r="CT827" i="1"/>
  <c r="CV827" i="1"/>
  <c r="CX827" i="1"/>
  <c r="CY827" i="1"/>
  <c r="DA827" i="1"/>
  <c r="DB142" i="1"/>
  <c r="CX419" i="1"/>
  <c r="CZ419" i="1"/>
  <c r="CU419" i="1"/>
  <c r="CV419" i="1"/>
  <c r="CW419" i="1"/>
  <c r="CY419" i="1"/>
  <c r="DA419" i="1"/>
  <c r="CR419" i="1"/>
  <c r="CS419" i="1"/>
  <c r="CT419" i="1"/>
  <c r="CR943" i="1"/>
  <c r="CS943" i="1"/>
  <c r="CT943" i="1"/>
  <c r="CU943" i="1"/>
  <c r="CV943" i="1"/>
  <c r="CW943" i="1"/>
  <c r="CX943" i="1"/>
  <c r="CY943" i="1"/>
  <c r="CZ943" i="1"/>
  <c r="DA943" i="1"/>
  <c r="CW785" i="1"/>
  <c r="CV785" i="1"/>
  <c r="CY785" i="1"/>
  <c r="CR785" i="1"/>
  <c r="CX785" i="1"/>
  <c r="CZ785" i="1"/>
  <c r="DA785" i="1"/>
  <c r="CU785" i="1"/>
  <c r="CS785" i="1"/>
  <c r="CT785" i="1"/>
  <c r="DA182" i="1"/>
  <c r="CU182" i="1"/>
  <c r="CY182" i="1"/>
  <c r="CT182" i="1"/>
  <c r="CX182" i="1"/>
  <c r="CS182" i="1"/>
  <c r="CR182" i="1"/>
  <c r="CV182" i="1"/>
  <c r="CW182" i="1"/>
  <c r="CZ182" i="1"/>
  <c r="CY1050" i="1"/>
  <c r="CZ1050" i="1"/>
  <c r="DA1050" i="1"/>
  <c r="CR1050" i="1"/>
  <c r="CS1050" i="1"/>
  <c r="CT1050" i="1"/>
  <c r="CU1050" i="1"/>
  <c r="CV1050" i="1"/>
  <c r="CW1050" i="1"/>
  <c r="CX1050" i="1"/>
  <c r="CX938" i="1"/>
  <c r="CY938" i="1"/>
  <c r="CZ938" i="1"/>
  <c r="DA938" i="1"/>
  <c r="CS938" i="1"/>
  <c r="CT938" i="1"/>
  <c r="CW938" i="1"/>
  <c r="CV938" i="1"/>
  <c r="CR938" i="1"/>
  <c r="CU938" i="1"/>
  <c r="DA492" i="1"/>
  <c r="CT492" i="1"/>
  <c r="CV492" i="1"/>
  <c r="CS492" i="1"/>
  <c r="CU492" i="1"/>
  <c r="CW492" i="1"/>
  <c r="CY492" i="1"/>
  <c r="CR492" i="1"/>
  <c r="CX492" i="1"/>
  <c r="CZ492" i="1"/>
  <c r="CS255" i="1"/>
  <c r="CW255" i="1"/>
  <c r="CY255" i="1"/>
  <c r="CR255" i="1"/>
  <c r="CT255" i="1"/>
  <c r="CU255" i="1"/>
  <c r="CV255" i="1"/>
  <c r="CX255" i="1"/>
  <c r="CZ255" i="1"/>
  <c r="DA255" i="1"/>
  <c r="DA220" i="1"/>
  <c r="CT220" i="1"/>
  <c r="CS220" i="1"/>
  <c r="CU220" i="1"/>
  <c r="CX220" i="1"/>
  <c r="CY220" i="1"/>
  <c r="CR220" i="1"/>
  <c r="CV220" i="1"/>
  <c r="CW220" i="1"/>
  <c r="CZ220" i="1"/>
  <c r="CV410" i="1"/>
  <c r="CZ410" i="1"/>
  <c r="DA410" i="1"/>
  <c r="CR410" i="1"/>
  <c r="CS410" i="1"/>
  <c r="CT410" i="1"/>
  <c r="CU410" i="1"/>
  <c r="CW410" i="1"/>
  <c r="CX410" i="1"/>
  <c r="CY410" i="1"/>
  <c r="CY1005" i="1"/>
  <c r="CZ1005" i="1"/>
  <c r="DA1005" i="1"/>
  <c r="CR1005" i="1"/>
  <c r="CS1005" i="1"/>
  <c r="CT1005" i="1"/>
  <c r="CU1005" i="1"/>
  <c r="CV1005" i="1"/>
  <c r="CW1005" i="1"/>
  <c r="CX1005" i="1"/>
  <c r="CT867" i="1"/>
  <c r="CX867" i="1"/>
  <c r="CZ867" i="1"/>
  <c r="CS867" i="1"/>
  <c r="CY867" i="1"/>
  <c r="DA867" i="1"/>
  <c r="CW867" i="1"/>
  <c r="CR867" i="1"/>
  <c r="CU867" i="1"/>
  <c r="CV867" i="1"/>
  <c r="CW434" i="1"/>
  <c r="CY434" i="1"/>
  <c r="CU434" i="1"/>
  <c r="CV434" i="1"/>
  <c r="CX434" i="1"/>
  <c r="CZ434" i="1"/>
  <c r="DA434" i="1"/>
  <c r="CR434" i="1"/>
  <c r="CT434" i="1"/>
  <c r="CS434" i="1"/>
  <c r="CS909" i="1"/>
  <c r="CT909" i="1"/>
  <c r="CU909" i="1"/>
  <c r="CV909" i="1"/>
  <c r="CW909" i="1"/>
  <c r="CX909" i="1"/>
  <c r="CY909" i="1"/>
  <c r="CZ909" i="1"/>
  <c r="DA909" i="1"/>
  <c r="CR909" i="1"/>
  <c r="CW737" i="1"/>
  <c r="CX737" i="1"/>
  <c r="CY737" i="1"/>
  <c r="CZ737" i="1"/>
  <c r="DA737" i="1"/>
  <c r="CR737" i="1"/>
  <c r="CS737" i="1"/>
  <c r="CT737" i="1"/>
  <c r="CU737" i="1"/>
  <c r="CV737" i="1"/>
  <c r="CT52" i="1"/>
  <c r="CU52" i="1"/>
  <c r="CX52" i="1"/>
  <c r="CY52" i="1"/>
  <c r="CZ52" i="1"/>
  <c r="CR52" i="1"/>
  <c r="CV52" i="1"/>
  <c r="CW52" i="1"/>
  <c r="DA52" i="1"/>
  <c r="CS52" i="1"/>
  <c r="CR606" i="1"/>
  <c r="CS606" i="1"/>
  <c r="CT606" i="1"/>
  <c r="CU606" i="1"/>
  <c r="CV606" i="1"/>
  <c r="CW606" i="1"/>
  <c r="CY606" i="1"/>
  <c r="CX606" i="1"/>
  <c r="CZ606" i="1"/>
  <c r="DA606" i="1"/>
  <c r="CT588" i="1"/>
  <c r="CW588" i="1"/>
  <c r="CX588" i="1"/>
  <c r="CY588" i="1"/>
  <c r="DA588" i="1"/>
  <c r="CZ588" i="1"/>
  <c r="CR588" i="1"/>
  <c r="CS588" i="1"/>
  <c r="CU588" i="1"/>
  <c r="CV588" i="1"/>
  <c r="CZ284" i="1"/>
  <c r="CT284" i="1"/>
  <c r="CW284" i="1"/>
  <c r="CY284" i="1"/>
  <c r="DA284" i="1"/>
  <c r="CR284" i="1"/>
  <c r="CS284" i="1"/>
  <c r="CU284" i="1"/>
  <c r="CX284" i="1"/>
  <c r="CV284" i="1"/>
  <c r="CY296" i="1"/>
  <c r="CS296" i="1"/>
  <c r="CV296" i="1"/>
  <c r="CX296" i="1"/>
  <c r="CW296" i="1"/>
  <c r="CZ296" i="1"/>
  <c r="DA296" i="1"/>
  <c r="CR296" i="1"/>
  <c r="CU296" i="1"/>
  <c r="CT296" i="1"/>
  <c r="CV575" i="1"/>
  <c r="CW575" i="1"/>
  <c r="CX575" i="1"/>
  <c r="CY575" i="1"/>
  <c r="CZ575" i="1"/>
  <c r="DA575" i="1"/>
  <c r="CR575" i="1"/>
  <c r="CS575" i="1"/>
  <c r="CT575" i="1"/>
  <c r="CU575" i="1"/>
  <c r="CT442" i="1"/>
  <c r="CU442" i="1"/>
  <c r="CV442" i="1"/>
  <c r="CW442" i="1"/>
  <c r="CX442" i="1"/>
  <c r="CZ442" i="1"/>
  <c r="DA442" i="1"/>
  <c r="CR442" i="1"/>
  <c r="CS442" i="1"/>
  <c r="CY442" i="1"/>
  <c r="DA1026" i="1"/>
  <c r="CR1026" i="1"/>
  <c r="CS1026" i="1"/>
  <c r="CT1026" i="1"/>
  <c r="CV1026" i="1"/>
  <c r="CW1026" i="1"/>
  <c r="CX1026" i="1"/>
  <c r="CY1026" i="1"/>
  <c r="CZ1026" i="1"/>
  <c r="CU1026" i="1"/>
  <c r="CY432" i="1"/>
  <c r="CZ432" i="1"/>
  <c r="CR432" i="1"/>
  <c r="CS432" i="1"/>
  <c r="CT432" i="1"/>
  <c r="CU432" i="1"/>
  <c r="DA432" i="1"/>
  <c r="CV432" i="1"/>
  <c r="CW432" i="1"/>
  <c r="CX432" i="1"/>
  <c r="CW584" i="1"/>
  <c r="CY584" i="1"/>
  <c r="CS584" i="1"/>
  <c r="CT584" i="1"/>
  <c r="CX584" i="1"/>
  <c r="DA584" i="1"/>
  <c r="CZ584" i="1"/>
  <c r="CR584" i="1"/>
  <c r="CV584" i="1"/>
  <c r="CU584" i="1"/>
  <c r="CY510" i="1"/>
  <c r="CT510" i="1"/>
  <c r="CS510" i="1"/>
  <c r="CU510" i="1"/>
  <c r="CW510" i="1"/>
  <c r="CZ510" i="1"/>
  <c r="DA510" i="1"/>
  <c r="CR510" i="1"/>
  <c r="CV510" i="1"/>
  <c r="CX510" i="1"/>
  <c r="DB560" i="1"/>
  <c r="DB383" i="1"/>
  <c r="CU179" i="1"/>
  <c r="CV179" i="1"/>
  <c r="CX179" i="1"/>
  <c r="CY179" i="1"/>
  <c r="CZ179" i="1"/>
  <c r="DA179" i="1"/>
  <c r="CR179" i="1"/>
  <c r="CS179" i="1"/>
  <c r="CT179" i="1"/>
  <c r="CW179" i="1"/>
  <c r="CZ436" i="1"/>
  <c r="CR436" i="1"/>
  <c r="CT436" i="1"/>
  <c r="CV436" i="1"/>
  <c r="CW436" i="1"/>
  <c r="CY436" i="1"/>
  <c r="DA436" i="1"/>
  <c r="CS436" i="1"/>
  <c r="CX436" i="1"/>
  <c r="CU436" i="1"/>
  <c r="CW1017" i="1"/>
  <c r="CY1017" i="1"/>
  <c r="CZ1017" i="1"/>
  <c r="CR1017" i="1"/>
  <c r="CS1017" i="1"/>
  <c r="CT1017" i="1"/>
  <c r="CV1017" i="1"/>
  <c r="CU1017" i="1"/>
  <c r="CX1017" i="1"/>
  <c r="DA1017" i="1"/>
  <c r="DA332" i="1"/>
  <c r="CS332" i="1"/>
  <c r="CU332" i="1"/>
  <c r="CX332" i="1"/>
  <c r="CZ332" i="1"/>
  <c r="CT332" i="1"/>
  <c r="CV332" i="1"/>
  <c r="CW332" i="1"/>
  <c r="CY332" i="1"/>
  <c r="CR332" i="1"/>
  <c r="CS605" i="1"/>
  <c r="CX605" i="1"/>
  <c r="CZ605" i="1"/>
  <c r="CW605" i="1"/>
  <c r="CY605" i="1"/>
  <c r="CT605" i="1"/>
  <c r="CV605" i="1"/>
  <c r="CU605" i="1"/>
  <c r="DA605" i="1"/>
  <c r="CR605" i="1"/>
  <c r="CX471" i="1"/>
  <c r="CS471" i="1"/>
  <c r="CU471" i="1"/>
  <c r="CV471" i="1"/>
  <c r="CW471" i="1"/>
  <c r="CZ471" i="1"/>
  <c r="CR471" i="1"/>
  <c r="CT471" i="1"/>
  <c r="CY471" i="1"/>
  <c r="DA471" i="1"/>
  <c r="CZ529" i="1"/>
  <c r="DA529" i="1"/>
  <c r="CR529" i="1"/>
  <c r="CS529" i="1"/>
  <c r="CU529" i="1"/>
  <c r="CV529" i="1"/>
  <c r="CW529" i="1"/>
  <c r="CY529" i="1"/>
  <c r="CX529" i="1"/>
  <c r="CT529" i="1"/>
  <c r="CS626" i="1"/>
  <c r="CU626" i="1"/>
  <c r="CT626" i="1"/>
  <c r="CV626" i="1"/>
  <c r="CW626" i="1"/>
  <c r="CX626" i="1"/>
  <c r="CY626" i="1"/>
  <c r="CZ626" i="1"/>
  <c r="DA626" i="1"/>
  <c r="CR626" i="1"/>
  <c r="CR646" i="1"/>
  <c r="CU646" i="1"/>
  <c r="CW646" i="1"/>
  <c r="CT646" i="1"/>
  <c r="CZ646" i="1"/>
  <c r="CS646" i="1"/>
  <c r="CV646" i="1"/>
  <c r="CX646" i="1"/>
  <c r="CY646" i="1"/>
  <c r="DA646" i="1"/>
  <c r="CX209" i="1"/>
  <c r="CR209" i="1"/>
  <c r="CU209" i="1"/>
  <c r="CW209" i="1"/>
  <c r="CS209" i="1"/>
  <c r="CT209" i="1"/>
  <c r="CV209" i="1"/>
  <c r="CY209" i="1"/>
  <c r="CZ209" i="1"/>
  <c r="DA209" i="1"/>
  <c r="CZ155" i="1"/>
  <c r="CT155" i="1"/>
  <c r="CW155" i="1"/>
  <c r="CY155" i="1"/>
  <c r="CS155" i="1"/>
  <c r="CU155" i="1"/>
  <c r="CV155" i="1"/>
  <c r="CX155" i="1"/>
  <c r="DA155" i="1"/>
  <c r="CR155" i="1"/>
  <c r="CX340" i="1"/>
  <c r="CR340" i="1"/>
  <c r="CU340" i="1"/>
  <c r="CW340" i="1"/>
  <c r="CT340" i="1"/>
  <c r="CV340" i="1"/>
  <c r="CY340" i="1"/>
  <c r="CZ340" i="1"/>
  <c r="DA340" i="1"/>
  <c r="CS340" i="1"/>
  <c r="CR717" i="1"/>
  <c r="CS717" i="1"/>
  <c r="CT717" i="1"/>
  <c r="CU717" i="1"/>
  <c r="CV717" i="1"/>
  <c r="CW717" i="1"/>
  <c r="CX717" i="1"/>
  <c r="CY717" i="1"/>
  <c r="CZ717" i="1"/>
  <c r="DA717" i="1"/>
  <c r="CR395" i="1"/>
  <c r="CT395" i="1"/>
  <c r="CV395" i="1"/>
  <c r="CY395" i="1"/>
  <c r="DA395" i="1"/>
  <c r="CS395" i="1"/>
  <c r="CU395" i="1"/>
  <c r="CW395" i="1"/>
  <c r="CX395" i="1"/>
  <c r="CZ395" i="1"/>
  <c r="CV618" i="1"/>
  <c r="DA618" i="1"/>
  <c r="CW618" i="1"/>
  <c r="CX618" i="1"/>
  <c r="CR618" i="1"/>
  <c r="CS618" i="1"/>
  <c r="CU618" i="1"/>
  <c r="CZ618" i="1"/>
  <c r="CT618" i="1"/>
  <c r="CY618" i="1"/>
  <c r="CZ856" i="1"/>
  <c r="CT856" i="1"/>
  <c r="CW856" i="1"/>
  <c r="CY856" i="1"/>
  <c r="CV856" i="1"/>
  <c r="CX856" i="1"/>
  <c r="DA856" i="1"/>
  <c r="CR856" i="1"/>
  <c r="CU856" i="1"/>
  <c r="CS856" i="1"/>
  <c r="CR711" i="1"/>
  <c r="CS711" i="1"/>
  <c r="CT711" i="1"/>
  <c r="CU711" i="1"/>
  <c r="CV711" i="1"/>
  <c r="CW711" i="1"/>
  <c r="CX711" i="1"/>
  <c r="CY711" i="1"/>
  <c r="CZ711" i="1"/>
  <c r="DA711" i="1"/>
  <c r="CS884" i="1"/>
  <c r="CT884" i="1"/>
  <c r="CU884" i="1"/>
  <c r="CV884" i="1"/>
  <c r="CW884" i="1"/>
  <c r="CX884" i="1"/>
  <c r="CY884" i="1"/>
  <c r="CZ884" i="1"/>
  <c r="DA884" i="1"/>
  <c r="CR884" i="1"/>
  <c r="CU232" i="1"/>
  <c r="CY232" i="1"/>
  <c r="DA232" i="1"/>
  <c r="CT232" i="1"/>
  <c r="CR232" i="1"/>
  <c r="CS232" i="1"/>
  <c r="CV232" i="1"/>
  <c r="CW232" i="1"/>
  <c r="CZ232" i="1"/>
  <c r="CX232" i="1"/>
  <c r="CR37" i="1"/>
  <c r="CU37" i="1"/>
  <c r="CV37" i="1"/>
  <c r="CW37" i="1"/>
  <c r="CY37" i="1"/>
  <c r="CS37" i="1"/>
  <c r="CT37" i="1"/>
  <c r="CX37" i="1"/>
  <c r="CZ37" i="1"/>
  <c r="DA37" i="1"/>
  <c r="CY610" i="1"/>
  <c r="CZ610" i="1"/>
  <c r="DA610" i="1"/>
  <c r="CR610" i="1"/>
  <c r="CS610" i="1"/>
  <c r="CT610" i="1"/>
  <c r="CU610" i="1"/>
  <c r="CV610" i="1"/>
  <c r="CX610" i="1"/>
  <c r="CW610" i="1"/>
  <c r="CX799" i="1"/>
  <c r="CY799" i="1"/>
  <c r="CZ799" i="1"/>
  <c r="DA799" i="1"/>
  <c r="CR799" i="1"/>
  <c r="CS799" i="1"/>
  <c r="CT799" i="1"/>
  <c r="CU799" i="1"/>
  <c r="CV799" i="1"/>
  <c r="CW799" i="1"/>
  <c r="CU453" i="1"/>
  <c r="CZ453" i="1"/>
  <c r="CR453" i="1"/>
  <c r="CS453" i="1"/>
  <c r="CT453" i="1"/>
  <c r="CV453" i="1"/>
  <c r="CW453" i="1"/>
  <c r="CX453" i="1"/>
  <c r="DA453" i="1"/>
  <c r="CY453" i="1"/>
  <c r="DB577" i="1"/>
  <c r="CY939" i="1"/>
  <c r="CZ939" i="1"/>
  <c r="DA939" i="1"/>
  <c r="CR939" i="1"/>
  <c r="CS939" i="1"/>
  <c r="CT939" i="1"/>
  <c r="CU939" i="1"/>
  <c r="CV939" i="1"/>
  <c r="CW939" i="1"/>
  <c r="CX939" i="1"/>
  <c r="CW1054" i="1"/>
  <c r="CX1054" i="1"/>
  <c r="DA1054" i="1"/>
  <c r="CR1054" i="1"/>
  <c r="CS1054" i="1"/>
  <c r="CT1054" i="1"/>
  <c r="CY1054" i="1"/>
  <c r="CU1054" i="1"/>
  <c r="CV1054" i="1"/>
  <c r="CZ1054" i="1"/>
  <c r="CZ403" i="1"/>
  <c r="DA403" i="1"/>
  <c r="CR403" i="1"/>
  <c r="CS403" i="1"/>
  <c r="CT403" i="1"/>
  <c r="CU403" i="1"/>
  <c r="CV403" i="1"/>
  <c r="CW403" i="1"/>
  <c r="CX403" i="1"/>
  <c r="CY403" i="1"/>
  <c r="CU291" i="1"/>
  <c r="CW291" i="1"/>
  <c r="CZ291" i="1"/>
  <c r="CR291" i="1"/>
  <c r="CY291" i="1"/>
  <c r="DA291" i="1"/>
  <c r="CS291" i="1"/>
  <c r="CT291" i="1"/>
  <c r="CX291" i="1"/>
  <c r="CV291" i="1"/>
  <c r="CZ299" i="1"/>
  <c r="CT299" i="1"/>
  <c r="CW299" i="1"/>
  <c r="CY299" i="1"/>
  <c r="CS299" i="1"/>
  <c r="CU299" i="1"/>
  <c r="CV299" i="1"/>
  <c r="CX299" i="1"/>
  <c r="DA299" i="1"/>
  <c r="CR299" i="1"/>
  <c r="CR729" i="1"/>
  <c r="CS729" i="1"/>
  <c r="CT729" i="1"/>
  <c r="CU729" i="1"/>
  <c r="CV729" i="1"/>
  <c r="CW729" i="1"/>
  <c r="CX729" i="1"/>
  <c r="CY729" i="1"/>
  <c r="CZ729" i="1"/>
  <c r="DA729" i="1"/>
  <c r="CS791" i="1"/>
  <c r="CT791" i="1"/>
  <c r="CU791" i="1"/>
  <c r="CV791" i="1"/>
  <c r="CW791" i="1"/>
  <c r="CX791" i="1"/>
  <c r="CY791" i="1"/>
  <c r="CZ791" i="1"/>
  <c r="DA791" i="1"/>
  <c r="CR791" i="1"/>
  <c r="CX803" i="1"/>
  <c r="CR803" i="1"/>
  <c r="CU803" i="1"/>
  <c r="CW803" i="1"/>
  <c r="CS803" i="1"/>
  <c r="CT803" i="1"/>
  <c r="CV803" i="1"/>
  <c r="CY803" i="1"/>
  <c r="CZ803" i="1"/>
  <c r="DA803" i="1"/>
  <c r="CW798" i="1"/>
  <c r="CX798" i="1"/>
  <c r="CY798" i="1"/>
  <c r="CZ798" i="1"/>
  <c r="DA798" i="1"/>
  <c r="CR798" i="1"/>
  <c r="CS798" i="1"/>
  <c r="CT798" i="1"/>
  <c r="CU798" i="1"/>
  <c r="CV798" i="1"/>
  <c r="CY1020" i="1"/>
  <c r="DA1020" i="1"/>
  <c r="CR1020" i="1"/>
  <c r="CS1020" i="1"/>
  <c r="CZ1020" i="1"/>
  <c r="CT1020" i="1"/>
  <c r="CU1020" i="1"/>
  <c r="CV1020" i="1"/>
  <c r="CW1020" i="1"/>
  <c r="CX1020" i="1"/>
  <c r="CZ708" i="1"/>
  <c r="CS708" i="1"/>
  <c r="CU708" i="1"/>
  <c r="CW708" i="1"/>
  <c r="CY708" i="1"/>
  <c r="CT708" i="1"/>
  <c r="CV708" i="1"/>
  <c r="CX708" i="1"/>
  <c r="DA708" i="1"/>
  <c r="CR708" i="1"/>
  <c r="CY516" i="1"/>
  <c r="CZ516" i="1"/>
  <c r="DA516" i="1"/>
  <c r="CR516" i="1"/>
  <c r="CS516" i="1"/>
  <c r="CT516" i="1"/>
  <c r="CU516" i="1"/>
  <c r="CV516" i="1"/>
  <c r="CW516" i="1"/>
  <c r="CX516" i="1"/>
  <c r="CU538" i="1"/>
  <c r="CZ538" i="1"/>
  <c r="CR538" i="1"/>
  <c r="CY538" i="1"/>
  <c r="DA538" i="1"/>
  <c r="CS538" i="1"/>
  <c r="CT538" i="1"/>
  <c r="CV538" i="1"/>
  <c r="CX538" i="1"/>
  <c r="CW538" i="1"/>
  <c r="CZ372" i="1"/>
  <c r="CT372" i="1"/>
  <c r="CW372" i="1"/>
  <c r="CY372" i="1"/>
  <c r="CS372" i="1"/>
  <c r="CU372" i="1"/>
  <c r="CV372" i="1"/>
  <c r="CX372" i="1"/>
  <c r="DA372" i="1"/>
  <c r="CR372" i="1"/>
  <c r="CT398" i="1"/>
  <c r="CX398" i="1"/>
  <c r="CZ398" i="1"/>
  <c r="CS398" i="1"/>
  <c r="CU398" i="1"/>
  <c r="CV398" i="1"/>
  <c r="CW398" i="1"/>
  <c r="CY398" i="1"/>
  <c r="DA398" i="1"/>
  <c r="CR398" i="1"/>
  <c r="CZ834" i="1"/>
  <c r="CR834" i="1"/>
  <c r="CS834" i="1"/>
  <c r="CT834" i="1"/>
  <c r="CU834" i="1"/>
  <c r="CV834" i="1"/>
  <c r="CW834" i="1"/>
  <c r="CX834" i="1"/>
  <c r="CY834" i="1"/>
  <c r="DA834" i="1"/>
  <c r="CV397" i="1"/>
  <c r="CW397" i="1"/>
  <c r="CX397" i="1"/>
  <c r="CY397" i="1"/>
  <c r="CZ397" i="1"/>
  <c r="DA397" i="1"/>
  <c r="CR397" i="1"/>
  <c r="CS397" i="1"/>
  <c r="CT397" i="1"/>
  <c r="CU397" i="1"/>
  <c r="CZ268" i="1"/>
  <c r="CT268" i="1"/>
  <c r="CW268" i="1"/>
  <c r="CY268" i="1"/>
  <c r="CX268" i="1"/>
  <c r="DA268" i="1"/>
  <c r="CR268" i="1"/>
  <c r="CS268" i="1"/>
  <c r="CV268" i="1"/>
  <c r="CU268" i="1"/>
  <c r="CR724" i="1"/>
  <c r="CS724" i="1"/>
  <c r="CT724" i="1"/>
  <c r="CU724" i="1"/>
  <c r="CV724" i="1"/>
  <c r="CW724" i="1"/>
  <c r="CX724" i="1"/>
  <c r="CY724" i="1"/>
  <c r="CZ724" i="1"/>
  <c r="DA724" i="1"/>
  <c r="CW754" i="1"/>
  <c r="CR754" i="1"/>
  <c r="CY754" i="1"/>
  <c r="CU754" i="1"/>
  <c r="CX754" i="1"/>
  <c r="CS754" i="1"/>
  <c r="CT754" i="1"/>
  <c r="CV754" i="1"/>
  <c r="CZ754" i="1"/>
  <c r="DA754" i="1"/>
  <c r="DB613" i="1"/>
  <c r="CS41" i="1"/>
  <c r="CX41" i="1"/>
  <c r="CR41" i="1"/>
  <c r="DA41" i="1"/>
  <c r="CW41" i="1"/>
  <c r="CY41" i="1"/>
  <c r="CT41" i="1"/>
  <c r="CZ41" i="1"/>
  <c r="CV41" i="1"/>
  <c r="CU41" i="1"/>
  <c r="DB70" i="1"/>
  <c r="DA141" i="1"/>
  <c r="CR141" i="1"/>
  <c r="CX141" i="1"/>
  <c r="CY141" i="1"/>
  <c r="CZ141" i="1"/>
  <c r="CS141" i="1"/>
  <c r="CU141" i="1"/>
  <c r="CV141" i="1"/>
  <c r="CW141" i="1"/>
  <c r="CT141" i="1"/>
  <c r="CS573" i="1"/>
  <c r="CT573" i="1"/>
  <c r="CU573" i="1"/>
  <c r="CW573" i="1"/>
  <c r="CX573" i="1"/>
  <c r="CY573" i="1"/>
  <c r="CZ573" i="1"/>
  <c r="CR573" i="1"/>
  <c r="CV573" i="1"/>
  <c r="DA573" i="1"/>
  <c r="CW177" i="1"/>
  <c r="CX177" i="1"/>
  <c r="CY177" i="1"/>
  <c r="CU177" i="1"/>
  <c r="DA177" i="1"/>
  <c r="CR177" i="1"/>
  <c r="CS177" i="1"/>
  <c r="CT177" i="1"/>
  <c r="CV177" i="1"/>
  <c r="CZ177" i="1"/>
  <c r="CY930" i="1"/>
  <c r="CZ930" i="1"/>
  <c r="DA930" i="1"/>
  <c r="CR930" i="1"/>
  <c r="CS930" i="1"/>
  <c r="CT930" i="1"/>
  <c r="CU930" i="1"/>
  <c r="CV930" i="1"/>
  <c r="CW930" i="1"/>
  <c r="CX930" i="1"/>
  <c r="CV127" i="1"/>
  <c r="CX127" i="1"/>
  <c r="CW127" i="1"/>
  <c r="DA127" i="1"/>
  <c r="CR127" i="1"/>
  <c r="CS127" i="1"/>
  <c r="CT127" i="1"/>
  <c r="CY127" i="1"/>
  <c r="CZ127" i="1"/>
  <c r="CU127" i="1"/>
  <c r="CU526" i="1"/>
  <c r="CZ526" i="1"/>
  <c r="CR526" i="1"/>
  <c r="CV526" i="1"/>
  <c r="CW526" i="1"/>
  <c r="CX526" i="1"/>
  <c r="DA526" i="1"/>
  <c r="CT526" i="1"/>
  <c r="CS526" i="1"/>
  <c r="CY526" i="1"/>
  <c r="CR375" i="1"/>
  <c r="CT375" i="1"/>
  <c r="CV375" i="1"/>
  <c r="CY375" i="1"/>
  <c r="DA375" i="1"/>
  <c r="CW375" i="1"/>
  <c r="CX375" i="1"/>
  <c r="CZ375" i="1"/>
  <c r="CU375" i="1"/>
  <c r="CS375" i="1"/>
  <c r="CS701" i="1"/>
  <c r="CT701" i="1"/>
  <c r="CU701" i="1"/>
  <c r="CV701" i="1"/>
  <c r="CX701" i="1"/>
  <c r="CW701" i="1"/>
  <c r="CY701" i="1"/>
  <c r="CZ701" i="1"/>
  <c r="DA701" i="1"/>
  <c r="CR701" i="1"/>
  <c r="DA911" i="1"/>
  <c r="CT911" i="1"/>
  <c r="CV911" i="1"/>
  <c r="CW911" i="1"/>
  <c r="CX911" i="1"/>
  <c r="CY911" i="1"/>
  <c r="CZ911" i="1"/>
  <c r="CR911" i="1"/>
  <c r="CU911" i="1"/>
  <c r="CS911" i="1"/>
  <c r="DB46" i="1"/>
  <c r="CV645" i="1"/>
  <c r="CW645" i="1"/>
  <c r="CX645" i="1"/>
  <c r="CY645" i="1"/>
  <c r="CR645" i="1"/>
  <c r="DA645" i="1"/>
  <c r="CS645" i="1"/>
  <c r="CU645" i="1"/>
  <c r="CT645" i="1"/>
  <c r="CZ645" i="1"/>
  <c r="DB78" i="1"/>
  <c r="CT944" i="1"/>
  <c r="CY944" i="1"/>
  <c r="DA944" i="1"/>
  <c r="CU944" i="1"/>
  <c r="CV944" i="1"/>
  <c r="CW944" i="1"/>
  <c r="CX944" i="1"/>
  <c r="CZ944" i="1"/>
  <c r="CR944" i="1"/>
  <c r="CS944" i="1"/>
  <c r="CU260" i="1"/>
  <c r="CZ260" i="1"/>
  <c r="DA260" i="1"/>
  <c r="CV260" i="1"/>
  <c r="CY260" i="1"/>
  <c r="CR260" i="1"/>
  <c r="CS260" i="1"/>
  <c r="CW260" i="1"/>
  <c r="CT260" i="1"/>
  <c r="CX260" i="1"/>
  <c r="CR570" i="1"/>
  <c r="CY570" i="1"/>
  <c r="CZ570" i="1"/>
  <c r="DA570" i="1"/>
  <c r="CS570" i="1"/>
  <c r="CT570" i="1"/>
  <c r="CU570" i="1"/>
  <c r="CV570" i="1"/>
  <c r="CW570" i="1"/>
  <c r="CX570" i="1"/>
  <c r="CT585" i="1"/>
  <c r="CY585" i="1"/>
  <c r="DA585" i="1"/>
  <c r="CX585" i="1"/>
  <c r="CZ585" i="1"/>
  <c r="CS585" i="1"/>
  <c r="CU585" i="1"/>
  <c r="CW585" i="1"/>
  <c r="CV585" i="1"/>
  <c r="CR585" i="1"/>
  <c r="CR826" i="1"/>
  <c r="CT826" i="1"/>
  <c r="CV826" i="1"/>
  <c r="CY826" i="1"/>
  <c r="DA826" i="1"/>
  <c r="CW826" i="1"/>
  <c r="CX826" i="1"/>
  <c r="CZ826" i="1"/>
  <c r="CU826" i="1"/>
  <c r="CS826" i="1"/>
  <c r="CT617" i="1"/>
  <c r="CY617" i="1"/>
  <c r="DA617" i="1"/>
  <c r="CV617" i="1"/>
  <c r="CX617" i="1"/>
  <c r="CR617" i="1"/>
  <c r="CS617" i="1"/>
  <c r="CU617" i="1"/>
  <c r="CW617" i="1"/>
  <c r="CZ617" i="1"/>
  <c r="CR660" i="1"/>
  <c r="CS660" i="1"/>
  <c r="CT660" i="1"/>
  <c r="CU660" i="1"/>
  <c r="CV660" i="1"/>
  <c r="CW660" i="1"/>
  <c r="CX660" i="1"/>
  <c r="CY660" i="1"/>
  <c r="CZ660" i="1"/>
  <c r="DA660" i="1"/>
  <c r="CT589" i="1"/>
  <c r="CS589" i="1"/>
  <c r="CU589" i="1"/>
  <c r="CV589" i="1"/>
  <c r="CW589" i="1"/>
  <c r="CX589" i="1"/>
  <c r="CY589" i="1"/>
  <c r="CZ589" i="1"/>
  <c r="DA589" i="1"/>
  <c r="CR589" i="1"/>
  <c r="CT693" i="1"/>
  <c r="CV693" i="1"/>
  <c r="CW693" i="1"/>
  <c r="CU693" i="1"/>
  <c r="CY693" i="1"/>
  <c r="CZ693" i="1"/>
  <c r="CR693" i="1"/>
  <c r="DA693" i="1"/>
  <c r="CS693" i="1"/>
  <c r="CX693" i="1"/>
  <c r="CR792" i="1"/>
  <c r="CV792" i="1"/>
  <c r="CT792" i="1"/>
  <c r="CU792" i="1"/>
  <c r="CW792" i="1"/>
  <c r="CX792" i="1"/>
  <c r="CY792" i="1"/>
  <c r="CZ792" i="1"/>
  <c r="DA792" i="1"/>
  <c r="CS792" i="1"/>
  <c r="DB171" i="1"/>
  <c r="DB819" i="1"/>
  <c r="CE7" i="1"/>
  <c r="CD1064" i="1"/>
  <c r="CE8" i="1" s="1"/>
  <c r="DB158" i="1"/>
  <c r="CJ1066" i="1"/>
  <c r="CK9" i="1" s="1"/>
  <c r="CK6" i="1"/>
  <c r="DB94" i="1"/>
  <c r="DB851" i="1"/>
  <c r="DB1010" i="1"/>
  <c r="DB110" i="1"/>
  <c r="DB56" i="1"/>
  <c r="DB956" i="1"/>
  <c r="DB509" i="1"/>
  <c r="DB533" i="1"/>
  <c r="DB543" i="1"/>
  <c r="DB226" i="1"/>
  <c r="DB1045" i="1"/>
  <c r="DB531" i="1"/>
  <c r="CM1064" i="1"/>
  <c r="CN8" i="1" s="1"/>
  <c r="CN7" i="1"/>
  <c r="DB73" i="1"/>
  <c r="DB316" i="1"/>
  <c r="DB137" i="1"/>
  <c r="DB495" i="1"/>
  <c r="DB503" i="1"/>
  <c r="DB539" i="1"/>
  <c r="DB793" i="1"/>
  <c r="DB857" i="1"/>
  <c r="DB219" i="1"/>
  <c r="DB475" i="1"/>
  <c r="DB331" i="1"/>
  <c r="CN6" i="1"/>
  <c r="DB879" i="1"/>
  <c r="DB806" i="1"/>
  <c r="DB294" i="1"/>
  <c r="CI1064" i="1"/>
  <c r="CJ8" i="1" s="1"/>
  <c r="CJ7" i="1"/>
  <c r="CJ6" i="1"/>
  <c r="DB513" i="1"/>
  <c r="DB971" i="1"/>
  <c r="DB93" i="1"/>
  <c r="DB805" i="1"/>
  <c r="CF6" i="1"/>
  <c r="CE1066" i="1"/>
  <c r="CF9" i="1" s="1"/>
  <c r="DB231" i="1"/>
  <c r="DB311" i="1"/>
  <c r="DB207" i="1"/>
  <c r="DB147" i="1"/>
  <c r="DB989" i="1"/>
  <c r="DB81" i="1"/>
  <c r="DB201" i="1"/>
  <c r="DB850" i="1"/>
  <c r="DB167" i="1"/>
  <c r="DB76" i="1"/>
  <c r="DB455" i="1"/>
  <c r="DB1034" i="1"/>
  <c r="DB916" i="1"/>
  <c r="DB304" i="1"/>
  <c r="DB115" i="1"/>
  <c r="CH1066" i="1"/>
  <c r="CI9" i="1" s="1"/>
  <c r="CI6" i="1"/>
  <c r="DB962" i="1"/>
  <c r="DB443" i="1"/>
  <c r="DB324" i="1"/>
  <c r="DB872" i="1"/>
  <c r="DB876" i="1"/>
  <c r="DB266" i="1"/>
  <c r="DB302" i="1"/>
  <c r="DB790" i="1"/>
  <c r="DB222" i="1"/>
  <c r="DB894" i="1"/>
  <c r="DB919" i="1"/>
  <c r="DB893" i="1"/>
  <c r="DB901" i="1"/>
  <c r="DB242" i="1"/>
  <c r="DB964" i="1"/>
  <c r="DB178" i="1"/>
  <c r="DB138" i="1"/>
  <c r="DB72" i="1"/>
  <c r="CL6" i="1"/>
  <c r="DB275" i="1"/>
  <c r="DB473" i="1"/>
  <c r="DB77" i="1"/>
  <c r="DB489" i="1"/>
  <c r="DB186" i="1"/>
  <c r="DB523" i="1"/>
  <c r="DB797" i="1"/>
  <c r="DB1000" i="1"/>
  <c r="DB267" i="1"/>
  <c r="DB491" i="1"/>
  <c r="DB97" i="1"/>
  <c r="DB462" i="1"/>
  <c r="DB935" i="1"/>
  <c r="DB810" i="1"/>
  <c r="DB507" i="1"/>
  <c r="DB864" i="1"/>
  <c r="DB481" i="1"/>
  <c r="DB101" i="1"/>
  <c r="DB519" i="1"/>
  <c r="DB848" i="1"/>
  <c r="DB330" i="1"/>
  <c r="DB863" i="1"/>
  <c r="DB1021" i="1"/>
  <c r="CL7" i="1"/>
  <c r="CK1064" i="1"/>
  <c r="CL8" i="1" s="1"/>
  <c r="DB980" i="1"/>
  <c r="DB931" i="1"/>
  <c r="DB904" i="1"/>
  <c r="DB814" i="1"/>
  <c r="DB1044" i="1"/>
  <c r="DB174" i="1"/>
  <c r="DB483" i="1"/>
  <c r="DB322" i="1"/>
  <c r="DB176" i="1"/>
  <c r="DB98" i="1"/>
  <c r="DB306" i="1"/>
  <c r="DB307" i="1"/>
  <c r="DB525" i="1"/>
  <c r="DB969" i="1"/>
  <c r="DB320" i="1"/>
  <c r="DB88" i="1"/>
  <c r="DB948" i="1"/>
  <c r="DB997" i="1"/>
  <c r="DB467" i="1"/>
  <c r="DB981" i="1"/>
  <c r="DB897" i="1"/>
  <c r="DB465" i="1"/>
  <c r="DB452" i="1"/>
  <c r="DB65" i="1"/>
  <c r="DB910" i="1"/>
  <c r="DB184" i="1"/>
  <c r="DB993" i="1"/>
  <c r="DB898" i="1"/>
  <c r="DB493" i="1"/>
  <c r="DB945" i="1"/>
  <c r="DB208" i="1"/>
  <c r="DB1004" i="1"/>
  <c r="DB984" i="1"/>
  <c r="DB69" i="1"/>
  <c r="DB915" i="1"/>
  <c r="DB852" i="1"/>
  <c r="DB813" i="1"/>
  <c r="DB122" i="1"/>
  <c r="DB159" i="1"/>
  <c r="DB858" i="1"/>
  <c r="DB986" i="1"/>
  <c r="DB60" i="1"/>
  <c r="DB551" i="1"/>
  <c r="DB133" i="1"/>
  <c r="DB958" i="1"/>
  <c r="DB823" i="1"/>
  <c r="DB323" i="1"/>
  <c r="DB547" i="1"/>
  <c r="CG8" i="1"/>
  <c r="DB903" i="1"/>
  <c r="DB871" i="1"/>
  <c r="DB303" i="1"/>
  <c r="DB515" i="1"/>
  <c r="DB477" i="1"/>
  <c r="DB203" i="1"/>
  <c r="DB319" i="1"/>
  <c r="DB162" i="1"/>
  <c r="DB999" i="1"/>
  <c r="DB843" i="1"/>
  <c r="DB447" i="1"/>
  <c r="CG1066" i="1"/>
  <c r="CH9" i="1" s="1"/>
  <c r="CH6" i="1"/>
  <c r="DB488" i="1"/>
  <c r="DB310" i="1"/>
  <c r="DB484" i="1"/>
  <c r="CL1066" i="1"/>
  <c r="CM9" i="1" s="1"/>
  <c r="CM6" i="1"/>
  <c r="DB459" i="1"/>
  <c r="DB882" i="1"/>
  <c r="DB966" i="1"/>
  <c r="DB972" i="1"/>
  <c r="DB278" i="1"/>
  <c r="DB1032" i="1"/>
  <c r="DB968" i="1"/>
  <c r="DB44" i="1"/>
  <c r="DB312" i="1"/>
  <c r="DB204" i="1"/>
  <c r="DB824" i="1"/>
  <c r="DB154" i="1"/>
  <c r="DB211" i="1"/>
  <c r="DB463" i="1"/>
  <c r="DB214" i="1"/>
  <c r="DB327" i="1"/>
  <c r="DB839" i="1"/>
  <c r="DB521" i="1"/>
  <c r="DB535" i="1"/>
  <c r="DB1041" i="1"/>
  <c r="DB883" i="1"/>
  <c r="DB84" i="1"/>
  <c r="DB875" i="1"/>
  <c r="DB469" i="1"/>
  <c r="DB1053" i="1"/>
  <c r="DB328" i="1"/>
  <c r="CD1061" i="1"/>
  <c r="CE5" i="1"/>
  <c r="DB233" i="1"/>
  <c r="DB537" i="1"/>
  <c r="DB263" i="1"/>
  <c r="DB448" i="1"/>
  <c r="DB820" i="1"/>
  <c r="DB860" i="1"/>
  <c r="CF1066" i="1"/>
  <c r="CG9" i="1" s="1"/>
  <c r="CG6" i="1"/>
  <c r="CN1061" i="1"/>
  <c r="DB970" i="1"/>
  <c r="DB315" i="1"/>
  <c r="DB832" i="1"/>
  <c r="DB1016" i="1"/>
  <c r="DB1012" i="1"/>
  <c r="DB290" i="1"/>
  <c r="CP1057" i="1" l="1"/>
  <c r="BN9" i="1"/>
  <c r="DB99" i="1"/>
  <c r="DB104" i="1"/>
  <c r="DB105" i="1"/>
  <c r="DB250" i="1"/>
  <c r="DB59" i="1"/>
  <c r="DB753" i="1"/>
  <c r="DB1035" i="1"/>
  <c r="DB792" i="1"/>
  <c r="DB268" i="1"/>
  <c r="DB1017" i="1"/>
  <c r="DB470" i="1"/>
  <c r="DB568" i="1"/>
  <c r="DB251" i="1"/>
  <c r="DB620" i="1"/>
  <c r="DB961" i="1"/>
  <c r="DB677" i="1"/>
  <c r="DB638" i="1"/>
  <c r="DB844" i="1"/>
  <c r="DB610" i="1"/>
  <c r="DB410" i="1"/>
  <c r="DB424" i="1"/>
  <c r="DB1020" i="1"/>
  <c r="DB436" i="1"/>
  <c r="DB867" i="1"/>
  <c r="DB789" i="1"/>
  <c r="DB983" i="1"/>
  <c r="DB884" i="1"/>
  <c r="DB300" i="1"/>
  <c r="DB990" i="1"/>
  <c r="DB807" i="1"/>
  <c r="DB702" i="1"/>
  <c r="DB570" i="1"/>
  <c r="CS36" i="1"/>
  <c r="BF9" i="1" s="1"/>
  <c r="DB944" i="1"/>
  <c r="DB397" i="1"/>
  <c r="DB403" i="1"/>
  <c r="DB856" i="1"/>
  <c r="DB155" i="1"/>
  <c r="DB52" i="1"/>
  <c r="DB206" i="1"/>
  <c r="DB358" i="1"/>
  <c r="DB831" i="1"/>
  <c r="DB608" i="1"/>
  <c r="CQ1057" i="1"/>
  <c r="DB589" i="1"/>
  <c r="DB177" i="1"/>
  <c r="DB141" i="1"/>
  <c r="DB791" i="1"/>
  <c r="DB618" i="1"/>
  <c r="DB717" i="1"/>
  <c r="DB938" i="1"/>
  <c r="DB943" i="1"/>
  <c r="DB640" i="1"/>
  <c r="DB371" i="1"/>
  <c r="DB144" i="1"/>
  <c r="DB946" i="1"/>
  <c r="DB985" i="1"/>
  <c r="DB800" i="1"/>
  <c r="DB382" i="1"/>
  <c r="DB236" i="1"/>
  <c r="DB54" i="1"/>
  <c r="DB1007" i="1"/>
  <c r="DB723" i="1"/>
  <c r="DB408" i="1"/>
  <c r="DB779" i="1"/>
  <c r="DB478" i="1"/>
  <c r="DB645" i="1"/>
  <c r="DB834" i="1"/>
  <c r="DB372" i="1"/>
  <c r="DB799" i="1"/>
  <c r="DB37" i="1"/>
  <c r="DB588" i="1"/>
  <c r="DB785" i="1"/>
  <c r="DB345" i="1"/>
  <c r="DB977" i="1"/>
  <c r="DB632" i="1"/>
  <c r="DB728" i="1"/>
  <c r="DB374" i="1"/>
  <c r="DB736" i="1"/>
  <c r="DB705" i="1"/>
  <c r="DB590" i="1"/>
  <c r="DB959" i="1"/>
  <c r="DB165" i="1"/>
  <c r="DB479" i="1"/>
  <c r="DB766" i="1"/>
  <c r="DB918" i="1"/>
  <c r="DB681" i="1"/>
  <c r="DB55" i="1"/>
  <c r="DB146" i="1"/>
  <c r="CY36" i="1"/>
  <c r="BL9" i="1" s="1"/>
  <c r="CV36" i="1"/>
  <c r="BI9" i="1" s="1"/>
  <c r="DB826" i="1"/>
  <c r="DB584" i="1"/>
  <c r="DB909" i="1"/>
  <c r="DB434" i="1"/>
  <c r="DB1005" i="1"/>
  <c r="DB492" i="1"/>
  <c r="DB1050" i="1"/>
  <c r="DB419" i="1"/>
  <c r="DB619" i="1"/>
  <c r="DB202" i="1"/>
  <c r="DB783" i="1"/>
  <c r="DB517" i="1"/>
  <c r="DB435" i="1"/>
  <c r="DB786" i="1"/>
  <c r="DB664" i="1"/>
  <c r="DB530" i="1"/>
  <c r="DB987" i="1"/>
  <c r="DB771" i="1"/>
  <c r="DB384" i="1"/>
  <c r="DB642" i="1"/>
  <c r="DB699" i="1"/>
  <c r="DB654" i="1"/>
  <c r="DB585" i="1"/>
  <c r="DB260" i="1"/>
  <c r="DB930" i="1"/>
  <c r="DB471" i="1"/>
  <c r="DB624" i="1"/>
  <c r="DB553" i="1"/>
  <c r="DB341" i="1"/>
  <c r="DB874" i="1"/>
  <c r="DB555" i="1"/>
  <c r="DB254" i="1"/>
  <c r="DB366" i="1"/>
  <c r="DB757" i="1"/>
  <c r="DB415" i="1"/>
  <c r="DB518" i="1"/>
  <c r="DB482" i="1"/>
  <c r="DB767" i="1"/>
  <c r="DB381" i="1"/>
  <c r="DB652" i="1"/>
  <c r="DB249" i="1"/>
  <c r="DB317" i="1"/>
  <c r="CU36" i="1"/>
  <c r="BH9" i="1" s="1"/>
  <c r="DB516" i="1"/>
  <c r="DB646" i="1"/>
  <c r="CT36" i="1"/>
  <c r="BG9" i="1" s="1"/>
  <c r="DB693" i="1"/>
  <c r="DB127" i="1"/>
  <c r="DB209" i="1"/>
  <c r="DB626" i="1"/>
  <c r="DB605" i="1"/>
  <c r="DB510" i="1"/>
  <c r="DB1026" i="1"/>
  <c r="DB296" i="1"/>
  <c r="DB284" i="1"/>
  <c r="DB730" i="1"/>
  <c r="DB634" i="1"/>
  <c r="DB907" i="1"/>
  <c r="DB120" i="1"/>
  <c r="DB914" i="1"/>
  <c r="DB131" i="1"/>
  <c r="DB621" i="1"/>
  <c r="DB778" i="1"/>
  <c r="DB979" i="1"/>
  <c r="DB838" i="1"/>
  <c r="DB846" i="1"/>
  <c r="DB686" i="1"/>
  <c r="DB750" i="1"/>
  <c r="DB39" i="1"/>
  <c r="DB701" i="1"/>
  <c r="DB939" i="1"/>
  <c r="DB453" i="1"/>
  <c r="DB179" i="1"/>
  <c r="DB432" i="1"/>
  <c r="DB606" i="1"/>
  <c r="DB827" i="1"/>
  <c r="DB193" i="1"/>
  <c r="DB808" i="1"/>
  <c r="DB297" i="1"/>
  <c r="DB373" i="1"/>
  <c r="DB514" i="1"/>
  <c r="DB417" i="1"/>
  <c r="DB597" i="1"/>
  <c r="DB359" i="1"/>
  <c r="DB216" i="1"/>
  <c r="DB399" i="1"/>
  <c r="DB157" i="1"/>
  <c r="DB1049" i="1"/>
  <c r="DB704" i="1"/>
  <c r="DB644" i="1"/>
  <c r="DB280" i="1"/>
  <c r="CR36" i="1"/>
  <c r="CS1058" i="1" s="1"/>
  <c r="DB538" i="1"/>
  <c r="DB708" i="1"/>
  <c r="DB1054" i="1"/>
  <c r="DB575" i="1"/>
  <c r="DB220" i="1"/>
  <c r="DB259" i="1"/>
  <c r="DB600" i="1"/>
  <c r="DB795" i="1"/>
  <c r="DB354" i="1"/>
  <c r="DB556" i="1"/>
  <c r="DB218" i="1"/>
  <c r="DB430" i="1"/>
  <c r="DB126" i="1"/>
  <c r="DB350" i="1"/>
  <c r="DB544" i="1"/>
  <c r="DB1019" i="1"/>
  <c r="DB746" i="1"/>
  <c r="DB423" i="1"/>
  <c r="DB660" i="1"/>
  <c r="DB729" i="1"/>
  <c r="DB398" i="1"/>
  <c r="DB798" i="1"/>
  <c r="DB711" i="1"/>
  <c r="DB617" i="1"/>
  <c r="DB526" i="1"/>
  <c r="DB724" i="1"/>
  <c r="DB291" i="1"/>
  <c r="DB395" i="1"/>
  <c r="DB340" i="1"/>
  <c r="DB332" i="1"/>
  <c r="DB442" i="1"/>
  <c r="DB737" i="1"/>
  <c r="DB255" i="1"/>
  <c r="DB212" i="1"/>
  <c r="DB712" i="1"/>
  <c r="DB593" i="1"/>
  <c r="DB134" i="1"/>
  <c r="DB368" i="1"/>
  <c r="DB574" i="1"/>
  <c r="DB286" i="1"/>
  <c r="DB421" i="1"/>
  <c r="DB696" i="1"/>
  <c r="DB573" i="1"/>
  <c r="DB299" i="1"/>
  <c r="DB911" i="1"/>
  <c r="DB754" i="1"/>
  <c r="DB803" i="1"/>
  <c r="DB529" i="1"/>
  <c r="DB182" i="1"/>
  <c r="DB308" i="1"/>
  <c r="DB240" i="1"/>
  <c r="DB557" i="1"/>
  <c r="DB994" i="1"/>
  <c r="DB205" i="1"/>
  <c r="DB794" i="1"/>
  <c r="DB329" i="1"/>
  <c r="DB651" i="1"/>
  <c r="DB333" i="1"/>
  <c r="DB213" i="1"/>
  <c r="DB840" i="1"/>
  <c r="DB817" i="1"/>
  <c r="DB326" i="1"/>
  <c r="DB429" i="1"/>
  <c r="DB252" i="1"/>
  <c r="DB665" i="1"/>
  <c r="DB929" i="1"/>
  <c r="DB714" i="1"/>
  <c r="DB940" i="1"/>
  <c r="DB375" i="1"/>
  <c r="CZ36" i="1"/>
  <c r="BM9" i="1" s="1"/>
  <c r="DB41" i="1"/>
  <c r="DB232" i="1"/>
  <c r="DB836" i="1"/>
  <c r="CW36" i="1"/>
  <c r="BJ9" i="1" s="1"/>
  <c r="CX36" i="1"/>
  <c r="DB476" i="1"/>
  <c r="CK1066" i="1"/>
  <c r="CL9" i="1" s="1"/>
  <c r="CD1066" i="1"/>
  <c r="CE9" i="1" s="1"/>
  <c r="CE6" i="1"/>
  <c r="CM1066" i="1"/>
  <c r="CN9" i="1" s="1"/>
  <c r="CI1066" i="1"/>
  <c r="CJ9" i="1" s="1"/>
  <c r="CN1064" i="1"/>
  <c r="CN1066" i="1" s="1"/>
  <c r="BN20" i="1"/>
  <c r="DB1058" i="1"/>
  <c r="BN6" i="1" s="1"/>
  <c r="CZ1058" i="1" l="1"/>
  <c r="BL6" i="1" s="1"/>
  <c r="CU1058" i="1"/>
  <c r="BG6" i="1" s="1"/>
  <c r="BL20" i="1"/>
  <c r="BM20" i="1"/>
  <c r="CV1058" i="1"/>
  <c r="BH6" i="1" s="1"/>
  <c r="BI20" i="1"/>
  <c r="CT1058" i="1"/>
  <c r="BF6" i="1" s="1"/>
  <c r="BN19" i="1"/>
  <c r="CW1058" i="1"/>
  <c r="BI6" i="1" s="1"/>
  <c r="DB36" i="1"/>
  <c r="DC1057" i="1" s="1"/>
  <c r="CX1058" i="1"/>
  <c r="BJ6" i="1" s="1"/>
  <c r="BE20" i="1"/>
  <c r="BK19" i="1"/>
  <c r="BL19" i="1"/>
  <c r="BM19" i="1"/>
  <c r="BE9" i="1"/>
  <c r="BF19" i="1"/>
  <c r="BG19" i="1"/>
  <c r="BH19" i="1"/>
  <c r="BI19" i="1"/>
  <c r="BJ19" i="1"/>
  <c r="BG20" i="1"/>
  <c r="BH20" i="1"/>
  <c r="DA1058" i="1"/>
  <c r="BM6" i="1" s="1"/>
  <c r="CY1058" i="1"/>
  <c r="BK6" i="1" s="1"/>
  <c r="BK9" i="1"/>
  <c r="BJ20" i="1"/>
  <c r="BK20" i="1"/>
  <c r="BE6" i="1"/>
  <c r="DC1058" i="1" l="1"/>
</calcChain>
</file>

<file path=xl/sharedStrings.xml><?xml version="1.0" encoding="utf-8"?>
<sst xmlns="http://schemas.openxmlformats.org/spreadsheetml/2006/main" count="95" uniqueCount="55">
  <si>
    <t>P</t>
  </si>
  <si>
    <t>VK</t>
  </si>
  <si>
    <t>K</t>
  </si>
  <si>
    <t>N</t>
  </si>
  <si>
    <t>a</t>
  </si>
  <si>
    <t>net</t>
  </si>
  <si>
    <t>scale selling</t>
  </si>
  <si>
    <t>net profit/loss after scaling</t>
  </si>
  <si>
    <t>average return</t>
  </si>
  <si>
    <t>Wrong side</t>
  </si>
  <si>
    <t>Correct side</t>
  </si>
  <si>
    <t>Neutral</t>
  </si>
  <si>
    <r>
      <t>I</t>
    </r>
    <r>
      <rPr>
        <b/>
        <vertAlign val="subscript"/>
        <sz val="11"/>
        <rFont val="Calibri Light"/>
        <family val="2"/>
      </rPr>
      <t>0</t>
    </r>
  </si>
  <si>
    <r>
      <t>I</t>
    </r>
    <r>
      <rPr>
        <b/>
        <vertAlign val="subscript"/>
        <sz val="11"/>
        <rFont val="Calibri Light"/>
        <family val="2"/>
      </rPr>
      <t>1</t>
    </r>
  </si>
  <si>
    <r>
      <t>I</t>
    </r>
    <r>
      <rPr>
        <b/>
        <vertAlign val="subscript"/>
        <sz val="11"/>
        <rFont val="Calibri Light"/>
        <family val="2"/>
      </rPr>
      <t>2</t>
    </r>
  </si>
  <si>
    <r>
      <t>I</t>
    </r>
    <r>
      <rPr>
        <b/>
        <vertAlign val="subscript"/>
        <sz val="11"/>
        <rFont val="Calibri Light"/>
        <family val="2"/>
      </rPr>
      <t>3</t>
    </r>
  </si>
  <si>
    <r>
      <t>I</t>
    </r>
    <r>
      <rPr>
        <b/>
        <vertAlign val="subscript"/>
        <sz val="11"/>
        <rFont val="Calibri Light"/>
        <family val="2"/>
      </rPr>
      <t>4</t>
    </r>
  </si>
  <si>
    <r>
      <t>I</t>
    </r>
    <r>
      <rPr>
        <b/>
        <vertAlign val="subscript"/>
        <sz val="11"/>
        <rFont val="Calibri Light"/>
        <family val="2"/>
      </rPr>
      <t>5</t>
    </r>
  </si>
  <si>
    <r>
      <t>I</t>
    </r>
    <r>
      <rPr>
        <b/>
        <vertAlign val="subscript"/>
        <sz val="11"/>
        <rFont val="Calibri Light"/>
        <family val="2"/>
      </rPr>
      <t>6</t>
    </r>
  </si>
  <si>
    <r>
      <t>I</t>
    </r>
    <r>
      <rPr>
        <b/>
        <vertAlign val="subscript"/>
        <sz val="11"/>
        <rFont val="Calibri Light"/>
        <family val="2"/>
      </rPr>
      <t>7</t>
    </r>
  </si>
  <si>
    <r>
      <t>I</t>
    </r>
    <r>
      <rPr>
        <b/>
        <vertAlign val="subscript"/>
        <sz val="11"/>
        <rFont val="Calibri Light"/>
        <family val="2"/>
      </rPr>
      <t>8</t>
    </r>
  </si>
  <si>
    <r>
      <t>I</t>
    </r>
    <r>
      <rPr>
        <b/>
        <vertAlign val="subscript"/>
        <sz val="11"/>
        <rFont val="Calibri Light"/>
        <family val="2"/>
      </rPr>
      <t>9</t>
    </r>
  </si>
  <si>
    <t>all right of here is used to account for scale selling (10000…seller; 1…buyer)</t>
  </si>
  <si>
    <t>"a"</t>
  </si>
  <si>
    <t>"p"</t>
  </si>
  <si>
    <t>"k"</t>
  </si>
  <si>
    <t>V</t>
  </si>
  <si>
    <t>Simulationsergebnisse</t>
  </si>
  <si>
    <t>Durchschnittliche Rendite</t>
  </si>
  <si>
    <t>Standardabweichung der Rendite</t>
  </si>
  <si>
    <t>Korrelation zwischen Geboten und Wert</t>
  </si>
  <si>
    <t>Korrelation zwischen Geboten und Preis</t>
  </si>
  <si>
    <t>Strategien</t>
  </si>
  <si>
    <t>Modifizieren Sie die Handelsstrategien der einzelnen Informationsniveaus in den grün unterlegten Zellen oben…</t>
  </si>
  <si>
    <t>Verfügbare Strategien</t>
  </si>
  <si>
    <t>aktive Informationsverarbeitung</t>
  </si>
  <si>
    <t>passive Informationsverarbeitung</t>
  </si>
  <si>
    <t>Katze (zufällige Strategie)</t>
  </si>
  <si>
    <t>Korrelation (Renditen)</t>
  </si>
  <si>
    <r>
      <t>I</t>
    </r>
    <r>
      <rPr>
        <b/>
        <vertAlign val="subscript"/>
        <sz val="11"/>
        <color theme="0"/>
        <rFont val="Calibri Light"/>
        <family val="2"/>
      </rPr>
      <t>0</t>
    </r>
  </si>
  <si>
    <r>
      <t>I</t>
    </r>
    <r>
      <rPr>
        <b/>
        <vertAlign val="subscript"/>
        <sz val="11"/>
        <color theme="0"/>
        <rFont val="Calibri Light"/>
        <family val="2"/>
      </rPr>
      <t>1</t>
    </r>
  </si>
  <si>
    <r>
      <t>I</t>
    </r>
    <r>
      <rPr>
        <b/>
        <vertAlign val="subscript"/>
        <sz val="11"/>
        <color theme="0"/>
        <rFont val="Calibri Light"/>
        <family val="2"/>
      </rPr>
      <t>2</t>
    </r>
  </si>
  <si>
    <r>
      <t>I</t>
    </r>
    <r>
      <rPr>
        <b/>
        <vertAlign val="subscript"/>
        <sz val="11"/>
        <color theme="0"/>
        <rFont val="Calibri Light"/>
        <family val="2"/>
      </rPr>
      <t>3</t>
    </r>
  </si>
  <si>
    <r>
      <t>I</t>
    </r>
    <r>
      <rPr>
        <b/>
        <vertAlign val="subscript"/>
        <sz val="11"/>
        <color theme="0"/>
        <rFont val="Calibri Light"/>
        <family val="2"/>
      </rPr>
      <t>4</t>
    </r>
  </si>
  <si>
    <r>
      <t>I</t>
    </r>
    <r>
      <rPr>
        <b/>
        <vertAlign val="subscript"/>
        <sz val="11"/>
        <color theme="0"/>
        <rFont val="Calibri Light"/>
        <family val="2"/>
      </rPr>
      <t>5</t>
    </r>
  </si>
  <si>
    <r>
      <t>I</t>
    </r>
    <r>
      <rPr>
        <b/>
        <vertAlign val="subscript"/>
        <sz val="11"/>
        <color theme="0"/>
        <rFont val="Calibri Light"/>
        <family val="2"/>
      </rPr>
      <t>6</t>
    </r>
  </si>
  <si>
    <r>
      <t>I</t>
    </r>
    <r>
      <rPr>
        <b/>
        <vertAlign val="subscript"/>
        <sz val="11"/>
        <color theme="0"/>
        <rFont val="Calibri Light"/>
        <family val="2"/>
      </rPr>
      <t>7</t>
    </r>
  </si>
  <si>
    <r>
      <t>I</t>
    </r>
    <r>
      <rPr>
        <b/>
        <vertAlign val="subscript"/>
        <sz val="11"/>
        <color theme="0"/>
        <rFont val="Calibri Light"/>
        <family val="2"/>
      </rPr>
      <t>8</t>
    </r>
  </si>
  <si>
    <r>
      <t>I</t>
    </r>
    <r>
      <rPr>
        <b/>
        <vertAlign val="subscript"/>
        <sz val="11"/>
        <color theme="0"/>
        <rFont val="Calibri Light"/>
        <family val="2"/>
      </rPr>
      <t>9</t>
    </r>
  </si>
  <si>
    <t xml:space="preserve">falsch </t>
  </si>
  <si>
    <t xml:space="preserve">richtig </t>
  </si>
  <si>
    <t xml:space="preserve">neutral </t>
  </si>
  <si>
    <t>Münzrealisationen</t>
  </si>
  <si>
    <t>Gebote (0/10 oder fundamental)</t>
  </si>
  <si>
    <t>Gewinn/Verlust je Informationslevel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</si>
</sst>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_ ;[Red]\-0.00\ "/>
    <numFmt numFmtId="166" formatCode="0_ ;[Red]\-0\ "/>
  </numFmts>
  <fonts count="15" x14ac:knownFonts="1">
    <font>
      <sz val="10"/>
      <name val="Arial"/>
    </font>
    <font>
      <sz val="8"/>
      <name val="Arial"/>
      <family val="2"/>
    </font>
    <font>
      <b/>
      <sz val="11"/>
      <name val="Calibri Light"/>
      <family val="2"/>
    </font>
    <font>
      <sz val="11"/>
      <name val="Calibri Light"/>
      <family val="2"/>
    </font>
    <font>
      <i/>
      <sz val="11"/>
      <name val="Calibri Light"/>
      <family val="2"/>
    </font>
    <font>
      <b/>
      <i/>
      <sz val="11"/>
      <name val="Calibri Light"/>
      <family val="2"/>
    </font>
    <font>
      <b/>
      <sz val="11"/>
      <color indexed="10"/>
      <name val="Calibri Light"/>
      <family val="2"/>
    </font>
    <font>
      <b/>
      <vertAlign val="subscript"/>
      <sz val="11"/>
      <name val="Calibri Light"/>
      <family val="2"/>
    </font>
    <font>
      <b/>
      <i/>
      <sz val="11"/>
      <color theme="6" tint="-0.499984740745262"/>
      <name val="Calibri Light"/>
      <family val="2"/>
    </font>
    <font>
      <b/>
      <i/>
      <sz val="13"/>
      <color theme="0"/>
      <name val="Calibri Light"/>
      <family val="2"/>
    </font>
    <font>
      <i/>
      <sz val="11"/>
      <color theme="0"/>
      <name val="Calibri Light"/>
      <family val="2"/>
    </font>
    <font>
      <sz val="11"/>
      <color theme="0"/>
      <name val="Calibri Light"/>
      <family val="2"/>
    </font>
    <font>
      <b/>
      <sz val="11"/>
      <color theme="0"/>
      <name val="Calibri Light"/>
      <family val="2"/>
    </font>
    <font>
      <b/>
      <vertAlign val="subscript"/>
      <sz val="11"/>
      <color theme="0"/>
      <name val="Calibri Light"/>
      <family val="2"/>
    </font>
    <font>
      <b/>
      <i/>
      <sz val="11"/>
      <color theme="0"/>
      <name val="Calibri Light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</fills>
  <borders count="16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3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10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center" vertical="center"/>
    </xf>
    <xf numFmtId="0" fontId="2" fillId="3" borderId="12" xfId="0" applyFont="1" applyFill="1" applyBorder="1" applyAlignment="1" applyProtection="1">
      <alignment horizontal="center" vertical="center"/>
    </xf>
    <xf numFmtId="165" fontId="3" fillId="0" borderId="10" xfId="0" applyNumberFormat="1" applyFont="1" applyFill="1" applyBorder="1" applyAlignment="1" applyProtection="1">
      <alignment vertical="center"/>
    </xf>
    <xf numFmtId="165" fontId="3" fillId="0" borderId="11" xfId="0" applyNumberFormat="1" applyFont="1" applyFill="1" applyBorder="1" applyAlignment="1" applyProtection="1">
      <alignment vertical="center"/>
    </xf>
    <xf numFmtId="165" fontId="3" fillId="0" borderId="12" xfId="0" applyNumberFormat="1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165" fontId="3" fillId="0" borderId="0" xfId="0" applyNumberFormat="1" applyFont="1" applyFill="1" applyBorder="1" applyAlignment="1" applyProtection="1">
      <alignment vertical="center"/>
    </xf>
    <xf numFmtId="165" fontId="3" fillId="0" borderId="7" xfId="0" applyNumberFormat="1" applyFont="1" applyBorder="1" applyAlignment="1" applyProtection="1">
      <alignment vertical="center"/>
    </xf>
    <xf numFmtId="165" fontId="3" fillId="0" borderId="8" xfId="0" applyNumberFormat="1" applyFont="1" applyBorder="1" applyAlignment="1" applyProtection="1">
      <alignment vertical="center"/>
    </xf>
    <xf numFmtId="165" fontId="3" fillId="0" borderId="9" xfId="0" applyNumberFormat="1" applyFont="1" applyBorder="1" applyAlignment="1" applyProtection="1">
      <alignment vertical="center"/>
    </xf>
    <xf numFmtId="165" fontId="2" fillId="0" borderId="0" xfId="0" applyNumberFormat="1" applyFont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165" fontId="3" fillId="0" borderId="0" xfId="0" applyNumberFormat="1" applyFont="1" applyAlignment="1" applyProtection="1">
      <alignment vertical="center"/>
    </xf>
    <xf numFmtId="166" fontId="3" fillId="0" borderId="0" xfId="0" applyNumberFormat="1" applyFont="1" applyAlignment="1" applyProtection="1">
      <alignment vertical="center"/>
    </xf>
    <xf numFmtId="166" fontId="3" fillId="0" borderId="2" xfId="0" applyNumberFormat="1" applyFont="1" applyBorder="1" applyAlignment="1" applyProtection="1">
      <alignment vertical="center"/>
    </xf>
    <xf numFmtId="165" fontId="3" fillId="0" borderId="3" xfId="0" applyNumberFormat="1" applyFont="1" applyBorder="1" applyAlignment="1" applyProtection="1">
      <alignment vertical="center"/>
    </xf>
    <xf numFmtId="165" fontId="3" fillId="0" borderId="4" xfId="0" applyNumberFormat="1" applyFont="1" applyBorder="1" applyAlignment="1" applyProtection="1">
      <alignment vertical="center"/>
    </xf>
    <xf numFmtId="0" fontId="2" fillId="3" borderId="13" xfId="0" applyFont="1" applyFill="1" applyBorder="1" applyAlignment="1" applyProtection="1">
      <alignment horizontal="center" vertical="center"/>
    </xf>
    <xf numFmtId="165" fontId="3" fillId="0" borderId="5" xfId="0" applyNumberFormat="1" applyFont="1" applyBorder="1" applyAlignment="1" applyProtection="1">
      <alignment vertical="center"/>
    </xf>
    <xf numFmtId="166" fontId="3" fillId="0" borderId="0" xfId="0" applyNumberFormat="1" applyFont="1" applyBorder="1" applyAlignment="1" applyProtection="1">
      <alignment vertical="center"/>
    </xf>
    <xf numFmtId="165" fontId="3" fillId="0" borderId="0" xfId="0" applyNumberFormat="1" applyFont="1" applyBorder="1" applyAlignment="1" applyProtection="1">
      <alignment vertical="center"/>
    </xf>
    <xf numFmtId="165" fontId="3" fillId="0" borderId="6" xfId="0" applyNumberFormat="1" applyFont="1" applyBorder="1" applyAlignment="1" applyProtection="1">
      <alignment vertical="center"/>
    </xf>
    <xf numFmtId="0" fontId="2" fillId="3" borderId="14" xfId="0" applyFont="1" applyFill="1" applyBorder="1" applyAlignment="1" applyProtection="1">
      <alignment horizontal="center" vertical="center"/>
    </xf>
    <xf numFmtId="166" fontId="3" fillId="0" borderId="9" xfId="0" applyNumberFormat="1" applyFont="1" applyBorder="1" applyAlignment="1" applyProtection="1">
      <alignment vertical="center"/>
    </xf>
    <xf numFmtId="0" fontId="2" fillId="3" borderId="15" xfId="0" applyFont="1" applyFill="1" applyBorder="1" applyAlignment="1" applyProtection="1">
      <alignment horizontal="center" vertical="center"/>
    </xf>
    <xf numFmtId="164" fontId="3" fillId="0" borderId="0" xfId="0" applyNumberFormat="1" applyFont="1" applyAlignment="1" applyProtection="1">
      <alignment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164" fontId="3" fillId="0" borderId="2" xfId="0" applyNumberFormat="1" applyFont="1" applyBorder="1" applyAlignment="1" applyProtection="1">
      <alignment horizontal="center" vertical="center"/>
    </xf>
    <xf numFmtId="164" fontId="3" fillId="0" borderId="3" xfId="0" applyNumberFormat="1" applyFont="1" applyBorder="1" applyAlignment="1" applyProtection="1">
      <alignment horizontal="center" vertical="center"/>
    </xf>
    <xf numFmtId="2" fontId="2" fillId="0" borderId="13" xfId="0" applyNumberFormat="1" applyFont="1" applyBorder="1" applyAlignment="1" applyProtection="1">
      <alignment horizontal="center" vertical="center"/>
    </xf>
    <xf numFmtId="2" fontId="6" fillId="0" borderId="0" xfId="0" applyNumberFormat="1" applyFont="1" applyAlignment="1" applyProtection="1">
      <alignment vertical="center"/>
    </xf>
    <xf numFmtId="165" fontId="4" fillId="0" borderId="14" xfId="0" applyNumberFormat="1" applyFont="1" applyBorder="1" applyAlignment="1" applyProtection="1">
      <alignment vertical="center"/>
    </xf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0" xfId="0" applyNumberFormat="1" applyFont="1" applyBorder="1" applyAlignment="1" applyProtection="1">
      <alignment horizontal="center" vertical="center"/>
    </xf>
    <xf numFmtId="2" fontId="2" fillId="0" borderId="14" xfId="0" applyNumberFormat="1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center" vertical="center"/>
    </xf>
    <xf numFmtId="0" fontId="3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164" fontId="3" fillId="0" borderId="7" xfId="0" applyNumberFormat="1" applyFont="1" applyBorder="1" applyAlignment="1" applyProtection="1">
      <alignment horizontal="center" vertical="center"/>
    </xf>
    <xf numFmtId="164" fontId="3" fillId="0" borderId="8" xfId="0" applyNumberFormat="1" applyFont="1" applyBorder="1" applyAlignment="1" applyProtection="1">
      <alignment horizontal="center" vertical="center"/>
    </xf>
    <xf numFmtId="2" fontId="2" fillId="0" borderId="15" xfId="0" applyNumberFormat="1" applyFont="1" applyBorder="1" applyAlignment="1" applyProtection="1">
      <alignment horizontal="center" vertical="center"/>
    </xf>
    <xf numFmtId="165" fontId="4" fillId="0" borderId="15" xfId="0" applyNumberFormat="1" applyFont="1" applyBorder="1" applyAlignment="1" applyProtection="1">
      <alignment vertical="center"/>
    </xf>
    <xf numFmtId="2" fontId="3" fillId="0" borderId="0" xfId="0" applyNumberFormat="1" applyFont="1" applyAlignment="1" applyProtection="1">
      <alignment vertical="center"/>
    </xf>
    <xf numFmtId="0" fontId="2" fillId="5" borderId="1" xfId="0" applyFont="1" applyFill="1" applyBorder="1" applyAlignment="1" applyProtection="1">
      <alignment horizontal="center" vertical="center"/>
      <protection locked="0"/>
    </xf>
    <xf numFmtId="2" fontId="10" fillId="0" borderId="0" xfId="0" applyNumberFormat="1" applyFont="1" applyFill="1" applyBorder="1" applyAlignment="1" applyProtection="1">
      <alignment vertical="center"/>
      <protection hidden="1"/>
    </xf>
    <xf numFmtId="2" fontId="14" fillId="0" borderId="0" xfId="0" applyNumberFormat="1" applyFont="1" applyFill="1" applyBorder="1" applyAlignment="1" applyProtection="1">
      <alignment vertical="center"/>
      <protection hidden="1"/>
    </xf>
    <xf numFmtId="2" fontId="12" fillId="0" borderId="0" xfId="0" applyNumberFormat="1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right" vertical="center"/>
    </xf>
    <xf numFmtId="2" fontId="10" fillId="0" borderId="0" xfId="0" applyNumberFormat="1" applyFont="1" applyFill="1" applyBorder="1" applyAlignment="1" applyProtection="1">
      <alignment vertical="center"/>
    </xf>
    <xf numFmtId="165" fontId="2" fillId="0" borderId="10" xfId="0" applyNumberFormat="1" applyFont="1" applyBorder="1" applyAlignment="1" applyProtection="1">
      <alignment vertical="center"/>
    </xf>
    <xf numFmtId="165" fontId="2" fillId="0" borderId="11" xfId="0" applyNumberFormat="1" applyFont="1" applyBorder="1" applyAlignment="1" applyProtection="1">
      <alignment vertical="center"/>
    </xf>
    <xf numFmtId="165" fontId="2" fillId="0" borderId="1" xfId="0" applyNumberFormat="1" applyFont="1" applyBorder="1" applyAlignment="1" applyProtection="1">
      <alignment vertical="center"/>
    </xf>
    <xf numFmtId="2" fontId="11" fillId="0" borderId="0" xfId="0" applyNumberFormat="1" applyFont="1" applyFill="1" applyBorder="1" applyAlignment="1" applyProtection="1">
      <alignment vertical="center"/>
      <protection hidden="1"/>
    </xf>
    <xf numFmtId="2" fontId="11" fillId="0" borderId="0" xfId="0" applyNumberFormat="1" applyFont="1" applyAlignment="1" applyProtection="1">
      <alignment vertical="center"/>
      <protection hidden="1"/>
    </xf>
    <xf numFmtId="2" fontId="12" fillId="0" borderId="0" xfId="0" applyNumberFormat="1" applyFont="1" applyFill="1" applyBorder="1" applyAlignment="1" applyProtection="1">
      <alignment horizontal="center" vertical="center"/>
      <protection hidden="1"/>
    </xf>
    <xf numFmtId="2" fontId="12" fillId="0" borderId="0" xfId="0" applyNumberFormat="1" applyFont="1" applyAlignment="1" applyProtection="1">
      <alignment vertical="center"/>
      <protection hidden="1"/>
    </xf>
    <xf numFmtId="2" fontId="12" fillId="0" borderId="0" xfId="0" applyNumberFormat="1" applyFont="1" applyFill="1" applyBorder="1" applyAlignment="1" applyProtection="1">
      <alignment horizontal="right" vertical="center"/>
      <protection hidden="1"/>
    </xf>
    <xf numFmtId="2" fontId="12" fillId="0" borderId="0" xfId="0" applyNumberFormat="1" applyFont="1" applyAlignment="1" applyProtection="1">
      <alignment horizontal="right" vertical="center"/>
      <protection hidden="1"/>
    </xf>
    <xf numFmtId="2" fontId="11" fillId="0" borderId="0" xfId="0" applyNumberFormat="1" applyFont="1" applyFill="1" applyBorder="1" applyAlignment="1" applyProtection="1">
      <alignment horizontal="center" vertical="center"/>
      <protection hidden="1"/>
    </xf>
    <xf numFmtId="2" fontId="10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/>
    </xf>
    <xf numFmtId="0" fontId="2" fillId="2" borderId="10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2" fillId="2" borderId="12" xfId="0" applyFont="1" applyFill="1" applyBorder="1" applyAlignment="1" applyProtection="1">
      <alignment horizontal="center" vertical="center"/>
    </xf>
    <xf numFmtId="0" fontId="9" fillId="6" borderId="10" xfId="0" applyFont="1" applyFill="1" applyBorder="1" applyAlignment="1" applyProtection="1">
      <alignment horizontal="center" vertical="center"/>
    </xf>
    <xf numFmtId="0" fontId="9" fillId="6" borderId="11" xfId="0" applyFont="1" applyFill="1" applyBorder="1" applyAlignment="1" applyProtection="1">
      <alignment horizontal="center" vertical="center"/>
    </xf>
    <xf numFmtId="0" fontId="9" fillId="6" borderId="12" xfId="0" applyFont="1" applyFill="1" applyBorder="1" applyAlignment="1" applyProtection="1">
      <alignment horizontal="center" vertical="center"/>
    </xf>
    <xf numFmtId="2" fontId="14" fillId="0" borderId="0" xfId="0" applyNumberFormat="1" applyFont="1" applyFill="1" applyBorder="1" applyAlignment="1" applyProtection="1">
      <alignment horizontal="center" vertical="center"/>
      <protection hidden="1"/>
    </xf>
    <xf numFmtId="2" fontId="10" fillId="0" borderId="0" xfId="0" applyNumberFormat="1" applyFont="1" applyFill="1" applyBorder="1" applyAlignment="1" applyProtection="1">
      <alignment horizontal="center" vertical="center"/>
      <protection hidden="1"/>
    </xf>
    <xf numFmtId="2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4" fillId="0" borderId="0" xfId="0" applyFont="1" applyFill="1" applyAlignment="1" applyProtection="1">
      <alignment horizontal="left" vertical="top" wrapText="1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Arial"/>
                <a:cs typeface="Calibri Light" panose="020F0302020204030204" pitchFamily="34" charset="0"/>
              </a:defRPr>
            </a:pPr>
            <a:r>
              <a:rPr lang="de-AT" sz="1200" i="0">
                <a:latin typeface="Calibri Light" panose="020F0302020204030204" pitchFamily="34" charset="0"/>
                <a:cs typeface="Calibri Light" panose="020F0302020204030204" pitchFamily="34" charset="0"/>
              </a:rPr>
              <a:t>Durchschnittliche Rendite je</a:t>
            </a:r>
            <a:r>
              <a:rPr lang="de-AT" sz="1200" i="0" baseline="0">
                <a:latin typeface="Calibri Light" panose="020F0302020204030204" pitchFamily="34" charset="0"/>
                <a:cs typeface="Calibri Light" panose="020F0302020204030204" pitchFamily="34" charset="0"/>
              </a:rPr>
              <a:t> Informationslevel</a:t>
            </a:r>
            <a:endParaRPr lang="de-AT" sz="1200" i="0">
              <a:latin typeface="Calibri Light" panose="020F0302020204030204" pitchFamily="34" charset="0"/>
              <a:cs typeface="Calibri Light" panose="020F0302020204030204" pitchFamily="34" charset="0"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  <a:prstDash val="solid"/>
              </a:ln>
            </c:spPr>
          </c:marker>
          <c:cat>
            <c:strRef>
              <c:f>'Coin Simulation'!$BE$5:$BN$5</c:f>
              <c:strCache>
                <c:ptCount val="10"/>
                <c:pt idx="0">
                  <c:v>I0</c:v>
                </c:pt>
                <c:pt idx="1">
                  <c:v>I1</c:v>
                </c:pt>
                <c:pt idx="2">
                  <c:v>I2</c:v>
                </c:pt>
                <c:pt idx="3">
                  <c:v>I3</c:v>
                </c:pt>
                <c:pt idx="4">
                  <c:v>I4</c:v>
                </c:pt>
                <c:pt idx="5">
                  <c:v>I5</c:v>
                </c:pt>
                <c:pt idx="6">
                  <c:v>I6</c:v>
                </c:pt>
                <c:pt idx="7">
                  <c:v>I7</c:v>
                </c:pt>
                <c:pt idx="8">
                  <c:v>I8</c:v>
                </c:pt>
                <c:pt idx="9">
                  <c:v>I9</c:v>
                </c:pt>
              </c:strCache>
            </c:strRef>
          </c:cat>
          <c:val>
            <c:numRef>
              <c:f>'Coin Simulation'!$BE$6:$BN$6</c:f>
              <c:numCache>
                <c:formatCode>General</c:formatCode>
                <c:ptCount val="10"/>
                <c:pt idx="0">
                  <c:v>-0.34049479166666663</c:v>
                </c:pt>
                <c:pt idx="1">
                  <c:v>-0.38509114583333326</c:v>
                </c:pt>
                <c:pt idx="2">
                  <c:v>-0.39672851562499989</c:v>
                </c:pt>
                <c:pt idx="3">
                  <c:v>-0.39103190104166663</c:v>
                </c:pt>
                <c:pt idx="4">
                  <c:v>-0.31062825520833326</c:v>
                </c:pt>
                <c:pt idx="5">
                  <c:v>1.5299479166666668E-2</c:v>
                </c:pt>
                <c:pt idx="6">
                  <c:v>0.22355143229166669</c:v>
                </c:pt>
                <c:pt idx="7">
                  <c:v>0.381591796875</c:v>
                </c:pt>
                <c:pt idx="8">
                  <c:v>0.52970377604166674</c:v>
                </c:pt>
                <c:pt idx="9">
                  <c:v>0.67382812499999989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A1-40C3-9318-A20F05065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3078600"/>
        <c:axId val="1"/>
      </c:lineChart>
      <c:catAx>
        <c:axId val="673078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>
                    <a:latin typeface="Calibri Light" panose="020F0302020204030204" pitchFamily="34" charset="0"/>
                    <a:cs typeface="Calibri Light" panose="020F0302020204030204" pitchFamily="34" charset="0"/>
                  </a:defRPr>
                </a:pPr>
                <a:r>
                  <a:rPr lang="de-AT" sz="1000" b="0">
                    <a:latin typeface="Calibri Light" panose="020F0302020204030204" pitchFamily="34" charset="0"/>
                    <a:cs typeface="Calibri Light" panose="020F0302020204030204" pitchFamily="34" charset="0"/>
                  </a:rPr>
                  <a:t>Informationslevel</a:t>
                </a:r>
              </a:p>
            </c:rich>
          </c:tx>
          <c:layout>
            <c:manualLayout>
              <c:xMode val="edge"/>
              <c:yMode val="edge"/>
              <c:x val="0.45911476894832504"/>
              <c:y val="0.903668828869304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Times New Roman"/>
                <a:cs typeface="Calibri Light" panose="020F0302020204030204" pitchFamily="34" charset="0"/>
              </a:defRPr>
            </a:pPr>
            <a:endParaRPr lang="de-DE"/>
          </a:p>
        </c:txPr>
        <c:crossAx val="1"/>
        <c:crossesAt val="-0.5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  <c:min val="-0.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 Light" panose="020F0302020204030204" pitchFamily="34" charset="0"/>
                    <a:ea typeface="Arial"/>
                    <a:cs typeface="Calibri Light" panose="020F0302020204030204" pitchFamily="34" charset="0"/>
                  </a:defRPr>
                </a:pPr>
                <a:r>
                  <a:rPr lang="de-AT" sz="1000" b="0">
                    <a:latin typeface="Calibri Light" panose="020F0302020204030204" pitchFamily="34" charset="0"/>
                    <a:cs typeface="Calibri Light" panose="020F0302020204030204" pitchFamily="34" charset="0"/>
                  </a:rPr>
                  <a:t>Durchschnittliche</a:t>
                </a:r>
                <a:r>
                  <a:rPr lang="de-AT" sz="1000" b="0" baseline="0">
                    <a:latin typeface="Calibri Light" panose="020F0302020204030204" pitchFamily="34" charset="0"/>
                    <a:cs typeface="Calibri Light" panose="020F0302020204030204" pitchFamily="34" charset="0"/>
                  </a:rPr>
                  <a:t> Rendite</a:t>
                </a:r>
              </a:p>
            </c:rich>
          </c:tx>
          <c:layout>
            <c:manualLayout>
              <c:xMode val="edge"/>
              <c:yMode val="edge"/>
              <c:x val="1.9913420301295202E-2"/>
              <c:y val="0.3226491859010175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Arial"/>
                <a:cs typeface="Calibri Light" panose="020F0302020204030204" pitchFamily="34" charset="0"/>
              </a:defRPr>
            </a:pPr>
            <a:endParaRPr lang="de-DE"/>
          </a:p>
        </c:txPr>
        <c:crossAx val="673078600"/>
        <c:crosses val="autoZero"/>
        <c:crossBetween val="between"/>
        <c:majorUnit val="0.25"/>
        <c:minorUnit val="0.05"/>
      </c:valAx>
      <c:spPr>
        <a:solidFill>
          <a:srgbClr val="FFFFFF"/>
        </a:solidFill>
        <a:ln w="635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4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AT" sz="1200" b="1" i="0" baseline="0">
                <a:effectLst/>
                <a:latin typeface="Calibri Light" panose="020F0302020204030204" pitchFamily="34" charset="0"/>
                <a:cs typeface="Calibri Light" panose="020F0302020204030204" pitchFamily="34" charset="0"/>
              </a:rPr>
              <a:t>% der Händler auf der richtigen/falschen Marktseite</a:t>
            </a:r>
            <a:endParaRPr lang="de-AT" sz="1200">
              <a:effectLst/>
              <a:latin typeface="Calibri Light" panose="020F0302020204030204" pitchFamily="34" charset="0"/>
              <a:cs typeface="Calibri Light" panose="020F0302020204030204" pitchFamily="34" charset="0"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'Coin Simulation'!$CC$5</c:f>
              <c:strCache>
                <c:ptCount val="1"/>
                <c:pt idx="0">
                  <c:v>falsch 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olid"/>
            </a:ln>
          </c:spPr>
          <c:marker>
            <c:symbol val="square"/>
            <c:size val="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/>
                </a:solidFill>
                <a:prstDash val="solid"/>
              </a:ln>
            </c:spPr>
          </c:marker>
          <c:cat>
            <c:strRef>
              <c:f>'Coin Simulation'!$CE$4:$CN$4</c:f>
              <c:strCache>
                <c:ptCount val="10"/>
                <c:pt idx="0">
                  <c:v>I0</c:v>
                </c:pt>
                <c:pt idx="1">
                  <c:v>I1</c:v>
                </c:pt>
                <c:pt idx="2">
                  <c:v>I2</c:v>
                </c:pt>
                <c:pt idx="3">
                  <c:v>I3</c:v>
                </c:pt>
                <c:pt idx="4">
                  <c:v>I4</c:v>
                </c:pt>
                <c:pt idx="5">
                  <c:v>I5</c:v>
                </c:pt>
                <c:pt idx="6">
                  <c:v>I6</c:v>
                </c:pt>
                <c:pt idx="7">
                  <c:v>I7</c:v>
                </c:pt>
                <c:pt idx="8">
                  <c:v>I8</c:v>
                </c:pt>
                <c:pt idx="9">
                  <c:v>I9</c:v>
                </c:pt>
              </c:strCache>
            </c:strRef>
          </c:cat>
          <c:val>
            <c:numRef>
              <c:f>'Coin Simulation'!$CE$6:$CN$6</c:f>
              <c:numCache>
                <c:formatCode>0.00</c:formatCode>
                <c:ptCount val="10"/>
                <c:pt idx="0">
                  <c:v>48.2421875</c:v>
                </c:pt>
                <c:pt idx="1">
                  <c:v>51.171875</c:v>
                </c:pt>
                <c:pt idx="2">
                  <c:v>45.8984375</c:v>
                </c:pt>
                <c:pt idx="3">
                  <c:v>45.703125</c:v>
                </c:pt>
                <c:pt idx="4">
                  <c:v>31.4453125</c:v>
                </c:pt>
                <c:pt idx="5">
                  <c:v>26.7578125</c:v>
                </c:pt>
                <c:pt idx="6">
                  <c:v>18.75</c:v>
                </c:pt>
                <c:pt idx="7">
                  <c:v>15.8203125</c:v>
                </c:pt>
                <c:pt idx="8">
                  <c:v>7.03125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E-40C5-9310-CA1BC56A244C}"/>
            </c:ext>
          </c:extLst>
        </c:ser>
        <c:ser>
          <c:idx val="1"/>
          <c:order val="1"/>
          <c:tx>
            <c:strRef>
              <c:f>'Coin Simulation'!$CC$7</c:f>
              <c:strCache>
                <c:ptCount val="1"/>
                <c:pt idx="0">
                  <c:v>richtig 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  <a:prstDash val="solid"/>
              </a:ln>
            </c:spPr>
          </c:marker>
          <c:cat>
            <c:strRef>
              <c:f>'Coin Simulation'!$CE$4:$CN$4</c:f>
              <c:strCache>
                <c:ptCount val="10"/>
                <c:pt idx="0">
                  <c:v>I0</c:v>
                </c:pt>
                <c:pt idx="1">
                  <c:v>I1</c:v>
                </c:pt>
                <c:pt idx="2">
                  <c:v>I2</c:v>
                </c:pt>
                <c:pt idx="3">
                  <c:v>I3</c:v>
                </c:pt>
                <c:pt idx="4">
                  <c:v>I4</c:v>
                </c:pt>
                <c:pt idx="5">
                  <c:v>I5</c:v>
                </c:pt>
                <c:pt idx="6">
                  <c:v>I6</c:v>
                </c:pt>
                <c:pt idx="7">
                  <c:v>I7</c:v>
                </c:pt>
                <c:pt idx="8">
                  <c:v>I8</c:v>
                </c:pt>
                <c:pt idx="9">
                  <c:v>I9</c:v>
                </c:pt>
              </c:strCache>
            </c:strRef>
          </c:cat>
          <c:val>
            <c:numRef>
              <c:f>'Coin Simulation'!$CE$8:$CN$8</c:f>
              <c:numCache>
                <c:formatCode>0.00</c:formatCode>
                <c:ptCount val="10"/>
                <c:pt idx="0">
                  <c:v>18.5546875</c:v>
                </c:pt>
                <c:pt idx="1">
                  <c:v>22.8515625</c:v>
                </c:pt>
                <c:pt idx="2">
                  <c:v>14.6484375</c:v>
                </c:pt>
                <c:pt idx="3">
                  <c:v>25.5859375</c:v>
                </c:pt>
                <c:pt idx="4">
                  <c:v>28.7109375</c:v>
                </c:pt>
                <c:pt idx="5">
                  <c:v>44.3359375</c:v>
                </c:pt>
                <c:pt idx="6">
                  <c:v>45.703125</c:v>
                </c:pt>
                <c:pt idx="7">
                  <c:v>61.1328125</c:v>
                </c:pt>
                <c:pt idx="8">
                  <c:v>62.5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E-40C5-9310-CA1BC56A244C}"/>
            </c:ext>
          </c:extLst>
        </c:ser>
        <c:ser>
          <c:idx val="2"/>
          <c:order val="2"/>
          <c:tx>
            <c:strRef>
              <c:f>'Coin Simulation'!$CC$9</c:f>
              <c:strCache>
                <c:ptCount val="1"/>
                <c:pt idx="0">
                  <c:v>neutral 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  <a:prstDash val="solid"/>
              </a:ln>
            </c:spPr>
          </c:marker>
          <c:cat>
            <c:strRef>
              <c:f>'Coin Simulation'!$CE$4:$CN$4</c:f>
              <c:strCache>
                <c:ptCount val="10"/>
                <c:pt idx="0">
                  <c:v>I0</c:v>
                </c:pt>
                <c:pt idx="1">
                  <c:v>I1</c:v>
                </c:pt>
                <c:pt idx="2">
                  <c:v>I2</c:v>
                </c:pt>
                <c:pt idx="3">
                  <c:v>I3</c:v>
                </c:pt>
                <c:pt idx="4">
                  <c:v>I4</c:v>
                </c:pt>
                <c:pt idx="5">
                  <c:v>I5</c:v>
                </c:pt>
                <c:pt idx="6">
                  <c:v>I6</c:v>
                </c:pt>
                <c:pt idx="7">
                  <c:v>I7</c:v>
                </c:pt>
                <c:pt idx="8">
                  <c:v>I8</c:v>
                </c:pt>
                <c:pt idx="9">
                  <c:v>I9</c:v>
                </c:pt>
              </c:strCache>
            </c:strRef>
          </c:cat>
          <c:val>
            <c:numRef>
              <c:f>'Coin Simulation'!$CE$9:$CN$9</c:f>
              <c:numCache>
                <c:formatCode>0.00</c:formatCode>
                <c:ptCount val="10"/>
                <c:pt idx="0">
                  <c:v>33.203125</c:v>
                </c:pt>
                <c:pt idx="1">
                  <c:v>25.9765625</c:v>
                </c:pt>
                <c:pt idx="2">
                  <c:v>39.453125</c:v>
                </c:pt>
                <c:pt idx="3">
                  <c:v>28.7109375</c:v>
                </c:pt>
                <c:pt idx="4">
                  <c:v>39.84375</c:v>
                </c:pt>
                <c:pt idx="5">
                  <c:v>28.90625</c:v>
                </c:pt>
                <c:pt idx="6">
                  <c:v>35.546875</c:v>
                </c:pt>
                <c:pt idx="7">
                  <c:v>23.046875</c:v>
                </c:pt>
                <c:pt idx="8">
                  <c:v>30.46875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E-40C5-9310-CA1BC56A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3085488"/>
        <c:axId val="1"/>
      </c:lineChart>
      <c:catAx>
        <c:axId val="67308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Times New Roman"/>
                <a:cs typeface="Calibri Light" panose="020F0302020204030204" pitchFamily="34" charset="0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&quot;%&quot;" sourceLinked="0"/>
        <c:majorTickMark val="none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 Light" panose="020F0302020204030204" pitchFamily="34" charset="0"/>
                <a:ea typeface="Arial"/>
                <a:cs typeface="Calibri Light" panose="020F0302020204030204" pitchFamily="34" charset="0"/>
              </a:defRPr>
            </a:pPr>
            <a:endParaRPr lang="de-DE"/>
          </a:p>
        </c:txPr>
        <c:crossAx val="673085488"/>
        <c:crosses val="autoZero"/>
        <c:crossBetween val="between"/>
        <c:majorUnit val="20"/>
        <c:minorUnit val="10"/>
      </c:valAx>
      <c:spPr>
        <a:solidFill>
          <a:srgbClr val="FFFFFF"/>
        </a:solidFill>
        <a:ln w="6350"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8283</xdr:colOff>
      <xdr:row>2</xdr:row>
      <xdr:rowOff>225889</xdr:rowOff>
    </xdr:from>
    <xdr:to>
      <xdr:col>78</xdr:col>
      <xdr:colOff>0</xdr:colOff>
      <xdr:row>15</xdr:row>
      <xdr:rowOff>8282</xdr:rowOff>
    </xdr:to>
    <xdr:graphicFrame macro="">
      <xdr:nvGraphicFramePr>
        <xdr:cNvPr id="10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67</xdr:col>
      <xdr:colOff>447259</xdr:colOff>
      <xdr:row>15</xdr:row>
      <xdr:rowOff>228260</xdr:rowOff>
    </xdr:from>
    <xdr:to>
      <xdr:col>77</xdr:col>
      <xdr:colOff>447260</xdr:colOff>
      <xdr:row>28</xdr:row>
      <xdr:rowOff>8283</xdr:rowOff>
    </xdr:to>
    <xdr:graphicFrame macro="">
      <xdr:nvGraphicFramePr>
        <xdr:cNvPr id="102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C1067"/>
  <sheetViews>
    <sheetView showGridLines="0" tabSelected="1" topLeftCell="AR1" zoomScale="115" zoomScaleNormal="115" workbookViewId="0">
      <selection activeCell="AS6" sqref="AS6"/>
    </sheetView>
  </sheetViews>
  <sheetFormatPr baseColWidth="10" defaultColWidth="5.140625" defaultRowHeight="18" customHeight="1" x14ac:dyDescent="0.2"/>
  <cols>
    <col min="1" max="43" width="4.85546875" style="2" hidden="1" customWidth="1"/>
    <col min="44" max="54" width="3.85546875" style="2" customWidth="1"/>
    <col min="55" max="56" width="4.28515625" style="3" customWidth="1"/>
    <col min="57" max="58" width="6.7109375" style="3" customWidth="1"/>
    <col min="59" max="67" width="6.7109375" style="2" customWidth="1"/>
    <col min="68" max="68" width="3.7109375" style="2" customWidth="1"/>
    <col min="69" max="79" width="6.7109375" style="2" customWidth="1"/>
    <col min="80" max="80" width="6.7109375" style="66" customWidth="1"/>
    <col min="81" max="82" width="6.7109375" style="63" customWidth="1"/>
    <col min="83" max="107" width="6.7109375" style="73" customWidth="1"/>
    <col min="108" max="256" width="6.7109375" style="74" customWidth="1"/>
    <col min="257" max="16384" width="5.140625" style="74"/>
  </cols>
  <sheetData>
    <row r="2" spans="45:92" ht="18" customHeight="1" x14ac:dyDescent="0.2">
      <c r="BE2" s="85" t="s">
        <v>27</v>
      </c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7"/>
    </row>
    <row r="3" spans="45:92" ht="9" customHeight="1" x14ac:dyDescent="0.2">
      <c r="AS3" s="1"/>
      <c r="AT3" s="1"/>
      <c r="AU3" s="1"/>
      <c r="AV3" s="1"/>
      <c r="AW3" s="1"/>
      <c r="AX3" s="1"/>
      <c r="AY3" s="1"/>
      <c r="AZ3" s="1"/>
      <c r="BA3" s="1"/>
      <c r="BB3" s="1"/>
      <c r="CC3" s="73"/>
      <c r="CD3" s="73"/>
    </row>
    <row r="4" spans="45:92" ht="18" customHeight="1" x14ac:dyDescent="0.2">
      <c r="AS4" s="94" t="s">
        <v>32</v>
      </c>
      <c r="AT4" s="94"/>
      <c r="AU4" s="94"/>
      <c r="AV4" s="94"/>
      <c r="AW4" s="94"/>
      <c r="AX4" s="94"/>
      <c r="AY4" s="94"/>
      <c r="AZ4" s="94"/>
      <c r="BA4" s="94"/>
      <c r="BB4" s="94"/>
      <c r="BE4" s="82" t="s">
        <v>28</v>
      </c>
      <c r="BF4" s="83"/>
      <c r="BG4" s="83"/>
      <c r="BH4" s="83"/>
      <c r="BI4" s="83"/>
      <c r="BJ4" s="83"/>
      <c r="BK4" s="83"/>
      <c r="BL4" s="83"/>
      <c r="BM4" s="83"/>
      <c r="BN4" s="84"/>
      <c r="CC4" s="73"/>
      <c r="CD4" s="65"/>
      <c r="CE4" s="75" t="s">
        <v>39</v>
      </c>
      <c r="CF4" s="75" t="s">
        <v>40</v>
      </c>
      <c r="CG4" s="75" t="s">
        <v>41</v>
      </c>
      <c r="CH4" s="75" t="s">
        <v>42</v>
      </c>
      <c r="CI4" s="75" t="s">
        <v>43</v>
      </c>
      <c r="CJ4" s="75" t="s">
        <v>44</v>
      </c>
      <c r="CK4" s="75" t="s">
        <v>45</v>
      </c>
      <c r="CL4" s="75" t="s">
        <v>46</v>
      </c>
      <c r="CM4" s="75" t="s">
        <v>47</v>
      </c>
      <c r="CN4" s="75" t="s">
        <v>48</v>
      </c>
    </row>
    <row r="5" spans="45:92" ht="18" customHeight="1" x14ac:dyDescent="0.2">
      <c r="AS5" s="5" t="s">
        <v>12</v>
      </c>
      <c r="AT5" s="5" t="s">
        <v>13</v>
      </c>
      <c r="AU5" s="5" t="s">
        <v>14</v>
      </c>
      <c r="AV5" s="5" t="s">
        <v>15</v>
      </c>
      <c r="AW5" s="5" t="s">
        <v>16</v>
      </c>
      <c r="AX5" s="5" t="s">
        <v>17</v>
      </c>
      <c r="AY5" s="5" t="s">
        <v>18</v>
      </c>
      <c r="AZ5" s="5" t="s">
        <v>19</v>
      </c>
      <c r="BA5" s="5" t="s">
        <v>20</v>
      </c>
      <c r="BB5" s="5" t="s">
        <v>21</v>
      </c>
      <c r="BE5" s="6" t="s">
        <v>12</v>
      </c>
      <c r="BF5" s="7" t="s">
        <v>13</v>
      </c>
      <c r="BG5" s="7" t="s">
        <v>14</v>
      </c>
      <c r="BH5" s="7" t="s">
        <v>15</v>
      </c>
      <c r="BI5" s="7" t="s">
        <v>16</v>
      </c>
      <c r="BJ5" s="7" t="s">
        <v>17</v>
      </c>
      <c r="BK5" s="7" t="s">
        <v>18</v>
      </c>
      <c r="BL5" s="7" t="s">
        <v>19</v>
      </c>
      <c r="BM5" s="7" t="s">
        <v>20</v>
      </c>
      <c r="BN5" s="8" t="s">
        <v>21</v>
      </c>
      <c r="CB5" s="81"/>
      <c r="CC5" s="90" t="s">
        <v>49</v>
      </c>
      <c r="CD5" s="90"/>
      <c r="CE5" s="73">
        <f t="shared" ref="CE5:CN5" si="0">CD1060</f>
        <v>494</v>
      </c>
      <c r="CF5" s="73">
        <f t="shared" si="0"/>
        <v>524</v>
      </c>
      <c r="CG5" s="73">
        <f t="shared" si="0"/>
        <v>470</v>
      </c>
      <c r="CH5" s="73">
        <f t="shared" si="0"/>
        <v>468</v>
      </c>
      <c r="CI5" s="73">
        <f t="shared" si="0"/>
        <v>322</v>
      </c>
      <c r="CJ5" s="73">
        <f t="shared" si="0"/>
        <v>274</v>
      </c>
      <c r="CK5" s="73">
        <f t="shared" si="0"/>
        <v>192</v>
      </c>
      <c r="CL5" s="73">
        <f t="shared" si="0"/>
        <v>162</v>
      </c>
      <c r="CM5" s="73">
        <f t="shared" si="0"/>
        <v>72</v>
      </c>
      <c r="CN5" s="73">
        <f t="shared" si="0"/>
        <v>0</v>
      </c>
    </row>
    <row r="6" spans="45:92" ht="18" customHeight="1" x14ac:dyDescent="0.2">
      <c r="AS6" s="62" t="s">
        <v>4</v>
      </c>
      <c r="AT6" s="62" t="s">
        <v>4</v>
      </c>
      <c r="AU6" s="62" t="s">
        <v>4</v>
      </c>
      <c r="AV6" s="62" t="s">
        <v>4</v>
      </c>
      <c r="AW6" s="62" t="s">
        <v>4</v>
      </c>
      <c r="AX6" s="62" t="s">
        <v>4</v>
      </c>
      <c r="AY6" s="62" t="s">
        <v>4</v>
      </c>
      <c r="AZ6" s="62" t="s">
        <v>4</v>
      </c>
      <c r="BA6" s="62" t="s">
        <v>4</v>
      </c>
      <c r="BB6" s="62" t="s">
        <v>4</v>
      </c>
      <c r="BE6" s="9">
        <f t="shared" ref="BE6:BN6" si="1">CS1058</f>
        <v>-0.34049479166666663</v>
      </c>
      <c r="BF6" s="10">
        <f t="shared" si="1"/>
        <v>-0.38509114583333326</v>
      </c>
      <c r="BG6" s="10">
        <f t="shared" si="1"/>
        <v>-0.39672851562499989</v>
      </c>
      <c r="BH6" s="10">
        <f t="shared" si="1"/>
        <v>-0.39103190104166663</v>
      </c>
      <c r="BI6" s="10">
        <f t="shared" si="1"/>
        <v>-0.31062825520833326</v>
      </c>
      <c r="BJ6" s="10">
        <f t="shared" si="1"/>
        <v>1.5299479166666668E-2</v>
      </c>
      <c r="BK6" s="10">
        <f t="shared" si="1"/>
        <v>0.22355143229166669</v>
      </c>
      <c r="BL6" s="10">
        <f t="shared" si="1"/>
        <v>0.381591796875</v>
      </c>
      <c r="BM6" s="10">
        <f t="shared" si="1"/>
        <v>0.52970377604166674</v>
      </c>
      <c r="BN6" s="11">
        <f t="shared" si="1"/>
        <v>0.67382812499999989</v>
      </c>
      <c r="CB6" s="81"/>
      <c r="CC6" s="90"/>
      <c r="CD6" s="90"/>
      <c r="CE6" s="73">
        <f t="shared" ref="CE6:CN6" si="2">CD1061</f>
        <v>48.2421875</v>
      </c>
      <c r="CF6" s="73">
        <f t="shared" si="2"/>
        <v>51.171875</v>
      </c>
      <c r="CG6" s="73">
        <f t="shared" si="2"/>
        <v>45.8984375</v>
      </c>
      <c r="CH6" s="73">
        <f t="shared" si="2"/>
        <v>45.703125</v>
      </c>
      <c r="CI6" s="73">
        <f t="shared" si="2"/>
        <v>31.4453125</v>
      </c>
      <c r="CJ6" s="73">
        <f t="shared" si="2"/>
        <v>26.7578125</v>
      </c>
      <c r="CK6" s="73">
        <f t="shared" si="2"/>
        <v>18.75</v>
      </c>
      <c r="CL6" s="73">
        <f t="shared" si="2"/>
        <v>15.8203125</v>
      </c>
      <c r="CM6" s="73">
        <f t="shared" si="2"/>
        <v>7.03125</v>
      </c>
      <c r="CN6" s="73">
        <f t="shared" si="2"/>
        <v>0</v>
      </c>
    </row>
    <row r="7" spans="45:92" ht="18" customHeight="1" x14ac:dyDescent="0.2">
      <c r="BD7" s="12"/>
      <c r="BE7" s="13"/>
      <c r="BF7" s="13"/>
      <c r="BG7" s="13"/>
      <c r="BH7" s="13"/>
      <c r="BI7" s="13"/>
      <c r="BJ7" s="13"/>
      <c r="BK7" s="13"/>
      <c r="BL7" s="13"/>
      <c r="BM7" s="13"/>
      <c r="BN7" s="13"/>
      <c r="CB7" s="81"/>
      <c r="CC7" s="90" t="s">
        <v>50</v>
      </c>
      <c r="CD7" s="90"/>
      <c r="CE7" s="73">
        <f t="shared" ref="CE7:CN7" si="3">CD1063</f>
        <v>190</v>
      </c>
      <c r="CF7" s="73">
        <f t="shared" si="3"/>
        <v>234</v>
      </c>
      <c r="CG7" s="73">
        <f t="shared" si="3"/>
        <v>150</v>
      </c>
      <c r="CH7" s="73">
        <f t="shared" si="3"/>
        <v>262</v>
      </c>
      <c r="CI7" s="73">
        <f t="shared" si="3"/>
        <v>294</v>
      </c>
      <c r="CJ7" s="73">
        <f t="shared" si="3"/>
        <v>454</v>
      </c>
      <c r="CK7" s="73">
        <f t="shared" si="3"/>
        <v>468</v>
      </c>
      <c r="CL7" s="73">
        <f t="shared" si="3"/>
        <v>626</v>
      </c>
      <c r="CM7" s="73">
        <f t="shared" si="3"/>
        <v>640</v>
      </c>
      <c r="CN7" s="73">
        <f t="shared" si="3"/>
        <v>0</v>
      </c>
    </row>
    <row r="8" spans="45:92" ht="18" customHeight="1" x14ac:dyDescent="0.2">
      <c r="AS8" s="96" t="s">
        <v>33</v>
      </c>
      <c r="AT8" s="96"/>
      <c r="AU8" s="96"/>
      <c r="AV8" s="96"/>
      <c r="AW8" s="96"/>
      <c r="AX8" s="96"/>
      <c r="AY8" s="96"/>
      <c r="AZ8" s="96"/>
      <c r="BA8" s="96"/>
      <c r="BB8" s="96"/>
      <c r="BE8" s="82" t="s">
        <v>29</v>
      </c>
      <c r="BF8" s="83"/>
      <c r="BG8" s="83"/>
      <c r="BH8" s="83"/>
      <c r="BI8" s="83"/>
      <c r="BJ8" s="83"/>
      <c r="BK8" s="83"/>
      <c r="BL8" s="83"/>
      <c r="BM8" s="83"/>
      <c r="BN8" s="84"/>
      <c r="CB8" s="81"/>
      <c r="CC8" s="90"/>
      <c r="CD8" s="90"/>
      <c r="CE8" s="73">
        <f t="shared" ref="CE8:CN8" si="4">CD1064</f>
        <v>18.5546875</v>
      </c>
      <c r="CF8" s="73">
        <f t="shared" si="4"/>
        <v>22.8515625</v>
      </c>
      <c r="CG8" s="73">
        <f t="shared" si="4"/>
        <v>14.6484375</v>
      </c>
      <c r="CH8" s="73">
        <f t="shared" si="4"/>
        <v>25.5859375</v>
      </c>
      <c r="CI8" s="73">
        <f t="shared" si="4"/>
        <v>28.7109375</v>
      </c>
      <c r="CJ8" s="73">
        <f t="shared" si="4"/>
        <v>44.3359375</v>
      </c>
      <c r="CK8" s="73">
        <f t="shared" si="4"/>
        <v>45.703125</v>
      </c>
      <c r="CL8" s="73">
        <f t="shared" si="4"/>
        <v>61.1328125</v>
      </c>
      <c r="CM8" s="73">
        <f t="shared" si="4"/>
        <v>62.5</v>
      </c>
      <c r="CN8" s="73">
        <f t="shared" si="4"/>
        <v>0</v>
      </c>
    </row>
    <row r="9" spans="45:92" ht="18" customHeight="1" x14ac:dyDescent="0.2">
      <c r="AS9" s="96"/>
      <c r="AT9" s="96"/>
      <c r="AU9" s="96"/>
      <c r="AV9" s="96"/>
      <c r="AW9" s="96"/>
      <c r="AX9" s="96"/>
      <c r="AY9" s="96"/>
      <c r="AZ9" s="96"/>
      <c r="BA9" s="96"/>
      <c r="BB9" s="96"/>
      <c r="BE9" s="14">
        <f t="shared" ref="BE9:BN9" si="5">_xlfn.STDEV.P(CR32:CR1055)</f>
        <v>0.86862695494972664</v>
      </c>
      <c r="BF9" s="15">
        <f t="shared" si="5"/>
        <v>0.83171630374882277</v>
      </c>
      <c r="BG9" s="15">
        <f t="shared" si="5"/>
        <v>0.82211228584727147</v>
      </c>
      <c r="BH9" s="15">
        <f t="shared" si="5"/>
        <v>0.79619217999210945</v>
      </c>
      <c r="BI9" s="15">
        <f t="shared" si="5"/>
        <v>0.8342584521443055</v>
      </c>
      <c r="BJ9" s="15">
        <f t="shared" si="5"/>
        <v>0.87279796536794441</v>
      </c>
      <c r="BK9" s="15">
        <f t="shared" si="5"/>
        <v>0.84810856062254614</v>
      </c>
      <c r="BL9" s="15">
        <f t="shared" si="5"/>
        <v>0.83942715270494683</v>
      </c>
      <c r="BM9" s="15">
        <f t="shared" si="5"/>
        <v>0.79745518376098679</v>
      </c>
      <c r="BN9" s="16">
        <f t="shared" si="5"/>
        <v>0.75839591973231524</v>
      </c>
      <c r="CB9" s="81"/>
      <c r="CC9" s="90" t="s">
        <v>51</v>
      </c>
      <c r="CD9" s="90"/>
      <c r="CE9" s="73">
        <f t="shared" ref="CE9:CN9" si="6">CD1066</f>
        <v>33.203125</v>
      </c>
      <c r="CF9" s="73">
        <f t="shared" si="6"/>
        <v>25.9765625</v>
      </c>
      <c r="CG9" s="73">
        <f t="shared" si="6"/>
        <v>39.453125</v>
      </c>
      <c r="CH9" s="73">
        <f t="shared" si="6"/>
        <v>28.7109375</v>
      </c>
      <c r="CI9" s="73">
        <f t="shared" si="6"/>
        <v>39.84375</v>
      </c>
      <c r="CJ9" s="73">
        <f t="shared" si="6"/>
        <v>28.90625</v>
      </c>
      <c r="CK9" s="73">
        <f t="shared" si="6"/>
        <v>35.546875</v>
      </c>
      <c r="CL9" s="73">
        <f t="shared" si="6"/>
        <v>23.046875</v>
      </c>
      <c r="CM9" s="73">
        <f t="shared" si="6"/>
        <v>30.46875</v>
      </c>
      <c r="CN9" s="73">
        <f t="shared" si="6"/>
        <v>100</v>
      </c>
    </row>
    <row r="10" spans="45:92" ht="18" customHeight="1" x14ac:dyDescent="0.2"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CB10" s="81"/>
    </row>
    <row r="11" spans="45:92" ht="18" customHeight="1" x14ac:dyDescent="0.2"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E11" s="91" t="s">
        <v>31</v>
      </c>
      <c r="BF11" s="92"/>
      <c r="BG11" s="92"/>
      <c r="BH11" s="92"/>
      <c r="BI11" s="92"/>
      <c r="BJ11" s="92"/>
      <c r="BK11" s="92"/>
      <c r="BL11" s="92"/>
      <c r="BM11" s="92"/>
      <c r="BN11" s="93"/>
      <c r="BO11" s="17"/>
      <c r="CB11" s="81"/>
      <c r="CC11" s="73"/>
      <c r="CD11" s="73"/>
    </row>
    <row r="12" spans="45:92" ht="18" customHeight="1" x14ac:dyDescent="0.2">
      <c r="AS12" s="18" t="s">
        <v>34</v>
      </c>
      <c r="AT12" s="19"/>
      <c r="AU12" s="19"/>
      <c r="AV12" s="19"/>
      <c r="AW12" s="19"/>
      <c r="AX12" s="19"/>
      <c r="AY12" s="19"/>
      <c r="AZ12" s="19"/>
      <c r="BE12" s="14">
        <f>IF(AS6="k",CORREL(BE32:BE1055,$BO$32:$BO$1055),0)</f>
        <v>0</v>
      </c>
      <c r="BF12" s="15">
        <f t="shared" ref="BF12:BN12" si="7">CORREL(BF32:BF1055,$BO$32:$BO$1055)</f>
        <v>0.52989993428507798</v>
      </c>
      <c r="BG12" s="15">
        <f t="shared" si="7"/>
        <v>0.71633027639451452</v>
      </c>
      <c r="BH12" s="15">
        <f t="shared" si="7"/>
        <v>0.83297369566209878</v>
      </c>
      <c r="BI12" s="15">
        <f t="shared" si="7"/>
        <v>0.9006072412534204</v>
      </c>
      <c r="BJ12" s="15">
        <f t="shared" si="7"/>
        <v>0.93297820256391351</v>
      </c>
      <c r="BK12" s="15">
        <f t="shared" si="7"/>
        <v>0.93803918505057959</v>
      </c>
      <c r="BL12" s="15">
        <f t="shared" si="7"/>
        <v>0.92147171262018301</v>
      </c>
      <c r="BM12" s="15">
        <f t="shared" si="7"/>
        <v>0.89265772904547203</v>
      </c>
      <c r="BN12" s="16">
        <f t="shared" si="7"/>
        <v>0.85496459985491569</v>
      </c>
      <c r="BO12" s="17"/>
      <c r="CB12" s="81"/>
      <c r="CC12" s="73"/>
      <c r="CD12" s="73"/>
    </row>
    <row r="13" spans="45:92" ht="18" customHeight="1" x14ac:dyDescent="0.2">
      <c r="AS13" s="95" t="s">
        <v>23</v>
      </c>
      <c r="AT13" s="95"/>
      <c r="AU13" s="20" t="s">
        <v>35</v>
      </c>
      <c r="AV13" s="20"/>
      <c r="AW13" s="20"/>
      <c r="AX13" s="20"/>
      <c r="AY13" s="20"/>
      <c r="AZ13" s="20"/>
      <c r="BA13" s="4"/>
      <c r="BB13" s="4"/>
      <c r="BO13" s="17"/>
      <c r="CB13" s="81"/>
      <c r="CC13" s="73"/>
      <c r="CD13" s="73"/>
    </row>
    <row r="14" spans="45:92" ht="18" customHeight="1" x14ac:dyDescent="0.2">
      <c r="AS14" s="95" t="s">
        <v>24</v>
      </c>
      <c r="AT14" s="95"/>
      <c r="AU14" s="20" t="s">
        <v>36</v>
      </c>
      <c r="AV14" s="20"/>
      <c r="AW14" s="20"/>
      <c r="AX14" s="20"/>
      <c r="AY14" s="20"/>
      <c r="AZ14" s="20"/>
      <c r="BA14" s="4"/>
      <c r="BB14" s="4"/>
      <c r="BE14" s="91" t="s">
        <v>30</v>
      </c>
      <c r="BF14" s="92"/>
      <c r="BG14" s="92"/>
      <c r="BH14" s="92"/>
      <c r="BI14" s="92"/>
      <c r="BJ14" s="92"/>
      <c r="BK14" s="92"/>
      <c r="BL14" s="92"/>
      <c r="BM14" s="92"/>
      <c r="BN14" s="93"/>
      <c r="BO14" s="17"/>
      <c r="CB14" s="81"/>
      <c r="CC14" s="73"/>
      <c r="CD14" s="73"/>
    </row>
    <row r="15" spans="45:92" ht="18" customHeight="1" x14ac:dyDescent="0.2">
      <c r="AS15" s="95" t="s">
        <v>25</v>
      </c>
      <c r="AT15" s="95"/>
      <c r="AU15" s="20" t="s">
        <v>37</v>
      </c>
      <c r="AV15" s="20"/>
      <c r="AW15" s="20"/>
      <c r="AX15" s="20"/>
      <c r="AY15" s="20"/>
      <c r="AZ15" s="20"/>
      <c r="BA15" s="4"/>
      <c r="BB15" s="4"/>
      <c r="BE15" s="14">
        <f>IF(AS6="k",CORREL(BE32:BE1055,$BC$32:$BC$1055),0)</f>
        <v>0</v>
      </c>
      <c r="BF15" s="15">
        <f>IF(AS6="k",CORREL(BF32:BF1055,$BC$32:$BC$1055),0)</f>
        <v>0</v>
      </c>
      <c r="BG15" s="15">
        <f t="shared" ref="BG15:BN15" si="8">CORREL(BG32:BG1055,$BC$32:$BC$1055)</f>
        <v>0.44721359549995793</v>
      </c>
      <c r="BH15" s="15">
        <f t="shared" si="8"/>
        <v>0.54772255750516607</v>
      </c>
      <c r="BI15" s="15">
        <f t="shared" si="8"/>
        <v>0.63245553203367588</v>
      </c>
      <c r="BJ15" s="15">
        <f t="shared" si="8"/>
        <v>0.70710678118654746</v>
      </c>
      <c r="BK15" s="15">
        <f t="shared" si="8"/>
        <v>0.7745966692414834</v>
      </c>
      <c r="BL15" s="15">
        <f t="shared" si="8"/>
        <v>0.83666002653407556</v>
      </c>
      <c r="BM15" s="15">
        <f t="shared" si="8"/>
        <v>0.89442719099991586</v>
      </c>
      <c r="BN15" s="16">
        <f t="shared" si="8"/>
        <v>0.94868329805051377</v>
      </c>
      <c r="BO15" s="17"/>
      <c r="CC15" s="73"/>
      <c r="CD15" s="73"/>
    </row>
    <row r="16" spans="45:92" ht="18" customHeight="1" x14ac:dyDescent="0.2">
      <c r="AS16" s="1"/>
      <c r="AT16" s="1"/>
      <c r="AU16" s="1"/>
      <c r="AV16" s="1"/>
      <c r="AW16" s="1"/>
      <c r="AX16" s="1"/>
      <c r="AY16" s="1"/>
      <c r="AZ16" s="1"/>
      <c r="BA16" s="1"/>
      <c r="BB16" s="1"/>
      <c r="BO16" s="17"/>
      <c r="BP16" s="21"/>
      <c r="BQ16" s="22"/>
      <c r="BR16" s="22"/>
      <c r="BS16" s="22"/>
      <c r="BT16" s="22"/>
      <c r="BU16" s="22"/>
      <c r="BV16" s="22"/>
      <c r="BW16" s="22"/>
      <c r="BX16" s="22"/>
      <c r="BY16" s="22"/>
      <c r="BZ16" s="23"/>
      <c r="CC16" s="73"/>
      <c r="CD16" s="73"/>
    </row>
    <row r="17" spans="1:107" ht="18" customHeight="1" x14ac:dyDescent="0.2">
      <c r="AS17" s="19"/>
      <c r="AT17" s="19"/>
      <c r="AU17" s="19"/>
      <c r="AV17" s="19"/>
      <c r="AW17" s="19"/>
      <c r="AX17" s="19"/>
      <c r="AY17" s="19"/>
      <c r="AZ17" s="19"/>
      <c r="BD17" s="2"/>
      <c r="BE17" s="82" t="s">
        <v>38</v>
      </c>
      <c r="BF17" s="83"/>
      <c r="BG17" s="83"/>
      <c r="BH17" s="83"/>
      <c r="BI17" s="83"/>
      <c r="BJ17" s="83"/>
      <c r="BK17" s="83"/>
      <c r="BL17" s="83"/>
      <c r="BM17" s="83"/>
      <c r="BN17" s="84"/>
      <c r="BO17" s="17"/>
      <c r="BP17" s="21"/>
      <c r="BQ17" s="22"/>
      <c r="BR17" s="22"/>
      <c r="BS17" s="22"/>
      <c r="BT17" s="22"/>
      <c r="BU17" s="22"/>
      <c r="BV17" s="22"/>
      <c r="BW17" s="22"/>
      <c r="BX17" s="22"/>
      <c r="BY17" s="22"/>
      <c r="BZ17" s="23"/>
    </row>
    <row r="18" spans="1:107" ht="18" customHeight="1" x14ac:dyDescent="0.2">
      <c r="AS18" s="19"/>
      <c r="AT18" s="19"/>
      <c r="AU18" s="19"/>
      <c r="AV18" s="19"/>
      <c r="AW18" s="19"/>
      <c r="AX18" s="19"/>
      <c r="AY18" s="19"/>
      <c r="AZ18" s="19"/>
      <c r="BD18" s="2"/>
      <c r="BE18" s="6" t="s">
        <v>12</v>
      </c>
      <c r="BF18" s="7" t="s">
        <v>13</v>
      </c>
      <c r="BG18" s="7" t="s">
        <v>14</v>
      </c>
      <c r="BH18" s="7" t="s">
        <v>15</v>
      </c>
      <c r="BI18" s="7" t="s">
        <v>16</v>
      </c>
      <c r="BJ18" s="7" t="s">
        <v>17</v>
      </c>
      <c r="BK18" s="7" t="s">
        <v>18</v>
      </c>
      <c r="BL18" s="7" t="s">
        <v>19</v>
      </c>
      <c r="BM18" s="7" t="s">
        <v>20</v>
      </c>
      <c r="BN18" s="8" t="s">
        <v>21</v>
      </c>
      <c r="BO18" s="17"/>
      <c r="BP18" s="21"/>
      <c r="BQ18" s="22"/>
      <c r="BR18" s="22"/>
      <c r="BS18" s="22"/>
      <c r="BT18" s="22"/>
      <c r="BU18" s="22"/>
      <c r="BV18" s="22"/>
      <c r="BW18" s="22"/>
      <c r="BX18" s="22"/>
      <c r="BY18" s="22"/>
      <c r="BZ18" s="23"/>
    </row>
    <row r="19" spans="1:107" ht="18" customHeight="1" x14ac:dyDescent="0.2">
      <c r="AS19" s="19"/>
      <c r="AT19" s="19"/>
      <c r="AU19" s="19"/>
      <c r="AV19" s="19"/>
      <c r="AW19" s="19"/>
      <c r="AX19" s="19"/>
      <c r="AY19" s="19"/>
      <c r="AZ19" s="19"/>
      <c r="BD19" s="2"/>
      <c r="BE19" s="24"/>
      <c r="BF19" s="25">
        <f t="shared" ref="BF19:BN19" si="9">CORREL($CR$32:$CR$1055,CS32:CS1055)</f>
        <v>0.59209127353373137</v>
      </c>
      <c r="BG19" s="25">
        <f t="shared" si="9"/>
        <v>0.49287969399797094</v>
      </c>
      <c r="BH19" s="25">
        <f t="shared" si="9"/>
        <v>0.28085565092686693</v>
      </c>
      <c r="BI19" s="25">
        <f t="shared" si="9"/>
        <v>0.17559226054019139</v>
      </c>
      <c r="BJ19" s="25">
        <f t="shared" si="9"/>
        <v>-0.47461353628784536</v>
      </c>
      <c r="BK19" s="25">
        <f t="shared" si="9"/>
        <v>-0.54012039478001828</v>
      </c>
      <c r="BL19" s="25">
        <f t="shared" si="9"/>
        <v>-0.56212796841412271</v>
      </c>
      <c r="BM19" s="25">
        <f t="shared" si="9"/>
        <v>-0.52775470328826457</v>
      </c>
      <c r="BN19" s="26">
        <f t="shared" si="9"/>
        <v>-0.48963489896792289</v>
      </c>
      <c r="BO19" s="27" t="s">
        <v>12</v>
      </c>
      <c r="BP19" s="21"/>
      <c r="BQ19" s="22"/>
      <c r="BR19" s="22"/>
      <c r="BS19" s="22"/>
      <c r="BT19" s="22"/>
      <c r="BU19" s="22"/>
      <c r="BV19" s="22"/>
      <c r="BW19" s="22"/>
      <c r="BX19" s="22"/>
      <c r="BY19" s="22"/>
      <c r="BZ19" s="23"/>
    </row>
    <row r="20" spans="1:107" ht="18" customHeight="1" x14ac:dyDescent="0.2">
      <c r="AS20" s="19"/>
      <c r="AT20" s="19"/>
      <c r="AU20" s="19"/>
      <c r="AV20" s="19"/>
      <c r="AW20" s="19"/>
      <c r="AX20" s="19"/>
      <c r="AY20" s="19"/>
      <c r="AZ20" s="19"/>
      <c r="BD20" s="2"/>
      <c r="BE20" s="28">
        <f>CORREL(CR32:CR1055,$CS$32:$CS$1055)</f>
        <v>0.59209127353373137</v>
      </c>
      <c r="BF20" s="29"/>
      <c r="BG20" s="30">
        <f t="shared" ref="BG20:BN20" si="10">CORREL(CT32:CT1055,$CS$32:$CS$1055)</f>
        <v>0.5414539662588671</v>
      </c>
      <c r="BH20" s="30">
        <f t="shared" si="10"/>
        <v>0.44982417994524976</v>
      </c>
      <c r="BI20" s="30">
        <f t="shared" si="10"/>
        <v>0.15632432270627142</v>
      </c>
      <c r="BJ20" s="30">
        <f t="shared" si="10"/>
        <v>-0.34528012268358066</v>
      </c>
      <c r="BK20" s="30">
        <f t="shared" si="10"/>
        <v>-0.63674375881242862</v>
      </c>
      <c r="BL20" s="30">
        <f t="shared" si="10"/>
        <v>-0.62992266834544397</v>
      </c>
      <c r="BM20" s="30">
        <f t="shared" si="10"/>
        <v>-0.61099795343905172</v>
      </c>
      <c r="BN20" s="31">
        <f t="shared" si="10"/>
        <v>-0.55685265977732401</v>
      </c>
      <c r="BO20" s="32" t="s">
        <v>13</v>
      </c>
      <c r="BP20" s="21"/>
      <c r="BQ20" s="22"/>
      <c r="BR20" s="22"/>
      <c r="BS20" s="22"/>
      <c r="BT20" s="22"/>
      <c r="BU20" s="22"/>
      <c r="BV20" s="22"/>
      <c r="BW20" s="22"/>
      <c r="BX20" s="22"/>
      <c r="BY20" s="22"/>
      <c r="BZ20" s="23"/>
    </row>
    <row r="21" spans="1:107" ht="18" customHeight="1" x14ac:dyDescent="0.2">
      <c r="AS21" s="19"/>
      <c r="AT21" s="19"/>
      <c r="AU21" s="19"/>
      <c r="AV21" s="19"/>
      <c r="AW21" s="19"/>
      <c r="AX21" s="19"/>
      <c r="AY21" s="19"/>
      <c r="AZ21" s="19"/>
      <c r="BD21" s="2"/>
      <c r="BE21" s="28">
        <f>CORREL(BQ32:BQ1055,$BS$32:$BS$1055)</f>
        <v>0.50240282793742863</v>
      </c>
      <c r="BF21" s="30">
        <f>CORREL(BR32:BR1055,$BS$32:$BS$1055)</f>
        <v>0.54572769456918413</v>
      </c>
      <c r="BG21" s="29"/>
      <c r="BH21" s="30">
        <f t="shared" ref="BH21:BN21" si="11">CORREL(BT32:BT1055,$BS$32:$BS$1055)</f>
        <v>0.47835431581382515</v>
      </c>
      <c r="BI21" s="30">
        <f t="shared" si="11"/>
        <v>0.33432796525273301</v>
      </c>
      <c r="BJ21" s="30">
        <f t="shared" si="11"/>
        <v>-0.40010645016189078</v>
      </c>
      <c r="BK21" s="30">
        <f t="shared" si="11"/>
        <v>-0.55984575787305679</v>
      </c>
      <c r="BL21" s="30">
        <f t="shared" si="11"/>
        <v>-0.65365335581830775</v>
      </c>
      <c r="BM21" s="30">
        <f t="shared" si="11"/>
        <v>-0.61198959423436927</v>
      </c>
      <c r="BN21" s="31">
        <f t="shared" si="11"/>
        <v>-0.59438351364454056</v>
      </c>
      <c r="BO21" s="32" t="s">
        <v>14</v>
      </c>
      <c r="BP21" s="21"/>
      <c r="BQ21" s="22"/>
      <c r="BR21" s="22"/>
      <c r="BS21" s="22"/>
      <c r="BT21" s="22"/>
      <c r="BU21" s="22"/>
      <c r="BV21" s="22"/>
      <c r="BW21" s="22"/>
      <c r="BX21" s="22"/>
      <c r="BY21" s="22"/>
      <c r="BZ21" s="23"/>
    </row>
    <row r="22" spans="1:107" ht="18" customHeight="1" x14ac:dyDescent="0.2">
      <c r="AS22" s="19"/>
      <c r="AT22" s="19"/>
      <c r="AU22" s="19"/>
      <c r="AV22" s="19"/>
      <c r="AW22" s="19"/>
      <c r="AX22" s="19"/>
      <c r="AY22" s="19"/>
      <c r="AZ22" s="19"/>
      <c r="BD22" s="2"/>
      <c r="BE22" s="28">
        <f>CORREL(BQ32:BQ1055,$BT$32:$BT$1055)</f>
        <v>0.28474120690588245</v>
      </c>
      <c r="BF22" s="30">
        <f>CORREL(BR32:BR1055,$BT$32:$BT$1055)</f>
        <v>0.43651720229547525</v>
      </c>
      <c r="BG22" s="30">
        <f>CORREL(BS32:BS1055,$BT$32:$BT$1055)</f>
        <v>0.47835431581382515</v>
      </c>
      <c r="BH22" s="29"/>
      <c r="BI22" s="30">
        <f t="shared" ref="BI22:BN22" si="12">CORREL(BU32:BU1055,$BT$32:$BT$1055)</f>
        <v>0.33222938681515735</v>
      </c>
      <c r="BJ22" s="30">
        <f t="shared" si="12"/>
        <v>-0.2115712105514358</v>
      </c>
      <c r="BK22" s="30">
        <f t="shared" si="12"/>
        <v>-0.52938465517171407</v>
      </c>
      <c r="BL22" s="30">
        <f t="shared" si="12"/>
        <v>-0.56053616764899761</v>
      </c>
      <c r="BM22" s="30">
        <f t="shared" si="12"/>
        <v>-0.60473909987115049</v>
      </c>
      <c r="BN22" s="31">
        <f t="shared" si="12"/>
        <v>-0.55935630265778036</v>
      </c>
      <c r="BO22" s="32" t="s">
        <v>15</v>
      </c>
      <c r="BP22" s="21"/>
      <c r="BQ22" s="22"/>
      <c r="BR22" s="22"/>
      <c r="BS22" s="22"/>
      <c r="BT22" s="22"/>
      <c r="BU22" s="22"/>
      <c r="BV22" s="22"/>
      <c r="BW22" s="22"/>
      <c r="BX22" s="22"/>
      <c r="BY22" s="22"/>
      <c r="BZ22" s="23"/>
    </row>
    <row r="23" spans="1:107" ht="18" customHeight="1" x14ac:dyDescent="0.2">
      <c r="AS23" s="19"/>
      <c r="AT23" s="19"/>
      <c r="AU23" s="19"/>
      <c r="AV23" s="19"/>
      <c r="AW23" s="19"/>
      <c r="AX23" s="19"/>
      <c r="AY23" s="19"/>
      <c r="AZ23" s="19"/>
      <c r="BD23" s="2"/>
      <c r="BE23" s="28">
        <f>CORREL(BQ32:BQ1055,$BU$32:$BU$1055)</f>
        <v>0.18435633582535566</v>
      </c>
      <c r="BF23" s="30">
        <f>CORREL(BR32:BR1055,$BU$32:$BU$1055)</f>
        <v>0.16377447778253093</v>
      </c>
      <c r="BG23" s="30">
        <f>CORREL(BS32:BS1055,$BU$32:$BU$1055)</f>
        <v>0.33432796525273301</v>
      </c>
      <c r="BH23" s="30">
        <f>CORREL(BT32:BT1055,$BU$32:$BU$1055)</f>
        <v>0.33222938681515735</v>
      </c>
      <c r="BI23" s="29"/>
      <c r="BJ23" s="30">
        <f>CORREL(BV32:BV1055,$BU$32:$BU$1055)</f>
        <v>-0.24472201910613933</v>
      </c>
      <c r="BK23" s="30">
        <f>CORREL(BW32:BW1055,$BU$32:$BU$1055)</f>
        <v>-0.32222817184563551</v>
      </c>
      <c r="BL23" s="30">
        <f>CORREL(BX32:BX1055,$BU$32:$BU$1055)</f>
        <v>-0.47771580121093471</v>
      </c>
      <c r="BM23" s="30">
        <f>CORREL(BY32:BY1055,$BU$32:$BU$1055)</f>
        <v>-0.45762382021152748</v>
      </c>
      <c r="BN23" s="31">
        <f>CORREL(BZ32:BZ1055,$BU$32:$BU$1055)</f>
        <v>-0.47853588030691696</v>
      </c>
      <c r="BO23" s="32" t="s">
        <v>16</v>
      </c>
      <c r="BP23" s="21"/>
      <c r="BQ23" s="22"/>
      <c r="BR23" s="22"/>
      <c r="BS23" s="22"/>
      <c r="BT23" s="22"/>
      <c r="BU23" s="22"/>
      <c r="BV23" s="22"/>
      <c r="BW23" s="22"/>
      <c r="BX23" s="22"/>
      <c r="BY23" s="22"/>
      <c r="BZ23" s="23"/>
    </row>
    <row r="24" spans="1:107" ht="18" customHeight="1" x14ac:dyDescent="0.2">
      <c r="AS24" s="19"/>
      <c r="AT24" s="19"/>
      <c r="AU24" s="19"/>
      <c r="AV24" s="19"/>
      <c r="AW24" s="19"/>
      <c r="AX24" s="19"/>
      <c r="AY24" s="19"/>
      <c r="AZ24" s="19"/>
      <c r="BD24" s="2"/>
      <c r="BE24" s="28">
        <f>CORREL(BQ32:BQ1055,$BV$32:$BV$1055)</f>
        <v>-0.46193209592068957</v>
      </c>
      <c r="BF24" s="30">
        <f>CORREL(BR32:BR1055,$BV$32:$BV$1055)</f>
        <v>-0.34908779082434166</v>
      </c>
      <c r="BG24" s="30">
        <f>CORREL(BS32:BS1055,$BV$32:$BV$1055)</f>
        <v>-0.40010645016189078</v>
      </c>
      <c r="BH24" s="30">
        <f>CORREL(BT32:BT1055,$BV$32:$BV$1055)</f>
        <v>-0.2115712105514358</v>
      </c>
      <c r="BI24" s="30">
        <f>CORREL(BU32:BU1055,$BV$32:$BV$1055)</f>
        <v>-0.24472201910613933</v>
      </c>
      <c r="BJ24" s="29"/>
      <c r="BK24" s="30">
        <f>CORREL(BW32:BW1055,$BV$32:$BV$1055)</f>
        <v>0.2848705665077601</v>
      </c>
      <c r="BL24" s="30">
        <f>CORREL(BX32:BX1055,$BV$32:$BV$1055)</f>
        <v>0.22010545584819691</v>
      </c>
      <c r="BM24" s="30">
        <f>CORREL(BY32:BY1055,$BV$32:$BV$1055)</f>
        <v>0.10538991276225275</v>
      </c>
      <c r="BN24" s="31">
        <f>CORREL(BZ32:BZ1055,$BV$32:$BV$1055)</f>
        <v>0.11438568763825377</v>
      </c>
      <c r="BO24" s="32" t="s">
        <v>17</v>
      </c>
      <c r="BP24" s="21"/>
      <c r="BQ24" s="22"/>
      <c r="BR24" s="22"/>
      <c r="BS24" s="22"/>
      <c r="BT24" s="22"/>
      <c r="BU24" s="22"/>
      <c r="BV24" s="22"/>
      <c r="BW24" s="22"/>
      <c r="BX24" s="22"/>
      <c r="BY24" s="22"/>
      <c r="BZ24" s="23"/>
    </row>
    <row r="25" spans="1:107" ht="18" customHeight="1" x14ac:dyDescent="0.2">
      <c r="BD25" s="2"/>
      <c r="BE25" s="28">
        <f t="shared" ref="BE25:BJ25" si="13">CORREL(BQ32:BQ1055,$BW$32:$BW$1055)</f>
        <v>-0.53429693254190558</v>
      </c>
      <c r="BF25" s="30">
        <f t="shared" si="13"/>
        <v>-0.61962867917936348</v>
      </c>
      <c r="BG25" s="30">
        <f t="shared" si="13"/>
        <v>-0.55984575787305679</v>
      </c>
      <c r="BH25" s="30">
        <f t="shared" si="13"/>
        <v>-0.52938465517171407</v>
      </c>
      <c r="BI25" s="30">
        <f t="shared" si="13"/>
        <v>-0.32222817184563551</v>
      </c>
      <c r="BJ25" s="30">
        <f t="shared" si="13"/>
        <v>0.2848705665077601</v>
      </c>
      <c r="BK25" s="29"/>
      <c r="BL25" s="30">
        <f>CORREL(BX32:BX1055,$BW$32:$BW$1055)</f>
        <v>0.53683981242364187</v>
      </c>
      <c r="BM25" s="30">
        <f>CORREL(BY32:BY1055,$BW$32:$BW$1055)</f>
        <v>0.4745891370751496</v>
      </c>
      <c r="BN25" s="31">
        <f>CORREL(BZ32:BZ1055,$BW$32:$BW$1055)</f>
        <v>0.41133966525218613</v>
      </c>
      <c r="BO25" s="32" t="s">
        <v>18</v>
      </c>
      <c r="BP25" s="21"/>
      <c r="BQ25" s="22"/>
      <c r="BR25" s="22"/>
      <c r="BS25" s="22"/>
      <c r="BT25" s="22"/>
      <c r="BU25" s="22"/>
      <c r="BV25" s="22"/>
      <c r="BW25" s="22"/>
      <c r="BX25" s="22"/>
      <c r="BY25" s="22"/>
      <c r="BZ25" s="23"/>
    </row>
    <row r="26" spans="1:107" ht="18" customHeight="1" x14ac:dyDescent="0.2">
      <c r="BD26" s="2"/>
      <c r="BE26" s="28">
        <f t="shared" ref="BE26:BK26" si="14">CORREL(BQ32:BQ1055,$BX$32:$BX$1055)</f>
        <v>-0.55759436664205086</v>
      </c>
      <c r="BF26" s="30">
        <f t="shared" si="14"/>
        <v>-0.59168087141005909</v>
      </c>
      <c r="BG26" s="30">
        <f t="shared" si="14"/>
        <v>-0.65365335581830775</v>
      </c>
      <c r="BH26" s="30">
        <f t="shared" si="14"/>
        <v>-0.56053616764899761</v>
      </c>
      <c r="BI26" s="30">
        <f t="shared" si="14"/>
        <v>-0.47771580121093471</v>
      </c>
      <c r="BJ26" s="30">
        <f t="shared" si="14"/>
        <v>0.22010545584819691</v>
      </c>
      <c r="BK26" s="30">
        <f t="shared" si="14"/>
        <v>0.53683981242364187</v>
      </c>
      <c r="BL26" s="29"/>
      <c r="BM26" s="30">
        <f>CORREL(BY32:BY1055,$BX$32:$BX$1055)</f>
        <v>0.6841424512122487</v>
      </c>
      <c r="BN26" s="31">
        <f>CORREL(BZ32:BZ1055,$BX$32:$BX$1055)</f>
        <v>0.64695985669307898</v>
      </c>
      <c r="BO26" s="32" t="s">
        <v>19</v>
      </c>
      <c r="BP26" s="21"/>
      <c r="BQ26" s="22"/>
      <c r="BR26" s="22"/>
      <c r="BS26" s="22"/>
      <c r="BT26" s="22"/>
      <c r="BU26" s="22"/>
      <c r="BV26" s="22"/>
      <c r="BW26" s="22"/>
      <c r="BX26" s="22"/>
      <c r="BY26" s="22"/>
      <c r="BZ26" s="23"/>
    </row>
    <row r="27" spans="1:107" ht="18" customHeight="1" x14ac:dyDescent="0.2">
      <c r="BD27" s="2"/>
      <c r="BE27" s="28">
        <f t="shared" ref="BE27:BL27" si="15">CORREL(BQ32:BQ1055,$BY$32:$BY$1055)</f>
        <v>-0.51636273527451682</v>
      </c>
      <c r="BF27" s="30">
        <f t="shared" si="15"/>
        <v>-0.59236349040028646</v>
      </c>
      <c r="BG27" s="30">
        <f t="shared" si="15"/>
        <v>-0.61198959423436927</v>
      </c>
      <c r="BH27" s="30">
        <f t="shared" si="15"/>
        <v>-0.60473909987115049</v>
      </c>
      <c r="BI27" s="30">
        <f t="shared" si="15"/>
        <v>-0.45762382021152748</v>
      </c>
      <c r="BJ27" s="30">
        <f t="shared" si="15"/>
        <v>0.10538991276225275</v>
      </c>
      <c r="BK27" s="30">
        <f t="shared" si="15"/>
        <v>0.4745891370751496</v>
      </c>
      <c r="BL27" s="30">
        <f t="shared" si="15"/>
        <v>0.6841424512122487</v>
      </c>
      <c r="BM27" s="29"/>
      <c r="BN27" s="31">
        <f>CORREL(BZ32:BZ1055,$BY$32:$BY$1055)</f>
        <v>0.81491745354963685</v>
      </c>
      <c r="BO27" s="32" t="s">
        <v>20</v>
      </c>
      <c r="BP27" s="21"/>
      <c r="BQ27" s="22"/>
      <c r="BR27" s="22"/>
      <c r="BS27" s="22"/>
      <c r="BT27" s="22"/>
      <c r="BU27" s="22"/>
      <c r="BV27" s="22"/>
      <c r="BW27" s="22"/>
      <c r="BX27" s="22"/>
      <c r="BY27" s="22"/>
      <c r="BZ27" s="23"/>
    </row>
    <row r="28" spans="1:107" ht="18" customHeight="1" x14ac:dyDescent="0.2">
      <c r="BC28" s="2"/>
      <c r="BD28" s="2"/>
      <c r="BE28" s="14">
        <f t="shared" ref="BE28:BM28" si="16">CORREL(BQ32:BQ1055,$BZ$32:$BZ$1055)</f>
        <v>-0.50026366430017555</v>
      </c>
      <c r="BF28" s="15">
        <f t="shared" si="16"/>
        <v>-0.54801180213263845</v>
      </c>
      <c r="BG28" s="15">
        <f t="shared" si="16"/>
        <v>-0.59438351364454056</v>
      </c>
      <c r="BH28" s="15">
        <f t="shared" si="16"/>
        <v>-0.55935630265778036</v>
      </c>
      <c r="BI28" s="15">
        <f t="shared" si="16"/>
        <v>-0.47853588030691696</v>
      </c>
      <c r="BJ28" s="15">
        <f t="shared" si="16"/>
        <v>0.11438568763825377</v>
      </c>
      <c r="BK28" s="15">
        <f t="shared" si="16"/>
        <v>0.41133966525218613</v>
      </c>
      <c r="BL28" s="15">
        <f t="shared" si="16"/>
        <v>0.64695985669307898</v>
      </c>
      <c r="BM28" s="15">
        <f t="shared" si="16"/>
        <v>0.81491745354963685</v>
      </c>
      <c r="BN28" s="33"/>
      <c r="BO28" s="34" t="s">
        <v>21</v>
      </c>
      <c r="CC28" s="73"/>
      <c r="CD28" s="73"/>
    </row>
    <row r="29" spans="1:107" ht="18" customHeight="1" x14ac:dyDescent="0.2">
      <c r="BC29" s="2"/>
      <c r="BD29" s="2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17"/>
      <c r="CC29" s="73"/>
      <c r="CD29" s="73"/>
    </row>
    <row r="30" spans="1:107" s="76" customFormat="1" ht="18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82" t="s">
        <v>52</v>
      </c>
      <c r="AT30" s="83"/>
      <c r="AU30" s="83"/>
      <c r="AV30" s="83"/>
      <c r="AW30" s="83"/>
      <c r="AX30" s="83"/>
      <c r="AY30" s="83"/>
      <c r="AZ30" s="83"/>
      <c r="BA30" s="83"/>
      <c r="BB30" s="84"/>
      <c r="BC30" s="3"/>
      <c r="BD30" s="3"/>
      <c r="BE30" s="82" t="s">
        <v>53</v>
      </c>
      <c r="BF30" s="83"/>
      <c r="BG30" s="83"/>
      <c r="BH30" s="83"/>
      <c r="BI30" s="83"/>
      <c r="BJ30" s="83"/>
      <c r="BK30" s="83"/>
      <c r="BL30" s="83"/>
      <c r="BM30" s="83"/>
      <c r="BN30" s="84"/>
      <c r="BO30" s="3"/>
      <c r="BP30" s="3"/>
      <c r="BQ30" s="82" t="s">
        <v>54</v>
      </c>
      <c r="BR30" s="83"/>
      <c r="BS30" s="83"/>
      <c r="BT30" s="83"/>
      <c r="BU30" s="83"/>
      <c r="BV30" s="83"/>
      <c r="BW30" s="83"/>
      <c r="BX30" s="83"/>
      <c r="BY30" s="83"/>
      <c r="BZ30" s="84"/>
      <c r="CA30" s="3"/>
      <c r="CB30" s="67"/>
      <c r="CC30" s="89" t="s">
        <v>22</v>
      </c>
      <c r="CD30" s="89"/>
      <c r="CE30" s="89"/>
      <c r="CF30" s="89"/>
      <c r="CG30" s="89"/>
      <c r="CH30" s="89"/>
      <c r="CI30" s="89"/>
      <c r="CJ30" s="89"/>
      <c r="CK30" s="89"/>
      <c r="CL30" s="89"/>
      <c r="CM30" s="65"/>
      <c r="CN30" s="88" t="s">
        <v>6</v>
      </c>
      <c r="CO30" s="88"/>
      <c r="CP30" s="88"/>
      <c r="CQ30" s="65"/>
      <c r="CR30" s="88" t="s">
        <v>7</v>
      </c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65"/>
    </row>
    <row r="31" spans="1:107" s="78" customFormat="1" ht="18" customHeight="1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>
        <v>0</v>
      </c>
      <c r="M31" s="21">
        <v>1</v>
      </c>
      <c r="N31" s="21">
        <v>2</v>
      </c>
      <c r="O31" s="21">
        <v>3</v>
      </c>
      <c r="P31" s="21">
        <v>4</v>
      </c>
      <c r="Q31" s="21">
        <v>5</v>
      </c>
      <c r="R31" s="21">
        <v>6</v>
      </c>
      <c r="S31" s="21">
        <v>7</v>
      </c>
      <c r="T31" s="21">
        <v>8</v>
      </c>
      <c r="U31" s="21">
        <v>9</v>
      </c>
      <c r="V31" s="21"/>
      <c r="W31" s="21">
        <v>0</v>
      </c>
      <c r="X31" s="21">
        <v>1</v>
      </c>
      <c r="Y31" s="21">
        <v>2</v>
      </c>
      <c r="Z31" s="21">
        <v>3</v>
      </c>
      <c r="AA31" s="21">
        <v>4</v>
      </c>
      <c r="AB31" s="21">
        <v>5</v>
      </c>
      <c r="AC31" s="21">
        <v>6</v>
      </c>
      <c r="AD31" s="21">
        <v>7</v>
      </c>
      <c r="AE31" s="21">
        <v>8</v>
      </c>
      <c r="AF31" s="21">
        <v>9</v>
      </c>
      <c r="AG31" s="21"/>
      <c r="AH31" s="21">
        <v>0</v>
      </c>
      <c r="AI31" s="21">
        <v>1</v>
      </c>
      <c r="AJ31" s="21">
        <v>2</v>
      </c>
      <c r="AK31" s="21">
        <v>3</v>
      </c>
      <c r="AL31" s="21">
        <v>4</v>
      </c>
      <c r="AM31" s="21">
        <v>5</v>
      </c>
      <c r="AN31" s="21">
        <v>6</v>
      </c>
      <c r="AO31" s="21">
        <v>7</v>
      </c>
      <c r="AP31" s="21">
        <v>8</v>
      </c>
      <c r="AQ31" s="21">
        <v>9</v>
      </c>
      <c r="AR31" s="21"/>
      <c r="AS31" s="36">
        <v>1</v>
      </c>
      <c r="AT31" s="37">
        <v>2</v>
      </c>
      <c r="AU31" s="37">
        <v>3</v>
      </c>
      <c r="AV31" s="37">
        <v>4</v>
      </c>
      <c r="AW31" s="37">
        <v>5</v>
      </c>
      <c r="AX31" s="37">
        <v>6</v>
      </c>
      <c r="AY31" s="37">
        <v>7</v>
      </c>
      <c r="AZ31" s="37">
        <v>8</v>
      </c>
      <c r="BA31" s="37">
        <v>9</v>
      </c>
      <c r="BB31" s="38">
        <v>10</v>
      </c>
      <c r="BC31" s="38" t="s">
        <v>26</v>
      </c>
      <c r="BD31" s="39"/>
      <c r="BE31" s="6">
        <v>0</v>
      </c>
      <c r="BF31" s="7">
        <v>1</v>
      </c>
      <c r="BG31" s="7">
        <v>2</v>
      </c>
      <c r="BH31" s="7">
        <v>3</v>
      </c>
      <c r="BI31" s="7">
        <v>4</v>
      </c>
      <c r="BJ31" s="7">
        <v>5</v>
      </c>
      <c r="BK31" s="7">
        <v>6</v>
      </c>
      <c r="BL31" s="7">
        <v>7</v>
      </c>
      <c r="BM31" s="7">
        <v>8</v>
      </c>
      <c r="BN31" s="8">
        <v>9</v>
      </c>
      <c r="BO31" s="5" t="s">
        <v>0</v>
      </c>
      <c r="BP31" s="21"/>
      <c r="BQ31" s="36">
        <v>0</v>
      </c>
      <c r="BR31" s="37">
        <v>1</v>
      </c>
      <c r="BS31" s="37">
        <v>2</v>
      </c>
      <c r="BT31" s="37">
        <v>3</v>
      </c>
      <c r="BU31" s="37">
        <v>4</v>
      </c>
      <c r="BV31" s="37">
        <v>5</v>
      </c>
      <c r="BW31" s="37">
        <v>6</v>
      </c>
      <c r="BX31" s="37">
        <v>7</v>
      </c>
      <c r="BY31" s="37">
        <v>8</v>
      </c>
      <c r="BZ31" s="37">
        <v>9</v>
      </c>
      <c r="CA31" s="40" t="s">
        <v>5</v>
      </c>
      <c r="CB31" s="68"/>
      <c r="CC31" s="77">
        <v>0</v>
      </c>
      <c r="CD31" s="77">
        <f>BR31</f>
        <v>1</v>
      </c>
      <c r="CE31" s="77">
        <f t="shared" ref="CE31:CK31" si="17">BS31</f>
        <v>2</v>
      </c>
      <c r="CF31" s="77">
        <f t="shared" si="17"/>
        <v>3</v>
      </c>
      <c r="CG31" s="77">
        <f t="shared" si="17"/>
        <v>4</v>
      </c>
      <c r="CH31" s="77">
        <f t="shared" si="17"/>
        <v>5</v>
      </c>
      <c r="CI31" s="77">
        <f t="shared" si="17"/>
        <v>6</v>
      </c>
      <c r="CJ31" s="77">
        <f t="shared" si="17"/>
        <v>7</v>
      </c>
      <c r="CK31" s="77">
        <f t="shared" si="17"/>
        <v>8</v>
      </c>
      <c r="CL31" s="77">
        <v>9</v>
      </c>
      <c r="CM31" s="77"/>
      <c r="CN31" s="75" t="s">
        <v>1</v>
      </c>
      <c r="CO31" s="75" t="s">
        <v>2</v>
      </c>
      <c r="CP31" s="75" t="s">
        <v>3</v>
      </c>
      <c r="CQ31" s="77"/>
      <c r="CR31" s="75">
        <v>0</v>
      </c>
      <c r="CS31" s="75">
        <v>1</v>
      </c>
      <c r="CT31" s="75">
        <v>2</v>
      </c>
      <c r="CU31" s="75">
        <v>3</v>
      </c>
      <c r="CV31" s="75">
        <v>4</v>
      </c>
      <c r="CW31" s="75">
        <v>5</v>
      </c>
      <c r="CX31" s="75">
        <v>6</v>
      </c>
      <c r="CY31" s="75">
        <v>7</v>
      </c>
      <c r="CZ31" s="75">
        <v>8</v>
      </c>
      <c r="DA31" s="75">
        <v>9</v>
      </c>
      <c r="DB31" s="75" t="s">
        <v>5</v>
      </c>
      <c r="DC31" s="77"/>
    </row>
    <row r="32" spans="1:107" ht="18" customHeight="1" x14ac:dyDescent="0.2">
      <c r="A32" s="2">
        <f ca="1">RAND()</f>
        <v>0.55258177477097858</v>
      </c>
      <c r="B32" s="2">
        <f t="shared" ref="B32:J47" ca="1" si="18">RAND()</f>
        <v>0.40759752195680343</v>
      </c>
      <c r="C32" s="2">
        <f t="shared" ca="1" si="18"/>
        <v>0.87395755322553326</v>
      </c>
      <c r="D32" s="2">
        <f t="shared" ca="1" si="18"/>
        <v>0.19861468854691999</v>
      </c>
      <c r="E32" s="2">
        <f t="shared" ca="1" si="18"/>
        <v>0.54433342219079162</v>
      </c>
      <c r="F32" s="2">
        <f t="shared" ca="1" si="18"/>
        <v>0.54550080167580139</v>
      </c>
      <c r="G32" s="2">
        <f t="shared" ca="1" si="18"/>
        <v>0.86740903451086715</v>
      </c>
      <c r="H32" s="2">
        <f t="shared" ca="1" si="18"/>
        <v>0.97273634401644793</v>
      </c>
      <c r="I32" s="2">
        <f t="shared" ca="1" si="18"/>
        <v>4.8751784300592682E-2</v>
      </c>
      <c r="J32" s="2">
        <f t="shared" ca="1" si="18"/>
        <v>0.13638463003913048</v>
      </c>
      <c r="L32" s="2">
        <f ca="1">IF(A32&lt;0.5,0,10)</f>
        <v>10</v>
      </c>
      <c r="M32" s="2">
        <f t="shared" ref="M32:U32" ca="1" si="19">IF(B32&lt;0.5,0,10)</f>
        <v>0</v>
      </c>
      <c r="N32" s="2">
        <f t="shared" ca="1" si="19"/>
        <v>10</v>
      </c>
      <c r="O32" s="2">
        <f t="shared" ca="1" si="19"/>
        <v>0</v>
      </c>
      <c r="P32" s="2">
        <f t="shared" ca="1" si="19"/>
        <v>10</v>
      </c>
      <c r="Q32" s="2">
        <f t="shared" ca="1" si="19"/>
        <v>10</v>
      </c>
      <c r="R32" s="2">
        <f t="shared" ca="1" si="19"/>
        <v>10</v>
      </c>
      <c r="S32" s="2">
        <f t="shared" ca="1" si="19"/>
        <v>10</v>
      </c>
      <c r="T32" s="2">
        <f t="shared" ca="1" si="19"/>
        <v>0</v>
      </c>
      <c r="U32" s="2">
        <f t="shared" ca="1" si="19"/>
        <v>0</v>
      </c>
      <c r="W32" s="2">
        <f ca="1">RAND()*10</f>
        <v>5.0233613779430177</v>
      </c>
      <c r="X32" s="2">
        <f t="shared" ref="X32:AF47" ca="1" si="20">RAND()*10</f>
        <v>2.5998086454919447</v>
      </c>
      <c r="Y32" s="2">
        <f t="shared" ca="1" si="20"/>
        <v>4.4613863683246819</v>
      </c>
      <c r="Z32" s="2">
        <f t="shared" ca="1" si="20"/>
        <v>6.1095456213688752</v>
      </c>
      <c r="AA32" s="2">
        <f t="shared" ca="1" si="20"/>
        <v>1.7096436019524619</v>
      </c>
      <c r="AB32" s="2">
        <f t="shared" ca="1" si="20"/>
        <v>1.4677757744516229</v>
      </c>
      <c r="AC32" s="2">
        <f t="shared" ca="1" si="20"/>
        <v>0.96786648632183669</v>
      </c>
      <c r="AD32" s="2">
        <f t="shared" ca="1" si="20"/>
        <v>9.4093915718950036</v>
      </c>
      <c r="AE32" s="2">
        <f t="shared" ca="1" si="20"/>
        <v>5.8444006182278061</v>
      </c>
      <c r="AF32" s="2">
        <f t="shared" ca="1" si="20"/>
        <v>3.9879381331195662</v>
      </c>
      <c r="AH32" s="2">
        <f t="shared" ref="AH32:AH95" ca="1" si="21">INT(W32)</f>
        <v>5</v>
      </c>
      <c r="AI32" s="2">
        <f t="shared" ref="AI32:AI95" ca="1" si="22">INT(X32)</f>
        <v>2</v>
      </c>
      <c r="AJ32" s="2">
        <f t="shared" ref="AJ32:AJ95" ca="1" si="23">INT(Y32)</f>
        <v>4</v>
      </c>
      <c r="AK32" s="2">
        <f t="shared" ref="AK32:AK95" ca="1" si="24">INT(Z32)</f>
        <v>6</v>
      </c>
      <c r="AL32" s="2">
        <f t="shared" ref="AL32:AL95" ca="1" si="25">INT(AA32)</f>
        <v>1</v>
      </c>
      <c r="AM32" s="2">
        <f t="shared" ref="AM32:AM95" ca="1" si="26">INT(AB32)</f>
        <v>1</v>
      </c>
      <c r="AN32" s="2">
        <f t="shared" ref="AN32:AN95" ca="1" si="27">INT(AC32)</f>
        <v>0</v>
      </c>
      <c r="AO32" s="2">
        <f t="shared" ref="AO32:AO95" ca="1" si="28">INT(AD32)</f>
        <v>9</v>
      </c>
      <c r="AP32" s="2">
        <f t="shared" ref="AP32:AP95" ca="1" si="29">INT(AE32)</f>
        <v>5</v>
      </c>
      <c r="AQ32" s="2">
        <f t="shared" ref="AQ32:AQ95" ca="1" si="30">INT(AF32)</f>
        <v>3</v>
      </c>
      <c r="AS32" s="41">
        <v>1</v>
      </c>
      <c r="AT32" s="42">
        <v>1</v>
      </c>
      <c r="AU32" s="42">
        <v>1</v>
      </c>
      <c r="AV32" s="42">
        <v>1</v>
      </c>
      <c r="AW32" s="42">
        <v>1</v>
      </c>
      <c r="AX32" s="42">
        <v>1</v>
      </c>
      <c r="AY32" s="42">
        <v>1</v>
      </c>
      <c r="AZ32" s="42">
        <v>1</v>
      </c>
      <c r="BA32" s="42">
        <v>1</v>
      </c>
      <c r="BB32" s="43">
        <v>1</v>
      </c>
      <c r="BC32" s="44">
        <f t="shared" ref="BC32:BC95" si="31">SUM(AS32:BB32)</f>
        <v>10</v>
      </c>
      <c r="BD32" s="12"/>
      <c r="BE32" s="45">
        <f t="shared" ref="BE32:BE95" si="32">IF($AS$6="K",L32,IF($AS$6="S",AH32,$BB$31/2))</f>
        <v>5</v>
      </c>
      <c r="BF32" s="46">
        <f>IF($AT$6="A",SUM($AS32:AS32)+(10-BF$31)/2,IF($AT$6="K",M32,IF($AT$6="S",AI32,$BB$31/2)))</f>
        <v>5.5</v>
      </c>
      <c r="BG32" s="46">
        <f>IF($AU$6="A",SUM($AS32:AT32)+(10-BG$31)/2,IF($AU$6="K",N32,IF($AU$6="S",AJ32,$BB$31/2)))</f>
        <v>6</v>
      </c>
      <c r="BH32" s="46">
        <f>IF($AV$6="A",SUM($AS32:AU32)+(10-BH$31)/2,IF($AV$6="K",O32,IF($AV$6="S",AK32,$BB$31/2)))</f>
        <v>6.5</v>
      </c>
      <c r="BI32" s="46">
        <f>IF($AW$6="A",SUM($AS32:AV32)+(10-BI$31)/2,IF($AW$6="K",P32,IF($AW$6="S",AL32,$BB$31/2)))</f>
        <v>7</v>
      </c>
      <c r="BJ32" s="46">
        <f>IF($AX$6="A",SUM($AS32:AW32)+(10-BJ$31)/2,IF($AX$6="K",Q32,IF($AX$6="S",AM32,$BB$31/2)))</f>
        <v>7.5</v>
      </c>
      <c r="BK32" s="46">
        <f>IF($AY$6="A",SUM($AS32:AX32)+(10-BK$31)/2,IF($AY$6="K",R32,IF($AY$6="S",AN32,$BB$31/2)))</f>
        <v>8</v>
      </c>
      <c r="BL32" s="46">
        <f>IF($AZ$6="A",SUM($AS32:AY32)+(10-BL$31)/2,IF($AZ$6="K",S32,IF($AZ$6="S",AO32,$BB$31/2)))</f>
        <v>8.5</v>
      </c>
      <c r="BM32" s="46">
        <f>IF($BA$6="A",SUM($AS32:AZ32)+(10-BM$31)/2,IF($BA$6="K",T32,IF($BA$6="S",AP32,$BB$31/2)))</f>
        <v>9</v>
      </c>
      <c r="BN32" s="46">
        <f>IF($BB$6="A",SUM($AS32:BA32)+(10-BN$31)/2,IF($BB$6="K",U32,IF($BB$6="S",AQ32,$BB$31/2)))</f>
        <v>9.5</v>
      </c>
      <c r="BO32" s="47">
        <f>MEDIAN(BE32:BN32)</f>
        <v>7.25</v>
      </c>
      <c r="BP32" s="48"/>
      <c r="BQ32" s="28">
        <f t="shared" ref="BQ32:BQ95" si="33">IF(BE32=BO32,0,IF(BE32&gt;$BO32,$BC32-$BO32,$BO32-$BC32))</f>
        <v>-2.75</v>
      </c>
      <c r="BR32" s="30">
        <f t="shared" ref="BR32:BR95" si="34">IF(BF32=BO32,0,IF(BF32&gt;$BO32,$BC32-$BO32,$BO32-$BC32))</f>
        <v>-2.75</v>
      </c>
      <c r="BS32" s="30">
        <f t="shared" ref="BS32:BS95" si="35">IF(BG32=BO32,0,IF(BG32&gt;$BO32,$BC32-$BO32,$BO32-$BC32))</f>
        <v>-2.75</v>
      </c>
      <c r="BT32" s="30">
        <f t="shared" ref="BT32:BT95" si="36">IF(BH32=BO32,0,IF(BH32&gt;$BO32,$BC32-$BO32,$BO32-$BC32))</f>
        <v>-2.75</v>
      </c>
      <c r="BU32" s="30">
        <f t="shared" ref="BU32:BU95" si="37">IF(BI32=BO32,0,IF(BI32&gt;$BO32,$BC32-$BO32,$BO32-$BC32))</f>
        <v>-2.75</v>
      </c>
      <c r="BV32" s="30">
        <f t="shared" ref="BV32:BV95" si="38">IF(BJ32=BO32,0,IF(BJ32&gt;$BO32,$BC32-$BO32,$BO32-$BC32))</f>
        <v>2.75</v>
      </c>
      <c r="BW32" s="30">
        <f t="shared" ref="BW32:BW95" si="39">IF(BK32=BO32,0,IF(BK32&gt;$BO32,$BC32-$BO32,$BO32-$BC32))</f>
        <v>2.75</v>
      </c>
      <c r="BX32" s="30">
        <f t="shared" ref="BX32:BX95" si="40">IF(BL32=BO32,0,IF(BL32&gt;$BO32,$BC32-$BO32,$BO32-$BC32))</f>
        <v>2.75</v>
      </c>
      <c r="BY32" s="30">
        <f t="shared" ref="BY32:BY95" si="41">IF(BM32=BO32,0,IF(BM32&gt;$BO32,$BC32-$BO32,$BO32-$BC32))</f>
        <v>2.75</v>
      </c>
      <c r="BZ32" s="30">
        <f t="shared" ref="BZ32:BZ95" si="42">IF(BN32=BO32,0,IF(BN32&gt;$BO32,$BC32-$BO32,$BO32-$BC32))</f>
        <v>2.75</v>
      </c>
      <c r="CA32" s="49">
        <f>SUM(BQ32:BZ32)</f>
        <v>0</v>
      </c>
      <c r="CB32" s="69"/>
      <c r="CC32" s="73">
        <f>IF(BQ32=0,0,IF(BQ32&gt;0,1,IF(BQ32&lt;1,10000,0)))</f>
        <v>10000</v>
      </c>
      <c r="CD32" s="73">
        <f t="shared" ref="CD32:CL32" si="43">IF(BR32=0,0,IF(BR32&gt;0,1,IF(BR32&lt;1,10000,0)))</f>
        <v>10000</v>
      </c>
      <c r="CE32" s="73">
        <f t="shared" si="43"/>
        <v>10000</v>
      </c>
      <c r="CF32" s="73">
        <f t="shared" si="43"/>
        <v>10000</v>
      </c>
      <c r="CG32" s="73">
        <f t="shared" si="43"/>
        <v>10000</v>
      </c>
      <c r="CH32" s="73">
        <f t="shared" si="43"/>
        <v>1</v>
      </c>
      <c r="CI32" s="73">
        <f t="shared" si="43"/>
        <v>1</v>
      </c>
      <c r="CJ32" s="73">
        <f t="shared" si="43"/>
        <v>1</v>
      </c>
      <c r="CK32" s="73">
        <f t="shared" si="43"/>
        <v>1</v>
      </c>
      <c r="CL32" s="73">
        <f t="shared" si="43"/>
        <v>1</v>
      </c>
      <c r="CN32" s="79">
        <f>INT(SUM(CC32:CL32)/10000)</f>
        <v>5</v>
      </c>
      <c r="CO32" s="79">
        <f>SUM(CC32:CL32)-CN32*10000</f>
        <v>5</v>
      </c>
      <c r="CP32" s="79">
        <f>10-CN32-CO32</f>
        <v>0</v>
      </c>
      <c r="CR32" s="79">
        <f t="shared" ref="CR32:CR46" si="44">IF(CP32=10,0,IF(CC32=1,BQ32*CN32/CO32,BQ32))</f>
        <v>-2.75</v>
      </c>
      <c r="CS32" s="79">
        <f t="shared" ref="CS32:CS46" si="45">IF(CP32=10,0,IF(CD32=1,BR32*CN32/CO32,BR32))</f>
        <v>-2.75</v>
      </c>
      <c r="CT32" s="79">
        <f t="shared" ref="CT32:CT46" si="46">IF(CP32=10,0,IF(CE32=1,BS32*CN32/CO32,BS32))</f>
        <v>-2.75</v>
      </c>
      <c r="CU32" s="79">
        <f t="shared" ref="CU32:CU46" si="47">IF(CP32=10,0,IF(CF32=1,BT32*CN32/CO32,BT32))</f>
        <v>-2.75</v>
      </c>
      <c r="CV32" s="79">
        <f t="shared" ref="CV32:CV46" si="48">IF(CP32=10,0,IF(CG32=1,BU32*CN32/CO32,BU32))</f>
        <v>-2.75</v>
      </c>
      <c r="CW32" s="79">
        <f t="shared" ref="CW32:CW46" si="49">IF(CP32=10,0,IF(CH32=1,BV32*CN32/CO32,BV32))</f>
        <v>2.75</v>
      </c>
      <c r="CX32" s="79">
        <f t="shared" ref="CX32:CX46" si="50">IF(CP32=10,0,IF(CI32=1,BW32*CN32/CO32,BW32))</f>
        <v>2.75</v>
      </c>
      <c r="CY32" s="79">
        <f t="shared" ref="CY32:CY46" si="51">IF(CP32=10,0,IF(CJ32=1,BX32*CN32/CO32,BX32))</f>
        <v>2.75</v>
      </c>
      <c r="CZ32" s="79">
        <f t="shared" ref="CZ32:CZ46" si="52">IF(CP32=10,0,IF(CK32=1,BY32*CN32/CO32,BY32))</f>
        <v>2.75</v>
      </c>
      <c r="DA32" s="79">
        <f t="shared" ref="DA32:DA46" si="53">IF(CP32=10,0,IF(CL32=1,BZ32*CN32/CO32,BZ32))</f>
        <v>2.75</v>
      </c>
      <c r="DB32" s="80">
        <f>SUM(CR32:DA32)</f>
        <v>0</v>
      </c>
    </row>
    <row r="33" spans="1:107" ht="18" customHeight="1" x14ac:dyDescent="0.2">
      <c r="A33" s="2">
        <f t="shared" ref="A33:J71" ca="1" si="54">RAND()</f>
        <v>0.76737461495812498</v>
      </c>
      <c r="B33" s="2">
        <f t="shared" ca="1" si="18"/>
        <v>0.51017798810033355</v>
      </c>
      <c r="C33" s="2">
        <f t="shared" ca="1" si="18"/>
        <v>4.3022910469513009E-2</v>
      </c>
      <c r="D33" s="2">
        <f t="shared" ca="1" si="18"/>
        <v>0.47240181054619712</v>
      </c>
      <c r="E33" s="2">
        <f t="shared" ca="1" si="18"/>
        <v>0.15458100908646044</v>
      </c>
      <c r="F33" s="2">
        <f t="shared" ca="1" si="18"/>
        <v>0.33607567009672834</v>
      </c>
      <c r="G33" s="2">
        <f t="shared" ca="1" si="18"/>
        <v>0.86508742735143651</v>
      </c>
      <c r="H33" s="2">
        <f t="shared" ca="1" si="18"/>
        <v>0.23028882473679246</v>
      </c>
      <c r="I33" s="2">
        <f t="shared" ca="1" si="18"/>
        <v>0.66459118465188716</v>
      </c>
      <c r="J33" s="2">
        <f t="shared" ca="1" si="18"/>
        <v>0.19289580738943213</v>
      </c>
      <c r="L33" s="2">
        <f t="shared" ref="L33:L96" ca="1" si="55">IF(A33&lt;0.5,0,10)</f>
        <v>10</v>
      </c>
      <c r="M33" s="2">
        <f t="shared" ref="M33:M96" ca="1" si="56">IF(B33&lt;0.5,0,10)</f>
        <v>10</v>
      </c>
      <c r="N33" s="2">
        <f t="shared" ref="N33:N96" ca="1" si="57">IF(C33&lt;0.5,0,10)</f>
        <v>0</v>
      </c>
      <c r="O33" s="2">
        <f t="shared" ref="O33:O96" ca="1" si="58">IF(D33&lt;0.5,0,10)</f>
        <v>0</v>
      </c>
      <c r="P33" s="2">
        <f t="shared" ref="P33:P96" ca="1" si="59">IF(E33&lt;0.5,0,10)</f>
        <v>0</v>
      </c>
      <c r="Q33" s="2">
        <f t="shared" ref="Q33:Q96" ca="1" si="60">IF(F33&lt;0.5,0,10)</f>
        <v>0</v>
      </c>
      <c r="R33" s="2">
        <f t="shared" ref="R33:R96" ca="1" si="61">IF(G33&lt;0.5,0,10)</f>
        <v>10</v>
      </c>
      <c r="S33" s="2">
        <f t="shared" ref="S33:S96" ca="1" si="62">IF(H33&lt;0.5,0,10)</f>
        <v>0</v>
      </c>
      <c r="T33" s="2">
        <f t="shared" ref="T33:T96" ca="1" si="63">IF(I33&lt;0.5,0,10)</f>
        <v>10</v>
      </c>
      <c r="U33" s="2">
        <f t="shared" ref="U33:U96" ca="1" si="64">IF(J33&lt;0.5,0,10)</f>
        <v>0</v>
      </c>
      <c r="W33" s="2">
        <f t="shared" ref="W33:AF71" ca="1" si="65">RAND()*10</f>
        <v>9.6438948189735871</v>
      </c>
      <c r="X33" s="2">
        <f t="shared" ca="1" si="20"/>
        <v>9.1034248759228618</v>
      </c>
      <c r="Y33" s="2">
        <f t="shared" ca="1" si="20"/>
        <v>9.5048465021906328</v>
      </c>
      <c r="Z33" s="2">
        <f t="shared" ca="1" si="20"/>
        <v>3.071296911864617</v>
      </c>
      <c r="AA33" s="2">
        <f t="shared" ca="1" si="20"/>
        <v>2.2976545197463647</v>
      </c>
      <c r="AB33" s="2">
        <f t="shared" ca="1" si="20"/>
        <v>5.4518404029930236</v>
      </c>
      <c r="AC33" s="2">
        <f t="shared" ca="1" si="20"/>
        <v>3.9796504258512688</v>
      </c>
      <c r="AD33" s="2">
        <f t="shared" ca="1" si="20"/>
        <v>6.65507147853421</v>
      </c>
      <c r="AE33" s="2">
        <f t="shared" ca="1" si="20"/>
        <v>0.88742933674908153</v>
      </c>
      <c r="AF33" s="2">
        <f t="shared" ca="1" si="20"/>
        <v>5.397467427224206</v>
      </c>
      <c r="AH33" s="2">
        <f t="shared" ca="1" si="21"/>
        <v>9</v>
      </c>
      <c r="AI33" s="2">
        <f t="shared" ca="1" si="22"/>
        <v>9</v>
      </c>
      <c r="AJ33" s="2">
        <f t="shared" ca="1" si="23"/>
        <v>9</v>
      </c>
      <c r="AK33" s="2">
        <f t="shared" ca="1" si="24"/>
        <v>3</v>
      </c>
      <c r="AL33" s="2">
        <f t="shared" ca="1" si="25"/>
        <v>2</v>
      </c>
      <c r="AM33" s="2">
        <f t="shared" ca="1" si="26"/>
        <v>5</v>
      </c>
      <c r="AN33" s="2">
        <f t="shared" ca="1" si="27"/>
        <v>3</v>
      </c>
      <c r="AO33" s="2">
        <f t="shared" ca="1" si="28"/>
        <v>6</v>
      </c>
      <c r="AP33" s="2">
        <f t="shared" ca="1" si="29"/>
        <v>0</v>
      </c>
      <c r="AQ33" s="2">
        <f t="shared" ca="1" si="30"/>
        <v>5</v>
      </c>
      <c r="AS33" s="41">
        <v>1</v>
      </c>
      <c r="AT33" s="42">
        <v>1</v>
      </c>
      <c r="AU33" s="42">
        <v>1</v>
      </c>
      <c r="AV33" s="42">
        <v>1</v>
      </c>
      <c r="AW33" s="42">
        <v>1</v>
      </c>
      <c r="AX33" s="42">
        <v>1</v>
      </c>
      <c r="AY33" s="42">
        <v>1</v>
      </c>
      <c r="AZ33" s="42">
        <v>0</v>
      </c>
      <c r="BA33" s="42">
        <v>1</v>
      </c>
      <c r="BB33" s="43">
        <v>1</v>
      </c>
      <c r="BC33" s="44">
        <f t="shared" si="31"/>
        <v>9</v>
      </c>
      <c r="BD33" s="12"/>
      <c r="BE33" s="50">
        <f t="shared" si="32"/>
        <v>5</v>
      </c>
      <c r="BF33" s="51">
        <f>IF($AT$6="A",SUM($AS33:AS33)+(10-BF$31)/2,IF($AT$6="K",M33,IF($AT$6="S",AI33,$BB$31/2)))</f>
        <v>5.5</v>
      </c>
      <c r="BG33" s="51">
        <f>IF($AU$6="A",SUM($AS33:AT33)+(10-BG$31)/2,IF($AU$6="K",N33,IF($AU$6="S",AJ33,$BB$31/2)))</f>
        <v>6</v>
      </c>
      <c r="BH33" s="51">
        <f>IF($AV$6="A",SUM($AS33:AU33)+(10-BH$31)/2,IF($AV$6="K",O33,IF($AV$6="S",AK33,$BB$31/2)))</f>
        <v>6.5</v>
      </c>
      <c r="BI33" s="51">
        <f>IF($AW$6="A",SUM($AS33:AV33)+(10-BI$31)/2,IF($AW$6="K",P33,IF($AW$6="S",AL33,$BB$31/2)))</f>
        <v>7</v>
      </c>
      <c r="BJ33" s="51">
        <f>IF($AX$6="A",SUM($AS33:AW33)+(10-BJ$31)/2,IF($AX$6="K",Q33,IF($AX$6="S",AM33,$BB$31/2)))</f>
        <v>7.5</v>
      </c>
      <c r="BK33" s="51">
        <f>IF($AY$6="A",SUM($AS33:AX33)+(10-BK$31)/2,IF($AY$6="K",R33,IF($AY$6="S",AN33,$BB$31/2)))</f>
        <v>8</v>
      </c>
      <c r="BL33" s="51">
        <f>IF($AZ$6="A",SUM($AS33:AY33)+(10-BL$31)/2,IF($AZ$6="K",S33,IF($AZ$6="S",AO33,$BB$31/2)))</f>
        <v>8.5</v>
      </c>
      <c r="BM33" s="51">
        <f>IF($BA$6="A",SUM($AS33:AZ33)+(10-BM$31)/2,IF($BA$6="K",T33,IF($BA$6="S",AP33,$BB$31/2)))</f>
        <v>8</v>
      </c>
      <c r="BN33" s="51">
        <f>IF($BB$6="A",SUM($AS33:BA33)+(10-BN$31)/2,IF($BB$6="K",U33,IF($BB$6="S",AQ33,$BB$31/2)))</f>
        <v>8.5</v>
      </c>
      <c r="BO33" s="52">
        <f t="shared" ref="BO33:BO96" si="66">MEDIAN(BE33:BN33)</f>
        <v>7.25</v>
      </c>
      <c r="BP33" s="48"/>
      <c r="BQ33" s="28">
        <f t="shared" si="33"/>
        <v>-1.75</v>
      </c>
      <c r="BR33" s="30">
        <f t="shared" si="34"/>
        <v>-1.75</v>
      </c>
      <c r="BS33" s="30">
        <f t="shared" si="35"/>
        <v>-1.75</v>
      </c>
      <c r="BT33" s="30">
        <f t="shared" si="36"/>
        <v>-1.75</v>
      </c>
      <c r="BU33" s="30">
        <f t="shared" si="37"/>
        <v>-1.75</v>
      </c>
      <c r="BV33" s="30">
        <f t="shared" si="38"/>
        <v>1.75</v>
      </c>
      <c r="BW33" s="30">
        <f t="shared" si="39"/>
        <v>1.75</v>
      </c>
      <c r="BX33" s="30">
        <f t="shared" si="40"/>
        <v>1.75</v>
      </c>
      <c r="BY33" s="30">
        <f t="shared" si="41"/>
        <v>1.75</v>
      </c>
      <c r="BZ33" s="30">
        <f t="shared" si="42"/>
        <v>1.75</v>
      </c>
      <c r="CA33" s="49">
        <f t="shared" ref="CA33:CA96" si="67">SUM(BQ33:BZ33)</f>
        <v>0</v>
      </c>
      <c r="CB33" s="69"/>
      <c r="CC33" s="73">
        <f t="shared" ref="CC33:CC40" si="68">IF(BQ33=0,0,IF(BQ33&gt;0,1,IF(BQ33&lt;1,10000,0)))</f>
        <v>10000</v>
      </c>
      <c r="CD33" s="73">
        <f t="shared" ref="CD33:CD40" si="69">IF(BR33=0,0,IF(BR33&gt;0,1,IF(BR33&lt;1,10000,0)))</f>
        <v>10000</v>
      </c>
      <c r="CE33" s="73">
        <f t="shared" ref="CE33:CE40" si="70">IF(BS33=0,0,IF(BS33&gt;0,1,IF(BS33&lt;1,10000,0)))</f>
        <v>10000</v>
      </c>
      <c r="CF33" s="73">
        <f t="shared" ref="CF33:CF40" si="71">IF(BT33=0,0,IF(BT33&gt;0,1,IF(BT33&lt;1,10000,0)))</f>
        <v>10000</v>
      </c>
      <c r="CG33" s="73">
        <f t="shared" ref="CG33:CG40" si="72">IF(BU33=0,0,IF(BU33&gt;0,1,IF(BU33&lt;1,10000,0)))</f>
        <v>10000</v>
      </c>
      <c r="CH33" s="73">
        <f t="shared" ref="CH33:CH40" si="73">IF(BV33=0,0,IF(BV33&gt;0,1,IF(BV33&lt;1,10000,0)))</f>
        <v>1</v>
      </c>
      <c r="CI33" s="73">
        <f t="shared" ref="CI33:CI40" si="74">IF(BW33=0,0,IF(BW33&gt;0,1,IF(BW33&lt;1,10000,0)))</f>
        <v>1</v>
      </c>
      <c r="CJ33" s="73">
        <f t="shared" ref="CJ33:CJ40" si="75">IF(BX33=0,0,IF(BX33&gt;0,1,IF(BX33&lt;1,10000,0)))</f>
        <v>1</v>
      </c>
      <c r="CK33" s="73">
        <f t="shared" ref="CK33:CK40" si="76">IF(BY33=0,0,IF(BY33&gt;0,1,IF(BY33&lt;1,10000,0)))</f>
        <v>1</v>
      </c>
      <c r="CL33" s="73">
        <f t="shared" ref="CL33:CL40" si="77">IF(BZ33=0,0,IF(BZ33&gt;0,1,IF(BZ33&lt;1,10000,0)))</f>
        <v>1</v>
      </c>
      <c r="CN33" s="79">
        <f t="shared" ref="CN33:CN96" si="78">INT(SUM(CC33:CL33)/10000)</f>
        <v>5</v>
      </c>
      <c r="CO33" s="79">
        <f t="shared" ref="CO33:CO96" si="79">SUM(CC33:CL33)-CN33*10000</f>
        <v>5</v>
      </c>
      <c r="CP33" s="79">
        <f t="shared" ref="CP33:CP96" si="80">10-CN33-CO33</f>
        <v>0</v>
      </c>
      <c r="CR33" s="79">
        <f t="shared" si="44"/>
        <v>-1.75</v>
      </c>
      <c r="CS33" s="79">
        <f t="shared" si="45"/>
        <v>-1.75</v>
      </c>
      <c r="CT33" s="79">
        <f t="shared" si="46"/>
        <v>-1.75</v>
      </c>
      <c r="CU33" s="79">
        <f t="shared" si="47"/>
        <v>-1.75</v>
      </c>
      <c r="CV33" s="79">
        <f t="shared" si="48"/>
        <v>-1.75</v>
      </c>
      <c r="CW33" s="79">
        <f t="shared" si="49"/>
        <v>1.75</v>
      </c>
      <c r="CX33" s="79">
        <f t="shared" si="50"/>
        <v>1.75</v>
      </c>
      <c r="CY33" s="79">
        <f t="shared" si="51"/>
        <v>1.75</v>
      </c>
      <c r="CZ33" s="79">
        <f t="shared" si="52"/>
        <v>1.75</v>
      </c>
      <c r="DA33" s="79">
        <f t="shared" si="53"/>
        <v>1.75</v>
      </c>
      <c r="DB33" s="80">
        <f t="shared" ref="DB33:DB96" si="81">SUM(CR33:DA33)</f>
        <v>0</v>
      </c>
    </row>
    <row r="34" spans="1:107" ht="18" customHeight="1" x14ac:dyDescent="0.2">
      <c r="A34" s="2">
        <f t="shared" ca="1" si="54"/>
        <v>0.25997327622762478</v>
      </c>
      <c r="B34" s="2">
        <f t="shared" ca="1" si="18"/>
        <v>0.6872573902684832</v>
      </c>
      <c r="C34" s="2">
        <f t="shared" ca="1" si="18"/>
        <v>0.46524610775233632</v>
      </c>
      <c r="D34" s="2">
        <f t="shared" ca="1" si="18"/>
        <v>0.57705412173344617</v>
      </c>
      <c r="E34" s="2">
        <f t="shared" ca="1" si="18"/>
        <v>0.14834519019302173</v>
      </c>
      <c r="F34" s="2">
        <f t="shared" ca="1" si="18"/>
        <v>0.98149183121365269</v>
      </c>
      <c r="G34" s="2">
        <f t="shared" ca="1" si="18"/>
        <v>0.74746101271051901</v>
      </c>
      <c r="H34" s="2">
        <f t="shared" ca="1" si="18"/>
        <v>0.19521917963734081</v>
      </c>
      <c r="I34" s="2">
        <f t="shared" ca="1" si="18"/>
        <v>0.85745731557028981</v>
      </c>
      <c r="J34" s="2">
        <f t="shared" ca="1" si="18"/>
        <v>0.9273277906965347</v>
      </c>
      <c r="L34" s="2">
        <f t="shared" ca="1" si="55"/>
        <v>0</v>
      </c>
      <c r="M34" s="2">
        <f t="shared" ca="1" si="56"/>
        <v>10</v>
      </c>
      <c r="N34" s="2">
        <f t="shared" ca="1" si="57"/>
        <v>0</v>
      </c>
      <c r="O34" s="2">
        <f t="shared" ca="1" si="58"/>
        <v>10</v>
      </c>
      <c r="P34" s="2">
        <f t="shared" ca="1" si="59"/>
        <v>0</v>
      </c>
      <c r="Q34" s="2">
        <f t="shared" ca="1" si="60"/>
        <v>10</v>
      </c>
      <c r="R34" s="2">
        <f t="shared" ca="1" si="61"/>
        <v>10</v>
      </c>
      <c r="S34" s="2">
        <f t="shared" ca="1" si="62"/>
        <v>0</v>
      </c>
      <c r="T34" s="2">
        <f t="shared" ca="1" si="63"/>
        <v>10</v>
      </c>
      <c r="U34" s="2">
        <f t="shared" ca="1" si="64"/>
        <v>10</v>
      </c>
      <c r="W34" s="2">
        <f t="shared" ca="1" si="65"/>
        <v>9.4710054042109864</v>
      </c>
      <c r="X34" s="2">
        <f t="shared" ca="1" si="20"/>
        <v>1.4429613383422957</v>
      </c>
      <c r="Y34" s="2">
        <f t="shared" ca="1" si="20"/>
        <v>4.8201914956150027</v>
      </c>
      <c r="Z34" s="2">
        <f t="shared" ca="1" si="20"/>
        <v>4.5658541372010397</v>
      </c>
      <c r="AA34" s="2">
        <f t="shared" ca="1" si="20"/>
        <v>0.24315568474012728</v>
      </c>
      <c r="AB34" s="2">
        <f t="shared" ca="1" si="20"/>
        <v>7.5884045198261108</v>
      </c>
      <c r="AC34" s="2">
        <f t="shared" ca="1" si="20"/>
        <v>6.7889863893683327</v>
      </c>
      <c r="AD34" s="2">
        <f t="shared" ca="1" si="20"/>
        <v>6.9814465755116633</v>
      </c>
      <c r="AE34" s="2">
        <f t="shared" ca="1" si="20"/>
        <v>0.48607198147154418</v>
      </c>
      <c r="AF34" s="2">
        <f t="shared" ca="1" si="20"/>
        <v>6.7480269629348637</v>
      </c>
      <c r="AH34" s="2">
        <f t="shared" ca="1" si="21"/>
        <v>9</v>
      </c>
      <c r="AI34" s="2">
        <f t="shared" ca="1" si="22"/>
        <v>1</v>
      </c>
      <c r="AJ34" s="2">
        <f t="shared" ca="1" si="23"/>
        <v>4</v>
      </c>
      <c r="AK34" s="2">
        <f t="shared" ca="1" si="24"/>
        <v>4</v>
      </c>
      <c r="AL34" s="2">
        <f t="shared" ca="1" si="25"/>
        <v>0</v>
      </c>
      <c r="AM34" s="2">
        <f t="shared" ca="1" si="26"/>
        <v>7</v>
      </c>
      <c r="AN34" s="2">
        <f t="shared" ca="1" si="27"/>
        <v>6</v>
      </c>
      <c r="AO34" s="2">
        <f t="shared" ca="1" si="28"/>
        <v>6</v>
      </c>
      <c r="AP34" s="2">
        <f t="shared" ca="1" si="29"/>
        <v>0</v>
      </c>
      <c r="AQ34" s="2">
        <f t="shared" ca="1" si="30"/>
        <v>6</v>
      </c>
      <c r="AS34" s="41">
        <v>1</v>
      </c>
      <c r="AT34" s="42">
        <v>1</v>
      </c>
      <c r="AU34" s="42">
        <v>1</v>
      </c>
      <c r="AV34" s="42">
        <v>1</v>
      </c>
      <c r="AW34" s="42">
        <v>1</v>
      </c>
      <c r="AX34" s="42">
        <v>1</v>
      </c>
      <c r="AY34" s="42">
        <v>0</v>
      </c>
      <c r="AZ34" s="42">
        <v>1</v>
      </c>
      <c r="BA34" s="42">
        <v>1</v>
      </c>
      <c r="BB34" s="43">
        <v>1</v>
      </c>
      <c r="BC34" s="44">
        <f t="shared" si="31"/>
        <v>9</v>
      </c>
      <c r="BD34" s="12"/>
      <c r="BE34" s="50">
        <f t="shared" si="32"/>
        <v>5</v>
      </c>
      <c r="BF34" s="51">
        <f>IF($AT$6="A",SUM($AS34:AS34)+(10-BF$31)/2,IF($AT$6="K",M34,IF($AT$6="S",AI34,$BB$31/2)))</f>
        <v>5.5</v>
      </c>
      <c r="BG34" s="51">
        <f>IF($AU$6="A",SUM($AS34:AT34)+(10-BG$31)/2,IF($AU$6="K",N34,IF($AU$6="S",AJ34,$BB$31/2)))</f>
        <v>6</v>
      </c>
      <c r="BH34" s="51">
        <f>IF($AV$6="A",SUM($AS34:AU34)+(10-BH$31)/2,IF($AV$6="K",O34,IF($AV$6="S",AK34,$BB$31/2)))</f>
        <v>6.5</v>
      </c>
      <c r="BI34" s="51">
        <f>IF($AW$6="A",SUM($AS34:AV34)+(10-BI$31)/2,IF($AW$6="K",P34,IF($AW$6="S",AL34,$BB$31/2)))</f>
        <v>7</v>
      </c>
      <c r="BJ34" s="51">
        <f>IF($AX$6="A",SUM($AS34:AW34)+(10-BJ$31)/2,IF($AX$6="K",Q34,IF($AX$6="S",AM34,$BB$31/2)))</f>
        <v>7.5</v>
      </c>
      <c r="BK34" s="51">
        <f>IF($AY$6="A",SUM($AS34:AX34)+(10-BK$31)/2,IF($AY$6="K",R34,IF($AY$6="S",AN34,$BB$31/2)))</f>
        <v>8</v>
      </c>
      <c r="BL34" s="51">
        <f>IF($AZ$6="A",SUM($AS34:AY34)+(10-BL$31)/2,IF($AZ$6="K",S34,IF($AZ$6="S",AO34,$BB$31/2)))</f>
        <v>7.5</v>
      </c>
      <c r="BM34" s="51">
        <f>IF($BA$6="A",SUM($AS34:AZ34)+(10-BM$31)/2,IF($BA$6="K",T34,IF($BA$6="S",AP34,$BB$31/2)))</f>
        <v>8</v>
      </c>
      <c r="BN34" s="51">
        <f>IF($BB$6="A",SUM($AS34:BA34)+(10-BN$31)/2,IF($BB$6="K",U34,IF($BB$6="S",AQ34,$BB$31/2)))</f>
        <v>8.5</v>
      </c>
      <c r="BO34" s="52">
        <f t="shared" si="66"/>
        <v>7.25</v>
      </c>
      <c r="BP34" s="48"/>
      <c r="BQ34" s="28">
        <f t="shared" si="33"/>
        <v>-1.75</v>
      </c>
      <c r="BR34" s="30">
        <f t="shared" si="34"/>
        <v>-1.75</v>
      </c>
      <c r="BS34" s="30">
        <f t="shared" si="35"/>
        <v>-1.75</v>
      </c>
      <c r="BT34" s="30">
        <f t="shared" si="36"/>
        <v>-1.75</v>
      </c>
      <c r="BU34" s="30">
        <f t="shared" si="37"/>
        <v>-1.75</v>
      </c>
      <c r="BV34" s="30">
        <f t="shared" si="38"/>
        <v>1.75</v>
      </c>
      <c r="BW34" s="30">
        <f t="shared" si="39"/>
        <v>1.75</v>
      </c>
      <c r="BX34" s="30">
        <f t="shared" si="40"/>
        <v>1.75</v>
      </c>
      <c r="BY34" s="30">
        <f t="shared" si="41"/>
        <v>1.75</v>
      </c>
      <c r="BZ34" s="30">
        <f t="shared" si="42"/>
        <v>1.75</v>
      </c>
      <c r="CA34" s="49">
        <f t="shared" si="67"/>
        <v>0</v>
      </c>
      <c r="CB34" s="69"/>
      <c r="CC34" s="73">
        <f t="shared" si="68"/>
        <v>10000</v>
      </c>
      <c r="CD34" s="73">
        <f t="shared" si="69"/>
        <v>10000</v>
      </c>
      <c r="CE34" s="73">
        <f t="shared" si="70"/>
        <v>10000</v>
      </c>
      <c r="CF34" s="73">
        <f t="shared" si="71"/>
        <v>10000</v>
      </c>
      <c r="CG34" s="73">
        <f t="shared" si="72"/>
        <v>10000</v>
      </c>
      <c r="CH34" s="73">
        <f t="shared" si="73"/>
        <v>1</v>
      </c>
      <c r="CI34" s="73">
        <f t="shared" si="74"/>
        <v>1</v>
      </c>
      <c r="CJ34" s="73">
        <f t="shared" si="75"/>
        <v>1</v>
      </c>
      <c r="CK34" s="73">
        <f t="shared" si="76"/>
        <v>1</v>
      </c>
      <c r="CL34" s="73">
        <f t="shared" si="77"/>
        <v>1</v>
      </c>
      <c r="CN34" s="79">
        <f t="shared" si="78"/>
        <v>5</v>
      </c>
      <c r="CO34" s="79">
        <f t="shared" si="79"/>
        <v>5</v>
      </c>
      <c r="CP34" s="79">
        <f t="shared" si="80"/>
        <v>0</v>
      </c>
      <c r="CR34" s="79">
        <f t="shared" si="44"/>
        <v>-1.75</v>
      </c>
      <c r="CS34" s="79">
        <f t="shared" si="45"/>
        <v>-1.75</v>
      </c>
      <c r="CT34" s="79">
        <f t="shared" si="46"/>
        <v>-1.75</v>
      </c>
      <c r="CU34" s="79">
        <f t="shared" si="47"/>
        <v>-1.75</v>
      </c>
      <c r="CV34" s="79">
        <f t="shared" si="48"/>
        <v>-1.75</v>
      </c>
      <c r="CW34" s="79">
        <f t="shared" si="49"/>
        <v>1.75</v>
      </c>
      <c r="CX34" s="79">
        <f t="shared" si="50"/>
        <v>1.75</v>
      </c>
      <c r="CY34" s="79">
        <f t="shared" si="51"/>
        <v>1.75</v>
      </c>
      <c r="CZ34" s="79">
        <f t="shared" si="52"/>
        <v>1.75</v>
      </c>
      <c r="DA34" s="79">
        <f t="shared" si="53"/>
        <v>1.75</v>
      </c>
      <c r="DB34" s="80">
        <f t="shared" si="81"/>
        <v>0</v>
      </c>
    </row>
    <row r="35" spans="1:107" ht="18" customHeight="1" x14ac:dyDescent="0.2">
      <c r="A35" s="2">
        <f t="shared" ca="1" si="54"/>
        <v>7.6140766386628478E-2</v>
      </c>
      <c r="B35" s="2">
        <f t="shared" ca="1" si="18"/>
        <v>0.54194684012542016</v>
      </c>
      <c r="C35" s="2">
        <f t="shared" ca="1" si="18"/>
        <v>0.74485876195698353</v>
      </c>
      <c r="D35" s="2">
        <f t="shared" ca="1" si="18"/>
        <v>0.75992940092843597</v>
      </c>
      <c r="E35" s="2">
        <f t="shared" ca="1" si="18"/>
        <v>0.15459307108663534</v>
      </c>
      <c r="F35" s="2">
        <f t="shared" ca="1" si="18"/>
        <v>0.10601152852482998</v>
      </c>
      <c r="G35" s="2">
        <f t="shared" ca="1" si="18"/>
        <v>9.9779622854824668E-2</v>
      </c>
      <c r="H35" s="2">
        <f t="shared" ca="1" si="18"/>
        <v>0.89328402131381424</v>
      </c>
      <c r="I35" s="2">
        <f t="shared" ca="1" si="18"/>
        <v>0.8307676328942839</v>
      </c>
      <c r="J35" s="2">
        <f t="shared" ca="1" si="18"/>
        <v>0.66838261400147636</v>
      </c>
      <c r="L35" s="2">
        <f t="shared" ca="1" si="55"/>
        <v>0</v>
      </c>
      <c r="M35" s="2">
        <f t="shared" ca="1" si="56"/>
        <v>10</v>
      </c>
      <c r="N35" s="2">
        <f t="shared" ca="1" si="57"/>
        <v>10</v>
      </c>
      <c r="O35" s="2">
        <f t="shared" ca="1" si="58"/>
        <v>10</v>
      </c>
      <c r="P35" s="2">
        <f t="shared" ca="1" si="59"/>
        <v>0</v>
      </c>
      <c r="Q35" s="2">
        <f t="shared" ca="1" si="60"/>
        <v>0</v>
      </c>
      <c r="R35" s="2">
        <f t="shared" ca="1" si="61"/>
        <v>0</v>
      </c>
      <c r="S35" s="2">
        <f t="shared" ca="1" si="62"/>
        <v>10</v>
      </c>
      <c r="T35" s="2">
        <f t="shared" ca="1" si="63"/>
        <v>10</v>
      </c>
      <c r="U35" s="2">
        <f t="shared" ca="1" si="64"/>
        <v>10</v>
      </c>
      <c r="W35" s="2">
        <f t="shared" ca="1" si="65"/>
        <v>3.1795977417042454</v>
      </c>
      <c r="X35" s="2">
        <f t="shared" ca="1" si="20"/>
        <v>9.9419485939155443</v>
      </c>
      <c r="Y35" s="2">
        <f t="shared" ca="1" si="20"/>
        <v>2.4610411881347281</v>
      </c>
      <c r="Z35" s="2">
        <f t="shared" ca="1" si="20"/>
        <v>6.2646727541387568</v>
      </c>
      <c r="AA35" s="2">
        <f t="shared" ca="1" si="20"/>
        <v>6.8336247171409861</v>
      </c>
      <c r="AB35" s="2">
        <f t="shared" ca="1" si="20"/>
        <v>4.3136922636845192</v>
      </c>
      <c r="AC35" s="2">
        <f t="shared" ca="1" si="20"/>
        <v>3.0121030757335143</v>
      </c>
      <c r="AD35" s="2">
        <f t="shared" ca="1" si="20"/>
        <v>0.74691747814527809</v>
      </c>
      <c r="AE35" s="2">
        <f t="shared" ca="1" si="20"/>
        <v>2.8608198058990708</v>
      </c>
      <c r="AF35" s="2">
        <f t="shared" ca="1" si="20"/>
        <v>8.9663738741910723</v>
      </c>
      <c r="AH35" s="2">
        <f t="shared" ca="1" si="21"/>
        <v>3</v>
      </c>
      <c r="AI35" s="2">
        <f t="shared" ca="1" si="22"/>
        <v>9</v>
      </c>
      <c r="AJ35" s="2">
        <f t="shared" ca="1" si="23"/>
        <v>2</v>
      </c>
      <c r="AK35" s="2">
        <f t="shared" ca="1" si="24"/>
        <v>6</v>
      </c>
      <c r="AL35" s="2">
        <f t="shared" ca="1" si="25"/>
        <v>6</v>
      </c>
      <c r="AM35" s="2">
        <f t="shared" ca="1" si="26"/>
        <v>4</v>
      </c>
      <c r="AN35" s="2">
        <f t="shared" ca="1" si="27"/>
        <v>3</v>
      </c>
      <c r="AO35" s="2">
        <f t="shared" ca="1" si="28"/>
        <v>0</v>
      </c>
      <c r="AP35" s="2">
        <f t="shared" ca="1" si="29"/>
        <v>2</v>
      </c>
      <c r="AQ35" s="2">
        <f t="shared" ca="1" si="30"/>
        <v>8</v>
      </c>
      <c r="AS35" s="41">
        <v>1</v>
      </c>
      <c r="AT35" s="42">
        <v>1</v>
      </c>
      <c r="AU35" s="42">
        <v>1</v>
      </c>
      <c r="AV35" s="42">
        <v>1</v>
      </c>
      <c r="AW35" s="42">
        <v>1</v>
      </c>
      <c r="AX35" s="42">
        <v>1</v>
      </c>
      <c r="AY35" s="42">
        <v>0</v>
      </c>
      <c r="AZ35" s="42">
        <v>0</v>
      </c>
      <c r="BA35" s="42">
        <v>1</v>
      </c>
      <c r="BB35" s="43">
        <v>1</v>
      </c>
      <c r="BC35" s="44">
        <f t="shared" si="31"/>
        <v>8</v>
      </c>
      <c r="BD35" s="12"/>
      <c r="BE35" s="50">
        <f t="shared" si="32"/>
        <v>5</v>
      </c>
      <c r="BF35" s="51">
        <f>IF($AT$6="A",SUM($AS35:AS35)+(10-BF$31)/2,IF($AT$6="K",M35,IF($AT$6="S",AI35,$BB$31/2)))</f>
        <v>5.5</v>
      </c>
      <c r="BG35" s="51">
        <f>IF($AU$6="A",SUM($AS35:AT35)+(10-BG$31)/2,IF($AU$6="K",N35,IF($AU$6="S",AJ35,$BB$31/2)))</f>
        <v>6</v>
      </c>
      <c r="BH35" s="51">
        <f>IF($AV$6="A",SUM($AS35:AU35)+(10-BH$31)/2,IF($AV$6="K",O35,IF($AV$6="S",AK35,$BB$31/2)))</f>
        <v>6.5</v>
      </c>
      <c r="BI35" s="51">
        <f>IF($AW$6="A",SUM($AS35:AV35)+(10-BI$31)/2,IF($AW$6="K",P35,IF($AW$6="S",AL35,$BB$31/2)))</f>
        <v>7</v>
      </c>
      <c r="BJ35" s="51">
        <f>IF($AX$6="A",SUM($AS35:AW35)+(10-BJ$31)/2,IF($AX$6="K",Q35,IF($AX$6="S",AM35,$BB$31/2)))</f>
        <v>7.5</v>
      </c>
      <c r="BK35" s="51">
        <f>IF($AY$6="A",SUM($AS35:AX35)+(10-BK$31)/2,IF($AY$6="K",R35,IF($AY$6="S",AN35,$BB$31/2)))</f>
        <v>8</v>
      </c>
      <c r="BL35" s="51">
        <f>IF($AZ$6="A",SUM($AS35:AY35)+(10-BL$31)/2,IF($AZ$6="K",S35,IF($AZ$6="S",AO35,$BB$31/2)))</f>
        <v>7.5</v>
      </c>
      <c r="BM35" s="51">
        <f>IF($BA$6="A",SUM($AS35:AZ35)+(10-BM$31)/2,IF($BA$6="K",T35,IF($BA$6="S",AP35,$BB$31/2)))</f>
        <v>7</v>
      </c>
      <c r="BN35" s="51">
        <f>IF($BB$6="A",SUM($AS35:BA35)+(10-BN$31)/2,IF($BB$6="K",U35,IF($BB$6="S",AQ35,$BB$31/2)))</f>
        <v>7.5</v>
      </c>
      <c r="BO35" s="52">
        <f t="shared" si="66"/>
        <v>7</v>
      </c>
      <c r="BP35" s="48"/>
      <c r="BQ35" s="28">
        <f t="shared" si="33"/>
        <v>-1</v>
      </c>
      <c r="BR35" s="30">
        <f t="shared" si="34"/>
        <v>-1</v>
      </c>
      <c r="BS35" s="30">
        <f t="shared" si="35"/>
        <v>-1</v>
      </c>
      <c r="BT35" s="30">
        <f t="shared" si="36"/>
        <v>-1</v>
      </c>
      <c r="BU35" s="30">
        <f t="shared" si="37"/>
        <v>0</v>
      </c>
      <c r="BV35" s="30">
        <f t="shared" si="38"/>
        <v>1</v>
      </c>
      <c r="BW35" s="30">
        <f t="shared" si="39"/>
        <v>1</v>
      </c>
      <c r="BX35" s="30">
        <f t="shared" si="40"/>
        <v>1</v>
      </c>
      <c r="BY35" s="30">
        <f t="shared" si="41"/>
        <v>0</v>
      </c>
      <c r="BZ35" s="30">
        <f t="shared" si="42"/>
        <v>1</v>
      </c>
      <c r="CA35" s="49">
        <f t="shared" si="67"/>
        <v>0</v>
      </c>
      <c r="CB35" s="69"/>
      <c r="CC35" s="73">
        <f t="shared" si="68"/>
        <v>10000</v>
      </c>
      <c r="CD35" s="73">
        <f t="shared" si="69"/>
        <v>10000</v>
      </c>
      <c r="CE35" s="73">
        <f t="shared" si="70"/>
        <v>10000</v>
      </c>
      <c r="CF35" s="73">
        <f t="shared" si="71"/>
        <v>10000</v>
      </c>
      <c r="CG35" s="73">
        <f t="shared" si="72"/>
        <v>0</v>
      </c>
      <c r="CH35" s="73">
        <f t="shared" si="73"/>
        <v>1</v>
      </c>
      <c r="CI35" s="73">
        <f t="shared" si="74"/>
        <v>1</v>
      </c>
      <c r="CJ35" s="73">
        <f t="shared" si="75"/>
        <v>1</v>
      </c>
      <c r="CK35" s="73">
        <f t="shared" si="76"/>
        <v>0</v>
      </c>
      <c r="CL35" s="73">
        <f t="shared" si="77"/>
        <v>1</v>
      </c>
      <c r="CN35" s="79">
        <f t="shared" si="78"/>
        <v>4</v>
      </c>
      <c r="CO35" s="79">
        <f t="shared" si="79"/>
        <v>4</v>
      </c>
      <c r="CP35" s="79">
        <f t="shared" si="80"/>
        <v>2</v>
      </c>
      <c r="CR35" s="79">
        <f t="shared" si="44"/>
        <v>-1</v>
      </c>
      <c r="CS35" s="79">
        <f t="shared" si="45"/>
        <v>-1</v>
      </c>
      <c r="CT35" s="79">
        <f t="shared" si="46"/>
        <v>-1</v>
      </c>
      <c r="CU35" s="79">
        <f t="shared" si="47"/>
        <v>-1</v>
      </c>
      <c r="CV35" s="79">
        <f t="shared" si="48"/>
        <v>0</v>
      </c>
      <c r="CW35" s="79">
        <f t="shared" si="49"/>
        <v>1</v>
      </c>
      <c r="CX35" s="79">
        <f t="shared" si="50"/>
        <v>1</v>
      </c>
      <c r="CY35" s="79">
        <f t="shared" si="51"/>
        <v>1</v>
      </c>
      <c r="CZ35" s="79">
        <f t="shared" si="52"/>
        <v>0</v>
      </c>
      <c r="DA35" s="79">
        <f t="shared" si="53"/>
        <v>1</v>
      </c>
      <c r="DB35" s="80">
        <f t="shared" si="81"/>
        <v>0</v>
      </c>
    </row>
    <row r="36" spans="1:107" ht="18" customHeight="1" x14ac:dyDescent="0.2">
      <c r="A36" s="2">
        <f t="shared" ca="1" si="54"/>
        <v>0.52721398703215738</v>
      </c>
      <c r="B36" s="2">
        <f t="shared" ca="1" si="18"/>
        <v>0.81910332496585192</v>
      </c>
      <c r="C36" s="2">
        <f t="shared" ca="1" si="18"/>
        <v>0.25999756260986262</v>
      </c>
      <c r="D36" s="2">
        <f t="shared" ca="1" si="18"/>
        <v>2.9632501809146117E-2</v>
      </c>
      <c r="E36" s="2">
        <f t="shared" ca="1" si="18"/>
        <v>0.34431527063938128</v>
      </c>
      <c r="F36" s="2">
        <f t="shared" ca="1" si="18"/>
        <v>0.17146884649089111</v>
      </c>
      <c r="G36" s="2">
        <f t="shared" ca="1" si="18"/>
        <v>0.977466631586284</v>
      </c>
      <c r="H36" s="2">
        <f t="shared" ca="1" si="18"/>
        <v>0.72265031129994939</v>
      </c>
      <c r="I36" s="2">
        <f t="shared" ca="1" si="18"/>
        <v>0.43351505277790536</v>
      </c>
      <c r="J36" s="2">
        <f t="shared" ca="1" si="18"/>
        <v>0.97498655623759278</v>
      </c>
      <c r="L36" s="2">
        <f t="shared" ca="1" si="55"/>
        <v>10</v>
      </c>
      <c r="M36" s="2">
        <f t="shared" ca="1" si="56"/>
        <v>10</v>
      </c>
      <c r="N36" s="2">
        <f t="shared" ca="1" si="57"/>
        <v>0</v>
      </c>
      <c r="O36" s="2">
        <f t="shared" ca="1" si="58"/>
        <v>0</v>
      </c>
      <c r="P36" s="2">
        <f t="shared" ca="1" si="59"/>
        <v>0</v>
      </c>
      <c r="Q36" s="2">
        <f t="shared" ca="1" si="60"/>
        <v>0</v>
      </c>
      <c r="R36" s="2">
        <f t="shared" ca="1" si="61"/>
        <v>10</v>
      </c>
      <c r="S36" s="2">
        <f t="shared" ca="1" si="62"/>
        <v>10</v>
      </c>
      <c r="T36" s="2">
        <f t="shared" ca="1" si="63"/>
        <v>0</v>
      </c>
      <c r="U36" s="2">
        <f t="shared" ca="1" si="64"/>
        <v>10</v>
      </c>
      <c r="W36" s="2">
        <f t="shared" ca="1" si="65"/>
        <v>6.8638327423407404</v>
      </c>
      <c r="X36" s="2">
        <f t="shared" ca="1" si="20"/>
        <v>8.2882789908069494</v>
      </c>
      <c r="Y36" s="2">
        <f t="shared" ca="1" si="20"/>
        <v>9.7181806531883801</v>
      </c>
      <c r="Z36" s="2">
        <f t="shared" ca="1" si="20"/>
        <v>0.58206278107289289</v>
      </c>
      <c r="AA36" s="2">
        <f t="shared" ca="1" si="20"/>
        <v>5.7947866383627282</v>
      </c>
      <c r="AB36" s="2">
        <f t="shared" ca="1" si="20"/>
        <v>1.2826001861860337</v>
      </c>
      <c r="AC36" s="2">
        <f t="shared" ca="1" si="20"/>
        <v>1.3269682297118968</v>
      </c>
      <c r="AD36" s="2">
        <f t="shared" ca="1" si="20"/>
        <v>8.5219950205457629</v>
      </c>
      <c r="AE36" s="2">
        <f t="shared" ca="1" si="20"/>
        <v>6.2636046887235821</v>
      </c>
      <c r="AF36" s="2">
        <f t="shared" ca="1" si="20"/>
        <v>0.22345332348738034</v>
      </c>
      <c r="AH36" s="2">
        <f t="shared" ca="1" si="21"/>
        <v>6</v>
      </c>
      <c r="AI36" s="2">
        <f t="shared" ca="1" si="22"/>
        <v>8</v>
      </c>
      <c r="AJ36" s="2">
        <f t="shared" ca="1" si="23"/>
        <v>9</v>
      </c>
      <c r="AK36" s="2">
        <f t="shared" ca="1" si="24"/>
        <v>0</v>
      </c>
      <c r="AL36" s="2">
        <f t="shared" ca="1" si="25"/>
        <v>5</v>
      </c>
      <c r="AM36" s="2">
        <f t="shared" ca="1" si="26"/>
        <v>1</v>
      </c>
      <c r="AN36" s="2">
        <f t="shared" ca="1" si="27"/>
        <v>1</v>
      </c>
      <c r="AO36" s="2">
        <f t="shared" ca="1" si="28"/>
        <v>8</v>
      </c>
      <c r="AP36" s="2">
        <f t="shared" ca="1" si="29"/>
        <v>6</v>
      </c>
      <c r="AQ36" s="2">
        <f t="shared" ca="1" si="30"/>
        <v>0</v>
      </c>
      <c r="AS36" s="41">
        <v>1</v>
      </c>
      <c r="AT36" s="42">
        <v>1</v>
      </c>
      <c r="AU36" s="42">
        <v>1</v>
      </c>
      <c r="AV36" s="42">
        <v>1</v>
      </c>
      <c r="AW36" s="42">
        <v>1</v>
      </c>
      <c r="AX36" s="42">
        <v>0</v>
      </c>
      <c r="AY36" s="42">
        <v>1</v>
      </c>
      <c r="AZ36" s="42">
        <v>1</v>
      </c>
      <c r="BA36" s="42">
        <v>1</v>
      </c>
      <c r="BB36" s="43">
        <v>1</v>
      </c>
      <c r="BC36" s="44">
        <f t="shared" si="31"/>
        <v>9</v>
      </c>
      <c r="BD36" s="12"/>
      <c r="BE36" s="50">
        <f t="shared" si="32"/>
        <v>5</v>
      </c>
      <c r="BF36" s="51">
        <f>IF($AT$6="A",SUM($AS36:AS36)+(10-BF$31)/2,IF($AT$6="K",M36,IF($AT$6="S",AI36,$BB$31/2)))</f>
        <v>5.5</v>
      </c>
      <c r="BG36" s="51">
        <f>IF($AU$6="A",SUM($AS36:AT36)+(10-BG$31)/2,IF($AU$6="K",N36,IF($AU$6="S",AJ36,$BB$31/2)))</f>
        <v>6</v>
      </c>
      <c r="BH36" s="51">
        <f>IF($AV$6="A",SUM($AS36:AU36)+(10-BH$31)/2,IF($AV$6="K",O36,IF($AV$6="S",AK36,$BB$31/2)))</f>
        <v>6.5</v>
      </c>
      <c r="BI36" s="51">
        <f>IF($AW$6="A",SUM($AS36:AV36)+(10-BI$31)/2,IF($AW$6="K",P36,IF($AW$6="S",AL36,$BB$31/2)))</f>
        <v>7</v>
      </c>
      <c r="BJ36" s="51">
        <f>IF($AX$6="A",SUM($AS36:AW36)+(10-BJ$31)/2,IF($AX$6="K",Q36,IF($AX$6="S",AM36,$BB$31/2)))</f>
        <v>7.5</v>
      </c>
      <c r="BK36" s="51">
        <f>IF($AY$6="A",SUM($AS36:AX36)+(10-BK$31)/2,IF($AY$6="K",R36,IF($AY$6="S",AN36,$BB$31/2)))</f>
        <v>7</v>
      </c>
      <c r="BL36" s="51">
        <f>IF($AZ$6="A",SUM($AS36:AY36)+(10-BL$31)/2,IF($AZ$6="K",S36,IF($AZ$6="S",AO36,$BB$31/2)))</f>
        <v>7.5</v>
      </c>
      <c r="BM36" s="51">
        <f>IF($BA$6="A",SUM($AS36:AZ36)+(10-BM$31)/2,IF($BA$6="K",T36,IF($BA$6="S",AP36,$BB$31/2)))</f>
        <v>8</v>
      </c>
      <c r="BN36" s="51">
        <f>IF($BB$6="A",SUM($AS36:BA36)+(10-BN$31)/2,IF($BB$6="K",U36,IF($BB$6="S",AQ36,$BB$31/2)))</f>
        <v>8.5</v>
      </c>
      <c r="BO36" s="52">
        <f t="shared" si="66"/>
        <v>7</v>
      </c>
      <c r="BP36" s="48"/>
      <c r="BQ36" s="28">
        <f t="shared" si="33"/>
        <v>-2</v>
      </c>
      <c r="BR36" s="30">
        <f t="shared" si="34"/>
        <v>-2</v>
      </c>
      <c r="BS36" s="30">
        <f t="shared" si="35"/>
        <v>-2</v>
      </c>
      <c r="BT36" s="30">
        <f t="shared" si="36"/>
        <v>-2</v>
      </c>
      <c r="BU36" s="30">
        <f t="shared" si="37"/>
        <v>0</v>
      </c>
      <c r="BV36" s="30">
        <f t="shared" si="38"/>
        <v>2</v>
      </c>
      <c r="BW36" s="30">
        <f t="shared" si="39"/>
        <v>0</v>
      </c>
      <c r="BX36" s="30">
        <f t="shared" si="40"/>
        <v>2</v>
      </c>
      <c r="BY36" s="30">
        <f t="shared" si="41"/>
        <v>2</v>
      </c>
      <c r="BZ36" s="30">
        <f t="shared" si="42"/>
        <v>2</v>
      </c>
      <c r="CA36" s="49">
        <f t="shared" si="67"/>
        <v>0</v>
      </c>
      <c r="CB36" s="69"/>
      <c r="CC36" s="73">
        <f t="shared" si="68"/>
        <v>10000</v>
      </c>
      <c r="CD36" s="73">
        <f t="shared" si="69"/>
        <v>10000</v>
      </c>
      <c r="CE36" s="73">
        <f t="shared" si="70"/>
        <v>10000</v>
      </c>
      <c r="CF36" s="73">
        <f t="shared" si="71"/>
        <v>10000</v>
      </c>
      <c r="CG36" s="73">
        <f t="shared" si="72"/>
        <v>0</v>
      </c>
      <c r="CH36" s="73">
        <f t="shared" si="73"/>
        <v>1</v>
      </c>
      <c r="CI36" s="73">
        <f t="shared" si="74"/>
        <v>0</v>
      </c>
      <c r="CJ36" s="73">
        <f t="shared" si="75"/>
        <v>1</v>
      </c>
      <c r="CK36" s="73">
        <f t="shared" si="76"/>
        <v>1</v>
      </c>
      <c r="CL36" s="73">
        <f t="shared" si="77"/>
        <v>1</v>
      </c>
      <c r="CN36" s="79">
        <f t="shared" si="78"/>
        <v>4</v>
      </c>
      <c r="CO36" s="79">
        <f t="shared" si="79"/>
        <v>4</v>
      </c>
      <c r="CP36" s="79">
        <f t="shared" si="80"/>
        <v>2</v>
      </c>
      <c r="CR36" s="79">
        <f t="shared" si="44"/>
        <v>-2</v>
      </c>
      <c r="CS36" s="79">
        <f t="shared" si="45"/>
        <v>-2</v>
      </c>
      <c r="CT36" s="79">
        <f t="shared" si="46"/>
        <v>-2</v>
      </c>
      <c r="CU36" s="79">
        <f t="shared" si="47"/>
        <v>-2</v>
      </c>
      <c r="CV36" s="79">
        <f t="shared" si="48"/>
        <v>0</v>
      </c>
      <c r="CW36" s="79">
        <f t="shared" si="49"/>
        <v>2</v>
      </c>
      <c r="CX36" s="79">
        <f t="shared" si="50"/>
        <v>0</v>
      </c>
      <c r="CY36" s="79">
        <f t="shared" si="51"/>
        <v>2</v>
      </c>
      <c r="CZ36" s="79">
        <f t="shared" si="52"/>
        <v>2</v>
      </c>
      <c r="DA36" s="79">
        <f t="shared" si="53"/>
        <v>2</v>
      </c>
      <c r="DB36" s="80">
        <f t="shared" si="81"/>
        <v>0</v>
      </c>
    </row>
    <row r="37" spans="1:107" ht="18" customHeight="1" x14ac:dyDescent="0.2">
      <c r="A37" s="2">
        <f t="shared" ca="1" si="54"/>
        <v>0.88996383404968249</v>
      </c>
      <c r="B37" s="2">
        <f t="shared" ca="1" si="18"/>
        <v>7.177399417212571E-2</v>
      </c>
      <c r="C37" s="2">
        <f t="shared" ca="1" si="18"/>
        <v>9.1248619872848935E-2</v>
      </c>
      <c r="D37" s="2">
        <f t="shared" ca="1" si="18"/>
        <v>0.66357833666033961</v>
      </c>
      <c r="E37" s="2">
        <f t="shared" ca="1" si="18"/>
        <v>2.4534216860326086E-2</v>
      </c>
      <c r="F37" s="2">
        <f t="shared" ca="1" si="18"/>
        <v>0.90109036015340305</v>
      </c>
      <c r="G37" s="2">
        <f t="shared" ca="1" si="18"/>
        <v>0.26319923407280155</v>
      </c>
      <c r="H37" s="2">
        <f t="shared" ca="1" si="18"/>
        <v>0.75897617081485214</v>
      </c>
      <c r="I37" s="2">
        <f t="shared" ca="1" si="18"/>
        <v>0.1328028613348774</v>
      </c>
      <c r="J37" s="2">
        <f t="shared" ca="1" si="18"/>
        <v>0.68112881647606305</v>
      </c>
      <c r="L37" s="2">
        <f t="shared" ca="1" si="55"/>
        <v>10</v>
      </c>
      <c r="M37" s="2">
        <f t="shared" ca="1" si="56"/>
        <v>0</v>
      </c>
      <c r="N37" s="2">
        <f t="shared" ca="1" si="57"/>
        <v>0</v>
      </c>
      <c r="O37" s="2">
        <f t="shared" ca="1" si="58"/>
        <v>10</v>
      </c>
      <c r="P37" s="2">
        <f t="shared" ca="1" si="59"/>
        <v>0</v>
      </c>
      <c r="Q37" s="2">
        <f t="shared" ca="1" si="60"/>
        <v>10</v>
      </c>
      <c r="R37" s="2">
        <f t="shared" ca="1" si="61"/>
        <v>0</v>
      </c>
      <c r="S37" s="2">
        <f t="shared" ca="1" si="62"/>
        <v>10</v>
      </c>
      <c r="T37" s="2">
        <f t="shared" ca="1" si="63"/>
        <v>0</v>
      </c>
      <c r="U37" s="2">
        <f t="shared" ca="1" si="64"/>
        <v>10</v>
      </c>
      <c r="W37" s="2">
        <f t="shared" ca="1" si="65"/>
        <v>0.71356545740647537</v>
      </c>
      <c r="X37" s="2">
        <f t="shared" ca="1" si="20"/>
        <v>2.4494380280124615</v>
      </c>
      <c r="Y37" s="2">
        <f t="shared" ca="1" si="20"/>
        <v>5.7392265259518807</v>
      </c>
      <c r="Z37" s="2">
        <f t="shared" ca="1" si="20"/>
        <v>6.4473864308791722</v>
      </c>
      <c r="AA37" s="2">
        <f t="shared" ca="1" si="20"/>
        <v>6.5716839150779087</v>
      </c>
      <c r="AB37" s="2">
        <f t="shared" ca="1" si="20"/>
        <v>2.314449366734431</v>
      </c>
      <c r="AC37" s="2">
        <f t="shared" ca="1" si="20"/>
        <v>2.3689344509546939</v>
      </c>
      <c r="AD37" s="2">
        <f t="shared" ca="1" si="20"/>
        <v>4.0334310683664736</v>
      </c>
      <c r="AE37" s="2">
        <f t="shared" ca="1" si="20"/>
        <v>7.8108415589350066</v>
      </c>
      <c r="AF37" s="2">
        <f t="shared" ca="1" si="20"/>
        <v>1.3514435900234878</v>
      </c>
      <c r="AH37" s="2">
        <f t="shared" ca="1" si="21"/>
        <v>0</v>
      </c>
      <c r="AI37" s="2">
        <f t="shared" ca="1" si="22"/>
        <v>2</v>
      </c>
      <c r="AJ37" s="2">
        <f t="shared" ca="1" si="23"/>
        <v>5</v>
      </c>
      <c r="AK37" s="2">
        <f t="shared" ca="1" si="24"/>
        <v>6</v>
      </c>
      <c r="AL37" s="2">
        <f t="shared" ca="1" si="25"/>
        <v>6</v>
      </c>
      <c r="AM37" s="2">
        <f t="shared" ca="1" si="26"/>
        <v>2</v>
      </c>
      <c r="AN37" s="2">
        <f t="shared" ca="1" si="27"/>
        <v>2</v>
      </c>
      <c r="AO37" s="2">
        <f t="shared" ca="1" si="28"/>
        <v>4</v>
      </c>
      <c r="AP37" s="2">
        <f t="shared" ca="1" si="29"/>
        <v>7</v>
      </c>
      <c r="AQ37" s="2">
        <f t="shared" ca="1" si="30"/>
        <v>1</v>
      </c>
      <c r="AS37" s="41">
        <v>1</v>
      </c>
      <c r="AT37" s="42">
        <v>1</v>
      </c>
      <c r="AU37" s="42">
        <v>1</v>
      </c>
      <c r="AV37" s="42">
        <v>1</v>
      </c>
      <c r="AW37" s="42">
        <v>1</v>
      </c>
      <c r="AX37" s="42">
        <v>0</v>
      </c>
      <c r="AY37" s="42">
        <v>1</v>
      </c>
      <c r="AZ37" s="42">
        <v>0</v>
      </c>
      <c r="BA37" s="42">
        <v>1</v>
      </c>
      <c r="BB37" s="43">
        <v>1</v>
      </c>
      <c r="BC37" s="44">
        <f t="shared" si="31"/>
        <v>8</v>
      </c>
      <c r="BD37" s="12"/>
      <c r="BE37" s="50">
        <f t="shared" si="32"/>
        <v>5</v>
      </c>
      <c r="BF37" s="51">
        <f>IF($AT$6="A",SUM($AS37:AS37)+(10-BF$31)/2,IF($AT$6="K",M37,IF($AT$6="S",AI37,$BB$31/2)))</f>
        <v>5.5</v>
      </c>
      <c r="BG37" s="51">
        <f>IF($AU$6="A",SUM($AS37:AT37)+(10-BG$31)/2,IF($AU$6="K",N37,IF($AU$6="S",AJ37,$BB$31/2)))</f>
        <v>6</v>
      </c>
      <c r="BH37" s="51">
        <f>IF($AV$6="A",SUM($AS37:AU37)+(10-BH$31)/2,IF($AV$6="K",O37,IF($AV$6="S",AK37,$BB$31/2)))</f>
        <v>6.5</v>
      </c>
      <c r="BI37" s="51">
        <f>IF($AW$6="A",SUM($AS37:AV37)+(10-BI$31)/2,IF($AW$6="K",P37,IF($AW$6="S",AL37,$BB$31/2)))</f>
        <v>7</v>
      </c>
      <c r="BJ37" s="51">
        <f>IF($AX$6="A",SUM($AS37:AW37)+(10-BJ$31)/2,IF($AX$6="K",Q37,IF($AX$6="S",AM37,$BB$31/2)))</f>
        <v>7.5</v>
      </c>
      <c r="BK37" s="51">
        <f>IF($AY$6="A",SUM($AS37:AX37)+(10-BK$31)/2,IF($AY$6="K",R37,IF($AY$6="S",AN37,$BB$31/2)))</f>
        <v>7</v>
      </c>
      <c r="BL37" s="51">
        <f>IF($AZ$6="A",SUM($AS37:AY37)+(10-BL$31)/2,IF($AZ$6="K",S37,IF($AZ$6="S",AO37,$BB$31/2)))</f>
        <v>7.5</v>
      </c>
      <c r="BM37" s="51">
        <f>IF($BA$6="A",SUM($AS37:AZ37)+(10-BM$31)/2,IF($BA$6="K",T37,IF($BA$6="S",AP37,$BB$31/2)))</f>
        <v>7</v>
      </c>
      <c r="BN37" s="51">
        <f>IF($BB$6="A",SUM($AS37:BA37)+(10-BN$31)/2,IF($BB$6="K",U37,IF($BB$6="S",AQ37,$BB$31/2)))</f>
        <v>7.5</v>
      </c>
      <c r="BO37" s="52">
        <f t="shared" si="66"/>
        <v>7</v>
      </c>
      <c r="BP37" s="48"/>
      <c r="BQ37" s="28">
        <f t="shared" si="33"/>
        <v>-1</v>
      </c>
      <c r="BR37" s="30">
        <f t="shared" si="34"/>
        <v>-1</v>
      </c>
      <c r="BS37" s="30">
        <f t="shared" si="35"/>
        <v>-1</v>
      </c>
      <c r="BT37" s="30">
        <f t="shared" si="36"/>
        <v>-1</v>
      </c>
      <c r="BU37" s="30">
        <f t="shared" si="37"/>
        <v>0</v>
      </c>
      <c r="BV37" s="30">
        <f t="shared" si="38"/>
        <v>1</v>
      </c>
      <c r="BW37" s="30">
        <f t="shared" si="39"/>
        <v>0</v>
      </c>
      <c r="BX37" s="30">
        <f t="shared" si="40"/>
        <v>1</v>
      </c>
      <c r="BY37" s="30">
        <f t="shared" si="41"/>
        <v>0</v>
      </c>
      <c r="BZ37" s="30">
        <f t="shared" si="42"/>
        <v>1</v>
      </c>
      <c r="CA37" s="49">
        <f t="shared" si="67"/>
        <v>-1</v>
      </c>
      <c r="CB37" s="69"/>
      <c r="CC37" s="73">
        <f t="shared" si="68"/>
        <v>10000</v>
      </c>
      <c r="CD37" s="73">
        <f t="shared" si="69"/>
        <v>10000</v>
      </c>
      <c r="CE37" s="73">
        <f t="shared" si="70"/>
        <v>10000</v>
      </c>
      <c r="CF37" s="73">
        <f t="shared" si="71"/>
        <v>10000</v>
      </c>
      <c r="CG37" s="73">
        <f t="shared" si="72"/>
        <v>0</v>
      </c>
      <c r="CH37" s="73">
        <f t="shared" si="73"/>
        <v>1</v>
      </c>
      <c r="CI37" s="73">
        <f t="shared" si="74"/>
        <v>0</v>
      </c>
      <c r="CJ37" s="73">
        <f t="shared" si="75"/>
        <v>1</v>
      </c>
      <c r="CK37" s="73">
        <f t="shared" si="76"/>
        <v>0</v>
      </c>
      <c r="CL37" s="73">
        <f t="shared" si="77"/>
        <v>1</v>
      </c>
      <c r="CN37" s="79">
        <f t="shared" si="78"/>
        <v>4</v>
      </c>
      <c r="CO37" s="79">
        <f t="shared" si="79"/>
        <v>3</v>
      </c>
      <c r="CP37" s="79">
        <f t="shared" si="80"/>
        <v>3</v>
      </c>
      <c r="CR37" s="79">
        <f t="shared" si="44"/>
        <v>-1</v>
      </c>
      <c r="CS37" s="79">
        <f t="shared" si="45"/>
        <v>-1</v>
      </c>
      <c r="CT37" s="79">
        <f t="shared" si="46"/>
        <v>-1</v>
      </c>
      <c r="CU37" s="79">
        <f t="shared" si="47"/>
        <v>-1</v>
      </c>
      <c r="CV37" s="79">
        <f t="shared" si="48"/>
        <v>0</v>
      </c>
      <c r="CW37" s="79">
        <f t="shared" si="49"/>
        <v>1.3333333333333333</v>
      </c>
      <c r="CX37" s="79">
        <f t="shared" si="50"/>
        <v>0</v>
      </c>
      <c r="CY37" s="79">
        <f t="shared" si="51"/>
        <v>1.3333333333333333</v>
      </c>
      <c r="CZ37" s="79">
        <f t="shared" si="52"/>
        <v>0</v>
      </c>
      <c r="DA37" s="79">
        <f t="shared" si="53"/>
        <v>1.3333333333333333</v>
      </c>
      <c r="DB37" s="80">
        <f t="shared" si="81"/>
        <v>0</v>
      </c>
    </row>
    <row r="38" spans="1:107" ht="18" customHeight="1" x14ac:dyDescent="0.2">
      <c r="A38" s="2">
        <f t="shared" ca="1" si="54"/>
        <v>0.62866049202723306</v>
      </c>
      <c r="B38" s="2">
        <f t="shared" ca="1" si="18"/>
        <v>0.81349733927432655</v>
      </c>
      <c r="C38" s="2">
        <f t="shared" ca="1" si="18"/>
        <v>0.2662403183145936</v>
      </c>
      <c r="D38" s="2">
        <f t="shared" ca="1" si="18"/>
        <v>0.46855235930985817</v>
      </c>
      <c r="E38" s="2">
        <f t="shared" ca="1" si="18"/>
        <v>0.13200565768744932</v>
      </c>
      <c r="F38" s="2">
        <f t="shared" ca="1" si="18"/>
        <v>0.91728198762604918</v>
      </c>
      <c r="G38" s="2">
        <f t="shared" ca="1" si="18"/>
        <v>0.13221457626154332</v>
      </c>
      <c r="H38" s="2">
        <f t="shared" ca="1" si="18"/>
        <v>0.82551432266472247</v>
      </c>
      <c r="I38" s="2">
        <f t="shared" ca="1" si="18"/>
        <v>0.12793371781428875</v>
      </c>
      <c r="J38" s="2">
        <f t="shared" ca="1" si="18"/>
        <v>0.96036497228848183</v>
      </c>
      <c r="L38" s="2">
        <f t="shared" ca="1" si="55"/>
        <v>10</v>
      </c>
      <c r="M38" s="2">
        <f t="shared" ca="1" si="56"/>
        <v>10</v>
      </c>
      <c r="N38" s="2">
        <f t="shared" ca="1" si="57"/>
        <v>0</v>
      </c>
      <c r="O38" s="2">
        <f t="shared" ca="1" si="58"/>
        <v>0</v>
      </c>
      <c r="P38" s="2">
        <f t="shared" ca="1" si="59"/>
        <v>0</v>
      </c>
      <c r="Q38" s="2">
        <f t="shared" ca="1" si="60"/>
        <v>10</v>
      </c>
      <c r="R38" s="2">
        <f t="shared" ca="1" si="61"/>
        <v>0</v>
      </c>
      <c r="S38" s="2">
        <f t="shared" ca="1" si="62"/>
        <v>10</v>
      </c>
      <c r="T38" s="2">
        <f t="shared" ca="1" si="63"/>
        <v>0</v>
      </c>
      <c r="U38" s="2">
        <f t="shared" ca="1" si="64"/>
        <v>10</v>
      </c>
      <c r="W38" s="2">
        <f t="shared" ca="1" si="65"/>
        <v>6.2306000000763406</v>
      </c>
      <c r="X38" s="2">
        <f t="shared" ca="1" si="20"/>
        <v>6.1252257897433324</v>
      </c>
      <c r="Y38" s="2">
        <f t="shared" ca="1" si="20"/>
        <v>1.0850868931168756</v>
      </c>
      <c r="Z38" s="2">
        <f t="shared" ca="1" si="20"/>
        <v>9.2136863454508067</v>
      </c>
      <c r="AA38" s="2">
        <f t="shared" ca="1" si="20"/>
        <v>4.2036594970430086</v>
      </c>
      <c r="AB38" s="2">
        <f t="shared" ca="1" si="20"/>
        <v>5.0344052434416673</v>
      </c>
      <c r="AC38" s="2">
        <f t="shared" ca="1" si="20"/>
        <v>3.7276256260690586</v>
      </c>
      <c r="AD38" s="2">
        <f t="shared" ca="1" si="20"/>
        <v>8.0038727112602306</v>
      </c>
      <c r="AE38" s="2">
        <f t="shared" ca="1" si="20"/>
        <v>4.4822504613297012</v>
      </c>
      <c r="AF38" s="2">
        <f t="shared" ca="1" si="20"/>
        <v>9.5977144599541795</v>
      </c>
      <c r="AH38" s="2">
        <f t="shared" ca="1" si="21"/>
        <v>6</v>
      </c>
      <c r="AI38" s="2">
        <f t="shared" ca="1" si="22"/>
        <v>6</v>
      </c>
      <c r="AJ38" s="2">
        <f t="shared" ca="1" si="23"/>
        <v>1</v>
      </c>
      <c r="AK38" s="2">
        <f t="shared" ca="1" si="24"/>
        <v>9</v>
      </c>
      <c r="AL38" s="2">
        <f t="shared" ca="1" si="25"/>
        <v>4</v>
      </c>
      <c r="AM38" s="2">
        <f t="shared" ca="1" si="26"/>
        <v>5</v>
      </c>
      <c r="AN38" s="2">
        <f t="shared" ca="1" si="27"/>
        <v>3</v>
      </c>
      <c r="AO38" s="2">
        <f t="shared" ca="1" si="28"/>
        <v>8</v>
      </c>
      <c r="AP38" s="2">
        <f t="shared" ca="1" si="29"/>
        <v>4</v>
      </c>
      <c r="AQ38" s="2">
        <f t="shared" ca="1" si="30"/>
        <v>9</v>
      </c>
      <c r="AS38" s="41">
        <v>1</v>
      </c>
      <c r="AT38" s="42">
        <v>1</v>
      </c>
      <c r="AU38" s="42">
        <v>1</v>
      </c>
      <c r="AV38" s="42">
        <v>1</v>
      </c>
      <c r="AW38" s="42">
        <v>1</v>
      </c>
      <c r="AX38" s="42">
        <v>0</v>
      </c>
      <c r="AY38" s="42">
        <v>0</v>
      </c>
      <c r="AZ38" s="42">
        <v>1</v>
      </c>
      <c r="BA38" s="42">
        <v>1</v>
      </c>
      <c r="BB38" s="43">
        <v>1</v>
      </c>
      <c r="BC38" s="44">
        <f t="shared" si="31"/>
        <v>8</v>
      </c>
      <c r="BD38" s="12"/>
      <c r="BE38" s="50">
        <f t="shared" si="32"/>
        <v>5</v>
      </c>
      <c r="BF38" s="51">
        <f>IF($AT$6="A",SUM($AS38:AS38)+(10-BF$31)/2,IF($AT$6="K",M38,IF($AT$6="S",AI38,$BB$31/2)))</f>
        <v>5.5</v>
      </c>
      <c r="BG38" s="51">
        <f>IF($AU$6="A",SUM($AS38:AT38)+(10-BG$31)/2,IF($AU$6="K",N38,IF($AU$6="S",AJ38,$BB$31/2)))</f>
        <v>6</v>
      </c>
      <c r="BH38" s="51">
        <f>IF($AV$6="A",SUM($AS38:AU38)+(10-BH$31)/2,IF($AV$6="K",O38,IF($AV$6="S",AK38,$BB$31/2)))</f>
        <v>6.5</v>
      </c>
      <c r="BI38" s="51">
        <f>IF($AW$6="A",SUM($AS38:AV38)+(10-BI$31)/2,IF($AW$6="K",P38,IF($AW$6="S",AL38,$BB$31/2)))</f>
        <v>7</v>
      </c>
      <c r="BJ38" s="51">
        <f>IF($AX$6="A",SUM($AS38:AW38)+(10-BJ$31)/2,IF($AX$6="K",Q38,IF($AX$6="S",AM38,$BB$31/2)))</f>
        <v>7.5</v>
      </c>
      <c r="BK38" s="51">
        <f>IF($AY$6="A",SUM($AS38:AX38)+(10-BK$31)/2,IF($AY$6="K",R38,IF($AY$6="S",AN38,$BB$31/2)))</f>
        <v>7</v>
      </c>
      <c r="BL38" s="51">
        <f>IF($AZ$6="A",SUM($AS38:AY38)+(10-BL$31)/2,IF($AZ$6="K",S38,IF($AZ$6="S",AO38,$BB$31/2)))</f>
        <v>6.5</v>
      </c>
      <c r="BM38" s="51">
        <f>IF($BA$6="A",SUM($AS38:AZ38)+(10-BM$31)/2,IF($BA$6="K",T38,IF($BA$6="S",AP38,$BB$31/2)))</f>
        <v>7</v>
      </c>
      <c r="BN38" s="51">
        <f>IF($BB$6="A",SUM($AS38:BA38)+(10-BN$31)/2,IF($BB$6="K",U38,IF($BB$6="S",AQ38,$BB$31/2)))</f>
        <v>7.5</v>
      </c>
      <c r="BO38" s="52">
        <f t="shared" si="66"/>
        <v>6.75</v>
      </c>
      <c r="BP38" s="48"/>
      <c r="BQ38" s="28">
        <f t="shared" si="33"/>
        <v>-1.25</v>
      </c>
      <c r="BR38" s="30">
        <f t="shared" si="34"/>
        <v>-1.25</v>
      </c>
      <c r="BS38" s="30">
        <f t="shared" si="35"/>
        <v>-1.25</v>
      </c>
      <c r="BT38" s="30">
        <f t="shared" si="36"/>
        <v>-1.25</v>
      </c>
      <c r="BU38" s="30">
        <f t="shared" si="37"/>
        <v>1.25</v>
      </c>
      <c r="BV38" s="30">
        <f t="shared" si="38"/>
        <v>1.25</v>
      </c>
      <c r="BW38" s="30">
        <f t="shared" si="39"/>
        <v>1.25</v>
      </c>
      <c r="BX38" s="30">
        <f t="shared" si="40"/>
        <v>-1.25</v>
      </c>
      <c r="BY38" s="30">
        <f t="shared" si="41"/>
        <v>1.25</v>
      </c>
      <c r="BZ38" s="30">
        <f t="shared" si="42"/>
        <v>1.25</v>
      </c>
      <c r="CA38" s="49">
        <f t="shared" si="67"/>
        <v>0</v>
      </c>
      <c r="CB38" s="69"/>
      <c r="CC38" s="73">
        <f t="shared" si="68"/>
        <v>10000</v>
      </c>
      <c r="CD38" s="73">
        <f t="shared" si="69"/>
        <v>10000</v>
      </c>
      <c r="CE38" s="73">
        <f t="shared" si="70"/>
        <v>10000</v>
      </c>
      <c r="CF38" s="73">
        <f t="shared" si="71"/>
        <v>10000</v>
      </c>
      <c r="CG38" s="73">
        <f t="shared" si="72"/>
        <v>1</v>
      </c>
      <c r="CH38" s="73">
        <f t="shared" si="73"/>
        <v>1</v>
      </c>
      <c r="CI38" s="73">
        <f t="shared" si="74"/>
        <v>1</v>
      </c>
      <c r="CJ38" s="73">
        <f t="shared" si="75"/>
        <v>10000</v>
      </c>
      <c r="CK38" s="73">
        <f t="shared" si="76"/>
        <v>1</v>
      </c>
      <c r="CL38" s="73">
        <f t="shared" si="77"/>
        <v>1</v>
      </c>
      <c r="CN38" s="79">
        <f t="shared" si="78"/>
        <v>5</v>
      </c>
      <c r="CO38" s="79">
        <f t="shared" si="79"/>
        <v>5</v>
      </c>
      <c r="CP38" s="79">
        <f t="shared" si="80"/>
        <v>0</v>
      </c>
      <c r="CR38" s="79">
        <f t="shared" si="44"/>
        <v>-1.25</v>
      </c>
      <c r="CS38" s="79">
        <f t="shared" si="45"/>
        <v>-1.25</v>
      </c>
      <c r="CT38" s="79">
        <f t="shared" si="46"/>
        <v>-1.25</v>
      </c>
      <c r="CU38" s="79">
        <f t="shared" si="47"/>
        <v>-1.25</v>
      </c>
      <c r="CV38" s="79">
        <f t="shared" si="48"/>
        <v>1.25</v>
      </c>
      <c r="CW38" s="79">
        <f t="shared" si="49"/>
        <v>1.25</v>
      </c>
      <c r="CX38" s="79">
        <f t="shared" si="50"/>
        <v>1.25</v>
      </c>
      <c r="CY38" s="79">
        <f t="shared" si="51"/>
        <v>-1.25</v>
      </c>
      <c r="CZ38" s="79">
        <f t="shared" si="52"/>
        <v>1.25</v>
      </c>
      <c r="DA38" s="79">
        <f t="shared" si="53"/>
        <v>1.25</v>
      </c>
      <c r="DB38" s="80">
        <f t="shared" si="81"/>
        <v>0</v>
      </c>
    </row>
    <row r="39" spans="1:107" ht="18" customHeight="1" x14ac:dyDescent="0.2">
      <c r="A39" s="2">
        <f t="shared" ca="1" si="54"/>
        <v>0.94675804357360638</v>
      </c>
      <c r="B39" s="2">
        <f t="shared" ca="1" si="18"/>
        <v>0.18317294254619121</v>
      </c>
      <c r="C39" s="2">
        <f t="shared" ca="1" si="18"/>
        <v>0.88244207747384829</v>
      </c>
      <c r="D39" s="2">
        <f t="shared" ca="1" si="18"/>
        <v>0.40834568737726962</v>
      </c>
      <c r="E39" s="2">
        <f t="shared" ca="1" si="18"/>
        <v>0.11827738384752162</v>
      </c>
      <c r="F39" s="2">
        <f t="shared" ca="1" si="18"/>
        <v>0.45620685448531573</v>
      </c>
      <c r="G39" s="2">
        <f t="shared" ca="1" si="18"/>
        <v>0.63870278534209268</v>
      </c>
      <c r="H39" s="2">
        <f t="shared" ca="1" si="18"/>
        <v>0.34329476410379645</v>
      </c>
      <c r="I39" s="2">
        <f t="shared" ca="1" si="18"/>
        <v>0.30916386631071779</v>
      </c>
      <c r="J39" s="2">
        <f t="shared" ca="1" si="18"/>
        <v>0.6448209704447817</v>
      </c>
      <c r="L39" s="2">
        <f t="shared" ca="1" si="55"/>
        <v>10</v>
      </c>
      <c r="M39" s="2">
        <f t="shared" ca="1" si="56"/>
        <v>0</v>
      </c>
      <c r="N39" s="2">
        <f t="shared" ca="1" si="57"/>
        <v>10</v>
      </c>
      <c r="O39" s="2">
        <f t="shared" ca="1" si="58"/>
        <v>0</v>
      </c>
      <c r="P39" s="2">
        <f t="shared" ca="1" si="59"/>
        <v>0</v>
      </c>
      <c r="Q39" s="2">
        <f t="shared" ca="1" si="60"/>
        <v>0</v>
      </c>
      <c r="R39" s="2">
        <f t="shared" ca="1" si="61"/>
        <v>10</v>
      </c>
      <c r="S39" s="2">
        <f t="shared" ca="1" si="62"/>
        <v>0</v>
      </c>
      <c r="T39" s="2">
        <f t="shared" ca="1" si="63"/>
        <v>0</v>
      </c>
      <c r="U39" s="2">
        <f t="shared" ca="1" si="64"/>
        <v>10</v>
      </c>
      <c r="W39" s="2">
        <f t="shared" ca="1" si="65"/>
        <v>0.67214590488696824</v>
      </c>
      <c r="X39" s="2">
        <f t="shared" ca="1" si="20"/>
        <v>9.563660639546903</v>
      </c>
      <c r="Y39" s="2">
        <f t="shared" ca="1" si="20"/>
        <v>0.31047705715020024</v>
      </c>
      <c r="Z39" s="2">
        <f t="shared" ca="1" si="20"/>
        <v>6.6909146839946416</v>
      </c>
      <c r="AA39" s="2">
        <f t="shared" ca="1" si="20"/>
        <v>8.2300665444156742</v>
      </c>
      <c r="AB39" s="2">
        <f t="shared" ca="1" si="20"/>
        <v>9.5104160499163566</v>
      </c>
      <c r="AC39" s="2">
        <f t="shared" ca="1" si="20"/>
        <v>5.4456684633927646</v>
      </c>
      <c r="AD39" s="2">
        <f t="shared" ca="1" si="20"/>
        <v>0.59980225140913279</v>
      </c>
      <c r="AE39" s="2">
        <f t="shared" ca="1" si="20"/>
        <v>2.9516662080703036</v>
      </c>
      <c r="AF39" s="2">
        <f t="shared" ca="1" si="20"/>
        <v>3.9130743338231913</v>
      </c>
      <c r="AH39" s="2">
        <f t="shared" ca="1" si="21"/>
        <v>0</v>
      </c>
      <c r="AI39" s="2">
        <f t="shared" ca="1" si="22"/>
        <v>9</v>
      </c>
      <c r="AJ39" s="2">
        <f t="shared" ca="1" si="23"/>
        <v>0</v>
      </c>
      <c r="AK39" s="2">
        <f t="shared" ca="1" si="24"/>
        <v>6</v>
      </c>
      <c r="AL39" s="2">
        <f t="shared" ca="1" si="25"/>
        <v>8</v>
      </c>
      <c r="AM39" s="2">
        <f t="shared" ca="1" si="26"/>
        <v>9</v>
      </c>
      <c r="AN39" s="2">
        <f t="shared" ca="1" si="27"/>
        <v>5</v>
      </c>
      <c r="AO39" s="2">
        <f t="shared" ca="1" si="28"/>
        <v>0</v>
      </c>
      <c r="AP39" s="2">
        <f t="shared" ca="1" si="29"/>
        <v>2</v>
      </c>
      <c r="AQ39" s="2">
        <f t="shared" ca="1" si="30"/>
        <v>3</v>
      </c>
      <c r="AS39" s="41">
        <v>1</v>
      </c>
      <c r="AT39" s="42">
        <v>1</v>
      </c>
      <c r="AU39" s="42">
        <v>1</v>
      </c>
      <c r="AV39" s="42">
        <v>1</v>
      </c>
      <c r="AW39" s="42">
        <v>1</v>
      </c>
      <c r="AX39" s="42">
        <v>0</v>
      </c>
      <c r="AY39" s="42">
        <v>0</v>
      </c>
      <c r="AZ39" s="42">
        <v>0</v>
      </c>
      <c r="BA39" s="42">
        <v>1</v>
      </c>
      <c r="BB39" s="43">
        <v>1</v>
      </c>
      <c r="BC39" s="44">
        <f t="shared" si="31"/>
        <v>7</v>
      </c>
      <c r="BD39" s="12"/>
      <c r="BE39" s="50">
        <f t="shared" si="32"/>
        <v>5</v>
      </c>
      <c r="BF39" s="51">
        <f>IF($AT$6="A",SUM($AS39:AS39)+(10-BF$31)/2,IF($AT$6="K",M39,IF($AT$6="S",AI39,$BB$31/2)))</f>
        <v>5.5</v>
      </c>
      <c r="BG39" s="51">
        <f>IF($AU$6="A",SUM($AS39:AT39)+(10-BG$31)/2,IF($AU$6="K",N39,IF($AU$6="S",AJ39,$BB$31/2)))</f>
        <v>6</v>
      </c>
      <c r="BH39" s="51">
        <f>IF($AV$6="A",SUM($AS39:AU39)+(10-BH$31)/2,IF($AV$6="K",O39,IF($AV$6="S",AK39,$BB$31/2)))</f>
        <v>6.5</v>
      </c>
      <c r="BI39" s="51">
        <f>IF($AW$6="A",SUM($AS39:AV39)+(10-BI$31)/2,IF($AW$6="K",P39,IF($AW$6="S",AL39,$BB$31/2)))</f>
        <v>7</v>
      </c>
      <c r="BJ39" s="51">
        <f>IF($AX$6="A",SUM($AS39:AW39)+(10-BJ$31)/2,IF($AX$6="K",Q39,IF($AX$6="S",AM39,$BB$31/2)))</f>
        <v>7.5</v>
      </c>
      <c r="BK39" s="51">
        <f>IF($AY$6="A",SUM($AS39:AX39)+(10-BK$31)/2,IF($AY$6="K",R39,IF($AY$6="S",AN39,$BB$31/2)))</f>
        <v>7</v>
      </c>
      <c r="BL39" s="51">
        <f>IF($AZ$6="A",SUM($AS39:AY39)+(10-BL$31)/2,IF($AZ$6="K",S39,IF($AZ$6="S",AO39,$BB$31/2)))</f>
        <v>6.5</v>
      </c>
      <c r="BM39" s="51">
        <f>IF($BA$6="A",SUM($AS39:AZ39)+(10-BM$31)/2,IF($BA$6="K",T39,IF($BA$6="S",AP39,$BB$31/2)))</f>
        <v>6</v>
      </c>
      <c r="BN39" s="51">
        <f>IF($BB$6="A",SUM($AS39:BA39)+(10-BN$31)/2,IF($BB$6="K",U39,IF($BB$6="S",AQ39,$BB$31/2)))</f>
        <v>6.5</v>
      </c>
      <c r="BO39" s="52">
        <f t="shared" si="66"/>
        <v>6.5</v>
      </c>
      <c r="BP39" s="48"/>
      <c r="BQ39" s="28">
        <f t="shared" si="33"/>
        <v>-0.5</v>
      </c>
      <c r="BR39" s="30">
        <f t="shared" si="34"/>
        <v>-0.5</v>
      </c>
      <c r="BS39" s="30">
        <f t="shared" si="35"/>
        <v>-0.5</v>
      </c>
      <c r="BT39" s="30">
        <f t="shared" si="36"/>
        <v>0</v>
      </c>
      <c r="BU39" s="30">
        <f t="shared" si="37"/>
        <v>0.5</v>
      </c>
      <c r="BV39" s="30">
        <f t="shared" si="38"/>
        <v>0.5</v>
      </c>
      <c r="BW39" s="30">
        <f t="shared" si="39"/>
        <v>0.5</v>
      </c>
      <c r="BX39" s="30">
        <f t="shared" si="40"/>
        <v>0</v>
      </c>
      <c r="BY39" s="30">
        <f t="shared" si="41"/>
        <v>-0.5</v>
      </c>
      <c r="BZ39" s="30">
        <f t="shared" si="42"/>
        <v>0</v>
      </c>
      <c r="CA39" s="49">
        <f t="shared" si="67"/>
        <v>-0.5</v>
      </c>
      <c r="CB39" s="69"/>
      <c r="CC39" s="73">
        <f t="shared" si="68"/>
        <v>10000</v>
      </c>
      <c r="CD39" s="73">
        <f t="shared" si="69"/>
        <v>10000</v>
      </c>
      <c r="CE39" s="73">
        <f t="shared" si="70"/>
        <v>10000</v>
      </c>
      <c r="CF39" s="73">
        <f t="shared" si="71"/>
        <v>0</v>
      </c>
      <c r="CG39" s="73">
        <f t="shared" si="72"/>
        <v>1</v>
      </c>
      <c r="CH39" s="73">
        <f t="shared" si="73"/>
        <v>1</v>
      </c>
      <c r="CI39" s="73">
        <f t="shared" si="74"/>
        <v>1</v>
      </c>
      <c r="CJ39" s="73">
        <f t="shared" si="75"/>
        <v>0</v>
      </c>
      <c r="CK39" s="73">
        <f t="shared" si="76"/>
        <v>10000</v>
      </c>
      <c r="CL39" s="73">
        <f t="shared" si="77"/>
        <v>0</v>
      </c>
      <c r="CN39" s="79">
        <f t="shared" si="78"/>
        <v>4</v>
      </c>
      <c r="CO39" s="79">
        <f t="shared" si="79"/>
        <v>3</v>
      </c>
      <c r="CP39" s="79">
        <f t="shared" si="80"/>
        <v>3</v>
      </c>
      <c r="CR39" s="79">
        <f t="shared" si="44"/>
        <v>-0.5</v>
      </c>
      <c r="CS39" s="79">
        <f t="shared" si="45"/>
        <v>-0.5</v>
      </c>
      <c r="CT39" s="79">
        <f t="shared" si="46"/>
        <v>-0.5</v>
      </c>
      <c r="CU39" s="79">
        <f t="shared" si="47"/>
        <v>0</v>
      </c>
      <c r="CV39" s="79">
        <f t="shared" si="48"/>
        <v>0.66666666666666663</v>
      </c>
      <c r="CW39" s="79">
        <f t="shared" si="49"/>
        <v>0.66666666666666663</v>
      </c>
      <c r="CX39" s="79">
        <f t="shared" si="50"/>
        <v>0.66666666666666663</v>
      </c>
      <c r="CY39" s="79">
        <f t="shared" si="51"/>
        <v>0</v>
      </c>
      <c r="CZ39" s="79">
        <f t="shared" si="52"/>
        <v>-0.5</v>
      </c>
      <c r="DA39" s="79">
        <f t="shared" si="53"/>
        <v>0</v>
      </c>
      <c r="DB39" s="80">
        <f t="shared" si="81"/>
        <v>-1.1102230246251565E-16</v>
      </c>
    </row>
    <row r="40" spans="1:107" ht="18" customHeight="1" x14ac:dyDescent="0.2">
      <c r="A40" s="2">
        <f t="shared" ca="1" si="54"/>
        <v>0.83750860575283104</v>
      </c>
      <c r="B40" s="2">
        <f t="shared" ca="1" si="18"/>
        <v>0.94536452960311834</v>
      </c>
      <c r="C40" s="2">
        <f t="shared" ca="1" si="18"/>
        <v>0.5182206053471704</v>
      </c>
      <c r="D40" s="2">
        <f t="shared" ca="1" si="18"/>
        <v>0.58637034301427171</v>
      </c>
      <c r="E40" s="2">
        <f t="shared" ca="1" si="18"/>
        <v>0.5417271630347168</v>
      </c>
      <c r="F40" s="2">
        <f t="shared" ca="1" si="18"/>
        <v>0.93392407374997399</v>
      </c>
      <c r="G40" s="2">
        <f t="shared" ca="1" si="18"/>
        <v>0.82790071714608648</v>
      </c>
      <c r="H40" s="2">
        <f t="shared" ca="1" si="18"/>
        <v>0.22993133056663206</v>
      </c>
      <c r="I40" s="2">
        <f t="shared" ca="1" si="18"/>
        <v>0.51646117408739167</v>
      </c>
      <c r="J40" s="2">
        <f t="shared" ca="1" si="18"/>
        <v>0.70197103611559852</v>
      </c>
      <c r="L40" s="2">
        <f t="shared" ca="1" si="55"/>
        <v>10</v>
      </c>
      <c r="M40" s="2">
        <f t="shared" ca="1" si="56"/>
        <v>10</v>
      </c>
      <c r="N40" s="2">
        <f t="shared" ca="1" si="57"/>
        <v>10</v>
      </c>
      <c r="O40" s="2">
        <f t="shared" ca="1" si="58"/>
        <v>10</v>
      </c>
      <c r="P40" s="2">
        <f t="shared" ca="1" si="59"/>
        <v>10</v>
      </c>
      <c r="Q40" s="2">
        <f t="shared" ca="1" si="60"/>
        <v>10</v>
      </c>
      <c r="R40" s="2">
        <f t="shared" ca="1" si="61"/>
        <v>10</v>
      </c>
      <c r="S40" s="2">
        <f t="shared" ca="1" si="62"/>
        <v>0</v>
      </c>
      <c r="T40" s="2">
        <f t="shared" ca="1" si="63"/>
        <v>10</v>
      </c>
      <c r="U40" s="2">
        <f t="shared" ca="1" si="64"/>
        <v>10</v>
      </c>
      <c r="W40" s="2">
        <f t="shared" ca="1" si="65"/>
        <v>8.485289364822922</v>
      </c>
      <c r="X40" s="2">
        <f t="shared" ca="1" si="20"/>
        <v>7.1890559127149949</v>
      </c>
      <c r="Y40" s="2">
        <f t="shared" ca="1" si="20"/>
        <v>5.2236596871660019</v>
      </c>
      <c r="Z40" s="2">
        <f t="shared" ca="1" si="20"/>
        <v>6.4339601633169163</v>
      </c>
      <c r="AA40" s="2">
        <f t="shared" ca="1" si="20"/>
        <v>8.1328138508847374</v>
      </c>
      <c r="AB40" s="2">
        <f t="shared" ca="1" si="20"/>
        <v>6.9587436688568083</v>
      </c>
      <c r="AC40" s="2">
        <f t="shared" ca="1" si="20"/>
        <v>4.7125618267875033</v>
      </c>
      <c r="AD40" s="2">
        <f t="shared" ca="1" si="20"/>
        <v>9.4387485971212257</v>
      </c>
      <c r="AE40" s="2">
        <f t="shared" ca="1" si="20"/>
        <v>5.2870188250135017</v>
      </c>
      <c r="AF40" s="2">
        <f t="shared" ca="1" si="20"/>
        <v>9.2609412280823662</v>
      </c>
      <c r="AH40" s="2">
        <f t="shared" ca="1" si="21"/>
        <v>8</v>
      </c>
      <c r="AI40" s="2">
        <f t="shared" ca="1" si="22"/>
        <v>7</v>
      </c>
      <c r="AJ40" s="2">
        <f t="shared" ca="1" si="23"/>
        <v>5</v>
      </c>
      <c r="AK40" s="2">
        <f t="shared" ca="1" si="24"/>
        <v>6</v>
      </c>
      <c r="AL40" s="2">
        <f t="shared" ca="1" si="25"/>
        <v>8</v>
      </c>
      <c r="AM40" s="2">
        <f t="shared" ca="1" si="26"/>
        <v>6</v>
      </c>
      <c r="AN40" s="2">
        <f t="shared" ca="1" si="27"/>
        <v>4</v>
      </c>
      <c r="AO40" s="2">
        <f t="shared" ca="1" si="28"/>
        <v>9</v>
      </c>
      <c r="AP40" s="2">
        <f t="shared" ca="1" si="29"/>
        <v>5</v>
      </c>
      <c r="AQ40" s="2">
        <f t="shared" ca="1" si="30"/>
        <v>9</v>
      </c>
      <c r="AS40" s="41">
        <v>1</v>
      </c>
      <c r="AT40" s="42">
        <v>1</v>
      </c>
      <c r="AU40" s="42">
        <v>1</v>
      </c>
      <c r="AV40" s="42">
        <v>1</v>
      </c>
      <c r="AW40" s="42">
        <v>0</v>
      </c>
      <c r="AX40" s="42">
        <v>1</v>
      </c>
      <c r="AY40" s="42">
        <v>1</v>
      </c>
      <c r="AZ40" s="42">
        <v>1</v>
      </c>
      <c r="BA40" s="42">
        <v>1</v>
      </c>
      <c r="BB40" s="43">
        <v>1</v>
      </c>
      <c r="BC40" s="44">
        <f t="shared" si="31"/>
        <v>9</v>
      </c>
      <c r="BD40" s="12"/>
      <c r="BE40" s="50">
        <f t="shared" si="32"/>
        <v>5</v>
      </c>
      <c r="BF40" s="51">
        <f>IF($AT$6="A",SUM($AS40:AS40)+(10-BF$31)/2,IF($AT$6="K",M40,IF($AT$6="S",AI40,$BB$31/2)))</f>
        <v>5.5</v>
      </c>
      <c r="BG40" s="51">
        <f>IF($AU$6="A",SUM($AS40:AT40)+(10-BG$31)/2,IF($AU$6="K",N40,IF($AU$6="S",AJ40,$BB$31/2)))</f>
        <v>6</v>
      </c>
      <c r="BH40" s="51">
        <f>IF($AV$6="A",SUM($AS40:AU40)+(10-BH$31)/2,IF($AV$6="K",O40,IF($AV$6="S",AK40,$BB$31/2)))</f>
        <v>6.5</v>
      </c>
      <c r="BI40" s="51">
        <f>IF($AW$6="A",SUM($AS40:AV40)+(10-BI$31)/2,IF($AW$6="K",P40,IF($AW$6="S",AL40,$BB$31/2)))</f>
        <v>7</v>
      </c>
      <c r="BJ40" s="51">
        <f>IF($AX$6="A",SUM($AS40:AW40)+(10-BJ$31)/2,IF($AX$6="K",Q40,IF($AX$6="S",AM40,$BB$31/2)))</f>
        <v>6.5</v>
      </c>
      <c r="BK40" s="51">
        <f>IF($AY$6="A",SUM($AS40:AX40)+(10-BK$31)/2,IF($AY$6="K",R40,IF($AY$6="S",AN40,$BB$31/2)))</f>
        <v>7</v>
      </c>
      <c r="BL40" s="51">
        <f>IF($AZ$6="A",SUM($AS40:AY40)+(10-BL$31)/2,IF($AZ$6="K",S40,IF($AZ$6="S",AO40,$BB$31/2)))</f>
        <v>7.5</v>
      </c>
      <c r="BM40" s="51">
        <f>IF($BA$6="A",SUM($AS40:AZ40)+(10-BM$31)/2,IF($BA$6="K",T40,IF($BA$6="S",AP40,$BB$31/2)))</f>
        <v>8</v>
      </c>
      <c r="BN40" s="51">
        <f>IF($BB$6="A",SUM($AS40:BA40)+(10-BN$31)/2,IF($BB$6="K",U40,IF($BB$6="S",AQ40,$BB$31/2)))</f>
        <v>8.5</v>
      </c>
      <c r="BO40" s="52">
        <f t="shared" si="66"/>
        <v>6.75</v>
      </c>
      <c r="BP40" s="48"/>
      <c r="BQ40" s="28">
        <f t="shared" si="33"/>
        <v>-2.25</v>
      </c>
      <c r="BR40" s="30">
        <f t="shared" si="34"/>
        <v>-2.25</v>
      </c>
      <c r="BS40" s="30">
        <f t="shared" si="35"/>
        <v>-2.25</v>
      </c>
      <c r="BT40" s="30">
        <f t="shared" si="36"/>
        <v>-2.25</v>
      </c>
      <c r="BU40" s="30">
        <f t="shared" si="37"/>
        <v>2.25</v>
      </c>
      <c r="BV40" s="30">
        <f t="shared" si="38"/>
        <v>-2.25</v>
      </c>
      <c r="BW40" s="30">
        <f t="shared" si="39"/>
        <v>2.25</v>
      </c>
      <c r="BX40" s="30">
        <f t="shared" si="40"/>
        <v>2.25</v>
      </c>
      <c r="BY40" s="30">
        <f t="shared" si="41"/>
        <v>2.25</v>
      </c>
      <c r="BZ40" s="30">
        <f t="shared" si="42"/>
        <v>2.25</v>
      </c>
      <c r="CA40" s="49">
        <f t="shared" si="67"/>
        <v>0</v>
      </c>
      <c r="CB40" s="69"/>
      <c r="CC40" s="73">
        <f t="shared" si="68"/>
        <v>10000</v>
      </c>
      <c r="CD40" s="73">
        <f t="shared" si="69"/>
        <v>10000</v>
      </c>
      <c r="CE40" s="73">
        <f t="shared" si="70"/>
        <v>10000</v>
      </c>
      <c r="CF40" s="73">
        <f t="shared" si="71"/>
        <v>10000</v>
      </c>
      <c r="CG40" s="73">
        <f t="shared" si="72"/>
        <v>1</v>
      </c>
      <c r="CH40" s="73">
        <f t="shared" si="73"/>
        <v>10000</v>
      </c>
      <c r="CI40" s="73">
        <f t="shared" si="74"/>
        <v>1</v>
      </c>
      <c r="CJ40" s="73">
        <f t="shared" si="75"/>
        <v>1</v>
      </c>
      <c r="CK40" s="73">
        <f t="shared" si="76"/>
        <v>1</v>
      </c>
      <c r="CL40" s="73">
        <f t="shared" si="77"/>
        <v>1</v>
      </c>
      <c r="CN40" s="79">
        <f t="shared" si="78"/>
        <v>5</v>
      </c>
      <c r="CO40" s="79">
        <f t="shared" si="79"/>
        <v>5</v>
      </c>
      <c r="CP40" s="79">
        <f t="shared" si="80"/>
        <v>0</v>
      </c>
      <c r="CR40" s="79">
        <f t="shared" si="44"/>
        <v>-2.25</v>
      </c>
      <c r="CS40" s="79">
        <f t="shared" si="45"/>
        <v>-2.25</v>
      </c>
      <c r="CT40" s="79">
        <f t="shared" si="46"/>
        <v>-2.25</v>
      </c>
      <c r="CU40" s="79">
        <f t="shared" si="47"/>
        <v>-2.25</v>
      </c>
      <c r="CV40" s="79">
        <f t="shared" si="48"/>
        <v>2.25</v>
      </c>
      <c r="CW40" s="79">
        <f t="shared" si="49"/>
        <v>-2.25</v>
      </c>
      <c r="CX40" s="79">
        <f t="shared" si="50"/>
        <v>2.25</v>
      </c>
      <c r="CY40" s="79">
        <f t="shared" si="51"/>
        <v>2.25</v>
      </c>
      <c r="CZ40" s="79">
        <f t="shared" si="52"/>
        <v>2.25</v>
      </c>
      <c r="DA40" s="79">
        <f t="shared" si="53"/>
        <v>2.25</v>
      </c>
      <c r="DB40" s="80">
        <f t="shared" si="81"/>
        <v>0</v>
      </c>
    </row>
    <row r="41" spans="1:107" ht="18" customHeight="1" x14ac:dyDescent="0.2">
      <c r="A41" s="2">
        <f t="shared" ca="1" si="54"/>
        <v>0.6624513779161264</v>
      </c>
      <c r="B41" s="2">
        <f t="shared" ca="1" si="18"/>
        <v>0.84143206124698688</v>
      </c>
      <c r="C41" s="2">
        <f t="shared" ca="1" si="18"/>
        <v>0.97693935208551452</v>
      </c>
      <c r="D41" s="2">
        <f t="shared" ca="1" si="18"/>
        <v>0.5450423630194412</v>
      </c>
      <c r="E41" s="2">
        <f t="shared" ca="1" si="18"/>
        <v>0.49054341117230249</v>
      </c>
      <c r="F41" s="2">
        <f t="shared" ca="1" si="18"/>
        <v>0.98773224686590688</v>
      </c>
      <c r="G41" s="2">
        <f t="shared" ca="1" si="18"/>
        <v>0.72742991838227189</v>
      </c>
      <c r="H41" s="2">
        <f t="shared" ca="1" si="18"/>
        <v>0.97874276781966596</v>
      </c>
      <c r="I41" s="2">
        <f t="shared" ca="1" si="18"/>
        <v>0.82362677926810646</v>
      </c>
      <c r="J41" s="2">
        <f t="shared" ca="1" si="18"/>
        <v>0.16150809324637438</v>
      </c>
      <c r="L41" s="2">
        <f t="shared" ca="1" si="55"/>
        <v>10</v>
      </c>
      <c r="M41" s="2">
        <f t="shared" ca="1" si="56"/>
        <v>10</v>
      </c>
      <c r="N41" s="2">
        <f t="shared" ca="1" si="57"/>
        <v>10</v>
      </c>
      <c r="O41" s="2">
        <f t="shared" ca="1" si="58"/>
        <v>10</v>
      </c>
      <c r="P41" s="2">
        <f t="shared" ca="1" si="59"/>
        <v>0</v>
      </c>
      <c r="Q41" s="2">
        <f t="shared" ca="1" si="60"/>
        <v>10</v>
      </c>
      <c r="R41" s="2">
        <f t="shared" ca="1" si="61"/>
        <v>10</v>
      </c>
      <c r="S41" s="2">
        <f t="shared" ca="1" si="62"/>
        <v>10</v>
      </c>
      <c r="T41" s="2">
        <f t="shared" ca="1" si="63"/>
        <v>10</v>
      </c>
      <c r="U41" s="2">
        <f t="shared" ca="1" si="64"/>
        <v>0</v>
      </c>
      <c r="W41" s="2">
        <f t="shared" ca="1" si="65"/>
        <v>4.9562315525780489</v>
      </c>
      <c r="X41" s="2">
        <f t="shared" ca="1" si="20"/>
        <v>6.1239022825053055</v>
      </c>
      <c r="Y41" s="2">
        <f t="shared" ca="1" si="20"/>
        <v>4.0848184511879122</v>
      </c>
      <c r="Z41" s="2">
        <f t="shared" ca="1" si="20"/>
        <v>7.5950302617302645</v>
      </c>
      <c r="AA41" s="2">
        <f t="shared" ca="1" si="20"/>
        <v>7.2895742890137125</v>
      </c>
      <c r="AB41" s="2">
        <f t="shared" ca="1" si="20"/>
        <v>8.2049443806513764</v>
      </c>
      <c r="AC41" s="2">
        <f t="shared" ca="1" si="20"/>
        <v>9.7730562733675779</v>
      </c>
      <c r="AD41" s="2">
        <f t="shared" ca="1" si="20"/>
        <v>2.1706899086722364</v>
      </c>
      <c r="AE41" s="2">
        <f t="shared" ca="1" si="20"/>
        <v>7.5811086447029865</v>
      </c>
      <c r="AF41" s="2">
        <f t="shared" ca="1" si="20"/>
        <v>2.479823005048444</v>
      </c>
      <c r="AH41" s="2">
        <f t="shared" ca="1" si="21"/>
        <v>4</v>
      </c>
      <c r="AI41" s="2">
        <f t="shared" ca="1" si="22"/>
        <v>6</v>
      </c>
      <c r="AJ41" s="2">
        <f t="shared" ca="1" si="23"/>
        <v>4</v>
      </c>
      <c r="AK41" s="2">
        <f t="shared" ca="1" si="24"/>
        <v>7</v>
      </c>
      <c r="AL41" s="2">
        <f t="shared" ca="1" si="25"/>
        <v>7</v>
      </c>
      <c r="AM41" s="2">
        <f t="shared" ca="1" si="26"/>
        <v>8</v>
      </c>
      <c r="AN41" s="2">
        <f t="shared" ca="1" si="27"/>
        <v>9</v>
      </c>
      <c r="AO41" s="2">
        <f t="shared" ca="1" si="28"/>
        <v>2</v>
      </c>
      <c r="AP41" s="2">
        <f t="shared" ca="1" si="29"/>
        <v>7</v>
      </c>
      <c r="AQ41" s="2">
        <f t="shared" ca="1" si="30"/>
        <v>2</v>
      </c>
      <c r="AS41" s="41">
        <v>1</v>
      </c>
      <c r="AT41" s="42">
        <v>1</v>
      </c>
      <c r="AU41" s="42">
        <v>1</v>
      </c>
      <c r="AV41" s="42">
        <v>1</v>
      </c>
      <c r="AW41" s="42">
        <v>0</v>
      </c>
      <c r="AX41" s="42">
        <v>1</v>
      </c>
      <c r="AY41" s="42">
        <v>1</v>
      </c>
      <c r="AZ41" s="42">
        <v>0</v>
      </c>
      <c r="BA41" s="42">
        <v>1</v>
      </c>
      <c r="BB41" s="43">
        <v>1</v>
      </c>
      <c r="BC41" s="44">
        <f t="shared" si="31"/>
        <v>8</v>
      </c>
      <c r="BD41" s="12"/>
      <c r="BE41" s="50">
        <f t="shared" si="32"/>
        <v>5</v>
      </c>
      <c r="BF41" s="51">
        <f>IF($AT$6="A",SUM($AS41:AS41)+(10-BF$31)/2,IF($AT$6="K",M41,IF($AT$6="S",AI41,$BB$31/2)))</f>
        <v>5.5</v>
      </c>
      <c r="BG41" s="51">
        <f>IF($AU$6="A",SUM($AS41:AT41)+(10-BG$31)/2,IF($AU$6="K",N41,IF($AU$6="S",AJ41,$BB$31/2)))</f>
        <v>6</v>
      </c>
      <c r="BH41" s="51">
        <f>IF($AV$6="A",SUM($AS41:AU41)+(10-BH$31)/2,IF($AV$6="K",O41,IF($AV$6="S",AK41,$BB$31/2)))</f>
        <v>6.5</v>
      </c>
      <c r="BI41" s="51">
        <f>IF($AW$6="A",SUM($AS41:AV41)+(10-BI$31)/2,IF($AW$6="K",P41,IF($AW$6="S",AL41,$BB$31/2)))</f>
        <v>7</v>
      </c>
      <c r="BJ41" s="51">
        <f>IF($AX$6="A",SUM($AS41:AW41)+(10-BJ$31)/2,IF($AX$6="K",Q41,IF($AX$6="S",AM41,$BB$31/2)))</f>
        <v>6.5</v>
      </c>
      <c r="BK41" s="51">
        <f>IF($AY$6="A",SUM($AS41:AX41)+(10-BK$31)/2,IF($AY$6="K",R41,IF($AY$6="S",AN41,$BB$31/2)))</f>
        <v>7</v>
      </c>
      <c r="BL41" s="51">
        <f>IF($AZ$6="A",SUM($AS41:AY41)+(10-BL$31)/2,IF($AZ$6="K",S41,IF($AZ$6="S",AO41,$BB$31/2)))</f>
        <v>7.5</v>
      </c>
      <c r="BM41" s="51">
        <f>IF($BA$6="A",SUM($AS41:AZ41)+(10-BM$31)/2,IF($BA$6="K",T41,IF($BA$6="S",AP41,$BB$31/2)))</f>
        <v>7</v>
      </c>
      <c r="BN41" s="51">
        <f>IF($BB$6="A",SUM($AS41:BA41)+(10-BN$31)/2,IF($BB$6="K",U41,IF($BB$6="S",AQ41,$BB$31/2)))</f>
        <v>7.5</v>
      </c>
      <c r="BO41" s="52">
        <f t="shared" si="66"/>
        <v>6.75</v>
      </c>
      <c r="BP41" s="48"/>
      <c r="BQ41" s="28">
        <f t="shared" si="33"/>
        <v>-1.25</v>
      </c>
      <c r="BR41" s="30">
        <f t="shared" si="34"/>
        <v>-1.25</v>
      </c>
      <c r="BS41" s="30">
        <f t="shared" si="35"/>
        <v>-1.25</v>
      </c>
      <c r="BT41" s="30">
        <f t="shared" si="36"/>
        <v>-1.25</v>
      </c>
      <c r="BU41" s="30">
        <f t="shared" si="37"/>
        <v>1.25</v>
      </c>
      <c r="BV41" s="30">
        <f t="shared" si="38"/>
        <v>-1.25</v>
      </c>
      <c r="BW41" s="30">
        <f t="shared" si="39"/>
        <v>1.25</v>
      </c>
      <c r="BX41" s="30">
        <f t="shared" si="40"/>
        <v>1.25</v>
      </c>
      <c r="BY41" s="30">
        <f t="shared" si="41"/>
        <v>1.25</v>
      </c>
      <c r="BZ41" s="30">
        <f t="shared" si="42"/>
        <v>1.25</v>
      </c>
      <c r="CA41" s="49">
        <f t="shared" si="67"/>
        <v>0</v>
      </c>
      <c r="CB41" s="69"/>
      <c r="CC41" s="73">
        <f t="shared" ref="CC41:CC104" si="82">IF(BQ41=0,0,IF(BQ41&gt;0,1,IF(BQ41&lt;1,10000,0)))</f>
        <v>10000</v>
      </c>
      <c r="CD41" s="73">
        <f t="shared" ref="CD41:CD104" si="83">IF(BR41=0,0,IF(BR41&gt;0,1,IF(BR41&lt;1,10000,0)))</f>
        <v>10000</v>
      </c>
      <c r="CE41" s="73">
        <f t="shared" ref="CE41:CE104" si="84">IF(BS41=0,0,IF(BS41&gt;0,1,IF(BS41&lt;1,10000,0)))</f>
        <v>10000</v>
      </c>
      <c r="CF41" s="73">
        <f t="shared" ref="CF41:CF104" si="85">IF(BT41=0,0,IF(BT41&gt;0,1,IF(BT41&lt;1,10000,0)))</f>
        <v>10000</v>
      </c>
      <c r="CG41" s="73">
        <f t="shared" ref="CG41:CG104" si="86">IF(BU41=0,0,IF(BU41&gt;0,1,IF(BU41&lt;1,10000,0)))</f>
        <v>1</v>
      </c>
      <c r="CH41" s="73">
        <f t="shared" ref="CH41:CH104" si="87">IF(BV41=0,0,IF(BV41&gt;0,1,IF(BV41&lt;1,10000,0)))</f>
        <v>10000</v>
      </c>
      <c r="CI41" s="73">
        <f t="shared" ref="CI41:CI104" si="88">IF(BW41=0,0,IF(BW41&gt;0,1,IF(BW41&lt;1,10000,0)))</f>
        <v>1</v>
      </c>
      <c r="CJ41" s="73">
        <f t="shared" ref="CJ41:CJ104" si="89">IF(BX41=0,0,IF(BX41&gt;0,1,IF(BX41&lt;1,10000,0)))</f>
        <v>1</v>
      </c>
      <c r="CK41" s="73">
        <f t="shared" ref="CK41:CK104" si="90">IF(BY41=0,0,IF(BY41&gt;0,1,IF(BY41&lt;1,10000,0)))</f>
        <v>1</v>
      </c>
      <c r="CL41" s="73">
        <f t="shared" ref="CL41:CL104" si="91">IF(BZ41=0,0,IF(BZ41&gt;0,1,IF(BZ41&lt;1,10000,0)))</f>
        <v>1</v>
      </c>
      <c r="CN41" s="79">
        <f t="shared" si="78"/>
        <v>5</v>
      </c>
      <c r="CO41" s="79">
        <f t="shared" si="79"/>
        <v>5</v>
      </c>
      <c r="CP41" s="79">
        <f t="shared" si="80"/>
        <v>0</v>
      </c>
      <c r="CR41" s="79">
        <f t="shared" si="44"/>
        <v>-1.25</v>
      </c>
      <c r="CS41" s="79">
        <f t="shared" si="45"/>
        <v>-1.25</v>
      </c>
      <c r="CT41" s="79">
        <f t="shared" si="46"/>
        <v>-1.25</v>
      </c>
      <c r="CU41" s="79">
        <f t="shared" si="47"/>
        <v>-1.25</v>
      </c>
      <c r="CV41" s="79">
        <f t="shared" si="48"/>
        <v>1.25</v>
      </c>
      <c r="CW41" s="79">
        <f t="shared" si="49"/>
        <v>-1.25</v>
      </c>
      <c r="CX41" s="79">
        <f t="shared" si="50"/>
        <v>1.25</v>
      </c>
      <c r="CY41" s="79">
        <f t="shared" si="51"/>
        <v>1.25</v>
      </c>
      <c r="CZ41" s="79">
        <f t="shared" si="52"/>
        <v>1.25</v>
      </c>
      <c r="DA41" s="79">
        <f t="shared" si="53"/>
        <v>1.25</v>
      </c>
      <c r="DB41" s="80">
        <f t="shared" si="81"/>
        <v>0</v>
      </c>
    </row>
    <row r="42" spans="1:107" ht="18" customHeight="1" x14ac:dyDescent="0.2">
      <c r="A42" s="2">
        <f t="shared" ca="1" si="54"/>
        <v>0.57112334166421619</v>
      </c>
      <c r="B42" s="2">
        <f t="shared" ca="1" si="18"/>
        <v>3.104394987320358E-2</v>
      </c>
      <c r="C42" s="2">
        <f t="shared" ca="1" si="18"/>
        <v>7.2010108787905924E-2</v>
      </c>
      <c r="D42" s="2">
        <f t="shared" ca="1" si="18"/>
        <v>0.6794014706886915</v>
      </c>
      <c r="E42" s="2">
        <f t="shared" ca="1" si="18"/>
        <v>0.43502211939654956</v>
      </c>
      <c r="F42" s="2">
        <f t="shared" ca="1" si="18"/>
        <v>0.48294781922099961</v>
      </c>
      <c r="G42" s="2">
        <f t="shared" ca="1" si="18"/>
        <v>0.58935543267583956</v>
      </c>
      <c r="H42" s="2">
        <f t="shared" ca="1" si="18"/>
        <v>0.51089867328598182</v>
      </c>
      <c r="I42" s="2">
        <f t="shared" ca="1" si="18"/>
        <v>0.28486283641413013</v>
      </c>
      <c r="J42" s="2">
        <f t="shared" ca="1" si="18"/>
        <v>0.91897235760906804</v>
      </c>
      <c r="L42" s="2">
        <f t="shared" ca="1" si="55"/>
        <v>10</v>
      </c>
      <c r="M42" s="2">
        <f t="shared" ca="1" si="56"/>
        <v>0</v>
      </c>
      <c r="N42" s="2">
        <f t="shared" ca="1" si="57"/>
        <v>0</v>
      </c>
      <c r="O42" s="2">
        <f t="shared" ca="1" si="58"/>
        <v>10</v>
      </c>
      <c r="P42" s="2">
        <f t="shared" ca="1" si="59"/>
        <v>0</v>
      </c>
      <c r="Q42" s="2">
        <f t="shared" ca="1" si="60"/>
        <v>0</v>
      </c>
      <c r="R42" s="2">
        <f t="shared" ca="1" si="61"/>
        <v>10</v>
      </c>
      <c r="S42" s="2">
        <f t="shared" ca="1" si="62"/>
        <v>10</v>
      </c>
      <c r="T42" s="2">
        <f t="shared" ca="1" si="63"/>
        <v>0</v>
      </c>
      <c r="U42" s="2">
        <f t="shared" ca="1" si="64"/>
        <v>10</v>
      </c>
      <c r="W42" s="2">
        <f t="shared" ca="1" si="65"/>
        <v>1.138442576526123</v>
      </c>
      <c r="X42" s="2">
        <f t="shared" ca="1" si="20"/>
        <v>6.4643301794682859</v>
      </c>
      <c r="Y42" s="2">
        <f t="shared" ca="1" si="20"/>
        <v>9.1400644399649451</v>
      </c>
      <c r="Z42" s="2">
        <f t="shared" ca="1" si="20"/>
        <v>4.716535576644354</v>
      </c>
      <c r="AA42" s="2">
        <f t="shared" ca="1" si="20"/>
        <v>3.9042914210581445</v>
      </c>
      <c r="AB42" s="2">
        <f t="shared" ca="1" si="20"/>
        <v>2.2859850985381192</v>
      </c>
      <c r="AC42" s="2">
        <f t="shared" ca="1" si="20"/>
        <v>0.67228590271979582</v>
      </c>
      <c r="AD42" s="2">
        <f t="shared" ca="1" si="20"/>
        <v>0.21097567772030756</v>
      </c>
      <c r="AE42" s="2">
        <f t="shared" ca="1" si="20"/>
        <v>2.3170616318285941</v>
      </c>
      <c r="AF42" s="2">
        <f t="shared" ca="1" si="20"/>
        <v>9.0620659726790205</v>
      </c>
      <c r="AH42" s="2">
        <f t="shared" ca="1" si="21"/>
        <v>1</v>
      </c>
      <c r="AI42" s="2">
        <f t="shared" ca="1" si="22"/>
        <v>6</v>
      </c>
      <c r="AJ42" s="2">
        <f t="shared" ca="1" si="23"/>
        <v>9</v>
      </c>
      <c r="AK42" s="2">
        <f t="shared" ca="1" si="24"/>
        <v>4</v>
      </c>
      <c r="AL42" s="2">
        <f t="shared" ca="1" si="25"/>
        <v>3</v>
      </c>
      <c r="AM42" s="2">
        <f t="shared" ca="1" si="26"/>
        <v>2</v>
      </c>
      <c r="AN42" s="2">
        <f t="shared" ca="1" si="27"/>
        <v>0</v>
      </c>
      <c r="AO42" s="2">
        <f t="shared" ca="1" si="28"/>
        <v>0</v>
      </c>
      <c r="AP42" s="2">
        <f t="shared" ca="1" si="29"/>
        <v>2</v>
      </c>
      <c r="AQ42" s="2">
        <f t="shared" ca="1" si="30"/>
        <v>9</v>
      </c>
      <c r="AS42" s="41">
        <v>1</v>
      </c>
      <c r="AT42" s="42">
        <v>1</v>
      </c>
      <c r="AU42" s="42">
        <v>1</v>
      </c>
      <c r="AV42" s="42">
        <v>1</v>
      </c>
      <c r="AW42" s="42">
        <v>0</v>
      </c>
      <c r="AX42" s="42">
        <v>1</v>
      </c>
      <c r="AY42" s="42">
        <v>0</v>
      </c>
      <c r="AZ42" s="42">
        <v>1</v>
      </c>
      <c r="BA42" s="42">
        <v>1</v>
      </c>
      <c r="BB42" s="43">
        <v>1</v>
      </c>
      <c r="BC42" s="44">
        <f t="shared" si="31"/>
        <v>8</v>
      </c>
      <c r="BD42" s="12"/>
      <c r="BE42" s="50">
        <f t="shared" si="32"/>
        <v>5</v>
      </c>
      <c r="BF42" s="51">
        <f>IF($AT$6="A",SUM($AS42:AS42)+(10-BF$31)/2,IF($AT$6="K",M42,IF($AT$6="S",AI42,$BB$31/2)))</f>
        <v>5.5</v>
      </c>
      <c r="BG42" s="51">
        <f>IF($AU$6="A",SUM($AS42:AT42)+(10-BG$31)/2,IF($AU$6="K",N42,IF($AU$6="S",AJ42,$BB$31/2)))</f>
        <v>6</v>
      </c>
      <c r="BH42" s="51">
        <f>IF($AV$6="A",SUM($AS42:AU42)+(10-BH$31)/2,IF($AV$6="K",O42,IF($AV$6="S",AK42,$BB$31/2)))</f>
        <v>6.5</v>
      </c>
      <c r="BI42" s="51">
        <f>IF($AW$6="A",SUM($AS42:AV42)+(10-BI$31)/2,IF($AW$6="K",P42,IF($AW$6="S",AL42,$BB$31/2)))</f>
        <v>7</v>
      </c>
      <c r="BJ42" s="51">
        <f>IF($AX$6="A",SUM($AS42:AW42)+(10-BJ$31)/2,IF($AX$6="K",Q42,IF($AX$6="S",AM42,$BB$31/2)))</f>
        <v>6.5</v>
      </c>
      <c r="BK42" s="51">
        <f>IF($AY$6="A",SUM($AS42:AX42)+(10-BK$31)/2,IF($AY$6="K",R42,IF($AY$6="S",AN42,$BB$31/2)))</f>
        <v>7</v>
      </c>
      <c r="BL42" s="51">
        <f>IF($AZ$6="A",SUM($AS42:AY42)+(10-BL$31)/2,IF($AZ$6="K",S42,IF($AZ$6="S",AO42,$BB$31/2)))</f>
        <v>6.5</v>
      </c>
      <c r="BM42" s="51">
        <f>IF($BA$6="A",SUM($AS42:AZ42)+(10-BM$31)/2,IF($BA$6="K",T42,IF($BA$6="S",AP42,$BB$31/2)))</f>
        <v>7</v>
      </c>
      <c r="BN42" s="51">
        <f>IF($BB$6="A",SUM($AS42:BA42)+(10-BN$31)/2,IF($BB$6="K",U42,IF($BB$6="S",AQ42,$BB$31/2)))</f>
        <v>7.5</v>
      </c>
      <c r="BO42" s="52">
        <f t="shared" si="66"/>
        <v>6.5</v>
      </c>
      <c r="BP42" s="48"/>
      <c r="BQ42" s="28">
        <f t="shared" si="33"/>
        <v>-1.5</v>
      </c>
      <c r="BR42" s="30">
        <f t="shared" si="34"/>
        <v>-1.5</v>
      </c>
      <c r="BS42" s="30">
        <f t="shared" si="35"/>
        <v>-1.5</v>
      </c>
      <c r="BT42" s="30">
        <f t="shared" si="36"/>
        <v>0</v>
      </c>
      <c r="BU42" s="30">
        <f t="shared" si="37"/>
        <v>1.5</v>
      </c>
      <c r="BV42" s="30">
        <f t="shared" si="38"/>
        <v>0</v>
      </c>
      <c r="BW42" s="30">
        <f t="shared" si="39"/>
        <v>1.5</v>
      </c>
      <c r="BX42" s="30">
        <f t="shared" si="40"/>
        <v>0</v>
      </c>
      <c r="BY42" s="30">
        <f t="shared" si="41"/>
        <v>1.5</v>
      </c>
      <c r="BZ42" s="30">
        <f t="shared" si="42"/>
        <v>1.5</v>
      </c>
      <c r="CA42" s="49">
        <f t="shared" si="67"/>
        <v>1.5</v>
      </c>
      <c r="CB42" s="69"/>
      <c r="CC42" s="73">
        <f t="shared" si="82"/>
        <v>10000</v>
      </c>
      <c r="CD42" s="73">
        <f t="shared" si="83"/>
        <v>10000</v>
      </c>
      <c r="CE42" s="73">
        <f t="shared" si="84"/>
        <v>10000</v>
      </c>
      <c r="CF42" s="73">
        <f t="shared" si="85"/>
        <v>0</v>
      </c>
      <c r="CG42" s="73">
        <f t="shared" si="86"/>
        <v>1</v>
      </c>
      <c r="CH42" s="73">
        <f t="shared" si="87"/>
        <v>0</v>
      </c>
      <c r="CI42" s="73">
        <f t="shared" si="88"/>
        <v>1</v>
      </c>
      <c r="CJ42" s="73">
        <f t="shared" si="89"/>
        <v>0</v>
      </c>
      <c r="CK42" s="73">
        <f t="shared" si="90"/>
        <v>1</v>
      </c>
      <c r="CL42" s="73">
        <f t="shared" si="91"/>
        <v>1</v>
      </c>
      <c r="CN42" s="79">
        <f t="shared" si="78"/>
        <v>3</v>
      </c>
      <c r="CO42" s="79">
        <f t="shared" si="79"/>
        <v>4</v>
      </c>
      <c r="CP42" s="79">
        <f t="shared" si="80"/>
        <v>3</v>
      </c>
      <c r="CR42" s="79">
        <f t="shared" si="44"/>
        <v>-1.5</v>
      </c>
      <c r="CS42" s="79">
        <f t="shared" si="45"/>
        <v>-1.5</v>
      </c>
      <c r="CT42" s="79">
        <f t="shared" si="46"/>
        <v>-1.5</v>
      </c>
      <c r="CU42" s="79">
        <f t="shared" si="47"/>
        <v>0</v>
      </c>
      <c r="CV42" s="79">
        <f t="shared" si="48"/>
        <v>1.125</v>
      </c>
      <c r="CW42" s="79">
        <f t="shared" si="49"/>
        <v>0</v>
      </c>
      <c r="CX42" s="79">
        <f t="shared" si="50"/>
        <v>1.125</v>
      </c>
      <c r="CY42" s="79">
        <f t="shared" si="51"/>
        <v>0</v>
      </c>
      <c r="CZ42" s="79">
        <f t="shared" si="52"/>
        <v>1.125</v>
      </c>
      <c r="DA42" s="79">
        <f t="shared" si="53"/>
        <v>1.125</v>
      </c>
      <c r="DB42" s="80">
        <f t="shared" si="81"/>
        <v>0</v>
      </c>
    </row>
    <row r="43" spans="1:107" ht="18" customHeight="1" x14ac:dyDescent="0.2">
      <c r="A43" s="2">
        <f t="shared" ca="1" si="54"/>
        <v>0.6540098285949556</v>
      </c>
      <c r="B43" s="2">
        <f t="shared" ca="1" si="18"/>
        <v>0.37234869566458362</v>
      </c>
      <c r="C43" s="2">
        <f t="shared" ca="1" si="18"/>
        <v>1.2991636636612736E-2</v>
      </c>
      <c r="D43" s="2">
        <f t="shared" ca="1" si="18"/>
        <v>0.14091142086404207</v>
      </c>
      <c r="E43" s="2">
        <f t="shared" ca="1" si="18"/>
        <v>0.48484711182763296</v>
      </c>
      <c r="F43" s="2">
        <f t="shared" ca="1" si="18"/>
        <v>0.7124481929307267</v>
      </c>
      <c r="G43" s="2">
        <f t="shared" ca="1" si="18"/>
        <v>0.10070677865641542</v>
      </c>
      <c r="H43" s="2">
        <f t="shared" ca="1" si="18"/>
        <v>0.9832329357973284</v>
      </c>
      <c r="I43" s="2">
        <f t="shared" ca="1" si="18"/>
        <v>0.45688437936404858</v>
      </c>
      <c r="J43" s="2">
        <f t="shared" ca="1" si="18"/>
        <v>9.5110787697096133E-2</v>
      </c>
      <c r="L43" s="2">
        <f t="shared" ca="1" si="55"/>
        <v>10</v>
      </c>
      <c r="M43" s="2">
        <f t="shared" ca="1" si="56"/>
        <v>0</v>
      </c>
      <c r="N43" s="2">
        <f t="shared" ca="1" si="57"/>
        <v>0</v>
      </c>
      <c r="O43" s="2">
        <f t="shared" ca="1" si="58"/>
        <v>0</v>
      </c>
      <c r="P43" s="2">
        <f t="shared" ca="1" si="59"/>
        <v>0</v>
      </c>
      <c r="Q43" s="2">
        <f t="shared" ca="1" si="60"/>
        <v>10</v>
      </c>
      <c r="R43" s="2">
        <f t="shared" ca="1" si="61"/>
        <v>0</v>
      </c>
      <c r="S43" s="2">
        <f t="shared" ca="1" si="62"/>
        <v>10</v>
      </c>
      <c r="T43" s="2">
        <f t="shared" ca="1" si="63"/>
        <v>0</v>
      </c>
      <c r="U43" s="2">
        <f t="shared" ca="1" si="64"/>
        <v>0</v>
      </c>
      <c r="W43" s="2">
        <f t="shared" ca="1" si="65"/>
        <v>6.6068123364321139</v>
      </c>
      <c r="X43" s="2">
        <f t="shared" ca="1" si="20"/>
        <v>6.9534947014783093</v>
      </c>
      <c r="Y43" s="2">
        <f t="shared" ca="1" si="20"/>
        <v>8.1674608212013293</v>
      </c>
      <c r="Z43" s="2">
        <f t="shared" ca="1" si="20"/>
        <v>6.8975164772536335</v>
      </c>
      <c r="AA43" s="2">
        <f t="shared" ca="1" si="20"/>
        <v>3.9421124652471287</v>
      </c>
      <c r="AB43" s="2">
        <f t="shared" ca="1" si="20"/>
        <v>7.5181181901486385</v>
      </c>
      <c r="AC43" s="2">
        <f t="shared" ca="1" si="20"/>
        <v>7.7856508356716461</v>
      </c>
      <c r="AD43" s="2">
        <f t="shared" ca="1" si="20"/>
        <v>1.6504383034289571</v>
      </c>
      <c r="AE43" s="2">
        <f t="shared" ca="1" si="20"/>
        <v>1.6933826480441005</v>
      </c>
      <c r="AF43" s="2">
        <f t="shared" ca="1" si="20"/>
        <v>3.9258315989471826</v>
      </c>
      <c r="AH43" s="2">
        <f t="shared" ca="1" si="21"/>
        <v>6</v>
      </c>
      <c r="AI43" s="2">
        <f t="shared" ca="1" si="22"/>
        <v>6</v>
      </c>
      <c r="AJ43" s="2">
        <f t="shared" ca="1" si="23"/>
        <v>8</v>
      </c>
      <c r="AK43" s="2">
        <f t="shared" ca="1" si="24"/>
        <v>6</v>
      </c>
      <c r="AL43" s="2">
        <f t="shared" ca="1" si="25"/>
        <v>3</v>
      </c>
      <c r="AM43" s="2">
        <f t="shared" ca="1" si="26"/>
        <v>7</v>
      </c>
      <c r="AN43" s="2">
        <f t="shared" ca="1" si="27"/>
        <v>7</v>
      </c>
      <c r="AO43" s="2">
        <f t="shared" ca="1" si="28"/>
        <v>1</v>
      </c>
      <c r="AP43" s="2">
        <f t="shared" ca="1" si="29"/>
        <v>1</v>
      </c>
      <c r="AQ43" s="2">
        <f t="shared" ca="1" si="30"/>
        <v>3</v>
      </c>
      <c r="AS43" s="41">
        <v>1</v>
      </c>
      <c r="AT43" s="42">
        <v>1</v>
      </c>
      <c r="AU43" s="42">
        <v>1</v>
      </c>
      <c r="AV43" s="42">
        <v>1</v>
      </c>
      <c r="AW43" s="42">
        <v>0</v>
      </c>
      <c r="AX43" s="42">
        <v>1</v>
      </c>
      <c r="AY43" s="42">
        <v>0</v>
      </c>
      <c r="AZ43" s="42">
        <v>0</v>
      </c>
      <c r="BA43" s="42">
        <v>1</v>
      </c>
      <c r="BB43" s="43">
        <v>1</v>
      </c>
      <c r="BC43" s="44">
        <f t="shared" si="31"/>
        <v>7</v>
      </c>
      <c r="BD43" s="12"/>
      <c r="BE43" s="50">
        <f t="shared" si="32"/>
        <v>5</v>
      </c>
      <c r="BF43" s="51">
        <f>IF($AT$6="A",SUM($AS43:AS43)+(10-BF$31)/2,IF($AT$6="K",M43,IF($AT$6="S",AI43,$BB$31/2)))</f>
        <v>5.5</v>
      </c>
      <c r="BG43" s="51">
        <f>IF($AU$6="A",SUM($AS43:AT43)+(10-BG$31)/2,IF($AU$6="K",N43,IF($AU$6="S",AJ43,$BB$31/2)))</f>
        <v>6</v>
      </c>
      <c r="BH43" s="51">
        <f>IF($AV$6="A",SUM($AS43:AU43)+(10-BH$31)/2,IF($AV$6="K",O43,IF($AV$6="S",AK43,$BB$31/2)))</f>
        <v>6.5</v>
      </c>
      <c r="BI43" s="51">
        <f>IF($AW$6="A",SUM($AS43:AV43)+(10-BI$31)/2,IF($AW$6="K",P43,IF($AW$6="S",AL43,$BB$31/2)))</f>
        <v>7</v>
      </c>
      <c r="BJ43" s="51">
        <f>IF($AX$6="A",SUM($AS43:AW43)+(10-BJ$31)/2,IF($AX$6="K",Q43,IF($AX$6="S",AM43,$BB$31/2)))</f>
        <v>6.5</v>
      </c>
      <c r="BK43" s="51">
        <f>IF($AY$6="A",SUM($AS43:AX43)+(10-BK$31)/2,IF($AY$6="K",R43,IF($AY$6="S",AN43,$BB$31/2)))</f>
        <v>7</v>
      </c>
      <c r="BL43" s="51">
        <f>IF($AZ$6="A",SUM($AS43:AY43)+(10-BL$31)/2,IF($AZ$6="K",S43,IF($AZ$6="S",AO43,$BB$31/2)))</f>
        <v>6.5</v>
      </c>
      <c r="BM43" s="51">
        <f>IF($BA$6="A",SUM($AS43:AZ43)+(10-BM$31)/2,IF($BA$6="K",T43,IF($BA$6="S",AP43,$BB$31/2)))</f>
        <v>6</v>
      </c>
      <c r="BN43" s="51">
        <f>IF($BB$6="A",SUM($AS43:BA43)+(10-BN$31)/2,IF($BB$6="K",U43,IF($BB$6="S",AQ43,$BB$31/2)))</f>
        <v>6.5</v>
      </c>
      <c r="BO43" s="52">
        <f t="shared" si="66"/>
        <v>6.5</v>
      </c>
      <c r="BP43" s="48"/>
      <c r="BQ43" s="28">
        <f t="shared" si="33"/>
        <v>-0.5</v>
      </c>
      <c r="BR43" s="30">
        <f t="shared" si="34"/>
        <v>-0.5</v>
      </c>
      <c r="BS43" s="30">
        <f t="shared" si="35"/>
        <v>-0.5</v>
      </c>
      <c r="BT43" s="30">
        <f t="shared" si="36"/>
        <v>0</v>
      </c>
      <c r="BU43" s="30">
        <f t="shared" si="37"/>
        <v>0.5</v>
      </c>
      <c r="BV43" s="30">
        <f t="shared" si="38"/>
        <v>0</v>
      </c>
      <c r="BW43" s="30">
        <f t="shared" si="39"/>
        <v>0.5</v>
      </c>
      <c r="BX43" s="30">
        <f t="shared" si="40"/>
        <v>0</v>
      </c>
      <c r="BY43" s="30">
        <f t="shared" si="41"/>
        <v>-0.5</v>
      </c>
      <c r="BZ43" s="30">
        <f t="shared" si="42"/>
        <v>0</v>
      </c>
      <c r="CA43" s="49">
        <f t="shared" si="67"/>
        <v>-1</v>
      </c>
      <c r="CB43" s="69"/>
      <c r="CC43" s="73">
        <f t="shared" si="82"/>
        <v>10000</v>
      </c>
      <c r="CD43" s="73">
        <f t="shared" si="83"/>
        <v>10000</v>
      </c>
      <c r="CE43" s="73">
        <f t="shared" si="84"/>
        <v>10000</v>
      </c>
      <c r="CF43" s="73">
        <f t="shared" si="85"/>
        <v>0</v>
      </c>
      <c r="CG43" s="73">
        <f t="shared" si="86"/>
        <v>1</v>
      </c>
      <c r="CH43" s="73">
        <f t="shared" si="87"/>
        <v>0</v>
      </c>
      <c r="CI43" s="73">
        <f t="shared" si="88"/>
        <v>1</v>
      </c>
      <c r="CJ43" s="73">
        <f t="shared" si="89"/>
        <v>0</v>
      </c>
      <c r="CK43" s="73">
        <f t="shared" si="90"/>
        <v>10000</v>
      </c>
      <c r="CL43" s="73">
        <f t="shared" si="91"/>
        <v>0</v>
      </c>
      <c r="CN43" s="79">
        <f t="shared" si="78"/>
        <v>4</v>
      </c>
      <c r="CO43" s="79">
        <f t="shared" si="79"/>
        <v>2</v>
      </c>
      <c r="CP43" s="79">
        <f t="shared" si="80"/>
        <v>4</v>
      </c>
      <c r="CR43" s="79">
        <f t="shared" si="44"/>
        <v>-0.5</v>
      </c>
      <c r="CS43" s="79">
        <f t="shared" si="45"/>
        <v>-0.5</v>
      </c>
      <c r="CT43" s="79">
        <f t="shared" si="46"/>
        <v>-0.5</v>
      </c>
      <c r="CU43" s="79">
        <f t="shared" si="47"/>
        <v>0</v>
      </c>
      <c r="CV43" s="79">
        <f t="shared" si="48"/>
        <v>1</v>
      </c>
      <c r="CW43" s="79">
        <f t="shared" si="49"/>
        <v>0</v>
      </c>
      <c r="CX43" s="79">
        <f t="shared" si="50"/>
        <v>1</v>
      </c>
      <c r="CY43" s="79">
        <f t="shared" si="51"/>
        <v>0</v>
      </c>
      <c r="CZ43" s="79">
        <f t="shared" si="52"/>
        <v>-0.5</v>
      </c>
      <c r="DA43" s="79">
        <f t="shared" si="53"/>
        <v>0</v>
      </c>
      <c r="DB43" s="80">
        <f t="shared" si="81"/>
        <v>0</v>
      </c>
    </row>
    <row r="44" spans="1:107" ht="18" customHeight="1" x14ac:dyDescent="0.2">
      <c r="A44" s="2">
        <f t="shared" ca="1" si="54"/>
        <v>0.65405115241535894</v>
      </c>
      <c r="B44" s="2">
        <f t="shared" ca="1" si="18"/>
        <v>0.95548059828555598</v>
      </c>
      <c r="C44" s="2">
        <f t="shared" ca="1" si="18"/>
        <v>0.28491239204123564</v>
      </c>
      <c r="D44" s="2">
        <f t="shared" ca="1" si="18"/>
        <v>0.9085737326251706</v>
      </c>
      <c r="E44" s="2">
        <f t="shared" ca="1" si="18"/>
        <v>0.94238156386443472</v>
      </c>
      <c r="F44" s="2">
        <f t="shared" ca="1" si="18"/>
        <v>0.90720965438162515</v>
      </c>
      <c r="G44" s="2">
        <f t="shared" ca="1" si="18"/>
        <v>0.91249049697897888</v>
      </c>
      <c r="H44" s="2">
        <f t="shared" ca="1" si="18"/>
        <v>0.89218938769637524</v>
      </c>
      <c r="I44" s="2">
        <f t="shared" ca="1" si="18"/>
        <v>0.86626763073000612</v>
      </c>
      <c r="J44" s="2">
        <f t="shared" ca="1" si="18"/>
        <v>8.3543542876348797E-2</v>
      </c>
      <c r="L44" s="2">
        <f t="shared" ca="1" si="55"/>
        <v>10</v>
      </c>
      <c r="M44" s="2">
        <f t="shared" ca="1" si="56"/>
        <v>10</v>
      </c>
      <c r="N44" s="2">
        <f t="shared" ca="1" si="57"/>
        <v>0</v>
      </c>
      <c r="O44" s="2">
        <f t="shared" ca="1" si="58"/>
        <v>10</v>
      </c>
      <c r="P44" s="2">
        <f t="shared" ca="1" si="59"/>
        <v>10</v>
      </c>
      <c r="Q44" s="2">
        <f t="shared" ca="1" si="60"/>
        <v>10</v>
      </c>
      <c r="R44" s="2">
        <f t="shared" ca="1" si="61"/>
        <v>10</v>
      </c>
      <c r="S44" s="2">
        <f t="shared" ca="1" si="62"/>
        <v>10</v>
      </c>
      <c r="T44" s="2">
        <f t="shared" ca="1" si="63"/>
        <v>10</v>
      </c>
      <c r="U44" s="2">
        <f t="shared" ca="1" si="64"/>
        <v>0</v>
      </c>
      <c r="W44" s="2">
        <f t="shared" ca="1" si="65"/>
        <v>7.2396267517622572</v>
      </c>
      <c r="X44" s="2">
        <f t="shared" ca="1" si="20"/>
        <v>0.35750329313540163</v>
      </c>
      <c r="Y44" s="2">
        <f t="shared" ca="1" si="20"/>
        <v>0.20558239814577939</v>
      </c>
      <c r="Z44" s="2">
        <f t="shared" ca="1" si="20"/>
        <v>5.5846990479595418</v>
      </c>
      <c r="AA44" s="2">
        <f t="shared" ca="1" si="20"/>
        <v>4.0159894114729315</v>
      </c>
      <c r="AB44" s="2">
        <f t="shared" ca="1" si="20"/>
        <v>6.7330363032046066</v>
      </c>
      <c r="AC44" s="2">
        <f t="shared" ca="1" si="20"/>
        <v>7.794910989729753</v>
      </c>
      <c r="AD44" s="2">
        <f t="shared" ca="1" si="20"/>
        <v>9.1987636781522877</v>
      </c>
      <c r="AE44" s="2">
        <f t="shared" ca="1" si="20"/>
        <v>2.620512973396635</v>
      </c>
      <c r="AF44" s="2">
        <f t="shared" ca="1" si="20"/>
        <v>1.3238034112354069</v>
      </c>
      <c r="AH44" s="2">
        <f t="shared" ca="1" si="21"/>
        <v>7</v>
      </c>
      <c r="AI44" s="2">
        <f t="shared" ca="1" si="22"/>
        <v>0</v>
      </c>
      <c r="AJ44" s="2">
        <f t="shared" ca="1" si="23"/>
        <v>0</v>
      </c>
      <c r="AK44" s="2">
        <f t="shared" ca="1" si="24"/>
        <v>5</v>
      </c>
      <c r="AL44" s="2">
        <f t="shared" ca="1" si="25"/>
        <v>4</v>
      </c>
      <c r="AM44" s="2">
        <f t="shared" ca="1" si="26"/>
        <v>6</v>
      </c>
      <c r="AN44" s="2">
        <f t="shared" ca="1" si="27"/>
        <v>7</v>
      </c>
      <c r="AO44" s="2">
        <f t="shared" ca="1" si="28"/>
        <v>9</v>
      </c>
      <c r="AP44" s="2">
        <f t="shared" ca="1" si="29"/>
        <v>2</v>
      </c>
      <c r="AQ44" s="2">
        <f t="shared" ca="1" si="30"/>
        <v>1</v>
      </c>
      <c r="AS44" s="41">
        <v>1</v>
      </c>
      <c r="AT44" s="42">
        <v>1</v>
      </c>
      <c r="AU44" s="42">
        <v>1</v>
      </c>
      <c r="AV44" s="42">
        <v>1</v>
      </c>
      <c r="AW44" s="42">
        <v>0</v>
      </c>
      <c r="AX44" s="42">
        <v>0</v>
      </c>
      <c r="AY44" s="42">
        <v>1</v>
      </c>
      <c r="AZ44" s="42">
        <v>1</v>
      </c>
      <c r="BA44" s="42">
        <v>1</v>
      </c>
      <c r="BB44" s="43">
        <v>1</v>
      </c>
      <c r="BC44" s="44">
        <f t="shared" si="31"/>
        <v>8</v>
      </c>
      <c r="BD44" s="12"/>
      <c r="BE44" s="50">
        <f t="shared" si="32"/>
        <v>5</v>
      </c>
      <c r="BF44" s="51">
        <f>IF($AT$6="A",SUM($AS44:AS44)+(10-BF$31)/2,IF($AT$6="K",M44,IF($AT$6="S",AI44,$BB$31/2)))</f>
        <v>5.5</v>
      </c>
      <c r="BG44" s="51">
        <f>IF($AU$6="A",SUM($AS44:AT44)+(10-BG$31)/2,IF($AU$6="K",N44,IF($AU$6="S",AJ44,$BB$31/2)))</f>
        <v>6</v>
      </c>
      <c r="BH44" s="51">
        <f>IF($AV$6="A",SUM($AS44:AU44)+(10-BH$31)/2,IF($AV$6="K",O44,IF($AV$6="S",AK44,$BB$31/2)))</f>
        <v>6.5</v>
      </c>
      <c r="BI44" s="51">
        <f>IF($AW$6="A",SUM($AS44:AV44)+(10-BI$31)/2,IF($AW$6="K",P44,IF($AW$6="S",AL44,$BB$31/2)))</f>
        <v>7</v>
      </c>
      <c r="BJ44" s="51">
        <f>IF($AX$6="A",SUM($AS44:AW44)+(10-BJ$31)/2,IF($AX$6="K",Q44,IF($AX$6="S",AM44,$BB$31/2)))</f>
        <v>6.5</v>
      </c>
      <c r="BK44" s="51">
        <f>IF($AY$6="A",SUM($AS44:AX44)+(10-BK$31)/2,IF($AY$6="K",R44,IF($AY$6="S",AN44,$BB$31/2)))</f>
        <v>6</v>
      </c>
      <c r="BL44" s="51">
        <f>IF($AZ$6="A",SUM($AS44:AY44)+(10-BL$31)/2,IF($AZ$6="K",S44,IF($AZ$6="S",AO44,$BB$31/2)))</f>
        <v>6.5</v>
      </c>
      <c r="BM44" s="51">
        <f>IF($BA$6="A",SUM($AS44:AZ44)+(10-BM$31)/2,IF($BA$6="K",T44,IF($BA$6="S",AP44,$BB$31/2)))</f>
        <v>7</v>
      </c>
      <c r="BN44" s="51">
        <f>IF($BB$6="A",SUM($AS44:BA44)+(10-BN$31)/2,IF($BB$6="K",U44,IF($BB$6="S",AQ44,$BB$31/2)))</f>
        <v>7.5</v>
      </c>
      <c r="BO44" s="52">
        <f t="shared" si="66"/>
        <v>6.5</v>
      </c>
      <c r="BP44" s="48"/>
      <c r="BQ44" s="28">
        <f t="shared" si="33"/>
        <v>-1.5</v>
      </c>
      <c r="BR44" s="30">
        <f t="shared" si="34"/>
        <v>-1.5</v>
      </c>
      <c r="BS44" s="30">
        <f t="shared" si="35"/>
        <v>-1.5</v>
      </c>
      <c r="BT44" s="30">
        <f t="shared" si="36"/>
        <v>0</v>
      </c>
      <c r="BU44" s="30">
        <f t="shared" si="37"/>
        <v>1.5</v>
      </c>
      <c r="BV44" s="30">
        <f t="shared" si="38"/>
        <v>0</v>
      </c>
      <c r="BW44" s="30">
        <f t="shared" si="39"/>
        <v>-1.5</v>
      </c>
      <c r="BX44" s="30">
        <f t="shared" si="40"/>
        <v>0</v>
      </c>
      <c r="BY44" s="30">
        <f t="shared" si="41"/>
        <v>1.5</v>
      </c>
      <c r="BZ44" s="30">
        <f t="shared" si="42"/>
        <v>1.5</v>
      </c>
      <c r="CA44" s="49">
        <f t="shared" si="67"/>
        <v>-1.5</v>
      </c>
      <c r="CB44" s="69"/>
      <c r="CC44" s="73">
        <f t="shared" si="82"/>
        <v>10000</v>
      </c>
      <c r="CD44" s="73">
        <f t="shared" si="83"/>
        <v>10000</v>
      </c>
      <c r="CE44" s="73">
        <f t="shared" si="84"/>
        <v>10000</v>
      </c>
      <c r="CF44" s="73">
        <f t="shared" si="85"/>
        <v>0</v>
      </c>
      <c r="CG44" s="73">
        <f t="shared" si="86"/>
        <v>1</v>
      </c>
      <c r="CH44" s="73">
        <f t="shared" si="87"/>
        <v>0</v>
      </c>
      <c r="CI44" s="73">
        <f t="shared" si="88"/>
        <v>10000</v>
      </c>
      <c r="CJ44" s="73">
        <f t="shared" si="89"/>
        <v>0</v>
      </c>
      <c r="CK44" s="73">
        <f t="shared" si="90"/>
        <v>1</v>
      </c>
      <c r="CL44" s="73">
        <f t="shared" si="91"/>
        <v>1</v>
      </c>
      <c r="CN44" s="79">
        <f t="shared" si="78"/>
        <v>4</v>
      </c>
      <c r="CO44" s="79">
        <f t="shared" si="79"/>
        <v>3</v>
      </c>
      <c r="CP44" s="79">
        <f t="shared" si="80"/>
        <v>3</v>
      </c>
      <c r="CR44" s="79">
        <f t="shared" si="44"/>
        <v>-1.5</v>
      </c>
      <c r="CS44" s="79">
        <f t="shared" si="45"/>
        <v>-1.5</v>
      </c>
      <c r="CT44" s="79">
        <f t="shared" si="46"/>
        <v>-1.5</v>
      </c>
      <c r="CU44" s="79">
        <f t="shared" si="47"/>
        <v>0</v>
      </c>
      <c r="CV44" s="79">
        <f t="shared" si="48"/>
        <v>2</v>
      </c>
      <c r="CW44" s="79">
        <f t="shared" si="49"/>
        <v>0</v>
      </c>
      <c r="CX44" s="79">
        <f t="shared" si="50"/>
        <v>-1.5</v>
      </c>
      <c r="CY44" s="79">
        <f t="shared" si="51"/>
        <v>0</v>
      </c>
      <c r="CZ44" s="79">
        <f t="shared" si="52"/>
        <v>2</v>
      </c>
      <c r="DA44" s="79">
        <f t="shared" si="53"/>
        <v>2</v>
      </c>
      <c r="DB44" s="80">
        <f t="shared" si="81"/>
        <v>0</v>
      </c>
    </row>
    <row r="45" spans="1:107" ht="18" customHeight="1" x14ac:dyDescent="0.2">
      <c r="A45" s="2">
        <f t="shared" ca="1" si="54"/>
        <v>0.40858043688082935</v>
      </c>
      <c r="B45" s="2">
        <f t="shared" ca="1" si="18"/>
        <v>0.64315742206856541</v>
      </c>
      <c r="C45" s="2">
        <f t="shared" ca="1" si="18"/>
        <v>0.20730193816146336</v>
      </c>
      <c r="D45" s="2">
        <f t="shared" ca="1" si="18"/>
        <v>0.79908455817134205</v>
      </c>
      <c r="E45" s="2">
        <f t="shared" ca="1" si="18"/>
        <v>0.45423813473681796</v>
      </c>
      <c r="F45" s="2">
        <f t="shared" ca="1" si="18"/>
        <v>0.25786341592064421</v>
      </c>
      <c r="G45" s="2">
        <f t="shared" ca="1" si="18"/>
        <v>0.74567682527191437</v>
      </c>
      <c r="H45" s="2">
        <f t="shared" ca="1" si="18"/>
        <v>0.16124245900609513</v>
      </c>
      <c r="I45" s="2">
        <f t="shared" ca="1" si="18"/>
        <v>0.77637224595123422</v>
      </c>
      <c r="J45" s="2">
        <f t="shared" ca="1" si="18"/>
        <v>1.7265698645053007E-2</v>
      </c>
      <c r="L45" s="2">
        <f t="shared" ca="1" si="55"/>
        <v>0</v>
      </c>
      <c r="M45" s="2">
        <f t="shared" ca="1" si="56"/>
        <v>10</v>
      </c>
      <c r="N45" s="2">
        <f t="shared" ca="1" si="57"/>
        <v>0</v>
      </c>
      <c r="O45" s="2">
        <f t="shared" ca="1" si="58"/>
        <v>10</v>
      </c>
      <c r="P45" s="2">
        <f t="shared" ca="1" si="59"/>
        <v>0</v>
      </c>
      <c r="Q45" s="2">
        <f t="shared" ca="1" si="60"/>
        <v>0</v>
      </c>
      <c r="R45" s="2">
        <f t="shared" ca="1" si="61"/>
        <v>10</v>
      </c>
      <c r="S45" s="2">
        <f t="shared" ca="1" si="62"/>
        <v>0</v>
      </c>
      <c r="T45" s="2">
        <f t="shared" ca="1" si="63"/>
        <v>10</v>
      </c>
      <c r="U45" s="2">
        <f t="shared" ca="1" si="64"/>
        <v>0</v>
      </c>
      <c r="W45" s="2">
        <f t="shared" ca="1" si="65"/>
        <v>7.6798049598722242</v>
      </c>
      <c r="X45" s="2">
        <f t="shared" ca="1" si="20"/>
        <v>0.16752119039239122</v>
      </c>
      <c r="Y45" s="2">
        <f t="shared" ca="1" si="20"/>
        <v>2.9419685307226939</v>
      </c>
      <c r="Z45" s="2">
        <f t="shared" ca="1" si="20"/>
        <v>9.5963628146288755</v>
      </c>
      <c r="AA45" s="2">
        <f t="shared" ca="1" si="20"/>
        <v>4.0512433729977184</v>
      </c>
      <c r="AB45" s="2">
        <f t="shared" ca="1" si="20"/>
        <v>2.9818771110395073</v>
      </c>
      <c r="AC45" s="2">
        <f t="shared" ca="1" si="20"/>
        <v>5.4307652706520848</v>
      </c>
      <c r="AD45" s="2">
        <f t="shared" ca="1" si="20"/>
        <v>5.7507165256689952</v>
      </c>
      <c r="AE45" s="2">
        <f t="shared" ca="1" si="20"/>
        <v>2.5587176494603137</v>
      </c>
      <c r="AF45" s="2">
        <f t="shared" ca="1" si="20"/>
        <v>1.5061447516029691</v>
      </c>
      <c r="AH45" s="2">
        <f t="shared" ca="1" si="21"/>
        <v>7</v>
      </c>
      <c r="AI45" s="2">
        <f t="shared" ca="1" si="22"/>
        <v>0</v>
      </c>
      <c r="AJ45" s="2">
        <f t="shared" ca="1" si="23"/>
        <v>2</v>
      </c>
      <c r="AK45" s="2">
        <f t="shared" ca="1" si="24"/>
        <v>9</v>
      </c>
      <c r="AL45" s="2">
        <f t="shared" ca="1" si="25"/>
        <v>4</v>
      </c>
      <c r="AM45" s="2">
        <f t="shared" ca="1" si="26"/>
        <v>2</v>
      </c>
      <c r="AN45" s="2">
        <f t="shared" ca="1" si="27"/>
        <v>5</v>
      </c>
      <c r="AO45" s="2">
        <f t="shared" ca="1" si="28"/>
        <v>5</v>
      </c>
      <c r="AP45" s="2">
        <f t="shared" ca="1" si="29"/>
        <v>2</v>
      </c>
      <c r="AQ45" s="2">
        <f t="shared" ca="1" si="30"/>
        <v>1</v>
      </c>
      <c r="AS45" s="41">
        <v>1</v>
      </c>
      <c r="AT45" s="42">
        <v>1</v>
      </c>
      <c r="AU45" s="42">
        <v>1</v>
      </c>
      <c r="AV45" s="42">
        <v>1</v>
      </c>
      <c r="AW45" s="42">
        <v>0</v>
      </c>
      <c r="AX45" s="42">
        <v>0</v>
      </c>
      <c r="AY45" s="42">
        <v>1</v>
      </c>
      <c r="AZ45" s="42">
        <v>0</v>
      </c>
      <c r="BA45" s="42">
        <v>1</v>
      </c>
      <c r="BB45" s="43">
        <v>1</v>
      </c>
      <c r="BC45" s="44">
        <f t="shared" si="31"/>
        <v>7</v>
      </c>
      <c r="BD45" s="12"/>
      <c r="BE45" s="50">
        <f t="shared" si="32"/>
        <v>5</v>
      </c>
      <c r="BF45" s="51">
        <f>IF($AT$6="A",SUM($AS45:AS45)+(10-BF$31)/2,IF($AT$6="K",M45,IF($AT$6="S",AI45,$BB$31/2)))</f>
        <v>5.5</v>
      </c>
      <c r="BG45" s="51">
        <f>IF($AU$6="A",SUM($AS45:AT45)+(10-BG$31)/2,IF($AU$6="K",N45,IF($AU$6="S",AJ45,$BB$31/2)))</f>
        <v>6</v>
      </c>
      <c r="BH45" s="51">
        <f>IF($AV$6="A",SUM($AS45:AU45)+(10-BH$31)/2,IF($AV$6="K",O45,IF($AV$6="S",AK45,$BB$31/2)))</f>
        <v>6.5</v>
      </c>
      <c r="BI45" s="51">
        <f>IF($AW$6="A",SUM($AS45:AV45)+(10-BI$31)/2,IF($AW$6="K",P45,IF($AW$6="S",AL45,$BB$31/2)))</f>
        <v>7</v>
      </c>
      <c r="BJ45" s="51">
        <f>IF($AX$6="A",SUM($AS45:AW45)+(10-BJ$31)/2,IF($AX$6="K",Q45,IF($AX$6="S",AM45,$BB$31/2)))</f>
        <v>6.5</v>
      </c>
      <c r="BK45" s="51">
        <f>IF($AY$6="A",SUM($AS45:AX45)+(10-BK$31)/2,IF($AY$6="K",R45,IF($AY$6="S",AN45,$BB$31/2)))</f>
        <v>6</v>
      </c>
      <c r="BL45" s="51">
        <f>IF($AZ$6="A",SUM($AS45:AY45)+(10-BL$31)/2,IF($AZ$6="K",S45,IF($AZ$6="S",AO45,$BB$31/2)))</f>
        <v>6.5</v>
      </c>
      <c r="BM45" s="51">
        <f>IF($BA$6="A",SUM($AS45:AZ45)+(10-BM$31)/2,IF($BA$6="K",T45,IF($BA$6="S",AP45,$BB$31/2)))</f>
        <v>6</v>
      </c>
      <c r="BN45" s="51">
        <f>IF($BB$6="A",SUM($AS45:BA45)+(10-BN$31)/2,IF($BB$6="K",U45,IF($BB$6="S",AQ45,$BB$31/2)))</f>
        <v>6.5</v>
      </c>
      <c r="BO45" s="52">
        <f t="shared" si="66"/>
        <v>6.25</v>
      </c>
      <c r="BP45" s="48"/>
      <c r="BQ45" s="28">
        <f t="shared" si="33"/>
        <v>-0.75</v>
      </c>
      <c r="BR45" s="30">
        <f t="shared" si="34"/>
        <v>-0.75</v>
      </c>
      <c r="BS45" s="30">
        <f t="shared" si="35"/>
        <v>-0.75</v>
      </c>
      <c r="BT45" s="30">
        <f t="shared" si="36"/>
        <v>0.75</v>
      </c>
      <c r="BU45" s="30">
        <f t="shared" si="37"/>
        <v>0.75</v>
      </c>
      <c r="BV45" s="30">
        <f t="shared" si="38"/>
        <v>0.75</v>
      </c>
      <c r="BW45" s="30">
        <f t="shared" si="39"/>
        <v>-0.75</v>
      </c>
      <c r="BX45" s="30">
        <f t="shared" si="40"/>
        <v>0.75</v>
      </c>
      <c r="BY45" s="30">
        <f t="shared" si="41"/>
        <v>-0.75</v>
      </c>
      <c r="BZ45" s="30">
        <f t="shared" si="42"/>
        <v>0.75</v>
      </c>
      <c r="CA45" s="49">
        <f t="shared" si="67"/>
        <v>0</v>
      </c>
      <c r="CB45" s="69"/>
      <c r="CC45" s="73">
        <f t="shared" si="82"/>
        <v>10000</v>
      </c>
      <c r="CD45" s="73">
        <f t="shared" si="83"/>
        <v>10000</v>
      </c>
      <c r="CE45" s="73">
        <f t="shared" si="84"/>
        <v>10000</v>
      </c>
      <c r="CF45" s="73">
        <f t="shared" si="85"/>
        <v>1</v>
      </c>
      <c r="CG45" s="73">
        <f t="shared" si="86"/>
        <v>1</v>
      </c>
      <c r="CH45" s="73">
        <f t="shared" si="87"/>
        <v>1</v>
      </c>
      <c r="CI45" s="73">
        <f t="shared" si="88"/>
        <v>10000</v>
      </c>
      <c r="CJ45" s="73">
        <f t="shared" si="89"/>
        <v>1</v>
      </c>
      <c r="CK45" s="73">
        <f t="shared" si="90"/>
        <v>10000</v>
      </c>
      <c r="CL45" s="73">
        <f t="shared" si="91"/>
        <v>1</v>
      </c>
      <c r="CN45" s="79">
        <f t="shared" si="78"/>
        <v>5</v>
      </c>
      <c r="CO45" s="79">
        <f t="shared" si="79"/>
        <v>5</v>
      </c>
      <c r="CP45" s="79">
        <f t="shared" si="80"/>
        <v>0</v>
      </c>
      <c r="CR45" s="79">
        <f t="shared" si="44"/>
        <v>-0.75</v>
      </c>
      <c r="CS45" s="79">
        <f t="shared" si="45"/>
        <v>-0.75</v>
      </c>
      <c r="CT45" s="79">
        <f t="shared" si="46"/>
        <v>-0.75</v>
      </c>
      <c r="CU45" s="79">
        <f t="shared" si="47"/>
        <v>0.75</v>
      </c>
      <c r="CV45" s="79">
        <f t="shared" si="48"/>
        <v>0.75</v>
      </c>
      <c r="CW45" s="79">
        <f t="shared" si="49"/>
        <v>0.75</v>
      </c>
      <c r="CX45" s="79">
        <f t="shared" si="50"/>
        <v>-0.75</v>
      </c>
      <c r="CY45" s="79">
        <f t="shared" si="51"/>
        <v>0.75</v>
      </c>
      <c r="CZ45" s="79">
        <f t="shared" si="52"/>
        <v>-0.75</v>
      </c>
      <c r="DA45" s="79">
        <f t="shared" si="53"/>
        <v>0.75</v>
      </c>
      <c r="DB45" s="80">
        <f t="shared" si="81"/>
        <v>0</v>
      </c>
    </row>
    <row r="46" spans="1:107" ht="18" customHeight="1" x14ac:dyDescent="0.2">
      <c r="A46" s="2">
        <f t="shared" ca="1" si="54"/>
        <v>8.4026976085390004E-2</v>
      </c>
      <c r="B46" s="2">
        <f t="shared" ca="1" si="18"/>
        <v>0.49401446035643026</v>
      </c>
      <c r="C46" s="2">
        <f t="shared" ca="1" si="18"/>
        <v>0.29110137150241833</v>
      </c>
      <c r="D46" s="2">
        <f t="shared" ca="1" si="18"/>
        <v>7.3686972512821747E-2</v>
      </c>
      <c r="E46" s="2">
        <f t="shared" ca="1" si="18"/>
        <v>0.20620727824484864</v>
      </c>
      <c r="F46" s="2">
        <f t="shared" ca="1" si="18"/>
        <v>0.21678630634108031</v>
      </c>
      <c r="G46" s="2">
        <f t="shared" ca="1" si="18"/>
        <v>4.3293373112878286E-2</v>
      </c>
      <c r="H46" s="2">
        <f t="shared" ca="1" si="18"/>
        <v>4.1094302174435993E-2</v>
      </c>
      <c r="I46" s="2">
        <f t="shared" ca="1" si="18"/>
        <v>0.80521803911929812</v>
      </c>
      <c r="J46" s="2">
        <f t="shared" ca="1" si="18"/>
        <v>0.64797089552886533</v>
      </c>
      <c r="L46" s="2">
        <f t="shared" ca="1" si="55"/>
        <v>0</v>
      </c>
      <c r="M46" s="2">
        <f t="shared" ca="1" si="56"/>
        <v>0</v>
      </c>
      <c r="N46" s="2">
        <f t="shared" ca="1" si="57"/>
        <v>0</v>
      </c>
      <c r="O46" s="2">
        <f t="shared" ca="1" si="58"/>
        <v>0</v>
      </c>
      <c r="P46" s="2">
        <f t="shared" ca="1" si="59"/>
        <v>0</v>
      </c>
      <c r="Q46" s="2">
        <f t="shared" ca="1" si="60"/>
        <v>0</v>
      </c>
      <c r="R46" s="2">
        <f t="shared" ca="1" si="61"/>
        <v>0</v>
      </c>
      <c r="S46" s="2">
        <f t="shared" ca="1" si="62"/>
        <v>0</v>
      </c>
      <c r="T46" s="2">
        <f t="shared" ca="1" si="63"/>
        <v>10</v>
      </c>
      <c r="U46" s="2">
        <f t="shared" ca="1" si="64"/>
        <v>10</v>
      </c>
      <c r="W46" s="2">
        <f t="shared" ca="1" si="65"/>
        <v>1.2445333414233151</v>
      </c>
      <c r="X46" s="2">
        <f t="shared" ca="1" si="20"/>
        <v>6.1075064057802688</v>
      </c>
      <c r="Y46" s="2">
        <f t="shared" ca="1" si="20"/>
        <v>9.1307525996983383</v>
      </c>
      <c r="Z46" s="2">
        <f t="shared" ca="1" si="20"/>
        <v>7.7414702045658634</v>
      </c>
      <c r="AA46" s="2">
        <f t="shared" ca="1" si="20"/>
        <v>0.93274127262776507</v>
      </c>
      <c r="AB46" s="2">
        <f t="shared" ca="1" si="20"/>
        <v>7.0476285888248427</v>
      </c>
      <c r="AC46" s="2">
        <f t="shared" ca="1" si="20"/>
        <v>5.8261095254102386</v>
      </c>
      <c r="AD46" s="2">
        <f t="shared" ca="1" si="20"/>
        <v>2.0442645834715156</v>
      </c>
      <c r="AE46" s="2">
        <f t="shared" ca="1" si="20"/>
        <v>1.9617732448878944</v>
      </c>
      <c r="AF46" s="2">
        <f t="shared" ca="1" si="20"/>
        <v>6.7661620520341259</v>
      </c>
      <c r="AH46" s="2">
        <f t="shared" ca="1" si="21"/>
        <v>1</v>
      </c>
      <c r="AI46" s="2">
        <f t="shared" ca="1" si="22"/>
        <v>6</v>
      </c>
      <c r="AJ46" s="2">
        <f t="shared" ca="1" si="23"/>
        <v>9</v>
      </c>
      <c r="AK46" s="2">
        <f t="shared" ca="1" si="24"/>
        <v>7</v>
      </c>
      <c r="AL46" s="2">
        <f t="shared" ca="1" si="25"/>
        <v>0</v>
      </c>
      <c r="AM46" s="2">
        <f t="shared" ca="1" si="26"/>
        <v>7</v>
      </c>
      <c r="AN46" s="2">
        <f t="shared" ca="1" si="27"/>
        <v>5</v>
      </c>
      <c r="AO46" s="2">
        <f t="shared" ca="1" si="28"/>
        <v>2</v>
      </c>
      <c r="AP46" s="2">
        <f t="shared" ca="1" si="29"/>
        <v>1</v>
      </c>
      <c r="AQ46" s="2">
        <f t="shared" ca="1" si="30"/>
        <v>6</v>
      </c>
      <c r="AS46" s="41">
        <v>1</v>
      </c>
      <c r="AT46" s="42">
        <v>1</v>
      </c>
      <c r="AU46" s="42">
        <v>1</v>
      </c>
      <c r="AV46" s="42">
        <v>1</v>
      </c>
      <c r="AW46" s="42">
        <v>0</v>
      </c>
      <c r="AX46" s="42">
        <v>0</v>
      </c>
      <c r="AY46" s="42">
        <v>0</v>
      </c>
      <c r="AZ46" s="42">
        <v>1</v>
      </c>
      <c r="BA46" s="42">
        <v>1</v>
      </c>
      <c r="BB46" s="43">
        <v>1</v>
      </c>
      <c r="BC46" s="44">
        <f t="shared" si="31"/>
        <v>7</v>
      </c>
      <c r="BD46" s="12"/>
      <c r="BE46" s="50">
        <f t="shared" si="32"/>
        <v>5</v>
      </c>
      <c r="BF46" s="51">
        <f>IF($AT$6="A",SUM($AS46:AS46)+(10-BF$31)/2,IF($AT$6="K",M46,IF($AT$6="S",AI46,$BB$31/2)))</f>
        <v>5.5</v>
      </c>
      <c r="BG46" s="51">
        <f>IF($AU$6="A",SUM($AS46:AT46)+(10-BG$31)/2,IF($AU$6="K",N46,IF($AU$6="S",AJ46,$BB$31/2)))</f>
        <v>6</v>
      </c>
      <c r="BH46" s="51">
        <f>IF($AV$6="A",SUM($AS46:AU46)+(10-BH$31)/2,IF($AV$6="K",O46,IF($AV$6="S",AK46,$BB$31/2)))</f>
        <v>6.5</v>
      </c>
      <c r="BI46" s="51">
        <f>IF($AW$6="A",SUM($AS46:AV46)+(10-BI$31)/2,IF($AW$6="K",P46,IF($AW$6="S",AL46,$BB$31/2)))</f>
        <v>7</v>
      </c>
      <c r="BJ46" s="51">
        <f>IF($AX$6="A",SUM($AS46:AW46)+(10-BJ$31)/2,IF($AX$6="K",Q46,IF($AX$6="S",AM46,$BB$31/2)))</f>
        <v>6.5</v>
      </c>
      <c r="BK46" s="51">
        <f>IF($AY$6="A",SUM($AS46:AX46)+(10-BK$31)/2,IF($AY$6="K",R46,IF($AY$6="S",AN46,$BB$31/2)))</f>
        <v>6</v>
      </c>
      <c r="BL46" s="51">
        <f>IF($AZ$6="A",SUM($AS46:AY46)+(10-BL$31)/2,IF($AZ$6="K",S46,IF($AZ$6="S",AO46,$BB$31/2)))</f>
        <v>5.5</v>
      </c>
      <c r="BM46" s="51">
        <f>IF($BA$6="A",SUM($AS46:AZ46)+(10-BM$31)/2,IF($BA$6="K",T46,IF($BA$6="S",AP46,$BB$31/2)))</f>
        <v>6</v>
      </c>
      <c r="BN46" s="51">
        <f>IF($BB$6="A",SUM($AS46:BA46)+(10-BN$31)/2,IF($BB$6="K",U46,IF($BB$6="S",AQ46,$BB$31/2)))</f>
        <v>6.5</v>
      </c>
      <c r="BO46" s="52">
        <f t="shared" si="66"/>
        <v>6</v>
      </c>
      <c r="BP46" s="48"/>
      <c r="BQ46" s="28">
        <f t="shared" si="33"/>
        <v>-1</v>
      </c>
      <c r="BR46" s="30">
        <f t="shared" si="34"/>
        <v>-1</v>
      </c>
      <c r="BS46" s="30">
        <f t="shared" si="35"/>
        <v>0</v>
      </c>
      <c r="BT46" s="30">
        <f t="shared" si="36"/>
        <v>1</v>
      </c>
      <c r="BU46" s="30">
        <f t="shared" si="37"/>
        <v>1</v>
      </c>
      <c r="BV46" s="30">
        <f t="shared" si="38"/>
        <v>1</v>
      </c>
      <c r="BW46" s="30">
        <f t="shared" si="39"/>
        <v>0</v>
      </c>
      <c r="BX46" s="30">
        <f t="shared" si="40"/>
        <v>-1</v>
      </c>
      <c r="BY46" s="30">
        <f t="shared" si="41"/>
        <v>0</v>
      </c>
      <c r="BZ46" s="30">
        <f t="shared" si="42"/>
        <v>1</v>
      </c>
      <c r="CA46" s="49">
        <f t="shared" si="67"/>
        <v>1</v>
      </c>
      <c r="CB46" s="69"/>
      <c r="CC46" s="73">
        <f t="shared" si="82"/>
        <v>10000</v>
      </c>
      <c r="CD46" s="73">
        <f t="shared" si="83"/>
        <v>10000</v>
      </c>
      <c r="CE46" s="73">
        <f t="shared" si="84"/>
        <v>0</v>
      </c>
      <c r="CF46" s="73">
        <f t="shared" si="85"/>
        <v>1</v>
      </c>
      <c r="CG46" s="73">
        <f t="shared" si="86"/>
        <v>1</v>
      </c>
      <c r="CH46" s="73">
        <f t="shared" si="87"/>
        <v>1</v>
      </c>
      <c r="CI46" s="73">
        <f t="shared" si="88"/>
        <v>0</v>
      </c>
      <c r="CJ46" s="73">
        <f t="shared" si="89"/>
        <v>10000</v>
      </c>
      <c r="CK46" s="73">
        <f t="shared" si="90"/>
        <v>0</v>
      </c>
      <c r="CL46" s="73">
        <f t="shared" si="91"/>
        <v>1</v>
      </c>
      <c r="CN46" s="79">
        <f t="shared" si="78"/>
        <v>3</v>
      </c>
      <c r="CO46" s="79">
        <f t="shared" si="79"/>
        <v>4</v>
      </c>
      <c r="CP46" s="79">
        <f t="shared" si="80"/>
        <v>3</v>
      </c>
      <c r="CR46" s="79">
        <f t="shared" si="44"/>
        <v>-1</v>
      </c>
      <c r="CS46" s="79">
        <f t="shared" si="45"/>
        <v>-1</v>
      </c>
      <c r="CT46" s="79">
        <f t="shared" si="46"/>
        <v>0</v>
      </c>
      <c r="CU46" s="79">
        <f t="shared" si="47"/>
        <v>0.75</v>
      </c>
      <c r="CV46" s="79">
        <f t="shared" si="48"/>
        <v>0.75</v>
      </c>
      <c r="CW46" s="79">
        <f t="shared" si="49"/>
        <v>0.75</v>
      </c>
      <c r="CX46" s="79">
        <f t="shared" si="50"/>
        <v>0</v>
      </c>
      <c r="CY46" s="79">
        <f t="shared" si="51"/>
        <v>-1</v>
      </c>
      <c r="CZ46" s="79">
        <f t="shared" si="52"/>
        <v>0</v>
      </c>
      <c r="DA46" s="79">
        <f t="shared" si="53"/>
        <v>0.75</v>
      </c>
      <c r="DB46" s="80">
        <f t="shared" si="81"/>
        <v>0</v>
      </c>
    </row>
    <row r="47" spans="1:107" s="76" customFormat="1" ht="18" customHeight="1" x14ac:dyDescent="0.2">
      <c r="A47" s="2">
        <f t="shared" ca="1" si="54"/>
        <v>0.46000327437867183</v>
      </c>
      <c r="B47" s="2">
        <f t="shared" ca="1" si="18"/>
        <v>0.17617130558665073</v>
      </c>
      <c r="C47" s="2">
        <f t="shared" ca="1" si="18"/>
        <v>0.617517236340135</v>
      </c>
      <c r="D47" s="2">
        <f t="shared" ca="1" si="18"/>
        <v>0.70563609589453313</v>
      </c>
      <c r="E47" s="2">
        <f t="shared" ca="1" si="18"/>
        <v>0.13019514690183431</v>
      </c>
      <c r="F47" s="2">
        <f t="shared" ca="1" si="18"/>
        <v>9.5936636462368496E-2</v>
      </c>
      <c r="G47" s="2">
        <f t="shared" ca="1" si="18"/>
        <v>0.10553882641592238</v>
      </c>
      <c r="H47" s="2">
        <f t="shared" ca="1" si="18"/>
        <v>0.14672262745321762</v>
      </c>
      <c r="I47" s="2">
        <f t="shared" ca="1" si="18"/>
        <v>0.44716136068896684</v>
      </c>
      <c r="J47" s="2">
        <f t="shared" ca="1" si="18"/>
        <v>0.56384600883214686</v>
      </c>
      <c r="K47" s="2"/>
      <c r="L47" s="2">
        <f t="shared" ca="1" si="55"/>
        <v>0</v>
      </c>
      <c r="M47" s="2">
        <f t="shared" ca="1" si="56"/>
        <v>0</v>
      </c>
      <c r="N47" s="2">
        <f t="shared" ca="1" si="57"/>
        <v>10</v>
      </c>
      <c r="O47" s="2">
        <f t="shared" ca="1" si="58"/>
        <v>10</v>
      </c>
      <c r="P47" s="2">
        <f t="shared" ca="1" si="59"/>
        <v>0</v>
      </c>
      <c r="Q47" s="2">
        <f t="shared" ca="1" si="60"/>
        <v>0</v>
      </c>
      <c r="R47" s="2">
        <f t="shared" ca="1" si="61"/>
        <v>0</v>
      </c>
      <c r="S47" s="2">
        <f t="shared" ca="1" si="62"/>
        <v>0</v>
      </c>
      <c r="T47" s="2">
        <f t="shared" ca="1" si="63"/>
        <v>0</v>
      </c>
      <c r="U47" s="2">
        <f t="shared" ca="1" si="64"/>
        <v>10</v>
      </c>
      <c r="V47" s="2"/>
      <c r="W47" s="2">
        <f t="shared" ca="1" si="65"/>
        <v>3.1991973417189623</v>
      </c>
      <c r="X47" s="2">
        <f t="shared" ca="1" si="20"/>
        <v>4.6434276524658955</v>
      </c>
      <c r="Y47" s="2">
        <f t="shared" ca="1" si="20"/>
        <v>6.0993542560895122</v>
      </c>
      <c r="Z47" s="2">
        <f t="shared" ca="1" si="20"/>
        <v>3.8193211926466253</v>
      </c>
      <c r="AA47" s="2">
        <f t="shared" ca="1" si="20"/>
        <v>4.7541505804782584</v>
      </c>
      <c r="AB47" s="2">
        <f t="shared" ca="1" si="20"/>
        <v>9.6984173537365237</v>
      </c>
      <c r="AC47" s="2">
        <f t="shared" ca="1" si="20"/>
        <v>8.5280720753076871</v>
      </c>
      <c r="AD47" s="2">
        <f t="shared" ca="1" si="20"/>
        <v>5.6244967288679</v>
      </c>
      <c r="AE47" s="2">
        <f t="shared" ca="1" si="20"/>
        <v>1.0725327104697002</v>
      </c>
      <c r="AF47" s="2">
        <f t="shared" ca="1" si="20"/>
        <v>9.2710140470842823</v>
      </c>
      <c r="AG47" s="2"/>
      <c r="AH47" s="2">
        <f t="shared" ca="1" si="21"/>
        <v>3</v>
      </c>
      <c r="AI47" s="2">
        <f t="shared" ca="1" si="22"/>
        <v>4</v>
      </c>
      <c r="AJ47" s="2">
        <f t="shared" ca="1" si="23"/>
        <v>6</v>
      </c>
      <c r="AK47" s="2">
        <f t="shared" ca="1" si="24"/>
        <v>3</v>
      </c>
      <c r="AL47" s="2">
        <f t="shared" ca="1" si="25"/>
        <v>4</v>
      </c>
      <c r="AM47" s="2">
        <f t="shared" ca="1" si="26"/>
        <v>9</v>
      </c>
      <c r="AN47" s="2">
        <f t="shared" ca="1" si="27"/>
        <v>8</v>
      </c>
      <c r="AO47" s="2">
        <f t="shared" ca="1" si="28"/>
        <v>5</v>
      </c>
      <c r="AP47" s="2">
        <f t="shared" ca="1" si="29"/>
        <v>1</v>
      </c>
      <c r="AQ47" s="2">
        <f t="shared" ca="1" si="30"/>
        <v>9</v>
      </c>
      <c r="AR47" s="2"/>
      <c r="AS47" s="41">
        <v>1</v>
      </c>
      <c r="AT47" s="42">
        <v>1</v>
      </c>
      <c r="AU47" s="42">
        <v>1</v>
      </c>
      <c r="AV47" s="42">
        <v>1</v>
      </c>
      <c r="AW47" s="42">
        <v>0</v>
      </c>
      <c r="AX47" s="42">
        <v>0</v>
      </c>
      <c r="AY47" s="42">
        <v>0</v>
      </c>
      <c r="AZ47" s="42">
        <v>0</v>
      </c>
      <c r="BA47" s="42">
        <v>1</v>
      </c>
      <c r="BB47" s="43">
        <v>1</v>
      </c>
      <c r="BC47" s="44">
        <f t="shared" si="31"/>
        <v>6</v>
      </c>
      <c r="BD47" s="12"/>
      <c r="BE47" s="50">
        <f t="shared" si="32"/>
        <v>5</v>
      </c>
      <c r="BF47" s="51">
        <f>IF($AT$6="A",SUM($AS47:AS47)+(10-BF$31)/2,IF($AT$6="K",M47,IF($AT$6="S",AI47,$BB$31/2)))</f>
        <v>5.5</v>
      </c>
      <c r="BG47" s="51">
        <f>IF($AU$6="A",SUM($AS47:AT47)+(10-BG$31)/2,IF($AU$6="K",N47,IF($AU$6="S",AJ47,$BB$31/2)))</f>
        <v>6</v>
      </c>
      <c r="BH47" s="51">
        <f>IF($AV$6="A",SUM($AS47:AU47)+(10-BH$31)/2,IF($AV$6="K",O47,IF($AV$6="S",AK47,$BB$31/2)))</f>
        <v>6.5</v>
      </c>
      <c r="BI47" s="51">
        <f>IF($AW$6="A",SUM($AS47:AV47)+(10-BI$31)/2,IF($AW$6="K",P47,IF($AW$6="S",AL47,$BB$31/2)))</f>
        <v>7</v>
      </c>
      <c r="BJ47" s="51">
        <f>IF($AX$6="A",SUM($AS47:AW47)+(10-BJ$31)/2,IF($AX$6="K",Q47,IF($AX$6="S",AM47,$BB$31/2)))</f>
        <v>6.5</v>
      </c>
      <c r="BK47" s="51">
        <f>IF($AY$6="A",SUM($AS47:AX47)+(10-BK$31)/2,IF($AY$6="K",R47,IF($AY$6="S",AN47,$BB$31/2)))</f>
        <v>6</v>
      </c>
      <c r="BL47" s="51">
        <f>IF($AZ$6="A",SUM($AS47:AY47)+(10-BL$31)/2,IF($AZ$6="K",S47,IF($AZ$6="S",AO47,$BB$31/2)))</f>
        <v>5.5</v>
      </c>
      <c r="BM47" s="51">
        <f>IF($BA$6="A",SUM($AS47:AZ47)+(10-BM$31)/2,IF($BA$6="K",T47,IF($BA$6="S",AP47,$BB$31/2)))</f>
        <v>5</v>
      </c>
      <c r="BN47" s="51">
        <f>IF($BB$6="A",SUM($AS47:BA47)+(10-BN$31)/2,IF($BB$6="K",U47,IF($BB$6="S",AQ47,$BB$31/2)))</f>
        <v>5.5</v>
      </c>
      <c r="BO47" s="52">
        <f t="shared" si="66"/>
        <v>5.75</v>
      </c>
      <c r="BP47" s="48"/>
      <c r="BQ47" s="28">
        <f t="shared" si="33"/>
        <v>-0.25</v>
      </c>
      <c r="BR47" s="30">
        <f t="shared" si="34"/>
        <v>-0.25</v>
      </c>
      <c r="BS47" s="30">
        <f t="shared" si="35"/>
        <v>0.25</v>
      </c>
      <c r="BT47" s="30">
        <f t="shared" si="36"/>
        <v>0.25</v>
      </c>
      <c r="BU47" s="30">
        <f t="shared" si="37"/>
        <v>0.25</v>
      </c>
      <c r="BV47" s="30">
        <f t="shared" si="38"/>
        <v>0.25</v>
      </c>
      <c r="BW47" s="30">
        <f t="shared" si="39"/>
        <v>0.25</v>
      </c>
      <c r="BX47" s="30">
        <f t="shared" si="40"/>
        <v>-0.25</v>
      </c>
      <c r="BY47" s="30">
        <f t="shared" si="41"/>
        <v>-0.25</v>
      </c>
      <c r="BZ47" s="30">
        <f t="shared" si="42"/>
        <v>-0.25</v>
      </c>
      <c r="CA47" s="49">
        <f t="shared" si="67"/>
        <v>0</v>
      </c>
      <c r="CB47" s="69"/>
      <c r="CC47" s="73">
        <f t="shared" si="82"/>
        <v>10000</v>
      </c>
      <c r="CD47" s="73">
        <f t="shared" si="83"/>
        <v>10000</v>
      </c>
      <c r="CE47" s="73">
        <f t="shared" si="84"/>
        <v>1</v>
      </c>
      <c r="CF47" s="73">
        <f t="shared" si="85"/>
        <v>1</v>
      </c>
      <c r="CG47" s="73">
        <f t="shared" si="86"/>
        <v>1</v>
      </c>
      <c r="CH47" s="73">
        <f t="shared" si="87"/>
        <v>1</v>
      </c>
      <c r="CI47" s="73">
        <f t="shared" si="88"/>
        <v>1</v>
      </c>
      <c r="CJ47" s="73">
        <f t="shared" si="89"/>
        <v>10000</v>
      </c>
      <c r="CK47" s="73">
        <f t="shared" si="90"/>
        <v>10000</v>
      </c>
      <c r="CL47" s="73">
        <f t="shared" si="91"/>
        <v>10000</v>
      </c>
      <c r="CM47" s="65"/>
      <c r="CN47" s="79">
        <f t="shared" si="78"/>
        <v>5</v>
      </c>
      <c r="CO47" s="79">
        <f t="shared" si="79"/>
        <v>5</v>
      </c>
      <c r="CP47" s="79">
        <f t="shared" si="80"/>
        <v>0</v>
      </c>
      <c r="CQ47" s="65"/>
      <c r="CR47" s="79">
        <f t="shared" ref="CR47:CR60" si="92">IF(CP47=10,0,IF(CC47=1,BQ47*CN47/CO47,BQ47))</f>
        <v>-0.25</v>
      </c>
      <c r="CS47" s="79">
        <f t="shared" ref="CS47:CS60" si="93">IF(CP47=10,0,IF(CD47=1,BR47*CN47/CO47,BR47))</f>
        <v>-0.25</v>
      </c>
      <c r="CT47" s="79">
        <f t="shared" ref="CT47:CT60" si="94">IF(CP47=10,0,IF(CE47=1,BS47*CN47/CO47,BS47))</f>
        <v>0.25</v>
      </c>
      <c r="CU47" s="79">
        <f t="shared" ref="CU47:CU60" si="95">IF(CP47=10,0,IF(CF47=1,BT47*CN47/CO47,BT47))</f>
        <v>0.25</v>
      </c>
      <c r="CV47" s="79">
        <f t="shared" ref="CV47:CV60" si="96">IF(CP47=10,0,IF(CG47=1,BU47*CN47/CO47,BU47))</f>
        <v>0.25</v>
      </c>
      <c r="CW47" s="79">
        <f t="shared" ref="CW47:CW60" si="97">IF(CP47=10,0,IF(CH47=1,BV47*CN47/CO47,BV47))</f>
        <v>0.25</v>
      </c>
      <c r="CX47" s="79">
        <f t="shared" ref="CX47:CX60" si="98">IF(CP47=10,0,IF(CI47=1,BW47*CN47/CO47,BW47))</f>
        <v>0.25</v>
      </c>
      <c r="CY47" s="79">
        <f t="shared" ref="CY47:CY60" si="99">IF(CP47=10,0,IF(CJ47=1,BX47*CN47/CO47,BX47))</f>
        <v>-0.25</v>
      </c>
      <c r="CZ47" s="79">
        <f t="shared" ref="CZ47:CZ60" si="100">IF(CP47=10,0,IF(CK47=1,BY47*CN47/CO47,BY47))</f>
        <v>-0.25</v>
      </c>
      <c r="DA47" s="79">
        <f t="shared" ref="DA47:DA60" si="101">IF(CP47=10,0,IF(CL47=1,BZ47*CN47/CO47,BZ47))</f>
        <v>-0.25</v>
      </c>
      <c r="DB47" s="80">
        <f t="shared" si="81"/>
        <v>0</v>
      </c>
      <c r="DC47" s="65"/>
    </row>
    <row r="48" spans="1:107" ht="18" customHeight="1" x14ac:dyDescent="0.2">
      <c r="A48" s="2">
        <f t="shared" ca="1" si="54"/>
        <v>0.64385724134330891</v>
      </c>
      <c r="B48" s="2">
        <f t="shared" ca="1" si="54"/>
        <v>0.57889013935165745</v>
      </c>
      <c r="C48" s="2">
        <f t="shared" ca="1" si="54"/>
        <v>0.87900975562925843</v>
      </c>
      <c r="D48" s="2">
        <f t="shared" ca="1" si="54"/>
        <v>0.73241361489751533</v>
      </c>
      <c r="E48" s="2">
        <f t="shared" ca="1" si="54"/>
        <v>0.189417264986117</v>
      </c>
      <c r="F48" s="2">
        <f t="shared" ca="1" si="54"/>
        <v>0.62000948005550394</v>
      </c>
      <c r="G48" s="2">
        <f t="shared" ca="1" si="54"/>
        <v>0.58354591759202423</v>
      </c>
      <c r="H48" s="2">
        <f t="shared" ca="1" si="54"/>
        <v>0.29107572890070732</v>
      </c>
      <c r="I48" s="2">
        <f t="shared" ca="1" si="54"/>
        <v>0.78173904290314578</v>
      </c>
      <c r="J48" s="2">
        <f t="shared" ca="1" si="54"/>
        <v>0.76031313841214998</v>
      </c>
      <c r="L48" s="2">
        <f t="shared" ca="1" si="55"/>
        <v>10</v>
      </c>
      <c r="M48" s="2">
        <f t="shared" ca="1" si="56"/>
        <v>10</v>
      </c>
      <c r="N48" s="2">
        <f t="shared" ca="1" si="57"/>
        <v>10</v>
      </c>
      <c r="O48" s="2">
        <f t="shared" ca="1" si="58"/>
        <v>10</v>
      </c>
      <c r="P48" s="2">
        <f t="shared" ca="1" si="59"/>
        <v>0</v>
      </c>
      <c r="Q48" s="2">
        <f t="shared" ca="1" si="60"/>
        <v>10</v>
      </c>
      <c r="R48" s="2">
        <f t="shared" ca="1" si="61"/>
        <v>10</v>
      </c>
      <c r="S48" s="2">
        <f t="shared" ca="1" si="62"/>
        <v>0</v>
      </c>
      <c r="T48" s="2">
        <f t="shared" ca="1" si="63"/>
        <v>10</v>
      </c>
      <c r="U48" s="2">
        <f t="shared" ca="1" si="64"/>
        <v>10</v>
      </c>
      <c r="W48" s="2">
        <f t="shared" ca="1" si="65"/>
        <v>1.670549211846788</v>
      </c>
      <c r="X48" s="2">
        <f t="shared" ca="1" si="65"/>
        <v>6.7213891310368297</v>
      </c>
      <c r="Y48" s="2">
        <f t="shared" ca="1" si="65"/>
        <v>2.1036896809757613</v>
      </c>
      <c r="Z48" s="2">
        <f t="shared" ca="1" si="65"/>
        <v>0.93820510388271439</v>
      </c>
      <c r="AA48" s="2">
        <f t="shared" ca="1" si="65"/>
        <v>8.7842620560381466</v>
      </c>
      <c r="AB48" s="2">
        <f t="shared" ca="1" si="65"/>
        <v>6.3632091295663527</v>
      </c>
      <c r="AC48" s="2">
        <f t="shared" ca="1" si="65"/>
        <v>9.6260948560892583</v>
      </c>
      <c r="AD48" s="2">
        <f t="shared" ca="1" si="65"/>
        <v>7.4982533726786462</v>
      </c>
      <c r="AE48" s="2">
        <f t="shared" ca="1" si="65"/>
        <v>1.9141666356030584</v>
      </c>
      <c r="AF48" s="2">
        <f t="shared" ca="1" si="65"/>
        <v>6.7075665644502749</v>
      </c>
      <c r="AH48" s="2">
        <f t="shared" ca="1" si="21"/>
        <v>1</v>
      </c>
      <c r="AI48" s="2">
        <f t="shared" ca="1" si="22"/>
        <v>6</v>
      </c>
      <c r="AJ48" s="2">
        <f t="shared" ca="1" si="23"/>
        <v>2</v>
      </c>
      <c r="AK48" s="2">
        <f t="shared" ca="1" si="24"/>
        <v>0</v>
      </c>
      <c r="AL48" s="2">
        <f t="shared" ca="1" si="25"/>
        <v>8</v>
      </c>
      <c r="AM48" s="2">
        <f t="shared" ca="1" si="26"/>
        <v>6</v>
      </c>
      <c r="AN48" s="2">
        <f t="shared" ca="1" si="27"/>
        <v>9</v>
      </c>
      <c r="AO48" s="2">
        <f t="shared" ca="1" si="28"/>
        <v>7</v>
      </c>
      <c r="AP48" s="2">
        <f t="shared" ca="1" si="29"/>
        <v>1</v>
      </c>
      <c r="AQ48" s="2">
        <f t="shared" ca="1" si="30"/>
        <v>6</v>
      </c>
      <c r="AS48" s="41">
        <v>1</v>
      </c>
      <c r="AT48" s="42">
        <v>1</v>
      </c>
      <c r="AU48" s="42">
        <v>1</v>
      </c>
      <c r="AV48" s="42">
        <v>0</v>
      </c>
      <c r="AW48" s="42">
        <v>1</v>
      </c>
      <c r="AX48" s="42">
        <v>1</v>
      </c>
      <c r="AY48" s="42">
        <v>1</v>
      </c>
      <c r="AZ48" s="42">
        <v>1</v>
      </c>
      <c r="BA48" s="42">
        <v>1</v>
      </c>
      <c r="BB48" s="43">
        <v>1</v>
      </c>
      <c r="BC48" s="44">
        <f t="shared" si="31"/>
        <v>9</v>
      </c>
      <c r="BD48" s="12"/>
      <c r="BE48" s="50">
        <f t="shared" si="32"/>
        <v>5</v>
      </c>
      <c r="BF48" s="51">
        <f>IF($AT$6="A",SUM($AS48:AS48)+(10-BF$31)/2,IF($AT$6="K",M48,IF($AT$6="S",AI48,$BB$31/2)))</f>
        <v>5.5</v>
      </c>
      <c r="BG48" s="51">
        <f>IF($AU$6="A",SUM($AS48:AT48)+(10-BG$31)/2,IF($AU$6="K",N48,IF($AU$6="S",AJ48,$BB$31/2)))</f>
        <v>6</v>
      </c>
      <c r="BH48" s="51">
        <f>IF($AV$6="A",SUM($AS48:AU48)+(10-BH$31)/2,IF($AV$6="K",O48,IF($AV$6="S",AK48,$BB$31/2)))</f>
        <v>6.5</v>
      </c>
      <c r="BI48" s="51">
        <f>IF($AW$6="A",SUM($AS48:AV48)+(10-BI$31)/2,IF($AW$6="K",P48,IF($AW$6="S",AL48,$BB$31/2)))</f>
        <v>6</v>
      </c>
      <c r="BJ48" s="51">
        <f>IF($AX$6="A",SUM($AS48:AW48)+(10-BJ$31)/2,IF($AX$6="K",Q48,IF($AX$6="S",AM48,$BB$31/2)))</f>
        <v>6.5</v>
      </c>
      <c r="BK48" s="51">
        <f>IF($AY$6="A",SUM($AS48:AX48)+(10-BK$31)/2,IF($AY$6="K",R48,IF($AY$6="S",AN48,$BB$31/2)))</f>
        <v>7</v>
      </c>
      <c r="BL48" s="51">
        <f>IF($AZ$6="A",SUM($AS48:AY48)+(10-BL$31)/2,IF($AZ$6="K",S48,IF($AZ$6="S",AO48,$BB$31/2)))</f>
        <v>7.5</v>
      </c>
      <c r="BM48" s="51">
        <f>IF($BA$6="A",SUM($AS48:AZ48)+(10-BM$31)/2,IF($BA$6="K",T48,IF($BA$6="S",AP48,$BB$31/2)))</f>
        <v>8</v>
      </c>
      <c r="BN48" s="51">
        <f>IF($BB$6="A",SUM($AS48:BA48)+(10-BN$31)/2,IF($BB$6="K",U48,IF($BB$6="S",AQ48,$BB$31/2)))</f>
        <v>8.5</v>
      </c>
      <c r="BO48" s="52">
        <f t="shared" si="66"/>
        <v>6.5</v>
      </c>
      <c r="BP48" s="48"/>
      <c r="BQ48" s="28">
        <f t="shared" si="33"/>
        <v>-2.5</v>
      </c>
      <c r="BR48" s="30">
        <f t="shared" si="34"/>
        <v>-2.5</v>
      </c>
      <c r="BS48" s="30">
        <f t="shared" si="35"/>
        <v>-2.5</v>
      </c>
      <c r="BT48" s="30">
        <f t="shared" si="36"/>
        <v>0</v>
      </c>
      <c r="BU48" s="30">
        <f t="shared" si="37"/>
        <v>-2.5</v>
      </c>
      <c r="BV48" s="30">
        <f t="shared" si="38"/>
        <v>0</v>
      </c>
      <c r="BW48" s="30">
        <f t="shared" si="39"/>
        <v>2.5</v>
      </c>
      <c r="BX48" s="30">
        <f t="shared" si="40"/>
        <v>2.5</v>
      </c>
      <c r="BY48" s="30">
        <f t="shared" si="41"/>
        <v>2.5</v>
      </c>
      <c r="BZ48" s="30">
        <f t="shared" si="42"/>
        <v>2.5</v>
      </c>
      <c r="CA48" s="49">
        <f t="shared" si="67"/>
        <v>0</v>
      </c>
      <c r="CB48" s="69"/>
      <c r="CC48" s="73">
        <f t="shared" si="82"/>
        <v>10000</v>
      </c>
      <c r="CD48" s="73">
        <f t="shared" si="83"/>
        <v>10000</v>
      </c>
      <c r="CE48" s="73">
        <f t="shared" si="84"/>
        <v>10000</v>
      </c>
      <c r="CF48" s="73">
        <f t="shared" si="85"/>
        <v>0</v>
      </c>
      <c r="CG48" s="73">
        <f t="shared" si="86"/>
        <v>10000</v>
      </c>
      <c r="CH48" s="73">
        <f t="shared" si="87"/>
        <v>0</v>
      </c>
      <c r="CI48" s="73">
        <f t="shared" si="88"/>
        <v>1</v>
      </c>
      <c r="CJ48" s="73">
        <f t="shared" si="89"/>
        <v>1</v>
      </c>
      <c r="CK48" s="73">
        <f t="shared" si="90"/>
        <v>1</v>
      </c>
      <c r="CL48" s="73">
        <f t="shared" si="91"/>
        <v>1</v>
      </c>
      <c r="CN48" s="79">
        <f t="shared" si="78"/>
        <v>4</v>
      </c>
      <c r="CO48" s="79">
        <f t="shared" si="79"/>
        <v>4</v>
      </c>
      <c r="CP48" s="79">
        <f t="shared" si="80"/>
        <v>2</v>
      </c>
      <c r="CR48" s="79">
        <f t="shared" si="92"/>
        <v>-2.5</v>
      </c>
      <c r="CS48" s="79">
        <f t="shared" si="93"/>
        <v>-2.5</v>
      </c>
      <c r="CT48" s="79">
        <f t="shared" si="94"/>
        <v>-2.5</v>
      </c>
      <c r="CU48" s="79">
        <f t="shared" si="95"/>
        <v>0</v>
      </c>
      <c r="CV48" s="79">
        <f t="shared" si="96"/>
        <v>-2.5</v>
      </c>
      <c r="CW48" s="79">
        <f t="shared" si="97"/>
        <v>0</v>
      </c>
      <c r="CX48" s="79">
        <f t="shared" si="98"/>
        <v>2.5</v>
      </c>
      <c r="CY48" s="79">
        <f t="shared" si="99"/>
        <v>2.5</v>
      </c>
      <c r="CZ48" s="79">
        <f t="shared" si="100"/>
        <v>2.5</v>
      </c>
      <c r="DA48" s="79">
        <f t="shared" si="101"/>
        <v>2.5</v>
      </c>
      <c r="DB48" s="80">
        <f t="shared" si="81"/>
        <v>0</v>
      </c>
    </row>
    <row r="49" spans="1:106" ht="18" customHeight="1" x14ac:dyDescent="0.2">
      <c r="A49" s="2">
        <f t="shared" ca="1" si="54"/>
        <v>0.96724858058652441</v>
      </c>
      <c r="B49" s="2">
        <f t="shared" ca="1" si="54"/>
        <v>0.65317673802250031</v>
      </c>
      <c r="C49" s="2">
        <f t="shared" ca="1" si="54"/>
        <v>0.50902419179357672</v>
      </c>
      <c r="D49" s="2">
        <f t="shared" ca="1" si="54"/>
        <v>0.63446263600898556</v>
      </c>
      <c r="E49" s="2">
        <f t="shared" ca="1" si="54"/>
        <v>0.87490517624103603</v>
      </c>
      <c r="F49" s="2">
        <f t="shared" ca="1" si="54"/>
        <v>0.26828521318096399</v>
      </c>
      <c r="G49" s="2">
        <f t="shared" ca="1" si="54"/>
        <v>0.72057194618680531</v>
      </c>
      <c r="H49" s="2">
        <f t="shared" ca="1" si="54"/>
        <v>0.27308934922749384</v>
      </c>
      <c r="I49" s="2">
        <f t="shared" ca="1" si="54"/>
        <v>0.94069602906534522</v>
      </c>
      <c r="J49" s="2">
        <f t="shared" ca="1" si="54"/>
        <v>0.50500621366142917</v>
      </c>
      <c r="L49" s="2">
        <f t="shared" ca="1" si="55"/>
        <v>10</v>
      </c>
      <c r="M49" s="2">
        <f t="shared" ca="1" si="56"/>
        <v>10</v>
      </c>
      <c r="N49" s="2">
        <f t="shared" ca="1" si="57"/>
        <v>10</v>
      </c>
      <c r="O49" s="2">
        <f t="shared" ca="1" si="58"/>
        <v>10</v>
      </c>
      <c r="P49" s="2">
        <f t="shared" ca="1" si="59"/>
        <v>10</v>
      </c>
      <c r="Q49" s="2">
        <f t="shared" ca="1" si="60"/>
        <v>0</v>
      </c>
      <c r="R49" s="2">
        <f t="shared" ca="1" si="61"/>
        <v>10</v>
      </c>
      <c r="S49" s="2">
        <f t="shared" ca="1" si="62"/>
        <v>0</v>
      </c>
      <c r="T49" s="2">
        <f t="shared" ca="1" si="63"/>
        <v>10</v>
      </c>
      <c r="U49" s="2">
        <f t="shared" ca="1" si="64"/>
        <v>10</v>
      </c>
      <c r="W49" s="2">
        <f t="shared" ca="1" si="65"/>
        <v>1.8587654778431195</v>
      </c>
      <c r="X49" s="2">
        <f t="shared" ca="1" si="65"/>
        <v>3.557318154432588</v>
      </c>
      <c r="Y49" s="2">
        <f t="shared" ca="1" si="65"/>
        <v>1.6422923899453168</v>
      </c>
      <c r="Z49" s="2">
        <f t="shared" ca="1" si="65"/>
        <v>4.004662334864765</v>
      </c>
      <c r="AA49" s="2">
        <f t="shared" ca="1" si="65"/>
        <v>2.42642209448517</v>
      </c>
      <c r="AB49" s="2">
        <f t="shared" ca="1" si="65"/>
        <v>6.0000374047804144</v>
      </c>
      <c r="AC49" s="2">
        <f t="shared" ca="1" si="65"/>
        <v>0.40906967950325224</v>
      </c>
      <c r="AD49" s="2">
        <f t="shared" ca="1" si="65"/>
        <v>5.0310573629758011</v>
      </c>
      <c r="AE49" s="2">
        <f t="shared" ca="1" si="65"/>
        <v>7.8571697582286468</v>
      </c>
      <c r="AF49" s="2">
        <f t="shared" ca="1" si="65"/>
        <v>3.7726844592029618</v>
      </c>
      <c r="AH49" s="2">
        <f t="shared" ca="1" si="21"/>
        <v>1</v>
      </c>
      <c r="AI49" s="2">
        <f t="shared" ca="1" si="22"/>
        <v>3</v>
      </c>
      <c r="AJ49" s="2">
        <f t="shared" ca="1" si="23"/>
        <v>1</v>
      </c>
      <c r="AK49" s="2">
        <f t="shared" ca="1" si="24"/>
        <v>4</v>
      </c>
      <c r="AL49" s="2">
        <f t="shared" ca="1" si="25"/>
        <v>2</v>
      </c>
      <c r="AM49" s="2">
        <f t="shared" ca="1" si="26"/>
        <v>6</v>
      </c>
      <c r="AN49" s="2">
        <f t="shared" ca="1" si="27"/>
        <v>0</v>
      </c>
      <c r="AO49" s="2">
        <f t="shared" ca="1" si="28"/>
        <v>5</v>
      </c>
      <c r="AP49" s="2">
        <f t="shared" ca="1" si="29"/>
        <v>7</v>
      </c>
      <c r="AQ49" s="2">
        <f t="shared" ca="1" si="30"/>
        <v>3</v>
      </c>
      <c r="AS49" s="41">
        <v>1</v>
      </c>
      <c r="AT49" s="42">
        <v>1</v>
      </c>
      <c r="AU49" s="42">
        <v>1</v>
      </c>
      <c r="AV49" s="42">
        <v>0</v>
      </c>
      <c r="AW49" s="42">
        <v>1</v>
      </c>
      <c r="AX49" s="42">
        <v>1</v>
      </c>
      <c r="AY49" s="42">
        <v>1</v>
      </c>
      <c r="AZ49" s="42">
        <v>0</v>
      </c>
      <c r="BA49" s="42">
        <v>1</v>
      </c>
      <c r="BB49" s="43">
        <v>1</v>
      </c>
      <c r="BC49" s="44">
        <f t="shared" si="31"/>
        <v>8</v>
      </c>
      <c r="BD49" s="12"/>
      <c r="BE49" s="50">
        <f t="shared" si="32"/>
        <v>5</v>
      </c>
      <c r="BF49" s="51">
        <f>IF($AT$6="A",SUM($AS49:AS49)+(10-BF$31)/2,IF($AT$6="K",M49,IF($AT$6="S",AI49,$BB$31/2)))</f>
        <v>5.5</v>
      </c>
      <c r="BG49" s="51">
        <f>IF($AU$6="A",SUM($AS49:AT49)+(10-BG$31)/2,IF($AU$6="K",N49,IF($AU$6="S",AJ49,$BB$31/2)))</f>
        <v>6</v>
      </c>
      <c r="BH49" s="51">
        <f>IF($AV$6="A",SUM($AS49:AU49)+(10-BH$31)/2,IF($AV$6="K",O49,IF($AV$6="S",AK49,$BB$31/2)))</f>
        <v>6.5</v>
      </c>
      <c r="BI49" s="51">
        <f>IF($AW$6="A",SUM($AS49:AV49)+(10-BI$31)/2,IF($AW$6="K",P49,IF($AW$6="S",AL49,$BB$31/2)))</f>
        <v>6</v>
      </c>
      <c r="BJ49" s="51">
        <f>IF($AX$6="A",SUM($AS49:AW49)+(10-BJ$31)/2,IF($AX$6="K",Q49,IF($AX$6="S",AM49,$BB$31/2)))</f>
        <v>6.5</v>
      </c>
      <c r="BK49" s="51">
        <f>IF($AY$6="A",SUM($AS49:AX49)+(10-BK$31)/2,IF($AY$6="K",R49,IF($AY$6="S",AN49,$BB$31/2)))</f>
        <v>7</v>
      </c>
      <c r="BL49" s="51">
        <f>IF($AZ$6="A",SUM($AS49:AY49)+(10-BL$31)/2,IF($AZ$6="K",S49,IF($AZ$6="S",AO49,$BB$31/2)))</f>
        <v>7.5</v>
      </c>
      <c r="BM49" s="51">
        <f>IF($BA$6="A",SUM($AS49:AZ49)+(10-BM$31)/2,IF($BA$6="K",T49,IF($BA$6="S",AP49,$BB$31/2)))</f>
        <v>7</v>
      </c>
      <c r="BN49" s="51">
        <f>IF($BB$6="A",SUM($AS49:BA49)+(10-BN$31)/2,IF($BB$6="K",U49,IF($BB$6="S",AQ49,$BB$31/2)))</f>
        <v>7.5</v>
      </c>
      <c r="BO49" s="52">
        <f t="shared" si="66"/>
        <v>6.5</v>
      </c>
      <c r="BP49" s="48"/>
      <c r="BQ49" s="28">
        <f t="shared" si="33"/>
        <v>-1.5</v>
      </c>
      <c r="BR49" s="30">
        <f t="shared" si="34"/>
        <v>-1.5</v>
      </c>
      <c r="BS49" s="30">
        <f t="shared" si="35"/>
        <v>-1.5</v>
      </c>
      <c r="BT49" s="30">
        <f t="shared" si="36"/>
        <v>0</v>
      </c>
      <c r="BU49" s="30">
        <f t="shared" si="37"/>
        <v>-1.5</v>
      </c>
      <c r="BV49" s="30">
        <f t="shared" si="38"/>
        <v>0</v>
      </c>
      <c r="BW49" s="30">
        <f t="shared" si="39"/>
        <v>1.5</v>
      </c>
      <c r="BX49" s="30">
        <f t="shared" si="40"/>
        <v>1.5</v>
      </c>
      <c r="BY49" s="30">
        <f t="shared" si="41"/>
        <v>1.5</v>
      </c>
      <c r="BZ49" s="30">
        <f t="shared" si="42"/>
        <v>1.5</v>
      </c>
      <c r="CA49" s="49">
        <f t="shared" si="67"/>
        <v>0</v>
      </c>
      <c r="CB49" s="69"/>
      <c r="CC49" s="73">
        <f t="shared" si="82"/>
        <v>10000</v>
      </c>
      <c r="CD49" s="73">
        <f t="shared" si="83"/>
        <v>10000</v>
      </c>
      <c r="CE49" s="73">
        <f t="shared" si="84"/>
        <v>10000</v>
      </c>
      <c r="CF49" s="73">
        <f t="shared" si="85"/>
        <v>0</v>
      </c>
      <c r="CG49" s="73">
        <f t="shared" si="86"/>
        <v>10000</v>
      </c>
      <c r="CH49" s="73">
        <f t="shared" si="87"/>
        <v>0</v>
      </c>
      <c r="CI49" s="73">
        <f t="shared" si="88"/>
        <v>1</v>
      </c>
      <c r="CJ49" s="73">
        <f t="shared" si="89"/>
        <v>1</v>
      </c>
      <c r="CK49" s="73">
        <f t="shared" si="90"/>
        <v>1</v>
      </c>
      <c r="CL49" s="73">
        <f t="shared" si="91"/>
        <v>1</v>
      </c>
      <c r="CN49" s="79">
        <f t="shared" si="78"/>
        <v>4</v>
      </c>
      <c r="CO49" s="79">
        <f t="shared" si="79"/>
        <v>4</v>
      </c>
      <c r="CP49" s="79">
        <f t="shared" si="80"/>
        <v>2</v>
      </c>
      <c r="CR49" s="79">
        <f t="shared" si="92"/>
        <v>-1.5</v>
      </c>
      <c r="CS49" s="79">
        <f t="shared" si="93"/>
        <v>-1.5</v>
      </c>
      <c r="CT49" s="79">
        <f t="shared" si="94"/>
        <v>-1.5</v>
      </c>
      <c r="CU49" s="79">
        <f t="shared" si="95"/>
        <v>0</v>
      </c>
      <c r="CV49" s="79">
        <f t="shared" si="96"/>
        <v>-1.5</v>
      </c>
      <c r="CW49" s="79">
        <f t="shared" si="97"/>
        <v>0</v>
      </c>
      <c r="CX49" s="79">
        <f t="shared" si="98"/>
        <v>1.5</v>
      </c>
      <c r="CY49" s="79">
        <f t="shared" si="99"/>
        <v>1.5</v>
      </c>
      <c r="CZ49" s="79">
        <f t="shared" si="100"/>
        <v>1.5</v>
      </c>
      <c r="DA49" s="79">
        <f t="shared" si="101"/>
        <v>1.5</v>
      </c>
      <c r="DB49" s="80">
        <f t="shared" si="81"/>
        <v>0</v>
      </c>
    </row>
    <row r="50" spans="1:106" ht="18" customHeight="1" x14ac:dyDescent="0.2">
      <c r="A50" s="2">
        <f t="shared" ca="1" si="54"/>
        <v>0.69189584101997303</v>
      </c>
      <c r="B50" s="2">
        <f t="shared" ca="1" si="54"/>
        <v>0.88566909382446668</v>
      </c>
      <c r="C50" s="2">
        <f t="shared" ca="1" si="54"/>
        <v>5.9625454804465128E-2</v>
      </c>
      <c r="D50" s="2">
        <f t="shared" ca="1" si="54"/>
        <v>0.42666290396603845</v>
      </c>
      <c r="E50" s="2">
        <f t="shared" ca="1" si="54"/>
        <v>0.62792773991461337</v>
      </c>
      <c r="F50" s="2">
        <f t="shared" ca="1" si="54"/>
        <v>0.22368979877278994</v>
      </c>
      <c r="G50" s="2">
        <f t="shared" ca="1" si="54"/>
        <v>0.95151393419792507</v>
      </c>
      <c r="H50" s="2">
        <f t="shared" ca="1" si="54"/>
        <v>0.2153045047002744</v>
      </c>
      <c r="I50" s="2">
        <f t="shared" ca="1" si="54"/>
        <v>0.64874999198365157</v>
      </c>
      <c r="J50" s="2">
        <f t="shared" ca="1" si="54"/>
        <v>0.32675421933021676</v>
      </c>
      <c r="L50" s="2">
        <f t="shared" ca="1" si="55"/>
        <v>10</v>
      </c>
      <c r="M50" s="2">
        <f t="shared" ca="1" si="56"/>
        <v>10</v>
      </c>
      <c r="N50" s="2">
        <f t="shared" ca="1" si="57"/>
        <v>0</v>
      </c>
      <c r="O50" s="2">
        <f t="shared" ca="1" si="58"/>
        <v>0</v>
      </c>
      <c r="P50" s="2">
        <f t="shared" ca="1" si="59"/>
        <v>10</v>
      </c>
      <c r="Q50" s="2">
        <f t="shared" ca="1" si="60"/>
        <v>0</v>
      </c>
      <c r="R50" s="2">
        <f t="shared" ca="1" si="61"/>
        <v>10</v>
      </c>
      <c r="S50" s="2">
        <f t="shared" ca="1" si="62"/>
        <v>0</v>
      </c>
      <c r="T50" s="2">
        <f t="shared" ca="1" si="63"/>
        <v>10</v>
      </c>
      <c r="U50" s="2">
        <f t="shared" ca="1" si="64"/>
        <v>0</v>
      </c>
      <c r="W50" s="2">
        <f t="shared" ca="1" si="65"/>
        <v>4.8642471051532485</v>
      </c>
      <c r="X50" s="2">
        <f t="shared" ca="1" si="65"/>
        <v>6.1158569996062786</v>
      </c>
      <c r="Y50" s="2">
        <f t="shared" ca="1" si="65"/>
        <v>7.1261041705015602</v>
      </c>
      <c r="Z50" s="2">
        <f t="shared" ca="1" si="65"/>
        <v>3.3148972985167955</v>
      </c>
      <c r="AA50" s="2">
        <f t="shared" ca="1" si="65"/>
        <v>6.8282381564281156</v>
      </c>
      <c r="AB50" s="2">
        <f t="shared" ca="1" si="65"/>
        <v>1.6297420308715371</v>
      </c>
      <c r="AC50" s="2">
        <f t="shared" ca="1" si="65"/>
        <v>5.6843602432254068</v>
      </c>
      <c r="AD50" s="2">
        <f t="shared" ca="1" si="65"/>
        <v>1.9506540812733286</v>
      </c>
      <c r="AE50" s="2">
        <f t="shared" ca="1" si="65"/>
        <v>3.1022766509334812</v>
      </c>
      <c r="AF50" s="2">
        <f t="shared" ca="1" si="65"/>
        <v>3.9126267304180185</v>
      </c>
      <c r="AH50" s="2">
        <f t="shared" ca="1" si="21"/>
        <v>4</v>
      </c>
      <c r="AI50" s="2">
        <f t="shared" ca="1" si="22"/>
        <v>6</v>
      </c>
      <c r="AJ50" s="2">
        <f t="shared" ca="1" si="23"/>
        <v>7</v>
      </c>
      <c r="AK50" s="2">
        <f t="shared" ca="1" si="24"/>
        <v>3</v>
      </c>
      <c r="AL50" s="2">
        <f t="shared" ca="1" si="25"/>
        <v>6</v>
      </c>
      <c r="AM50" s="2">
        <f t="shared" ca="1" si="26"/>
        <v>1</v>
      </c>
      <c r="AN50" s="2">
        <f t="shared" ca="1" si="27"/>
        <v>5</v>
      </c>
      <c r="AO50" s="2">
        <f t="shared" ca="1" si="28"/>
        <v>1</v>
      </c>
      <c r="AP50" s="2">
        <f t="shared" ca="1" si="29"/>
        <v>3</v>
      </c>
      <c r="AQ50" s="2">
        <f t="shared" ca="1" si="30"/>
        <v>3</v>
      </c>
      <c r="AS50" s="41">
        <v>1</v>
      </c>
      <c r="AT50" s="42">
        <v>1</v>
      </c>
      <c r="AU50" s="42">
        <v>1</v>
      </c>
      <c r="AV50" s="42">
        <v>0</v>
      </c>
      <c r="AW50" s="42">
        <v>1</v>
      </c>
      <c r="AX50" s="42">
        <v>1</v>
      </c>
      <c r="AY50" s="42">
        <v>0</v>
      </c>
      <c r="AZ50" s="42">
        <v>1</v>
      </c>
      <c r="BA50" s="42">
        <v>1</v>
      </c>
      <c r="BB50" s="43">
        <v>1</v>
      </c>
      <c r="BC50" s="44">
        <f t="shared" si="31"/>
        <v>8</v>
      </c>
      <c r="BD50" s="12"/>
      <c r="BE50" s="50">
        <f t="shared" si="32"/>
        <v>5</v>
      </c>
      <c r="BF50" s="51">
        <f>IF($AT$6="A",SUM($AS50:AS50)+(10-BF$31)/2,IF($AT$6="K",M50,IF($AT$6="S",AI50,$BB$31/2)))</f>
        <v>5.5</v>
      </c>
      <c r="BG50" s="51">
        <f>IF($AU$6="A",SUM($AS50:AT50)+(10-BG$31)/2,IF($AU$6="K",N50,IF($AU$6="S",AJ50,$BB$31/2)))</f>
        <v>6</v>
      </c>
      <c r="BH50" s="51">
        <f>IF($AV$6="A",SUM($AS50:AU50)+(10-BH$31)/2,IF($AV$6="K",O50,IF($AV$6="S",AK50,$BB$31/2)))</f>
        <v>6.5</v>
      </c>
      <c r="BI50" s="51">
        <f>IF($AW$6="A",SUM($AS50:AV50)+(10-BI$31)/2,IF($AW$6="K",P50,IF($AW$6="S",AL50,$BB$31/2)))</f>
        <v>6</v>
      </c>
      <c r="BJ50" s="51">
        <f>IF($AX$6="A",SUM($AS50:AW50)+(10-BJ$31)/2,IF($AX$6="K",Q50,IF($AX$6="S",AM50,$BB$31/2)))</f>
        <v>6.5</v>
      </c>
      <c r="BK50" s="51">
        <f>IF($AY$6="A",SUM($AS50:AX50)+(10-BK$31)/2,IF($AY$6="K",R50,IF($AY$6="S",AN50,$BB$31/2)))</f>
        <v>7</v>
      </c>
      <c r="BL50" s="51">
        <f>IF($AZ$6="A",SUM($AS50:AY50)+(10-BL$31)/2,IF($AZ$6="K",S50,IF($AZ$6="S",AO50,$BB$31/2)))</f>
        <v>6.5</v>
      </c>
      <c r="BM50" s="51">
        <f>IF($BA$6="A",SUM($AS50:AZ50)+(10-BM$31)/2,IF($BA$6="K",T50,IF($BA$6="S",AP50,$BB$31/2)))</f>
        <v>7</v>
      </c>
      <c r="BN50" s="51">
        <f>IF($BB$6="A",SUM($AS50:BA50)+(10-BN$31)/2,IF($BB$6="K",U50,IF($BB$6="S",AQ50,$BB$31/2)))</f>
        <v>7.5</v>
      </c>
      <c r="BO50" s="52">
        <f t="shared" si="66"/>
        <v>6.5</v>
      </c>
      <c r="BP50" s="48"/>
      <c r="BQ50" s="28">
        <f t="shared" si="33"/>
        <v>-1.5</v>
      </c>
      <c r="BR50" s="30">
        <f t="shared" si="34"/>
        <v>-1.5</v>
      </c>
      <c r="BS50" s="30">
        <f t="shared" si="35"/>
        <v>-1.5</v>
      </c>
      <c r="BT50" s="30">
        <f t="shared" si="36"/>
        <v>0</v>
      </c>
      <c r="BU50" s="30">
        <f t="shared" si="37"/>
        <v>-1.5</v>
      </c>
      <c r="BV50" s="30">
        <f t="shared" si="38"/>
        <v>0</v>
      </c>
      <c r="BW50" s="30">
        <f t="shared" si="39"/>
        <v>1.5</v>
      </c>
      <c r="BX50" s="30">
        <f t="shared" si="40"/>
        <v>0</v>
      </c>
      <c r="BY50" s="30">
        <f t="shared" si="41"/>
        <v>1.5</v>
      </c>
      <c r="BZ50" s="30">
        <f t="shared" si="42"/>
        <v>1.5</v>
      </c>
      <c r="CA50" s="49">
        <f t="shared" si="67"/>
        <v>-1.5</v>
      </c>
      <c r="CB50" s="69"/>
      <c r="CC50" s="73">
        <f t="shared" si="82"/>
        <v>10000</v>
      </c>
      <c r="CD50" s="73">
        <f t="shared" si="83"/>
        <v>10000</v>
      </c>
      <c r="CE50" s="73">
        <f t="shared" si="84"/>
        <v>10000</v>
      </c>
      <c r="CF50" s="73">
        <f t="shared" si="85"/>
        <v>0</v>
      </c>
      <c r="CG50" s="73">
        <f t="shared" si="86"/>
        <v>10000</v>
      </c>
      <c r="CH50" s="73">
        <f t="shared" si="87"/>
        <v>0</v>
      </c>
      <c r="CI50" s="73">
        <f t="shared" si="88"/>
        <v>1</v>
      </c>
      <c r="CJ50" s="73">
        <f t="shared" si="89"/>
        <v>0</v>
      </c>
      <c r="CK50" s="73">
        <f t="shared" si="90"/>
        <v>1</v>
      </c>
      <c r="CL50" s="73">
        <f t="shared" si="91"/>
        <v>1</v>
      </c>
      <c r="CN50" s="79">
        <f t="shared" si="78"/>
        <v>4</v>
      </c>
      <c r="CO50" s="79">
        <f t="shared" si="79"/>
        <v>3</v>
      </c>
      <c r="CP50" s="79">
        <f t="shared" si="80"/>
        <v>3</v>
      </c>
      <c r="CR50" s="79">
        <f t="shared" si="92"/>
        <v>-1.5</v>
      </c>
      <c r="CS50" s="79">
        <f t="shared" si="93"/>
        <v>-1.5</v>
      </c>
      <c r="CT50" s="79">
        <f t="shared" si="94"/>
        <v>-1.5</v>
      </c>
      <c r="CU50" s="79">
        <f t="shared" si="95"/>
        <v>0</v>
      </c>
      <c r="CV50" s="79">
        <f t="shared" si="96"/>
        <v>-1.5</v>
      </c>
      <c r="CW50" s="79">
        <f t="shared" si="97"/>
        <v>0</v>
      </c>
      <c r="CX50" s="79">
        <f t="shared" si="98"/>
        <v>2</v>
      </c>
      <c r="CY50" s="79">
        <f t="shared" si="99"/>
        <v>0</v>
      </c>
      <c r="CZ50" s="79">
        <f t="shared" si="100"/>
        <v>2</v>
      </c>
      <c r="DA50" s="79">
        <f t="shared" si="101"/>
        <v>2</v>
      </c>
      <c r="DB50" s="80">
        <f t="shared" si="81"/>
        <v>0</v>
      </c>
    </row>
    <row r="51" spans="1:106" ht="18" customHeight="1" x14ac:dyDescent="0.2">
      <c r="A51" s="2">
        <f t="shared" ca="1" si="54"/>
        <v>0.19867238120962483</v>
      </c>
      <c r="B51" s="2">
        <f t="shared" ca="1" si="54"/>
        <v>4.3894356768535703E-3</v>
      </c>
      <c r="C51" s="2">
        <f t="shared" ca="1" si="54"/>
        <v>0.85741889031680585</v>
      </c>
      <c r="D51" s="2">
        <f t="shared" ca="1" si="54"/>
        <v>0.84737883598290331</v>
      </c>
      <c r="E51" s="2">
        <f t="shared" ca="1" si="54"/>
        <v>0.78218611453879172</v>
      </c>
      <c r="F51" s="2">
        <f t="shared" ca="1" si="54"/>
        <v>0.49062965424766347</v>
      </c>
      <c r="G51" s="2">
        <f t="shared" ca="1" si="54"/>
        <v>0.47778334235206332</v>
      </c>
      <c r="H51" s="2">
        <f t="shared" ca="1" si="54"/>
        <v>0.71777772298893205</v>
      </c>
      <c r="I51" s="2">
        <f t="shared" ca="1" si="54"/>
        <v>0.79215022853414652</v>
      </c>
      <c r="J51" s="2">
        <f t="shared" ca="1" si="54"/>
        <v>0.17610521126901379</v>
      </c>
      <c r="L51" s="2">
        <f t="shared" ca="1" si="55"/>
        <v>0</v>
      </c>
      <c r="M51" s="2">
        <f t="shared" ca="1" si="56"/>
        <v>0</v>
      </c>
      <c r="N51" s="2">
        <f t="shared" ca="1" si="57"/>
        <v>10</v>
      </c>
      <c r="O51" s="2">
        <f t="shared" ca="1" si="58"/>
        <v>10</v>
      </c>
      <c r="P51" s="2">
        <f t="shared" ca="1" si="59"/>
        <v>10</v>
      </c>
      <c r="Q51" s="2">
        <f t="shared" ca="1" si="60"/>
        <v>0</v>
      </c>
      <c r="R51" s="2">
        <f t="shared" ca="1" si="61"/>
        <v>0</v>
      </c>
      <c r="S51" s="2">
        <f t="shared" ca="1" si="62"/>
        <v>10</v>
      </c>
      <c r="T51" s="2">
        <f t="shared" ca="1" si="63"/>
        <v>10</v>
      </c>
      <c r="U51" s="2">
        <f t="shared" ca="1" si="64"/>
        <v>0</v>
      </c>
      <c r="W51" s="2">
        <f t="shared" ca="1" si="65"/>
        <v>7.3075612682424236</v>
      </c>
      <c r="X51" s="2">
        <f t="shared" ca="1" si="65"/>
        <v>9.1754931998529603</v>
      </c>
      <c r="Y51" s="2">
        <f t="shared" ca="1" si="65"/>
        <v>4.2448157420719523</v>
      </c>
      <c r="Z51" s="2">
        <f t="shared" ca="1" si="65"/>
        <v>2.1462751241635294</v>
      </c>
      <c r="AA51" s="2">
        <f t="shared" ca="1" si="65"/>
        <v>7.4555198020688476</v>
      </c>
      <c r="AB51" s="2">
        <f t="shared" ca="1" si="65"/>
        <v>3.0797961613080984</v>
      </c>
      <c r="AC51" s="2">
        <f t="shared" ca="1" si="65"/>
        <v>9.6955686018263112</v>
      </c>
      <c r="AD51" s="2">
        <f t="shared" ca="1" si="65"/>
        <v>1.8934854695281278</v>
      </c>
      <c r="AE51" s="2">
        <f t="shared" ca="1" si="65"/>
        <v>6.7845210825542601</v>
      </c>
      <c r="AF51" s="2">
        <f t="shared" ca="1" si="65"/>
        <v>7.221867915426663</v>
      </c>
      <c r="AH51" s="2">
        <f t="shared" ca="1" si="21"/>
        <v>7</v>
      </c>
      <c r="AI51" s="2">
        <f t="shared" ca="1" si="22"/>
        <v>9</v>
      </c>
      <c r="AJ51" s="2">
        <f t="shared" ca="1" si="23"/>
        <v>4</v>
      </c>
      <c r="AK51" s="2">
        <f t="shared" ca="1" si="24"/>
        <v>2</v>
      </c>
      <c r="AL51" s="2">
        <f t="shared" ca="1" si="25"/>
        <v>7</v>
      </c>
      <c r="AM51" s="2">
        <f t="shared" ca="1" si="26"/>
        <v>3</v>
      </c>
      <c r="AN51" s="2">
        <f t="shared" ca="1" si="27"/>
        <v>9</v>
      </c>
      <c r="AO51" s="2">
        <f t="shared" ca="1" si="28"/>
        <v>1</v>
      </c>
      <c r="AP51" s="2">
        <f t="shared" ca="1" si="29"/>
        <v>6</v>
      </c>
      <c r="AQ51" s="2">
        <f t="shared" ca="1" si="30"/>
        <v>7</v>
      </c>
      <c r="AS51" s="41">
        <v>1</v>
      </c>
      <c r="AT51" s="42">
        <v>1</v>
      </c>
      <c r="AU51" s="42">
        <v>1</v>
      </c>
      <c r="AV51" s="42">
        <v>0</v>
      </c>
      <c r="AW51" s="42">
        <v>1</v>
      </c>
      <c r="AX51" s="42">
        <v>1</v>
      </c>
      <c r="AY51" s="42">
        <v>0</v>
      </c>
      <c r="AZ51" s="42">
        <v>0</v>
      </c>
      <c r="BA51" s="42">
        <v>1</v>
      </c>
      <c r="BB51" s="43">
        <v>1</v>
      </c>
      <c r="BC51" s="44">
        <f t="shared" si="31"/>
        <v>7</v>
      </c>
      <c r="BD51" s="12"/>
      <c r="BE51" s="50">
        <f t="shared" si="32"/>
        <v>5</v>
      </c>
      <c r="BF51" s="51">
        <f>IF($AT$6="A",SUM($AS51:AS51)+(10-BF$31)/2,IF($AT$6="K",M51,IF($AT$6="S",AI51,$BB$31/2)))</f>
        <v>5.5</v>
      </c>
      <c r="BG51" s="51">
        <f>IF($AU$6="A",SUM($AS51:AT51)+(10-BG$31)/2,IF($AU$6="K",N51,IF($AU$6="S",AJ51,$BB$31/2)))</f>
        <v>6</v>
      </c>
      <c r="BH51" s="51">
        <f>IF($AV$6="A",SUM($AS51:AU51)+(10-BH$31)/2,IF($AV$6="K",O51,IF($AV$6="S",AK51,$BB$31/2)))</f>
        <v>6.5</v>
      </c>
      <c r="BI51" s="51">
        <f>IF($AW$6="A",SUM($AS51:AV51)+(10-BI$31)/2,IF($AW$6="K",P51,IF($AW$6="S",AL51,$BB$31/2)))</f>
        <v>6</v>
      </c>
      <c r="BJ51" s="51">
        <f>IF($AX$6="A",SUM($AS51:AW51)+(10-BJ$31)/2,IF($AX$6="K",Q51,IF($AX$6="S",AM51,$BB$31/2)))</f>
        <v>6.5</v>
      </c>
      <c r="BK51" s="51">
        <f>IF($AY$6="A",SUM($AS51:AX51)+(10-BK$31)/2,IF($AY$6="K",R51,IF($AY$6="S",AN51,$BB$31/2)))</f>
        <v>7</v>
      </c>
      <c r="BL51" s="51">
        <f>IF($AZ$6="A",SUM($AS51:AY51)+(10-BL$31)/2,IF($AZ$6="K",S51,IF($AZ$6="S",AO51,$BB$31/2)))</f>
        <v>6.5</v>
      </c>
      <c r="BM51" s="51">
        <f>IF($BA$6="A",SUM($AS51:AZ51)+(10-BM$31)/2,IF($BA$6="K",T51,IF($BA$6="S",AP51,$BB$31/2)))</f>
        <v>6</v>
      </c>
      <c r="BN51" s="51">
        <f>IF($BB$6="A",SUM($AS51:BA51)+(10-BN$31)/2,IF($BB$6="K",U51,IF($BB$6="S",AQ51,$BB$31/2)))</f>
        <v>6.5</v>
      </c>
      <c r="BO51" s="52">
        <f t="shared" si="66"/>
        <v>6.25</v>
      </c>
      <c r="BP51" s="48"/>
      <c r="BQ51" s="28">
        <f t="shared" si="33"/>
        <v>-0.75</v>
      </c>
      <c r="BR51" s="30">
        <f t="shared" si="34"/>
        <v>-0.75</v>
      </c>
      <c r="BS51" s="30">
        <f t="shared" si="35"/>
        <v>-0.75</v>
      </c>
      <c r="BT51" s="30">
        <f t="shared" si="36"/>
        <v>0.75</v>
      </c>
      <c r="BU51" s="30">
        <f t="shared" si="37"/>
        <v>-0.75</v>
      </c>
      <c r="BV51" s="30">
        <f t="shared" si="38"/>
        <v>0.75</v>
      </c>
      <c r="BW51" s="30">
        <f t="shared" si="39"/>
        <v>0.75</v>
      </c>
      <c r="BX51" s="30">
        <f t="shared" si="40"/>
        <v>0.75</v>
      </c>
      <c r="BY51" s="30">
        <f t="shared" si="41"/>
        <v>-0.75</v>
      </c>
      <c r="BZ51" s="30">
        <f t="shared" si="42"/>
        <v>0.75</v>
      </c>
      <c r="CA51" s="49">
        <f t="shared" si="67"/>
        <v>0</v>
      </c>
      <c r="CB51" s="69"/>
      <c r="CC51" s="73">
        <f t="shared" si="82"/>
        <v>10000</v>
      </c>
      <c r="CD51" s="73">
        <f t="shared" si="83"/>
        <v>10000</v>
      </c>
      <c r="CE51" s="73">
        <f t="shared" si="84"/>
        <v>10000</v>
      </c>
      <c r="CF51" s="73">
        <f t="shared" si="85"/>
        <v>1</v>
      </c>
      <c r="CG51" s="73">
        <f t="shared" si="86"/>
        <v>10000</v>
      </c>
      <c r="CH51" s="73">
        <f t="shared" si="87"/>
        <v>1</v>
      </c>
      <c r="CI51" s="73">
        <f t="shared" si="88"/>
        <v>1</v>
      </c>
      <c r="CJ51" s="73">
        <f t="shared" si="89"/>
        <v>1</v>
      </c>
      <c r="CK51" s="73">
        <f t="shared" si="90"/>
        <v>10000</v>
      </c>
      <c r="CL51" s="73">
        <f t="shared" si="91"/>
        <v>1</v>
      </c>
      <c r="CN51" s="79">
        <f t="shared" si="78"/>
        <v>5</v>
      </c>
      <c r="CO51" s="79">
        <f t="shared" si="79"/>
        <v>5</v>
      </c>
      <c r="CP51" s="79">
        <f t="shared" si="80"/>
        <v>0</v>
      </c>
      <c r="CR51" s="79">
        <f t="shared" si="92"/>
        <v>-0.75</v>
      </c>
      <c r="CS51" s="79">
        <f t="shared" si="93"/>
        <v>-0.75</v>
      </c>
      <c r="CT51" s="79">
        <f t="shared" si="94"/>
        <v>-0.75</v>
      </c>
      <c r="CU51" s="79">
        <f t="shared" si="95"/>
        <v>0.75</v>
      </c>
      <c r="CV51" s="79">
        <f t="shared" si="96"/>
        <v>-0.75</v>
      </c>
      <c r="CW51" s="79">
        <f t="shared" si="97"/>
        <v>0.75</v>
      </c>
      <c r="CX51" s="79">
        <f t="shared" si="98"/>
        <v>0.75</v>
      </c>
      <c r="CY51" s="79">
        <f t="shared" si="99"/>
        <v>0.75</v>
      </c>
      <c r="CZ51" s="79">
        <f t="shared" si="100"/>
        <v>-0.75</v>
      </c>
      <c r="DA51" s="79">
        <f t="shared" si="101"/>
        <v>0.75</v>
      </c>
      <c r="DB51" s="80">
        <f t="shared" si="81"/>
        <v>0</v>
      </c>
    </row>
    <row r="52" spans="1:106" ht="18" customHeight="1" x14ac:dyDescent="0.2">
      <c r="A52" s="2">
        <f t="shared" ca="1" si="54"/>
        <v>0.30380152439175367</v>
      </c>
      <c r="B52" s="2">
        <f t="shared" ca="1" si="54"/>
        <v>8.3767699052709199E-2</v>
      </c>
      <c r="C52" s="2">
        <f t="shared" ca="1" si="54"/>
        <v>9.6872154052877302E-2</v>
      </c>
      <c r="D52" s="2">
        <f t="shared" ca="1" si="54"/>
        <v>0.35076939292835263</v>
      </c>
      <c r="E52" s="2">
        <f t="shared" ca="1" si="54"/>
        <v>0.59953224319497733</v>
      </c>
      <c r="F52" s="2">
        <f t="shared" ca="1" si="54"/>
        <v>0.86451080897623089</v>
      </c>
      <c r="G52" s="2">
        <f t="shared" ca="1" si="54"/>
        <v>5.5486845633816118E-2</v>
      </c>
      <c r="H52" s="2">
        <f t="shared" ca="1" si="54"/>
        <v>0.28741560085104756</v>
      </c>
      <c r="I52" s="2">
        <f t="shared" ca="1" si="54"/>
        <v>0.45649334194304947</v>
      </c>
      <c r="J52" s="2">
        <f t="shared" ca="1" si="54"/>
        <v>0.26843399583316396</v>
      </c>
      <c r="L52" s="2">
        <f t="shared" ca="1" si="55"/>
        <v>0</v>
      </c>
      <c r="M52" s="2">
        <f t="shared" ca="1" si="56"/>
        <v>0</v>
      </c>
      <c r="N52" s="2">
        <f t="shared" ca="1" si="57"/>
        <v>0</v>
      </c>
      <c r="O52" s="2">
        <f t="shared" ca="1" si="58"/>
        <v>0</v>
      </c>
      <c r="P52" s="2">
        <f t="shared" ca="1" si="59"/>
        <v>10</v>
      </c>
      <c r="Q52" s="2">
        <f t="shared" ca="1" si="60"/>
        <v>10</v>
      </c>
      <c r="R52" s="2">
        <f t="shared" ca="1" si="61"/>
        <v>0</v>
      </c>
      <c r="S52" s="2">
        <f t="shared" ca="1" si="62"/>
        <v>0</v>
      </c>
      <c r="T52" s="2">
        <f t="shared" ca="1" si="63"/>
        <v>0</v>
      </c>
      <c r="U52" s="2">
        <f t="shared" ca="1" si="64"/>
        <v>0</v>
      </c>
      <c r="W52" s="2">
        <f t="shared" ca="1" si="65"/>
        <v>3.0183971073501317</v>
      </c>
      <c r="X52" s="2">
        <f t="shared" ca="1" si="65"/>
        <v>1.4787715997713291</v>
      </c>
      <c r="Y52" s="2">
        <f t="shared" ca="1" si="65"/>
        <v>7.0208956535200198</v>
      </c>
      <c r="Z52" s="2">
        <f t="shared" ca="1" si="65"/>
        <v>7.2372135517727356</v>
      </c>
      <c r="AA52" s="2">
        <f t="shared" ca="1" si="65"/>
        <v>7.3548211694665264</v>
      </c>
      <c r="AB52" s="2">
        <f t="shared" ca="1" si="65"/>
        <v>1.5030966397473078</v>
      </c>
      <c r="AC52" s="2">
        <f t="shared" ca="1" si="65"/>
        <v>7.3857632744824002</v>
      </c>
      <c r="AD52" s="2">
        <f t="shared" ca="1" si="65"/>
        <v>1.2064097317188316</v>
      </c>
      <c r="AE52" s="2">
        <f t="shared" ca="1" si="65"/>
        <v>3.4333091331213361</v>
      </c>
      <c r="AF52" s="2">
        <f t="shared" ca="1" si="65"/>
        <v>5.1192503770610065</v>
      </c>
      <c r="AH52" s="2">
        <f t="shared" ca="1" si="21"/>
        <v>3</v>
      </c>
      <c r="AI52" s="2">
        <f t="shared" ca="1" si="22"/>
        <v>1</v>
      </c>
      <c r="AJ52" s="2">
        <f t="shared" ca="1" si="23"/>
        <v>7</v>
      </c>
      <c r="AK52" s="2">
        <f t="shared" ca="1" si="24"/>
        <v>7</v>
      </c>
      <c r="AL52" s="2">
        <f t="shared" ca="1" si="25"/>
        <v>7</v>
      </c>
      <c r="AM52" s="2">
        <f t="shared" ca="1" si="26"/>
        <v>1</v>
      </c>
      <c r="AN52" s="2">
        <f t="shared" ca="1" si="27"/>
        <v>7</v>
      </c>
      <c r="AO52" s="2">
        <f t="shared" ca="1" si="28"/>
        <v>1</v>
      </c>
      <c r="AP52" s="2">
        <f t="shared" ca="1" si="29"/>
        <v>3</v>
      </c>
      <c r="AQ52" s="2">
        <f t="shared" ca="1" si="30"/>
        <v>5</v>
      </c>
      <c r="AS52" s="41">
        <v>1</v>
      </c>
      <c r="AT52" s="42">
        <v>1</v>
      </c>
      <c r="AU52" s="42">
        <v>1</v>
      </c>
      <c r="AV52" s="42">
        <v>0</v>
      </c>
      <c r="AW52" s="42">
        <v>1</v>
      </c>
      <c r="AX52" s="42">
        <v>0</v>
      </c>
      <c r="AY52" s="42">
        <v>1</v>
      </c>
      <c r="AZ52" s="42">
        <v>1</v>
      </c>
      <c r="BA52" s="42">
        <v>1</v>
      </c>
      <c r="BB52" s="43">
        <v>1</v>
      </c>
      <c r="BC52" s="44">
        <f t="shared" si="31"/>
        <v>8</v>
      </c>
      <c r="BD52" s="12"/>
      <c r="BE52" s="50">
        <f t="shared" si="32"/>
        <v>5</v>
      </c>
      <c r="BF52" s="51">
        <f>IF($AT$6="A",SUM($AS52:AS52)+(10-BF$31)/2,IF($AT$6="K",M52,IF($AT$6="S",AI52,$BB$31/2)))</f>
        <v>5.5</v>
      </c>
      <c r="BG52" s="51">
        <f>IF($AU$6="A",SUM($AS52:AT52)+(10-BG$31)/2,IF($AU$6="K",N52,IF($AU$6="S",AJ52,$BB$31/2)))</f>
        <v>6</v>
      </c>
      <c r="BH52" s="51">
        <f>IF($AV$6="A",SUM($AS52:AU52)+(10-BH$31)/2,IF($AV$6="K",O52,IF($AV$6="S",AK52,$BB$31/2)))</f>
        <v>6.5</v>
      </c>
      <c r="BI52" s="51">
        <f>IF($AW$6="A",SUM($AS52:AV52)+(10-BI$31)/2,IF($AW$6="K",P52,IF($AW$6="S",AL52,$BB$31/2)))</f>
        <v>6</v>
      </c>
      <c r="BJ52" s="51">
        <f>IF($AX$6="A",SUM($AS52:AW52)+(10-BJ$31)/2,IF($AX$6="K",Q52,IF($AX$6="S",AM52,$BB$31/2)))</f>
        <v>6.5</v>
      </c>
      <c r="BK52" s="51">
        <f>IF($AY$6="A",SUM($AS52:AX52)+(10-BK$31)/2,IF($AY$6="K",R52,IF($AY$6="S",AN52,$BB$31/2)))</f>
        <v>6</v>
      </c>
      <c r="BL52" s="51">
        <f>IF($AZ$6="A",SUM($AS52:AY52)+(10-BL$31)/2,IF($AZ$6="K",S52,IF($AZ$6="S",AO52,$BB$31/2)))</f>
        <v>6.5</v>
      </c>
      <c r="BM52" s="51">
        <f>IF($BA$6="A",SUM($AS52:AZ52)+(10-BM$31)/2,IF($BA$6="K",T52,IF($BA$6="S",AP52,$BB$31/2)))</f>
        <v>7</v>
      </c>
      <c r="BN52" s="51">
        <f>IF($BB$6="A",SUM($AS52:BA52)+(10-BN$31)/2,IF($BB$6="K",U52,IF($BB$6="S",AQ52,$BB$31/2)))</f>
        <v>7.5</v>
      </c>
      <c r="BO52" s="52">
        <f t="shared" si="66"/>
        <v>6.25</v>
      </c>
      <c r="BP52" s="48"/>
      <c r="BQ52" s="28">
        <f t="shared" si="33"/>
        <v>-1.75</v>
      </c>
      <c r="BR52" s="30">
        <f t="shared" si="34"/>
        <v>-1.75</v>
      </c>
      <c r="BS52" s="30">
        <f t="shared" si="35"/>
        <v>-1.75</v>
      </c>
      <c r="BT52" s="30">
        <f t="shared" si="36"/>
        <v>1.75</v>
      </c>
      <c r="BU52" s="30">
        <f t="shared" si="37"/>
        <v>-1.75</v>
      </c>
      <c r="BV52" s="30">
        <f t="shared" si="38"/>
        <v>1.75</v>
      </c>
      <c r="BW52" s="30">
        <f t="shared" si="39"/>
        <v>-1.75</v>
      </c>
      <c r="BX52" s="30">
        <f t="shared" si="40"/>
        <v>1.75</v>
      </c>
      <c r="BY52" s="30">
        <f t="shared" si="41"/>
        <v>1.75</v>
      </c>
      <c r="BZ52" s="30">
        <f t="shared" si="42"/>
        <v>1.75</v>
      </c>
      <c r="CA52" s="49">
        <f t="shared" si="67"/>
        <v>0</v>
      </c>
      <c r="CB52" s="69"/>
      <c r="CC52" s="73">
        <f t="shared" si="82"/>
        <v>10000</v>
      </c>
      <c r="CD52" s="73">
        <f t="shared" si="83"/>
        <v>10000</v>
      </c>
      <c r="CE52" s="73">
        <f t="shared" si="84"/>
        <v>10000</v>
      </c>
      <c r="CF52" s="73">
        <f t="shared" si="85"/>
        <v>1</v>
      </c>
      <c r="CG52" s="73">
        <f t="shared" si="86"/>
        <v>10000</v>
      </c>
      <c r="CH52" s="73">
        <f t="shared" si="87"/>
        <v>1</v>
      </c>
      <c r="CI52" s="73">
        <f t="shared" si="88"/>
        <v>10000</v>
      </c>
      <c r="CJ52" s="73">
        <f t="shared" si="89"/>
        <v>1</v>
      </c>
      <c r="CK52" s="73">
        <f t="shared" si="90"/>
        <v>1</v>
      </c>
      <c r="CL52" s="73">
        <f t="shared" si="91"/>
        <v>1</v>
      </c>
      <c r="CN52" s="79">
        <f t="shared" si="78"/>
        <v>5</v>
      </c>
      <c r="CO52" s="79">
        <f t="shared" si="79"/>
        <v>5</v>
      </c>
      <c r="CP52" s="79">
        <f t="shared" si="80"/>
        <v>0</v>
      </c>
      <c r="CR52" s="79">
        <f t="shared" si="92"/>
        <v>-1.75</v>
      </c>
      <c r="CS52" s="79">
        <f t="shared" si="93"/>
        <v>-1.75</v>
      </c>
      <c r="CT52" s="79">
        <f t="shared" si="94"/>
        <v>-1.75</v>
      </c>
      <c r="CU52" s="79">
        <f t="shared" si="95"/>
        <v>1.75</v>
      </c>
      <c r="CV52" s="79">
        <f t="shared" si="96"/>
        <v>-1.75</v>
      </c>
      <c r="CW52" s="79">
        <f t="shared" si="97"/>
        <v>1.75</v>
      </c>
      <c r="CX52" s="79">
        <f t="shared" si="98"/>
        <v>-1.75</v>
      </c>
      <c r="CY52" s="79">
        <f t="shared" si="99"/>
        <v>1.75</v>
      </c>
      <c r="CZ52" s="79">
        <f t="shared" si="100"/>
        <v>1.75</v>
      </c>
      <c r="DA52" s="79">
        <f t="shared" si="101"/>
        <v>1.75</v>
      </c>
      <c r="DB52" s="80">
        <f t="shared" si="81"/>
        <v>0</v>
      </c>
    </row>
    <row r="53" spans="1:106" ht="18" customHeight="1" x14ac:dyDescent="0.2">
      <c r="A53" s="2">
        <f t="shared" ca="1" si="54"/>
        <v>0.51908584531692636</v>
      </c>
      <c r="B53" s="2">
        <f t="shared" ca="1" si="54"/>
        <v>0.12397778569142115</v>
      </c>
      <c r="C53" s="2">
        <f t="shared" ca="1" si="54"/>
        <v>1.7071180651900386E-2</v>
      </c>
      <c r="D53" s="2">
        <f t="shared" ca="1" si="54"/>
        <v>0.18757581634473597</v>
      </c>
      <c r="E53" s="2">
        <f t="shared" ca="1" si="54"/>
        <v>0.81116395940722541</v>
      </c>
      <c r="F53" s="2">
        <f t="shared" ca="1" si="54"/>
        <v>0.45042017800776613</v>
      </c>
      <c r="G53" s="2">
        <f t="shared" ca="1" si="54"/>
        <v>0.4671035600431076</v>
      </c>
      <c r="H53" s="2">
        <f t="shared" ca="1" si="54"/>
        <v>0.8418513207442907</v>
      </c>
      <c r="I53" s="2">
        <f t="shared" ca="1" si="54"/>
        <v>0.83109953365482525</v>
      </c>
      <c r="J53" s="2">
        <f t="shared" ca="1" si="54"/>
        <v>0.82359973135649112</v>
      </c>
      <c r="L53" s="2">
        <f t="shared" ca="1" si="55"/>
        <v>10</v>
      </c>
      <c r="M53" s="2">
        <f t="shared" ca="1" si="56"/>
        <v>0</v>
      </c>
      <c r="N53" s="2">
        <f t="shared" ca="1" si="57"/>
        <v>0</v>
      </c>
      <c r="O53" s="2">
        <f t="shared" ca="1" si="58"/>
        <v>0</v>
      </c>
      <c r="P53" s="2">
        <f t="shared" ca="1" si="59"/>
        <v>10</v>
      </c>
      <c r="Q53" s="2">
        <f t="shared" ca="1" si="60"/>
        <v>0</v>
      </c>
      <c r="R53" s="2">
        <f t="shared" ca="1" si="61"/>
        <v>0</v>
      </c>
      <c r="S53" s="2">
        <f t="shared" ca="1" si="62"/>
        <v>10</v>
      </c>
      <c r="T53" s="2">
        <f t="shared" ca="1" si="63"/>
        <v>10</v>
      </c>
      <c r="U53" s="2">
        <f t="shared" ca="1" si="64"/>
        <v>10</v>
      </c>
      <c r="W53" s="2">
        <f t="shared" ca="1" si="65"/>
        <v>6.1022147222553347</v>
      </c>
      <c r="X53" s="2">
        <f t="shared" ca="1" si="65"/>
        <v>3.605134108494136</v>
      </c>
      <c r="Y53" s="2">
        <f t="shared" ca="1" si="65"/>
        <v>8.7673725798830553</v>
      </c>
      <c r="Z53" s="2">
        <f t="shared" ca="1" si="65"/>
        <v>2.0618366298612956</v>
      </c>
      <c r="AA53" s="2">
        <f t="shared" ca="1" si="65"/>
        <v>8.5623152811708074</v>
      </c>
      <c r="AB53" s="2">
        <f t="shared" ca="1" si="65"/>
        <v>9.1141358288613841</v>
      </c>
      <c r="AC53" s="2">
        <f t="shared" ca="1" si="65"/>
        <v>1.353898904305082</v>
      </c>
      <c r="AD53" s="2">
        <f t="shared" ca="1" si="65"/>
        <v>3.5983684276648384</v>
      </c>
      <c r="AE53" s="2">
        <f t="shared" ca="1" si="65"/>
        <v>0.9650789257038328</v>
      </c>
      <c r="AF53" s="2">
        <f t="shared" ca="1" si="65"/>
        <v>8.1165455154507793</v>
      </c>
      <c r="AH53" s="2">
        <f t="shared" ca="1" si="21"/>
        <v>6</v>
      </c>
      <c r="AI53" s="2">
        <f t="shared" ca="1" si="22"/>
        <v>3</v>
      </c>
      <c r="AJ53" s="2">
        <f t="shared" ca="1" si="23"/>
        <v>8</v>
      </c>
      <c r="AK53" s="2">
        <f t="shared" ca="1" si="24"/>
        <v>2</v>
      </c>
      <c r="AL53" s="2">
        <f t="shared" ca="1" si="25"/>
        <v>8</v>
      </c>
      <c r="AM53" s="2">
        <f t="shared" ca="1" si="26"/>
        <v>9</v>
      </c>
      <c r="AN53" s="2">
        <f t="shared" ca="1" si="27"/>
        <v>1</v>
      </c>
      <c r="AO53" s="2">
        <f t="shared" ca="1" si="28"/>
        <v>3</v>
      </c>
      <c r="AP53" s="2">
        <f t="shared" ca="1" si="29"/>
        <v>0</v>
      </c>
      <c r="AQ53" s="2">
        <f t="shared" ca="1" si="30"/>
        <v>8</v>
      </c>
      <c r="AS53" s="41">
        <v>1</v>
      </c>
      <c r="AT53" s="42">
        <v>1</v>
      </c>
      <c r="AU53" s="42">
        <v>1</v>
      </c>
      <c r="AV53" s="42">
        <v>0</v>
      </c>
      <c r="AW53" s="42">
        <v>1</v>
      </c>
      <c r="AX53" s="42">
        <v>0</v>
      </c>
      <c r="AY53" s="42">
        <v>1</v>
      </c>
      <c r="AZ53" s="42">
        <v>0</v>
      </c>
      <c r="BA53" s="42">
        <v>1</v>
      </c>
      <c r="BB53" s="43">
        <v>1</v>
      </c>
      <c r="BC53" s="44">
        <f t="shared" si="31"/>
        <v>7</v>
      </c>
      <c r="BD53" s="12"/>
      <c r="BE53" s="50">
        <f t="shared" si="32"/>
        <v>5</v>
      </c>
      <c r="BF53" s="51">
        <f>IF($AT$6="A",SUM($AS53:AS53)+(10-BF$31)/2,IF($AT$6="K",M53,IF($AT$6="S",AI53,$BB$31/2)))</f>
        <v>5.5</v>
      </c>
      <c r="BG53" s="51">
        <f>IF($AU$6="A",SUM($AS53:AT53)+(10-BG$31)/2,IF($AU$6="K",N53,IF($AU$6="S",AJ53,$BB$31/2)))</f>
        <v>6</v>
      </c>
      <c r="BH53" s="51">
        <f>IF($AV$6="A",SUM($AS53:AU53)+(10-BH$31)/2,IF($AV$6="K",O53,IF($AV$6="S",AK53,$BB$31/2)))</f>
        <v>6.5</v>
      </c>
      <c r="BI53" s="51">
        <f>IF($AW$6="A",SUM($AS53:AV53)+(10-BI$31)/2,IF($AW$6="K",P53,IF($AW$6="S",AL53,$BB$31/2)))</f>
        <v>6</v>
      </c>
      <c r="BJ53" s="51">
        <f>IF($AX$6="A",SUM($AS53:AW53)+(10-BJ$31)/2,IF($AX$6="K",Q53,IF($AX$6="S",AM53,$BB$31/2)))</f>
        <v>6.5</v>
      </c>
      <c r="BK53" s="51">
        <f>IF($AY$6="A",SUM($AS53:AX53)+(10-BK$31)/2,IF($AY$6="K",R53,IF($AY$6="S",AN53,$BB$31/2)))</f>
        <v>6</v>
      </c>
      <c r="BL53" s="51">
        <f>IF($AZ$6="A",SUM($AS53:AY53)+(10-BL$31)/2,IF($AZ$6="K",S53,IF($AZ$6="S",AO53,$BB$31/2)))</f>
        <v>6.5</v>
      </c>
      <c r="BM53" s="51">
        <f>IF($BA$6="A",SUM($AS53:AZ53)+(10-BM$31)/2,IF($BA$6="K",T53,IF($BA$6="S",AP53,$BB$31/2)))</f>
        <v>6</v>
      </c>
      <c r="BN53" s="51">
        <f>IF($BB$6="A",SUM($AS53:BA53)+(10-BN$31)/2,IF($BB$6="K",U53,IF($BB$6="S",AQ53,$BB$31/2)))</f>
        <v>6.5</v>
      </c>
      <c r="BO53" s="52">
        <f t="shared" si="66"/>
        <v>6</v>
      </c>
      <c r="BP53" s="48"/>
      <c r="BQ53" s="28">
        <f t="shared" si="33"/>
        <v>-1</v>
      </c>
      <c r="BR53" s="30">
        <f t="shared" si="34"/>
        <v>-1</v>
      </c>
      <c r="BS53" s="30">
        <f t="shared" si="35"/>
        <v>0</v>
      </c>
      <c r="BT53" s="30">
        <f t="shared" si="36"/>
        <v>1</v>
      </c>
      <c r="BU53" s="30">
        <f t="shared" si="37"/>
        <v>0</v>
      </c>
      <c r="BV53" s="30">
        <f t="shared" si="38"/>
        <v>1</v>
      </c>
      <c r="BW53" s="30">
        <f t="shared" si="39"/>
        <v>0</v>
      </c>
      <c r="BX53" s="30">
        <f t="shared" si="40"/>
        <v>1</v>
      </c>
      <c r="BY53" s="30">
        <f t="shared" si="41"/>
        <v>0</v>
      </c>
      <c r="BZ53" s="30">
        <f t="shared" si="42"/>
        <v>1</v>
      </c>
      <c r="CA53" s="49">
        <f t="shared" si="67"/>
        <v>2</v>
      </c>
      <c r="CB53" s="69"/>
      <c r="CC53" s="73">
        <f t="shared" si="82"/>
        <v>10000</v>
      </c>
      <c r="CD53" s="73">
        <f t="shared" si="83"/>
        <v>10000</v>
      </c>
      <c r="CE53" s="73">
        <f t="shared" si="84"/>
        <v>0</v>
      </c>
      <c r="CF53" s="73">
        <f t="shared" si="85"/>
        <v>1</v>
      </c>
      <c r="CG53" s="73">
        <f t="shared" si="86"/>
        <v>0</v>
      </c>
      <c r="CH53" s="73">
        <f t="shared" si="87"/>
        <v>1</v>
      </c>
      <c r="CI53" s="73">
        <f t="shared" si="88"/>
        <v>0</v>
      </c>
      <c r="CJ53" s="73">
        <f t="shared" si="89"/>
        <v>1</v>
      </c>
      <c r="CK53" s="73">
        <f t="shared" si="90"/>
        <v>0</v>
      </c>
      <c r="CL53" s="73">
        <f t="shared" si="91"/>
        <v>1</v>
      </c>
      <c r="CN53" s="79">
        <f t="shared" si="78"/>
        <v>2</v>
      </c>
      <c r="CO53" s="79">
        <f t="shared" si="79"/>
        <v>4</v>
      </c>
      <c r="CP53" s="79">
        <f t="shared" si="80"/>
        <v>4</v>
      </c>
      <c r="CR53" s="79">
        <f t="shared" si="92"/>
        <v>-1</v>
      </c>
      <c r="CS53" s="79">
        <f t="shared" si="93"/>
        <v>-1</v>
      </c>
      <c r="CT53" s="79">
        <f t="shared" si="94"/>
        <v>0</v>
      </c>
      <c r="CU53" s="79">
        <f t="shared" si="95"/>
        <v>0.5</v>
      </c>
      <c r="CV53" s="79">
        <f t="shared" si="96"/>
        <v>0</v>
      </c>
      <c r="CW53" s="79">
        <f t="shared" si="97"/>
        <v>0.5</v>
      </c>
      <c r="CX53" s="79">
        <f t="shared" si="98"/>
        <v>0</v>
      </c>
      <c r="CY53" s="79">
        <f t="shared" si="99"/>
        <v>0.5</v>
      </c>
      <c r="CZ53" s="79">
        <f t="shared" si="100"/>
        <v>0</v>
      </c>
      <c r="DA53" s="79">
        <f t="shared" si="101"/>
        <v>0.5</v>
      </c>
      <c r="DB53" s="80">
        <f t="shared" si="81"/>
        <v>0</v>
      </c>
    </row>
    <row r="54" spans="1:106" ht="18" customHeight="1" x14ac:dyDescent="0.2">
      <c r="A54" s="2">
        <f t="shared" ca="1" si="54"/>
        <v>0.61742692677259148</v>
      </c>
      <c r="B54" s="2">
        <f t="shared" ca="1" si="54"/>
        <v>0.13393060689014591</v>
      </c>
      <c r="C54" s="2">
        <f t="shared" ca="1" si="54"/>
        <v>0.26185733886583673</v>
      </c>
      <c r="D54" s="2">
        <f t="shared" ca="1" si="54"/>
        <v>0.42303355106878704</v>
      </c>
      <c r="E54" s="2">
        <f t="shared" ca="1" si="54"/>
        <v>0.93566786760350407</v>
      </c>
      <c r="F54" s="2">
        <f t="shared" ca="1" si="54"/>
        <v>0.60990963171945412</v>
      </c>
      <c r="G54" s="2">
        <f t="shared" ca="1" si="54"/>
        <v>0.73676042320901491</v>
      </c>
      <c r="H54" s="2">
        <f t="shared" ca="1" si="54"/>
        <v>0.85437528975232013</v>
      </c>
      <c r="I54" s="2">
        <f t="shared" ca="1" si="54"/>
        <v>0.67813882216345156</v>
      </c>
      <c r="J54" s="2">
        <f t="shared" ca="1" si="54"/>
        <v>0.22945728710557078</v>
      </c>
      <c r="L54" s="2">
        <f t="shared" ca="1" si="55"/>
        <v>10</v>
      </c>
      <c r="M54" s="2">
        <f t="shared" ca="1" si="56"/>
        <v>0</v>
      </c>
      <c r="N54" s="2">
        <f t="shared" ca="1" si="57"/>
        <v>0</v>
      </c>
      <c r="O54" s="2">
        <f t="shared" ca="1" si="58"/>
        <v>0</v>
      </c>
      <c r="P54" s="2">
        <f t="shared" ca="1" si="59"/>
        <v>10</v>
      </c>
      <c r="Q54" s="2">
        <f t="shared" ca="1" si="60"/>
        <v>10</v>
      </c>
      <c r="R54" s="2">
        <f t="shared" ca="1" si="61"/>
        <v>10</v>
      </c>
      <c r="S54" s="2">
        <f t="shared" ca="1" si="62"/>
        <v>10</v>
      </c>
      <c r="T54" s="2">
        <f t="shared" ca="1" si="63"/>
        <v>10</v>
      </c>
      <c r="U54" s="2">
        <f t="shared" ca="1" si="64"/>
        <v>0</v>
      </c>
      <c r="W54" s="2">
        <f t="shared" ca="1" si="65"/>
        <v>7.0713787081752546</v>
      </c>
      <c r="X54" s="2">
        <f t="shared" ca="1" si="65"/>
        <v>7.0607353505645865</v>
      </c>
      <c r="Y54" s="2">
        <f t="shared" ca="1" si="65"/>
        <v>1.7844767058015842</v>
      </c>
      <c r="Z54" s="2">
        <f t="shared" ca="1" si="65"/>
        <v>3.444812257001324</v>
      </c>
      <c r="AA54" s="2">
        <f t="shared" ca="1" si="65"/>
        <v>2.5228725432997701</v>
      </c>
      <c r="AB54" s="2">
        <f t="shared" ca="1" si="65"/>
        <v>0.88114156358782059</v>
      </c>
      <c r="AC54" s="2">
        <f t="shared" ca="1" si="65"/>
        <v>4.1532954802964559</v>
      </c>
      <c r="AD54" s="2">
        <f t="shared" ca="1" si="65"/>
        <v>4.361578559421913</v>
      </c>
      <c r="AE54" s="2">
        <f t="shared" ca="1" si="65"/>
        <v>7.1667144882650149</v>
      </c>
      <c r="AF54" s="2">
        <f t="shared" ca="1" si="65"/>
        <v>9.3511418534685653</v>
      </c>
      <c r="AH54" s="2">
        <f t="shared" ca="1" si="21"/>
        <v>7</v>
      </c>
      <c r="AI54" s="2">
        <f t="shared" ca="1" si="22"/>
        <v>7</v>
      </c>
      <c r="AJ54" s="2">
        <f t="shared" ca="1" si="23"/>
        <v>1</v>
      </c>
      <c r="AK54" s="2">
        <f t="shared" ca="1" si="24"/>
        <v>3</v>
      </c>
      <c r="AL54" s="2">
        <f t="shared" ca="1" si="25"/>
        <v>2</v>
      </c>
      <c r="AM54" s="2">
        <f t="shared" ca="1" si="26"/>
        <v>0</v>
      </c>
      <c r="AN54" s="2">
        <f t="shared" ca="1" si="27"/>
        <v>4</v>
      </c>
      <c r="AO54" s="2">
        <f t="shared" ca="1" si="28"/>
        <v>4</v>
      </c>
      <c r="AP54" s="2">
        <f t="shared" ca="1" si="29"/>
        <v>7</v>
      </c>
      <c r="AQ54" s="2">
        <f t="shared" ca="1" si="30"/>
        <v>9</v>
      </c>
      <c r="AS54" s="41">
        <v>1</v>
      </c>
      <c r="AT54" s="42">
        <v>1</v>
      </c>
      <c r="AU54" s="42">
        <v>1</v>
      </c>
      <c r="AV54" s="42">
        <v>0</v>
      </c>
      <c r="AW54" s="42">
        <v>1</v>
      </c>
      <c r="AX54" s="42">
        <v>0</v>
      </c>
      <c r="AY54" s="42">
        <v>0</v>
      </c>
      <c r="AZ54" s="42">
        <v>1</v>
      </c>
      <c r="BA54" s="42">
        <v>1</v>
      </c>
      <c r="BB54" s="43">
        <v>1</v>
      </c>
      <c r="BC54" s="44">
        <f t="shared" si="31"/>
        <v>7</v>
      </c>
      <c r="BD54" s="12"/>
      <c r="BE54" s="50">
        <f t="shared" si="32"/>
        <v>5</v>
      </c>
      <c r="BF54" s="51">
        <f>IF($AT$6="A",SUM($AS54:AS54)+(10-BF$31)/2,IF($AT$6="K",M54,IF($AT$6="S",AI54,$BB$31/2)))</f>
        <v>5.5</v>
      </c>
      <c r="BG54" s="51">
        <f>IF($AU$6="A",SUM($AS54:AT54)+(10-BG$31)/2,IF($AU$6="K",N54,IF($AU$6="S",AJ54,$BB$31/2)))</f>
        <v>6</v>
      </c>
      <c r="BH54" s="51">
        <f>IF($AV$6="A",SUM($AS54:AU54)+(10-BH$31)/2,IF($AV$6="K",O54,IF($AV$6="S",AK54,$BB$31/2)))</f>
        <v>6.5</v>
      </c>
      <c r="BI54" s="51">
        <f>IF($AW$6="A",SUM($AS54:AV54)+(10-BI$31)/2,IF($AW$6="K",P54,IF($AW$6="S",AL54,$BB$31/2)))</f>
        <v>6</v>
      </c>
      <c r="BJ54" s="51">
        <f>IF($AX$6="A",SUM($AS54:AW54)+(10-BJ$31)/2,IF($AX$6="K",Q54,IF($AX$6="S",AM54,$BB$31/2)))</f>
        <v>6.5</v>
      </c>
      <c r="BK54" s="51">
        <f>IF($AY$6="A",SUM($AS54:AX54)+(10-BK$31)/2,IF($AY$6="K",R54,IF($AY$6="S",AN54,$BB$31/2)))</f>
        <v>6</v>
      </c>
      <c r="BL54" s="51">
        <f>IF($AZ$6="A",SUM($AS54:AY54)+(10-BL$31)/2,IF($AZ$6="K",S54,IF($AZ$6="S",AO54,$BB$31/2)))</f>
        <v>5.5</v>
      </c>
      <c r="BM54" s="51">
        <f>IF($BA$6="A",SUM($AS54:AZ54)+(10-BM$31)/2,IF($BA$6="K",T54,IF($BA$6="S",AP54,$BB$31/2)))</f>
        <v>6</v>
      </c>
      <c r="BN54" s="51">
        <f>IF($BB$6="A",SUM($AS54:BA54)+(10-BN$31)/2,IF($BB$6="K",U54,IF($BB$6="S",AQ54,$BB$31/2)))</f>
        <v>6.5</v>
      </c>
      <c r="BO54" s="52">
        <f t="shared" si="66"/>
        <v>6</v>
      </c>
      <c r="BP54" s="48"/>
      <c r="BQ54" s="28">
        <f t="shared" si="33"/>
        <v>-1</v>
      </c>
      <c r="BR54" s="30">
        <f t="shared" si="34"/>
        <v>-1</v>
      </c>
      <c r="BS54" s="30">
        <f t="shared" si="35"/>
        <v>0</v>
      </c>
      <c r="BT54" s="30">
        <f t="shared" si="36"/>
        <v>1</v>
      </c>
      <c r="BU54" s="30">
        <f t="shared" si="37"/>
        <v>0</v>
      </c>
      <c r="BV54" s="30">
        <f t="shared" si="38"/>
        <v>1</v>
      </c>
      <c r="BW54" s="30">
        <f t="shared" si="39"/>
        <v>0</v>
      </c>
      <c r="BX54" s="30">
        <f t="shared" si="40"/>
        <v>-1</v>
      </c>
      <c r="BY54" s="30">
        <f t="shared" si="41"/>
        <v>0</v>
      </c>
      <c r="BZ54" s="30">
        <f t="shared" si="42"/>
        <v>1</v>
      </c>
      <c r="CA54" s="49">
        <f t="shared" si="67"/>
        <v>0</v>
      </c>
      <c r="CB54" s="69"/>
      <c r="CC54" s="73">
        <f t="shared" si="82"/>
        <v>10000</v>
      </c>
      <c r="CD54" s="73">
        <f t="shared" si="83"/>
        <v>10000</v>
      </c>
      <c r="CE54" s="73">
        <f t="shared" si="84"/>
        <v>0</v>
      </c>
      <c r="CF54" s="73">
        <f t="shared" si="85"/>
        <v>1</v>
      </c>
      <c r="CG54" s="73">
        <f t="shared" si="86"/>
        <v>0</v>
      </c>
      <c r="CH54" s="73">
        <f t="shared" si="87"/>
        <v>1</v>
      </c>
      <c r="CI54" s="73">
        <f t="shared" si="88"/>
        <v>0</v>
      </c>
      <c r="CJ54" s="73">
        <f t="shared" si="89"/>
        <v>10000</v>
      </c>
      <c r="CK54" s="73">
        <f t="shared" si="90"/>
        <v>0</v>
      </c>
      <c r="CL54" s="73">
        <f t="shared" si="91"/>
        <v>1</v>
      </c>
      <c r="CN54" s="79">
        <f t="shared" si="78"/>
        <v>3</v>
      </c>
      <c r="CO54" s="79">
        <f t="shared" si="79"/>
        <v>3</v>
      </c>
      <c r="CP54" s="79">
        <f t="shared" si="80"/>
        <v>4</v>
      </c>
      <c r="CR54" s="79">
        <f t="shared" si="92"/>
        <v>-1</v>
      </c>
      <c r="CS54" s="79">
        <f t="shared" si="93"/>
        <v>-1</v>
      </c>
      <c r="CT54" s="79">
        <f t="shared" si="94"/>
        <v>0</v>
      </c>
      <c r="CU54" s="79">
        <f t="shared" si="95"/>
        <v>1</v>
      </c>
      <c r="CV54" s="79">
        <f t="shared" si="96"/>
        <v>0</v>
      </c>
      <c r="CW54" s="79">
        <f t="shared" si="97"/>
        <v>1</v>
      </c>
      <c r="CX54" s="79">
        <f t="shared" si="98"/>
        <v>0</v>
      </c>
      <c r="CY54" s="79">
        <f t="shared" si="99"/>
        <v>-1</v>
      </c>
      <c r="CZ54" s="79">
        <f t="shared" si="100"/>
        <v>0</v>
      </c>
      <c r="DA54" s="79">
        <f t="shared" si="101"/>
        <v>1</v>
      </c>
      <c r="DB54" s="80">
        <f t="shared" si="81"/>
        <v>0</v>
      </c>
    </row>
    <row r="55" spans="1:106" ht="18" customHeight="1" x14ac:dyDescent="0.2">
      <c r="A55" s="2">
        <f t="shared" ca="1" si="54"/>
        <v>0.81304427015935155</v>
      </c>
      <c r="B55" s="2">
        <f t="shared" ca="1" si="54"/>
        <v>0.96594030829716215</v>
      </c>
      <c r="C55" s="2">
        <f t="shared" ca="1" si="54"/>
        <v>0.18966698859164066</v>
      </c>
      <c r="D55" s="2">
        <f t="shared" ca="1" si="54"/>
        <v>0.38436534246267295</v>
      </c>
      <c r="E55" s="2">
        <f t="shared" ca="1" si="54"/>
        <v>0.73935670766004524</v>
      </c>
      <c r="F55" s="2">
        <f t="shared" ca="1" si="54"/>
        <v>0.22017868599296897</v>
      </c>
      <c r="G55" s="2">
        <f t="shared" ca="1" si="54"/>
        <v>0.45505574076372601</v>
      </c>
      <c r="H55" s="2">
        <f t="shared" ca="1" si="54"/>
        <v>0.86559815479789137</v>
      </c>
      <c r="I55" s="2">
        <f t="shared" ca="1" si="54"/>
        <v>9.0347130600456627E-2</v>
      </c>
      <c r="J55" s="2">
        <f t="shared" ca="1" si="54"/>
        <v>0.60464723021697009</v>
      </c>
      <c r="L55" s="2">
        <f t="shared" ca="1" si="55"/>
        <v>10</v>
      </c>
      <c r="M55" s="2">
        <f t="shared" ca="1" si="56"/>
        <v>10</v>
      </c>
      <c r="N55" s="2">
        <f t="shared" ca="1" si="57"/>
        <v>0</v>
      </c>
      <c r="O55" s="2">
        <f t="shared" ca="1" si="58"/>
        <v>0</v>
      </c>
      <c r="P55" s="2">
        <f t="shared" ca="1" si="59"/>
        <v>10</v>
      </c>
      <c r="Q55" s="2">
        <f t="shared" ca="1" si="60"/>
        <v>0</v>
      </c>
      <c r="R55" s="2">
        <f t="shared" ca="1" si="61"/>
        <v>0</v>
      </c>
      <c r="S55" s="2">
        <f t="shared" ca="1" si="62"/>
        <v>10</v>
      </c>
      <c r="T55" s="2">
        <f t="shared" ca="1" si="63"/>
        <v>0</v>
      </c>
      <c r="U55" s="2">
        <f t="shared" ca="1" si="64"/>
        <v>10</v>
      </c>
      <c r="W55" s="2">
        <f t="shared" ca="1" si="65"/>
        <v>9.1227031946794206</v>
      </c>
      <c r="X55" s="2">
        <f t="shared" ca="1" si="65"/>
        <v>8.9877870066658971</v>
      </c>
      <c r="Y55" s="2">
        <f t="shared" ca="1" si="65"/>
        <v>9.1425433720021054</v>
      </c>
      <c r="Z55" s="2">
        <f t="shared" ca="1" si="65"/>
        <v>6.8275650620596835</v>
      </c>
      <c r="AA55" s="2">
        <f t="shared" ca="1" si="65"/>
        <v>7.9149240339437235</v>
      </c>
      <c r="AB55" s="2">
        <f t="shared" ca="1" si="65"/>
        <v>4.5352647245781892</v>
      </c>
      <c r="AC55" s="2">
        <f t="shared" ca="1" si="65"/>
        <v>6.7279039053692822</v>
      </c>
      <c r="AD55" s="2">
        <f t="shared" ca="1" si="65"/>
        <v>0.32989627728530091</v>
      </c>
      <c r="AE55" s="2">
        <f t="shared" ca="1" si="65"/>
        <v>7.4017797540983548</v>
      </c>
      <c r="AF55" s="2">
        <f t="shared" ca="1" si="65"/>
        <v>7.5879340722510076</v>
      </c>
      <c r="AH55" s="2">
        <f t="shared" ca="1" si="21"/>
        <v>9</v>
      </c>
      <c r="AI55" s="2">
        <f t="shared" ca="1" si="22"/>
        <v>8</v>
      </c>
      <c r="AJ55" s="2">
        <f t="shared" ca="1" si="23"/>
        <v>9</v>
      </c>
      <c r="AK55" s="2">
        <f t="shared" ca="1" si="24"/>
        <v>6</v>
      </c>
      <c r="AL55" s="2">
        <f t="shared" ca="1" si="25"/>
        <v>7</v>
      </c>
      <c r="AM55" s="2">
        <f t="shared" ca="1" si="26"/>
        <v>4</v>
      </c>
      <c r="AN55" s="2">
        <f t="shared" ca="1" si="27"/>
        <v>6</v>
      </c>
      <c r="AO55" s="2">
        <f t="shared" ca="1" si="28"/>
        <v>0</v>
      </c>
      <c r="AP55" s="2">
        <f t="shared" ca="1" si="29"/>
        <v>7</v>
      </c>
      <c r="AQ55" s="2">
        <f t="shared" ca="1" si="30"/>
        <v>7</v>
      </c>
      <c r="AS55" s="41">
        <v>1</v>
      </c>
      <c r="AT55" s="42">
        <v>1</v>
      </c>
      <c r="AU55" s="42">
        <v>1</v>
      </c>
      <c r="AV55" s="42">
        <v>0</v>
      </c>
      <c r="AW55" s="42">
        <v>1</v>
      </c>
      <c r="AX55" s="42">
        <v>0</v>
      </c>
      <c r="AY55" s="42">
        <v>0</v>
      </c>
      <c r="AZ55" s="42">
        <v>0</v>
      </c>
      <c r="BA55" s="42">
        <v>1</v>
      </c>
      <c r="BB55" s="43">
        <v>1</v>
      </c>
      <c r="BC55" s="44">
        <f t="shared" si="31"/>
        <v>6</v>
      </c>
      <c r="BD55" s="12"/>
      <c r="BE55" s="50">
        <f t="shared" si="32"/>
        <v>5</v>
      </c>
      <c r="BF55" s="51">
        <f>IF($AT$6="A",SUM($AS55:AS55)+(10-BF$31)/2,IF($AT$6="K",M55,IF($AT$6="S",AI55,$BB$31/2)))</f>
        <v>5.5</v>
      </c>
      <c r="BG55" s="51">
        <f>IF($AU$6="A",SUM($AS55:AT55)+(10-BG$31)/2,IF($AU$6="K",N55,IF($AU$6="S",AJ55,$BB$31/2)))</f>
        <v>6</v>
      </c>
      <c r="BH55" s="51">
        <f>IF($AV$6="A",SUM($AS55:AU55)+(10-BH$31)/2,IF($AV$6="K",O55,IF($AV$6="S",AK55,$BB$31/2)))</f>
        <v>6.5</v>
      </c>
      <c r="BI55" s="51">
        <f>IF($AW$6="A",SUM($AS55:AV55)+(10-BI$31)/2,IF($AW$6="K",P55,IF($AW$6="S",AL55,$BB$31/2)))</f>
        <v>6</v>
      </c>
      <c r="BJ55" s="51">
        <f>IF($AX$6="A",SUM($AS55:AW55)+(10-BJ$31)/2,IF($AX$6="K",Q55,IF($AX$6="S",AM55,$BB$31/2)))</f>
        <v>6.5</v>
      </c>
      <c r="BK55" s="51">
        <f>IF($AY$6="A",SUM($AS55:AX55)+(10-BK$31)/2,IF($AY$6="K",R55,IF($AY$6="S",AN55,$BB$31/2)))</f>
        <v>6</v>
      </c>
      <c r="BL55" s="51">
        <f>IF($AZ$6="A",SUM($AS55:AY55)+(10-BL$31)/2,IF($AZ$6="K",S55,IF($AZ$6="S",AO55,$BB$31/2)))</f>
        <v>5.5</v>
      </c>
      <c r="BM55" s="51">
        <f>IF($BA$6="A",SUM($AS55:AZ55)+(10-BM$31)/2,IF($BA$6="K",T55,IF($BA$6="S",AP55,$BB$31/2)))</f>
        <v>5</v>
      </c>
      <c r="BN55" s="51">
        <f>IF($BB$6="A",SUM($AS55:BA55)+(10-BN$31)/2,IF($BB$6="K",U55,IF($BB$6="S",AQ55,$BB$31/2)))</f>
        <v>5.5</v>
      </c>
      <c r="BO55" s="52">
        <f t="shared" si="66"/>
        <v>5.75</v>
      </c>
      <c r="BP55" s="48"/>
      <c r="BQ55" s="28">
        <f t="shared" si="33"/>
        <v>-0.25</v>
      </c>
      <c r="BR55" s="30">
        <f t="shared" si="34"/>
        <v>-0.25</v>
      </c>
      <c r="BS55" s="30">
        <f t="shared" si="35"/>
        <v>0.25</v>
      </c>
      <c r="BT55" s="30">
        <f t="shared" si="36"/>
        <v>0.25</v>
      </c>
      <c r="BU55" s="30">
        <f t="shared" si="37"/>
        <v>0.25</v>
      </c>
      <c r="BV55" s="30">
        <f t="shared" si="38"/>
        <v>0.25</v>
      </c>
      <c r="BW55" s="30">
        <f t="shared" si="39"/>
        <v>0.25</v>
      </c>
      <c r="BX55" s="30">
        <f t="shared" si="40"/>
        <v>-0.25</v>
      </c>
      <c r="BY55" s="30">
        <f t="shared" si="41"/>
        <v>-0.25</v>
      </c>
      <c r="BZ55" s="30">
        <f t="shared" si="42"/>
        <v>-0.25</v>
      </c>
      <c r="CA55" s="49">
        <f t="shared" si="67"/>
        <v>0</v>
      </c>
      <c r="CB55" s="69"/>
      <c r="CC55" s="73">
        <f t="shared" si="82"/>
        <v>10000</v>
      </c>
      <c r="CD55" s="73">
        <f t="shared" si="83"/>
        <v>10000</v>
      </c>
      <c r="CE55" s="73">
        <f t="shared" si="84"/>
        <v>1</v>
      </c>
      <c r="CF55" s="73">
        <f t="shared" si="85"/>
        <v>1</v>
      </c>
      <c r="CG55" s="73">
        <f t="shared" si="86"/>
        <v>1</v>
      </c>
      <c r="CH55" s="73">
        <f t="shared" si="87"/>
        <v>1</v>
      </c>
      <c r="CI55" s="73">
        <f t="shared" si="88"/>
        <v>1</v>
      </c>
      <c r="CJ55" s="73">
        <f t="shared" si="89"/>
        <v>10000</v>
      </c>
      <c r="CK55" s="73">
        <f t="shared" si="90"/>
        <v>10000</v>
      </c>
      <c r="CL55" s="73">
        <f t="shared" si="91"/>
        <v>10000</v>
      </c>
      <c r="CN55" s="79">
        <f t="shared" si="78"/>
        <v>5</v>
      </c>
      <c r="CO55" s="79">
        <f t="shared" si="79"/>
        <v>5</v>
      </c>
      <c r="CP55" s="79">
        <f t="shared" si="80"/>
        <v>0</v>
      </c>
      <c r="CR55" s="79">
        <f t="shared" si="92"/>
        <v>-0.25</v>
      </c>
      <c r="CS55" s="79">
        <f t="shared" si="93"/>
        <v>-0.25</v>
      </c>
      <c r="CT55" s="79">
        <f t="shared" si="94"/>
        <v>0.25</v>
      </c>
      <c r="CU55" s="79">
        <f t="shared" si="95"/>
        <v>0.25</v>
      </c>
      <c r="CV55" s="79">
        <f t="shared" si="96"/>
        <v>0.25</v>
      </c>
      <c r="CW55" s="79">
        <f t="shared" si="97"/>
        <v>0.25</v>
      </c>
      <c r="CX55" s="79">
        <f t="shared" si="98"/>
        <v>0.25</v>
      </c>
      <c r="CY55" s="79">
        <f t="shared" si="99"/>
        <v>-0.25</v>
      </c>
      <c r="CZ55" s="79">
        <f t="shared" si="100"/>
        <v>-0.25</v>
      </c>
      <c r="DA55" s="79">
        <f t="shared" si="101"/>
        <v>-0.25</v>
      </c>
      <c r="DB55" s="80">
        <f t="shared" si="81"/>
        <v>0</v>
      </c>
    </row>
    <row r="56" spans="1:106" ht="18" customHeight="1" x14ac:dyDescent="0.2">
      <c r="A56" s="2">
        <f t="shared" ca="1" si="54"/>
        <v>3.2549514106907207E-2</v>
      </c>
      <c r="B56" s="2">
        <f t="shared" ca="1" si="54"/>
        <v>0.64805157394750057</v>
      </c>
      <c r="C56" s="2">
        <f t="shared" ca="1" si="54"/>
        <v>0.66512689861052909</v>
      </c>
      <c r="D56" s="2">
        <f t="shared" ca="1" si="54"/>
        <v>4.000082518747694E-2</v>
      </c>
      <c r="E56" s="2">
        <f t="shared" ca="1" si="54"/>
        <v>0.26062778324563951</v>
      </c>
      <c r="F56" s="2">
        <f t="shared" ca="1" si="54"/>
        <v>0.7588658014701064</v>
      </c>
      <c r="G56" s="2">
        <f t="shared" ca="1" si="54"/>
        <v>0.35804739930676888</v>
      </c>
      <c r="H56" s="2">
        <f t="shared" ca="1" si="54"/>
        <v>0.4149649892818903</v>
      </c>
      <c r="I56" s="2">
        <f t="shared" ca="1" si="54"/>
        <v>0.61128282067067363</v>
      </c>
      <c r="J56" s="2">
        <f t="shared" ca="1" si="54"/>
        <v>2.409582145006528E-2</v>
      </c>
      <c r="L56" s="2">
        <f t="shared" ca="1" si="55"/>
        <v>0</v>
      </c>
      <c r="M56" s="2">
        <f t="shared" ca="1" si="56"/>
        <v>10</v>
      </c>
      <c r="N56" s="2">
        <f t="shared" ca="1" si="57"/>
        <v>10</v>
      </c>
      <c r="O56" s="2">
        <f t="shared" ca="1" si="58"/>
        <v>0</v>
      </c>
      <c r="P56" s="2">
        <f t="shared" ca="1" si="59"/>
        <v>0</v>
      </c>
      <c r="Q56" s="2">
        <f t="shared" ca="1" si="60"/>
        <v>10</v>
      </c>
      <c r="R56" s="2">
        <f t="shared" ca="1" si="61"/>
        <v>0</v>
      </c>
      <c r="S56" s="2">
        <f t="shared" ca="1" si="62"/>
        <v>0</v>
      </c>
      <c r="T56" s="2">
        <f t="shared" ca="1" si="63"/>
        <v>10</v>
      </c>
      <c r="U56" s="2">
        <f t="shared" ca="1" si="64"/>
        <v>0</v>
      </c>
      <c r="W56" s="2">
        <f t="shared" ca="1" si="65"/>
        <v>6.7905786252020146</v>
      </c>
      <c r="X56" s="2">
        <f t="shared" ca="1" si="65"/>
        <v>5.1844085561774111E-2</v>
      </c>
      <c r="Y56" s="2">
        <f t="shared" ca="1" si="65"/>
        <v>5.9466878044920746</v>
      </c>
      <c r="Z56" s="2">
        <f t="shared" ca="1" si="65"/>
        <v>5.9609790880659332</v>
      </c>
      <c r="AA56" s="2">
        <f t="shared" ca="1" si="65"/>
        <v>5.0224515432648076</v>
      </c>
      <c r="AB56" s="2">
        <f t="shared" ca="1" si="65"/>
        <v>5.5897999930465616</v>
      </c>
      <c r="AC56" s="2">
        <f t="shared" ca="1" si="65"/>
        <v>3.7641473039379223</v>
      </c>
      <c r="AD56" s="2">
        <f t="shared" ca="1" si="65"/>
        <v>3.2567140311631038</v>
      </c>
      <c r="AE56" s="2">
        <f t="shared" ca="1" si="65"/>
        <v>3.9242923229463367</v>
      </c>
      <c r="AF56" s="2">
        <f t="shared" ca="1" si="65"/>
        <v>3.4829305785316111</v>
      </c>
      <c r="AH56" s="2">
        <f t="shared" ca="1" si="21"/>
        <v>6</v>
      </c>
      <c r="AI56" s="2">
        <f t="shared" ca="1" si="22"/>
        <v>0</v>
      </c>
      <c r="AJ56" s="2">
        <f t="shared" ca="1" si="23"/>
        <v>5</v>
      </c>
      <c r="AK56" s="2">
        <f t="shared" ca="1" si="24"/>
        <v>5</v>
      </c>
      <c r="AL56" s="2">
        <f t="shared" ca="1" si="25"/>
        <v>5</v>
      </c>
      <c r="AM56" s="2">
        <f t="shared" ca="1" si="26"/>
        <v>5</v>
      </c>
      <c r="AN56" s="2">
        <f t="shared" ca="1" si="27"/>
        <v>3</v>
      </c>
      <c r="AO56" s="2">
        <f t="shared" ca="1" si="28"/>
        <v>3</v>
      </c>
      <c r="AP56" s="2">
        <f t="shared" ca="1" si="29"/>
        <v>3</v>
      </c>
      <c r="AQ56" s="2">
        <f t="shared" ca="1" si="30"/>
        <v>3</v>
      </c>
      <c r="AS56" s="41">
        <v>1</v>
      </c>
      <c r="AT56" s="42">
        <v>1</v>
      </c>
      <c r="AU56" s="42">
        <v>1</v>
      </c>
      <c r="AV56" s="42">
        <v>0</v>
      </c>
      <c r="AW56" s="42">
        <v>0</v>
      </c>
      <c r="AX56" s="42">
        <v>1</v>
      </c>
      <c r="AY56" s="42">
        <v>1</v>
      </c>
      <c r="AZ56" s="42">
        <v>1</v>
      </c>
      <c r="BA56" s="42">
        <v>1</v>
      </c>
      <c r="BB56" s="43">
        <v>1</v>
      </c>
      <c r="BC56" s="44">
        <f t="shared" si="31"/>
        <v>8</v>
      </c>
      <c r="BD56" s="12"/>
      <c r="BE56" s="50">
        <f t="shared" si="32"/>
        <v>5</v>
      </c>
      <c r="BF56" s="51">
        <f>IF($AT$6="A",SUM($AS56:AS56)+(10-BF$31)/2,IF($AT$6="K",M56,IF($AT$6="S",AI56,$BB$31/2)))</f>
        <v>5.5</v>
      </c>
      <c r="BG56" s="51">
        <f>IF($AU$6="A",SUM($AS56:AT56)+(10-BG$31)/2,IF($AU$6="K",N56,IF($AU$6="S",AJ56,$BB$31/2)))</f>
        <v>6</v>
      </c>
      <c r="BH56" s="51">
        <f>IF($AV$6="A",SUM($AS56:AU56)+(10-BH$31)/2,IF($AV$6="K",O56,IF($AV$6="S",AK56,$BB$31/2)))</f>
        <v>6.5</v>
      </c>
      <c r="BI56" s="51">
        <f>IF($AW$6="A",SUM($AS56:AV56)+(10-BI$31)/2,IF($AW$6="K",P56,IF($AW$6="S",AL56,$BB$31/2)))</f>
        <v>6</v>
      </c>
      <c r="BJ56" s="51">
        <f>IF($AX$6="A",SUM($AS56:AW56)+(10-BJ$31)/2,IF($AX$6="K",Q56,IF($AX$6="S",AM56,$BB$31/2)))</f>
        <v>5.5</v>
      </c>
      <c r="BK56" s="51">
        <f>IF($AY$6="A",SUM($AS56:AX56)+(10-BK$31)/2,IF($AY$6="K",R56,IF($AY$6="S",AN56,$BB$31/2)))</f>
        <v>6</v>
      </c>
      <c r="BL56" s="51">
        <f>IF($AZ$6="A",SUM($AS56:AY56)+(10-BL$31)/2,IF($AZ$6="K",S56,IF($AZ$6="S",AO56,$BB$31/2)))</f>
        <v>6.5</v>
      </c>
      <c r="BM56" s="51">
        <f>IF($BA$6="A",SUM($AS56:AZ56)+(10-BM$31)/2,IF($BA$6="K",T56,IF($BA$6="S",AP56,$BB$31/2)))</f>
        <v>7</v>
      </c>
      <c r="BN56" s="51">
        <f>IF($BB$6="A",SUM($AS56:BA56)+(10-BN$31)/2,IF($BB$6="K",U56,IF($BB$6="S",AQ56,$BB$31/2)))</f>
        <v>7.5</v>
      </c>
      <c r="BO56" s="52">
        <f t="shared" si="66"/>
        <v>6</v>
      </c>
      <c r="BP56" s="48"/>
      <c r="BQ56" s="28">
        <f t="shared" si="33"/>
        <v>-2</v>
      </c>
      <c r="BR56" s="30">
        <f t="shared" si="34"/>
        <v>-2</v>
      </c>
      <c r="BS56" s="30">
        <f t="shared" si="35"/>
        <v>0</v>
      </c>
      <c r="BT56" s="30">
        <f t="shared" si="36"/>
        <v>2</v>
      </c>
      <c r="BU56" s="30">
        <f t="shared" si="37"/>
        <v>0</v>
      </c>
      <c r="BV56" s="30">
        <f t="shared" si="38"/>
        <v>-2</v>
      </c>
      <c r="BW56" s="30">
        <f t="shared" si="39"/>
        <v>0</v>
      </c>
      <c r="BX56" s="30">
        <f t="shared" si="40"/>
        <v>2</v>
      </c>
      <c r="BY56" s="30">
        <f t="shared" si="41"/>
        <v>2</v>
      </c>
      <c r="BZ56" s="30">
        <f t="shared" si="42"/>
        <v>2</v>
      </c>
      <c r="CA56" s="49">
        <f t="shared" si="67"/>
        <v>2</v>
      </c>
      <c r="CB56" s="69"/>
      <c r="CC56" s="73">
        <f t="shared" si="82"/>
        <v>10000</v>
      </c>
      <c r="CD56" s="73">
        <f t="shared" si="83"/>
        <v>10000</v>
      </c>
      <c r="CE56" s="73">
        <f t="shared" si="84"/>
        <v>0</v>
      </c>
      <c r="CF56" s="73">
        <f t="shared" si="85"/>
        <v>1</v>
      </c>
      <c r="CG56" s="73">
        <f t="shared" si="86"/>
        <v>0</v>
      </c>
      <c r="CH56" s="73">
        <f t="shared" si="87"/>
        <v>10000</v>
      </c>
      <c r="CI56" s="73">
        <f t="shared" si="88"/>
        <v>0</v>
      </c>
      <c r="CJ56" s="73">
        <f t="shared" si="89"/>
        <v>1</v>
      </c>
      <c r="CK56" s="73">
        <f t="shared" si="90"/>
        <v>1</v>
      </c>
      <c r="CL56" s="73">
        <f t="shared" si="91"/>
        <v>1</v>
      </c>
      <c r="CN56" s="79">
        <f t="shared" si="78"/>
        <v>3</v>
      </c>
      <c r="CO56" s="79">
        <f t="shared" si="79"/>
        <v>4</v>
      </c>
      <c r="CP56" s="79">
        <f t="shared" si="80"/>
        <v>3</v>
      </c>
      <c r="CR56" s="79">
        <f t="shared" si="92"/>
        <v>-2</v>
      </c>
      <c r="CS56" s="79">
        <f t="shared" si="93"/>
        <v>-2</v>
      </c>
      <c r="CT56" s="79">
        <f t="shared" si="94"/>
        <v>0</v>
      </c>
      <c r="CU56" s="79">
        <f t="shared" si="95"/>
        <v>1.5</v>
      </c>
      <c r="CV56" s="79">
        <f t="shared" si="96"/>
        <v>0</v>
      </c>
      <c r="CW56" s="79">
        <f t="shared" si="97"/>
        <v>-2</v>
      </c>
      <c r="CX56" s="79">
        <f t="shared" si="98"/>
        <v>0</v>
      </c>
      <c r="CY56" s="79">
        <f t="shared" si="99"/>
        <v>1.5</v>
      </c>
      <c r="CZ56" s="79">
        <f t="shared" si="100"/>
        <v>1.5</v>
      </c>
      <c r="DA56" s="79">
        <f t="shared" si="101"/>
        <v>1.5</v>
      </c>
      <c r="DB56" s="80">
        <f t="shared" si="81"/>
        <v>0</v>
      </c>
    </row>
    <row r="57" spans="1:106" ht="18" customHeight="1" x14ac:dyDescent="0.2">
      <c r="A57" s="2">
        <f t="shared" ca="1" si="54"/>
        <v>0.62489779867873196</v>
      </c>
      <c r="B57" s="2">
        <f t="shared" ca="1" si="54"/>
        <v>0.39367943587703236</v>
      </c>
      <c r="C57" s="2">
        <f t="shared" ca="1" si="54"/>
        <v>0.13278885129865969</v>
      </c>
      <c r="D57" s="2">
        <f t="shared" ca="1" si="54"/>
        <v>0.47560517334403096</v>
      </c>
      <c r="E57" s="2">
        <f t="shared" ca="1" si="54"/>
        <v>0.87410032260624471</v>
      </c>
      <c r="F57" s="2">
        <f t="shared" ca="1" si="54"/>
        <v>0.93855623548582168</v>
      </c>
      <c r="G57" s="2">
        <f t="shared" ca="1" si="54"/>
        <v>0.25359977010752743</v>
      </c>
      <c r="H57" s="2">
        <f t="shared" ca="1" si="54"/>
        <v>0.1842546428558498</v>
      </c>
      <c r="I57" s="2">
        <f t="shared" ca="1" si="54"/>
        <v>0.6134966386596632</v>
      </c>
      <c r="J57" s="2">
        <f t="shared" ca="1" si="54"/>
        <v>0.32909534968217646</v>
      </c>
      <c r="L57" s="2">
        <f t="shared" ca="1" si="55"/>
        <v>10</v>
      </c>
      <c r="M57" s="2">
        <f t="shared" ca="1" si="56"/>
        <v>0</v>
      </c>
      <c r="N57" s="2">
        <f t="shared" ca="1" si="57"/>
        <v>0</v>
      </c>
      <c r="O57" s="2">
        <f t="shared" ca="1" si="58"/>
        <v>0</v>
      </c>
      <c r="P57" s="2">
        <f t="shared" ca="1" si="59"/>
        <v>10</v>
      </c>
      <c r="Q57" s="2">
        <f t="shared" ca="1" si="60"/>
        <v>10</v>
      </c>
      <c r="R57" s="2">
        <f t="shared" ca="1" si="61"/>
        <v>0</v>
      </c>
      <c r="S57" s="2">
        <f t="shared" ca="1" si="62"/>
        <v>0</v>
      </c>
      <c r="T57" s="2">
        <f t="shared" ca="1" si="63"/>
        <v>10</v>
      </c>
      <c r="U57" s="2">
        <f t="shared" ca="1" si="64"/>
        <v>0</v>
      </c>
      <c r="W57" s="2">
        <f t="shared" ca="1" si="65"/>
        <v>3.3600693033198494</v>
      </c>
      <c r="X57" s="2">
        <f t="shared" ca="1" si="65"/>
        <v>1.0967215966151589</v>
      </c>
      <c r="Y57" s="2">
        <f t="shared" ca="1" si="65"/>
        <v>6.2318346260495261</v>
      </c>
      <c r="Z57" s="2">
        <f t="shared" ca="1" si="65"/>
        <v>9.4708635516636424</v>
      </c>
      <c r="AA57" s="2">
        <f t="shared" ca="1" si="65"/>
        <v>8.8146259721882174</v>
      </c>
      <c r="AB57" s="2">
        <f t="shared" ca="1" si="65"/>
        <v>7.0536599494811529</v>
      </c>
      <c r="AC57" s="2">
        <f t="shared" ca="1" si="65"/>
        <v>0.13119052873463155</v>
      </c>
      <c r="AD57" s="2">
        <f t="shared" ca="1" si="65"/>
        <v>3.5868464325758764</v>
      </c>
      <c r="AE57" s="2">
        <f t="shared" ca="1" si="65"/>
        <v>5.4195453283518837</v>
      </c>
      <c r="AF57" s="2">
        <f t="shared" ca="1" si="65"/>
        <v>3.662023552839103</v>
      </c>
      <c r="AH57" s="2">
        <f t="shared" ca="1" si="21"/>
        <v>3</v>
      </c>
      <c r="AI57" s="2">
        <f t="shared" ca="1" si="22"/>
        <v>1</v>
      </c>
      <c r="AJ57" s="2">
        <f t="shared" ca="1" si="23"/>
        <v>6</v>
      </c>
      <c r="AK57" s="2">
        <f t="shared" ca="1" si="24"/>
        <v>9</v>
      </c>
      <c r="AL57" s="2">
        <f t="shared" ca="1" si="25"/>
        <v>8</v>
      </c>
      <c r="AM57" s="2">
        <f t="shared" ca="1" si="26"/>
        <v>7</v>
      </c>
      <c r="AN57" s="2">
        <f t="shared" ca="1" si="27"/>
        <v>0</v>
      </c>
      <c r="AO57" s="2">
        <f t="shared" ca="1" si="28"/>
        <v>3</v>
      </c>
      <c r="AP57" s="2">
        <f t="shared" ca="1" si="29"/>
        <v>5</v>
      </c>
      <c r="AQ57" s="2">
        <f t="shared" ca="1" si="30"/>
        <v>3</v>
      </c>
      <c r="AS57" s="41">
        <v>1</v>
      </c>
      <c r="AT57" s="42">
        <v>1</v>
      </c>
      <c r="AU57" s="42">
        <v>1</v>
      </c>
      <c r="AV57" s="42">
        <v>0</v>
      </c>
      <c r="AW57" s="42">
        <v>0</v>
      </c>
      <c r="AX57" s="42">
        <v>1</v>
      </c>
      <c r="AY57" s="42">
        <v>1</v>
      </c>
      <c r="AZ57" s="42">
        <v>0</v>
      </c>
      <c r="BA57" s="42">
        <v>1</v>
      </c>
      <c r="BB57" s="43">
        <v>1</v>
      </c>
      <c r="BC57" s="44">
        <f t="shared" si="31"/>
        <v>7</v>
      </c>
      <c r="BD57" s="12"/>
      <c r="BE57" s="50">
        <f t="shared" si="32"/>
        <v>5</v>
      </c>
      <c r="BF57" s="51">
        <f>IF($AT$6="A",SUM($AS57:AS57)+(10-BF$31)/2,IF($AT$6="K",M57,IF($AT$6="S",AI57,$BB$31/2)))</f>
        <v>5.5</v>
      </c>
      <c r="BG57" s="51">
        <f>IF($AU$6="A",SUM($AS57:AT57)+(10-BG$31)/2,IF($AU$6="K",N57,IF($AU$6="S",AJ57,$BB$31/2)))</f>
        <v>6</v>
      </c>
      <c r="BH57" s="51">
        <f>IF($AV$6="A",SUM($AS57:AU57)+(10-BH$31)/2,IF($AV$6="K",O57,IF($AV$6="S",AK57,$BB$31/2)))</f>
        <v>6.5</v>
      </c>
      <c r="BI57" s="51">
        <f>IF($AW$6="A",SUM($AS57:AV57)+(10-BI$31)/2,IF($AW$6="K",P57,IF($AW$6="S",AL57,$BB$31/2)))</f>
        <v>6</v>
      </c>
      <c r="BJ57" s="51">
        <f>IF($AX$6="A",SUM($AS57:AW57)+(10-BJ$31)/2,IF($AX$6="K",Q57,IF($AX$6="S",AM57,$BB$31/2)))</f>
        <v>5.5</v>
      </c>
      <c r="BK57" s="51">
        <f>IF($AY$6="A",SUM($AS57:AX57)+(10-BK$31)/2,IF($AY$6="K",R57,IF($AY$6="S",AN57,$BB$31/2)))</f>
        <v>6</v>
      </c>
      <c r="BL57" s="51">
        <f>IF($AZ$6="A",SUM($AS57:AY57)+(10-BL$31)/2,IF($AZ$6="K",S57,IF($AZ$6="S",AO57,$BB$31/2)))</f>
        <v>6.5</v>
      </c>
      <c r="BM57" s="51">
        <f>IF($BA$6="A",SUM($AS57:AZ57)+(10-BM$31)/2,IF($BA$6="K",T57,IF($BA$6="S",AP57,$BB$31/2)))</f>
        <v>6</v>
      </c>
      <c r="BN57" s="51">
        <f>IF($BB$6="A",SUM($AS57:BA57)+(10-BN$31)/2,IF($BB$6="K",U57,IF($BB$6="S",AQ57,$BB$31/2)))</f>
        <v>6.5</v>
      </c>
      <c r="BO57" s="52">
        <f t="shared" si="66"/>
        <v>6</v>
      </c>
      <c r="BP57" s="48"/>
      <c r="BQ57" s="28">
        <f t="shared" si="33"/>
        <v>-1</v>
      </c>
      <c r="BR57" s="30">
        <f t="shared" si="34"/>
        <v>-1</v>
      </c>
      <c r="BS57" s="30">
        <f t="shared" si="35"/>
        <v>0</v>
      </c>
      <c r="BT57" s="30">
        <f t="shared" si="36"/>
        <v>1</v>
      </c>
      <c r="BU57" s="30">
        <f t="shared" si="37"/>
        <v>0</v>
      </c>
      <c r="BV57" s="30">
        <f t="shared" si="38"/>
        <v>-1</v>
      </c>
      <c r="BW57" s="30">
        <f t="shared" si="39"/>
        <v>0</v>
      </c>
      <c r="BX57" s="30">
        <f t="shared" si="40"/>
        <v>1</v>
      </c>
      <c r="BY57" s="30">
        <f t="shared" si="41"/>
        <v>0</v>
      </c>
      <c r="BZ57" s="30">
        <f t="shared" si="42"/>
        <v>1</v>
      </c>
      <c r="CA57" s="49">
        <f t="shared" si="67"/>
        <v>0</v>
      </c>
      <c r="CB57" s="69"/>
      <c r="CC57" s="73">
        <f t="shared" si="82"/>
        <v>10000</v>
      </c>
      <c r="CD57" s="73">
        <f t="shared" si="83"/>
        <v>10000</v>
      </c>
      <c r="CE57" s="73">
        <f t="shared" si="84"/>
        <v>0</v>
      </c>
      <c r="CF57" s="73">
        <f t="shared" si="85"/>
        <v>1</v>
      </c>
      <c r="CG57" s="73">
        <f t="shared" si="86"/>
        <v>0</v>
      </c>
      <c r="CH57" s="73">
        <f t="shared" si="87"/>
        <v>10000</v>
      </c>
      <c r="CI57" s="73">
        <f t="shared" si="88"/>
        <v>0</v>
      </c>
      <c r="CJ57" s="73">
        <f t="shared" si="89"/>
        <v>1</v>
      </c>
      <c r="CK57" s="73">
        <f t="shared" si="90"/>
        <v>0</v>
      </c>
      <c r="CL57" s="73">
        <f t="shared" si="91"/>
        <v>1</v>
      </c>
      <c r="CN57" s="79">
        <f t="shared" si="78"/>
        <v>3</v>
      </c>
      <c r="CO57" s="79">
        <f t="shared" si="79"/>
        <v>3</v>
      </c>
      <c r="CP57" s="79">
        <f t="shared" si="80"/>
        <v>4</v>
      </c>
      <c r="CR57" s="79">
        <f t="shared" si="92"/>
        <v>-1</v>
      </c>
      <c r="CS57" s="79">
        <f t="shared" si="93"/>
        <v>-1</v>
      </c>
      <c r="CT57" s="79">
        <f t="shared" si="94"/>
        <v>0</v>
      </c>
      <c r="CU57" s="79">
        <f t="shared" si="95"/>
        <v>1</v>
      </c>
      <c r="CV57" s="79">
        <f t="shared" si="96"/>
        <v>0</v>
      </c>
      <c r="CW57" s="79">
        <f t="shared" si="97"/>
        <v>-1</v>
      </c>
      <c r="CX57" s="79">
        <f t="shared" si="98"/>
        <v>0</v>
      </c>
      <c r="CY57" s="79">
        <f t="shared" si="99"/>
        <v>1</v>
      </c>
      <c r="CZ57" s="79">
        <f t="shared" si="100"/>
        <v>0</v>
      </c>
      <c r="DA57" s="79">
        <f t="shared" si="101"/>
        <v>1</v>
      </c>
      <c r="DB57" s="80">
        <f t="shared" si="81"/>
        <v>0</v>
      </c>
    </row>
    <row r="58" spans="1:106" ht="18" customHeight="1" x14ac:dyDescent="0.2">
      <c r="A58" s="2">
        <f t="shared" ca="1" si="54"/>
        <v>4.1262292929223898E-2</v>
      </c>
      <c r="B58" s="2">
        <f t="shared" ca="1" si="54"/>
        <v>0.54676786787132881</v>
      </c>
      <c r="C58" s="2">
        <f t="shared" ca="1" si="54"/>
        <v>5.506716904336395E-2</v>
      </c>
      <c r="D58" s="2">
        <f t="shared" ca="1" si="54"/>
        <v>0.31589049616814557</v>
      </c>
      <c r="E58" s="2">
        <f t="shared" ca="1" si="54"/>
        <v>0.84843722100401564</v>
      </c>
      <c r="F58" s="2">
        <f t="shared" ca="1" si="54"/>
        <v>0.14785360226750399</v>
      </c>
      <c r="G58" s="2">
        <f t="shared" ca="1" si="54"/>
        <v>0.37017256819638444</v>
      </c>
      <c r="H58" s="2">
        <f t="shared" ca="1" si="54"/>
        <v>0.50625512933239059</v>
      </c>
      <c r="I58" s="2">
        <f t="shared" ca="1" si="54"/>
        <v>0.51486563205690594</v>
      </c>
      <c r="J58" s="2">
        <f t="shared" ca="1" si="54"/>
        <v>0.66981973840481579</v>
      </c>
      <c r="L58" s="2">
        <f t="shared" ca="1" si="55"/>
        <v>0</v>
      </c>
      <c r="M58" s="2">
        <f t="shared" ca="1" si="56"/>
        <v>10</v>
      </c>
      <c r="N58" s="2">
        <f t="shared" ca="1" si="57"/>
        <v>0</v>
      </c>
      <c r="O58" s="2">
        <f t="shared" ca="1" si="58"/>
        <v>0</v>
      </c>
      <c r="P58" s="2">
        <f t="shared" ca="1" si="59"/>
        <v>10</v>
      </c>
      <c r="Q58" s="2">
        <f t="shared" ca="1" si="60"/>
        <v>0</v>
      </c>
      <c r="R58" s="2">
        <f t="shared" ca="1" si="61"/>
        <v>0</v>
      </c>
      <c r="S58" s="2">
        <f t="shared" ca="1" si="62"/>
        <v>10</v>
      </c>
      <c r="T58" s="2">
        <f t="shared" ca="1" si="63"/>
        <v>10</v>
      </c>
      <c r="U58" s="2">
        <f t="shared" ca="1" si="64"/>
        <v>10</v>
      </c>
      <c r="W58" s="2">
        <f t="shared" ca="1" si="65"/>
        <v>1.8154291534008926</v>
      </c>
      <c r="X58" s="2">
        <f t="shared" ca="1" si="65"/>
        <v>4.8618495248225244</v>
      </c>
      <c r="Y58" s="2">
        <f t="shared" ca="1" si="65"/>
        <v>8.8738942763904767</v>
      </c>
      <c r="Z58" s="2">
        <f t="shared" ca="1" si="65"/>
        <v>9.9653680149572264</v>
      </c>
      <c r="AA58" s="2">
        <f t="shared" ca="1" si="65"/>
        <v>6.5324610408612083</v>
      </c>
      <c r="AB58" s="2">
        <f t="shared" ca="1" si="65"/>
        <v>6.8346134859935184</v>
      </c>
      <c r="AC58" s="2">
        <f t="shared" ca="1" si="65"/>
        <v>0.93028188876861373</v>
      </c>
      <c r="AD58" s="2">
        <f t="shared" ca="1" si="65"/>
        <v>1.340910630483283</v>
      </c>
      <c r="AE58" s="2">
        <f t="shared" ca="1" si="65"/>
        <v>1.1714003625273617</v>
      </c>
      <c r="AF58" s="2">
        <f t="shared" ca="1" si="65"/>
        <v>3.2045685040534266</v>
      </c>
      <c r="AH58" s="2">
        <f t="shared" ca="1" si="21"/>
        <v>1</v>
      </c>
      <c r="AI58" s="2">
        <f t="shared" ca="1" si="22"/>
        <v>4</v>
      </c>
      <c r="AJ58" s="2">
        <f t="shared" ca="1" si="23"/>
        <v>8</v>
      </c>
      <c r="AK58" s="2">
        <f t="shared" ca="1" si="24"/>
        <v>9</v>
      </c>
      <c r="AL58" s="2">
        <f t="shared" ca="1" si="25"/>
        <v>6</v>
      </c>
      <c r="AM58" s="2">
        <f t="shared" ca="1" si="26"/>
        <v>6</v>
      </c>
      <c r="AN58" s="2">
        <f t="shared" ca="1" si="27"/>
        <v>0</v>
      </c>
      <c r="AO58" s="2">
        <f t="shared" ca="1" si="28"/>
        <v>1</v>
      </c>
      <c r="AP58" s="2">
        <f t="shared" ca="1" si="29"/>
        <v>1</v>
      </c>
      <c r="AQ58" s="2">
        <f t="shared" ca="1" si="30"/>
        <v>3</v>
      </c>
      <c r="AS58" s="41">
        <v>1</v>
      </c>
      <c r="AT58" s="42">
        <v>1</v>
      </c>
      <c r="AU58" s="42">
        <v>1</v>
      </c>
      <c r="AV58" s="42">
        <v>0</v>
      </c>
      <c r="AW58" s="42">
        <v>0</v>
      </c>
      <c r="AX58" s="42">
        <v>1</v>
      </c>
      <c r="AY58" s="42">
        <v>0</v>
      </c>
      <c r="AZ58" s="42">
        <v>1</v>
      </c>
      <c r="BA58" s="42">
        <v>1</v>
      </c>
      <c r="BB58" s="43">
        <v>1</v>
      </c>
      <c r="BC58" s="44">
        <f t="shared" si="31"/>
        <v>7</v>
      </c>
      <c r="BD58" s="12"/>
      <c r="BE58" s="50">
        <f t="shared" si="32"/>
        <v>5</v>
      </c>
      <c r="BF58" s="51">
        <f>IF($AT$6="A",SUM($AS58:AS58)+(10-BF$31)/2,IF($AT$6="K",M58,IF($AT$6="S",AI58,$BB$31/2)))</f>
        <v>5.5</v>
      </c>
      <c r="BG58" s="51">
        <f>IF($AU$6="A",SUM($AS58:AT58)+(10-BG$31)/2,IF($AU$6="K",N58,IF($AU$6="S",AJ58,$BB$31/2)))</f>
        <v>6</v>
      </c>
      <c r="BH58" s="51">
        <f>IF($AV$6="A",SUM($AS58:AU58)+(10-BH$31)/2,IF($AV$6="K",O58,IF($AV$6="S",AK58,$BB$31/2)))</f>
        <v>6.5</v>
      </c>
      <c r="BI58" s="51">
        <f>IF($AW$6="A",SUM($AS58:AV58)+(10-BI$31)/2,IF($AW$6="K",P58,IF($AW$6="S",AL58,$BB$31/2)))</f>
        <v>6</v>
      </c>
      <c r="BJ58" s="51">
        <f>IF($AX$6="A",SUM($AS58:AW58)+(10-BJ$31)/2,IF($AX$6="K",Q58,IF($AX$6="S",AM58,$BB$31/2)))</f>
        <v>5.5</v>
      </c>
      <c r="BK58" s="51">
        <f>IF($AY$6="A",SUM($AS58:AX58)+(10-BK$31)/2,IF($AY$6="K",R58,IF($AY$6="S",AN58,$BB$31/2)))</f>
        <v>6</v>
      </c>
      <c r="BL58" s="51">
        <f>IF($AZ$6="A",SUM($AS58:AY58)+(10-BL$31)/2,IF($AZ$6="K",S58,IF($AZ$6="S",AO58,$BB$31/2)))</f>
        <v>5.5</v>
      </c>
      <c r="BM58" s="51">
        <f>IF($BA$6="A",SUM($AS58:AZ58)+(10-BM$31)/2,IF($BA$6="K",T58,IF($BA$6="S",AP58,$BB$31/2)))</f>
        <v>6</v>
      </c>
      <c r="BN58" s="51">
        <f>IF($BB$6="A",SUM($AS58:BA58)+(10-BN$31)/2,IF($BB$6="K",U58,IF($BB$6="S",AQ58,$BB$31/2)))</f>
        <v>6.5</v>
      </c>
      <c r="BO58" s="52">
        <f t="shared" si="66"/>
        <v>6</v>
      </c>
      <c r="BP58" s="48"/>
      <c r="BQ58" s="28">
        <f t="shared" si="33"/>
        <v>-1</v>
      </c>
      <c r="BR58" s="30">
        <f t="shared" si="34"/>
        <v>-1</v>
      </c>
      <c r="BS58" s="30">
        <f t="shared" si="35"/>
        <v>0</v>
      </c>
      <c r="BT58" s="30">
        <f t="shared" si="36"/>
        <v>1</v>
      </c>
      <c r="BU58" s="30">
        <f t="shared" si="37"/>
        <v>0</v>
      </c>
      <c r="BV58" s="30">
        <f t="shared" si="38"/>
        <v>-1</v>
      </c>
      <c r="BW58" s="30">
        <f t="shared" si="39"/>
        <v>0</v>
      </c>
      <c r="BX58" s="30">
        <f t="shared" si="40"/>
        <v>-1</v>
      </c>
      <c r="BY58" s="30">
        <f t="shared" si="41"/>
        <v>0</v>
      </c>
      <c r="BZ58" s="30">
        <f t="shared" si="42"/>
        <v>1</v>
      </c>
      <c r="CA58" s="49">
        <f t="shared" si="67"/>
        <v>-2</v>
      </c>
      <c r="CB58" s="69"/>
      <c r="CC58" s="73">
        <f t="shared" si="82"/>
        <v>10000</v>
      </c>
      <c r="CD58" s="73">
        <f t="shared" si="83"/>
        <v>10000</v>
      </c>
      <c r="CE58" s="73">
        <f t="shared" si="84"/>
        <v>0</v>
      </c>
      <c r="CF58" s="73">
        <f t="shared" si="85"/>
        <v>1</v>
      </c>
      <c r="CG58" s="73">
        <f t="shared" si="86"/>
        <v>0</v>
      </c>
      <c r="CH58" s="73">
        <f t="shared" si="87"/>
        <v>10000</v>
      </c>
      <c r="CI58" s="73">
        <f t="shared" si="88"/>
        <v>0</v>
      </c>
      <c r="CJ58" s="73">
        <f t="shared" si="89"/>
        <v>10000</v>
      </c>
      <c r="CK58" s="73">
        <f t="shared" si="90"/>
        <v>0</v>
      </c>
      <c r="CL58" s="73">
        <f t="shared" si="91"/>
        <v>1</v>
      </c>
      <c r="CN58" s="79">
        <f t="shared" si="78"/>
        <v>4</v>
      </c>
      <c r="CO58" s="79">
        <f t="shared" si="79"/>
        <v>2</v>
      </c>
      <c r="CP58" s="79">
        <f t="shared" si="80"/>
        <v>4</v>
      </c>
      <c r="CR58" s="79">
        <f t="shared" si="92"/>
        <v>-1</v>
      </c>
      <c r="CS58" s="79">
        <f t="shared" si="93"/>
        <v>-1</v>
      </c>
      <c r="CT58" s="79">
        <f t="shared" si="94"/>
        <v>0</v>
      </c>
      <c r="CU58" s="79">
        <f t="shared" si="95"/>
        <v>2</v>
      </c>
      <c r="CV58" s="79">
        <f t="shared" si="96"/>
        <v>0</v>
      </c>
      <c r="CW58" s="79">
        <f t="shared" si="97"/>
        <v>-1</v>
      </c>
      <c r="CX58" s="79">
        <f t="shared" si="98"/>
        <v>0</v>
      </c>
      <c r="CY58" s="79">
        <f t="shared" si="99"/>
        <v>-1</v>
      </c>
      <c r="CZ58" s="79">
        <f t="shared" si="100"/>
        <v>0</v>
      </c>
      <c r="DA58" s="79">
        <f t="shared" si="101"/>
        <v>2</v>
      </c>
      <c r="DB58" s="80">
        <f t="shared" si="81"/>
        <v>0</v>
      </c>
    </row>
    <row r="59" spans="1:106" ht="18" customHeight="1" x14ac:dyDescent="0.2">
      <c r="A59" s="2">
        <f t="shared" ca="1" si="54"/>
        <v>0.1989385073095149</v>
      </c>
      <c r="B59" s="2">
        <f t="shared" ca="1" si="54"/>
        <v>0.47955509929231921</v>
      </c>
      <c r="C59" s="2">
        <f t="shared" ca="1" si="54"/>
        <v>0.94215357175800729</v>
      </c>
      <c r="D59" s="2">
        <f t="shared" ca="1" si="54"/>
        <v>0.99236557037073081</v>
      </c>
      <c r="E59" s="2">
        <f t="shared" ca="1" si="54"/>
        <v>0.22154556505053036</v>
      </c>
      <c r="F59" s="2">
        <f t="shared" ca="1" si="54"/>
        <v>0.41106108419569287</v>
      </c>
      <c r="G59" s="2">
        <f t="shared" ca="1" si="54"/>
        <v>0.77387469954976174</v>
      </c>
      <c r="H59" s="2">
        <f t="shared" ca="1" si="54"/>
        <v>0.80870183059789735</v>
      </c>
      <c r="I59" s="2">
        <f t="shared" ca="1" si="54"/>
        <v>0.86818871034833356</v>
      </c>
      <c r="J59" s="2">
        <f t="shared" ca="1" si="54"/>
        <v>0.92526975279333346</v>
      </c>
      <c r="L59" s="2">
        <f t="shared" ca="1" si="55"/>
        <v>0</v>
      </c>
      <c r="M59" s="2">
        <f t="shared" ca="1" si="56"/>
        <v>0</v>
      </c>
      <c r="N59" s="2">
        <f t="shared" ca="1" si="57"/>
        <v>10</v>
      </c>
      <c r="O59" s="2">
        <f t="shared" ca="1" si="58"/>
        <v>10</v>
      </c>
      <c r="P59" s="2">
        <f t="shared" ca="1" si="59"/>
        <v>0</v>
      </c>
      <c r="Q59" s="2">
        <f t="shared" ca="1" si="60"/>
        <v>0</v>
      </c>
      <c r="R59" s="2">
        <f t="shared" ca="1" si="61"/>
        <v>10</v>
      </c>
      <c r="S59" s="2">
        <f t="shared" ca="1" si="62"/>
        <v>10</v>
      </c>
      <c r="T59" s="2">
        <f t="shared" ca="1" si="63"/>
        <v>10</v>
      </c>
      <c r="U59" s="2">
        <f t="shared" ca="1" si="64"/>
        <v>10</v>
      </c>
      <c r="W59" s="2">
        <f t="shared" ca="1" si="65"/>
        <v>4.6775823018947218</v>
      </c>
      <c r="X59" s="2">
        <f t="shared" ca="1" si="65"/>
        <v>2.7599347565866195</v>
      </c>
      <c r="Y59" s="2">
        <f t="shared" ca="1" si="65"/>
        <v>9.7056857340605198</v>
      </c>
      <c r="Z59" s="2">
        <f t="shared" ca="1" si="65"/>
        <v>4.8854247631200929</v>
      </c>
      <c r="AA59" s="2">
        <f t="shared" ca="1" si="65"/>
        <v>6.354599222702209</v>
      </c>
      <c r="AB59" s="2">
        <f t="shared" ca="1" si="65"/>
        <v>8.1263298053409034</v>
      </c>
      <c r="AC59" s="2">
        <f t="shared" ca="1" si="65"/>
        <v>2.2054197487632621</v>
      </c>
      <c r="AD59" s="2">
        <f t="shared" ca="1" si="65"/>
        <v>0.84933297789748119</v>
      </c>
      <c r="AE59" s="2">
        <f t="shared" ca="1" si="65"/>
        <v>8.9477543869865439</v>
      </c>
      <c r="AF59" s="2">
        <f t="shared" ca="1" si="65"/>
        <v>7.5449579708507404</v>
      </c>
      <c r="AH59" s="2">
        <f t="shared" ca="1" si="21"/>
        <v>4</v>
      </c>
      <c r="AI59" s="2">
        <f t="shared" ca="1" si="22"/>
        <v>2</v>
      </c>
      <c r="AJ59" s="2">
        <f t="shared" ca="1" si="23"/>
        <v>9</v>
      </c>
      <c r="AK59" s="2">
        <f t="shared" ca="1" si="24"/>
        <v>4</v>
      </c>
      <c r="AL59" s="2">
        <f t="shared" ca="1" si="25"/>
        <v>6</v>
      </c>
      <c r="AM59" s="2">
        <f t="shared" ca="1" si="26"/>
        <v>8</v>
      </c>
      <c r="AN59" s="2">
        <f t="shared" ca="1" si="27"/>
        <v>2</v>
      </c>
      <c r="AO59" s="2">
        <f t="shared" ca="1" si="28"/>
        <v>0</v>
      </c>
      <c r="AP59" s="2">
        <f t="shared" ca="1" si="29"/>
        <v>8</v>
      </c>
      <c r="AQ59" s="2">
        <f t="shared" ca="1" si="30"/>
        <v>7</v>
      </c>
      <c r="AS59" s="41">
        <v>1</v>
      </c>
      <c r="AT59" s="42">
        <v>1</v>
      </c>
      <c r="AU59" s="42">
        <v>1</v>
      </c>
      <c r="AV59" s="42">
        <v>0</v>
      </c>
      <c r="AW59" s="42">
        <v>0</v>
      </c>
      <c r="AX59" s="42">
        <v>1</v>
      </c>
      <c r="AY59" s="42">
        <v>0</v>
      </c>
      <c r="AZ59" s="42">
        <v>0</v>
      </c>
      <c r="BA59" s="42">
        <v>1</v>
      </c>
      <c r="BB59" s="43">
        <v>1</v>
      </c>
      <c r="BC59" s="44">
        <f t="shared" si="31"/>
        <v>6</v>
      </c>
      <c r="BD59" s="12"/>
      <c r="BE59" s="50">
        <f t="shared" si="32"/>
        <v>5</v>
      </c>
      <c r="BF59" s="51">
        <f>IF($AT$6="A",SUM($AS59:AS59)+(10-BF$31)/2,IF($AT$6="K",M59,IF($AT$6="S",AI59,$BB$31/2)))</f>
        <v>5.5</v>
      </c>
      <c r="BG59" s="51">
        <f>IF($AU$6="A",SUM($AS59:AT59)+(10-BG$31)/2,IF($AU$6="K",N59,IF($AU$6="S",AJ59,$BB$31/2)))</f>
        <v>6</v>
      </c>
      <c r="BH59" s="51">
        <f>IF($AV$6="A",SUM($AS59:AU59)+(10-BH$31)/2,IF($AV$6="K",O59,IF($AV$6="S",AK59,$BB$31/2)))</f>
        <v>6.5</v>
      </c>
      <c r="BI59" s="51">
        <f>IF($AW$6="A",SUM($AS59:AV59)+(10-BI$31)/2,IF($AW$6="K",P59,IF($AW$6="S",AL59,$BB$31/2)))</f>
        <v>6</v>
      </c>
      <c r="BJ59" s="51">
        <f>IF($AX$6="A",SUM($AS59:AW59)+(10-BJ$31)/2,IF($AX$6="K",Q59,IF($AX$6="S",AM59,$BB$31/2)))</f>
        <v>5.5</v>
      </c>
      <c r="BK59" s="51">
        <f>IF($AY$6="A",SUM($AS59:AX59)+(10-BK$31)/2,IF($AY$6="K",R59,IF($AY$6="S",AN59,$BB$31/2)))</f>
        <v>6</v>
      </c>
      <c r="BL59" s="51">
        <f>IF($AZ$6="A",SUM($AS59:AY59)+(10-BL$31)/2,IF($AZ$6="K",S59,IF($AZ$6="S",AO59,$BB$31/2)))</f>
        <v>5.5</v>
      </c>
      <c r="BM59" s="51">
        <f>IF($BA$6="A",SUM($AS59:AZ59)+(10-BM$31)/2,IF($BA$6="K",T59,IF($BA$6="S",AP59,$BB$31/2)))</f>
        <v>5</v>
      </c>
      <c r="BN59" s="51">
        <f>IF($BB$6="A",SUM($AS59:BA59)+(10-BN$31)/2,IF($BB$6="K",U59,IF($BB$6="S",AQ59,$BB$31/2)))</f>
        <v>5.5</v>
      </c>
      <c r="BO59" s="52">
        <f t="shared" si="66"/>
        <v>5.5</v>
      </c>
      <c r="BP59" s="48"/>
      <c r="BQ59" s="28">
        <f t="shared" si="33"/>
        <v>-0.5</v>
      </c>
      <c r="BR59" s="30">
        <f t="shared" si="34"/>
        <v>0</v>
      </c>
      <c r="BS59" s="30">
        <f t="shared" si="35"/>
        <v>0.5</v>
      </c>
      <c r="BT59" s="30">
        <f t="shared" si="36"/>
        <v>0.5</v>
      </c>
      <c r="BU59" s="30">
        <f t="shared" si="37"/>
        <v>0.5</v>
      </c>
      <c r="BV59" s="30">
        <f t="shared" si="38"/>
        <v>0</v>
      </c>
      <c r="BW59" s="30">
        <f t="shared" si="39"/>
        <v>0.5</v>
      </c>
      <c r="BX59" s="30">
        <f t="shared" si="40"/>
        <v>0</v>
      </c>
      <c r="BY59" s="30">
        <f t="shared" si="41"/>
        <v>-0.5</v>
      </c>
      <c r="BZ59" s="30">
        <f t="shared" si="42"/>
        <v>0</v>
      </c>
      <c r="CA59" s="49">
        <f t="shared" si="67"/>
        <v>1</v>
      </c>
      <c r="CB59" s="69"/>
      <c r="CC59" s="73">
        <f t="shared" si="82"/>
        <v>10000</v>
      </c>
      <c r="CD59" s="73">
        <f t="shared" si="83"/>
        <v>0</v>
      </c>
      <c r="CE59" s="73">
        <f t="shared" si="84"/>
        <v>1</v>
      </c>
      <c r="CF59" s="73">
        <f t="shared" si="85"/>
        <v>1</v>
      </c>
      <c r="CG59" s="73">
        <f t="shared" si="86"/>
        <v>1</v>
      </c>
      <c r="CH59" s="73">
        <f t="shared" si="87"/>
        <v>0</v>
      </c>
      <c r="CI59" s="73">
        <f t="shared" si="88"/>
        <v>1</v>
      </c>
      <c r="CJ59" s="73">
        <f t="shared" si="89"/>
        <v>0</v>
      </c>
      <c r="CK59" s="73">
        <f t="shared" si="90"/>
        <v>10000</v>
      </c>
      <c r="CL59" s="73">
        <f t="shared" si="91"/>
        <v>0</v>
      </c>
      <c r="CN59" s="79">
        <f t="shared" si="78"/>
        <v>2</v>
      </c>
      <c r="CO59" s="79">
        <f t="shared" si="79"/>
        <v>4</v>
      </c>
      <c r="CP59" s="79">
        <f t="shared" si="80"/>
        <v>4</v>
      </c>
      <c r="CR59" s="79">
        <f t="shared" si="92"/>
        <v>-0.5</v>
      </c>
      <c r="CS59" s="79">
        <f t="shared" si="93"/>
        <v>0</v>
      </c>
      <c r="CT59" s="79">
        <f t="shared" si="94"/>
        <v>0.25</v>
      </c>
      <c r="CU59" s="79">
        <f t="shared" si="95"/>
        <v>0.25</v>
      </c>
      <c r="CV59" s="79">
        <f t="shared" si="96"/>
        <v>0.25</v>
      </c>
      <c r="CW59" s="79">
        <f t="shared" si="97"/>
        <v>0</v>
      </c>
      <c r="CX59" s="79">
        <f t="shared" si="98"/>
        <v>0.25</v>
      </c>
      <c r="CY59" s="79">
        <f t="shared" si="99"/>
        <v>0</v>
      </c>
      <c r="CZ59" s="79">
        <f t="shared" si="100"/>
        <v>-0.5</v>
      </c>
      <c r="DA59" s="79">
        <f t="shared" si="101"/>
        <v>0</v>
      </c>
      <c r="DB59" s="80">
        <f t="shared" si="81"/>
        <v>0</v>
      </c>
    </row>
    <row r="60" spans="1:106" ht="18" customHeight="1" x14ac:dyDescent="0.2">
      <c r="A60" s="2">
        <f t="shared" ca="1" si="54"/>
        <v>0.52717720826997572</v>
      </c>
      <c r="B60" s="2">
        <f t="shared" ca="1" si="54"/>
        <v>2.0464474517704723E-2</v>
      </c>
      <c r="C60" s="2">
        <f t="shared" ca="1" si="54"/>
        <v>0.88401015539460326</v>
      </c>
      <c r="D60" s="2">
        <f t="shared" ca="1" si="54"/>
        <v>0.33571494301115123</v>
      </c>
      <c r="E60" s="2">
        <f t="shared" ca="1" si="54"/>
        <v>0.62189124534190143</v>
      </c>
      <c r="F60" s="2">
        <f t="shared" ca="1" si="54"/>
        <v>0.76676891211477705</v>
      </c>
      <c r="G60" s="2">
        <f t="shared" ca="1" si="54"/>
        <v>0.35172449695262087</v>
      </c>
      <c r="H60" s="2">
        <f t="shared" ca="1" si="54"/>
        <v>0.83829360182662749</v>
      </c>
      <c r="I60" s="2">
        <f t="shared" ca="1" si="54"/>
        <v>0.84540004650984446</v>
      </c>
      <c r="J60" s="2">
        <f t="shared" ca="1" si="54"/>
        <v>0.95474243540480863</v>
      </c>
      <c r="L60" s="2">
        <f t="shared" ca="1" si="55"/>
        <v>10</v>
      </c>
      <c r="M60" s="2">
        <f t="shared" ca="1" si="56"/>
        <v>0</v>
      </c>
      <c r="N60" s="2">
        <f t="shared" ca="1" si="57"/>
        <v>10</v>
      </c>
      <c r="O60" s="2">
        <f t="shared" ca="1" si="58"/>
        <v>0</v>
      </c>
      <c r="P60" s="2">
        <f t="shared" ca="1" si="59"/>
        <v>10</v>
      </c>
      <c r="Q60" s="2">
        <f t="shared" ca="1" si="60"/>
        <v>10</v>
      </c>
      <c r="R60" s="2">
        <f t="shared" ca="1" si="61"/>
        <v>0</v>
      </c>
      <c r="S60" s="2">
        <f t="shared" ca="1" si="62"/>
        <v>10</v>
      </c>
      <c r="T60" s="2">
        <f t="shared" ca="1" si="63"/>
        <v>10</v>
      </c>
      <c r="U60" s="2">
        <f t="shared" ca="1" si="64"/>
        <v>10</v>
      </c>
      <c r="W60" s="2">
        <f t="shared" ca="1" si="65"/>
        <v>4.4460865206029334</v>
      </c>
      <c r="X60" s="2">
        <f t="shared" ca="1" si="65"/>
        <v>0.63416992085301715</v>
      </c>
      <c r="Y60" s="2">
        <f t="shared" ca="1" si="65"/>
        <v>9.8444251230465802</v>
      </c>
      <c r="Z60" s="2">
        <f t="shared" ca="1" si="65"/>
        <v>1.6898579540264302</v>
      </c>
      <c r="AA60" s="2">
        <f t="shared" ca="1" si="65"/>
        <v>5.0089499852278259</v>
      </c>
      <c r="AB60" s="2">
        <f t="shared" ca="1" si="65"/>
        <v>5.6817872992937488</v>
      </c>
      <c r="AC60" s="2">
        <f t="shared" ca="1" si="65"/>
        <v>6.7285261577309772</v>
      </c>
      <c r="AD60" s="2">
        <f t="shared" ca="1" si="65"/>
        <v>6.2434558906260964</v>
      </c>
      <c r="AE60" s="2">
        <f t="shared" ca="1" si="65"/>
        <v>0.91502531702908563</v>
      </c>
      <c r="AF60" s="2">
        <f t="shared" ca="1" si="65"/>
        <v>6.3600652472712458</v>
      </c>
      <c r="AH60" s="2">
        <f t="shared" ca="1" si="21"/>
        <v>4</v>
      </c>
      <c r="AI60" s="2">
        <f t="shared" ca="1" si="22"/>
        <v>0</v>
      </c>
      <c r="AJ60" s="2">
        <f t="shared" ca="1" si="23"/>
        <v>9</v>
      </c>
      <c r="AK60" s="2">
        <f t="shared" ca="1" si="24"/>
        <v>1</v>
      </c>
      <c r="AL60" s="2">
        <f t="shared" ca="1" si="25"/>
        <v>5</v>
      </c>
      <c r="AM60" s="2">
        <f t="shared" ca="1" si="26"/>
        <v>5</v>
      </c>
      <c r="AN60" s="2">
        <f t="shared" ca="1" si="27"/>
        <v>6</v>
      </c>
      <c r="AO60" s="2">
        <f t="shared" ca="1" si="28"/>
        <v>6</v>
      </c>
      <c r="AP60" s="2">
        <f t="shared" ca="1" si="29"/>
        <v>0</v>
      </c>
      <c r="AQ60" s="2">
        <f t="shared" ca="1" si="30"/>
        <v>6</v>
      </c>
      <c r="AS60" s="41">
        <v>1</v>
      </c>
      <c r="AT60" s="42">
        <v>1</v>
      </c>
      <c r="AU60" s="42">
        <v>1</v>
      </c>
      <c r="AV60" s="42">
        <v>0</v>
      </c>
      <c r="AW60" s="42">
        <v>0</v>
      </c>
      <c r="AX60" s="42">
        <v>0</v>
      </c>
      <c r="AY60" s="42">
        <v>1</v>
      </c>
      <c r="AZ60" s="42">
        <v>1</v>
      </c>
      <c r="BA60" s="42">
        <v>1</v>
      </c>
      <c r="BB60" s="43">
        <v>1</v>
      </c>
      <c r="BC60" s="44">
        <f t="shared" si="31"/>
        <v>7</v>
      </c>
      <c r="BD60" s="12"/>
      <c r="BE60" s="50">
        <f t="shared" si="32"/>
        <v>5</v>
      </c>
      <c r="BF60" s="51">
        <f>IF($AT$6="A",SUM($AS60:AS60)+(10-BF$31)/2,IF($AT$6="K",M60,IF($AT$6="S",AI60,$BB$31/2)))</f>
        <v>5.5</v>
      </c>
      <c r="BG60" s="51">
        <f>IF($AU$6="A",SUM($AS60:AT60)+(10-BG$31)/2,IF($AU$6="K",N60,IF($AU$6="S",AJ60,$BB$31/2)))</f>
        <v>6</v>
      </c>
      <c r="BH60" s="51">
        <f>IF($AV$6="A",SUM($AS60:AU60)+(10-BH$31)/2,IF($AV$6="K",O60,IF($AV$6="S",AK60,$BB$31/2)))</f>
        <v>6.5</v>
      </c>
      <c r="BI60" s="51">
        <f>IF($AW$6="A",SUM($AS60:AV60)+(10-BI$31)/2,IF($AW$6="K",P60,IF($AW$6="S",AL60,$BB$31/2)))</f>
        <v>6</v>
      </c>
      <c r="BJ60" s="51">
        <f>IF($AX$6="A",SUM($AS60:AW60)+(10-BJ$31)/2,IF($AX$6="K",Q60,IF($AX$6="S",AM60,$BB$31/2)))</f>
        <v>5.5</v>
      </c>
      <c r="BK60" s="51">
        <f>IF($AY$6="A",SUM($AS60:AX60)+(10-BK$31)/2,IF($AY$6="K",R60,IF($AY$6="S",AN60,$BB$31/2)))</f>
        <v>5</v>
      </c>
      <c r="BL60" s="51">
        <f>IF($AZ$6="A",SUM($AS60:AY60)+(10-BL$31)/2,IF($AZ$6="K",S60,IF($AZ$6="S",AO60,$BB$31/2)))</f>
        <v>5.5</v>
      </c>
      <c r="BM60" s="51">
        <f>IF($BA$6="A",SUM($AS60:AZ60)+(10-BM$31)/2,IF($BA$6="K",T60,IF($BA$6="S",AP60,$BB$31/2)))</f>
        <v>6</v>
      </c>
      <c r="BN60" s="51">
        <f>IF($BB$6="A",SUM($AS60:BA60)+(10-BN$31)/2,IF($BB$6="K",U60,IF($BB$6="S",AQ60,$BB$31/2)))</f>
        <v>6.5</v>
      </c>
      <c r="BO60" s="52">
        <f t="shared" si="66"/>
        <v>5.75</v>
      </c>
      <c r="BP60" s="48"/>
      <c r="BQ60" s="28">
        <f t="shared" si="33"/>
        <v>-1.25</v>
      </c>
      <c r="BR60" s="30">
        <f t="shared" si="34"/>
        <v>-1.25</v>
      </c>
      <c r="BS60" s="30">
        <f t="shared" si="35"/>
        <v>1.25</v>
      </c>
      <c r="BT60" s="30">
        <f t="shared" si="36"/>
        <v>1.25</v>
      </c>
      <c r="BU60" s="30">
        <f t="shared" si="37"/>
        <v>1.25</v>
      </c>
      <c r="BV60" s="30">
        <f t="shared" si="38"/>
        <v>-1.25</v>
      </c>
      <c r="BW60" s="30">
        <f t="shared" si="39"/>
        <v>-1.25</v>
      </c>
      <c r="BX60" s="30">
        <f t="shared" si="40"/>
        <v>-1.25</v>
      </c>
      <c r="BY60" s="30">
        <f t="shared" si="41"/>
        <v>1.25</v>
      </c>
      <c r="BZ60" s="30">
        <f t="shared" si="42"/>
        <v>1.25</v>
      </c>
      <c r="CA60" s="49">
        <f t="shared" si="67"/>
        <v>0</v>
      </c>
      <c r="CB60" s="69"/>
      <c r="CC60" s="73">
        <f t="shared" si="82"/>
        <v>10000</v>
      </c>
      <c r="CD60" s="73">
        <f t="shared" si="83"/>
        <v>10000</v>
      </c>
      <c r="CE60" s="73">
        <f t="shared" si="84"/>
        <v>1</v>
      </c>
      <c r="CF60" s="73">
        <f t="shared" si="85"/>
        <v>1</v>
      </c>
      <c r="CG60" s="73">
        <f t="shared" si="86"/>
        <v>1</v>
      </c>
      <c r="CH60" s="73">
        <f t="shared" si="87"/>
        <v>10000</v>
      </c>
      <c r="CI60" s="73">
        <f t="shared" si="88"/>
        <v>10000</v>
      </c>
      <c r="CJ60" s="73">
        <f t="shared" si="89"/>
        <v>10000</v>
      </c>
      <c r="CK60" s="73">
        <f t="shared" si="90"/>
        <v>1</v>
      </c>
      <c r="CL60" s="73">
        <f t="shared" si="91"/>
        <v>1</v>
      </c>
      <c r="CN60" s="79">
        <f t="shared" si="78"/>
        <v>5</v>
      </c>
      <c r="CO60" s="79">
        <f t="shared" si="79"/>
        <v>5</v>
      </c>
      <c r="CP60" s="79">
        <f t="shared" si="80"/>
        <v>0</v>
      </c>
      <c r="CR60" s="79">
        <f t="shared" si="92"/>
        <v>-1.25</v>
      </c>
      <c r="CS60" s="79">
        <f t="shared" si="93"/>
        <v>-1.25</v>
      </c>
      <c r="CT60" s="79">
        <f t="shared" si="94"/>
        <v>1.25</v>
      </c>
      <c r="CU60" s="79">
        <f t="shared" si="95"/>
        <v>1.25</v>
      </c>
      <c r="CV60" s="79">
        <f t="shared" si="96"/>
        <v>1.25</v>
      </c>
      <c r="CW60" s="79">
        <f t="shared" si="97"/>
        <v>-1.25</v>
      </c>
      <c r="CX60" s="79">
        <f t="shared" si="98"/>
        <v>-1.25</v>
      </c>
      <c r="CY60" s="79">
        <f t="shared" si="99"/>
        <v>-1.25</v>
      </c>
      <c r="CZ60" s="79">
        <f t="shared" si="100"/>
        <v>1.25</v>
      </c>
      <c r="DA60" s="79">
        <f t="shared" si="101"/>
        <v>1.25</v>
      </c>
      <c r="DB60" s="80">
        <f t="shared" si="81"/>
        <v>0</v>
      </c>
    </row>
    <row r="61" spans="1:106" ht="18" customHeight="1" x14ac:dyDescent="0.2">
      <c r="A61" s="2">
        <f t="shared" ca="1" si="54"/>
        <v>6.8654078335163349E-2</v>
      </c>
      <c r="B61" s="2">
        <f t="shared" ca="1" si="54"/>
        <v>0.80748478756648556</v>
      </c>
      <c r="C61" s="2">
        <f t="shared" ca="1" si="54"/>
        <v>7.575274512819874E-2</v>
      </c>
      <c r="D61" s="2">
        <f t="shared" ca="1" si="54"/>
        <v>0.52322267316702731</v>
      </c>
      <c r="E61" s="2">
        <f t="shared" ca="1" si="54"/>
        <v>0.39056490351872097</v>
      </c>
      <c r="F61" s="2">
        <f t="shared" ca="1" si="54"/>
        <v>0.98873968844957116</v>
      </c>
      <c r="G61" s="2">
        <f t="shared" ca="1" si="54"/>
        <v>0.98895011876491312</v>
      </c>
      <c r="H61" s="2">
        <f t="shared" ca="1" si="54"/>
        <v>0.9422082462901652</v>
      </c>
      <c r="I61" s="2">
        <f t="shared" ca="1" si="54"/>
        <v>0.20403158043243108</v>
      </c>
      <c r="J61" s="2">
        <f t="shared" ca="1" si="54"/>
        <v>7.746770346571652E-2</v>
      </c>
      <c r="L61" s="2">
        <f t="shared" ca="1" si="55"/>
        <v>0</v>
      </c>
      <c r="M61" s="2">
        <f t="shared" ca="1" si="56"/>
        <v>10</v>
      </c>
      <c r="N61" s="2">
        <f t="shared" ca="1" si="57"/>
        <v>0</v>
      </c>
      <c r="O61" s="2">
        <f t="shared" ca="1" si="58"/>
        <v>10</v>
      </c>
      <c r="P61" s="2">
        <f t="shared" ca="1" si="59"/>
        <v>0</v>
      </c>
      <c r="Q61" s="2">
        <f t="shared" ca="1" si="60"/>
        <v>10</v>
      </c>
      <c r="R61" s="2">
        <f t="shared" ca="1" si="61"/>
        <v>10</v>
      </c>
      <c r="S61" s="2">
        <f t="shared" ca="1" si="62"/>
        <v>10</v>
      </c>
      <c r="T61" s="2">
        <f t="shared" ca="1" si="63"/>
        <v>0</v>
      </c>
      <c r="U61" s="2">
        <f t="shared" ca="1" si="64"/>
        <v>0</v>
      </c>
      <c r="W61" s="2">
        <f t="shared" ca="1" si="65"/>
        <v>4.8852438980168937</v>
      </c>
      <c r="X61" s="2">
        <f t="shared" ca="1" si="65"/>
        <v>1.957826580816342</v>
      </c>
      <c r="Y61" s="2">
        <f t="shared" ca="1" si="65"/>
        <v>5.3302556626695088</v>
      </c>
      <c r="Z61" s="2">
        <f t="shared" ca="1" si="65"/>
        <v>3.8328281899776737</v>
      </c>
      <c r="AA61" s="2">
        <f t="shared" ca="1" si="65"/>
        <v>6.0545232158409004</v>
      </c>
      <c r="AB61" s="2">
        <f t="shared" ca="1" si="65"/>
        <v>6.7115827239335832</v>
      </c>
      <c r="AC61" s="2">
        <f t="shared" ca="1" si="65"/>
        <v>2.5431577696112262</v>
      </c>
      <c r="AD61" s="2">
        <f t="shared" ca="1" si="65"/>
        <v>1.4413456776290279</v>
      </c>
      <c r="AE61" s="2">
        <f t="shared" ca="1" si="65"/>
        <v>8.2232173510991267</v>
      </c>
      <c r="AF61" s="2">
        <f t="shared" ca="1" si="65"/>
        <v>2.1168098765003842</v>
      </c>
      <c r="AH61" s="2">
        <f t="shared" ca="1" si="21"/>
        <v>4</v>
      </c>
      <c r="AI61" s="2">
        <f t="shared" ca="1" si="22"/>
        <v>1</v>
      </c>
      <c r="AJ61" s="2">
        <f t="shared" ca="1" si="23"/>
        <v>5</v>
      </c>
      <c r="AK61" s="2">
        <f t="shared" ca="1" si="24"/>
        <v>3</v>
      </c>
      <c r="AL61" s="2">
        <f t="shared" ca="1" si="25"/>
        <v>6</v>
      </c>
      <c r="AM61" s="2">
        <f t="shared" ca="1" si="26"/>
        <v>6</v>
      </c>
      <c r="AN61" s="2">
        <f t="shared" ca="1" si="27"/>
        <v>2</v>
      </c>
      <c r="AO61" s="2">
        <f t="shared" ca="1" si="28"/>
        <v>1</v>
      </c>
      <c r="AP61" s="2">
        <f t="shared" ca="1" si="29"/>
        <v>8</v>
      </c>
      <c r="AQ61" s="2">
        <f t="shared" ca="1" si="30"/>
        <v>2</v>
      </c>
      <c r="AS61" s="41">
        <v>1</v>
      </c>
      <c r="AT61" s="42">
        <v>1</v>
      </c>
      <c r="AU61" s="42">
        <v>1</v>
      </c>
      <c r="AV61" s="42">
        <v>0</v>
      </c>
      <c r="AW61" s="42">
        <v>0</v>
      </c>
      <c r="AX61" s="42">
        <v>0</v>
      </c>
      <c r="AY61" s="42">
        <v>1</v>
      </c>
      <c r="AZ61" s="42">
        <v>0</v>
      </c>
      <c r="BA61" s="42">
        <v>1</v>
      </c>
      <c r="BB61" s="43">
        <v>1</v>
      </c>
      <c r="BC61" s="44">
        <f t="shared" si="31"/>
        <v>6</v>
      </c>
      <c r="BD61" s="12"/>
      <c r="BE61" s="50">
        <f t="shared" si="32"/>
        <v>5</v>
      </c>
      <c r="BF61" s="51">
        <f>IF($AT$6="A",SUM($AS61:AS61)+(10-BF$31)/2,IF($AT$6="K",M61,IF($AT$6="S",AI61,$BB$31/2)))</f>
        <v>5.5</v>
      </c>
      <c r="BG61" s="51">
        <f>IF($AU$6="A",SUM($AS61:AT61)+(10-BG$31)/2,IF($AU$6="K",N61,IF($AU$6="S",AJ61,$BB$31/2)))</f>
        <v>6</v>
      </c>
      <c r="BH61" s="51">
        <f>IF($AV$6="A",SUM($AS61:AU61)+(10-BH$31)/2,IF($AV$6="K",O61,IF($AV$6="S",AK61,$BB$31/2)))</f>
        <v>6.5</v>
      </c>
      <c r="BI61" s="51">
        <f>IF($AW$6="A",SUM($AS61:AV61)+(10-BI$31)/2,IF($AW$6="K",P61,IF($AW$6="S",AL61,$BB$31/2)))</f>
        <v>6</v>
      </c>
      <c r="BJ61" s="51">
        <f>IF($AX$6="A",SUM($AS61:AW61)+(10-BJ$31)/2,IF($AX$6="K",Q61,IF($AX$6="S",AM61,$BB$31/2)))</f>
        <v>5.5</v>
      </c>
      <c r="BK61" s="51">
        <f>IF($AY$6="A",SUM($AS61:AX61)+(10-BK$31)/2,IF($AY$6="K",R61,IF($AY$6="S",AN61,$BB$31/2)))</f>
        <v>5</v>
      </c>
      <c r="BL61" s="51">
        <f>IF($AZ$6="A",SUM($AS61:AY61)+(10-BL$31)/2,IF($AZ$6="K",S61,IF($AZ$6="S",AO61,$BB$31/2)))</f>
        <v>5.5</v>
      </c>
      <c r="BM61" s="51">
        <f>IF($BA$6="A",SUM($AS61:AZ61)+(10-BM$31)/2,IF($BA$6="K",T61,IF($BA$6="S",AP61,$BB$31/2)))</f>
        <v>5</v>
      </c>
      <c r="BN61" s="51">
        <f>IF($BB$6="A",SUM($AS61:BA61)+(10-BN$31)/2,IF($BB$6="K",U61,IF($BB$6="S",AQ61,$BB$31/2)))</f>
        <v>5.5</v>
      </c>
      <c r="BO61" s="52">
        <f t="shared" si="66"/>
        <v>5.5</v>
      </c>
      <c r="BP61" s="48"/>
      <c r="BQ61" s="28">
        <f t="shared" si="33"/>
        <v>-0.5</v>
      </c>
      <c r="BR61" s="30">
        <f t="shared" si="34"/>
        <v>0</v>
      </c>
      <c r="BS61" s="30">
        <f t="shared" si="35"/>
        <v>0.5</v>
      </c>
      <c r="BT61" s="30">
        <f t="shared" si="36"/>
        <v>0.5</v>
      </c>
      <c r="BU61" s="30">
        <f t="shared" si="37"/>
        <v>0.5</v>
      </c>
      <c r="BV61" s="30">
        <f t="shared" si="38"/>
        <v>0</v>
      </c>
      <c r="BW61" s="30">
        <f t="shared" si="39"/>
        <v>-0.5</v>
      </c>
      <c r="BX61" s="30">
        <f t="shared" si="40"/>
        <v>0</v>
      </c>
      <c r="BY61" s="30">
        <f t="shared" si="41"/>
        <v>-0.5</v>
      </c>
      <c r="BZ61" s="30">
        <f t="shared" si="42"/>
        <v>0</v>
      </c>
      <c r="CA61" s="49">
        <f t="shared" si="67"/>
        <v>0</v>
      </c>
      <c r="CB61" s="69"/>
      <c r="CC61" s="73">
        <f t="shared" si="82"/>
        <v>10000</v>
      </c>
      <c r="CD61" s="73">
        <f t="shared" si="83"/>
        <v>0</v>
      </c>
      <c r="CE61" s="73">
        <f t="shared" si="84"/>
        <v>1</v>
      </c>
      <c r="CF61" s="73">
        <f t="shared" si="85"/>
        <v>1</v>
      </c>
      <c r="CG61" s="73">
        <f t="shared" si="86"/>
        <v>1</v>
      </c>
      <c r="CH61" s="73">
        <f t="shared" si="87"/>
        <v>0</v>
      </c>
      <c r="CI61" s="73">
        <f t="shared" si="88"/>
        <v>10000</v>
      </c>
      <c r="CJ61" s="73">
        <f t="shared" si="89"/>
        <v>0</v>
      </c>
      <c r="CK61" s="73">
        <f t="shared" si="90"/>
        <v>10000</v>
      </c>
      <c r="CL61" s="73">
        <f t="shared" si="91"/>
        <v>0</v>
      </c>
      <c r="CN61" s="79">
        <f t="shared" si="78"/>
        <v>3</v>
      </c>
      <c r="CO61" s="79">
        <f t="shared" si="79"/>
        <v>3</v>
      </c>
      <c r="CP61" s="79">
        <f t="shared" si="80"/>
        <v>4</v>
      </c>
      <c r="CR61" s="79">
        <f t="shared" ref="CR61:CR124" si="102">IF(CP61=10,0,IF(CC61=1,BQ61*CN61/CO61,BQ61))</f>
        <v>-0.5</v>
      </c>
      <c r="CS61" s="79">
        <f t="shared" ref="CS61:CS124" si="103">IF(CP61=10,0,IF(CD61=1,BR61*CN61/CO61,BR61))</f>
        <v>0</v>
      </c>
      <c r="CT61" s="79">
        <f t="shared" ref="CT61:CT124" si="104">IF(CP61=10,0,IF(CE61=1,BS61*CN61/CO61,BS61))</f>
        <v>0.5</v>
      </c>
      <c r="CU61" s="79">
        <f t="shared" ref="CU61:CU124" si="105">IF(CP61=10,0,IF(CF61=1,BT61*CN61/CO61,BT61))</f>
        <v>0.5</v>
      </c>
      <c r="CV61" s="79">
        <f t="shared" ref="CV61:CV124" si="106">IF(CP61=10,0,IF(CG61=1,BU61*CN61/CO61,BU61))</f>
        <v>0.5</v>
      </c>
      <c r="CW61" s="79">
        <f t="shared" ref="CW61:CW124" si="107">IF(CP61=10,0,IF(CH61=1,BV61*CN61/CO61,BV61))</f>
        <v>0</v>
      </c>
      <c r="CX61" s="79">
        <f t="shared" ref="CX61:CX124" si="108">IF(CP61=10,0,IF(CI61=1,BW61*CN61/CO61,BW61))</f>
        <v>-0.5</v>
      </c>
      <c r="CY61" s="79">
        <f t="shared" ref="CY61:CY124" si="109">IF(CP61=10,0,IF(CJ61=1,BX61*CN61/CO61,BX61))</f>
        <v>0</v>
      </c>
      <c r="CZ61" s="79">
        <f t="shared" ref="CZ61:CZ124" si="110">IF(CP61=10,0,IF(CK61=1,BY61*CN61/CO61,BY61))</f>
        <v>-0.5</v>
      </c>
      <c r="DA61" s="79">
        <f t="shared" ref="DA61:DA124" si="111">IF(CP61=10,0,IF(CL61=1,BZ61*CN61/CO61,BZ61))</f>
        <v>0</v>
      </c>
      <c r="DB61" s="80">
        <f t="shared" si="81"/>
        <v>0</v>
      </c>
    </row>
    <row r="62" spans="1:106" ht="18" customHeight="1" x14ac:dyDescent="0.2">
      <c r="A62" s="2">
        <f t="shared" ca="1" si="54"/>
        <v>0.72867927336880645</v>
      </c>
      <c r="B62" s="2">
        <f t="shared" ca="1" si="54"/>
        <v>8.1033700967376276E-2</v>
      </c>
      <c r="C62" s="2">
        <f t="shared" ca="1" si="54"/>
        <v>0.36036124872666575</v>
      </c>
      <c r="D62" s="2">
        <f t="shared" ca="1" si="54"/>
        <v>9.0049114994133816E-2</v>
      </c>
      <c r="E62" s="2">
        <f t="shared" ca="1" si="54"/>
        <v>0.21454894318609508</v>
      </c>
      <c r="F62" s="2">
        <f t="shared" ca="1" si="54"/>
        <v>0.35236102831057736</v>
      </c>
      <c r="G62" s="2">
        <f t="shared" ca="1" si="54"/>
        <v>0.47082387613210597</v>
      </c>
      <c r="H62" s="2">
        <f t="shared" ca="1" si="54"/>
        <v>0.90513443937622939</v>
      </c>
      <c r="I62" s="2">
        <f t="shared" ca="1" si="54"/>
        <v>0.13029461512137797</v>
      </c>
      <c r="J62" s="2">
        <f t="shared" ca="1" si="54"/>
        <v>0.72456996908888827</v>
      </c>
      <c r="L62" s="2">
        <f t="shared" ca="1" si="55"/>
        <v>10</v>
      </c>
      <c r="M62" s="2">
        <f t="shared" ca="1" si="56"/>
        <v>0</v>
      </c>
      <c r="N62" s="2">
        <f t="shared" ca="1" si="57"/>
        <v>0</v>
      </c>
      <c r="O62" s="2">
        <f t="shared" ca="1" si="58"/>
        <v>0</v>
      </c>
      <c r="P62" s="2">
        <f t="shared" ca="1" si="59"/>
        <v>0</v>
      </c>
      <c r="Q62" s="2">
        <f t="shared" ca="1" si="60"/>
        <v>0</v>
      </c>
      <c r="R62" s="2">
        <f t="shared" ca="1" si="61"/>
        <v>0</v>
      </c>
      <c r="S62" s="2">
        <f t="shared" ca="1" si="62"/>
        <v>10</v>
      </c>
      <c r="T62" s="2">
        <f t="shared" ca="1" si="63"/>
        <v>0</v>
      </c>
      <c r="U62" s="2">
        <f t="shared" ca="1" si="64"/>
        <v>10</v>
      </c>
      <c r="W62" s="2">
        <f t="shared" ca="1" si="65"/>
        <v>8.4537265365490537</v>
      </c>
      <c r="X62" s="2">
        <f t="shared" ca="1" si="65"/>
        <v>2.2679676883215052</v>
      </c>
      <c r="Y62" s="2">
        <f t="shared" ca="1" si="65"/>
        <v>1.7145399458147326</v>
      </c>
      <c r="Z62" s="2">
        <f t="shared" ca="1" si="65"/>
        <v>7.981648268514081</v>
      </c>
      <c r="AA62" s="2">
        <f t="shared" ca="1" si="65"/>
        <v>7.335601627380858</v>
      </c>
      <c r="AB62" s="2">
        <f t="shared" ca="1" si="65"/>
        <v>2.1951855629190451</v>
      </c>
      <c r="AC62" s="2">
        <f t="shared" ca="1" si="65"/>
        <v>4.9660329047799578</v>
      </c>
      <c r="AD62" s="2">
        <f t="shared" ca="1" si="65"/>
        <v>6.8924436285325283</v>
      </c>
      <c r="AE62" s="2">
        <f t="shared" ca="1" si="65"/>
        <v>6.990603654187427</v>
      </c>
      <c r="AF62" s="2">
        <f t="shared" ca="1" si="65"/>
        <v>7.7067745678599406</v>
      </c>
      <c r="AH62" s="2">
        <f t="shared" ca="1" si="21"/>
        <v>8</v>
      </c>
      <c r="AI62" s="2">
        <f t="shared" ca="1" si="22"/>
        <v>2</v>
      </c>
      <c r="AJ62" s="2">
        <f t="shared" ca="1" si="23"/>
        <v>1</v>
      </c>
      <c r="AK62" s="2">
        <f t="shared" ca="1" si="24"/>
        <v>7</v>
      </c>
      <c r="AL62" s="2">
        <f t="shared" ca="1" si="25"/>
        <v>7</v>
      </c>
      <c r="AM62" s="2">
        <f t="shared" ca="1" si="26"/>
        <v>2</v>
      </c>
      <c r="AN62" s="2">
        <f t="shared" ca="1" si="27"/>
        <v>4</v>
      </c>
      <c r="AO62" s="2">
        <f t="shared" ca="1" si="28"/>
        <v>6</v>
      </c>
      <c r="AP62" s="2">
        <f t="shared" ca="1" si="29"/>
        <v>6</v>
      </c>
      <c r="AQ62" s="2">
        <f t="shared" ca="1" si="30"/>
        <v>7</v>
      </c>
      <c r="AS62" s="41">
        <v>1</v>
      </c>
      <c r="AT62" s="42">
        <v>1</v>
      </c>
      <c r="AU62" s="42">
        <v>1</v>
      </c>
      <c r="AV62" s="42">
        <v>0</v>
      </c>
      <c r="AW62" s="42">
        <v>0</v>
      </c>
      <c r="AX62" s="42">
        <v>0</v>
      </c>
      <c r="AY62" s="42">
        <v>0</v>
      </c>
      <c r="AZ62" s="42">
        <v>1</v>
      </c>
      <c r="BA62" s="42">
        <v>1</v>
      </c>
      <c r="BB62" s="43">
        <v>1</v>
      </c>
      <c r="BC62" s="44">
        <f t="shared" si="31"/>
        <v>6</v>
      </c>
      <c r="BD62" s="12"/>
      <c r="BE62" s="50">
        <f t="shared" si="32"/>
        <v>5</v>
      </c>
      <c r="BF62" s="51">
        <f>IF($AT$6="A",SUM($AS62:AS62)+(10-BF$31)/2,IF($AT$6="K",M62,IF($AT$6="S",AI62,$BB$31/2)))</f>
        <v>5.5</v>
      </c>
      <c r="BG62" s="51">
        <f>IF($AU$6="A",SUM($AS62:AT62)+(10-BG$31)/2,IF($AU$6="K",N62,IF($AU$6="S",AJ62,$BB$31/2)))</f>
        <v>6</v>
      </c>
      <c r="BH62" s="51">
        <f>IF($AV$6="A",SUM($AS62:AU62)+(10-BH$31)/2,IF($AV$6="K",O62,IF($AV$6="S",AK62,$BB$31/2)))</f>
        <v>6.5</v>
      </c>
      <c r="BI62" s="51">
        <f>IF($AW$6="A",SUM($AS62:AV62)+(10-BI$31)/2,IF($AW$6="K",P62,IF($AW$6="S",AL62,$BB$31/2)))</f>
        <v>6</v>
      </c>
      <c r="BJ62" s="51">
        <f>IF($AX$6="A",SUM($AS62:AW62)+(10-BJ$31)/2,IF($AX$6="K",Q62,IF($AX$6="S",AM62,$BB$31/2)))</f>
        <v>5.5</v>
      </c>
      <c r="BK62" s="51">
        <f>IF($AY$6="A",SUM($AS62:AX62)+(10-BK$31)/2,IF($AY$6="K",R62,IF($AY$6="S",AN62,$BB$31/2)))</f>
        <v>5</v>
      </c>
      <c r="BL62" s="51">
        <f>IF($AZ$6="A",SUM($AS62:AY62)+(10-BL$31)/2,IF($AZ$6="K",S62,IF($AZ$6="S",AO62,$BB$31/2)))</f>
        <v>4.5</v>
      </c>
      <c r="BM62" s="51">
        <f>IF($BA$6="A",SUM($AS62:AZ62)+(10-BM$31)/2,IF($BA$6="K",T62,IF($BA$6="S",AP62,$BB$31/2)))</f>
        <v>5</v>
      </c>
      <c r="BN62" s="51">
        <f>IF($BB$6="A",SUM($AS62:BA62)+(10-BN$31)/2,IF($BB$6="K",U62,IF($BB$6="S",AQ62,$BB$31/2)))</f>
        <v>5.5</v>
      </c>
      <c r="BO62" s="52">
        <f t="shared" si="66"/>
        <v>5.5</v>
      </c>
      <c r="BP62" s="48"/>
      <c r="BQ62" s="28">
        <f t="shared" si="33"/>
        <v>-0.5</v>
      </c>
      <c r="BR62" s="30">
        <f t="shared" si="34"/>
        <v>0</v>
      </c>
      <c r="BS62" s="30">
        <f t="shared" si="35"/>
        <v>0.5</v>
      </c>
      <c r="BT62" s="30">
        <f t="shared" si="36"/>
        <v>0.5</v>
      </c>
      <c r="BU62" s="30">
        <f t="shared" si="37"/>
        <v>0.5</v>
      </c>
      <c r="BV62" s="30">
        <f t="shared" si="38"/>
        <v>0</v>
      </c>
      <c r="BW62" s="30">
        <f t="shared" si="39"/>
        <v>-0.5</v>
      </c>
      <c r="BX62" s="30">
        <f t="shared" si="40"/>
        <v>-0.5</v>
      </c>
      <c r="BY62" s="30">
        <f t="shared" si="41"/>
        <v>-0.5</v>
      </c>
      <c r="BZ62" s="30">
        <f t="shared" si="42"/>
        <v>0</v>
      </c>
      <c r="CA62" s="49">
        <f t="shared" si="67"/>
        <v>-0.5</v>
      </c>
      <c r="CB62" s="69"/>
      <c r="CC62" s="73">
        <f t="shared" si="82"/>
        <v>10000</v>
      </c>
      <c r="CD62" s="73">
        <f t="shared" si="83"/>
        <v>0</v>
      </c>
      <c r="CE62" s="73">
        <f t="shared" si="84"/>
        <v>1</v>
      </c>
      <c r="CF62" s="73">
        <f t="shared" si="85"/>
        <v>1</v>
      </c>
      <c r="CG62" s="73">
        <f t="shared" si="86"/>
        <v>1</v>
      </c>
      <c r="CH62" s="73">
        <f t="shared" si="87"/>
        <v>0</v>
      </c>
      <c r="CI62" s="73">
        <f t="shared" si="88"/>
        <v>10000</v>
      </c>
      <c r="CJ62" s="73">
        <f t="shared" si="89"/>
        <v>10000</v>
      </c>
      <c r="CK62" s="73">
        <f t="shared" si="90"/>
        <v>10000</v>
      </c>
      <c r="CL62" s="73">
        <f t="shared" si="91"/>
        <v>0</v>
      </c>
      <c r="CN62" s="79">
        <f t="shared" si="78"/>
        <v>4</v>
      </c>
      <c r="CO62" s="79">
        <f t="shared" si="79"/>
        <v>3</v>
      </c>
      <c r="CP62" s="79">
        <f t="shared" si="80"/>
        <v>3</v>
      </c>
      <c r="CR62" s="79">
        <f t="shared" si="102"/>
        <v>-0.5</v>
      </c>
      <c r="CS62" s="79">
        <f t="shared" si="103"/>
        <v>0</v>
      </c>
      <c r="CT62" s="79">
        <f t="shared" si="104"/>
        <v>0.66666666666666663</v>
      </c>
      <c r="CU62" s="79">
        <f t="shared" si="105"/>
        <v>0.66666666666666663</v>
      </c>
      <c r="CV62" s="79">
        <f t="shared" si="106"/>
        <v>0.66666666666666663</v>
      </c>
      <c r="CW62" s="79">
        <f t="shared" si="107"/>
        <v>0</v>
      </c>
      <c r="CX62" s="79">
        <f t="shared" si="108"/>
        <v>-0.5</v>
      </c>
      <c r="CY62" s="79">
        <f t="shared" si="109"/>
        <v>-0.5</v>
      </c>
      <c r="CZ62" s="79">
        <f t="shared" si="110"/>
        <v>-0.5</v>
      </c>
      <c r="DA62" s="79">
        <f t="shared" si="111"/>
        <v>0</v>
      </c>
      <c r="DB62" s="80">
        <f t="shared" si="81"/>
        <v>0</v>
      </c>
    </row>
    <row r="63" spans="1:106" ht="18" customHeight="1" x14ac:dyDescent="0.2">
      <c r="A63" s="2">
        <f t="shared" ca="1" si="54"/>
        <v>0.95823147272652265</v>
      </c>
      <c r="B63" s="2">
        <f t="shared" ca="1" si="54"/>
        <v>0.50929248404442617</v>
      </c>
      <c r="C63" s="2">
        <f t="shared" ca="1" si="54"/>
        <v>0.76203059277940299</v>
      </c>
      <c r="D63" s="2">
        <f t="shared" ca="1" si="54"/>
        <v>0.30643706432905737</v>
      </c>
      <c r="E63" s="2">
        <f t="shared" ca="1" si="54"/>
        <v>0.51831434302948409</v>
      </c>
      <c r="F63" s="2">
        <f t="shared" ca="1" si="54"/>
        <v>1.6062320093110705E-2</v>
      </c>
      <c r="G63" s="2">
        <f t="shared" ca="1" si="54"/>
        <v>0.65078277617639813</v>
      </c>
      <c r="H63" s="2">
        <f t="shared" ca="1" si="54"/>
        <v>0.61974285955004138</v>
      </c>
      <c r="I63" s="2">
        <f t="shared" ca="1" si="54"/>
        <v>0.49157485615469343</v>
      </c>
      <c r="J63" s="2">
        <f t="shared" ca="1" si="54"/>
        <v>0.9718155369010324</v>
      </c>
      <c r="L63" s="2">
        <f t="shared" ca="1" si="55"/>
        <v>10</v>
      </c>
      <c r="M63" s="2">
        <f t="shared" ca="1" si="56"/>
        <v>10</v>
      </c>
      <c r="N63" s="2">
        <f t="shared" ca="1" si="57"/>
        <v>10</v>
      </c>
      <c r="O63" s="2">
        <f t="shared" ca="1" si="58"/>
        <v>0</v>
      </c>
      <c r="P63" s="2">
        <f t="shared" ca="1" si="59"/>
        <v>10</v>
      </c>
      <c r="Q63" s="2">
        <f t="shared" ca="1" si="60"/>
        <v>0</v>
      </c>
      <c r="R63" s="2">
        <f t="shared" ca="1" si="61"/>
        <v>10</v>
      </c>
      <c r="S63" s="2">
        <f t="shared" ca="1" si="62"/>
        <v>10</v>
      </c>
      <c r="T63" s="2">
        <f t="shared" ca="1" si="63"/>
        <v>0</v>
      </c>
      <c r="U63" s="2">
        <f t="shared" ca="1" si="64"/>
        <v>10</v>
      </c>
      <c r="W63" s="2">
        <f t="shared" ca="1" si="65"/>
        <v>9.3303115450865128</v>
      </c>
      <c r="X63" s="2">
        <f t="shared" ca="1" si="65"/>
        <v>6.1627431616733706</v>
      </c>
      <c r="Y63" s="2">
        <f t="shared" ca="1" si="65"/>
        <v>6.9937637516034545</v>
      </c>
      <c r="Z63" s="2">
        <f t="shared" ca="1" si="65"/>
        <v>9.0228205093598355</v>
      </c>
      <c r="AA63" s="2">
        <f t="shared" ca="1" si="65"/>
        <v>2.8826636773810455</v>
      </c>
      <c r="AB63" s="2">
        <f t="shared" ca="1" si="65"/>
        <v>0.88513803803699109</v>
      </c>
      <c r="AC63" s="2">
        <f t="shared" ca="1" si="65"/>
        <v>0.14731686660121035</v>
      </c>
      <c r="AD63" s="2">
        <f t="shared" ca="1" si="65"/>
        <v>9.5008176546889693</v>
      </c>
      <c r="AE63" s="2">
        <f t="shared" ca="1" si="65"/>
        <v>0.42087459342700195</v>
      </c>
      <c r="AF63" s="2">
        <f t="shared" ca="1" si="65"/>
        <v>4.2963715029554805</v>
      </c>
      <c r="AH63" s="2">
        <f t="shared" ca="1" si="21"/>
        <v>9</v>
      </c>
      <c r="AI63" s="2">
        <f t="shared" ca="1" si="22"/>
        <v>6</v>
      </c>
      <c r="AJ63" s="2">
        <f t="shared" ca="1" si="23"/>
        <v>6</v>
      </c>
      <c r="AK63" s="2">
        <f t="shared" ca="1" si="24"/>
        <v>9</v>
      </c>
      <c r="AL63" s="2">
        <f t="shared" ca="1" si="25"/>
        <v>2</v>
      </c>
      <c r="AM63" s="2">
        <f t="shared" ca="1" si="26"/>
        <v>0</v>
      </c>
      <c r="AN63" s="2">
        <f t="shared" ca="1" si="27"/>
        <v>0</v>
      </c>
      <c r="AO63" s="2">
        <f t="shared" ca="1" si="28"/>
        <v>9</v>
      </c>
      <c r="AP63" s="2">
        <f t="shared" ca="1" si="29"/>
        <v>0</v>
      </c>
      <c r="AQ63" s="2">
        <f t="shared" ca="1" si="30"/>
        <v>4</v>
      </c>
      <c r="AS63" s="41">
        <v>1</v>
      </c>
      <c r="AT63" s="42">
        <v>1</v>
      </c>
      <c r="AU63" s="42">
        <v>1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1</v>
      </c>
      <c r="BB63" s="43">
        <v>1</v>
      </c>
      <c r="BC63" s="44">
        <f t="shared" si="31"/>
        <v>5</v>
      </c>
      <c r="BD63" s="12"/>
      <c r="BE63" s="50">
        <f t="shared" si="32"/>
        <v>5</v>
      </c>
      <c r="BF63" s="51">
        <f>IF($AT$6="A",SUM($AS63:AS63)+(10-BF$31)/2,IF($AT$6="K",M63,IF($AT$6="S",AI63,$BB$31/2)))</f>
        <v>5.5</v>
      </c>
      <c r="BG63" s="51">
        <f>IF($AU$6="A",SUM($AS63:AT63)+(10-BG$31)/2,IF($AU$6="K",N63,IF($AU$6="S",AJ63,$BB$31/2)))</f>
        <v>6</v>
      </c>
      <c r="BH63" s="51">
        <f>IF($AV$6="A",SUM($AS63:AU63)+(10-BH$31)/2,IF($AV$6="K",O63,IF($AV$6="S",AK63,$BB$31/2)))</f>
        <v>6.5</v>
      </c>
      <c r="BI63" s="51">
        <f>IF($AW$6="A",SUM($AS63:AV63)+(10-BI$31)/2,IF($AW$6="K",P63,IF($AW$6="S",AL63,$BB$31/2)))</f>
        <v>6</v>
      </c>
      <c r="BJ63" s="51">
        <f>IF($AX$6="A",SUM($AS63:AW63)+(10-BJ$31)/2,IF($AX$6="K",Q63,IF($AX$6="S",AM63,$BB$31/2)))</f>
        <v>5.5</v>
      </c>
      <c r="BK63" s="51">
        <f>IF($AY$6="A",SUM($AS63:AX63)+(10-BK$31)/2,IF($AY$6="K",R63,IF($AY$6="S",AN63,$BB$31/2)))</f>
        <v>5</v>
      </c>
      <c r="BL63" s="51">
        <f>IF($AZ$6="A",SUM($AS63:AY63)+(10-BL$31)/2,IF($AZ$6="K",S63,IF($AZ$6="S",AO63,$BB$31/2)))</f>
        <v>4.5</v>
      </c>
      <c r="BM63" s="51">
        <f>IF($BA$6="A",SUM($AS63:AZ63)+(10-BM$31)/2,IF($BA$6="K",T63,IF($BA$6="S",AP63,$BB$31/2)))</f>
        <v>4</v>
      </c>
      <c r="BN63" s="51">
        <f>IF($BB$6="A",SUM($AS63:BA63)+(10-BN$31)/2,IF($BB$6="K",U63,IF($BB$6="S",AQ63,$BB$31/2)))</f>
        <v>4.5</v>
      </c>
      <c r="BO63" s="52">
        <f t="shared" si="66"/>
        <v>5.25</v>
      </c>
      <c r="BP63" s="48"/>
      <c r="BQ63" s="28">
        <f t="shared" si="33"/>
        <v>0.25</v>
      </c>
      <c r="BR63" s="30">
        <f t="shared" si="34"/>
        <v>-0.25</v>
      </c>
      <c r="BS63" s="30">
        <f t="shared" si="35"/>
        <v>-0.25</v>
      </c>
      <c r="BT63" s="30">
        <f t="shared" si="36"/>
        <v>-0.25</v>
      </c>
      <c r="BU63" s="30">
        <f t="shared" si="37"/>
        <v>-0.25</v>
      </c>
      <c r="BV63" s="30">
        <f t="shared" si="38"/>
        <v>-0.25</v>
      </c>
      <c r="BW63" s="30">
        <f t="shared" si="39"/>
        <v>0.25</v>
      </c>
      <c r="BX63" s="30">
        <f t="shared" si="40"/>
        <v>0.25</v>
      </c>
      <c r="BY63" s="30">
        <f t="shared" si="41"/>
        <v>0.25</v>
      </c>
      <c r="BZ63" s="30">
        <f t="shared" si="42"/>
        <v>0.25</v>
      </c>
      <c r="CA63" s="49">
        <f t="shared" si="67"/>
        <v>0</v>
      </c>
      <c r="CB63" s="69"/>
      <c r="CC63" s="73">
        <f t="shared" si="82"/>
        <v>1</v>
      </c>
      <c r="CD63" s="73">
        <f t="shared" si="83"/>
        <v>10000</v>
      </c>
      <c r="CE63" s="73">
        <f t="shared" si="84"/>
        <v>10000</v>
      </c>
      <c r="CF63" s="73">
        <f t="shared" si="85"/>
        <v>10000</v>
      </c>
      <c r="CG63" s="73">
        <f t="shared" si="86"/>
        <v>10000</v>
      </c>
      <c r="CH63" s="73">
        <f t="shared" si="87"/>
        <v>10000</v>
      </c>
      <c r="CI63" s="73">
        <f t="shared" si="88"/>
        <v>1</v>
      </c>
      <c r="CJ63" s="73">
        <f t="shared" si="89"/>
        <v>1</v>
      </c>
      <c r="CK63" s="73">
        <f t="shared" si="90"/>
        <v>1</v>
      </c>
      <c r="CL63" s="73">
        <f t="shared" si="91"/>
        <v>1</v>
      </c>
      <c r="CN63" s="79">
        <f t="shared" si="78"/>
        <v>5</v>
      </c>
      <c r="CO63" s="79">
        <f t="shared" si="79"/>
        <v>5</v>
      </c>
      <c r="CP63" s="79">
        <f t="shared" si="80"/>
        <v>0</v>
      </c>
      <c r="CR63" s="79">
        <f t="shared" si="102"/>
        <v>0.25</v>
      </c>
      <c r="CS63" s="79">
        <f t="shared" si="103"/>
        <v>-0.25</v>
      </c>
      <c r="CT63" s="79">
        <f t="shared" si="104"/>
        <v>-0.25</v>
      </c>
      <c r="CU63" s="79">
        <f t="shared" si="105"/>
        <v>-0.25</v>
      </c>
      <c r="CV63" s="79">
        <f t="shared" si="106"/>
        <v>-0.25</v>
      </c>
      <c r="CW63" s="79">
        <f t="shared" si="107"/>
        <v>-0.25</v>
      </c>
      <c r="CX63" s="79">
        <f t="shared" si="108"/>
        <v>0.25</v>
      </c>
      <c r="CY63" s="79">
        <f t="shared" si="109"/>
        <v>0.25</v>
      </c>
      <c r="CZ63" s="79">
        <f t="shared" si="110"/>
        <v>0.25</v>
      </c>
      <c r="DA63" s="79">
        <f t="shared" si="111"/>
        <v>0.25</v>
      </c>
      <c r="DB63" s="80">
        <f t="shared" si="81"/>
        <v>0</v>
      </c>
    </row>
    <row r="64" spans="1:106" ht="18" customHeight="1" x14ac:dyDescent="0.2">
      <c r="A64" s="2">
        <f t="shared" ca="1" si="54"/>
        <v>0.93659652067943577</v>
      </c>
      <c r="B64" s="2">
        <f t="shared" ca="1" si="54"/>
        <v>0.74658939549205205</v>
      </c>
      <c r="C64" s="2">
        <f t="shared" ca="1" si="54"/>
        <v>0.98414763925150195</v>
      </c>
      <c r="D64" s="2">
        <f t="shared" ca="1" si="54"/>
        <v>0.96644271127410475</v>
      </c>
      <c r="E64" s="2">
        <f t="shared" ca="1" si="54"/>
        <v>0.29442146779720624</v>
      </c>
      <c r="F64" s="2">
        <f t="shared" ca="1" si="54"/>
        <v>0.24374297111279497</v>
      </c>
      <c r="G64" s="2">
        <f t="shared" ca="1" si="54"/>
        <v>0.50211324358019327</v>
      </c>
      <c r="H64" s="2">
        <f t="shared" ca="1" si="54"/>
        <v>0.40603919108923459</v>
      </c>
      <c r="I64" s="2">
        <f t="shared" ca="1" si="54"/>
        <v>0.59624852218420377</v>
      </c>
      <c r="J64" s="2">
        <f t="shared" ca="1" si="54"/>
        <v>0.8288570670559583</v>
      </c>
      <c r="L64" s="2">
        <f t="shared" ca="1" si="55"/>
        <v>10</v>
      </c>
      <c r="M64" s="2">
        <f t="shared" ca="1" si="56"/>
        <v>10</v>
      </c>
      <c r="N64" s="2">
        <f t="shared" ca="1" si="57"/>
        <v>10</v>
      </c>
      <c r="O64" s="2">
        <f t="shared" ca="1" si="58"/>
        <v>10</v>
      </c>
      <c r="P64" s="2">
        <f t="shared" ca="1" si="59"/>
        <v>0</v>
      </c>
      <c r="Q64" s="2">
        <f t="shared" ca="1" si="60"/>
        <v>0</v>
      </c>
      <c r="R64" s="2">
        <f t="shared" ca="1" si="61"/>
        <v>10</v>
      </c>
      <c r="S64" s="2">
        <f t="shared" ca="1" si="62"/>
        <v>0</v>
      </c>
      <c r="T64" s="2">
        <f t="shared" ca="1" si="63"/>
        <v>10</v>
      </c>
      <c r="U64" s="2">
        <f t="shared" ca="1" si="64"/>
        <v>10</v>
      </c>
      <c r="W64" s="2">
        <f t="shared" ca="1" si="65"/>
        <v>9.5004534229708391</v>
      </c>
      <c r="X64" s="2">
        <f t="shared" ca="1" si="65"/>
        <v>3.1614951131464251</v>
      </c>
      <c r="Y64" s="2">
        <f t="shared" ca="1" si="65"/>
        <v>5.2943710438484839</v>
      </c>
      <c r="Z64" s="2">
        <f t="shared" ca="1" si="65"/>
        <v>3.4885632869755612</v>
      </c>
      <c r="AA64" s="2">
        <f t="shared" ca="1" si="65"/>
        <v>5.4210047266964807</v>
      </c>
      <c r="AB64" s="2">
        <f t="shared" ca="1" si="65"/>
        <v>2.8392164845549992</v>
      </c>
      <c r="AC64" s="2">
        <f t="shared" ca="1" si="65"/>
        <v>3.8427636361986761</v>
      </c>
      <c r="AD64" s="2">
        <f t="shared" ca="1" si="65"/>
        <v>5.2796755315752648</v>
      </c>
      <c r="AE64" s="2">
        <f t="shared" ca="1" si="65"/>
        <v>9.3255075652888504</v>
      </c>
      <c r="AF64" s="2">
        <f t="shared" ca="1" si="65"/>
        <v>9.5776216982913951</v>
      </c>
      <c r="AH64" s="2">
        <f t="shared" ca="1" si="21"/>
        <v>9</v>
      </c>
      <c r="AI64" s="2">
        <f t="shared" ca="1" si="22"/>
        <v>3</v>
      </c>
      <c r="AJ64" s="2">
        <f t="shared" ca="1" si="23"/>
        <v>5</v>
      </c>
      <c r="AK64" s="2">
        <f t="shared" ca="1" si="24"/>
        <v>3</v>
      </c>
      <c r="AL64" s="2">
        <f t="shared" ca="1" si="25"/>
        <v>5</v>
      </c>
      <c r="AM64" s="2">
        <f t="shared" ca="1" si="26"/>
        <v>2</v>
      </c>
      <c r="AN64" s="2">
        <f t="shared" ca="1" si="27"/>
        <v>3</v>
      </c>
      <c r="AO64" s="2">
        <f t="shared" ca="1" si="28"/>
        <v>5</v>
      </c>
      <c r="AP64" s="2">
        <f t="shared" ca="1" si="29"/>
        <v>9</v>
      </c>
      <c r="AQ64" s="2">
        <f t="shared" ca="1" si="30"/>
        <v>9</v>
      </c>
      <c r="AS64" s="41">
        <v>1</v>
      </c>
      <c r="AT64" s="42">
        <v>1</v>
      </c>
      <c r="AU64" s="42">
        <v>0</v>
      </c>
      <c r="AV64" s="42">
        <v>1</v>
      </c>
      <c r="AW64" s="42">
        <v>1</v>
      </c>
      <c r="AX64" s="42">
        <v>1</v>
      </c>
      <c r="AY64" s="42">
        <v>1</v>
      </c>
      <c r="AZ64" s="42">
        <v>1</v>
      </c>
      <c r="BA64" s="42">
        <v>1</v>
      </c>
      <c r="BB64" s="43">
        <v>1</v>
      </c>
      <c r="BC64" s="44">
        <f t="shared" si="31"/>
        <v>9</v>
      </c>
      <c r="BD64" s="12"/>
      <c r="BE64" s="50">
        <f t="shared" si="32"/>
        <v>5</v>
      </c>
      <c r="BF64" s="51">
        <f>IF($AT$6="A",SUM($AS64:AS64)+(10-BF$31)/2,IF($AT$6="K",M64,IF($AT$6="S",AI64,$BB$31/2)))</f>
        <v>5.5</v>
      </c>
      <c r="BG64" s="51">
        <f>IF($AU$6="A",SUM($AS64:AT64)+(10-BG$31)/2,IF($AU$6="K",N64,IF($AU$6="S",AJ64,$BB$31/2)))</f>
        <v>6</v>
      </c>
      <c r="BH64" s="51">
        <f>IF($AV$6="A",SUM($AS64:AU64)+(10-BH$31)/2,IF($AV$6="K",O64,IF($AV$6="S",AK64,$BB$31/2)))</f>
        <v>5.5</v>
      </c>
      <c r="BI64" s="51">
        <f>IF($AW$6="A",SUM($AS64:AV64)+(10-BI$31)/2,IF($AW$6="K",P64,IF($AW$6="S",AL64,$BB$31/2)))</f>
        <v>6</v>
      </c>
      <c r="BJ64" s="51">
        <f>IF($AX$6="A",SUM($AS64:AW64)+(10-BJ$31)/2,IF($AX$6="K",Q64,IF($AX$6="S",AM64,$BB$31/2)))</f>
        <v>6.5</v>
      </c>
      <c r="BK64" s="51">
        <f>IF($AY$6="A",SUM($AS64:AX64)+(10-BK$31)/2,IF($AY$6="K",R64,IF($AY$6="S",AN64,$BB$31/2)))</f>
        <v>7</v>
      </c>
      <c r="BL64" s="51">
        <f>IF($AZ$6="A",SUM($AS64:AY64)+(10-BL$31)/2,IF($AZ$6="K",S64,IF($AZ$6="S",AO64,$BB$31/2)))</f>
        <v>7.5</v>
      </c>
      <c r="BM64" s="51">
        <f>IF($BA$6="A",SUM($AS64:AZ64)+(10-BM$31)/2,IF($BA$6="K",T64,IF($BA$6="S",AP64,$BB$31/2)))</f>
        <v>8</v>
      </c>
      <c r="BN64" s="51">
        <f>IF($BB$6="A",SUM($AS64:BA64)+(10-BN$31)/2,IF($BB$6="K",U64,IF($BB$6="S",AQ64,$BB$31/2)))</f>
        <v>8.5</v>
      </c>
      <c r="BO64" s="52">
        <f t="shared" si="66"/>
        <v>6.25</v>
      </c>
      <c r="BP64" s="48"/>
      <c r="BQ64" s="28">
        <f t="shared" si="33"/>
        <v>-2.75</v>
      </c>
      <c r="BR64" s="30">
        <f t="shared" si="34"/>
        <v>-2.75</v>
      </c>
      <c r="BS64" s="30">
        <f t="shared" si="35"/>
        <v>-2.75</v>
      </c>
      <c r="BT64" s="30">
        <f t="shared" si="36"/>
        <v>-2.75</v>
      </c>
      <c r="BU64" s="30">
        <f t="shared" si="37"/>
        <v>-2.75</v>
      </c>
      <c r="BV64" s="30">
        <f t="shared" si="38"/>
        <v>2.75</v>
      </c>
      <c r="BW64" s="30">
        <f t="shared" si="39"/>
        <v>2.75</v>
      </c>
      <c r="BX64" s="30">
        <f t="shared" si="40"/>
        <v>2.75</v>
      </c>
      <c r="BY64" s="30">
        <f t="shared" si="41"/>
        <v>2.75</v>
      </c>
      <c r="BZ64" s="30">
        <f t="shared" si="42"/>
        <v>2.75</v>
      </c>
      <c r="CA64" s="49">
        <f t="shared" si="67"/>
        <v>0</v>
      </c>
      <c r="CB64" s="69"/>
      <c r="CC64" s="73">
        <f t="shared" si="82"/>
        <v>10000</v>
      </c>
      <c r="CD64" s="73">
        <f t="shared" si="83"/>
        <v>10000</v>
      </c>
      <c r="CE64" s="73">
        <f t="shared" si="84"/>
        <v>10000</v>
      </c>
      <c r="CF64" s="73">
        <f t="shared" si="85"/>
        <v>10000</v>
      </c>
      <c r="CG64" s="73">
        <f t="shared" si="86"/>
        <v>10000</v>
      </c>
      <c r="CH64" s="73">
        <f t="shared" si="87"/>
        <v>1</v>
      </c>
      <c r="CI64" s="73">
        <f t="shared" si="88"/>
        <v>1</v>
      </c>
      <c r="CJ64" s="73">
        <f t="shared" si="89"/>
        <v>1</v>
      </c>
      <c r="CK64" s="73">
        <f t="shared" si="90"/>
        <v>1</v>
      </c>
      <c r="CL64" s="73">
        <f t="shared" si="91"/>
        <v>1</v>
      </c>
      <c r="CN64" s="79">
        <f t="shared" si="78"/>
        <v>5</v>
      </c>
      <c r="CO64" s="79">
        <f t="shared" si="79"/>
        <v>5</v>
      </c>
      <c r="CP64" s="79">
        <f t="shared" si="80"/>
        <v>0</v>
      </c>
      <c r="CR64" s="79">
        <f t="shared" si="102"/>
        <v>-2.75</v>
      </c>
      <c r="CS64" s="79">
        <f t="shared" si="103"/>
        <v>-2.75</v>
      </c>
      <c r="CT64" s="79">
        <f t="shared" si="104"/>
        <v>-2.75</v>
      </c>
      <c r="CU64" s="79">
        <f t="shared" si="105"/>
        <v>-2.75</v>
      </c>
      <c r="CV64" s="79">
        <f t="shared" si="106"/>
        <v>-2.75</v>
      </c>
      <c r="CW64" s="79">
        <f t="shared" si="107"/>
        <v>2.75</v>
      </c>
      <c r="CX64" s="79">
        <f t="shared" si="108"/>
        <v>2.75</v>
      </c>
      <c r="CY64" s="79">
        <f t="shared" si="109"/>
        <v>2.75</v>
      </c>
      <c r="CZ64" s="79">
        <f t="shared" si="110"/>
        <v>2.75</v>
      </c>
      <c r="DA64" s="79">
        <f t="shared" si="111"/>
        <v>2.75</v>
      </c>
      <c r="DB64" s="80">
        <f t="shared" si="81"/>
        <v>0</v>
      </c>
    </row>
    <row r="65" spans="1:106" ht="18" customHeight="1" x14ac:dyDescent="0.2">
      <c r="A65" s="2">
        <f t="shared" ca="1" si="54"/>
        <v>0.4472314643261488</v>
      </c>
      <c r="B65" s="2">
        <f t="shared" ca="1" si="54"/>
        <v>0.29862303520323541</v>
      </c>
      <c r="C65" s="2">
        <f t="shared" ca="1" si="54"/>
        <v>0.26523525188833885</v>
      </c>
      <c r="D65" s="2">
        <f t="shared" ca="1" si="54"/>
        <v>0.26758516208809657</v>
      </c>
      <c r="E65" s="2">
        <f t="shared" ca="1" si="54"/>
        <v>0.66786080160833083</v>
      </c>
      <c r="F65" s="2">
        <f t="shared" ca="1" si="54"/>
        <v>0.16766487056760471</v>
      </c>
      <c r="G65" s="2">
        <f t="shared" ca="1" si="54"/>
        <v>0.77305277447237586</v>
      </c>
      <c r="H65" s="2">
        <f t="shared" ca="1" si="54"/>
        <v>0.43657883399618624</v>
      </c>
      <c r="I65" s="2">
        <f t="shared" ca="1" si="54"/>
        <v>0.28575442190419675</v>
      </c>
      <c r="J65" s="2">
        <f t="shared" ca="1" si="54"/>
        <v>0.79520464423169157</v>
      </c>
      <c r="L65" s="2">
        <f t="shared" ca="1" si="55"/>
        <v>0</v>
      </c>
      <c r="M65" s="2">
        <f t="shared" ca="1" si="56"/>
        <v>0</v>
      </c>
      <c r="N65" s="2">
        <f t="shared" ca="1" si="57"/>
        <v>0</v>
      </c>
      <c r="O65" s="2">
        <f t="shared" ca="1" si="58"/>
        <v>0</v>
      </c>
      <c r="P65" s="2">
        <f t="shared" ca="1" si="59"/>
        <v>10</v>
      </c>
      <c r="Q65" s="2">
        <f t="shared" ca="1" si="60"/>
        <v>0</v>
      </c>
      <c r="R65" s="2">
        <f t="shared" ca="1" si="61"/>
        <v>10</v>
      </c>
      <c r="S65" s="2">
        <f t="shared" ca="1" si="62"/>
        <v>0</v>
      </c>
      <c r="T65" s="2">
        <f t="shared" ca="1" si="63"/>
        <v>0</v>
      </c>
      <c r="U65" s="2">
        <f t="shared" ca="1" si="64"/>
        <v>10</v>
      </c>
      <c r="W65" s="2">
        <f t="shared" ca="1" si="65"/>
        <v>9.8178381678235329</v>
      </c>
      <c r="X65" s="2">
        <f t="shared" ca="1" si="65"/>
        <v>1.6357095608719652</v>
      </c>
      <c r="Y65" s="2">
        <f t="shared" ca="1" si="65"/>
        <v>9.8695306374239582</v>
      </c>
      <c r="Z65" s="2">
        <f t="shared" ca="1" si="65"/>
        <v>5.8178338324387759</v>
      </c>
      <c r="AA65" s="2">
        <f t="shared" ca="1" si="65"/>
        <v>1.2519318706398852</v>
      </c>
      <c r="AB65" s="2">
        <f t="shared" ca="1" si="65"/>
        <v>5.1387325510495323</v>
      </c>
      <c r="AC65" s="2">
        <f t="shared" ca="1" si="65"/>
        <v>8.7776418872481301</v>
      </c>
      <c r="AD65" s="2">
        <f t="shared" ca="1" si="65"/>
        <v>6.0383966418398982</v>
      </c>
      <c r="AE65" s="2">
        <f t="shared" ca="1" si="65"/>
        <v>0.24426387458387766</v>
      </c>
      <c r="AF65" s="2">
        <f t="shared" ca="1" si="65"/>
        <v>2.4346521619598702</v>
      </c>
      <c r="AH65" s="2">
        <f t="shared" ca="1" si="21"/>
        <v>9</v>
      </c>
      <c r="AI65" s="2">
        <f t="shared" ca="1" si="22"/>
        <v>1</v>
      </c>
      <c r="AJ65" s="2">
        <f t="shared" ca="1" si="23"/>
        <v>9</v>
      </c>
      <c r="AK65" s="2">
        <f t="shared" ca="1" si="24"/>
        <v>5</v>
      </c>
      <c r="AL65" s="2">
        <f t="shared" ca="1" si="25"/>
        <v>1</v>
      </c>
      <c r="AM65" s="2">
        <f t="shared" ca="1" si="26"/>
        <v>5</v>
      </c>
      <c r="AN65" s="2">
        <f t="shared" ca="1" si="27"/>
        <v>8</v>
      </c>
      <c r="AO65" s="2">
        <f t="shared" ca="1" si="28"/>
        <v>6</v>
      </c>
      <c r="AP65" s="2">
        <f t="shared" ca="1" si="29"/>
        <v>0</v>
      </c>
      <c r="AQ65" s="2">
        <f t="shared" ca="1" si="30"/>
        <v>2</v>
      </c>
      <c r="AS65" s="41">
        <v>1</v>
      </c>
      <c r="AT65" s="42">
        <v>1</v>
      </c>
      <c r="AU65" s="42">
        <v>0</v>
      </c>
      <c r="AV65" s="42">
        <v>1</v>
      </c>
      <c r="AW65" s="42">
        <v>1</v>
      </c>
      <c r="AX65" s="42">
        <v>1</v>
      </c>
      <c r="AY65" s="42">
        <v>1</v>
      </c>
      <c r="AZ65" s="42">
        <v>0</v>
      </c>
      <c r="BA65" s="42">
        <v>1</v>
      </c>
      <c r="BB65" s="43">
        <v>1</v>
      </c>
      <c r="BC65" s="44">
        <f t="shared" si="31"/>
        <v>8</v>
      </c>
      <c r="BD65" s="12"/>
      <c r="BE65" s="50">
        <f t="shared" si="32"/>
        <v>5</v>
      </c>
      <c r="BF65" s="51">
        <f>IF($AT$6="A",SUM($AS65:AS65)+(10-BF$31)/2,IF($AT$6="K",M65,IF($AT$6="S",AI65,$BB$31/2)))</f>
        <v>5.5</v>
      </c>
      <c r="BG65" s="51">
        <f>IF($AU$6="A",SUM($AS65:AT65)+(10-BG$31)/2,IF($AU$6="K",N65,IF($AU$6="S",AJ65,$BB$31/2)))</f>
        <v>6</v>
      </c>
      <c r="BH65" s="51">
        <f>IF($AV$6="A",SUM($AS65:AU65)+(10-BH$31)/2,IF($AV$6="K",O65,IF($AV$6="S",AK65,$BB$31/2)))</f>
        <v>5.5</v>
      </c>
      <c r="BI65" s="51">
        <f>IF($AW$6="A",SUM($AS65:AV65)+(10-BI$31)/2,IF($AW$6="K",P65,IF($AW$6="S",AL65,$BB$31/2)))</f>
        <v>6</v>
      </c>
      <c r="BJ65" s="51">
        <f>IF($AX$6="A",SUM($AS65:AW65)+(10-BJ$31)/2,IF($AX$6="K",Q65,IF($AX$6="S",AM65,$BB$31/2)))</f>
        <v>6.5</v>
      </c>
      <c r="BK65" s="51">
        <f>IF($AY$6="A",SUM($AS65:AX65)+(10-BK$31)/2,IF($AY$6="K",R65,IF($AY$6="S",AN65,$BB$31/2)))</f>
        <v>7</v>
      </c>
      <c r="BL65" s="51">
        <f>IF($AZ$6="A",SUM($AS65:AY65)+(10-BL$31)/2,IF($AZ$6="K",S65,IF($AZ$6="S",AO65,$BB$31/2)))</f>
        <v>7.5</v>
      </c>
      <c r="BM65" s="51">
        <f>IF($BA$6="A",SUM($AS65:AZ65)+(10-BM$31)/2,IF($BA$6="K",T65,IF($BA$6="S",AP65,$BB$31/2)))</f>
        <v>7</v>
      </c>
      <c r="BN65" s="51">
        <f>IF($BB$6="A",SUM($AS65:BA65)+(10-BN$31)/2,IF($BB$6="K",U65,IF($BB$6="S",AQ65,$BB$31/2)))</f>
        <v>7.5</v>
      </c>
      <c r="BO65" s="52">
        <f t="shared" si="66"/>
        <v>6.25</v>
      </c>
      <c r="BP65" s="48"/>
      <c r="BQ65" s="28">
        <f t="shared" si="33"/>
        <v>-1.75</v>
      </c>
      <c r="BR65" s="30">
        <f t="shared" si="34"/>
        <v>-1.75</v>
      </c>
      <c r="BS65" s="30">
        <f t="shared" si="35"/>
        <v>-1.75</v>
      </c>
      <c r="BT65" s="30">
        <f t="shared" si="36"/>
        <v>-1.75</v>
      </c>
      <c r="BU65" s="30">
        <f t="shared" si="37"/>
        <v>-1.75</v>
      </c>
      <c r="BV65" s="30">
        <f t="shared" si="38"/>
        <v>1.75</v>
      </c>
      <c r="BW65" s="30">
        <f t="shared" si="39"/>
        <v>1.75</v>
      </c>
      <c r="BX65" s="30">
        <f t="shared" si="40"/>
        <v>1.75</v>
      </c>
      <c r="BY65" s="30">
        <f t="shared" si="41"/>
        <v>1.75</v>
      </c>
      <c r="BZ65" s="30">
        <f t="shared" si="42"/>
        <v>1.75</v>
      </c>
      <c r="CA65" s="49">
        <f t="shared" si="67"/>
        <v>0</v>
      </c>
      <c r="CB65" s="69"/>
      <c r="CC65" s="73">
        <f t="shared" si="82"/>
        <v>10000</v>
      </c>
      <c r="CD65" s="73">
        <f t="shared" si="83"/>
        <v>10000</v>
      </c>
      <c r="CE65" s="73">
        <f t="shared" si="84"/>
        <v>10000</v>
      </c>
      <c r="CF65" s="73">
        <f t="shared" si="85"/>
        <v>10000</v>
      </c>
      <c r="CG65" s="73">
        <f t="shared" si="86"/>
        <v>10000</v>
      </c>
      <c r="CH65" s="73">
        <f t="shared" si="87"/>
        <v>1</v>
      </c>
      <c r="CI65" s="73">
        <f t="shared" si="88"/>
        <v>1</v>
      </c>
      <c r="CJ65" s="73">
        <f t="shared" si="89"/>
        <v>1</v>
      </c>
      <c r="CK65" s="73">
        <f t="shared" si="90"/>
        <v>1</v>
      </c>
      <c r="CL65" s="73">
        <f t="shared" si="91"/>
        <v>1</v>
      </c>
      <c r="CN65" s="79">
        <f t="shared" si="78"/>
        <v>5</v>
      </c>
      <c r="CO65" s="79">
        <f t="shared" si="79"/>
        <v>5</v>
      </c>
      <c r="CP65" s="79">
        <f t="shared" si="80"/>
        <v>0</v>
      </c>
      <c r="CR65" s="79">
        <f t="shared" si="102"/>
        <v>-1.75</v>
      </c>
      <c r="CS65" s="79">
        <f t="shared" si="103"/>
        <v>-1.75</v>
      </c>
      <c r="CT65" s="79">
        <f t="shared" si="104"/>
        <v>-1.75</v>
      </c>
      <c r="CU65" s="79">
        <f t="shared" si="105"/>
        <v>-1.75</v>
      </c>
      <c r="CV65" s="79">
        <f t="shared" si="106"/>
        <v>-1.75</v>
      </c>
      <c r="CW65" s="79">
        <f t="shared" si="107"/>
        <v>1.75</v>
      </c>
      <c r="CX65" s="79">
        <f t="shared" si="108"/>
        <v>1.75</v>
      </c>
      <c r="CY65" s="79">
        <f t="shared" si="109"/>
        <v>1.75</v>
      </c>
      <c r="CZ65" s="79">
        <f t="shared" si="110"/>
        <v>1.75</v>
      </c>
      <c r="DA65" s="79">
        <f t="shared" si="111"/>
        <v>1.75</v>
      </c>
      <c r="DB65" s="80">
        <f t="shared" si="81"/>
        <v>0</v>
      </c>
    </row>
    <row r="66" spans="1:106" ht="18" customHeight="1" x14ac:dyDescent="0.2">
      <c r="A66" s="2">
        <f t="shared" ca="1" si="54"/>
        <v>0.88419869103562798</v>
      </c>
      <c r="B66" s="2">
        <f t="shared" ca="1" si="54"/>
        <v>0.38457012153496195</v>
      </c>
      <c r="C66" s="2">
        <f t="shared" ca="1" si="54"/>
        <v>0.87665756353112634</v>
      </c>
      <c r="D66" s="2">
        <f t="shared" ca="1" si="54"/>
        <v>0.79352654318499427</v>
      </c>
      <c r="E66" s="2">
        <f t="shared" ca="1" si="54"/>
        <v>0.395629657498204</v>
      </c>
      <c r="F66" s="2">
        <f t="shared" ca="1" si="54"/>
        <v>0.87563017093787288</v>
      </c>
      <c r="G66" s="2">
        <f t="shared" ca="1" si="54"/>
        <v>0.29274027351372023</v>
      </c>
      <c r="H66" s="2">
        <f t="shared" ca="1" si="54"/>
        <v>4.6309171981215647E-2</v>
      </c>
      <c r="I66" s="2">
        <f t="shared" ca="1" si="54"/>
        <v>0.9281559054262567</v>
      </c>
      <c r="J66" s="2">
        <f t="shared" ca="1" si="54"/>
        <v>0.59825126568675135</v>
      </c>
      <c r="L66" s="2">
        <f t="shared" ca="1" si="55"/>
        <v>10</v>
      </c>
      <c r="M66" s="2">
        <f t="shared" ca="1" si="56"/>
        <v>0</v>
      </c>
      <c r="N66" s="2">
        <f t="shared" ca="1" si="57"/>
        <v>10</v>
      </c>
      <c r="O66" s="2">
        <f t="shared" ca="1" si="58"/>
        <v>10</v>
      </c>
      <c r="P66" s="2">
        <f t="shared" ca="1" si="59"/>
        <v>0</v>
      </c>
      <c r="Q66" s="2">
        <f t="shared" ca="1" si="60"/>
        <v>10</v>
      </c>
      <c r="R66" s="2">
        <f t="shared" ca="1" si="61"/>
        <v>0</v>
      </c>
      <c r="S66" s="2">
        <f t="shared" ca="1" si="62"/>
        <v>0</v>
      </c>
      <c r="T66" s="2">
        <f t="shared" ca="1" si="63"/>
        <v>10</v>
      </c>
      <c r="U66" s="2">
        <f t="shared" ca="1" si="64"/>
        <v>10</v>
      </c>
      <c r="W66" s="2">
        <f t="shared" ca="1" si="65"/>
        <v>0.99773211529305961</v>
      </c>
      <c r="X66" s="2">
        <f t="shared" ca="1" si="65"/>
        <v>5.6137146632224377</v>
      </c>
      <c r="Y66" s="2">
        <f t="shared" ca="1" si="65"/>
        <v>3.3727701346380066</v>
      </c>
      <c r="Z66" s="2">
        <f t="shared" ca="1" si="65"/>
        <v>5.8164662814837342</v>
      </c>
      <c r="AA66" s="2">
        <f t="shared" ca="1" si="65"/>
        <v>7.322638745265639</v>
      </c>
      <c r="AB66" s="2">
        <f t="shared" ca="1" si="65"/>
        <v>1.667351308011944</v>
      </c>
      <c r="AC66" s="2">
        <f t="shared" ca="1" si="65"/>
        <v>0.61821814397448605</v>
      </c>
      <c r="AD66" s="2">
        <f t="shared" ca="1" si="65"/>
        <v>9.2869210911532285</v>
      </c>
      <c r="AE66" s="2">
        <f t="shared" ca="1" si="65"/>
        <v>1.8277877451988567</v>
      </c>
      <c r="AF66" s="2">
        <f t="shared" ca="1" si="65"/>
        <v>3.7997813814294314</v>
      </c>
      <c r="AH66" s="2">
        <f t="shared" ca="1" si="21"/>
        <v>0</v>
      </c>
      <c r="AI66" s="2">
        <f t="shared" ca="1" si="22"/>
        <v>5</v>
      </c>
      <c r="AJ66" s="2">
        <f t="shared" ca="1" si="23"/>
        <v>3</v>
      </c>
      <c r="AK66" s="2">
        <f t="shared" ca="1" si="24"/>
        <v>5</v>
      </c>
      <c r="AL66" s="2">
        <f t="shared" ca="1" si="25"/>
        <v>7</v>
      </c>
      <c r="AM66" s="2">
        <f t="shared" ca="1" si="26"/>
        <v>1</v>
      </c>
      <c r="AN66" s="2">
        <f t="shared" ca="1" si="27"/>
        <v>0</v>
      </c>
      <c r="AO66" s="2">
        <f t="shared" ca="1" si="28"/>
        <v>9</v>
      </c>
      <c r="AP66" s="2">
        <f t="shared" ca="1" si="29"/>
        <v>1</v>
      </c>
      <c r="AQ66" s="2">
        <f t="shared" ca="1" si="30"/>
        <v>3</v>
      </c>
      <c r="AS66" s="41">
        <v>1</v>
      </c>
      <c r="AT66" s="42">
        <v>1</v>
      </c>
      <c r="AU66" s="42">
        <v>0</v>
      </c>
      <c r="AV66" s="42">
        <v>1</v>
      </c>
      <c r="AW66" s="42">
        <v>1</v>
      </c>
      <c r="AX66" s="42">
        <v>1</v>
      </c>
      <c r="AY66" s="42">
        <v>0</v>
      </c>
      <c r="AZ66" s="42">
        <v>1</v>
      </c>
      <c r="BA66" s="42">
        <v>1</v>
      </c>
      <c r="BB66" s="43">
        <v>1</v>
      </c>
      <c r="BC66" s="44">
        <f t="shared" si="31"/>
        <v>8</v>
      </c>
      <c r="BD66" s="12"/>
      <c r="BE66" s="50">
        <f t="shared" si="32"/>
        <v>5</v>
      </c>
      <c r="BF66" s="51">
        <f>IF($AT$6="A",SUM($AS66:AS66)+(10-BF$31)/2,IF($AT$6="K",M66,IF($AT$6="S",AI66,$BB$31/2)))</f>
        <v>5.5</v>
      </c>
      <c r="BG66" s="51">
        <f>IF($AU$6="A",SUM($AS66:AT66)+(10-BG$31)/2,IF($AU$6="K",N66,IF($AU$6="S",AJ66,$BB$31/2)))</f>
        <v>6</v>
      </c>
      <c r="BH66" s="51">
        <f>IF($AV$6="A",SUM($AS66:AU66)+(10-BH$31)/2,IF($AV$6="K",O66,IF($AV$6="S",AK66,$BB$31/2)))</f>
        <v>5.5</v>
      </c>
      <c r="BI66" s="51">
        <f>IF($AW$6="A",SUM($AS66:AV66)+(10-BI$31)/2,IF($AW$6="K",P66,IF($AW$6="S",AL66,$BB$31/2)))</f>
        <v>6</v>
      </c>
      <c r="BJ66" s="51">
        <f>IF($AX$6="A",SUM($AS66:AW66)+(10-BJ$31)/2,IF($AX$6="K",Q66,IF($AX$6="S",AM66,$BB$31/2)))</f>
        <v>6.5</v>
      </c>
      <c r="BK66" s="51">
        <f>IF($AY$6="A",SUM($AS66:AX66)+(10-BK$31)/2,IF($AY$6="K",R66,IF($AY$6="S",AN66,$BB$31/2)))</f>
        <v>7</v>
      </c>
      <c r="BL66" s="51">
        <f>IF($AZ$6="A",SUM($AS66:AY66)+(10-BL$31)/2,IF($AZ$6="K",S66,IF($AZ$6="S",AO66,$BB$31/2)))</f>
        <v>6.5</v>
      </c>
      <c r="BM66" s="51">
        <f>IF($BA$6="A",SUM($AS66:AZ66)+(10-BM$31)/2,IF($BA$6="K",T66,IF($BA$6="S",AP66,$BB$31/2)))</f>
        <v>7</v>
      </c>
      <c r="BN66" s="51">
        <f>IF($BB$6="A",SUM($AS66:BA66)+(10-BN$31)/2,IF($BB$6="K",U66,IF($BB$6="S",AQ66,$BB$31/2)))</f>
        <v>7.5</v>
      </c>
      <c r="BO66" s="52">
        <f t="shared" si="66"/>
        <v>6.25</v>
      </c>
      <c r="BP66" s="48"/>
      <c r="BQ66" s="28">
        <f t="shared" si="33"/>
        <v>-1.75</v>
      </c>
      <c r="BR66" s="30">
        <f t="shared" si="34"/>
        <v>-1.75</v>
      </c>
      <c r="BS66" s="30">
        <f t="shared" si="35"/>
        <v>-1.75</v>
      </c>
      <c r="BT66" s="30">
        <f t="shared" si="36"/>
        <v>-1.75</v>
      </c>
      <c r="BU66" s="30">
        <f t="shared" si="37"/>
        <v>-1.75</v>
      </c>
      <c r="BV66" s="30">
        <f t="shared" si="38"/>
        <v>1.75</v>
      </c>
      <c r="BW66" s="30">
        <f t="shared" si="39"/>
        <v>1.75</v>
      </c>
      <c r="BX66" s="30">
        <f t="shared" si="40"/>
        <v>1.75</v>
      </c>
      <c r="BY66" s="30">
        <f t="shared" si="41"/>
        <v>1.75</v>
      </c>
      <c r="BZ66" s="30">
        <f t="shared" si="42"/>
        <v>1.75</v>
      </c>
      <c r="CA66" s="49">
        <f t="shared" si="67"/>
        <v>0</v>
      </c>
      <c r="CB66" s="69"/>
      <c r="CC66" s="73">
        <f t="shared" si="82"/>
        <v>10000</v>
      </c>
      <c r="CD66" s="73">
        <f t="shared" si="83"/>
        <v>10000</v>
      </c>
      <c r="CE66" s="73">
        <f t="shared" si="84"/>
        <v>10000</v>
      </c>
      <c r="CF66" s="73">
        <f t="shared" si="85"/>
        <v>10000</v>
      </c>
      <c r="CG66" s="73">
        <f t="shared" si="86"/>
        <v>10000</v>
      </c>
      <c r="CH66" s="73">
        <f t="shared" si="87"/>
        <v>1</v>
      </c>
      <c r="CI66" s="73">
        <f t="shared" si="88"/>
        <v>1</v>
      </c>
      <c r="CJ66" s="73">
        <f t="shared" si="89"/>
        <v>1</v>
      </c>
      <c r="CK66" s="73">
        <f t="shared" si="90"/>
        <v>1</v>
      </c>
      <c r="CL66" s="73">
        <f t="shared" si="91"/>
        <v>1</v>
      </c>
      <c r="CN66" s="79">
        <f t="shared" si="78"/>
        <v>5</v>
      </c>
      <c r="CO66" s="79">
        <f t="shared" si="79"/>
        <v>5</v>
      </c>
      <c r="CP66" s="79">
        <f t="shared" si="80"/>
        <v>0</v>
      </c>
      <c r="CR66" s="79">
        <f t="shared" si="102"/>
        <v>-1.75</v>
      </c>
      <c r="CS66" s="79">
        <f t="shared" si="103"/>
        <v>-1.75</v>
      </c>
      <c r="CT66" s="79">
        <f t="shared" si="104"/>
        <v>-1.75</v>
      </c>
      <c r="CU66" s="79">
        <f t="shared" si="105"/>
        <v>-1.75</v>
      </c>
      <c r="CV66" s="79">
        <f t="shared" si="106"/>
        <v>-1.75</v>
      </c>
      <c r="CW66" s="79">
        <f t="shared" si="107"/>
        <v>1.75</v>
      </c>
      <c r="CX66" s="79">
        <f t="shared" si="108"/>
        <v>1.75</v>
      </c>
      <c r="CY66" s="79">
        <f t="shared" si="109"/>
        <v>1.75</v>
      </c>
      <c r="CZ66" s="79">
        <f t="shared" si="110"/>
        <v>1.75</v>
      </c>
      <c r="DA66" s="79">
        <f t="shared" si="111"/>
        <v>1.75</v>
      </c>
      <c r="DB66" s="80">
        <f t="shared" si="81"/>
        <v>0</v>
      </c>
    </row>
    <row r="67" spans="1:106" ht="18" customHeight="1" x14ac:dyDescent="0.2">
      <c r="A67" s="2">
        <f t="shared" ca="1" si="54"/>
        <v>0.22559781278172497</v>
      </c>
      <c r="B67" s="2">
        <f t="shared" ca="1" si="54"/>
        <v>0.12715441949087292</v>
      </c>
      <c r="C67" s="2">
        <f t="shared" ca="1" si="54"/>
        <v>0.74292018802280391</v>
      </c>
      <c r="D67" s="2">
        <f t="shared" ca="1" si="54"/>
        <v>0.97336991292801744</v>
      </c>
      <c r="E67" s="2">
        <f t="shared" ca="1" si="54"/>
        <v>0.30915112724713445</v>
      </c>
      <c r="F67" s="2">
        <f t="shared" ca="1" si="54"/>
        <v>0.96040443980464263</v>
      </c>
      <c r="G67" s="2">
        <f t="shared" ca="1" si="54"/>
        <v>0.3981415075270196</v>
      </c>
      <c r="H67" s="2">
        <f t="shared" ca="1" si="54"/>
        <v>0.1628612491147603</v>
      </c>
      <c r="I67" s="2">
        <f t="shared" ca="1" si="54"/>
        <v>0.89987486182140086</v>
      </c>
      <c r="J67" s="2">
        <f t="shared" ca="1" si="54"/>
        <v>0.69533536766707504</v>
      </c>
      <c r="L67" s="2">
        <f t="shared" ca="1" si="55"/>
        <v>0</v>
      </c>
      <c r="M67" s="2">
        <f t="shared" ca="1" si="56"/>
        <v>0</v>
      </c>
      <c r="N67" s="2">
        <f t="shared" ca="1" si="57"/>
        <v>10</v>
      </c>
      <c r="O67" s="2">
        <f t="shared" ca="1" si="58"/>
        <v>10</v>
      </c>
      <c r="P67" s="2">
        <f t="shared" ca="1" si="59"/>
        <v>0</v>
      </c>
      <c r="Q67" s="2">
        <f t="shared" ca="1" si="60"/>
        <v>10</v>
      </c>
      <c r="R67" s="2">
        <f t="shared" ca="1" si="61"/>
        <v>0</v>
      </c>
      <c r="S67" s="2">
        <f t="shared" ca="1" si="62"/>
        <v>0</v>
      </c>
      <c r="T67" s="2">
        <f t="shared" ca="1" si="63"/>
        <v>10</v>
      </c>
      <c r="U67" s="2">
        <f t="shared" ca="1" si="64"/>
        <v>10</v>
      </c>
      <c r="W67" s="2">
        <f t="shared" ca="1" si="65"/>
        <v>3.2158965594059863</v>
      </c>
      <c r="X67" s="2">
        <f t="shared" ca="1" si="65"/>
        <v>7.493209278910129</v>
      </c>
      <c r="Y67" s="2">
        <f t="shared" ca="1" si="65"/>
        <v>5.2086644837988327</v>
      </c>
      <c r="Z67" s="2">
        <f t="shared" ca="1" si="65"/>
        <v>5.4196908520292641</v>
      </c>
      <c r="AA67" s="2">
        <f t="shared" ca="1" si="65"/>
        <v>2.3112077776627227</v>
      </c>
      <c r="AB67" s="2">
        <f t="shared" ca="1" si="65"/>
        <v>9.8586968995156745</v>
      </c>
      <c r="AC67" s="2">
        <f t="shared" ca="1" si="65"/>
        <v>3.7190107801164651</v>
      </c>
      <c r="AD67" s="2">
        <f t="shared" ca="1" si="65"/>
        <v>5.1126676306073087</v>
      </c>
      <c r="AE67" s="2">
        <f t="shared" ca="1" si="65"/>
        <v>9.6761577320754633</v>
      </c>
      <c r="AF67" s="2">
        <f t="shared" ca="1" si="65"/>
        <v>8.889251421674718</v>
      </c>
      <c r="AH67" s="2">
        <f t="shared" ca="1" si="21"/>
        <v>3</v>
      </c>
      <c r="AI67" s="2">
        <f t="shared" ca="1" si="22"/>
        <v>7</v>
      </c>
      <c r="AJ67" s="2">
        <f t="shared" ca="1" si="23"/>
        <v>5</v>
      </c>
      <c r="AK67" s="2">
        <f t="shared" ca="1" si="24"/>
        <v>5</v>
      </c>
      <c r="AL67" s="2">
        <f t="shared" ca="1" si="25"/>
        <v>2</v>
      </c>
      <c r="AM67" s="2">
        <f t="shared" ca="1" si="26"/>
        <v>9</v>
      </c>
      <c r="AN67" s="2">
        <f t="shared" ca="1" si="27"/>
        <v>3</v>
      </c>
      <c r="AO67" s="2">
        <f t="shared" ca="1" si="28"/>
        <v>5</v>
      </c>
      <c r="AP67" s="2">
        <f t="shared" ca="1" si="29"/>
        <v>9</v>
      </c>
      <c r="AQ67" s="2">
        <f t="shared" ca="1" si="30"/>
        <v>8</v>
      </c>
      <c r="AS67" s="41">
        <v>1</v>
      </c>
      <c r="AT67" s="42">
        <v>1</v>
      </c>
      <c r="AU67" s="42">
        <v>0</v>
      </c>
      <c r="AV67" s="42">
        <v>1</v>
      </c>
      <c r="AW67" s="42">
        <v>1</v>
      </c>
      <c r="AX67" s="42">
        <v>1</v>
      </c>
      <c r="AY67" s="42">
        <v>0</v>
      </c>
      <c r="AZ67" s="42">
        <v>0</v>
      </c>
      <c r="BA67" s="42">
        <v>1</v>
      </c>
      <c r="BB67" s="43">
        <v>1</v>
      </c>
      <c r="BC67" s="44">
        <f t="shared" si="31"/>
        <v>7</v>
      </c>
      <c r="BD67" s="12"/>
      <c r="BE67" s="50">
        <f t="shared" si="32"/>
        <v>5</v>
      </c>
      <c r="BF67" s="51">
        <f>IF($AT$6="A",SUM($AS67:AS67)+(10-BF$31)/2,IF($AT$6="K",M67,IF($AT$6="S",AI67,$BB$31/2)))</f>
        <v>5.5</v>
      </c>
      <c r="BG67" s="51">
        <f>IF($AU$6="A",SUM($AS67:AT67)+(10-BG$31)/2,IF($AU$6="K",N67,IF($AU$6="S",AJ67,$BB$31/2)))</f>
        <v>6</v>
      </c>
      <c r="BH67" s="51">
        <f>IF($AV$6="A",SUM($AS67:AU67)+(10-BH$31)/2,IF($AV$6="K",O67,IF($AV$6="S",AK67,$BB$31/2)))</f>
        <v>5.5</v>
      </c>
      <c r="BI67" s="51">
        <f>IF($AW$6="A",SUM($AS67:AV67)+(10-BI$31)/2,IF($AW$6="K",P67,IF($AW$6="S",AL67,$BB$31/2)))</f>
        <v>6</v>
      </c>
      <c r="BJ67" s="51">
        <f>IF($AX$6="A",SUM($AS67:AW67)+(10-BJ$31)/2,IF($AX$6="K",Q67,IF($AX$6="S",AM67,$BB$31/2)))</f>
        <v>6.5</v>
      </c>
      <c r="BK67" s="51">
        <f>IF($AY$6="A",SUM($AS67:AX67)+(10-BK$31)/2,IF($AY$6="K",R67,IF($AY$6="S",AN67,$BB$31/2)))</f>
        <v>7</v>
      </c>
      <c r="BL67" s="51">
        <f>IF($AZ$6="A",SUM($AS67:AY67)+(10-BL$31)/2,IF($AZ$6="K",S67,IF($AZ$6="S",AO67,$BB$31/2)))</f>
        <v>6.5</v>
      </c>
      <c r="BM67" s="51">
        <f>IF($BA$6="A",SUM($AS67:AZ67)+(10-BM$31)/2,IF($BA$6="K",T67,IF($BA$6="S",AP67,$BB$31/2)))</f>
        <v>6</v>
      </c>
      <c r="BN67" s="51">
        <f>IF($BB$6="A",SUM($AS67:BA67)+(10-BN$31)/2,IF($BB$6="K",U67,IF($BB$6="S",AQ67,$BB$31/2)))</f>
        <v>6.5</v>
      </c>
      <c r="BO67" s="52">
        <f t="shared" si="66"/>
        <v>6</v>
      </c>
      <c r="BP67" s="48"/>
      <c r="BQ67" s="28">
        <f t="shared" si="33"/>
        <v>-1</v>
      </c>
      <c r="BR67" s="30">
        <f t="shared" si="34"/>
        <v>-1</v>
      </c>
      <c r="BS67" s="30">
        <f t="shared" si="35"/>
        <v>0</v>
      </c>
      <c r="BT67" s="30">
        <f t="shared" si="36"/>
        <v>-1</v>
      </c>
      <c r="BU67" s="30">
        <f t="shared" si="37"/>
        <v>0</v>
      </c>
      <c r="BV67" s="30">
        <f t="shared" si="38"/>
        <v>1</v>
      </c>
      <c r="BW67" s="30">
        <f t="shared" si="39"/>
        <v>1</v>
      </c>
      <c r="BX67" s="30">
        <f t="shared" si="40"/>
        <v>1</v>
      </c>
      <c r="BY67" s="30">
        <f t="shared" si="41"/>
        <v>0</v>
      </c>
      <c r="BZ67" s="30">
        <f t="shared" si="42"/>
        <v>1</v>
      </c>
      <c r="CA67" s="49">
        <f t="shared" si="67"/>
        <v>1</v>
      </c>
      <c r="CB67" s="69"/>
      <c r="CC67" s="73">
        <f t="shared" si="82"/>
        <v>10000</v>
      </c>
      <c r="CD67" s="73">
        <f t="shared" si="83"/>
        <v>10000</v>
      </c>
      <c r="CE67" s="73">
        <f t="shared" si="84"/>
        <v>0</v>
      </c>
      <c r="CF67" s="73">
        <f t="shared" si="85"/>
        <v>10000</v>
      </c>
      <c r="CG67" s="73">
        <f t="shared" si="86"/>
        <v>0</v>
      </c>
      <c r="CH67" s="73">
        <f t="shared" si="87"/>
        <v>1</v>
      </c>
      <c r="CI67" s="73">
        <f t="shared" si="88"/>
        <v>1</v>
      </c>
      <c r="CJ67" s="73">
        <f t="shared" si="89"/>
        <v>1</v>
      </c>
      <c r="CK67" s="73">
        <f t="shared" si="90"/>
        <v>0</v>
      </c>
      <c r="CL67" s="73">
        <f t="shared" si="91"/>
        <v>1</v>
      </c>
      <c r="CN67" s="79">
        <f t="shared" si="78"/>
        <v>3</v>
      </c>
      <c r="CO67" s="79">
        <f t="shared" si="79"/>
        <v>4</v>
      </c>
      <c r="CP67" s="79">
        <f t="shared" si="80"/>
        <v>3</v>
      </c>
      <c r="CR67" s="79">
        <f t="shared" si="102"/>
        <v>-1</v>
      </c>
      <c r="CS67" s="79">
        <f t="shared" si="103"/>
        <v>-1</v>
      </c>
      <c r="CT67" s="79">
        <f t="shared" si="104"/>
        <v>0</v>
      </c>
      <c r="CU67" s="79">
        <f t="shared" si="105"/>
        <v>-1</v>
      </c>
      <c r="CV67" s="79">
        <f t="shared" si="106"/>
        <v>0</v>
      </c>
      <c r="CW67" s="79">
        <f t="shared" si="107"/>
        <v>0.75</v>
      </c>
      <c r="CX67" s="79">
        <f t="shared" si="108"/>
        <v>0.75</v>
      </c>
      <c r="CY67" s="79">
        <f t="shared" si="109"/>
        <v>0.75</v>
      </c>
      <c r="CZ67" s="79">
        <f t="shared" si="110"/>
        <v>0</v>
      </c>
      <c r="DA67" s="79">
        <f t="shared" si="111"/>
        <v>0.75</v>
      </c>
      <c r="DB67" s="80">
        <f t="shared" si="81"/>
        <v>0</v>
      </c>
    </row>
    <row r="68" spans="1:106" ht="18" customHeight="1" x14ac:dyDescent="0.2">
      <c r="A68" s="2">
        <f t="shared" ca="1" si="54"/>
        <v>0.32637946361029679</v>
      </c>
      <c r="B68" s="2">
        <f t="shared" ca="1" si="54"/>
        <v>0.40748742950346006</v>
      </c>
      <c r="C68" s="2">
        <f t="shared" ca="1" si="54"/>
        <v>0.69789545382697604</v>
      </c>
      <c r="D68" s="2">
        <f t="shared" ca="1" si="54"/>
        <v>0.71728229015740674</v>
      </c>
      <c r="E68" s="2">
        <f t="shared" ca="1" si="54"/>
        <v>0.22141906120627342</v>
      </c>
      <c r="F68" s="2">
        <f t="shared" ca="1" si="54"/>
        <v>0.69079962131281725</v>
      </c>
      <c r="G68" s="2">
        <f t="shared" ca="1" si="54"/>
        <v>0.75094632710392162</v>
      </c>
      <c r="H68" s="2">
        <f t="shared" ca="1" si="54"/>
        <v>0.67562302434567645</v>
      </c>
      <c r="I68" s="2">
        <f t="shared" ca="1" si="54"/>
        <v>0.67095973108928375</v>
      </c>
      <c r="J68" s="2">
        <f t="shared" ca="1" si="54"/>
        <v>0.41357108808470322</v>
      </c>
      <c r="L68" s="2">
        <f t="shared" ca="1" si="55"/>
        <v>0</v>
      </c>
      <c r="M68" s="2">
        <f t="shared" ca="1" si="56"/>
        <v>0</v>
      </c>
      <c r="N68" s="2">
        <f t="shared" ca="1" si="57"/>
        <v>10</v>
      </c>
      <c r="O68" s="2">
        <f t="shared" ca="1" si="58"/>
        <v>10</v>
      </c>
      <c r="P68" s="2">
        <f t="shared" ca="1" si="59"/>
        <v>0</v>
      </c>
      <c r="Q68" s="2">
        <f t="shared" ca="1" si="60"/>
        <v>10</v>
      </c>
      <c r="R68" s="2">
        <f t="shared" ca="1" si="61"/>
        <v>10</v>
      </c>
      <c r="S68" s="2">
        <f t="shared" ca="1" si="62"/>
        <v>10</v>
      </c>
      <c r="T68" s="2">
        <f t="shared" ca="1" si="63"/>
        <v>10</v>
      </c>
      <c r="U68" s="2">
        <f t="shared" ca="1" si="64"/>
        <v>0</v>
      </c>
      <c r="W68" s="2">
        <f t="shared" ca="1" si="65"/>
        <v>1.2553607969538705</v>
      </c>
      <c r="X68" s="2">
        <f t="shared" ca="1" si="65"/>
        <v>7.7199823522042221</v>
      </c>
      <c r="Y68" s="2">
        <f t="shared" ca="1" si="65"/>
        <v>7.627327795038406</v>
      </c>
      <c r="Z68" s="2">
        <f t="shared" ca="1" si="65"/>
        <v>5.9802847303919124</v>
      </c>
      <c r="AA68" s="2">
        <f t="shared" ca="1" si="65"/>
        <v>8.920169071384608</v>
      </c>
      <c r="AB68" s="2">
        <f t="shared" ca="1" si="65"/>
        <v>0.31995129110295228</v>
      </c>
      <c r="AC68" s="2">
        <f t="shared" ca="1" si="65"/>
        <v>5.3760997667401558</v>
      </c>
      <c r="AD68" s="2">
        <f t="shared" ca="1" si="65"/>
        <v>1.282396159601451</v>
      </c>
      <c r="AE68" s="2">
        <f t="shared" ca="1" si="65"/>
        <v>7.4486225610531855</v>
      </c>
      <c r="AF68" s="2">
        <f t="shared" ca="1" si="65"/>
        <v>0.24055843752002093</v>
      </c>
      <c r="AH68" s="2">
        <f t="shared" ca="1" si="21"/>
        <v>1</v>
      </c>
      <c r="AI68" s="2">
        <f t="shared" ca="1" si="22"/>
        <v>7</v>
      </c>
      <c r="AJ68" s="2">
        <f t="shared" ca="1" si="23"/>
        <v>7</v>
      </c>
      <c r="AK68" s="2">
        <f t="shared" ca="1" si="24"/>
        <v>5</v>
      </c>
      <c r="AL68" s="2">
        <f t="shared" ca="1" si="25"/>
        <v>8</v>
      </c>
      <c r="AM68" s="2">
        <f t="shared" ca="1" si="26"/>
        <v>0</v>
      </c>
      <c r="AN68" s="2">
        <f t="shared" ca="1" si="27"/>
        <v>5</v>
      </c>
      <c r="AO68" s="2">
        <f t="shared" ca="1" si="28"/>
        <v>1</v>
      </c>
      <c r="AP68" s="2">
        <f t="shared" ca="1" si="29"/>
        <v>7</v>
      </c>
      <c r="AQ68" s="2">
        <f t="shared" ca="1" si="30"/>
        <v>0</v>
      </c>
      <c r="AS68" s="41">
        <v>1</v>
      </c>
      <c r="AT68" s="42">
        <v>1</v>
      </c>
      <c r="AU68" s="42">
        <v>0</v>
      </c>
      <c r="AV68" s="42">
        <v>1</v>
      </c>
      <c r="AW68" s="42">
        <v>1</v>
      </c>
      <c r="AX68" s="42">
        <v>0</v>
      </c>
      <c r="AY68" s="42">
        <v>1</v>
      </c>
      <c r="AZ68" s="42">
        <v>1</v>
      </c>
      <c r="BA68" s="42">
        <v>1</v>
      </c>
      <c r="BB68" s="43">
        <v>1</v>
      </c>
      <c r="BC68" s="44">
        <f t="shared" si="31"/>
        <v>8</v>
      </c>
      <c r="BD68" s="12"/>
      <c r="BE68" s="50">
        <f t="shared" si="32"/>
        <v>5</v>
      </c>
      <c r="BF68" s="51">
        <f>IF($AT$6="A",SUM($AS68:AS68)+(10-BF$31)/2,IF($AT$6="K",M68,IF($AT$6="S",AI68,$BB$31/2)))</f>
        <v>5.5</v>
      </c>
      <c r="BG68" s="51">
        <f>IF($AU$6="A",SUM($AS68:AT68)+(10-BG$31)/2,IF($AU$6="K",N68,IF($AU$6="S",AJ68,$BB$31/2)))</f>
        <v>6</v>
      </c>
      <c r="BH68" s="51">
        <f>IF($AV$6="A",SUM($AS68:AU68)+(10-BH$31)/2,IF($AV$6="K",O68,IF($AV$6="S",AK68,$BB$31/2)))</f>
        <v>5.5</v>
      </c>
      <c r="BI68" s="51">
        <f>IF($AW$6="A",SUM($AS68:AV68)+(10-BI$31)/2,IF($AW$6="K",P68,IF($AW$6="S",AL68,$BB$31/2)))</f>
        <v>6</v>
      </c>
      <c r="BJ68" s="51">
        <f>IF($AX$6="A",SUM($AS68:AW68)+(10-BJ$31)/2,IF($AX$6="K",Q68,IF($AX$6="S",AM68,$BB$31/2)))</f>
        <v>6.5</v>
      </c>
      <c r="BK68" s="51">
        <f>IF($AY$6="A",SUM($AS68:AX68)+(10-BK$31)/2,IF($AY$6="K",R68,IF($AY$6="S",AN68,$BB$31/2)))</f>
        <v>6</v>
      </c>
      <c r="BL68" s="51">
        <f>IF($AZ$6="A",SUM($AS68:AY68)+(10-BL$31)/2,IF($AZ$6="K",S68,IF($AZ$6="S",AO68,$BB$31/2)))</f>
        <v>6.5</v>
      </c>
      <c r="BM68" s="51">
        <f>IF($BA$6="A",SUM($AS68:AZ68)+(10-BM$31)/2,IF($BA$6="K",T68,IF($BA$6="S",AP68,$BB$31/2)))</f>
        <v>7</v>
      </c>
      <c r="BN68" s="51">
        <f>IF($BB$6="A",SUM($AS68:BA68)+(10-BN$31)/2,IF($BB$6="K",U68,IF($BB$6="S",AQ68,$BB$31/2)))</f>
        <v>7.5</v>
      </c>
      <c r="BO68" s="52">
        <f t="shared" si="66"/>
        <v>6</v>
      </c>
      <c r="BP68" s="48"/>
      <c r="BQ68" s="28">
        <f t="shared" si="33"/>
        <v>-2</v>
      </c>
      <c r="BR68" s="30">
        <f t="shared" si="34"/>
        <v>-2</v>
      </c>
      <c r="BS68" s="30">
        <f t="shared" si="35"/>
        <v>0</v>
      </c>
      <c r="BT68" s="30">
        <f t="shared" si="36"/>
        <v>-2</v>
      </c>
      <c r="BU68" s="30">
        <f t="shared" si="37"/>
        <v>0</v>
      </c>
      <c r="BV68" s="30">
        <f t="shared" si="38"/>
        <v>2</v>
      </c>
      <c r="BW68" s="30">
        <f t="shared" si="39"/>
        <v>0</v>
      </c>
      <c r="BX68" s="30">
        <f t="shared" si="40"/>
        <v>2</v>
      </c>
      <c r="BY68" s="30">
        <f t="shared" si="41"/>
        <v>2</v>
      </c>
      <c r="BZ68" s="30">
        <f t="shared" si="42"/>
        <v>2</v>
      </c>
      <c r="CA68" s="49">
        <f t="shared" si="67"/>
        <v>2</v>
      </c>
      <c r="CB68" s="69"/>
      <c r="CC68" s="73">
        <f t="shared" si="82"/>
        <v>10000</v>
      </c>
      <c r="CD68" s="73">
        <f t="shared" si="83"/>
        <v>10000</v>
      </c>
      <c r="CE68" s="73">
        <f t="shared" si="84"/>
        <v>0</v>
      </c>
      <c r="CF68" s="73">
        <f t="shared" si="85"/>
        <v>10000</v>
      </c>
      <c r="CG68" s="73">
        <f t="shared" si="86"/>
        <v>0</v>
      </c>
      <c r="CH68" s="73">
        <f t="shared" si="87"/>
        <v>1</v>
      </c>
      <c r="CI68" s="73">
        <f t="shared" si="88"/>
        <v>0</v>
      </c>
      <c r="CJ68" s="73">
        <f t="shared" si="89"/>
        <v>1</v>
      </c>
      <c r="CK68" s="73">
        <f t="shared" si="90"/>
        <v>1</v>
      </c>
      <c r="CL68" s="73">
        <f t="shared" si="91"/>
        <v>1</v>
      </c>
      <c r="CN68" s="79">
        <f t="shared" si="78"/>
        <v>3</v>
      </c>
      <c r="CO68" s="79">
        <f t="shared" si="79"/>
        <v>4</v>
      </c>
      <c r="CP68" s="79">
        <f t="shared" si="80"/>
        <v>3</v>
      </c>
      <c r="CR68" s="79">
        <f t="shared" si="102"/>
        <v>-2</v>
      </c>
      <c r="CS68" s="79">
        <f t="shared" si="103"/>
        <v>-2</v>
      </c>
      <c r="CT68" s="79">
        <f t="shared" si="104"/>
        <v>0</v>
      </c>
      <c r="CU68" s="79">
        <f t="shared" si="105"/>
        <v>-2</v>
      </c>
      <c r="CV68" s="79">
        <f t="shared" si="106"/>
        <v>0</v>
      </c>
      <c r="CW68" s="79">
        <f t="shared" si="107"/>
        <v>1.5</v>
      </c>
      <c r="CX68" s="79">
        <f t="shared" si="108"/>
        <v>0</v>
      </c>
      <c r="CY68" s="79">
        <f t="shared" si="109"/>
        <v>1.5</v>
      </c>
      <c r="CZ68" s="79">
        <f t="shared" si="110"/>
        <v>1.5</v>
      </c>
      <c r="DA68" s="79">
        <f t="shared" si="111"/>
        <v>1.5</v>
      </c>
      <c r="DB68" s="80">
        <f t="shared" si="81"/>
        <v>0</v>
      </c>
    </row>
    <row r="69" spans="1:106" ht="18" customHeight="1" x14ac:dyDescent="0.2">
      <c r="A69" s="2">
        <f t="shared" ca="1" si="54"/>
        <v>0.93476079238984955</v>
      </c>
      <c r="B69" s="2">
        <f t="shared" ca="1" si="54"/>
        <v>0.23871627975269827</v>
      </c>
      <c r="C69" s="2">
        <f t="shared" ca="1" si="54"/>
        <v>0.803544984102048</v>
      </c>
      <c r="D69" s="2">
        <f t="shared" ca="1" si="54"/>
        <v>0.46551982683627546</v>
      </c>
      <c r="E69" s="2">
        <f t="shared" ca="1" si="54"/>
        <v>0.61993002256921359</v>
      </c>
      <c r="F69" s="2">
        <f t="shared" ca="1" si="54"/>
        <v>0.68966931199556269</v>
      </c>
      <c r="G69" s="2">
        <f t="shared" ca="1" si="54"/>
        <v>0.82061390825098057</v>
      </c>
      <c r="H69" s="2">
        <f t="shared" ca="1" si="54"/>
        <v>0.69232585353102793</v>
      </c>
      <c r="I69" s="2">
        <f t="shared" ca="1" si="54"/>
        <v>0.15650950126063201</v>
      </c>
      <c r="J69" s="2">
        <f t="shared" ca="1" si="54"/>
        <v>0.13211912190201569</v>
      </c>
      <c r="L69" s="2">
        <f t="shared" ca="1" si="55"/>
        <v>10</v>
      </c>
      <c r="M69" s="2">
        <f t="shared" ca="1" si="56"/>
        <v>0</v>
      </c>
      <c r="N69" s="2">
        <f t="shared" ca="1" si="57"/>
        <v>10</v>
      </c>
      <c r="O69" s="2">
        <f t="shared" ca="1" si="58"/>
        <v>0</v>
      </c>
      <c r="P69" s="2">
        <f t="shared" ca="1" si="59"/>
        <v>10</v>
      </c>
      <c r="Q69" s="2">
        <f t="shared" ca="1" si="60"/>
        <v>10</v>
      </c>
      <c r="R69" s="2">
        <f t="shared" ca="1" si="61"/>
        <v>10</v>
      </c>
      <c r="S69" s="2">
        <f t="shared" ca="1" si="62"/>
        <v>10</v>
      </c>
      <c r="T69" s="2">
        <f t="shared" ca="1" si="63"/>
        <v>0</v>
      </c>
      <c r="U69" s="2">
        <f t="shared" ca="1" si="64"/>
        <v>0</v>
      </c>
      <c r="W69" s="2">
        <f t="shared" ca="1" si="65"/>
        <v>7.1528365327116159</v>
      </c>
      <c r="X69" s="2">
        <f t="shared" ca="1" si="65"/>
        <v>5.9032728473323504</v>
      </c>
      <c r="Y69" s="2">
        <f t="shared" ca="1" si="65"/>
        <v>6.1693086858206145</v>
      </c>
      <c r="Z69" s="2">
        <f t="shared" ca="1" si="65"/>
        <v>3.5556631265204643</v>
      </c>
      <c r="AA69" s="2">
        <f t="shared" ca="1" si="65"/>
        <v>6.1252033272898263</v>
      </c>
      <c r="AB69" s="2">
        <f t="shared" ca="1" si="65"/>
        <v>8.1082040536019964</v>
      </c>
      <c r="AC69" s="2">
        <f t="shared" ca="1" si="65"/>
        <v>2.4005367157729482</v>
      </c>
      <c r="AD69" s="2">
        <f t="shared" ca="1" si="65"/>
        <v>4.4503244548454521</v>
      </c>
      <c r="AE69" s="2">
        <f t="shared" ca="1" si="65"/>
        <v>4.07342828599886</v>
      </c>
      <c r="AF69" s="2">
        <f t="shared" ca="1" si="65"/>
        <v>1.9706286351482427</v>
      </c>
      <c r="AH69" s="2">
        <f t="shared" ca="1" si="21"/>
        <v>7</v>
      </c>
      <c r="AI69" s="2">
        <f t="shared" ca="1" si="22"/>
        <v>5</v>
      </c>
      <c r="AJ69" s="2">
        <f t="shared" ca="1" si="23"/>
        <v>6</v>
      </c>
      <c r="AK69" s="2">
        <f t="shared" ca="1" si="24"/>
        <v>3</v>
      </c>
      <c r="AL69" s="2">
        <f t="shared" ca="1" si="25"/>
        <v>6</v>
      </c>
      <c r="AM69" s="2">
        <f t="shared" ca="1" si="26"/>
        <v>8</v>
      </c>
      <c r="AN69" s="2">
        <f t="shared" ca="1" si="27"/>
        <v>2</v>
      </c>
      <c r="AO69" s="2">
        <f t="shared" ca="1" si="28"/>
        <v>4</v>
      </c>
      <c r="AP69" s="2">
        <f t="shared" ca="1" si="29"/>
        <v>4</v>
      </c>
      <c r="AQ69" s="2">
        <f t="shared" ca="1" si="30"/>
        <v>1</v>
      </c>
      <c r="AS69" s="41">
        <v>1</v>
      </c>
      <c r="AT69" s="42">
        <v>1</v>
      </c>
      <c r="AU69" s="42">
        <v>0</v>
      </c>
      <c r="AV69" s="42">
        <v>1</v>
      </c>
      <c r="AW69" s="42">
        <v>1</v>
      </c>
      <c r="AX69" s="42">
        <v>0</v>
      </c>
      <c r="AY69" s="42">
        <v>1</v>
      </c>
      <c r="AZ69" s="42">
        <v>0</v>
      </c>
      <c r="BA69" s="42">
        <v>1</v>
      </c>
      <c r="BB69" s="43">
        <v>1</v>
      </c>
      <c r="BC69" s="44">
        <f t="shared" si="31"/>
        <v>7</v>
      </c>
      <c r="BD69" s="12"/>
      <c r="BE69" s="50">
        <f t="shared" si="32"/>
        <v>5</v>
      </c>
      <c r="BF69" s="51">
        <f>IF($AT$6="A",SUM($AS69:AS69)+(10-BF$31)/2,IF($AT$6="K",M69,IF($AT$6="S",AI69,$BB$31/2)))</f>
        <v>5.5</v>
      </c>
      <c r="BG69" s="51">
        <f>IF($AU$6="A",SUM($AS69:AT69)+(10-BG$31)/2,IF($AU$6="K",N69,IF($AU$6="S",AJ69,$BB$31/2)))</f>
        <v>6</v>
      </c>
      <c r="BH69" s="51">
        <f>IF($AV$6="A",SUM($AS69:AU69)+(10-BH$31)/2,IF($AV$6="K",O69,IF($AV$6="S",AK69,$BB$31/2)))</f>
        <v>5.5</v>
      </c>
      <c r="BI69" s="51">
        <f>IF($AW$6="A",SUM($AS69:AV69)+(10-BI$31)/2,IF($AW$6="K",P69,IF($AW$6="S",AL69,$BB$31/2)))</f>
        <v>6</v>
      </c>
      <c r="BJ69" s="51">
        <f>IF($AX$6="A",SUM($AS69:AW69)+(10-BJ$31)/2,IF($AX$6="K",Q69,IF($AX$6="S",AM69,$BB$31/2)))</f>
        <v>6.5</v>
      </c>
      <c r="BK69" s="51">
        <f>IF($AY$6="A",SUM($AS69:AX69)+(10-BK$31)/2,IF($AY$6="K",R69,IF($AY$6="S",AN69,$BB$31/2)))</f>
        <v>6</v>
      </c>
      <c r="BL69" s="51">
        <f>IF($AZ$6="A",SUM($AS69:AY69)+(10-BL$31)/2,IF($AZ$6="K",S69,IF($AZ$6="S",AO69,$BB$31/2)))</f>
        <v>6.5</v>
      </c>
      <c r="BM69" s="51">
        <f>IF($BA$6="A",SUM($AS69:AZ69)+(10-BM$31)/2,IF($BA$6="K",T69,IF($BA$6="S",AP69,$BB$31/2)))</f>
        <v>6</v>
      </c>
      <c r="BN69" s="51">
        <f>IF($BB$6="A",SUM($AS69:BA69)+(10-BN$31)/2,IF($BB$6="K",U69,IF($BB$6="S",AQ69,$BB$31/2)))</f>
        <v>6.5</v>
      </c>
      <c r="BO69" s="52">
        <f t="shared" si="66"/>
        <v>6</v>
      </c>
      <c r="BP69" s="48"/>
      <c r="BQ69" s="28">
        <f t="shared" si="33"/>
        <v>-1</v>
      </c>
      <c r="BR69" s="30">
        <f t="shared" si="34"/>
        <v>-1</v>
      </c>
      <c r="BS69" s="30">
        <f t="shared" si="35"/>
        <v>0</v>
      </c>
      <c r="BT69" s="30">
        <f t="shared" si="36"/>
        <v>-1</v>
      </c>
      <c r="BU69" s="30">
        <f t="shared" si="37"/>
        <v>0</v>
      </c>
      <c r="BV69" s="30">
        <f t="shared" si="38"/>
        <v>1</v>
      </c>
      <c r="BW69" s="30">
        <f t="shared" si="39"/>
        <v>0</v>
      </c>
      <c r="BX69" s="30">
        <f t="shared" si="40"/>
        <v>1</v>
      </c>
      <c r="BY69" s="30">
        <f t="shared" si="41"/>
        <v>0</v>
      </c>
      <c r="BZ69" s="30">
        <f t="shared" si="42"/>
        <v>1</v>
      </c>
      <c r="CA69" s="49">
        <f t="shared" si="67"/>
        <v>0</v>
      </c>
      <c r="CB69" s="69"/>
      <c r="CC69" s="73">
        <f t="shared" si="82"/>
        <v>10000</v>
      </c>
      <c r="CD69" s="73">
        <f t="shared" si="83"/>
        <v>10000</v>
      </c>
      <c r="CE69" s="73">
        <f t="shared" si="84"/>
        <v>0</v>
      </c>
      <c r="CF69" s="73">
        <f t="shared" si="85"/>
        <v>10000</v>
      </c>
      <c r="CG69" s="73">
        <f t="shared" si="86"/>
        <v>0</v>
      </c>
      <c r="CH69" s="73">
        <f t="shared" si="87"/>
        <v>1</v>
      </c>
      <c r="CI69" s="73">
        <f t="shared" si="88"/>
        <v>0</v>
      </c>
      <c r="CJ69" s="73">
        <f t="shared" si="89"/>
        <v>1</v>
      </c>
      <c r="CK69" s="73">
        <f t="shared" si="90"/>
        <v>0</v>
      </c>
      <c r="CL69" s="73">
        <f t="shared" si="91"/>
        <v>1</v>
      </c>
      <c r="CN69" s="79">
        <f t="shared" si="78"/>
        <v>3</v>
      </c>
      <c r="CO69" s="79">
        <f t="shared" si="79"/>
        <v>3</v>
      </c>
      <c r="CP69" s="79">
        <f t="shared" si="80"/>
        <v>4</v>
      </c>
      <c r="CR69" s="79">
        <f t="shared" si="102"/>
        <v>-1</v>
      </c>
      <c r="CS69" s="79">
        <f t="shared" si="103"/>
        <v>-1</v>
      </c>
      <c r="CT69" s="79">
        <f t="shared" si="104"/>
        <v>0</v>
      </c>
      <c r="CU69" s="79">
        <f t="shared" si="105"/>
        <v>-1</v>
      </c>
      <c r="CV69" s="79">
        <f t="shared" si="106"/>
        <v>0</v>
      </c>
      <c r="CW69" s="79">
        <f t="shared" si="107"/>
        <v>1</v>
      </c>
      <c r="CX69" s="79">
        <f t="shared" si="108"/>
        <v>0</v>
      </c>
      <c r="CY69" s="79">
        <f t="shared" si="109"/>
        <v>1</v>
      </c>
      <c r="CZ69" s="79">
        <f t="shared" si="110"/>
        <v>0</v>
      </c>
      <c r="DA69" s="79">
        <f t="shared" si="111"/>
        <v>1</v>
      </c>
      <c r="DB69" s="80">
        <f t="shared" si="81"/>
        <v>0</v>
      </c>
    </row>
    <row r="70" spans="1:106" ht="18" customHeight="1" x14ac:dyDescent="0.2">
      <c r="A70" s="2">
        <f t="shared" ca="1" si="54"/>
        <v>0.47451444007878762</v>
      </c>
      <c r="B70" s="2">
        <f t="shared" ca="1" si="54"/>
        <v>0.62042906842711154</v>
      </c>
      <c r="C70" s="2">
        <f t="shared" ca="1" si="54"/>
        <v>0.80598618853636939</v>
      </c>
      <c r="D70" s="2">
        <f t="shared" ca="1" si="54"/>
        <v>0.18116587889816749</v>
      </c>
      <c r="E70" s="2">
        <f t="shared" ca="1" si="54"/>
        <v>0.89087630900580583</v>
      </c>
      <c r="F70" s="2">
        <f t="shared" ca="1" si="54"/>
        <v>0.20944924957272193</v>
      </c>
      <c r="G70" s="2">
        <f t="shared" ca="1" si="54"/>
        <v>0.82143935594194395</v>
      </c>
      <c r="H70" s="2">
        <f t="shared" ca="1" si="54"/>
        <v>0.24976458494067855</v>
      </c>
      <c r="I70" s="2">
        <f t="shared" ca="1" si="54"/>
        <v>0.78527251861035419</v>
      </c>
      <c r="J70" s="2">
        <f t="shared" ca="1" si="54"/>
        <v>0.62825531425298675</v>
      </c>
      <c r="L70" s="2">
        <f t="shared" ca="1" si="55"/>
        <v>0</v>
      </c>
      <c r="M70" s="2">
        <f t="shared" ca="1" si="56"/>
        <v>10</v>
      </c>
      <c r="N70" s="2">
        <f t="shared" ca="1" si="57"/>
        <v>10</v>
      </c>
      <c r="O70" s="2">
        <f t="shared" ca="1" si="58"/>
        <v>0</v>
      </c>
      <c r="P70" s="2">
        <f t="shared" ca="1" si="59"/>
        <v>10</v>
      </c>
      <c r="Q70" s="2">
        <f t="shared" ca="1" si="60"/>
        <v>0</v>
      </c>
      <c r="R70" s="2">
        <f t="shared" ca="1" si="61"/>
        <v>10</v>
      </c>
      <c r="S70" s="2">
        <f t="shared" ca="1" si="62"/>
        <v>0</v>
      </c>
      <c r="T70" s="2">
        <f t="shared" ca="1" si="63"/>
        <v>10</v>
      </c>
      <c r="U70" s="2">
        <f t="shared" ca="1" si="64"/>
        <v>10</v>
      </c>
      <c r="W70" s="2">
        <f t="shared" ca="1" si="65"/>
        <v>2.2581066248627502</v>
      </c>
      <c r="X70" s="2">
        <f t="shared" ca="1" si="65"/>
        <v>2.2815077079563539</v>
      </c>
      <c r="Y70" s="2">
        <f t="shared" ca="1" si="65"/>
        <v>9.7144525247197091</v>
      </c>
      <c r="Z70" s="2">
        <f t="shared" ca="1" si="65"/>
        <v>3.3731169359602111</v>
      </c>
      <c r="AA70" s="2">
        <f t="shared" ca="1" si="65"/>
        <v>7.2414955717425142</v>
      </c>
      <c r="AB70" s="2">
        <f t="shared" ca="1" si="65"/>
        <v>7.0661133269103003</v>
      </c>
      <c r="AC70" s="2">
        <f t="shared" ca="1" si="65"/>
        <v>0.80364852325191305</v>
      </c>
      <c r="AD70" s="2">
        <f t="shared" ca="1" si="65"/>
        <v>6.4072589146551762</v>
      </c>
      <c r="AE70" s="2">
        <f t="shared" ca="1" si="65"/>
        <v>5.4229427886760746</v>
      </c>
      <c r="AF70" s="2">
        <f t="shared" ca="1" si="65"/>
        <v>0.73403433283711239</v>
      </c>
      <c r="AH70" s="2">
        <f t="shared" ca="1" si="21"/>
        <v>2</v>
      </c>
      <c r="AI70" s="2">
        <f t="shared" ca="1" si="22"/>
        <v>2</v>
      </c>
      <c r="AJ70" s="2">
        <f t="shared" ca="1" si="23"/>
        <v>9</v>
      </c>
      <c r="AK70" s="2">
        <f t="shared" ca="1" si="24"/>
        <v>3</v>
      </c>
      <c r="AL70" s="2">
        <f t="shared" ca="1" si="25"/>
        <v>7</v>
      </c>
      <c r="AM70" s="2">
        <f t="shared" ca="1" si="26"/>
        <v>7</v>
      </c>
      <c r="AN70" s="2">
        <f t="shared" ca="1" si="27"/>
        <v>0</v>
      </c>
      <c r="AO70" s="2">
        <f t="shared" ca="1" si="28"/>
        <v>6</v>
      </c>
      <c r="AP70" s="2">
        <f t="shared" ca="1" si="29"/>
        <v>5</v>
      </c>
      <c r="AQ70" s="2">
        <f t="shared" ca="1" si="30"/>
        <v>0</v>
      </c>
      <c r="AS70" s="41">
        <v>1</v>
      </c>
      <c r="AT70" s="42">
        <v>1</v>
      </c>
      <c r="AU70" s="42">
        <v>0</v>
      </c>
      <c r="AV70" s="42">
        <v>1</v>
      </c>
      <c r="AW70" s="42">
        <v>1</v>
      </c>
      <c r="AX70" s="42">
        <v>0</v>
      </c>
      <c r="AY70" s="42">
        <v>0</v>
      </c>
      <c r="AZ70" s="42">
        <v>1</v>
      </c>
      <c r="BA70" s="42">
        <v>1</v>
      </c>
      <c r="BB70" s="43">
        <v>1</v>
      </c>
      <c r="BC70" s="44">
        <f t="shared" si="31"/>
        <v>7</v>
      </c>
      <c r="BD70" s="12"/>
      <c r="BE70" s="50">
        <f t="shared" si="32"/>
        <v>5</v>
      </c>
      <c r="BF70" s="51">
        <f>IF($AT$6="A",SUM($AS70:AS70)+(10-BF$31)/2,IF($AT$6="K",M70,IF($AT$6="S",AI70,$BB$31/2)))</f>
        <v>5.5</v>
      </c>
      <c r="BG70" s="51">
        <f>IF($AU$6="A",SUM($AS70:AT70)+(10-BG$31)/2,IF($AU$6="K",N70,IF($AU$6="S",AJ70,$BB$31/2)))</f>
        <v>6</v>
      </c>
      <c r="BH70" s="51">
        <f>IF($AV$6="A",SUM($AS70:AU70)+(10-BH$31)/2,IF($AV$6="K",O70,IF($AV$6="S",AK70,$BB$31/2)))</f>
        <v>5.5</v>
      </c>
      <c r="BI70" s="51">
        <f>IF($AW$6="A",SUM($AS70:AV70)+(10-BI$31)/2,IF($AW$6="K",P70,IF($AW$6="S",AL70,$BB$31/2)))</f>
        <v>6</v>
      </c>
      <c r="BJ70" s="51">
        <f>IF($AX$6="A",SUM($AS70:AW70)+(10-BJ$31)/2,IF($AX$6="K",Q70,IF($AX$6="S",AM70,$BB$31/2)))</f>
        <v>6.5</v>
      </c>
      <c r="BK70" s="51">
        <f>IF($AY$6="A",SUM($AS70:AX70)+(10-BK$31)/2,IF($AY$6="K",R70,IF($AY$6="S",AN70,$BB$31/2)))</f>
        <v>6</v>
      </c>
      <c r="BL70" s="51">
        <f>IF($AZ$6="A",SUM($AS70:AY70)+(10-BL$31)/2,IF($AZ$6="K",S70,IF($AZ$6="S",AO70,$BB$31/2)))</f>
        <v>5.5</v>
      </c>
      <c r="BM70" s="51">
        <f>IF($BA$6="A",SUM($AS70:AZ70)+(10-BM$31)/2,IF($BA$6="K",T70,IF($BA$6="S",AP70,$BB$31/2)))</f>
        <v>6</v>
      </c>
      <c r="BN70" s="51">
        <f>IF($BB$6="A",SUM($AS70:BA70)+(10-BN$31)/2,IF($BB$6="K",U70,IF($BB$6="S",AQ70,$BB$31/2)))</f>
        <v>6.5</v>
      </c>
      <c r="BO70" s="52">
        <f t="shared" si="66"/>
        <v>6</v>
      </c>
      <c r="BP70" s="48"/>
      <c r="BQ70" s="28">
        <f t="shared" si="33"/>
        <v>-1</v>
      </c>
      <c r="BR70" s="30">
        <f t="shared" si="34"/>
        <v>-1</v>
      </c>
      <c r="BS70" s="30">
        <f t="shared" si="35"/>
        <v>0</v>
      </c>
      <c r="BT70" s="30">
        <f t="shared" si="36"/>
        <v>-1</v>
      </c>
      <c r="BU70" s="30">
        <f t="shared" si="37"/>
        <v>0</v>
      </c>
      <c r="BV70" s="30">
        <f t="shared" si="38"/>
        <v>1</v>
      </c>
      <c r="BW70" s="30">
        <f t="shared" si="39"/>
        <v>0</v>
      </c>
      <c r="BX70" s="30">
        <f t="shared" si="40"/>
        <v>-1</v>
      </c>
      <c r="BY70" s="30">
        <f t="shared" si="41"/>
        <v>0</v>
      </c>
      <c r="BZ70" s="30">
        <f t="shared" si="42"/>
        <v>1</v>
      </c>
      <c r="CA70" s="49">
        <f t="shared" si="67"/>
        <v>-2</v>
      </c>
      <c r="CB70" s="69"/>
      <c r="CC70" s="73">
        <f t="shared" si="82"/>
        <v>10000</v>
      </c>
      <c r="CD70" s="73">
        <f t="shared" si="83"/>
        <v>10000</v>
      </c>
      <c r="CE70" s="73">
        <f t="shared" si="84"/>
        <v>0</v>
      </c>
      <c r="CF70" s="73">
        <f t="shared" si="85"/>
        <v>10000</v>
      </c>
      <c r="CG70" s="73">
        <f t="shared" si="86"/>
        <v>0</v>
      </c>
      <c r="CH70" s="73">
        <f t="shared" si="87"/>
        <v>1</v>
      </c>
      <c r="CI70" s="73">
        <f t="shared" si="88"/>
        <v>0</v>
      </c>
      <c r="CJ70" s="73">
        <f t="shared" si="89"/>
        <v>10000</v>
      </c>
      <c r="CK70" s="73">
        <f t="shared" si="90"/>
        <v>0</v>
      </c>
      <c r="CL70" s="73">
        <f t="shared" si="91"/>
        <v>1</v>
      </c>
      <c r="CN70" s="79">
        <f t="shared" si="78"/>
        <v>4</v>
      </c>
      <c r="CO70" s="79">
        <f t="shared" si="79"/>
        <v>2</v>
      </c>
      <c r="CP70" s="79">
        <f t="shared" si="80"/>
        <v>4</v>
      </c>
      <c r="CR70" s="79">
        <f t="shared" si="102"/>
        <v>-1</v>
      </c>
      <c r="CS70" s="79">
        <f t="shared" si="103"/>
        <v>-1</v>
      </c>
      <c r="CT70" s="79">
        <f t="shared" si="104"/>
        <v>0</v>
      </c>
      <c r="CU70" s="79">
        <f t="shared" si="105"/>
        <v>-1</v>
      </c>
      <c r="CV70" s="79">
        <f t="shared" si="106"/>
        <v>0</v>
      </c>
      <c r="CW70" s="79">
        <f t="shared" si="107"/>
        <v>2</v>
      </c>
      <c r="CX70" s="79">
        <f t="shared" si="108"/>
        <v>0</v>
      </c>
      <c r="CY70" s="79">
        <f t="shared" si="109"/>
        <v>-1</v>
      </c>
      <c r="CZ70" s="79">
        <f t="shared" si="110"/>
        <v>0</v>
      </c>
      <c r="DA70" s="79">
        <f t="shared" si="111"/>
        <v>2</v>
      </c>
      <c r="DB70" s="80">
        <f t="shared" si="81"/>
        <v>0</v>
      </c>
    </row>
    <row r="71" spans="1:106" ht="18" customHeight="1" x14ac:dyDescent="0.2">
      <c r="A71" s="2">
        <f t="shared" ca="1" si="54"/>
        <v>0.7283750765843513</v>
      </c>
      <c r="B71" s="2">
        <f t="shared" ca="1" si="54"/>
        <v>0.72514777391029905</v>
      </c>
      <c r="C71" s="2">
        <f t="shared" ca="1" si="54"/>
        <v>0.91567727342890803</v>
      </c>
      <c r="D71" s="2">
        <f t="shared" ca="1" si="54"/>
        <v>6.4887214825856909E-2</v>
      </c>
      <c r="E71" s="2">
        <f t="shared" ca="1" si="54"/>
        <v>0.42085361000633081</v>
      </c>
      <c r="F71" s="2">
        <f t="shared" ca="1" si="54"/>
        <v>0.17275362655029769</v>
      </c>
      <c r="G71" s="2">
        <f t="shared" ca="1" si="54"/>
        <v>5.4377362825698605E-2</v>
      </c>
      <c r="H71" s="2">
        <f t="shared" ca="1" si="54"/>
        <v>7.211857657259424E-2</v>
      </c>
      <c r="I71" s="2">
        <f t="shared" ca="1" si="54"/>
        <v>0.15032177566302751</v>
      </c>
      <c r="J71" s="2">
        <f t="shared" ca="1" si="54"/>
        <v>0.99885267271621447</v>
      </c>
      <c r="L71" s="2">
        <f t="shared" ca="1" si="55"/>
        <v>10</v>
      </c>
      <c r="M71" s="2">
        <f t="shared" ca="1" si="56"/>
        <v>10</v>
      </c>
      <c r="N71" s="2">
        <f t="shared" ca="1" si="57"/>
        <v>10</v>
      </c>
      <c r="O71" s="2">
        <f t="shared" ca="1" si="58"/>
        <v>0</v>
      </c>
      <c r="P71" s="2">
        <f t="shared" ca="1" si="59"/>
        <v>0</v>
      </c>
      <c r="Q71" s="2">
        <f t="shared" ca="1" si="60"/>
        <v>0</v>
      </c>
      <c r="R71" s="2">
        <f t="shared" ca="1" si="61"/>
        <v>0</v>
      </c>
      <c r="S71" s="2">
        <f t="shared" ca="1" si="62"/>
        <v>0</v>
      </c>
      <c r="T71" s="2">
        <f t="shared" ca="1" si="63"/>
        <v>0</v>
      </c>
      <c r="U71" s="2">
        <f t="shared" ca="1" si="64"/>
        <v>10</v>
      </c>
      <c r="W71" s="2">
        <f t="shared" ca="1" si="65"/>
        <v>1.8393212701883288</v>
      </c>
      <c r="X71" s="2">
        <f t="shared" ca="1" si="65"/>
        <v>5.0513966278848379</v>
      </c>
      <c r="Y71" s="2">
        <f t="shared" ca="1" si="65"/>
        <v>6.3192397862343377</v>
      </c>
      <c r="Z71" s="2">
        <f t="shared" ca="1" si="65"/>
        <v>7.1370425790900329</v>
      </c>
      <c r="AA71" s="2">
        <f t="shared" ca="1" si="65"/>
        <v>3.6584728207657724</v>
      </c>
      <c r="AB71" s="2">
        <f t="shared" ca="1" si="65"/>
        <v>3.978028179909229</v>
      </c>
      <c r="AC71" s="2">
        <f t="shared" ca="1" si="65"/>
        <v>9.1406938452909312</v>
      </c>
      <c r="AD71" s="2">
        <f t="shared" ca="1" si="65"/>
        <v>2.2740681781327901</v>
      </c>
      <c r="AE71" s="2">
        <f t="shared" ca="1" si="65"/>
        <v>8.6711786049143029</v>
      </c>
      <c r="AF71" s="2">
        <f t="shared" ca="1" si="65"/>
        <v>7.4744007047183558</v>
      </c>
      <c r="AH71" s="2">
        <f t="shared" ca="1" si="21"/>
        <v>1</v>
      </c>
      <c r="AI71" s="2">
        <f t="shared" ca="1" si="22"/>
        <v>5</v>
      </c>
      <c r="AJ71" s="2">
        <f t="shared" ca="1" si="23"/>
        <v>6</v>
      </c>
      <c r="AK71" s="2">
        <f t="shared" ca="1" si="24"/>
        <v>7</v>
      </c>
      <c r="AL71" s="2">
        <f t="shared" ca="1" si="25"/>
        <v>3</v>
      </c>
      <c r="AM71" s="2">
        <f t="shared" ca="1" si="26"/>
        <v>3</v>
      </c>
      <c r="AN71" s="2">
        <f t="shared" ca="1" si="27"/>
        <v>9</v>
      </c>
      <c r="AO71" s="2">
        <f t="shared" ca="1" si="28"/>
        <v>2</v>
      </c>
      <c r="AP71" s="2">
        <f t="shared" ca="1" si="29"/>
        <v>8</v>
      </c>
      <c r="AQ71" s="2">
        <f t="shared" ca="1" si="30"/>
        <v>7</v>
      </c>
      <c r="AS71" s="41">
        <v>1</v>
      </c>
      <c r="AT71" s="42">
        <v>1</v>
      </c>
      <c r="AU71" s="42">
        <v>0</v>
      </c>
      <c r="AV71" s="42">
        <v>1</v>
      </c>
      <c r="AW71" s="42">
        <v>1</v>
      </c>
      <c r="AX71" s="42">
        <v>0</v>
      </c>
      <c r="AY71" s="42">
        <v>0</v>
      </c>
      <c r="AZ71" s="42">
        <v>0</v>
      </c>
      <c r="BA71" s="42">
        <v>1</v>
      </c>
      <c r="BB71" s="43">
        <v>1</v>
      </c>
      <c r="BC71" s="44">
        <f t="shared" si="31"/>
        <v>6</v>
      </c>
      <c r="BD71" s="12"/>
      <c r="BE71" s="50">
        <f t="shared" si="32"/>
        <v>5</v>
      </c>
      <c r="BF71" s="51">
        <f>IF($AT$6="A",SUM($AS71:AS71)+(10-BF$31)/2,IF($AT$6="K",M71,IF($AT$6="S",AI71,$BB$31/2)))</f>
        <v>5.5</v>
      </c>
      <c r="BG71" s="51">
        <f>IF($AU$6="A",SUM($AS71:AT71)+(10-BG$31)/2,IF($AU$6="K",N71,IF($AU$6="S",AJ71,$BB$31/2)))</f>
        <v>6</v>
      </c>
      <c r="BH71" s="51">
        <f>IF($AV$6="A",SUM($AS71:AU71)+(10-BH$31)/2,IF($AV$6="K",O71,IF($AV$6="S",AK71,$BB$31/2)))</f>
        <v>5.5</v>
      </c>
      <c r="BI71" s="51">
        <f>IF($AW$6="A",SUM($AS71:AV71)+(10-BI$31)/2,IF($AW$6="K",P71,IF($AW$6="S",AL71,$BB$31/2)))</f>
        <v>6</v>
      </c>
      <c r="BJ71" s="51">
        <f>IF($AX$6="A",SUM($AS71:AW71)+(10-BJ$31)/2,IF($AX$6="K",Q71,IF($AX$6="S",AM71,$BB$31/2)))</f>
        <v>6.5</v>
      </c>
      <c r="BK71" s="51">
        <f>IF($AY$6="A",SUM($AS71:AX71)+(10-BK$31)/2,IF($AY$6="K",R71,IF($AY$6="S",AN71,$BB$31/2)))</f>
        <v>6</v>
      </c>
      <c r="BL71" s="51">
        <f>IF($AZ$6="A",SUM($AS71:AY71)+(10-BL$31)/2,IF($AZ$6="K",S71,IF($AZ$6="S",AO71,$BB$31/2)))</f>
        <v>5.5</v>
      </c>
      <c r="BM71" s="51">
        <f>IF($BA$6="A",SUM($AS71:AZ71)+(10-BM$31)/2,IF($BA$6="K",T71,IF($BA$6="S",AP71,$BB$31/2)))</f>
        <v>5</v>
      </c>
      <c r="BN71" s="51">
        <f>IF($BB$6="A",SUM($AS71:BA71)+(10-BN$31)/2,IF($BB$6="K",U71,IF($BB$6="S",AQ71,$BB$31/2)))</f>
        <v>5.5</v>
      </c>
      <c r="BO71" s="52">
        <f t="shared" si="66"/>
        <v>5.5</v>
      </c>
      <c r="BP71" s="48"/>
      <c r="BQ71" s="28">
        <f t="shared" si="33"/>
        <v>-0.5</v>
      </c>
      <c r="BR71" s="30">
        <f t="shared" si="34"/>
        <v>0</v>
      </c>
      <c r="BS71" s="30">
        <f t="shared" si="35"/>
        <v>0.5</v>
      </c>
      <c r="BT71" s="30">
        <f t="shared" si="36"/>
        <v>0</v>
      </c>
      <c r="BU71" s="30">
        <f t="shared" si="37"/>
        <v>0.5</v>
      </c>
      <c r="BV71" s="30">
        <f t="shared" si="38"/>
        <v>0.5</v>
      </c>
      <c r="BW71" s="30">
        <f t="shared" si="39"/>
        <v>0.5</v>
      </c>
      <c r="BX71" s="30">
        <f t="shared" si="40"/>
        <v>0</v>
      </c>
      <c r="BY71" s="30">
        <f t="shared" si="41"/>
        <v>-0.5</v>
      </c>
      <c r="BZ71" s="30">
        <f t="shared" si="42"/>
        <v>0</v>
      </c>
      <c r="CA71" s="49">
        <f t="shared" si="67"/>
        <v>1</v>
      </c>
      <c r="CB71" s="69"/>
      <c r="CC71" s="73">
        <f t="shared" si="82"/>
        <v>10000</v>
      </c>
      <c r="CD71" s="73">
        <f t="shared" si="83"/>
        <v>0</v>
      </c>
      <c r="CE71" s="73">
        <f t="shared" si="84"/>
        <v>1</v>
      </c>
      <c r="CF71" s="73">
        <f t="shared" si="85"/>
        <v>0</v>
      </c>
      <c r="CG71" s="73">
        <f t="shared" si="86"/>
        <v>1</v>
      </c>
      <c r="CH71" s="73">
        <f t="shared" si="87"/>
        <v>1</v>
      </c>
      <c r="CI71" s="73">
        <f t="shared" si="88"/>
        <v>1</v>
      </c>
      <c r="CJ71" s="73">
        <f t="shared" si="89"/>
        <v>0</v>
      </c>
      <c r="CK71" s="73">
        <f t="shared" si="90"/>
        <v>10000</v>
      </c>
      <c r="CL71" s="73">
        <f t="shared" si="91"/>
        <v>0</v>
      </c>
      <c r="CN71" s="79">
        <f t="shared" si="78"/>
        <v>2</v>
      </c>
      <c r="CO71" s="79">
        <f t="shared" si="79"/>
        <v>4</v>
      </c>
      <c r="CP71" s="79">
        <f t="shared" si="80"/>
        <v>4</v>
      </c>
      <c r="CR71" s="79">
        <f t="shared" si="102"/>
        <v>-0.5</v>
      </c>
      <c r="CS71" s="79">
        <f t="shared" si="103"/>
        <v>0</v>
      </c>
      <c r="CT71" s="79">
        <f t="shared" si="104"/>
        <v>0.25</v>
      </c>
      <c r="CU71" s="79">
        <f t="shared" si="105"/>
        <v>0</v>
      </c>
      <c r="CV71" s="79">
        <f t="shared" si="106"/>
        <v>0.25</v>
      </c>
      <c r="CW71" s="79">
        <f t="shared" si="107"/>
        <v>0.25</v>
      </c>
      <c r="CX71" s="79">
        <f t="shared" si="108"/>
        <v>0.25</v>
      </c>
      <c r="CY71" s="79">
        <f t="shared" si="109"/>
        <v>0</v>
      </c>
      <c r="CZ71" s="79">
        <f t="shared" si="110"/>
        <v>-0.5</v>
      </c>
      <c r="DA71" s="79">
        <f t="shared" si="111"/>
        <v>0</v>
      </c>
      <c r="DB71" s="80">
        <f t="shared" si="81"/>
        <v>0</v>
      </c>
    </row>
    <row r="72" spans="1:106" ht="18" customHeight="1" x14ac:dyDescent="0.2">
      <c r="A72" s="2">
        <f t="shared" ref="A72:J97" ca="1" si="112">RAND()</f>
        <v>0.80931120371785215</v>
      </c>
      <c r="B72" s="2">
        <f t="shared" ca="1" si="112"/>
        <v>6.2932925312672028E-2</v>
      </c>
      <c r="C72" s="2">
        <f t="shared" ca="1" si="112"/>
        <v>0.87426436203428493</v>
      </c>
      <c r="D72" s="2">
        <f t="shared" ca="1" si="112"/>
        <v>0.83903158628812291</v>
      </c>
      <c r="E72" s="2">
        <f t="shared" ca="1" si="112"/>
        <v>0.49006333134197844</v>
      </c>
      <c r="F72" s="2">
        <f t="shared" ca="1" si="112"/>
        <v>0.55863238616938926</v>
      </c>
      <c r="G72" s="2">
        <f t="shared" ca="1" si="112"/>
        <v>0.45841611726849207</v>
      </c>
      <c r="H72" s="2">
        <f t="shared" ca="1" si="112"/>
        <v>0.79344919591089624</v>
      </c>
      <c r="I72" s="2">
        <f t="shared" ca="1" si="112"/>
        <v>0.62986335464338294</v>
      </c>
      <c r="J72" s="2">
        <f t="shared" ca="1" si="112"/>
        <v>0.32663881280690588</v>
      </c>
      <c r="L72" s="2">
        <f t="shared" ca="1" si="55"/>
        <v>10</v>
      </c>
      <c r="M72" s="2">
        <f t="shared" ca="1" si="56"/>
        <v>0</v>
      </c>
      <c r="N72" s="2">
        <f t="shared" ca="1" si="57"/>
        <v>10</v>
      </c>
      <c r="O72" s="2">
        <f t="shared" ca="1" si="58"/>
        <v>10</v>
      </c>
      <c r="P72" s="2">
        <f t="shared" ca="1" si="59"/>
        <v>0</v>
      </c>
      <c r="Q72" s="2">
        <f t="shared" ca="1" si="60"/>
        <v>10</v>
      </c>
      <c r="R72" s="2">
        <f t="shared" ca="1" si="61"/>
        <v>0</v>
      </c>
      <c r="S72" s="2">
        <f t="shared" ca="1" si="62"/>
        <v>10</v>
      </c>
      <c r="T72" s="2">
        <f t="shared" ca="1" si="63"/>
        <v>10</v>
      </c>
      <c r="U72" s="2">
        <f t="shared" ca="1" si="64"/>
        <v>0</v>
      </c>
      <c r="W72" s="2">
        <f t="shared" ref="W72:AF97" ca="1" si="113">RAND()*10</f>
        <v>7.6459638500429508</v>
      </c>
      <c r="X72" s="2">
        <f t="shared" ca="1" si="113"/>
        <v>6.6764648885711351</v>
      </c>
      <c r="Y72" s="2">
        <f t="shared" ca="1" si="113"/>
        <v>7.3366520485521844</v>
      </c>
      <c r="Z72" s="2">
        <f t="shared" ca="1" si="113"/>
        <v>2.6690798641463198</v>
      </c>
      <c r="AA72" s="2">
        <f t="shared" ca="1" si="113"/>
        <v>5.1950361607305018</v>
      </c>
      <c r="AB72" s="2">
        <f t="shared" ca="1" si="113"/>
        <v>6.0004258388717693</v>
      </c>
      <c r="AC72" s="2">
        <f t="shared" ca="1" si="113"/>
        <v>5.2796236169003441</v>
      </c>
      <c r="AD72" s="2">
        <f t="shared" ca="1" si="113"/>
        <v>8.0359429022751723</v>
      </c>
      <c r="AE72" s="2">
        <f t="shared" ca="1" si="113"/>
        <v>5.082700932919205</v>
      </c>
      <c r="AF72" s="2">
        <f t="shared" ca="1" si="113"/>
        <v>3.3787996896320651</v>
      </c>
      <c r="AH72" s="2">
        <f t="shared" ca="1" si="21"/>
        <v>7</v>
      </c>
      <c r="AI72" s="2">
        <f t="shared" ca="1" si="22"/>
        <v>6</v>
      </c>
      <c r="AJ72" s="2">
        <f t="shared" ca="1" si="23"/>
        <v>7</v>
      </c>
      <c r="AK72" s="2">
        <f t="shared" ca="1" si="24"/>
        <v>2</v>
      </c>
      <c r="AL72" s="2">
        <f t="shared" ca="1" si="25"/>
        <v>5</v>
      </c>
      <c r="AM72" s="2">
        <f t="shared" ca="1" si="26"/>
        <v>6</v>
      </c>
      <c r="AN72" s="2">
        <f t="shared" ca="1" si="27"/>
        <v>5</v>
      </c>
      <c r="AO72" s="2">
        <f t="shared" ca="1" si="28"/>
        <v>8</v>
      </c>
      <c r="AP72" s="2">
        <f t="shared" ca="1" si="29"/>
        <v>5</v>
      </c>
      <c r="AQ72" s="2">
        <f t="shared" ca="1" si="30"/>
        <v>3</v>
      </c>
      <c r="AS72" s="41">
        <v>1</v>
      </c>
      <c r="AT72" s="42">
        <v>1</v>
      </c>
      <c r="AU72" s="42">
        <v>0</v>
      </c>
      <c r="AV72" s="42">
        <v>1</v>
      </c>
      <c r="AW72" s="42">
        <v>0</v>
      </c>
      <c r="AX72" s="42">
        <v>1</v>
      </c>
      <c r="AY72" s="42">
        <v>1</v>
      </c>
      <c r="AZ72" s="42">
        <v>1</v>
      </c>
      <c r="BA72" s="42">
        <v>1</v>
      </c>
      <c r="BB72" s="43">
        <v>1</v>
      </c>
      <c r="BC72" s="44">
        <f t="shared" si="31"/>
        <v>8</v>
      </c>
      <c r="BD72" s="12"/>
      <c r="BE72" s="50">
        <f t="shared" si="32"/>
        <v>5</v>
      </c>
      <c r="BF72" s="51">
        <f>IF($AT$6="A",SUM($AS72:AS72)+(10-BF$31)/2,IF($AT$6="K",M72,IF($AT$6="S",AI72,$BB$31/2)))</f>
        <v>5.5</v>
      </c>
      <c r="BG72" s="51">
        <f>IF($AU$6="A",SUM($AS72:AT72)+(10-BG$31)/2,IF($AU$6="K",N72,IF($AU$6="S",AJ72,$BB$31/2)))</f>
        <v>6</v>
      </c>
      <c r="BH72" s="51">
        <f>IF($AV$6="A",SUM($AS72:AU72)+(10-BH$31)/2,IF($AV$6="K",O72,IF($AV$6="S",AK72,$BB$31/2)))</f>
        <v>5.5</v>
      </c>
      <c r="BI72" s="51">
        <f>IF($AW$6="A",SUM($AS72:AV72)+(10-BI$31)/2,IF($AW$6="K",P72,IF($AW$6="S",AL72,$BB$31/2)))</f>
        <v>6</v>
      </c>
      <c r="BJ72" s="51">
        <f>IF($AX$6="A",SUM($AS72:AW72)+(10-BJ$31)/2,IF($AX$6="K",Q72,IF($AX$6="S",AM72,$BB$31/2)))</f>
        <v>5.5</v>
      </c>
      <c r="BK72" s="51">
        <f>IF($AY$6="A",SUM($AS72:AX72)+(10-BK$31)/2,IF($AY$6="K",R72,IF($AY$6="S",AN72,$BB$31/2)))</f>
        <v>6</v>
      </c>
      <c r="BL72" s="51">
        <f>IF($AZ$6="A",SUM($AS72:AY72)+(10-BL$31)/2,IF($AZ$6="K",S72,IF($AZ$6="S",AO72,$BB$31/2)))</f>
        <v>6.5</v>
      </c>
      <c r="BM72" s="51">
        <f>IF($BA$6="A",SUM($AS72:AZ72)+(10-BM$31)/2,IF($BA$6="K",T72,IF($BA$6="S",AP72,$BB$31/2)))</f>
        <v>7</v>
      </c>
      <c r="BN72" s="51">
        <f>IF($BB$6="A",SUM($AS72:BA72)+(10-BN$31)/2,IF($BB$6="K",U72,IF($BB$6="S",AQ72,$BB$31/2)))</f>
        <v>7.5</v>
      </c>
      <c r="BO72" s="52">
        <f t="shared" si="66"/>
        <v>6</v>
      </c>
      <c r="BP72" s="48"/>
      <c r="BQ72" s="28">
        <f t="shared" si="33"/>
        <v>-2</v>
      </c>
      <c r="BR72" s="30">
        <f t="shared" si="34"/>
        <v>-2</v>
      </c>
      <c r="BS72" s="30">
        <f t="shared" si="35"/>
        <v>0</v>
      </c>
      <c r="BT72" s="30">
        <f t="shared" si="36"/>
        <v>-2</v>
      </c>
      <c r="BU72" s="30">
        <f t="shared" si="37"/>
        <v>0</v>
      </c>
      <c r="BV72" s="30">
        <f t="shared" si="38"/>
        <v>-2</v>
      </c>
      <c r="BW72" s="30">
        <f t="shared" si="39"/>
        <v>0</v>
      </c>
      <c r="BX72" s="30">
        <f t="shared" si="40"/>
        <v>2</v>
      </c>
      <c r="BY72" s="30">
        <f t="shared" si="41"/>
        <v>2</v>
      </c>
      <c r="BZ72" s="30">
        <f t="shared" si="42"/>
        <v>2</v>
      </c>
      <c r="CA72" s="49">
        <f t="shared" si="67"/>
        <v>-2</v>
      </c>
      <c r="CB72" s="69"/>
      <c r="CC72" s="73">
        <f t="shared" si="82"/>
        <v>10000</v>
      </c>
      <c r="CD72" s="73">
        <f t="shared" si="83"/>
        <v>10000</v>
      </c>
      <c r="CE72" s="73">
        <f t="shared" si="84"/>
        <v>0</v>
      </c>
      <c r="CF72" s="73">
        <f t="shared" si="85"/>
        <v>10000</v>
      </c>
      <c r="CG72" s="73">
        <f t="shared" si="86"/>
        <v>0</v>
      </c>
      <c r="CH72" s="73">
        <f t="shared" si="87"/>
        <v>10000</v>
      </c>
      <c r="CI72" s="73">
        <f t="shared" si="88"/>
        <v>0</v>
      </c>
      <c r="CJ72" s="73">
        <f t="shared" si="89"/>
        <v>1</v>
      </c>
      <c r="CK72" s="73">
        <f t="shared" si="90"/>
        <v>1</v>
      </c>
      <c r="CL72" s="73">
        <f t="shared" si="91"/>
        <v>1</v>
      </c>
      <c r="CN72" s="79">
        <f t="shared" si="78"/>
        <v>4</v>
      </c>
      <c r="CO72" s="79">
        <f t="shared" si="79"/>
        <v>3</v>
      </c>
      <c r="CP72" s="79">
        <f t="shared" si="80"/>
        <v>3</v>
      </c>
      <c r="CR72" s="79">
        <f t="shared" si="102"/>
        <v>-2</v>
      </c>
      <c r="CS72" s="79">
        <f t="shared" si="103"/>
        <v>-2</v>
      </c>
      <c r="CT72" s="79">
        <f t="shared" si="104"/>
        <v>0</v>
      </c>
      <c r="CU72" s="79">
        <f t="shared" si="105"/>
        <v>-2</v>
      </c>
      <c r="CV72" s="79">
        <f t="shared" si="106"/>
        <v>0</v>
      </c>
      <c r="CW72" s="79">
        <f t="shared" si="107"/>
        <v>-2</v>
      </c>
      <c r="CX72" s="79">
        <f t="shared" si="108"/>
        <v>0</v>
      </c>
      <c r="CY72" s="79">
        <f t="shared" si="109"/>
        <v>2.6666666666666665</v>
      </c>
      <c r="CZ72" s="79">
        <f t="shared" si="110"/>
        <v>2.6666666666666665</v>
      </c>
      <c r="DA72" s="79">
        <f t="shared" si="111"/>
        <v>2.6666666666666665</v>
      </c>
      <c r="DB72" s="80">
        <f t="shared" si="81"/>
        <v>0</v>
      </c>
    </row>
    <row r="73" spans="1:106" ht="18" customHeight="1" x14ac:dyDescent="0.2">
      <c r="A73" s="2">
        <f t="shared" ca="1" si="112"/>
        <v>0.92684648314878093</v>
      </c>
      <c r="B73" s="2">
        <f t="shared" ca="1" si="112"/>
        <v>0.6479453101851198</v>
      </c>
      <c r="C73" s="2">
        <f t="shared" ca="1" si="112"/>
        <v>0.14450811335177471</v>
      </c>
      <c r="D73" s="2">
        <f t="shared" ca="1" si="112"/>
        <v>0.44733872679504039</v>
      </c>
      <c r="E73" s="2">
        <f t="shared" ca="1" si="112"/>
        <v>0.56866697882404105</v>
      </c>
      <c r="F73" s="2">
        <f t="shared" ca="1" si="112"/>
        <v>0.19677713266723096</v>
      </c>
      <c r="G73" s="2">
        <f t="shared" ca="1" si="112"/>
        <v>0.98938027867217382</v>
      </c>
      <c r="H73" s="2">
        <f t="shared" ca="1" si="112"/>
        <v>0.95579444078624687</v>
      </c>
      <c r="I73" s="2">
        <f t="shared" ca="1" si="112"/>
        <v>0.49086539408777019</v>
      </c>
      <c r="J73" s="2">
        <f t="shared" ca="1" si="112"/>
        <v>0.81310739381333286</v>
      </c>
      <c r="L73" s="2">
        <f t="shared" ca="1" si="55"/>
        <v>10</v>
      </c>
      <c r="M73" s="2">
        <f t="shared" ca="1" si="56"/>
        <v>10</v>
      </c>
      <c r="N73" s="2">
        <f t="shared" ca="1" si="57"/>
        <v>0</v>
      </c>
      <c r="O73" s="2">
        <f t="shared" ca="1" si="58"/>
        <v>0</v>
      </c>
      <c r="P73" s="2">
        <f t="shared" ca="1" si="59"/>
        <v>10</v>
      </c>
      <c r="Q73" s="2">
        <f t="shared" ca="1" si="60"/>
        <v>0</v>
      </c>
      <c r="R73" s="2">
        <f t="shared" ca="1" si="61"/>
        <v>10</v>
      </c>
      <c r="S73" s="2">
        <f t="shared" ca="1" si="62"/>
        <v>10</v>
      </c>
      <c r="T73" s="2">
        <f t="shared" ca="1" si="63"/>
        <v>0</v>
      </c>
      <c r="U73" s="2">
        <f t="shared" ca="1" si="64"/>
        <v>10</v>
      </c>
      <c r="W73" s="2">
        <f t="shared" ca="1" si="113"/>
        <v>5.4916550123187005</v>
      </c>
      <c r="X73" s="2">
        <f t="shared" ca="1" si="113"/>
        <v>3.8805571418998897</v>
      </c>
      <c r="Y73" s="2">
        <f t="shared" ca="1" si="113"/>
        <v>5.3483740763744141</v>
      </c>
      <c r="Z73" s="2">
        <f t="shared" ca="1" si="113"/>
        <v>9.6655299341432244</v>
      </c>
      <c r="AA73" s="2">
        <f t="shared" ca="1" si="113"/>
        <v>5.1671415535534413</v>
      </c>
      <c r="AB73" s="2">
        <f t="shared" ca="1" si="113"/>
        <v>0.83207114181650277</v>
      </c>
      <c r="AC73" s="2">
        <f t="shared" ca="1" si="113"/>
        <v>5.626169218762441</v>
      </c>
      <c r="AD73" s="2">
        <f t="shared" ca="1" si="113"/>
        <v>8.7332408041928105</v>
      </c>
      <c r="AE73" s="2">
        <f t="shared" ca="1" si="113"/>
        <v>4.3917437933715178</v>
      </c>
      <c r="AF73" s="2">
        <f t="shared" ca="1" si="113"/>
        <v>9.0465420243810719</v>
      </c>
      <c r="AH73" s="2">
        <f t="shared" ca="1" si="21"/>
        <v>5</v>
      </c>
      <c r="AI73" s="2">
        <f t="shared" ca="1" si="22"/>
        <v>3</v>
      </c>
      <c r="AJ73" s="2">
        <f t="shared" ca="1" si="23"/>
        <v>5</v>
      </c>
      <c r="AK73" s="2">
        <f t="shared" ca="1" si="24"/>
        <v>9</v>
      </c>
      <c r="AL73" s="2">
        <f t="shared" ca="1" si="25"/>
        <v>5</v>
      </c>
      <c r="AM73" s="2">
        <f t="shared" ca="1" si="26"/>
        <v>0</v>
      </c>
      <c r="AN73" s="2">
        <f t="shared" ca="1" si="27"/>
        <v>5</v>
      </c>
      <c r="AO73" s="2">
        <f t="shared" ca="1" si="28"/>
        <v>8</v>
      </c>
      <c r="AP73" s="2">
        <f t="shared" ca="1" si="29"/>
        <v>4</v>
      </c>
      <c r="AQ73" s="2">
        <f t="shared" ca="1" si="30"/>
        <v>9</v>
      </c>
      <c r="AS73" s="41">
        <v>1</v>
      </c>
      <c r="AT73" s="42">
        <v>1</v>
      </c>
      <c r="AU73" s="42">
        <v>0</v>
      </c>
      <c r="AV73" s="42">
        <v>1</v>
      </c>
      <c r="AW73" s="42">
        <v>0</v>
      </c>
      <c r="AX73" s="42">
        <v>1</v>
      </c>
      <c r="AY73" s="42">
        <v>1</v>
      </c>
      <c r="AZ73" s="42">
        <v>0</v>
      </c>
      <c r="BA73" s="42">
        <v>1</v>
      </c>
      <c r="BB73" s="43">
        <v>1</v>
      </c>
      <c r="BC73" s="44">
        <f t="shared" si="31"/>
        <v>7</v>
      </c>
      <c r="BD73" s="12"/>
      <c r="BE73" s="50">
        <f t="shared" si="32"/>
        <v>5</v>
      </c>
      <c r="BF73" s="51">
        <f>IF($AT$6="A",SUM($AS73:AS73)+(10-BF$31)/2,IF($AT$6="K",M73,IF($AT$6="S",AI73,$BB$31/2)))</f>
        <v>5.5</v>
      </c>
      <c r="BG73" s="51">
        <f>IF($AU$6="A",SUM($AS73:AT73)+(10-BG$31)/2,IF($AU$6="K",N73,IF($AU$6="S",AJ73,$BB$31/2)))</f>
        <v>6</v>
      </c>
      <c r="BH73" s="51">
        <f>IF($AV$6="A",SUM($AS73:AU73)+(10-BH$31)/2,IF($AV$6="K",O73,IF($AV$6="S",AK73,$BB$31/2)))</f>
        <v>5.5</v>
      </c>
      <c r="BI73" s="51">
        <f>IF($AW$6="A",SUM($AS73:AV73)+(10-BI$31)/2,IF($AW$6="K",P73,IF($AW$6="S",AL73,$BB$31/2)))</f>
        <v>6</v>
      </c>
      <c r="BJ73" s="51">
        <f>IF($AX$6="A",SUM($AS73:AW73)+(10-BJ$31)/2,IF($AX$6="K",Q73,IF($AX$6="S",AM73,$BB$31/2)))</f>
        <v>5.5</v>
      </c>
      <c r="BK73" s="51">
        <f>IF($AY$6="A",SUM($AS73:AX73)+(10-BK$31)/2,IF($AY$6="K",R73,IF($AY$6="S",AN73,$BB$31/2)))</f>
        <v>6</v>
      </c>
      <c r="BL73" s="51">
        <f>IF($AZ$6="A",SUM($AS73:AY73)+(10-BL$31)/2,IF($AZ$6="K",S73,IF($AZ$6="S",AO73,$BB$31/2)))</f>
        <v>6.5</v>
      </c>
      <c r="BM73" s="51">
        <f>IF($BA$6="A",SUM($AS73:AZ73)+(10-BM$31)/2,IF($BA$6="K",T73,IF($BA$6="S",AP73,$BB$31/2)))</f>
        <v>6</v>
      </c>
      <c r="BN73" s="51">
        <f>IF($BB$6="A",SUM($AS73:BA73)+(10-BN$31)/2,IF($BB$6="K",U73,IF($BB$6="S",AQ73,$BB$31/2)))</f>
        <v>6.5</v>
      </c>
      <c r="BO73" s="52">
        <f t="shared" si="66"/>
        <v>6</v>
      </c>
      <c r="BP73" s="48"/>
      <c r="BQ73" s="28">
        <f t="shared" si="33"/>
        <v>-1</v>
      </c>
      <c r="BR73" s="30">
        <f t="shared" si="34"/>
        <v>-1</v>
      </c>
      <c r="BS73" s="30">
        <f t="shared" si="35"/>
        <v>0</v>
      </c>
      <c r="BT73" s="30">
        <f t="shared" si="36"/>
        <v>-1</v>
      </c>
      <c r="BU73" s="30">
        <f t="shared" si="37"/>
        <v>0</v>
      </c>
      <c r="BV73" s="30">
        <f t="shared" si="38"/>
        <v>-1</v>
      </c>
      <c r="BW73" s="30">
        <f t="shared" si="39"/>
        <v>0</v>
      </c>
      <c r="BX73" s="30">
        <f t="shared" si="40"/>
        <v>1</v>
      </c>
      <c r="BY73" s="30">
        <f t="shared" si="41"/>
        <v>0</v>
      </c>
      <c r="BZ73" s="30">
        <f t="shared" si="42"/>
        <v>1</v>
      </c>
      <c r="CA73" s="49">
        <f t="shared" si="67"/>
        <v>-2</v>
      </c>
      <c r="CB73" s="69"/>
      <c r="CC73" s="73">
        <f t="shared" si="82"/>
        <v>10000</v>
      </c>
      <c r="CD73" s="73">
        <f t="shared" si="83"/>
        <v>10000</v>
      </c>
      <c r="CE73" s="73">
        <f t="shared" si="84"/>
        <v>0</v>
      </c>
      <c r="CF73" s="73">
        <f t="shared" si="85"/>
        <v>10000</v>
      </c>
      <c r="CG73" s="73">
        <f t="shared" si="86"/>
        <v>0</v>
      </c>
      <c r="CH73" s="73">
        <f t="shared" si="87"/>
        <v>10000</v>
      </c>
      <c r="CI73" s="73">
        <f t="shared" si="88"/>
        <v>0</v>
      </c>
      <c r="CJ73" s="73">
        <f t="shared" si="89"/>
        <v>1</v>
      </c>
      <c r="CK73" s="73">
        <f t="shared" si="90"/>
        <v>0</v>
      </c>
      <c r="CL73" s="73">
        <f t="shared" si="91"/>
        <v>1</v>
      </c>
      <c r="CN73" s="79">
        <f t="shared" si="78"/>
        <v>4</v>
      </c>
      <c r="CO73" s="79">
        <f t="shared" si="79"/>
        <v>2</v>
      </c>
      <c r="CP73" s="79">
        <f t="shared" si="80"/>
        <v>4</v>
      </c>
      <c r="CR73" s="79">
        <f t="shared" si="102"/>
        <v>-1</v>
      </c>
      <c r="CS73" s="79">
        <f t="shared" si="103"/>
        <v>-1</v>
      </c>
      <c r="CT73" s="79">
        <f t="shared" si="104"/>
        <v>0</v>
      </c>
      <c r="CU73" s="79">
        <f t="shared" si="105"/>
        <v>-1</v>
      </c>
      <c r="CV73" s="79">
        <f t="shared" si="106"/>
        <v>0</v>
      </c>
      <c r="CW73" s="79">
        <f t="shared" si="107"/>
        <v>-1</v>
      </c>
      <c r="CX73" s="79">
        <f t="shared" si="108"/>
        <v>0</v>
      </c>
      <c r="CY73" s="79">
        <f t="shared" si="109"/>
        <v>2</v>
      </c>
      <c r="CZ73" s="79">
        <f t="shared" si="110"/>
        <v>0</v>
      </c>
      <c r="DA73" s="79">
        <f t="shared" si="111"/>
        <v>2</v>
      </c>
      <c r="DB73" s="80">
        <f t="shared" si="81"/>
        <v>0</v>
      </c>
    </row>
    <row r="74" spans="1:106" ht="18" customHeight="1" x14ac:dyDescent="0.2">
      <c r="A74" s="2">
        <f t="shared" ca="1" si="112"/>
        <v>2.2379737545681233E-2</v>
      </c>
      <c r="B74" s="2">
        <f t="shared" ca="1" si="112"/>
        <v>6.7809902057487492E-2</v>
      </c>
      <c r="C74" s="2">
        <f t="shared" ca="1" si="112"/>
        <v>0.26049740175830349</v>
      </c>
      <c r="D74" s="2">
        <f t="shared" ca="1" si="112"/>
        <v>0.13015049388814415</v>
      </c>
      <c r="E74" s="2">
        <f t="shared" ca="1" si="112"/>
        <v>0.81768132462033527</v>
      </c>
      <c r="F74" s="2">
        <f t="shared" ca="1" si="112"/>
        <v>0.95752538564742828</v>
      </c>
      <c r="G74" s="2">
        <f t="shared" ca="1" si="112"/>
        <v>0.81988639542268005</v>
      </c>
      <c r="H74" s="2">
        <f t="shared" ca="1" si="112"/>
        <v>0.49387375664329747</v>
      </c>
      <c r="I74" s="2">
        <f t="shared" ca="1" si="112"/>
        <v>0.5440562045088112</v>
      </c>
      <c r="J74" s="2">
        <f t="shared" ca="1" si="112"/>
        <v>0.51421502509171535</v>
      </c>
      <c r="L74" s="2">
        <f t="shared" ca="1" si="55"/>
        <v>0</v>
      </c>
      <c r="M74" s="2">
        <f t="shared" ca="1" si="56"/>
        <v>0</v>
      </c>
      <c r="N74" s="2">
        <f t="shared" ca="1" si="57"/>
        <v>0</v>
      </c>
      <c r="O74" s="2">
        <f t="shared" ca="1" si="58"/>
        <v>0</v>
      </c>
      <c r="P74" s="2">
        <f t="shared" ca="1" si="59"/>
        <v>10</v>
      </c>
      <c r="Q74" s="2">
        <f t="shared" ca="1" si="60"/>
        <v>10</v>
      </c>
      <c r="R74" s="2">
        <f t="shared" ca="1" si="61"/>
        <v>10</v>
      </c>
      <c r="S74" s="2">
        <f t="shared" ca="1" si="62"/>
        <v>0</v>
      </c>
      <c r="T74" s="2">
        <f t="shared" ca="1" si="63"/>
        <v>10</v>
      </c>
      <c r="U74" s="2">
        <f t="shared" ca="1" si="64"/>
        <v>10</v>
      </c>
      <c r="W74" s="2">
        <f t="shared" ca="1" si="113"/>
        <v>3.8348746097745758</v>
      </c>
      <c r="X74" s="2">
        <f t="shared" ca="1" si="113"/>
        <v>9.3976501520169382</v>
      </c>
      <c r="Y74" s="2">
        <f t="shared" ca="1" si="113"/>
        <v>1.3422257654322456</v>
      </c>
      <c r="Z74" s="2">
        <f t="shared" ca="1" si="113"/>
        <v>2.4277925974333225</v>
      </c>
      <c r="AA74" s="2">
        <f t="shared" ca="1" si="113"/>
        <v>1.8119006010031979</v>
      </c>
      <c r="AB74" s="2">
        <f t="shared" ca="1" si="113"/>
        <v>4.244225363206418</v>
      </c>
      <c r="AC74" s="2">
        <f t="shared" ca="1" si="113"/>
        <v>0.84050738737755482</v>
      </c>
      <c r="AD74" s="2">
        <f t="shared" ca="1" si="113"/>
        <v>5.6010854764619644</v>
      </c>
      <c r="AE74" s="2">
        <f t="shared" ca="1" si="113"/>
        <v>6.4304416441471277</v>
      </c>
      <c r="AF74" s="2">
        <f t="shared" ca="1" si="113"/>
        <v>9.5988835277359819</v>
      </c>
      <c r="AH74" s="2">
        <f t="shared" ca="1" si="21"/>
        <v>3</v>
      </c>
      <c r="AI74" s="2">
        <f t="shared" ca="1" si="22"/>
        <v>9</v>
      </c>
      <c r="AJ74" s="2">
        <f t="shared" ca="1" si="23"/>
        <v>1</v>
      </c>
      <c r="AK74" s="2">
        <f t="shared" ca="1" si="24"/>
        <v>2</v>
      </c>
      <c r="AL74" s="2">
        <f t="shared" ca="1" si="25"/>
        <v>1</v>
      </c>
      <c r="AM74" s="2">
        <f t="shared" ca="1" si="26"/>
        <v>4</v>
      </c>
      <c r="AN74" s="2">
        <f t="shared" ca="1" si="27"/>
        <v>0</v>
      </c>
      <c r="AO74" s="2">
        <f t="shared" ca="1" si="28"/>
        <v>5</v>
      </c>
      <c r="AP74" s="2">
        <f t="shared" ca="1" si="29"/>
        <v>6</v>
      </c>
      <c r="AQ74" s="2">
        <f t="shared" ca="1" si="30"/>
        <v>9</v>
      </c>
      <c r="AS74" s="41">
        <v>1</v>
      </c>
      <c r="AT74" s="42">
        <v>1</v>
      </c>
      <c r="AU74" s="42">
        <v>0</v>
      </c>
      <c r="AV74" s="42">
        <v>1</v>
      </c>
      <c r="AW74" s="42">
        <v>0</v>
      </c>
      <c r="AX74" s="42">
        <v>1</v>
      </c>
      <c r="AY74" s="42">
        <v>0</v>
      </c>
      <c r="AZ74" s="42">
        <v>1</v>
      </c>
      <c r="BA74" s="42">
        <v>1</v>
      </c>
      <c r="BB74" s="43">
        <v>1</v>
      </c>
      <c r="BC74" s="44">
        <f t="shared" si="31"/>
        <v>7</v>
      </c>
      <c r="BD74" s="12"/>
      <c r="BE74" s="50">
        <f t="shared" si="32"/>
        <v>5</v>
      </c>
      <c r="BF74" s="51">
        <f>IF($AT$6="A",SUM($AS74:AS74)+(10-BF$31)/2,IF($AT$6="K",M74,IF($AT$6="S",AI74,$BB$31/2)))</f>
        <v>5.5</v>
      </c>
      <c r="BG74" s="51">
        <f>IF($AU$6="A",SUM($AS74:AT74)+(10-BG$31)/2,IF($AU$6="K",N74,IF($AU$6="S",AJ74,$BB$31/2)))</f>
        <v>6</v>
      </c>
      <c r="BH74" s="51">
        <f>IF($AV$6="A",SUM($AS74:AU74)+(10-BH$31)/2,IF($AV$6="K",O74,IF($AV$6="S",AK74,$BB$31/2)))</f>
        <v>5.5</v>
      </c>
      <c r="BI74" s="51">
        <f>IF($AW$6="A",SUM($AS74:AV74)+(10-BI$31)/2,IF($AW$6="K",P74,IF($AW$6="S",AL74,$BB$31/2)))</f>
        <v>6</v>
      </c>
      <c r="BJ74" s="51">
        <f>IF($AX$6="A",SUM($AS74:AW74)+(10-BJ$31)/2,IF($AX$6="K",Q74,IF($AX$6="S",AM74,$BB$31/2)))</f>
        <v>5.5</v>
      </c>
      <c r="BK74" s="51">
        <f>IF($AY$6="A",SUM($AS74:AX74)+(10-BK$31)/2,IF($AY$6="K",R74,IF($AY$6="S",AN74,$BB$31/2)))</f>
        <v>6</v>
      </c>
      <c r="BL74" s="51">
        <f>IF($AZ$6="A",SUM($AS74:AY74)+(10-BL$31)/2,IF($AZ$6="K",S74,IF($AZ$6="S",AO74,$BB$31/2)))</f>
        <v>5.5</v>
      </c>
      <c r="BM74" s="51">
        <f>IF($BA$6="A",SUM($AS74:AZ74)+(10-BM$31)/2,IF($BA$6="K",T74,IF($BA$6="S",AP74,$BB$31/2)))</f>
        <v>6</v>
      </c>
      <c r="BN74" s="51">
        <f>IF($BB$6="A",SUM($AS74:BA74)+(10-BN$31)/2,IF($BB$6="K",U74,IF($BB$6="S",AQ74,$BB$31/2)))</f>
        <v>6.5</v>
      </c>
      <c r="BO74" s="52">
        <f t="shared" si="66"/>
        <v>5.75</v>
      </c>
      <c r="BP74" s="48"/>
      <c r="BQ74" s="28">
        <f t="shared" si="33"/>
        <v>-1.25</v>
      </c>
      <c r="BR74" s="30">
        <f t="shared" si="34"/>
        <v>-1.25</v>
      </c>
      <c r="BS74" s="30">
        <f t="shared" si="35"/>
        <v>1.25</v>
      </c>
      <c r="BT74" s="30">
        <f t="shared" si="36"/>
        <v>-1.25</v>
      </c>
      <c r="BU74" s="30">
        <f t="shared" si="37"/>
        <v>1.25</v>
      </c>
      <c r="BV74" s="30">
        <f t="shared" si="38"/>
        <v>-1.25</v>
      </c>
      <c r="BW74" s="30">
        <f t="shared" si="39"/>
        <v>1.25</v>
      </c>
      <c r="BX74" s="30">
        <f t="shared" si="40"/>
        <v>-1.25</v>
      </c>
      <c r="BY74" s="30">
        <f t="shared" si="41"/>
        <v>1.25</v>
      </c>
      <c r="BZ74" s="30">
        <f t="shared" si="42"/>
        <v>1.25</v>
      </c>
      <c r="CA74" s="49">
        <f t="shared" si="67"/>
        <v>0</v>
      </c>
      <c r="CB74" s="69"/>
      <c r="CC74" s="73">
        <f t="shared" si="82"/>
        <v>10000</v>
      </c>
      <c r="CD74" s="73">
        <f t="shared" si="83"/>
        <v>10000</v>
      </c>
      <c r="CE74" s="73">
        <f t="shared" si="84"/>
        <v>1</v>
      </c>
      <c r="CF74" s="73">
        <f t="shared" si="85"/>
        <v>10000</v>
      </c>
      <c r="CG74" s="73">
        <f t="shared" si="86"/>
        <v>1</v>
      </c>
      <c r="CH74" s="73">
        <f t="shared" si="87"/>
        <v>10000</v>
      </c>
      <c r="CI74" s="73">
        <f t="shared" si="88"/>
        <v>1</v>
      </c>
      <c r="CJ74" s="73">
        <f t="shared" si="89"/>
        <v>10000</v>
      </c>
      <c r="CK74" s="73">
        <f t="shared" si="90"/>
        <v>1</v>
      </c>
      <c r="CL74" s="73">
        <f t="shared" si="91"/>
        <v>1</v>
      </c>
      <c r="CN74" s="79">
        <f t="shared" si="78"/>
        <v>5</v>
      </c>
      <c r="CO74" s="79">
        <f t="shared" si="79"/>
        <v>5</v>
      </c>
      <c r="CP74" s="79">
        <f t="shared" si="80"/>
        <v>0</v>
      </c>
      <c r="CR74" s="79">
        <f t="shared" si="102"/>
        <v>-1.25</v>
      </c>
      <c r="CS74" s="79">
        <f t="shared" si="103"/>
        <v>-1.25</v>
      </c>
      <c r="CT74" s="79">
        <f t="shared" si="104"/>
        <v>1.25</v>
      </c>
      <c r="CU74" s="79">
        <f t="shared" si="105"/>
        <v>-1.25</v>
      </c>
      <c r="CV74" s="79">
        <f t="shared" si="106"/>
        <v>1.25</v>
      </c>
      <c r="CW74" s="79">
        <f t="shared" si="107"/>
        <v>-1.25</v>
      </c>
      <c r="CX74" s="79">
        <f t="shared" si="108"/>
        <v>1.25</v>
      </c>
      <c r="CY74" s="79">
        <f t="shared" si="109"/>
        <v>-1.25</v>
      </c>
      <c r="CZ74" s="79">
        <f t="shared" si="110"/>
        <v>1.25</v>
      </c>
      <c r="DA74" s="79">
        <f t="shared" si="111"/>
        <v>1.25</v>
      </c>
      <c r="DB74" s="80">
        <f t="shared" si="81"/>
        <v>0</v>
      </c>
    </row>
    <row r="75" spans="1:106" ht="18" customHeight="1" x14ac:dyDescent="0.2">
      <c r="A75" s="2">
        <f t="shared" ca="1" si="112"/>
        <v>7.3421729639627675E-2</v>
      </c>
      <c r="B75" s="2">
        <f t="shared" ca="1" si="112"/>
        <v>8.9770924543186359E-2</v>
      </c>
      <c r="C75" s="2">
        <f t="shared" ca="1" si="112"/>
        <v>0.89335165321501786</v>
      </c>
      <c r="D75" s="2">
        <f t="shared" ca="1" si="112"/>
        <v>0.22161775904146508</v>
      </c>
      <c r="E75" s="2">
        <f t="shared" ca="1" si="112"/>
        <v>0.75107188394647229</v>
      </c>
      <c r="F75" s="2">
        <f t="shared" ca="1" si="112"/>
        <v>0.1157845305142744</v>
      </c>
      <c r="G75" s="2">
        <f t="shared" ca="1" si="112"/>
        <v>0.21890123224645386</v>
      </c>
      <c r="H75" s="2">
        <f t="shared" ca="1" si="112"/>
        <v>0.88384531964423685</v>
      </c>
      <c r="I75" s="2">
        <f t="shared" ca="1" si="112"/>
        <v>0.41996350880078082</v>
      </c>
      <c r="J75" s="2">
        <f t="shared" ca="1" si="112"/>
        <v>0.38212508164524783</v>
      </c>
      <c r="L75" s="2">
        <f t="shared" ca="1" si="55"/>
        <v>0</v>
      </c>
      <c r="M75" s="2">
        <f t="shared" ca="1" si="56"/>
        <v>0</v>
      </c>
      <c r="N75" s="2">
        <f t="shared" ca="1" si="57"/>
        <v>10</v>
      </c>
      <c r="O75" s="2">
        <f t="shared" ca="1" si="58"/>
        <v>0</v>
      </c>
      <c r="P75" s="2">
        <f t="shared" ca="1" si="59"/>
        <v>10</v>
      </c>
      <c r="Q75" s="2">
        <f t="shared" ca="1" si="60"/>
        <v>0</v>
      </c>
      <c r="R75" s="2">
        <f t="shared" ca="1" si="61"/>
        <v>0</v>
      </c>
      <c r="S75" s="2">
        <f t="shared" ca="1" si="62"/>
        <v>10</v>
      </c>
      <c r="T75" s="2">
        <f t="shared" ca="1" si="63"/>
        <v>0</v>
      </c>
      <c r="U75" s="2">
        <f t="shared" ca="1" si="64"/>
        <v>0</v>
      </c>
      <c r="W75" s="2">
        <f t="shared" ca="1" si="113"/>
        <v>8.4894321819447427</v>
      </c>
      <c r="X75" s="2">
        <f t="shared" ca="1" si="113"/>
        <v>7.6051307850655387</v>
      </c>
      <c r="Y75" s="2">
        <f t="shared" ca="1" si="113"/>
        <v>0.68452242739611369</v>
      </c>
      <c r="Z75" s="2">
        <f t="shared" ca="1" si="113"/>
        <v>5.0548582821050294</v>
      </c>
      <c r="AA75" s="2">
        <f t="shared" ca="1" si="113"/>
        <v>3.5155243308529682</v>
      </c>
      <c r="AB75" s="2">
        <f t="shared" ca="1" si="113"/>
        <v>0.87981834692831495</v>
      </c>
      <c r="AC75" s="2">
        <f t="shared" ca="1" si="113"/>
        <v>4.3731100742830247</v>
      </c>
      <c r="AD75" s="2">
        <f t="shared" ca="1" si="113"/>
        <v>0.17876803432126942</v>
      </c>
      <c r="AE75" s="2">
        <f t="shared" ca="1" si="113"/>
        <v>7.6530697468472333</v>
      </c>
      <c r="AF75" s="2">
        <f t="shared" ca="1" si="113"/>
        <v>9.577463669685816</v>
      </c>
      <c r="AH75" s="2">
        <f t="shared" ca="1" si="21"/>
        <v>8</v>
      </c>
      <c r="AI75" s="2">
        <f t="shared" ca="1" si="22"/>
        <v>7</v>
      </c>
      <c r="AJ75" s="2">
        <f t="shared" ca="1" si="23"/>
        <v>0</v>
      </c>
      <c r="AK75" s="2">
        <f t="shared" ca="1" si="24"/>
        <v>5</v>
      </c>
      <c r="AL75" s="2">
        <f t="shared" ca="1" si="25"/>
        <v>3</v>
      </c>
      <c r="AM75" s="2">
        <f t="shared" ca="1" si="26"/>
        <v>0</v>
      </c>
      <c r="AN75" s="2">
        <f t="shared" ca="1" si="27"/>
        <v>4</v>
      </c>
      <c r="AO75" s="2">
        <f t="shared" ca="1" si="28"/>
        <v>0</v>
      </c>
      <c r="AP75" s="2">
        <f t="shared" ca="1" si="29"/>
        <v>7</v>
      </c>
      <c r="AQ75" s="2">
        <f t="shared" ca="1" si="30"/>
        <v>9</v>
      </c>
      <c r="AS75" s="41">
        <v>1</v>
      </c>
      <c r="AT75" s="42">
        <v>1</v>
      </c>
      <c r="AU75" s="42">
        <v>0</v>
      </c>
      <c r="AV75" s="42">
        <v>1</v>
      </c>
      <c r="AW75" s="42">
        <v>0</v>
      </c>
      <c r="AX75" s="42">
        <v>1</v>
      </c>
      <c r="AY75" s="42">
        <v>0</v>
      </c>
      <c r="AZ75" s="42">
        <v>0</v>
      </c>
      <c r="BA75" s="42">
        <v>1</v>
      </c>
      <c r="BB75" s="43">
        <v>1</v>
      </c>
      <c r="BC75" s="44">
        <f t="shared" si="31"/>
        <v>6</v>
      </c>
      <c r="BD75" s="12"/>
      <c r="BE75" s="50">
        <f t="shared" si="32"/>
        <v>5</v>
      </c>
      <c r="BF75" s="51">
        <f>IF($AT$6="A",SUM($AS75:AS75)+(10-BF$31)/2,IF($AT$6="K",M75,IF($AT$6="S",AI75,$BB$31/2)))</f>
        <v>5.5</v>
      </c>
      <c r="BG75" s="51">
        <f>IF($AU$6="A",SUM($AS75:AT75)+(10-BG$31)/2,IF($AU$6="K",N75,IF($AU$6="S",AJ75,$BB$31/2)))</f>
        <v>6</v>
      </c>
      <c r="BH75" s="51">
        <f>IF($AV$6="A",SUM($AS75:AU75)+(10-BH$31)/2,IF($AV$6="K",O75,IF($AV$6="S",AK75,$BB$31/2)))</f>
        <v>5.5</v>
      </c>
      <c r="BI75" s="51">
        <f>IF($AW$6="A",SUM($AS75:AV75)+(10-BI$31)/2,IF($AW$6="K",P75,IF($AW$6="S",AL75,$BB$31/2)))</f>
        <v>6</v>
      </c>
      <c r="BJ75" s="51">
        <f>IF($AX$6="A",SUM($AS75:AW75)+(10-BJ$31)/2,IF($AX$6="K",Q75,IF($AX$6="S",AM75,$BB$31/2)))</f>
        <v>5.5</v>
      </c>
      <c r="BK75" s="51">
        <f>IF($AY$6="A",SUM($AS75:AX75)+(10-BK$31)/2,IF($AY$6="K",R75,IF($AY$6="S",AN75,$BB$31/2)))</f>
        <v>6</v>
      </c>
      <c r="BL75" s="51">
        <f>IF($AZ$6="A",SUM($AS75:AY75)+(10-BL$31)/2,IF($AZ$6="K",S75,IF($AZ$6="S",AO75,$BB$31/2)))</f>
        <v>5.5</v>
      </c>
      <c r="BM75" s="51">
        <f>IF($BA$6="A",SUM($AS75:AZ75)+(10-BM$31)/2,IF($BA$6="K",T75,IF($BA$6="S",AP75,$BB$31/2)))</f>
        <v>5</v>
      </c>
      <c r="BN75" s="51">
        <f>IF($BB$6="A",SUM($AS75:BA75)+(10-BN$31)/2,IF($BB$6="K",U75,IF($BB$6="S",AQ75,$BB$31/2)))</f>
        <v>5.5</v>
      </c>
      <c r="BO75" s="52">
        <f t="shared" si="66"/>
        <v>5.5</v>
      </c>
      <c r="BP75" s="48"/>
      <c r="BQ75" s="28">
        <f t="shared" si="33"/>
        <v>-0.5</v>
      </c>
      <c r="BR75" s="30">
        <f t="shared" si="34"/>
        <v>0</v>
      </c>
      <c r="BS75" s="30">
        <f t="shared" si="35"/>
        <v>0.5</v>
      </c>
      <c r="BT75" s="30">
        <f t="shared" si="36"/>
        <v>0</v>
      </c>
      <c r="BU75" s="30">
        <f t="shared" si="37"/>
        <v>0.5</v>
      </c>
      <c r="BV75" s="30">
        <f t="shared" si="38"/>
        <v>0</v>
      </c>
      <c r="BW75" s="30">
        <f t="shared" si="39"/>
        <v>0.5</v>
      </c>
      <c r="BX75" s="30">
        <f t="shared" si="40"/>
        <v>0</v>
      </c>
      <c r="BY75" s="30">
        <f t="shared" si="41"/>
        <v>-0.5</v>
      </c>
      <c r="BZ75" s="30">
        <f t="shared" si="42"/>
        <v>0</v>
      </c>
      <c r="CA75" s="49">
        <f t="shared" si="67"/>
        <v>0.5</v>
      </c>
      <c r="CB75" s="69"/>
      <c r="CC75" s="73">
        <f t="shared" si="82"/>
        <v>10000</v>
      </c>
      <c r="CD75" s="73">
        <f t="shared" si="83"/>
        <v>0</v>
      </c>
      <c r="CE75" s="73">
        <f t="shared" si="84"/>
        <v>1</v>
      </c>
      <c r="CF75" s="73">
        <f t="shared" si="85"/>
        <v>0</v>
      </c>
      <c r="CG75" s="73">
        <f t="shared" si="86"/>
        <v>1</v>
      </c>
      <c r="CH75" s="73">
        <f t="shared" si="87"/>
        <v>0</v>
      </c>
      <c r="CI75" s="73">
        <f t="shared" si="88"/>
        <v>1</v>
      </c>
      <c r="CJ75" s="73">
        <f t="shared" si="89"/>
        <v>0</v>
      </c>
      <c r="CK75" s="73">
        <f t="shared" si="90"/>
        <v>10000</v>
      </c>
      <c r="CL75" s="73">
        <f t="shared" si="91"/>
        <v>0</v>
      </c>
      <c r="CN75" s="79">
        <f t="shared" si="78"/>
        <v>2</v>
      </c>
      <c r="CO75" s="79">
        <f t="shared" si="79"/>
        <v>3</v>
      </c>
      <c r="CP75" s="79">
        <f t="shared" si="80"/>
        <v>5</v>
      </c>
      <c r="CR75" s="79">
        <f t="shared" si="102"/>
        <v>-0.5</v>
      </c>
      <c r="CS75" s="79">
        <f t="shared" si="103"/>
        <v>0</v>
      </c>
      <c r="CT75" s="79">
        <f t="shared" si="104"/>
        <v>0.33333333333333331</v>
      </c>
      <c r="CU75" s="79">
        <f t="shared" si="105"/>
        <v>0</v>
      </c>
      <c r="CV75" s="79">
        <f t="shared" si="106"/>
        <v>0.33333333333333331</v>
      </c>
      <c r="CW75" s="79">
        <f t="shared" si="107"/>
        <v>0</v>
      </c>
      <c r="CX75" s="79">
        <f t="shared" si="108"/>
        <v>0.33333333333333331</v>
      </c>
      <c r="CY75" s="79">
        <f t="shared" si="109"/>
        <v>0</v>
      </c>
      <c r="CZ75" s="79">
        <f t="shared" si="110"/>
        <v>-0.5</v>
      </c>
      <c r="DA75" s="79">
        <f t="shared" si="111"/>
        <v>0</v>
      </c>
      <c r="DB75" s="80">
        <f t="shared" si="81"/>
        <v>-5.5511151231257827E-17</v>
      </c>
    </row>
    <row r="76" spans="1:106" ht="18" customHeight="1" x14ac:dyDescent="0.2">
      <c r="A76" s="2">
        <f t="shared" ca="1" si="112"/>
        <v>0.40102997001281393</v>
      </c>
      <c r="B76" s="2">
        <f t="shared" ca="1" si="112"/>
        <v>8.5429454358527113E-2</v>
      </c>
      <c r="C76" s="2">
        <f t="shared" ca="1" si="112"/>
        <v>0.28143846099852166</v>
      </c>
      <c r="D76" s="2">
        <f t="shared" ca="1" si="112"/>
        <v>0.82012552437556274</v>
      </c>
      <c r="E76" s="2">
        <f t="shared" ca="1" si="112"/>
        <v>0.93390144261695163</v>
      </c>
      <c r="F76" s="2">
        <f t="shared" ca="1" si="112"/>
        <v>0.55654066498520072</v>
      </c>
      <c r="G76" s="2">
        <f t="shared" ca="1" si="112"/>
        <v>0.31464307233588462</v>
      </c>
      <c r="H76" s="2">
        <f t="shared" ca="1" si="112"/>
        <v>0.69119570816356735</v>
      </c>
      <c r="I76" s="2">
        <f t="shared" ca="1" si="112"/>
        <v>0.25092536140602972</v>
      </c>
      <c r="J76" s="2">
        <f t="shared" ca="1" si="112"/>
        <v>9.704910632603081E-2</v>
      </c>
      <c r="L76" s="2">
        <f t="shared" ca="1" si="55"/>
        <v>0</v>
      </c>
      <c r="M76" s="2">
        <f t="shared" ca="1" si="56"/>
        <v>0</v>
      </c>
      <c r="N76" s="2">
        <f t="shared" ca="1" si="57"/>
        <v>0</v>
      </c>
      <c r="O76" s="2">
        <f t="shared" ca="1" si="58"/>
        <v>10</v>
      </c>
      <c r="P76" s="2">
        <f t="shared" ca="1" si="59"/>
        <v>10</v>
      </c>
      <c r="Q76" s="2">
        <f t="shared" ca="1" si="60"/>
        <v>10</v>
      </c>
      <c r="R76" s="2">
        <f t="shared" ca="1" si="61"/>
        <v>0</v>
      </c>
      <c r="S76" s="2">
        <f t="shared" ca="1" si="62"/>
        <v>10</v>
      </c>
      <c r="T76" s="2">
        <f t="shared" ca="1" si="63"/>
        <v>0</v>
      </c>
      <c r="U76" s="2">
        <f t="shared" ca="1" si="64"/>
        <v>0</v>
      </c>
      <c r="W76" s="2">
        <f t="shared" ca="1" si="113"/>
        <v>7.0090569988859928</v>
      </c>
      <c r="X76" s="2">
        <f t="shared" ca="1" si="113"/>
        <v>3.951675933414923</v>
      </c>
      <c r="Y76" s="2">
        <f t="shared" ca="1" si="113"/>
        <v>1.4222688505983105</v>
      </c>
      <c r="Z76" s="2">
        <f t="shared" ca="1" si="113"/>
        <v>7.0719893764221231</v>
      </c>
      <c r="AA76" s="2">
        <f t="shared" ca="1" si="113"/>
        <v>8.4878815882691114</v>
      </c>
      <c r="AB76" s="2">
        <f t="shared" ca="1" si="113"/>
        <v>5.2447201581768557</v>
      </c>
      <c r="AC76" s="2">
        <f t="shared" ca="1" si="113"/>
        <v>7.8647602222221371</v>
      </c>
      <c r="AD76" s="2">
        <f t="shared" ca="1" si="113"/>
        <v>9.7263377718174588</v>
      </c>
      <c r="AE76" s="2">
        <f t="shared" ca="1" si="113"/>
        <v>7.3211272528646445</v>
      </c>
      <c r="AF76" s="2">
        <f t="shared" ca="1" si="113"/>
        <v>3.9400576978309862</v>
      </c>
      <c r="AH76" s="2">
        <f t="shared" ca="1" si="21"/>
        <v>7</v>
      </c>
      <c r="AI76" s="2">
        <f t="shared" ca="1" si="22"/>
        <v>3</v>
      </c>
      <c r="AJ76" s="2">
        <f t="shared" ca="1" si="23"/>
        <v>1</v>
      </c>
      <c r="AK76" s="2">
        <f t="shared" ca="1" si="24"/>
        <v>7</v>
      </c>
      <c r="AL76" s="2">
        <f t="shared" ca="1" si="25"/>
        <v>8</v>
      </c>
      <c r="AM76" s="2">
        <f t="shared" ca="1" si="26"/>
        <v>5</v>
      </c>
      <c r="AN76" s="2">
        <f t="shared" ca="1" si="27"/>
        <v>7</v>
      </c>
      <c r="AO76" s="2">
        <f t="shared" ca="1" si="28"/>
        <v>9</v>
      </c>
      <c r="AP76" s="2">
        <f t="shared" ca="1" si="29"/>
        <v>7</v>
      </c>
      <c r="AQ76" s="2">
        <f t="shared" ca="1" si="30"/>
        <v>3</v>
      </c>
      <c r="AS76" s="41">
        <v>1</v>
      </c>
      <c r="AT76" s="42">
        <v>1</v>
      </c>
      <c r="AU76" s="42">
        <v>0</v>
      </c>
      <c r="AV76" s="42">
        <v>1</v>
      </c>
      <c r="AW76" s="42">
        <v>0</v>
      </c>
      <c r="AX76" s="42">
        <v>0</v>
      </c>
      <c r="AY76" s="42">
        <v>1</v>
      </c>
      <c r="AZ76" s="42">
        <v>1</v>
      </c>
      <c r="BA76" s="42">
        <v>1</v>
      </c>
      <c r="BB76" s="43">
        <v>1</v>
      </c>
      <c r="BC76" s="44">
        <f t="shared" si="31"/>
        <v>7</v>
      </c>
      <c r="BD76" s="12"/>
      <c r="BE76" s="50">
        <f t="shared" si="32"/>
        <v>5</v>
      </c>
      <c r="BF76" s="51">
        <f>IF($AT$6="A",SUM($AS76:AS76)+(10-BF$31)/2,IF($AT$6="K",M76,IF($AT$6="S",AI76,$BB$31/2)))</f>
        <v>5.5</v>
      </c>
      <c r="BG76" s="51">
        <f>IF($AU$6="A",SUM($AS76:AT76)+(10-BG$31)/2,IF($AU$6="K",N76,IF($AU$6="S",AJ76,$BB$31/2)))</f>
        <v>6</v>
      </c>
      <c r="BH76" s="51">
        <f>IF($AV$6="A",SUM($AS76:AU76)+(10-BH$31)/2,IF($AV$6="K",O76,IF($AV$6="S",AK76,$BB$31/2)))</f>
        <v>5.5</v>
      </c>
      <c r="BI76" s="51">
        <f>IF($AW$6="A",SUM($AS76:AV76)+(10-BI$31)/2,IF($AW$6="K",P76,IF($AW$6="S",AL76,$BB$31/2)))</f>
        <v>6</v>
      </c>
      <c r="BJ76" s="51">
        <f>IF($AX$6="A",SUM($AS76:AW76)+(10-BJ$31)/2,IF($AX$6="K",Q76,IF($AX$6="S",AM76,$BB$31/2)))</f>
        <v>5.5</v>
      </c>
      <c r="BK76" s="51">
        <f>IF($AY$6="A",SUM($AS76:AX76)+(10-BK$31)/2,IF($AY$6="K",R76,IF($AY$6="S",AN76,$BB$31/2)))</f>
        <v>5</v>
      </c>
      <c r="BL76" s="51">
        <f>IF($AZ$6="A",SUM($AS76:AY76)+(10-BL$31)/2,IF($AZ$6="K",S76,IF($AZ$6="S",AO76,$BB$31/2)))</f>
        <v>5.5</v>
      </c>
      <c r="BM76" s="51">
        <f>IF($BA$6="A",SUM($AS76:AZ76)+(10-BM$31)/2,IF($BA$6="K",T76,IF($BA$6="S",AP76,$BB$31/2)))</f>
        <v>6</v>
      </c>
      <c r="BN76" s="51">
        <f>IF($BB$6="A",SUM($AS76:BA76)+(10-BN$31)/2,IF($BB$6="K",U76,IF($BB$6="S",AQ76,$BB$31/2)))</f>
        <v>6.5</v>
      </c>
      <c r="BO76" s="52">
        <f t="shared" si="66"/>
        <v>5.5</v>
      </c>
      <c r="BP76" s="48"/>
      <c r="BQ76" s="28">
        <f t="shared" si="33"/>
        <v>-1.5</v>
      </c>
      <c r="BR76" s="30">
        <f t="shared" si="34"/>
        <v>0</v>
      </c>
      <c r="BS76" s="30">
        <f t="shared" si="35"/>
        <v>1.5</v>
      </c>
      <c r="BT76" s="30">
        <f t="shared" si="36"/>
        <v>0</v>
      </c>
      <c r="BU76" s="30">
        <f t="shared" si="37"/>
        <v>1.5</v>
      </c>
      <c r="BV76" s="30">
        <f t="shared" si="38"/>
        <v>0</v>
      </c>
      <c r="BW76" s="30">
        <f t="shared" si="39"/>
        <v>-1.5</v>
      </c>
      <c r="BX76" s="30">
        <f t="shared" si="40"/>
        <v>0</v>
      </c>
      <c r="BY76" s="30">
        <f t="shared" si="41"/>
        <v>1.5</v>
      </c>
      <c r="BZ76" s="30">
        <f t="shared" si="42"/>
        <v>1.5</v>
      </c>
      <c r="CA76" s="49">
        <f t="shared" si="67"/>
        <v>3</v>
      </c>
      <c r="CB76" s="69"/>
      <c r="CC76" s="73">
        <f t="shared" si="82"/>
        <v>10000</v>
      </c>
      <c r="CD76" s="73">
        <f t="shared" si="83"/>
        <v>0</v>
      </c>
      <c r="CE76" s="73">
        <f t="shared" si="84"/>
        <v>1</v>
      </c>
      <c r="CF76" s="73">
        <f t="shared" si="85"/>
        <v>0</v>
      </c>
      <c r="CG76" s="73">
        <f t="shared" si="86"/>
        <v>1</v>
      </c>
      <c r="CH76" s="73">
        <f t="shared" si="87"/>
        <v>0</v>
      </c>
      <c r="CI76" s="73">
        <f t="shared" si="88"/>
        <v>10000</v>
      </c>
      <c r="CJ76" s="73">
        <f t="shared" si="89"/>
        <v>0</v>
      </c>
      <c r="CK76" s="73">
        <f t="shared" si="90"/>
        <v>1</v>
      </c>
      <c r="CL76" s="73">
        <f t="shared" si="91"/>
        <v>1</v>
      </c>
      <c r="CN76" s="79">
        <f t="shared" si="78"/>
        <v>2</v>
      </c>
      <c r="CO76" s="79">
        <f t="shared" si="79"/>
        <v>4</v>
      </c>
      <c r="CP76" s="79">
        <f t="shared" si="80"/>
        <v>4</v>
      </c>
      <c r="CR76" s="79">
        <f t="shared" si="102"/>
        <v>-1.5</v>
      </c>
      <c r="CS76" s="79">
        <f t="shared" si="103"/>
        <v>0</v>
      </c>
      <c r="CT76" s="79">
        <f t="shared" si="104"/>
        <v>0.75</v>
      </c>
      <c r="CU76" s="79">
        <f t="shared" si="105"/>
        <v>0</v>
      </c>
      <c r="CV76" s="79">
        <f t="shared" si="106"/>
        <v>0.75</v>
      </c>
      <c r="CW76" s="79">
        <f t="shared" si="107"/>
        <v>0</v>
      </c>
      <c r="CX76" s="79">
        <f t="shared" si="108"/>
        <v>-1.5</v>
      </c>
      <c r="CY76" s="79">
        <f t="shared" si="109"/>
        <v>0</v>
      </c>
      <c r="CZ76" s="79">
        <f t="shared" si="110"/>
        <v>0.75</v>
      </c>
      <c r="DA76" s="79">
        <f t="shared" si="111"/>
        <v>0.75</v>
      </c>
      <c r="DB76" s="80">
        <f t="shared" si="81"/>
        <v>0</v>
      </c>
    </row>
    <row r="77" spans="1:106" ht="18" customHeight="1" x14ac:dyDescent="0.2">
      <c r="A77" s="2">
        <f t="shared" ca="1" si="112"/>
        <v>0.96570774846753171</v>
      </c>
      <c r="B77" s="2">
        <f t="shared" ca="1" si="112"/>
        <v>0.63738471427547061</v>
      </c>
      <c r="C77" s="2">
        <f t="shared" ca="1" si="112"/>
        <v>0.3021328193875612</v>
      </c>
      <c r="D77" s="2">
        <f t="shared" ca="1" si="112"/>
        <v>0.33490610655166664</v>
      </c>
      <c r="E77" s="2">
        <f t="shared" ca="1" si="112"/>
        <v>0.54556954891507792</v>
      </c>
      <c r="F77" s="2">
        <f t="shared" ca="1" si="112"/>
        <v>0.55064265489275133</v>
      </c>
      <c r="G77" s="2">
        <f t="shared" ca="1" si="112"/>
        <v>0.59954273434896543</v>
      </c>
      <c r="H77" s="2">
        <f t="shared" ca="1" si="112"/>
        <v>0.74755539086635225</v>
      </c>
      <c r="I77" s="2">
        <f t="shared" ca="1" si="112"/>
        <v>0.86339291657649664</v>
      </c>
      <c r="J77" s="2">
        <f t="shared" ca="1" si="112"/>
        <v>0.32992243071298422</v>
      </c>
      <c r="L77" s="2">
        <f t="shared" ca="1" si="55"/>
        <v>10</v>
      </c>
      <c r="M77" s="2">
        <f t="shared" ca="1" si="56"/>
        <v>10</v>
      </c>
      <c r="N77" s="2">
        <f t="shared" ca="1" si="57"/>
        <v>0</v>
      </c>
      <c r="O77" s="2">
        <f t="shared" ca="1" si="58"/>
        <v>0</v>
      </c>
      <c r="P77" s="2">
        <f t="shared" ca="1" si="59"/>
        <v>10</v>
      </c>
      <c r="Q77" s="2">
        <f t="shared" ca="1" si="60"/>
        <v>10</v>
      </c>
      <c r="R77" s="2">
        <f t="shared" ca="1" si="61"/>
        <v>10</v>
      </c>
      <c r="S77" s="2">
        <f t="shared" ca="1" si="62"/>
        <v>10</v>
      </c>
      <c r="T77" s="2">
        <f t="shared" ca="1" si="63"/>
        <v>10</v>
      </c>
      <c r="U77" s="2">
        <f t="shared" ca="1" si="64"/>
        <v>0</v>
      </c>
      <c r="W77" s="2">
        <f t="shared" ca="1" si="113"/>
        <v>6.1287697747457672</v>
      </c>
      <c r="X77" s="2">
        <f t="shared" ca="1" si="113"/>
        <v>8.3348317104518799</v>
      </c>
      <c r="Y77" s="2">
        <f t="shared" ca="1" si="113"/>
        <v>7.4627253200834751</v>
      </c>
      <c r="Z77" s="2">
        <f t="shared" ca="1" si="113"/>
        <v>5.5011219279636165</v>
      </c>
      <c r="AA77" s="2">
        <f t="shared" ca="1" si="113"/>
        <v>3.101326469541692</v>
      </c>
      <c r="AB77" s="2">
        <f t="shared" ca="1" si="113"/>
        <v>1.4555373729896437</v>
      </c>
      <c r="AC77" s="2">
        <f t="shared" ca="1" si="113"/>
        <v>7.6824905896322004</v>
      </c>
      <c r="AD77" s="2">
        <f t="shared" ca="1" si="113"/>
        <v>7.7496796683627807</v>
      </c>
      <c r="AE77" s="2">
        <f t="shared" ca="1" si="113"/>
        <v>4.0869119070093216</v>
      </c>
      <c r="AF77" s="2">
        <f t="shared" ca="1" si="113"/>
        <v>1.2809375096083442</v>
      </c>
      <c r="AH77" s="2">
        <f t="shared" ca="1" si="21"/>
        <v>6</v>
      </c>
      <c r="AI77" s="2">
        <f t="shared" ca="1" si="22"/>
        <v>8</v>
      </c>
      <c r="AJ77" s="2">
        <f t="shared" ca="1" si="23"/>
        <v>7</v>
      </c>
      <c r="AK77" s="2">
        <f t="shared" ca="1" si="24"/>
        <v>5</v>
      </c>
      <c r="AL77" s="2">
        <f t="shared" ca="1" si="25"/>
        <v>3</v>
      </c>
      <c r="AM77" s="2">
        <f t="shared" ca="1" si="26"/>
        <v>1</v>
      </c>
      <c r="AN77" s="2">
        <f t="shared" ca="1" si="27"/>
        <v>7</v>
      </c>
      <c r="AO77" s="2">
        <f t="shared" ca="1" si="28"/>
        <v>7</v>
      </c>
      <c r="AP77" s="2">
        <f t="shared" ca="1" si="29"/>
        <v>4</v>
      </c>
      <c r="AQ77" s="2">
        <f t="shared" ca="1" si="30"/>
        <v>1</v>
      </c>
      <c r="AS77" s="41">
        <v>1</v>
      </c>
      <c r="AT77" s="42">
        <v>1</v>
      </c>
      <c r="AU77" s="42">
        <v>0</v>
      </c>
      <c r="AV77" s="42">
        <v>1</v>
      </c>
      <c r="AW77" s="42">
        <v>0</v>
      </c>
      <c r="AX77" s="42">
        <v>0</v>
      </c>
      <c r="AY77" s="42">
        <v>1</v>
      </c>
      <c r="AZ77" s="42">
        <v>0</v>
      </c>
      <c r="BA77" s="42">
        <v>1</v>
      </c>
      <c r="BB77" s="43">
        <v>1</v>
      </c>
      <c r="BC77" s="44">
        <f t="shared" si="31"/>
        <v>6</v>
      </c>
      <c r="BD77" s="12"/>
      <c r="BE77" s="50">
        <f t="shared" si="32"/>
        <v>5</v>
      </c>
      <c r="BF77" s="51">
        <f>IF($AT$6="A",SUM($AS77:AS77)+(10-BF$31)/2,IF($AT$6="K",M77,IF($AT$6="S",AI77,$BB$31/2)))</f>
        <v>5.5</v>
      </c>
      <c r="BG77" s="51">
        <f>IF($AU$6="A",SUM($AS77:AT77)+(10-BG$31)/2,IF($AU$6="K",N77,IF($AU$6="S",AJ77,$BB$31/2)))</f>
        <v>6</v>
      </c>
      <c r="BH77" s="51">
        <f>IF($AV$6="A",SUM($AS77:AU77)+(10-BH$31)/2,IF($AV$6="K",O77,IF($AV$6="S",AK77,$BB$31/2)))</f>
        <v>5.5</v>
      </c>
      <c r="BI77" s="51">
        <f>IF($AW$6="A",SUM($AS77:AV77)+(10-BI$31)/2,IF($AW$6="K",P77,IF($AW$6="S",AL77,$BB$31/2)))</f>
        <v>6</v>
      </c>
      <c r="BJ77" s="51">
        <f>IF($AX$6="A",SUM($AS77:AW77)+(10-BJ$31)/2,IF($AX$6="K",Q77,IF($AX$6="S",AM77,$BB$31/2)))</f>
        <v>5.5</v>
      </c>
      <c r="BK77" s="51">
        <f>IF($AY$6="A",SUM($AS77:AX77)+(10-BK$31)/2,IF($AY$6="K",R77,IF($AY$6="S",AN77,$BB$31/2)))</f>
        <v>5</v>
      </c>
      <c r="BL77" s="51">
        <f>IF($AZ$6="A",SUM($AS77:AY77)+(10-BL$31)/2,IF($AZ$6="K",S77,IF($AZ$6="S",AO77,$BB$31/2)))</f>
        <v>5.5</v>
      </c>
      <c r="BM77" s="51">
        <f>IF($BA$6="A",SUM($AS77:AZ77)+(10-BM$31)/2,IF($BA$6="K",T77,IF($BA$6="S",AP77,$BB$31/2)))</f>
        <v>5</v>
      </c>
      <c r="BN77" s="51">
        <f>IF($BB$6="A",SUM($AS77:BA77)+(10-BN$31)/2,IF($BB$6="K",U77,IF($BB$6="S",AQ77,$BB$31/2)))</f>
        <v>5.5</v>
      </c>
      <c r="BO77" s="52">
        <f t="shared" si="66"/>
        <v>5.5</v>
      </c>
      <c r="BP77" s="48"/>
      <c r="BQ77" s="28">
        <f t="shared" si="33"/>
        <v>-0.5</v>
      </c>
      <c r="BR77" s="30">
        <f t="shared" si="34"/>
        <v>0</v>
      </c>
      <c r="BS77" s="30">
        <f t="shared" si="35"/>
        <v>0.5</v>
      </c>
      <c r="BT77" s="30">
        <f t="shared" si="36"/>
        <v>0</v>
      </c>
      <c r="BU77" s="30">
        <f t="shared" si="37"/>
        <v>0.5</v>
      </c>
      <c r="BV77" s="30">
        <f t="shared" si="38"/>
        <v>0</v>
      </c>
      <c r="BW77" s="30">
        <f t="shared" si="39"/>
        <v>-0.5</v>
      </c>
      <c r="BX77" s="30">
        <f t="shared" si="40"/>
        <v>0</v>
      </c>
      <c r="BY77" s="30">
        <f t="shared" si="41"/>
        <v>-0.5</v>
      </c>
      <c r="BZ77" s="30">
        <f t="shared" si="42"/>
        <v>0</v>
      </c>
      <c r="CA77" s="49">
        <f t="shared" si="67"/>
        <v>-0.5</v>
      </c>
      <c r="CB77" s="69"/>
      <c r="CC77" s="73">
        <f t="shared" si="82"/>
        <v>10000</v>
      </c>
      <c r="CD77" s="73">
        <f t="shared" si="83"/>
        <v>0</v>
      </c>
      <c r="CE77" s="73">
        <f t="shared" si="84"/>
        <v>1</v>
      </c>
      <c r="CF77" s="73">
        <f t="shared" si="85"/>
        <v>0</v>
      </c>
      <c r="CG77" s="73">
        <f t="shared" si="86"/>
        <v>1</v>
      </c>
      <c r="CH77" s="73">
        <f t="shared" si="87"/>
        <v>0</v>
      </c>
      <c r="CI77" s="73">
        <f t="shared" si="88"/>
        <v>10000</v>
      </c>
      <c r="CJ77" s="73">
        <f t="shared" si="89"/>
        <v>0</v>
      </c>
      <c r="CK77" s="73">
        <f t="shared" si="90"/>
        <v>10000</v>
      </c>
      <c r="CL77" s="73">
        <f t="shared" si="91"/>
        <v>0</v>
      </c>
      <c r="CN77" s="79">
        <f t="shared" si="78"/>
        <v>3</v>
      </c>
      <c r="CO77" s="79">
        <f t="shared" si="79"/>
        <v>2</v>
      </c>
      <c r="CP77" s="79">
        <f t="shared" si="80"/>
        <v>5</v>
      </c>
      <c r="CR77" s="79">
        <f t="shared" si="102"/>
        <v>-0.5</v>
      </c>
      <c r="CS77" s="79">
        <f t="shared" si="103"/>
        <v>0</v>
      </c>
      <c r="CT77" s="79">
        <f t="shared" si="104"/>
        <v>0.75</v>
      </c>
      <c r="CU77" s="79">
        <f t="shared" si="105"/>
        <v>0</v>
      </c>
      <c r="CV77" s="79">
        <f t="shared" si="106"/>
        <v>0.75</v>
      </c>
      <c r="CW77" s="79">
        <f t="shared" si="107"/>
        <v>0</v>
      </c>
      <c r="CX77" s="79">
        <f t="shared" si="108"/>
        <v>-0.5</v>
      </c>
      <c r="CY77" s="79">
        <f t="shared" si="109"/>
        <v>0</v>
      </c>
      <c r="CZ77" s="79">
        <f t="shared" si="110"/>
        <v>-0.5</v>
      </c>
      <c r="DA77" s="79">
        <f t="shared" si="111"/>
        <v>0</v>
      </c>
      <c r="DB77" s="80">
        <f t="shared" si="81"/>
        <v>0</v>
      </c>
    </row>
    <row r="78" spans="1:106" ht="18" customHeight="1" x14ac:dyDescent="0.2">
      <c r="A78" s="2">
        <f t="shared" ca="1" si="112"/>
        <v>0.77297186913876681</v>
      </c>
      <c r="B78" s="2">
        <f t="shared" ca="1" si="112"/>
        <v>0.1712092431597283</v>
      </c>
      <c r="C78" s="2">
        <f t="shared" ca="1" si="112"/>
        <v>7.1286876382507303E-2</v>
      </c>
      <c r="D78" s="2">
        <f t="shared" ca="1" si="112"/>
        <v>0.51117679067741628</v>
      </c>
      <c r="E78" s="2">
        <f t="shared" ca="1" si="112"/>
        <v>0.27370432674494205</v>
      </c>
      <c r="F78" s="2">
        <f t="shared" ca="1" si="112"/>
        <v>0.40071236150740319</v>
      </c>
      <c r="G78" s="2">
        <f t="shared" ca="1" si="112"/>
        <v>0.52724440286114105</v>
      </c>
      <c r="H78" s="2">
        <f t="shared" ca="1" si="112"/>
        <v>0.6667733885728373</v>
      </c>
      <c r="I78" s="2">
        <f t="shared" ca="1" si="112"/>
        <v>0.84661028496079704</v>
      </c>
      <c r="J78" s="2">
        <f t="shared" ca="1" si="112"/>
        <v>0.89892624279410505</v>
      </c>
      <c r="L78" s="2">
        <f t="shared" ca="1" si="55"/>
        <v>10</v>
      </c>
      <c r="M78" s="2">
        <f t="shared" ca="1" si="56"/>
        <v>0</v>
      </c>
      <c r="N78" s="2">
        <f t="shared" ca="1" si="57"/>
        <v>0</v>
      </c>
      <c r="O78" s="2">
        <f t="shared" ca="1" si="58"/>
        <v>10</v>
      </c>
      <c r="P78" s="2">
        <f t="shared" ca="1" si="59"/>
        <v>0</v>
      </c>
      <c r="Q78" s="2">
        <f t="shared" ca="1" si="60"/>
        <v>0</v>
      </c>
      <c r="R78" s="2">
        <f t="shared" ca="1" si="61"/>
        <v>10</v>
      </c>
      <c r="S78" s="2">
        <f t="shared" ca="1" si="62"/>
        <v>10</v>
      </c>
      <c r="T78" s="2">
        <f t="shared" ca="1" si="63"/>
        <v>10</v>
      </c>
      <c r="U78" s="2">
        <f t="shared" ca="1" si="64"/>
        <v>10</v>
      </c>
      <c r="W78" s="2">
        <f t="shared" ca="1" si="113"/>
        <v>7.7372270106343439</v>
      </c>
      <c r="X78" s="2">
        <f t="shared" ca="1" si="113"/>
        <v>3.1915370340101257</v>
      </c>
      <c r="Y78" s="2">
        <f t="shared" ca="1" si="113"/>
        <v>2.7231020491249258</v>
      </c>
      <c r="Z78" s="2">
        <f t="shared" ca="1" si="113"/>
        <v>7.4980870644571418</v>
      </c>
      <c r="AA78" s="2">
        <f t="shared" ca="1" si="113"/>
        <v>9.8862626261260296</v>
      </c>
      <c r="AB78" s="2">
        <f t="shared" ca="1" si="113"/>
        <v>8.2811478452941323</v>
      </c>
      <c r="AC78" s="2">
        <f t="shared" ca="1" si="113"/>
        <v>1.9077432555906537</v>
      </c>
      <c r="AD78" s="2">
        <f t="shared" ca="1" si="113"/>
        <v>4.2845953602903473</v>
      </c>
      <c r="AE78" s="2">
        <f t="shared" ca="1" si="113"/>
        <v>7.158625624114241</v>
      </c>
      <c r="AF78" s="2">
        <f t="shared" ca="1" si="113"/>
        <v>6.5793422950455334</v>
      </c>
      <c r="AH78" s="2">
        <f t="shared" ca="1" si="21"/>
        <v>7</v>
      </c>
      <c r="AI78" s="2">
        <f t="shared" ca="1" si="22"/>
        <v>3</v>
      </c>
      <c r="AJ78" s="2">
        <f t="shared" ca="1" si="23"/>
        <v>2</v>
      </c>
      <c r="AK78" s="2">
        <f t="shared" ca="1" si="24"/>
        <v>7</v>
      </c>
      <c r="AL78" s="2">
        <f t="shared" ca="1" si="25"/>
        <v>9</v>
      </c>
      <c r="AM78" s="2">
        <f t="shared" ca="1" si="26"/>
        <v>8</v>
      </c>
      <c r="AN78" s="2">
        <f t="shared" ca="1" si="27"/>
        <v>1</v>
      </c>
      <c r="AO78" s="2">
        <f t="shared" ca="1" si="28"/>
        <v>4</v>
      </c>
      <c r="AP78" s="2">
        <f t="shared" ca="1" si="29"/>
        <v>7</v>
      </c>
      <c r="AQ78" s="2">
        <f t="shared" ca="1" si="30"/>
        <v>6</v>
      </c>
      <c r="AS78" s="41">
        <v>1</v>
      </c>
      <c r="AT78" s="42">
        <v>1</v>
      </c>
      <c r="AU78" s="42">
        <v>0</v>
      </c>
      <c r="AV78" s="42">
        <v>1</v>
      </c>
      <c r="AW78" s="42">
        <v>0</v>
      </c>
      <c r="AX78" s="42">
        <v>0</v>
      </c>
      <c r="AY78" s="42">
        <v>0</v>
      </c>
      <c r="AZ78" s="42">
        <v>1</v>
      </c>
      <c r="BA78" s="42">
        <v>1</v>
      </c>
      <c r="BB78" s="43">
        <v>1</v>
      </c>
      <c r="BC78" s="44">
        <f t="shared" si="31"/>
        <v>6</v>
      </c>
      <c r="BD78" s="12"/>
      <c r="BE78" s="50">
        <f t="shared" si="32"/>
        <v>5</v>
      </c>
      <c r="BF78" s="51">
        <f>IF($AT$6="A",SUM($AS78:AS78)+(10-BF$31)/2,IF($AT$6="K",M78,IF($AT$6="S",AI78,$BB$31/2)))</f>
        <v>5.5</v>
      </c>
      <c r="BG78" s="51">
        <f>IF($AU$6="A",SUM($AS78:AT78)+(10-BG$31)/2,IF($AU$6="K",N78,IF($AU$6="S",AJ78,$BB$31/2)))</f>
        <v>6</v>
      </c>
      <c r="BH78" s="51">
        <f>IF($AV$6="A",SUM($AS78:AU78)+(10-BH$31)/2,IF($AV$6="K",O78,IF($AV$6="S",AK78,$BB$31/2)))</f>
        <v>5.5</v>
      </c>
      <c r="BI78" s="51">
        <f>IF($AW$6="A",SUM($AS78:AV78)+(10-BI$31)/2,IF($AW$6="K",P78,IF($AW$6="S",AL78,$BB$31/2)))</f>
        <v>6</v>
      </c>
      <c r="BJ78" s="51">
        <f>IF($AX$6="A",SUM($AS78:AW78)+(10-BJ$31)/2,IF($AX$6="K",Q78,IF($AX$6="S",AM78,$BB$31/2)))</f>
        <v>5.5</v>
      </c>
      <c r="BK78" s="51">
        <f>IF($AY$6="A",SUM($AS78:AX78)+(10-BK$31)/2,IF($AY$6="K",R78,IF($AY$6="S",AN78,$BB$31/2)))</f>
        <v>5</v>
      </c>
      <c r="BL78" s="51">
        <f>IF($AZ$6="A",SUM($AS78:AY78)+(10-BL$31)/2,IF($AZ$6="K",S78,IF($AZ$6="S",AO78,$BB$31/2)))</f>
        <v>4.5</v>
      </c>
      <c r="BM78" s="51">
        <f>IF($BA$6="A",SUM($AS78:AZ78)+(10-BM$31)/2,IF($BA$6="K",T78,IF($BA$6="S",AP78,$BB$31/2)))</f>
        <v>5</v>
      </c>
      <c r="BN78" s="51">
        <f>IF($BB$6="A",SUM($AS78:BA78)+(10-BN$31)/2,IF($BB$6="K",U78,IF($BB$6="S",AQ78,$BB$31/2)))</f>
        <v>5.5</v>
      </c>
      <c r="BO78" s="52">
        <f t="shared" si="66"/>
        <v>5.5</v>
      </c>
      <c r="BP78" s="48"/>
      <c r="BQ78" s="28">
        <f t="shared" si="33"/>
        <v>-0.5</v>
      </c>
      <c r="BR78" s="30">
        <f t="shared" si="34"/>
        <v>0</v>
      </c>
      <c r="BS78" s="30">
        <f t="shared" si="35"/>
        <v>0.5</v>
      </c>
      <c r="BT78" s="30">
        <f t="shared" si="36"/>
        <v>0</v>
      </c>
      <c r="BU78" s="30">
        <f t="shared" si="37"/>
        <v>0.5</v>
      </c>
      <c r="BV78" s="30">
        <f t="shared" si="38"/>
        <v>0</v>
      </c>
      <c r="BW78" s="30">
        <f t="shared" si="39"/>
        <v>-0.5</v>
      </c>
      <c r="BX78" s="30">
        <f t="shared" si="40"/>
        <v>-0.5</v>
      </c>
      <c r="BY78" s="30">
        <f t="shared" si="41"/>
        <v>-0.5</v>
      </c>
      <c r="BZ78" s="30">
        <f t="shared" si="42"/>
        <v>0</v>
      </c>
      <c r="CA78" s="49">
        <f t="shared" si="67"/>
        <v>-1</v>
      </c>
      <c r="CB78" s="69"/>
      <c r="CC78" s="73">
        <f t="shared" si="82"/>
        <v>10000</v>
      </c>
      <c r="CD78" s="73">
        <f t="shared" si="83"/>
        <v>0</v>
      </c>
      <c r="CE78" s="73">
        <f t="shared" si="84"/>
        <v>1</v>
      </c>
      <c r="CF78" s="73">
        <f t="shared" si="85"/>
        <v>0</v>
      </c>
      <c r="CG78" s="73">
        <f t="shared" si="86"/>
        <v>1</v>
      </c>
      <c r="CH78" s="73">
        <f t="shared" si="87"/>
        <v>0</v>
      </c>
      <c r="CI78" s="73">
        <f t="shared" si="88"/>
        <v>10000</v>
      </c>
      <c r="CJ78" s="73">
        <f t="shared" si="89"/>
        <v>10000</v>
      </c>
      <c r="CK78" s="73">
        <f t="shared" si="90"/>
        <v>10000</v>
      </c>
      <c r="CL78" s="73">
        <f t="shared" si="91"/>
        <v>0</v>
      </c>
      <c r="CN78" s="79">
        <f t="shared" si="78"/>
        <v>4</v>
      </c>
      <c r="CO78" s="79">
        <f t="shared" si="79"/>
        <v>2</v>
      </c>
      <c r="CP78" s="79">
        <f t="shared" si="80"/>
        <v>4</v>
      </c>
      <c r="CR78" s="79">
        <f t="shared" si="102"/>
        <v>-0.5</v>
      </c>
      <c r="CS78" s="79">
        <f t="shared" si="103"/>
        <v>0</v>
      </c>
      <c r="CT78" s="79">
        <f t="shared" si="104"/>
        <v>1</v>
      </c>
      <c r="CU78" s="79">
        <f t="shared" si="105"/>
        <v>0</v>
      </c>
      <c r="CV78" s="79">
        <f t="shared" si="106"/>
        <v>1</v>
      </c>
      <c r="CW78" s="79">
        <f t="shared" si="107"/>
        <v>0</v>
      </c>
      <c r="CX78" s="79">
        <f t="shared" si="108"/>
        <v>-0.5</v>
      </c>
      <c r="CY78" s="79">
        <f t="shared" si="109"/>
        <v>-0.5</v>
      </c>
      <c r="CZ78" s="79">
        <f t="shared" si="110"/>
        <v>-0.5</v>
      </c>
      <c r="DA78" s="79">
        <f t="shared" si="111"/>
        <v>0</v>
      </c>
      <c r="DB78" s="80">
        <f t="shared" si="81"/>
        <v>0</v>
      </c>
    </row>
    <row r="79" spans="1:106" ht="18" customHeight="1" x14ac:dyDescent="0.2">
      <c r="A79" s="2">
        <f t="shared" ca="1" si="112"/>
        <v>2.441145979246484E-2</v>
      </c>
      <c r="B79" s="2">
        <f t="shared" ca="1" si="112"/>
        <v>0.75678811140645286</v>
      </c>
      <c r="C79" s="2">
        <f t="shared" ca="1" si="112"/>
        <v>0.34024693246818027</v>
      </c>
      <c r="D79" s="2">
        <f t="shared" ca="1" si="112"/>
        <v>0.61445237692257659</v>
      </c>
      <c r="E79" s="2">
        <f t="shared" ca="1" si="112"/>
        <v>0.54082223850711075</v>
      </c>
      <c r="F79" s="2">
        <f t="shared" ca="1" si="112"/>
        <v>0.91549859894568542</v>
      </c>
      <c r="G79" s="2">
        <f t="shared" ca="1" si="112"/>
        <v>0.55718407930142788</v>
      </c>
      <c r="H79" s="2">
        <f t="shared" ca="1" si="112"/>
        <v>0.45082251217463265</v>
      </c>
      <c r="I79" s="2">
        <f t="shared" ca="1" si="112"/>
        <v>0.42628422435300084</v>
      </c>
      <c r="J79" s="2">
        <f t="shared" ca="1" si="112"/>
        <v>0.9767933475106495</v>
      </c>
      <c r="L79" s="2">
        <f t="shared" ca="1" si="55"/>
        <v>0</v>
      </c>
      <c r="M79" s="2">
        <f t="shared" ca="1" si="56"/>
        <v>10</v>
      </c>
      <c r="N79" s="2">
        <f t="shared" ca="1" si="57"/>
        <v>0</v>
      </c>
      <c r="O79" s="2">
        <f t="shared" ca="1" si="58"/>
        <v>10</v>
      </c>
      <c r="P79" s="2">
        <f t="shared" ca="1" si="59"/>
        <v>10</v>
      </c>
      <c r="Q79" s="2">
        <f t="shared" ca="1" si="60"/>
        <v>10</v>
      </c>
      <c r="R79" s="2">
        <f t="shared" ca="1" si="61"/>
        <v>10</v>
      </c>
      <c r="S79" s="2">
        <f t="shared" ca="1" si="62"/>
        <v>0</v>
      </c>
      <c r="T79" s="2">
        <f t="shared" ca="1" si="63"/>
        <v>0</v>
      </c>
      <c r="U79" s="2">
        <f t="shared" ca="1" si="64"/>
        <v>10</v>
      </c>
      <c r="W79" s="2">
        <f t="shared" ca="1" si="113"/>
        <v>6.0616101964945379E-2</v>
      </c>
      <c r="X79" s="2">
        <f t="shared" ca="1" si="113"/>
        <v>8.2355080836711636</v>
      </c>
      <c r="Y79" s="2">
        <f t="shared" ca="1" si="113"/>
        <v>0.33394417074866789</v>
      </c>
      <c r="Z79" s="2">
        <f t="shared" ca="1" si="113"/>
        <v>7.832003009203258</v>
      </c>
      <c r="AA79" s="2">
        <f t="shared" ca="1" si="113"/>
        <v>2.9741576538181755</v>
      </c>
      <c r="AB79" s="2">
        <f t="shared" ca="1" si="113"/>
        <v>9.2977040074259918</v>
      </c>
      <c r="AC79" s="2">
        <f t="shared" ca="1" si="113"/>
        <v>3.9074803385745605</v>
      </c>
      <c r="AD79" s="2">
        <f t="shared" ca="1" si="113"/>
        <v>8.3288874807504847</v>
      </c>
      <c r="AE79" s="2">
        <f t="shared" ca="1" si="113"/>
        <v>4.9766734533340991</v>
      </c>
      <c r="AF79" s="2">
        <f t="shared" ca="1" si="113"/>
        <v>6.9285969991726812</v>
      </c>
      <c r="AH79" s="2">
        <f t="shared" ca="1" si="21"/>
        <v>0</v>
      </c>
      <c r="AI79" s="2">
        <f t="shared" ca="1" si="22"/>
        <v>8</v>
      </c>
      <c r="AJ79" s="2">
        <f t="shared" ca="1" si="23"/>
        <v>0</v>
      </c>
      <c r="AK79" s="2">
        <f t="shared" ca="1" si="24"/>
        <v>7</v>
      </c>
      <c r="AL79" s="2">
        <f t="shared" ca="1" si="25"/>
        <v>2</v>
      </c>
      <c r="AM79" s="2">
        <f t="shared" ca="1" si="26"/>
        <v>9</v>
      </c>
      <c r="AN79" s="2">
        <f t="shared" ca="1" si="27"/>
        <v>3</v>
      </c>
      <c r="AO79" s="2">
        <f t="shared" ca="1" si="28"/>
        <v>8</v>
      </c>
      <c r="AP79" s="2">
        <f t="shared" ca="1" si="29"/>
        <v>4</v>
      </c>
      <c r="AQ79" s="2">
        <f t="shared" ca="1" si="30"/>
        <v>6</v>
      </c>
      <c r="AS79" s="41">
        <v>1</v>
      </c>
      <c r="AT79" s="42">
        <v>1</v>
      </c>
      <c r="AU79" s="42">
        <v>0</v>
      </c>
      <c r="AV79" s="42">
        <v>1</v>
      </c>
      <c r="AW79" s="42">
        <v>0</v>
      </c>
      <c r="AX79" s="42">
        <v>0</v>
      </c>
      <c r="AY79" s="42">
        <v>0</v>
      </c>
      <c r="AZ79" s="42">
        <v>0</v>
      </c>
      <c r="BA79" s="42">
        <v>1</v>
      </c>
      <c r="BB79" s="43">
        <v>1</v>
      </c>
      <c r="BC79" s="44">
        <f t="shared" si="31"/>
        <v>5</v>
      </c>
      <c r="BD79" s="12"/>
      <c r="BE79" s="50">
        <f t="shared" si="32"/>
        <v>5</v>
      </c>
      <c r="BF79" s="51">
        <f>IF($AT$6="A",SUM($AS79:AS79)+(10-BF$31)/2,IF($AT$6="K",M79,IF($AT$6="S",AI79,$BB$31/2)))</f>
        <v>5.5</v>
      </c>
      <c r="BG79" s="51">
        <f>IF($AU$6="A",SUM($AS79:AT79)+(10-BG$31)/2,IF($AU$6="K",N79,IF($AU$6="S",AJ79,$BB$31/2)))</f>
        <v>6</v>
      </c>
      <c r="BH79" s="51">
        <f>IF($AV$6="A",SUM($AS79:AU79)+(10-BH$31)/2,IF($AV$6="K",O79,IF($AV$6="S",AK79,$BB$31/2)))</f>
        <v>5.5</v>
      </c>
      <c r="BI79" s="51">
        <f>IF($AW$6="A",SUM($AS79:AV79)+(10-BI$31)/2,IF($AW$6="K",P79,IF($AW$6="S",AL79,$BB$31/2)))</f>
        <v>6</v>
      </c>
      <c r="BJ79" s="51">
        <f>IF($AX$6="A",SUM($AS79:AW79)+(10-BJ$31)/2,IF($AX$6="K",Q79,IF($AX$6="S",AM79,$BB$31/2)))</f>
        <v>5.5</v>
      </c>
      <c r="BK79" s="51">
        <f>IF($AY$6="A",SUM($AS79:AX79)+(10-BK$31)/2,IF($AY$6="K",R79,IF($AY$6="S",AN79,$BB$31/2)))</f>
        <v>5</v>
      </c>
      <c r="BL79" s="51">
        <f>IF($AZ$6="A",SUM($AS79:AY79)+(10-BL$31)/2,IF($AZ$6="K",S79,IF($AZ$6="S",AO79,$BB$31/2)))</f>
        <v>4.5</v>
      </c>
      <c r="BM79" s="51">
        <f>IF($BA$6="A",SUM($AS79:AZ79)+(10-BM$31)/2,IF($BA$6="K",T79,IF($BA$6="S",AP79,$BB$31/2)))</f>
        <v>4</v>
      </c>
      <c r="BN79" s="51">
        <f>IF($BB$6="A",SUM($AS79:BA79)+(10-BN$31)/2,IF($BB$6="K",U79,IF($BB$6="S",AQ79,$BB$31/2)))</f>
        <v>4.5</v>
      </c>
      <c r="BO79" s="52">
        <f t="shared" si="66"/>
        <v>5.25</v>
      </c>
      <c r="BP79" s="48"/>
      <c r="BQ79" s="28">
        <f t="shared" si="33"/>
        <v>0.25</v>
      </c>
      <c r="BR79" s="30">
        <f t="shared" si="34"/>
        <v>-0.25</v>
      </c>
      <c r="BS79" s="30">
        <f t="shared" si="35"/>
        <v>-0.25</v>
      </c>
      <c r="BT79" s="30">
        <f t="shared" si="36"/>
        <v>-0.25</v>
      </c>
      <c r="BU79" s="30">
        <f t="shared" si="37"/>
        <v>-0.25</v>
      </c>
      <c r="BV79" s="30">
        <f t="shared" si="38"/>
        <v>-0.25</v>
      </c>
      <c r="BW79" s="30">
        <f t="shared" si="39"/>
        <v>0.25</v>
      </c>
      <c r="BX79" s="30">
        <f t="shared" si="40"/>
        <v>0.25</v>
      </c>
      <c r="BY79" s="30">
        <f t="shared" si="41"/>
        <v>0.25</v>
      </c>
      <c r="BZ79" s="30">
        <f t="shared" si="42"/>
        <v>0.25</v>
      </c>
      <c r="CA79" s="49">
        <f t="shared" si="67"/>
        <v>0</v>
      </c>
      <c r="CB79" s="69"/>
      <c r="CC79" s="73">
        <f t="shared" si="82"/>
        <v>1</v>
      </c>
      <c r="CD79" s="73">
        <f t="shared" si="83"/>
        <v>10000</v>
      </c>
      <c r="CE79" s="73">
        <f t="shared" si="84"/>
        <v>10000</v>
      </c>
      <c r="CF79" s="73">
        <f t="shared" si="85"/>
        <v>10000</v>
      </c>
      <c r="CG79" s="73">
        <f t="shared" si="86"/>
        <v>10000</v>
      </c>
      <c r="CH79" s="73">
        <f t="shared" si="87"/>
        <v>10000</v>
      </c>
      <c r="CI79" s="73">
        <f t="shared" si="88"/>
        <v>1</v>
      </c>
      <c r="CJ79" s="73">
        <f t="shared" si="89"/>
        <v>1</v>
      </c>
      <c r="CK79" s="73">
        <f t="shared" si="90"/>
        <v>1</v>
      </c>
      <c r="CL79" s="73">
        <f t="shared" si="91"/>
        <v>1</v>
      </c>
      <c r="CN79" s="79">
        <f t="shared" si="78"/>
        <v>5</v>
      </c>
      <c r="CO79" s="79">
        <f t="shared" si="79"/>
        <v>5</v>
      </c>
      <c r="CP79" s="79">
        <f t="shared" si="80"/>
        <v>0</v>
      </c>
      <c r="CR79" s="79">
        <f t="shared" si="102"/>
        <v>0.25</v>
      </c>
      <c r="CS79" s="79">
        <f t="shared" si="103"/>
        <v>-0.25</v>
      </c>
      <c r="CT79" s="79">
        <f t="shared" si="104"/>
        <v>-0.25</v>
      </c>
      <c r="CU79" s="79">
        <f t="shared" si="105"/>
        <v>-0.25</v>
      </c>
      <c r="CV79" s="79">
        <f t="shared" si="106"/>
        <v>-0.25</v>
      </c>
      <c r="CW79" s="79">
        <f t="shared" si="107"/>
        <v>-0.25</v>
      </c>
      <c r="CX79" s="79">
        <f t="shared" si="108"/>
        <v>0.25</v>
      </c>
      <c r="CY79" s="79">
        <f t="shared" si="109"/>
        <v>0.25</v>
      </c>
      <c r="CZ79" s="79">
        <f t="shared" si="110"/>
        <v>0.25</v>
      </c>
      <c r="DA79" s="79">
        <f t="shared" si="111"/>
        <v>0.25</v>
      </c>
      <c r="DB79" s="80">
        <f t="shared" si="81"/>
        <v>0</v>
      </c>
    </row>
    <row r="80" spans="1:106" ht="18" customHeight="1" x14ac:dyDescent="0.2">
      <c r="A80" s="2">
        <f t="shared" ca="1" si="112"/>
        <v>0.95788147521676614</v>
      </c>
      <c r="B80" s="2">
        <f t="shared" ca="1" si="112"/>
        <v>0.78877700359530467</v>
      </c>
      <c r="C80" s="2">
        <f t="shared" ca="1" si="112"/>
        <v>0.13765808749561348</v>
      </c>
      <c r="D80" s="2">
        <f t="shared" ca="1" si="112"/>
        <v>0.23218442798347072</v>
      </c>
      <c r="E80" s="2">
        <f t="shared" ca="1" si="112"/>
        <v>0.99722347973062297</v>
      </c>
      <c r="F80" s="2">
        <f t="shared" ca="1" si="112"/>
        <v>0.78682772884281271</v>
      </c>
      <c r="G80" s="2">
        <f t="shared" ca="1" si="112"/>
        <v>0.6029800559283004</v>
      </c>
      <c r="H80" s="2">
        <f t="shared" ca="1" si="112"/>
        <v>0.68412869538815291</v>
      </c>
      <c r="I80" s="2">
        <f t="shared" ca="1" si="112"/>
        <v>0.75468506494411236</v>
      </c>
      <c r="J80" s="2">
        <f t="shared" ca="1" si="112"/>
        <v>1.6809700307115039E-2</v>
      </c>
      <c r="L80" s="2">
        <f t="shared" ca="1" si="55"/>
        <v>10</v>
      </c>
      <c r="M80" s="2">
        <f t="shared" ca="1" si="56"/>
        <v>10</v>
      </c>
      <c r="N80" s="2">
        <f t="shared" ca="1" si="57"/>
        <v>0</v>
      </c>
      <c r="O80" s="2">
        <f t="shared" ca="1" si="58"/>
        <v>0</v>
      </c>
      <c r="P80" s="2">
        <f t="shared" ca="1" si="59"/>
        <v>10</v>
      </c>
      <c r="Q80" s="2">
        <f t="shared" ca="1" si="60"/>
        <v>10</v>
      </c>
      <c r="R80" s="2">
        <f t="shared" ca="1" si="61"/>
        <v>10</v>
      </c>
      <c r="S80" s="2">
        <f t="shared" ca="1" si="62"/>
        <v>10</v>
      </c>
      <c r="T80" s="2">
        <f t="shared" ca="1" si="63"/>
        <v>10</v>
      </c>
      <c r="U80" s="2">
        <f t="shared" ca="1" si="64"/>
        <v>0</v>
      </c>
      <c r="W80" s="2">
        <f t="shared" ca="1" si="113"/>
        <v>2.8871897610738619</v>
      </c>
      <c r="X80" s="2">
        <f t="shared" ca="1" si="113"/>
        <v>2.7105210960813828</v>
      </c>
      <c r="Y80" s="2">
        <f t="shared" ca="1" si="113"/>
        <v>0.12067408934138268</v>
      </c>
      <c r="Z80" s="2">
        <f t="shared" ca="1" si="113"/>
        <v>1.3926852039420345</v>
      </c>
      <c r="AA80" s="2">
        <f t="shared" ca="1" si="113"/>
        <v>8.1583703855184009</v>
      </c>
      <c r="AB80" s="2">
        <f t="shared" ca="1" si="113"/>
        <v>2.2017535272026412</v>
      </c>
      <c r="AC80" s="2">
        <f t="shared" ca="1" si="113"/>
        <v>8.7928514595991825</v>
      </c>
      <c r="AD80" s="2">
        <f t="shared" ca="1" si="113"/>
        <v>1.0494455323804697</v>
      </c>
      <c r="AE80" s="2">
        <f t="shared" ca="1" si="113"/>
        <v>1.144801988591958</v>
      </c>
      <c r="AF80" s="2">
        <f t="shared" ca="1" si="113"/>
        <v>8.1713902877844689</v>
      </c>
      <c r="AH80" s="2">
        <f t="shared" ca="1" si="21"/>
        <v>2</v>
      </c>
      <c r="AI80" s="2">
        <f t="shared" ca="1" si="22"/>
        <v>2</v>
      </c>
      <c r="AJ80" s="2">
        <f t="shared" ca="1" si="23"/>
        <v>0</v>
      </c>
      <c r="AK80" s="2">
        <f t="shared" ca="1" si="24"/>
        <v>1</v>
      </c>
      <c r="AL80" s="2">
        <f t="shared" ca="1" si="25"/>
        <v>8</v>
      </c>
      <c r="AM80" s="2">
        <f t="shared" ca="1" si="26"/>
        <v>2</v>
      </c>
      <c r="AN80" s="2">
        <f t="shared" ca="1" si="27"/>
        <v>8</v>
      </c>
      <c r="AO80" s="2">
        <f t="shared" ca="1" si="28"/>
        <v>1</v>
      </c>
      <c r="AP80" s="2">
        <f t="shared" ca="1" si="29"/>
        <v>1</v>
      </c>
      <c r="AQ80" s="2">
        <f t="shared" ca="1" si="30"/>
        <v>8</v>
      </c>
      <c r="AS80" s="41">
        <v>1</v>
      </c>
      <c r="AT80" s="42">
        <v>1</v>
      </c>
      <c r="AU80" s="42">
        <v>0</v>
      </c>
      <c r="AV80" s="42">
        <v>0</v>
      </c>
      <c r="AW80" s="42">
        <v>1</v>
      </c>
      <c r="AX80" s="42">
        <v>1</v>
      </c>
      <c r="AY80" s="42">
        <v>1</v>
      </c>
      <c r="AZ80" s="42">
        <v>1</v>
      </c>
      <c r="BA80" s="42">
        <v>1</v>
      </c>
      <c r="BB80" s="43">
        <v>1</v>
      </c>
      <c r="BC80" s="44">
        <f t="shared" si="31"/>
        <v>8</v>
      </c>
      <c r="BD80" s="12"/>
      <c r="BE80" s="50">
        <f t="shared" si="32"/>
        <v>5</v>
      </c>
      <c r="BF80" s="51">
        <f>IF($AT$6="A",SUM($AS80:AS80)+(10-BF$31)/2,IF($AT$6="K",M80,IF($AT$6="S",AI80,$BB$31/2)))</f>
        <v>5.5</v>
      </c>
      <c r="BG80" s="51">
        <f>IF($AU$6="A",SUM($AS80:AT80)+(10-BG$31)/2,IF($AU$6="K",N80,IF($AU$6="S",AJ80,$BB$31/2)))</f>
        <v>6</v>
      </c>
      <c r="BH80" s="51">
        <f>IF($AV$6="A",SUM($AS80:AU80)+(10-BH$31)/2,IF($AV$6="K",O80,IF($AV$6="S",AK80,$BB$31/2)))</f>
        <v>5.5</v>
      </c>
      <c r="BI80" s="51">
        <f>IF($AW$6="A",SUM($AS80:AV80)+(10-BI$31)/2,IF($AW$6="K",P80,IF($AW$6="S",AL80,$BB$31/2)))</f>
        <v>5</v>
      </c>
      <c r="BJ80" s="51">
        <f>IF($AX$6="A",SUM($AS80:AW80)+(10-BJ$31)/2,IF($AX$6="K",Q80,IF($AX$6="S",AM80,$BB$31/2)))</f>
        <v>5.5</v>
      </c>
      <c r="BK80" s="51">
        <f>IF($AY$6="A",SUM($AS80:AX80)+(10-BK$31)/2,IF($AY$6="K",R80,IF($AY$6="S",AN80,$BB$31/2)))</f>
        <v>6</v>
      </c>
      <c r="BL80" s="51">
        <f>IF($AZ$6="A",SUM($AS80:AY80)+(10-BL$31)/2,IF($AZ$6="K",S80,IF($AZ$6="S",AO80,$BB$31/2)))</f>
        <v>6.5</v>
      </c>
      <c r="BM80" s="51">
        <f>IF($BA$6="A",SUM($AS80:AZ80)+(10-BM$31)/2,IF($BA$6="K",T80,IF($BA$6="S",AP80,$BB$31/2)))</f>
        <v>7</v>
      </c>
      <c r="BN80" s="51">
        <f>IF($BB$6="A",SUM($AS80:BA80)+(10-BN$31)/2,IF($BB$6="K",U80,IF($BB$6="S",AQ80,$BB$31/2)))</f>
        <v>7.5</v>
      </c>
      <c r="BO80" s="52">
        <f t="shared" si="66"/>
        <v>5.75</v>
      </c>
      <c r="BP80" s="48"/>
      <c r="BQ80" s="28">
        <f t="shared" si="33"/>
        <v>-2.25</v>
      </c>
      <c r="BR80" s="30">
        <f t="shared" si="34"/>
        <v>-2.25</v>
      </c>
      <c r="BS80" s="30">
        <f t="shared" si="35"/>
        <v>2.25</v>
      </c>
      <c r="BT80" s="30">
        <f t="shared" si="36"/>
        <v>-2.25</v>
      </c>
      <c r="BU80" s="30">
        <f t="shared" si="37"/>
        <v>-2.25</v>
      </c>
      <c r="BV80" s="30">
        <f t="shared" si="38"/>
        <v>-2.25</v>
      </c>
      <c r="BW80" s="30">
        <f t="shared" si="39"/>
        <v>2.25</v>
      </c>
      <c r="BX80" s="30">
        <f t="shared" si="40"/>
        <v>2.25</v>
      </c>
      <c r="BY80" s="30">
        <f t="shared" si="41"/>
        <v>2.25</v>
      </c>
      <c r="BZ80" s="30">
        <f t="shared" si="42"/>
        <v>2.25</v>
      </c>
      <c r="CA80" s="49">
        <f t="shared" si="67"/>
        <v>0</v>
      </c>
      <c r="CB80" s="69"/>
      <c r="CC80" s="73">
        <f t="shared" si="82"/>
        <v>10000</v>
      </c>
      <c r="CD80" s="73">
        <f t="shared" si="83"/>
        <v>10000</v>
      </c>
      <c r="CE80" s="73">
        <f t="shared" si="84"/>
        <v>1</v>
      </c>
      <c r="CF80" s="73">
        <f t="shared" si="85"/>
        <v>10000</v>
      </c>
      <c r="CG80" s="73">
        <f t="shared" si="86"/>
        <v>10000</v>
      </c>
      <c r="CH80" s="73">
        <f t="shared" si="87"/>
        <v>10000</v>
      </c>
      <c r="CI80" s="73">
        <f t="shared" si="88"/>
        <v>1</v>
      </c>
      <c r="CJ80" s="73">
        <f t="shared" si="89"/>
        <v>1</v>
      </c>
      <c r="CK80" s="73">
        <f t="shared" si="90"/>
        <v>1</v>
      </c>
      <c r="CL80" s="73">
        <f t="shared" si="91"/>
        <v>1</v>
      </c>
      <c r="CN80" s="79">
        <f t="shared" si="78"/>
        <v>5</v>
      </c>
      <c r="CO80" s="79">
        <f t="shared" si="79"/>
        <v>5</v>
      </c>
      <c r="CP80" s="79">
        <f t="shared" si="80"/>
        <v>0</v>
      </c>
      <c r="CR80" s="79">
        <f t="shared" si="102"/>
        <v>-2.25</v>
      </c>
      <c r="CS80" s="79">
        <f t="shared" si="103"/>
        <v>-2.25</v>
      </c>
      <c r="CT80" s="79">
        <f t="shared" si="104"/>
        <v>2.25</v>
      </c>
      <c r="CU80" s="79">
        <f t="shared" si="105"/>
        <v>-2.25</v>
      </c>
      <c r="CV80" s="79">
        <f t="shared" si="106"/>
        <v>-2.25</v>
      </c>
      <c r="CW80" s="79">
        <f t="shared" si="107"/>
        <v>-2.25</v>
      </c>
      <c r="CX80" s="79">
        <f t="shared" si="108"/>
        <v>2.25</v>
      </c>
      <c r="CY80" s="79">
        <f t="shared" si="109"/>
        <v>2.25</v>
      </c>
      <c r="CZ80" s="79">
        <f t="shared" si="110"/>
        <v>2.25</v>
      </c>
      <c r="DA80" s="79">
        <f t="shared" si="111"/>
        <v>2.25</v>
      </c>
      <c r="DB80" s="80">
        <f t="shared" si="81"/>
        <v>0</v>
      </c>
    </row>
    <row r="81" spans="1:106" ht="18" customHeight="1" x14ac:dyDescent="0.2">
      <c r="A81" s="2">
        <f t="shared" ca="1" si="112"/>
        <v>0.92407350715477554</v>
      </c>
      <c r="B81" s="2">
        <f t="shared" ca="1" si="112"/>
        <v>0.36705850181528243</v>
      </c>
      <c r="C81" s="2">
        <f t="shared" ca="1" si="112"/>
        <v>0.27568433954585259</v>
      </c>
      <c r="D81" s="2">
        <f t="shared" ca="1" si="112"/>
        <v>0.71514753620224447</v>
      </c>
      <c r="E81" s="2">
        <f t="shared" ca="1" si="112"/>
        <v>0.37215117312141699</v>
      </c>
      <c r="F81" s="2">
        <f t="shared" ca="1" si="112"/>
        <v>0.31123723651321178</v>
      </c>
      <c r="G81" s="2">
        <f t="shared" ca="1" si="112"/>
        <v>0.11506076200693438</v>
      </c>
      <c r="H81" s="2">
        <f t="shared" ca="1" si="112"/>
        <v>0.30065777816411543</v>
      </c>
      <c r="I81" s="2">
        <f t="shared" ca="1" si="112"/>
        <v>6.0486632312171218E-2</v>
      </c>
      <c r="J81" s="2">
        <f t="shared" ca="1" si="112"/>
        <v>0.5935758007181291</v>
      </c>
      <c r="L81" s="2">
        <f t="shared" ca="1" si="55"/>
        <v>10</v>
      </c>
      <c r="M81" s="2">
        <f t="shared" ca="1" si="56"/>
        <v>0</v>
      </c>
      <c r="N81" s="2">
        <f t="shared" ca="1" si="57"/>
        <v>0</v>
      </c>
      <c r="O81" s="2">
        <f t="shared" ca="1" si="58"/>
        <v>10</v>
      </c>
      <c r="P81" s="2">
        <f t="shared" ca="1" si="59"/>
        <v>0</v>
      </c>
      <c r="Q81" s="2">
        <f t="shared" ca="1" si="60"/>
        <v>0</v>
      </c>
      <c r="R81" s="2">
        <f t="shared" ca="1" si="61"/>
        <v>0</v>
      </c>
      <c r="S81" s="2">
        <f t="shared" ca="1" si="62"/>
        <v>0</v>
      </c>
      <c r="T81" s="2">
        <f t="shared" ca="1" si="63"/>
        <v>0</v>
      </c>
      <c r="U81" s="2">
        <f t="shared" ca="1" si="64"/>
        <v>10</v>
      </c>
      <c r="W81" s="2">
        <f t="shared" ca="1" si="113"/>
        <v>0.62807554796266318</v>
      </c>
      <c r="X81" s="2">
        <f t="shared" ca="1" si="113"/>
        <v>8.076685063944435</v>
      </c>
      <c r="Y81" s="2">
        <f t="shared" ca="1" si="113"/>
        <v>3.6463403786149753</v>
      </c>
      <c r="Z81" s="2">
        <f t="shared" ca="1" si="113"/>
        <v>5.8503830132495427</v>
      </c>
      <c r="AA81" s="2">
        <f t="shared" ca="1" si="113"/>
        <v>6.8507639001357816</v>
      </c>
      <c r="AB81" s="2">
        <f t="shared" ca="1" si="113"/>
        <v>0.29455531154683579</v>
      </c>
      <c r="AC81" s="2">
        <f t="shared" ca="1" si="113"/>
        <v>8.6516461953795947</v>
      </c>
      <c r="AD81" s="2">
        <f t="shared" ca="1" si="113"/>
        <v>6.0321372034140897</v>
      </c>
      <c r="AE81" s="2">
        <f t="shared" ca="1" si="113"/>
        <v>0.32337002633913148</v>
      </c>
      <c r="AF81" s="2">
        <f t="shared" ca="1" si="113"/>
        <v>5.7276156891516097</v>
      </c>
      <c r="AH81" s="2">
        <f t="shared" ca="1" si="21"/>
        <v>0</v>
      </c>
      <c r="AI81" s="2">
        <f t="shared" ca="1" si="22"/>
        <v>8</v>
      </c>
      <c r="AJ81" s="2">
        <f t="shared" ca="1" si="23"/>
        <v>3</v>
      </c>
      <c r="AK81" s="2">
        <f t="shared" ca="1" si="24"/>
        <v>5</v>
      </c>
      <c r="AL81" s="2">
        <f t="shared" ca="1" si="25"/>
        <v>6</v>
      </c>
      <c r="AM81" s="2">
        <f t="shared" ca="1" si="26"/>
        <v>0</v>
      </c>
      <c r="AN81" s="2">
        <f t="shared" ca="1" si="27"/>
        <v>8</v>
      </c>
      <c r="AO81" s="2">
        <f t="shared" ca="1" si="28"/>
        <v>6</v>
      </c>
      <c r="AP81" s="2">
        <f t="shared" ca="1" si="29"/>
        <v>0</v>
      </c>
      <c r="AQ81" s="2">
        <f t="shared" ca="1" si="30"/>
        <v>5</v>
      </c>
      <c r="AS81" s="41">
        <v>1</v>
      </c>
      <c r="AT81" s="42">
        <v>1</v>
      </c>
      <c r="AU81" s="42">
        <v>0</v>
      </c>
      <c r="AV81" s="42">
        <v>0</v>
      </c>
      <c r="AW81" s="42">
        <v>1</v>
      </c>
      <c r="AX81" s="42">
        <v>1</v>
      </c>
      <c r="AY81" s="42">
        <v>1</v>
      </c>
      <c r="AZ81" s="42">
        <v>0</v>
      </c>
      <c r="BA81" s="42">
        <v>1</v>
      </c>
      <c r="BB81" s="43">
        <v>1</v>
      </c>
      <c r="BC81" s="44">
        <f t="shared" si="31"/>
        <v>7</v>
      </c>
      <c r="BD81" s="12"/>
      <c r="BE81" s="50">
        <f t="shared" si="32"/>
        <v>5</v>
      </c>
      <c r="BF81" s="51">
        <f>IF($AT$6="A",SUM($AS81:AS81)+(10-BF$31)/2,IF($AT$6="K",M81,IF($AT$6="S",AI81,$BB$31/2)))</f>
        <v>5.5</v>
      </c>
      <c r="BG81" s="51">
        <f>IF($AU$6="A",SUM($AS81:AT81)+(10-BG$31)/2,IF($AU$6="K",N81,IF($AU$6="S",AJ81,$BB$31/2)))</f>
        <v>6</v>
      </c>
      <c r="BH81" s="51">
        <f>IF($AV$6="A",SUM($AS81:AU81)+(10-BH$31)/2,IF($AV$6="K",O81,IF($AV$6="S",AK81,$BB$31/2)))</f>
        <v>5.5</v>
      </c>
      <c r="BI81" s="51">
        <f>IF($AW$6="A",SUM($AS81:AV81)+(10-BI$31)/2,IF($AW$6="K",P81,IF($AW$6="S",AL81,$BB$31/2)))</f>
        <v>5</v>
      </c>
      <c r="BJ81" s="51">
        <f>IF($AX$6="A",SUM($AS81:AW81)+(10-BJ$31)/2,IF($AX$6="K",Q81,IF($AX$6="S",AM81,$BB$31/2)))</f>
        <v>5.5</v>
      </c>
      <c r="BK81" s="51">
        <f>IF($AY$6="A",SUM($AS81:AX81)+(10-BK$31)/2,IF($AY$6="K",R81,IF($AY$6="S",AN81,$BB$31/2)))</f>
        <v>6</v>
      </c>
      <c r="BL81" s="51">
        <f>IF($AZ$6="A",SUM($AS81:AY81)+(10-BL$31)/2,IF($AZ$6="K",S81,IF($AZ$6="S",AO81,$BB$31/2)))</f>
        <v>6.5</v>
      </c>
      <c r="BM81" s="51">
        <f>IF($BA$6="A",SUM($AS81:AZ81)+(10-BM$31)/2,IF($BA$6="K",T81,IF($BA$6="S",AP81,$BB$31/2)))</f>
        <v>6</v>
      </c>
      <c r="BN81" s="51">
        <f>IF($BB$6="A",SUM($AS81:BA81)+(10-BN$31)/2,IF($BB$6="K",U81,IF($BB$6="S",AQ81,$BB$31/2)))</f>
        <v>6.5</v>
      </c>
      <c r="BO81" s="52">
        <f t="shared" si="66"/>
        <v>5.75</v>
      </c>
      <c r="BP81" s="48"/>
      <c r="BQ81" s="28">
        <f t="shared" si="33"/>
        <v>-1.25</v>
      </c>
      <c r="BR81" s="30">
        <f t="shared" si="34"/>
        <v>-1.25</v>
      </c>
      <c r="BS81" s="30">
        <f t="shared" si="35"/>
        <v>1.25</v>
      </c>
      <c r="BT81" s="30">
        <f t="shared" si="36"/>
        <v>-1.25</v>
      </c>
      <c r="BU81" s="30">
        <f t="shared" si="37"/>
        <v>-1.25</v>
      </c>
      <c r="BV81" s="30">
        <f t="shared" si="38"/>
        <v>-1.25</v>
      </c>
      <c r="BW81" s="30">
        <f t="shared" si="39"/>
        <v>1.25</v>
      </c>
      <c r="BX81" s="30">
        <f t="shared" si="40"/>
        <v>1.25</v>
      </c>
      <c r="BY81" s="30">
        <f t="shared" si="41"/>
        <v>1.25</v>
      </c>
      <c r="BZ81" s="30">
        <f t="shared" si="42"/>
        <v>1.25</v>
      </c>
      <c r="CA81" s="49">
        <f t="shared" si="67"/>
        <v>0</v>
      </c>
      <c r="CB81" s="69"/>
      <c r="CC81" s="73">
        <f t="shared" si="82"/>
        <v>10000</v>
      </c>
      <c r="CD81" s="73">
        <f t="shared" si="83"/>
        <v>10000</v>
      </c>
      <c r="CE81" s="73">
        <f t="shared" si="84"/>
        <v>1</v>
      </c>
      <c r="CF81" s="73">
        <f t="shared" si="85"/>
        <v>10000</v>
      </c>
      <c r="CG81" s="73">
        <f t="shared" si="86"/>
        <v>10000</v>
      </c>
      <c r="CH81" s="73">
        <f t="shared" si="87"/>
        <v>10000</v>
      </c>
      <c r="CI81" s="73">
        <f t="shared" si="88"/>
        <v>1</v>
      </c>
      <c r="CJ81" s="73">
        <f t="shared" si="89"/>
        <v>1</v>
      </c>
      <c r="CK81" s="73">
        <f t="shared" si="90"/>
        <v>1</v>
      </c>
      <c r="CL81" s="73">
        <f t="shared" si="91"/>
        <v>1</v>
      </c>
      <c r="CN81" s="79">
        <f t="shared" si="78"/>
        <v>5</v>
      </c>
      <c r="CO81" s="79">
        <f t="shared" si="79"/>
        <v>5</v>
      </c>
      <c r="CP81" s="79">
        <f t="shared" si="80"/>
        <v>0</v>
      </c>
      <c r="CR81" s="79">
        <f t="shared" si="102"/>
        <v>-1.25</v>
      </c>
      <c r="CS81" s="79">
        <f t="shared" si="103"/>
        <v>-1.25</v>
      </c>
      <c r="CT81" s="79">
        <f t="shared" si="104"/>
        <v>1.25</v>
      </c>
      <c r="CU81" s="79">
        <f t="shared" si="105"/>
        <v>-1.25</v>
      </c>
      <c r="CV81" s="79">
        <f t="shared" si="106"/>
        <v>-1.25</v>
      </c>
      <c r="CW81" s="79">
        <f t="shared" si="107"/>
        <v>-1.25</v>
      </c>
      <c r="CX81" s="79">
        <f t="shared" si="108"/>
        <v>1.25</v>
      </c>
      <c r="CY81" s="79">
        <f t="shared" si="109"/>
        <v>1.25</v>
      </c>
      <c r="CZ81" s="79">
        <f t="shared" si="110"/>
        <v>1.25</v>
      </c>
      <c r="DA81" s="79">
        <f t="shared" si="111"/>
        <v>1.25</v>
      </c>
      <c r="DB81" s="80">
        <f t="shared" si="81"/>
        <v>0</v>
      </c>
    </row>
    <row r="82" spans="1:106" ht="18" customHeight="1" x14ac:dyDescent="0.2">
      <c r="A82" s="2">
        <f t="shared" ca="1" si="112"/>
        <v>0.77176571938111982</v>
      </c>
      <c r="B82" s="2">
        <f t="shared" ca="1" si="112"/>
        <v>0.27852715551841178</v>
      </c>
      <c r="C82" s="2">
        <f t="shared" ca="1" si="112"/>
        <v>0.6458199266212149</v>
      </c>
      <c r="D82" s="2">
        <f t="shared" ca="1" si="112"/>
        <v>0.11269662462276342</v>
      </c>
      <c r="E82" s="2">
        <f t="shared" ca="1" si="112"/>
        <v>0.73730733201172005</v>
      </c>
      <c r="F82" s="2">
        <f t="shared" ca="1" si="112"/>
        <v>0.14992014581089164</v>
      </c>
      <c r="G82" s="2">
        <f t="shared" ca="1" si="112"/>
        <v>0.17922406050640227</v>
      </c>
      <c r="H82" s="2">
        <f t="shared" ca="1" si="112"/>
        <v>0.66761455068334863</v>
      </c>
      <c r="I82" s="2">
        <f t="shared" ca="1" si="112"/>
        <v>0.29534269329192386</v>
      </c>
      <c r="J82" s="2">
        <f t="shared" ca="1" si="112"/>
        <v>0.51461071233673772</v>
      </c>
      <c r="L82" s="2">
        <f t="shared" ca="1" si="55"/>
        <v>10</v>
      </c>
      <c r="M82" s="2">
        <f t="shared" ca="1" si="56"/>
        <v>0</v>
      </c>
      <c r="N82" s="2">
        <f t="shared" ca="1" si="57"/>
        <v>10</v>
      </c>
      <c r="O82" s="2">
        <f t="shared" ca="1" si="58"/>
        <v>0</v>
      </c>
      <c r="P82" s="2">
        <f t="shared" ca="1" si="59"/>
        <v>10</v>
      </c>
      <c r="Q82" s="2">
        <f t="shared" ca="1" si="60"/>
        <v>0</v>
      </c>
      <c r="R82" s="2">
        <f t="shared" ca="1" si="61"/>
        <v>0</v>
      </c>
      <c r="S82" s="2">
        <f t="shared" ca="1" si="62"/>
        <v>10</v>
      </c>
      <c r="T82" s="2">
        <f t="shared" ca="1" si="63"/>
        <v>0</v>
      </c>
      <c r="U82" s="2">
        <f t="shared" ca="1" si="64"/>
        <v>10</v>
      </c>
      <c r="W82" s="2">
        <f t="shared" ca="1" si="113"/>
        <v>0.3932950400941182</v>
      </c>
      <c r="X82" s="2">
        <f t="shared" ca="1" si="113"/>
        <v>7.7393467728151721</v>
      </c>
      <c r="Y82" s="2">
        <f t="shared" ca="1" si="113"/>
        <v>7.9092655930060838</v>
      </c>
      <c r="Z82" s="2">
        <f t="shared" ca="1" si="113"/>
        <v>2.2816565065286465</v>
      </c>
      <c r="AA82" s="2">
        <f t="shared" ca="1" si="113"/>
        <v>5.9737638648651581</v>
      </c>
      <c r="AB82" s="2">
        <f t="shared" ca="1" si="113"/>
        <v>7.2058565097042893E-2</v>
      </c>
      <c r="AC82" s="2">
        <f t="shared" ca="1" si="113"/>
        <v>4.9779224793847279</v>
      </c>
      <c r="AD82" s="2">
        <f t="shared" ca="1" si="113"/>
        <v>4.2485002180896281</v>
      </c>
      <c r="AE82" s="2">
        <f t="shared" ca="1" si="113"/>
        <v>6.8356080744239831</v>
      </c>
      <c r="AF82" s="2">
        <f t="shared" ca="1" si="113"/>
        <v>8.8419494228859215</v>
      </c>
      <c r="AH82" s="2">
        <f t="shared" ca="1" si="21"/>
        <v>0</v>
      </c>
      <c r="AI82" s="2">
        <f t="shared" ca="1" si="22"/>
        <v>7</v>
      </c>
      <c r="AJ82" s="2">
        <f t="shared" ca="1" si="23"/>
        <v>7</v>
      </c>
      <c r="AK82" s="2">
        <f t="shared" ca="1" si="24"/>
        <v>2</v>
      </c>
      <c r="AL82" s="2">
        <f t="shared" ca="1" si="25"/>
        <v>5</v>
      </c>
      <c r="AM82" s="2">
        <f t="shared" ca="1" si="26"/>
        <v>0</v>
      </c>
      <c r="AN82" s="2">
        <f t="shared" ca="1" si="27"/>
        <v>4</v>
      </c>
      <c r="AO82" s="2">
        <f t="shared" ca="1" si="28"/>
        <v>4</v>
      </c>
      <c r="AP82" s="2">
        <f t="shared" ca="1" si="29"/>
        <v>6</v>
      </c>
      <c r="AQ82" s="2">
        <f t="shared" ca="1" si="30"/>
        <v>8</v>
      </c>
      <c r="AS82" s="41">
        <v>1</v>
      </c>
      <c r="AT82" s="42">
        <v>1</v>
      </c>
      <c r="AU82" s="42">
        <v>0</v>
      </c>
      <c r="AV82" s="42">
        <v>0</v>
      </c>
      <c r="AW82" s="42">
        <v>1</v>
      </c>
      <c r="AX82" s="42">
        <v>1</v>
      </c>
      <c r="AY82" s="42">
        <v>0</v>
      </c>
      <c r="AZ82" s="42">
        <v>1</v>
      </c>
      <c r="BA82" s="42">
        <v>1</v>
      </c>
      <c r="BB82" s="43">
        <v>1</v>
      </c>
      <c r="BC82" s="44">
        <f t="shared" si="31"/>
        <v>7</v>
      </c>
      <c r="BD82" s="12"/>
      <c r="BE82" s="50">
        <f t="shared" si="32"/>
        <v>5</v>
      </c>
      <c r="BF82" s="51">
        <f>IF($AT$6="A",SUM($AS82:AS82)+(10-BF$31)/2,IF($AT$6="K",M82,IF($AT$6="S",AI82,$BB$31/2)))</f>
        <v>5.5</v>
      </c>
      <c r="BG82" s="51">
        <f>IF($AU$6="A",SUM($AS82:AT82)+(10-BG$31)/2,IF($AU$6="K",N82,IF($AU$6="S",AJ82,$BB$31/2)))</f>
        <v>6</v>
      </c>
      <c r="BH82" s="51">
        <f>IF($AV$6="A",SUM($AS82:AU82)+(10-BH$31)/2,IF($AV$6="K",O82,IF($AV$6="S",AK82,$BB$31/2)))</f>
        <v>5.5</v>
      </c>
      <c r="BI82" s="51">
        <f>IF($AW$6="A",SUM($AS82:AV82)+(10-BI$31)/2,IF($AW$6="K",P82,IF($AW$6="S",AL82,$BB$31/2)))</f>
        <v>5</v>
      </c>
      <c r="BJ82" s="51">
        <f>IF($AX$6="A",SUM($AS82:AW82)+(10-BJ$31)/2,IF($AX$6="K",Q82,IF($AX$6="S",AM82,$BB$31/2)))</f>
        <v>5.5</v>
      </c>
      <c r="BK82" s="51">
        <f>IF($AY$6="A",SUM($AS82:AX82)+(10-BK$31)/2,IF($AY$6="K",R82,IF($AY$6="S",AN82,$BB$31/2)))</f>
        <v>6</v>
      </c>
      <c r="BL82" s="51">
        <f>IF($AZ$6="A",SUM($AS82:AY82)+(10-BL$31)/2,IF($AZ$6="K",S82,IF($AZ$6="S",AO82,$BB$31/2)))</f>
        <v>5.5</v>
      </c>
      <c r="BM82" s="51">
        <f>IF($BA$6="A",SUM($AS82:AZ82)+(10-BM$31)/2,IF($BA$6="K",T82,IF($BA$6="S",AP82,$BB$31/2)))</f>
        <v>6</v>
      </c>
      <c r="BN82" s="51">
        <f>IF($BB$6="A",SUM($AS82:BA82)+(10-BN$31)/2,IF($BB$6="K",U82,IF($BB$6="S",AQ82,$BB$31/2)))</f>
        <v>6.5</v>
      </c>
      <c r="BO82" s="52">
        <f t="shared" si="66"/>
        <v>5.5</v>
      </c>
      <c r="BP82" s="48"/>
      <c r="BQ82" s="28">
        <f t="shared" si="33"/>
        <v>-1.5</v>
      </c>
      <c r="BR82" s="30">
        <f t="shared" si="34"/>
        <v>0</v>
      </c>
      <c r="BS82" s="30">
        <f t="shared" si="35"/>
        <v>1.5</v>
      </c>
      <c r="BT82" s="30">
        <f t="shared" si="36"/>
        <v>0</v>
      </c>
      <c r="BU82" s="30">
        <f t="shared" si="37"/>
        <v>-1.5</v>
      </c>
      <c r="BV82" s="30">
        <f t="shared" si="38"/>
        <v>0</v>
      </c>
      <c r="BW82" s="30">
        <f t="shared" si="39"/>
        <v>1.5</v>
      </c>
      <c r="BX82" s="30">
        <f t="shared" si="40"/>
        <v>0</v>
      </c>
      <c r="BY82" s="30">
        <f t="shared" si="41"/>
        <v>1.5</v>
      </c>
      <c r="BZ82" s="30">
        <f t="shared" si="42"/>
        <v>1.5</v>
      </c>
      <c r="CA82" s="49">
        <f t="shared" si="67"/>
        <v>3</v>
      </c>
      <c r="CB82" s="69"/>
      <c r="CC82" s="73">
        <f t="shared" si="82"/>
        <v>10000</v>
      </c>
      <c r="CD82" s="73">
        <f t="shared" si="83"/>
        <v>0</v>
      </c>
      <c r="CE82" s="73">
        <f t="shared" si="84"/>
        <v>1</v>
      </c>
      <c r="CF82" s="73">
        <f t="shared" si="85"/>
        <v>0</v>
      </c>
      <c r="CG82" s="73">
        <f t="shared" si="86"/>
        <v>10000</v>
      </c>
      <c r="CH82" s="73">
        <f t="shared" si="87"/>
        <v>0</v>
      </c>
      <c r="CI82" s="73">
        <f t="shared" si="88"/>
        <v>1</v>
      </c>
      <c r="CJ82" s="73">
        <f t="shared" si="89"/>
        <v>0</v>
      </c>
      <c r="CK82" s="73">
        <f t="shared" si="90"/>
        <v>1</v>
      </c>
      <c r="CL82" s="73">
        <f t="shared" si="91"/>
        <v>1</v>
      </c>
      <c r="CN82" s="79">
        <f t="shared" si="78"/>
        <v>2</v>
      </c>
      <c r="CO82" s="79">
        <f t="shared" si="79"/>
        <v>4</v>
      </c>
      <c r="CP82" s="79">
        <f t="shared" si="80"/>
        <v>4</v>
      </c>
      <c r="CR82" s="79">
        <f t="shared" si="102"/>
        <v>-1.5</v>
      </c>
      <c r="CS82" s="79">
        <f t="shared" si="103"/>
        <v>0</v>
      </c>
      <c r="CT82" s="79">
        <f t="shared" si="104"/>
        <v>0.75</v>
      </c>
      <c r="CU82" s="79">
        <f t="shared" si="105"/>
        <v>0</v>
      </c>
      <c r="CV82" s="79">
        <f t="shared" si="106"/>
        <v>-1.5</v>
      </c>
      <c r="CW82" s="79">
        <f t="shared" si="107"/>
        <v>0</v>
      </c>
      <c r="CX82" s="79">
        <f t="shared" si="108"/>
        <v>0.75</v>
      </c>
      <c r="CY82" s="79">
        <f t="shared" si="109"/>
        <v>0</v>
      </c>
      <c r="CZ82" s="79">
        <f t="shared" si="110"/>
        <v>0.75</v>
      </c>
      <c r="DA82" s="79">
        <f t="shared" si="111"/>
        <v>0.75</v>
      </c>
      <c r="DB82" s="80">
        <f t="shared" si="81"/>
        <v>0</v>
      </c>
    </row>
    <row r="83" spans="1:106" ht="18" customHeight="1" x14ac:dyDescent="0.2">
      <c r="A83" s="2">
        <f t="shared" ca="1" si="112"/>
        <v>0.46585857920015505</v>
      </c>
      <c r="B83" s="2">
        <f t="shared" ca="1" si="112"/>
        <v>0.25239948613973129</v>
      </c>
      <c r="C83" s="2">
        <f t="shared" ca="1" si="112"/>
        <v>0.6047284955183021</v>
      </c>
      <c r="D83" s="2">
        <f t="shared" ca="1" si="112"/>
        <v>0.79189917284242228</v>
      </c>
      <c r="E83" s="2">
        <f t="shared" ca="1" si="112"/>
        <v>0.27795062358314426</v>
      </c>
      <c r="F83" s="2">
        <f t="shared" ca="1" si="112"/>
        <v>0.65150136198647668</v>
      </c>
      <c r="G83" s="2">
        <f t="shared" ca="1" si="112"/>
        <v>4.8768773242206631E-2</v>
      </c>
      <c r="H83" s="2">
        <f t="shared" ca="1" si="112"/>
        <v>0.18705521300760375</v>
      </c>
      <c r="I83" s="2">
        <f t="shared" ca="1" si="112"/>
        <v>0.80848202222812948</v>
      </c>
      <c r="J83" s="2">
        <f t="shared" ca="1" si="112"/>
        <v>0.87003067113905175</v>
      </c>
      <c r="L83" s="2">
        <f t="shared" ca="1" si="55"/>
        <v>0</v>
      </c>
      <c r="M83" s="2">
        <f t="shared" ca="1" si="56"/>
        <v>0</v>
      </c>
      <c r="N83" s="2">
        <f t="shared" ca="1" si="57"/>
        <v>10</v>
      </c>
      <c r="O83" s="2">
        <f t="shared" ca="1" si="58"/>
        <v>10</v>
      </c>
      <c r="P83" s="2">
        <f t="shared" ca="1" si="59"/>
        <v>0</v>
      </c>
      <c r="Q83" s="2">
        <f t="shared" ca="1" si="60"/>
        <v>10</v>
      </c>
      <c r="R83" s="2">
        <f t="shared" ca="1" si="61"/>
        <v>0</v>
      </c>
      <c r="S83" s="2">
        <f t="shared" ca="1" si="62"/>
        <v>0</v>
      </c>
      <c r="T83" s="2">
        <f t="shared" ca="1" si="63"/>
        <v>10</v>
      </c>
      <c r="U83" s="2">
        <f t="shared" ca="1" si="64"/>
        <v>10</v>
      </c>
      <c r="W83" s="2">
        <f t="shared" ca="1" si="113"/>
        <v>0.3319305551477536</v>
      </c>
      <c r="X83" s="2">
        <f t="shared" ca="1" si="113"/>
        <v>3.5980633503938062</v>
      </c>
      <c r="Y83" s="2">
        <f t="shared" ca="1" si="113"/>
        <v>7.6139832957741884</v>
      </c>
      <c r="Z83" s="2">
        <f t="shared" ca="1" si="113"/>
        <v>5.7986001078710503</v>
      </c>
      <c r="AA83" s="2">
        <f t="shared" ca="1" si="113"/>
        <v>1.6229928723091192</v>
      </c>
      <c r="AB83" s="2">
        <f t="shared" ca="1" si="113"/>
        <v>7.8582910042206144</v>
      </c>
      <c r="AC83" s="2">
        <f t="shared" ca="1" si="113"/>
        <v>7.5842381398244987</v>
      </c>
      <c r="AD83" s="2">
        <f t="shared" ca="1" si="113"/>
        <v>7.7097416705609545</v>
      </c>
      <c r="AE83" s="2">
        <f t="shared" ca="1" si="113"/>
        <v>2.4854829545813182</v>
      </c>
      <c r="AF83" s="2">
        <f t="shared" ca="1" si="113"/>
        <v>2.9320577778724974</v>
      </c>
      <c r="AH83" s="2">
        <f t="shared" ca="1" si="21"/>
        <v>0</v>
      </c>
      <c r="AI83" s="2">
        <f t="shared" ca="1" si="22"/>
        <v>3</v>
      </c>
      <c r="AJ83" s="2">
        <f t="shared" ca="1" si="23"/>
        <v>7</v>
      </c>
      <c r="AK83" s="2">
        <f t="shared" ca="1" si="24"/>
        <v>5</v>
      </c>
      <c r="AL83" s="2">
        <f t="shared" ca="1" si="25"/>
        <v>1</v>
      </c>
      <c r="AM83" s="2">
        <f t="shared" ca="1" si="26"/>
        <v>7</v>
      </c>
      <c r="AN83" s="2">
        <f t="shared" ca="1" si="27"/>
        <v>7</v>
      </c>
      <c r="AO83" s="2">
        <f t="shared" ca="1" si="28"/>
        <v>7</v>
      </c>
      <c r="AP83" s="2">
        <f t="shared" ca="1" si="29"/>
        <v>2</v>
      </c>
      <c r="AQ83" s="2">
        <f t="shared" ca="1" si="30"/>
        <v>2</v>
      </c>
      <c r="AS83" s="41">
        <v>1</v>
      </c>
      <c r="AT83" s="42">
        <v>1</v>
      </c>
      <c r="AU83" s="42">
        <v>0</v>
      </c>
      <c r="AV83" s="42">
        <v>0</v>
      </c>
      <c r="AW83" s="42">
        <v>1</v>
      </c>
      <c r="AX83" s="42">
        <v>1</v>
      </c>
      <c r="AY83" s="42">
        <v>0</v>
      </c>
      <c r="AZ83" s="42">
        <v>0</v>
      </c>
      <c r="BA83" s="42">
        <v>1</v>
      </c>
      <c r="BB83" s="43">
        <v>1</v>
      </c>
      <c r="BC83" s="44">
        <f t="shared" si="31"/>
        <v>6</v>
      </c>
      <c r="BD83" s="12"/>
      <c r="BE83" s="50">
        <f t="shared" si="32"/>
        <v>5</v>
      </c>
      <c r="BF83" s="51">
        <f>IF($AT$6="A",SUM($AS83:AS83)+(10-BF$31)/2,IF($AT$6="K",M83,IF($AT$6="S",AI83,$BB$31/2)))</f>
        <v>5.5</v>
      </c>
      <c r="BG83" s="51">
        <f>IF($AU$6="A",SUM($AS83:AT83)+(10-BG$31)/2,IF($AU$6="K",N83,IF($AU$6="S",AJ83,$BB$31/2)))</f>
        <v>6</v>
      </c>
      <c r="BH83" s="51">
        <f>IF($AV$6="A",SUM($AS83:AU83)+(10-BH$31)/2,IF($AV$6="K",O83,IF($AV$6="S",AK83,$BB$31/2)))</f>
        <v>5.5</v>
      </c>
      <c r="BI83" s="51">
        <f>IF($AW$6="A",SUM($AS83:AV83)+(10-BI$31)/2,IF($AW$6="K",P83,IF($AW$6="S",AL83,$BB$31/2)))</f>
        <v>5</v>
      </c>
      <c r="BJ83" s="51">
        <f>IF($AX$6="A",SUM($AS83:AW83)+(10-BJ$31)/2,IF($AX$6="K",Q83,IF($AX$6="S",AM83,$BB$31/2)))</f>
        <v>5.5</v>
      </c>
      <c r="BK83" s="51">
        <f>IF($AY$6="A",SUM($AS83:AX83)+(10-BK$31)/2,IF($AY$6="K",R83,IF($AY$6="S",AN83,$BB$31/2)))</f>
        <v>6</v>
      </c>
      <c r="BL83" s="51">
        <f>IF($AZ$6="A",SUM($AS83:AY83)+(10-BL$31)/2,IF($AZ$6="K",S83,IF($AZ$6="S",AO83,$BB$31/2)))</f>
        <v>5.5</v>
      </c>
      <c r="BM83" s="51">
        <f>IF($BA$6="A",SUM($AS83:AZ83)+(10-BM$31)/2,IF($BA$6="K",T83,IF($BA$6="S",AP83,$BB$31/2)))</f>
        <v>5</v>
      </c>
      <c r="BN83" s="51">
        <f>IF($BB$6="A",SUM($AS83:BA83)+(10-BN$31)/2,IF($BB$6="K",U83,IF($BB$6="S",AQ83,$BB$31/2)))</f>
        <v>5.5</v>
      </c>
      <c r="BO83" s="52">
        <f t="shared" si="66"/>
        <v>5.5</v>
      </c>
      <c r="BP83" s="48"/>
      <c r="BQ83" s="28">
        <f t="shared" si="33"/>
        <v>-0.5</v>
      </c>
      <c r="BR83" s="30">
        <f t="shared" si="34"/>
        <v>0</v>
      </c>
      <c r="BS83" s="30">
        <f t="shared" si="35"/>
        <v>0.5</v>
      </c>
      <c r="BT83" s="30">
        <f t="shared" si="36"/>
        <v>0</v>
      </c>
      <c r="BU83" s="30">
        <f t="shared" si="37"/>
        <v>-0.5</v>
      </c>
      <c r="BV83" s="30">
        <f t="shared" si="38"/>
        <v>0</v>
      </c>
      <c r="BW83" s="30">
        <f t="shared" si="39"/>
        <v>0.5</v>
      </c>
      <c r="BX83" s="30">
        <f t="shared" si="40"/>
        <v>0</v>
      </c>
      <c r="BY83" s="30">
        <f t="shared" si="41"/>
        <v>-0.5</v>
      </c>
      <c r="BZ83" s="30">
        <f t="shared" si="42"/>
        <v>0</v>
      </c>
      <c r="CA83" s="49">
        <f t="shared" si="67"/>
        <v>-0.5</v>
      </c>
      <c r="CB83" s="69"/>
      <c r="CC83" s="73">
        <f t="shared" si="82"/>
        <v>10000</v>
      </c>
      <c r="CD83" s="73">
        <f t="shared" si="83"/>
        <v>0</v>
      </c>
      <c r="CE83" s="73">
        <f t="shared" si="84"/>
        <v>1</v>
      </c>
      <c r="CF83" s="73">
        <f t="shared" si="85"/>
        <v>0</v>
      </c>
      <c r="CG83" s="73">
        <f t="shared" si="86"/>
        <v>10000</v>
      </c>
      <c r="CH83" s="73">
        <f t="shared" si="87"/>
        <v>0</v>
      </c>
      <c r="CI83" s="73">
        <f t="shared" si="88"/>
        <v>1</v>
      </c>
      <c r="CJ83" s="73">
        <f t="shared" si="89"/>
        <v>0</v>
      </c>
      <c r="CK83" s="73">
        <f t="shared" si="90"/>
        <v>10000</v>
      </c>
      <c r="CL83" s="73">
        <f t="shared" si="91"/>
        <v>0</v>
      </c>
      <c r="CN83" s="79">
        <f t="shared" si="78"/>
        <v>3</v>
      </c>
      <c r="CO83" s="79">
        <f t="shared" si="79"/>
        <v>2</v>
      </c>
      <c r="CP83" s="79">
        <f t="shared" si="80"/>
        <v>5</v>
      </c>
      <c r="CR83" s="79">
        <f t="shared" si="102"/>
        <v>-0.5</v>
      </c>
      <c r="CS83" s="79">
        <f t="shared" si="103"/>
        <v>0</v>
      </c>
      <c r="CT83" s="79">
        <f t="shared" si="104"/>
        <v>0.75</v>
      </c>
      <c r="CU83" s="79">
        <f t="shared" si="105"/>
        <v>0</v>
      </c>
      <c r="CV83" s="79">
        <f t="shared" si="106"/>
        <v>-0.5</v>
      </c>
      <c r="CW83" s="79">
        <f t="shared" si="107"/>
        <v>0</v>
      </c>
      <c r="CX83" s="79">
        <f t="shared" si="108"/>
        <v>0.75</v>
      </c>
      <c r="CY83" s="79">
        <f t="shared" si="109"/>
        <v>0</v>
      </c>
      <c r="CZ83" s="79">
        <f t="shared" si="110"/>
        <v>-0.5</v>
      </c>
      <c r="DA83" s="79">
        <f t="shared" si="111"/>
        <v>0</v>
      </c>
      <c r="DB83" s="80">
        <f t="shared" si="81"/>
        <v>0</v>
      </c>
    </row>
    <row r="84" spans="1:106" ht="18" customHeight="1" x14ac:dyDescent="0.2">
      <c r="A84" s="2">
        <f t="shared" ca="1" si="112"/>
        <v>7.300665134651052E-2</v>
      </c>
      <c r="B84" s="2">
        <f t="shared" ca="1" si="112"/>
        <v>0.43347989270805098</v>
      </c>
      <c r="C84" s="2">
        <f t="shared" ca="1" si="112"/>
        <v>0.64759090827972621</v>
      </c>
      <c r="D84" s="2">
        <f t="shared" ca="1" si="112"/>
        <v>0.14221663026577591</v>
      </c>
      <c r="E84" s="2">
        <f t="shared" ca="1" si="112"/>
        <v>0.79445129697756589</v>
      </c>
      <c r="F84" s="2">
        <f t="shared" ca="1" si="112"/>
        <v>0.57829906142398502</v>
      </c>
      <c r="G84" s="2">
        <f t="shared" ca="1" si="112"/>
        <v>0.443693264129702</v>
      </c>
      <c r="H84" s="2">
        <f t="shared" ca="1" si="112"/>
        <v>0.33789105641644279</v>
      </c>
      <c r="I84" s="2">
        <f t="shared" ca="1" si="112"/>
        <v>0.3221687682655392</v>
      </c>
      <c r="J84" s="2">
        <f t="shared" ca="1" si="112"/>
        <v>0.51799721460082249</v>
      </c>
      <c r="L84" s="2">
        <f t="shared" ca="1" si="55"/>
        <v>0</v>
      </c>
      <c r="M84" s="2">
        <f t="shared" ca="1" si="56"/>
        <v>0</v>
      </c>
      <c r="N84" s="2">
        <f t="shared" ca="1" si="57"/>
        <v>10</v>
      </c>
      <c r="O84" s="2">
        <f t="shared" ca="1" si="58"/>
        <v>0</v>
      </c>
      <c r="P84" s="2">
        <f t="shared" ca="1" si="59"/>
        <v>10</v>
      </c>
      <c r="Q84" s="2">
        <f t="shared" ca="1" si="60"/>
        <v>10</v>
      </c>
      <c r="R84" s="2">
        <f t="shared" ca="1" si="61"/>
        <v>0</v>
      </c>
      <c r="S84" s="2">
        <f t="shared" ca="1" si="62"/>
        <v>0</v>
      </c>
      <c r="T84" s="2">
        <f t="shared" ca="1" si="63"/>
        <v>0</v>
      </c>
      <c r="U84" s="2">
        <f t="shared" ca="1" si="64"/>
        <v>10</v>
      </c>
      <c r="W84" s="2">
        <f t="shared" ca="1" si="113"/>
        <v>7.7448289301379543</v>
      </c>
      <c r="X84" s="2">
        <f t="shared" ca="1" si="113"/>
        <v>5.8151876220301038</v>
      </c>
      <c r="Y84" s="2">
        <f t="shared" ca="1" si="113"/>
        <v>7.0475552837667186</v>
      </c>
      <c r="Z84" s="2">
        <f t="shared" ca="1" si="113"/>
        <v>5.7595460871411088</v>
      </c>
      <c r="AA84" s="2">
        <f t="shared" ca="1" si="113"/>
        <v>3.7591624046280394</v>
      </c>
      <c r="AB84" s="2">
        <f t="shared" ca="1" si="113"/>
        <v>0.38432857906156692</v>
      </c>
      <c r="AC84" s="2">
        <f t="shared" ca="1" si="113"/>
        <v>0.1672170030270137</v>
      </c>
      <c r="AD84" s="2">
        <f t="shared" ca="1" si="113"/>
        <v>1.2367701407420906</v>
      </c>
      <c r="AE84" s="2">
        <f t="shared" ca="1" si="113"/>
        <v>4.0821876003852235</v>
      </c>
      <c r="AF84" s="2">
        <f t="shared" ca="1" si="113"/>
        <v>0.55970526018023659</v>
      </c>
      <c r="AH84" s="2">
        <f t="shared" ca="1" si="21"/>
        <v>7</v>
      </c>
      <c r="AI84" s="2">
        <f t="shared" ca="1" si="22"/>
        <v>5</v>
      </c>
      <c r="AJ84" s="2">
        <f t="shared" ca="1" si="23"/>
        <v>7</v>
      </c>
      <c r="AK84" s="2">
        <f t="shared" ca="1" si="24"/>
        <v>5</v>
      </c>
      <c r="AL84" s="2">
        <f t="shared" ca="1" si="25"/>
        <v>3</v>
      </c>
      <c r="AM84" s="2">
        <f t="shared" ca="1" si="26"/>
        <v>0</v>
      </c>
      <c r="AN84" s="2">
        <f t="shared" ca="1" si="27"/>
        <v>0</v>
      </c>
      <c r="AO84" s="2">
        <f t="shared" ca="1" si="28"/>
        <v>1</v>
      </c>
      <c r="AP84" s="2">
        <f t="shared" ca="1" si="29"/>
        <v>4</v>
      </c>
      <c r="AQ84" s="2">
        <f t="shared" ca="1" si="30"/>
        <v>0</v>
      </c>
      <c r="AS84" s="41">
        <v>1</v>
      </c>
      <c r="AT84" s="42">
        <v>1</v>
      </c>
      <c r="AU84" s="42">
        <v>0</v>
      </c>
      <c r="AV84" s="42">
        <v>0</v>
      </c>
      <c r="AW84" s="42">
        <v>1</v>
      </c>
      <c r="AX84" s="42">
        <v>0</v>
      </c>
      <c r="AY84" s="42">
        <v>1</v>
      </c>
      <c r="AZ84" s="42">
        <v>1</v>
      </c>
      <c r="BA84" s="42">
        <v>1</v>
      </c>
      <c r="BB84" s="43">
        <v>1</v>
      </c>
      <c r="BC84" s="44">
        <f t="shared" si="31"/>
        <v>7</v>
      </c>
      <c r="BD84" s="12"/>
      <c r="BE84" s="50">
        <f t="shared" si="32"/>
        <v>5</v>
      </c>
      <c r="BF84" s="51">
        <f>IF($AT$6="A",SUM($AS84:AS84)+(10-BF$31)/2,IF($AT$6="K",M84,IF($AT$6="S",AI84,$BB$31/2)))</f>
        <v>5.5</v>
      </c>
      <c r="BG84" s="51">
        <f>IF($AU$6="A",SUM($AS84:AT84)+(10-BG$31)/2,IF($AU$6="K",N84,IF($AU$6="S",AJ84,$BB$31/2)))</f>
        <v>6</v>
      </c>
      <c r="BH84" s="51">
        <f>IF($AV$6="A",SUM($AS84:AU84)+(10-BH$31)/2,IF($AV$6="K",O84,IF($AV$6="S",AK84,$BB$31/2)))</f>
        <v>5.5</v>
      </c>
      <c r="BI84" s="51">
        <f>IF($AW$6="A",SUM($AS84:AV84)+(10-BI$31)/2,IF($AW$6="K",P84,IF($AW$6="S",AL84,$BB$31/2)))</f>
        <v>5</v>
      </c>
      <c r="BJ84" s="51">
        <f>IF($AX$6="A",SUM($AS84:AW84)+(10-BJ$31)/2,IF($AX$6="K",Q84,IF($AX$6="S",AM84,$BB$31/2)))</f>
        <v>5.5</v>
      </c>
      <c r="BK84" s="51">
        <f>IF($AY$6="A",SUM($AS84:AX84)+(10-BK$31)/2,IF($AY$6="K",R84,IF($AY$6="S",AN84,$BB$31/2)))</f>
        <v>5</v>
      </c>
      <c r="BL84" s="51">
        <f>IF($AZ$6="A",SUM($AS84:AY84)+(10-BL$31)/2,IF($AZ$6="K",S84,IF($AZ$6="S",AO84,$BB$31/2)))</f>
        <v>5.5</v>
      </c>
      <c r="BM84" s="51">
        <f>IF($BA$6="A",SUM($AS84:AZ84)+(10-BM$31)/2,IF($BA$6="K",T84,IF($BA$6="S",AP84,$BB$31/2)))</f>
        <v>6</v>
      </c>
      <c r="BN84" s="51">
        <f>IF($BB$6="A",SUM($AS84:BA84)+(10-BN$31)/2,IF($BB$6="K",U84,IF($BB$6="S",AQ84,$BB$31/2)))</f>
        <v>6.5</v>
      </c>
      <c r="BO84" s="52">
        <f t="shared" si="66"/>
        <v>5.5</v>
      </c>
      <c r="BP84" s="48"/>
      <c r="BQ84" s="28">
        <f t="shared" si="33"/>
        <v>-1.5</v>
      </c>
      <c r="BR84" s="30">
        <f t="shared" si="34"/>
        <v>0</v>
      </c>
      <c r="BS84" s="30">
        <f t="shared" si="35"/>
        <v>1.5</v>
      </c>
      <c r="BT84" s="30">
        <f t="shared" si="36"/>
        <v>0</v>
      </c>
      <c r="BU84" s="30">
        <f t="shared" si="37"/>
        <v>-1.5</v>
      </c>
      <c r="BV84" s="30">
        <f t="shared" si="38"/>
        <v>0</v>
      </c>
      <c r="BW84" s="30">
        <f t="shared" si="39"/>
        <v>-1.5</v>
      </c>
      <c r="BX84" s="30">
        <f t="shared" si="40"/>
        <v>0</v>
      </c>
      <c r="BY84" s="30">
        <f t="shared" si="41"/>
        <v>1.5</v>
      </c>
      <c r="BZ84" s="30">
        <f t="shared" si="42"/>
        <v>1.5</v>
      </c>
      <c r="CA84" s="49">
        <f t="shared" si="67"/>
        <v>0</v>
      </c>
      <c r="CB84" s="69"/>
      <c r="CC84" s="73">
        <f t="shared" si="82"/>
        <v>10000</v>
      </c>
      <c r="CD84" s="73">
        <f t="shared" si="83"/>
        <v>0</v>
      </c>
      <c r="CE84" s="73">
        <f t="shared" si="84"/>
        <v>1</v>
      </c>
      <c r="CF84" s="73">
        <f t="shared" si="85"/>
        <v>0</v>
      </c>
      <c r="CG84" s="73">
        <f t="shared" si="86"/>
        <v>10000</v>
      </c>
      <c r="CH84" s="73">
        <f t="shared" si="87"/>
        <v>0</v>
      </c>
      <c r="CI84" s="73">
        <f t="shared" si="88"/>
        <v>10000</v>
      </c>
      <c r="CJ84" s="73">
        <f t="shared" si="89"/>
        <v>0</v>
      </c>
      <c r="CK84" s="73">
        <f t="shared" si="90"/>
        <v>1</v>
      </c>
      <c r="CL84" s="73">
        <f t="shared" si="91"/>
        <v>1</v>
      </c>
      <c r="CN84" s="79">
        <f t="shared" si="78"/>
        <v>3</v>
      </c>
      <c r="CO84" s="79">
        <f t="shared" si="79"/>
        <v>3</v>
      </c>
      <c r="CP84" s="79">
        <f t="shared" si="80"/>
        <v>4</v>
      </c>
      <c r="CR84" s="79">
        <f t="shared" si="102"/>
        <v>-1.5</v>
      </c>
      <c r="CS84" s="79">
        <f t="shared" si="103"/>
        <v>0</v>
      </c>
      <c r="CT84" s="79">
        <f t="shared" si="104"/>
        <v>1.5</v>
      </c>
      <c r="CU84" s="79">
        <f t="shared" si="105"/>
        <v>0</v>
      </c>
      <c r="CV84" s="79">
        <f t="shared" si="106"/>
        <v>-1.5</v>
      </c>
      <c r="CW84" s="79">
        <f t="shared" si="107"/>
        <v>0</v>
      </c>
      <c r="CX84" s="79">
        <f t="shared" si="108"/>
        <v>-1.5</v>
      </c>
      <c r="CY84" s="79">
        <f t="shared" si="109"/>
        <v>0</v>
      </c>
      <c r="CZ84" s="79">
        <f t="shared" si="110"/>
        <v>1.5</v>
      </c>
      <c r="DA84" s="79">
        <f t="shared" si="111"/>
        <v>1.5</v>
      </c>
      <c r="DB84" s="80">
        <f t="shared" si="81"/>
        <v>0</v>
      </c>
    </row>
    <row r="85" spans="1:106" ht="18" customHeight="1" x14ac:dyDescent="0.2">
      <c r="A85" s="2">
        <f t="shared" ca="1" si="112"/>
        <v>0.38150937925228801</v>
      </c>
      <c r="B85" s="2">
        <f t="shared" ca="1" si="112"/>
        <v>0.62854264283543571</v>
      </c>
      <c r="C85" s="2">
        <f t="shared" ca="1" si="112"/>
        <v>0.23911091161824394</v>
      </c>
      <c r="D85" s="2">
        <f t="shared" ca="1" si="112"/>
        <v>0.19042943794086442</v>
      </c>
      <c r="E85" s="2">
        <f t="shared" ca="1" si="112"/>
        <v>0.5094940765936099</v>
      </c>
      <c r="F85" s="2">
        <f t="shared" ca="1" si="112"/>
        <v>0.97505250533581134</v>
      </c>
      <c r="G85" s="2">
        <f t="shared" ca="1" si="112"/>
        <v>0.4208400729992966</v>
      </c>
      <c r="H85" s="2">
        <f t="shared" ca="1" si="112"/>
        <v>0.34848947064534175</v>
      </c>
      <c r="I85" s="2">
        <f t="shared" ca="1" si="112"/>
        <v>0.53677869692832236</v>
      </c>
      <c r="J85" s="2">
        <f t="shared" ca="1" si="112"/>
        <v>0.31369582620414205</v>
      </c>
      <c r="L85" s="2">
        <f t="shared" ca="1" si="55"/>
        <v>0</v>
      </c>
      <c r="M85" s="2">
        <f t="shared" ca="1" si="56"/>
        <v>10</v>
      </c>
      <c r="N85" s="2">
        <f t="shared" ca="1" si="57"/>
        <v>0</v>
      </c>
      <c r="O85" s="2">
        <f t="shared" ca="1" si="58"/>
        <v>0</v>
      </c>
      <c r="P85" s="2">
        <f t="shared" ca="1" si="59"/>
        <v>10</v>
      </c>
      <c r="Q85" s="2">
        <f t="shared" ca="1" si="60"/>
        <v>10</v>
      </c>
      <c r="R85" s="2">
        <f t="shared" ca="1" si="61"/>
        <v>0</v>
      </c>
      <c r="S85" s="2">
        <f t="shared" ca="1" si="62"/>
        <v>0</v>
      </c>
      <c r="T85" s="2">
        <f t="shared" ca="1" si="63"/>
        <v>10</v>
      </c>
      <c r="U85" s="2">
        <f t="shared" ca="1" si="64"/>
        <v>0</v>
      </c>
      <c r="W85" s="2">
        <f t="shared" ca="1" si="113"/>
        <v>6.3454880518402508</v>
      </c>
      <c r="X85" s="2">
        <f t="shared" ca="1" si="113"/>
        <v>9.9616131238497125</v>
      </c>
      <c r="Y85" s="2">
        <f t="shared" ca="1" si="113"/>
        <v>1.4886685684455458</v>
      </c>
      <c r="Z85" s="2">
        <f t="shared" ca="1" si="113"/>
        <v>6.4126104444636303</v>
      </c>
      <c r="AA85" s="2">
        <f t="shared" ca="1" si="113"/>
        <v>2.6794082964421007</v>
      </c>
      <c r="AB85" s="2">
        <f t="shared" ca="1" si="113"/>
        <v>4.103470651580631</v>
      </c>
      <c r="AC85" s="2">
        <f t="shared" ca="1" si="113"/>
        <v>9.1843895043831942</v>
      </c>
      <c r="AD85" s="2">
        <f t="shared" ca="1" si="113"/>
        <v>1.624701879578182</v>
      </c>
      <c r="AE85" s="2">
        <f t="shared" ca="1" si="113"/>
        <v>0.48359002940180251</v>
      </c>
      <c r="AF85" s="2">
        <f t="shared" ca="1" si="113"/>
        <v>7.1038871297864938</v>
      </c>
      <c r="AH85" s="2">
        <f t="shared" ca="1" si="21"/>
        <v>6</v>
      </c>
      <c r="AI85" s="2">
        <f t="shared" ca="1" si="22"/>
        <v>9</v>
      </c>
      <c r="AJ85" s="2">
        <f t="shared" ca="1" si="23"/>
        <v>1</v>
      </c>
      <c r="AK85" s="2">
        <f t="shared" ca="1" si="24"/>
        <v>6</v>
      </c>
      <c r="AL85" s="2">
        <f t="shared" ca="1" si="25"/>
        <v>2</v>
      </c>
      <c r="AM85" s="2">
        <f t="shared" ca="1" si="26"/>
        <v>4</v>
      </c>
      <c r="AN85" s="2">
        <f t="shared" ca="1" si="27"/>
        <v>9</v>
      </c>
      <c r="AO85" s="2">
        <f t="shared" ca="1" si="28"/>
        <v>1</v>
      </c>
      <c r="AP85" s="2">
        <f t="shared" ca="1" si="29"/>
        <v>0</v>
      </c>
      <c r="AQ85" s="2">
        <f t="shared" ca="1" si="30"/>
        <v>7</v>
      </c>
      <c r="AS85" s="41">
        <v>1</v>
      </c>
      <c r="AT85" s="42">
        <v>1</v>
      </c>
      <c r="AU85" s="42">
        <v>0</v>
      </c>
      <c r="AV85" s="42">
        <v>0</v>
      </c>
      <c r="AW85" s="42">
        <v>1</v>
      </c>
      <c r="AX85" s="42">
        <v>0</v>
      </c>
      <c r="AY85" s="42">
        <v>1</v>
      </c>
      <c r="AZ85" s="42">
        <v>0</v>
      </c>
      <c r="BA85" s="42">
        <v>1</v>
      </c>
      <c r="BB85" s="43">
        <v>1</v>
      </c>
      <c r="BC85" s="44">
        <f t="shared" si="31"/>
        <v>6</v>
      </c>
      <c r="BD85" s="12"/>
      <c r="BE85" s="50">
        <f t="shared" si="32"/>
        <v>5</v>
      </c>
      <c r="BF85" s="51">
        <f>IF($AT$6="A",SUM($AS85:AS85)+(10-BF$31)/2,IF($AT$6="K",M85,IF($AT$6="S",AI85,$BB$31/2)))</f>
        <v>5.5</v>
      </c>
      <c r="BG85" s="51">
        <f>IF($AU$6="A",SUM($AS85:AT85)+(10-BG$31)/2,IF($AU$6="K",N85,IF($AU$6="S",AJ85,$BB$31/2)))</f>
        <v>6</v>
      </c>
      <c r="BH85" s="51">
        <f>IF($AV$6="A",SUM($AS85:AU85)+(10-BH$31)/2,IF($AV$6="K",O85,IF($AV$6="S",AK85,$BB$31/2)))</f>
        <v>5.5</v>
      </c>
      <c r="BI85" s="51">
        <f>IF($AW$6="A",SUM($AS85:AV85)+(10-BI$31)/2,IF($AW$6="K",P85,IF($AW$6="S",AL85,$BB$31/2)))</f>
        <v>5</v>
      </c>
      <c r="BJ85" s="51">
        <f>IF($AX$6="A",SUM($AS85:AW85)+(10-BJ$31)/2,IF($AX$6="K",Q85,IF($AX$6="S",AM85,$BB$31/2)))</f>
        <v>5.5</v>
      </c>
      <c r="BK85" s="51">
        <f>IF($AY$6="A",SUM($AS85:AX85)+(10-BK$31)/2,IF($AY$6="K",R85,IF($AY$6="S",AN85,$BB$31/2)))</f>
        <v>5</v>
      </c>
      <c r="BL85" s="51">
        <f>IF($AZ$6="A",SUM($AS85:AY85)+(10-BL$31)/2,IF($AZ$6="K",S85,IF($AZ$6="S",AO85,$BB$31/2)))</f>
        <v>5.5</v>
      </c>
      <c r="BM85" s="51">
        <f>IF($BA$6="A",SUM($AS85:AZ85)+(10-BM$31)/2,IF($BA$6="K",T85,IF($BA$6="S",AP85,$BB$31/2)))</f>
        <v>5</v>
      </c>
      <c r="BN85" s="51">
        <f>IF($BB$6="A",SUM($AS85:BA85)+(10-BN$31)/2,IF($BB$6="K",U85,IF($BB$6="S",AQ85,$BB$31/2)))</f>
        <v>5.5</v>
      </c>
      <c r="BO85" s="52">
        <f t="shared" si="66"/>
        <v>5.5</v>
      </c>
      <c r="BP85" s="48"/>
      <c r="BQ85" s="28">
        <f t="shared" si="33"/>
        <v>-0.5</v>
      </c>
      <c r="BR85" s="30">
        <f t="shared" si="34"/>
        <v>0</v>
      </c>
      <c r="BS85" s="30">
        <f t="shared" si="35"/>
        <v>0.5</v>
      </c>
      <c r="BT85" s="30">
        <f t="shared" si="36"/>
        <v>0</v>
      </c>
      <c r="BU85" s="30">
        <f t="shared" si="37"/>
        <v>-0.5</v>
      </c>
      <c r="BV85" s="30">
        <f t="shared" si="38"/>
        <v>0</v>
      </c>
      <c r="BW85" s="30">
        <f t="shared" si="39"/>
        <v>-0.5</v>
      </c>
      <c r="BX85" s="30">
        <f t="shared" si="40"/>
        <v>0</v>
      </c>
      <c r="BY85" s="30">
        <f t="shared" si="41"/>
        <v>-0.5</v>
      </c>
      <c r="BZ85" s="30">
        <f t="shared" si="42"/>
        <v>0</v>
      </c>
      <c r="CA85" s="49">
        <f t="shared" si="67"/>
        <v>-1.5</v>
      </c>
      <c r="CB85" s="69"/>
      <c r="CC85" s="73">
        <f t="shared" si="82"/>
        <v>10000</v>
      </c>
      <c r="CD85" s="73">
        <f t="shared" si="83"/>
        <v>0</v>
      </c>
      <c r="CE85" s="73">
        <f t="shared" si="84"/>
        <v>1</v>
      </c>
      <c r="CF85" s="73">
        <f t="shared" si="85"/>
        <v>0</v>
      </c>
      <c r="CG85" s="73">
        <f t="shared" si="86"/>
        <v>10000</v>
      </c>
      <c r="CH85" s="73">
        <f t="shared" si="87"/>
        <v>0</v>
      </c>
      <c r="CI85" s="73">
        <f t="shared" si="88"/>
        <v>10000</v>
      </c>
      <c r="CJ85" s="73">
        <f t="shared" si="89"/>
        <v>0</v>
      </c>
      <c r="CK85" s="73">
        <f t="shared" si="90"/>
        <v>10000</v>
      </c>
      <c r="CL85" s="73">
        <f t="shared" si="91"/>
        <v>0</v>
      </c>
      <c r="CN85" s="79">
        <f t="shared" si="78"/>
        <v>4</v>
      </c>
      <c r="CO85" s="79">
        <f t="shared" si="79"/>
        <v>1</v>
      </c>
      <c r="CP85" s="79">
        <f t="shared" si="80"/>
        <v>5</v>
      </c>
      <c r="CR85" s="79">
        <f t="shared" si="102"/>
        <v>-0.5</v>
      </c>
      <c r="CS85" s="79">
        <f t="shared" si="103"/>
        <v>0</v>
      </c>
      <c r="CT85" s="79">
        <f t="shared" si="104"/>
        <v>2</v>
      </c>
      <c r="CU85" s="79">
        <f t="shared" si="105"/>
        <v>0</v>
      </c>
      <c r="CV85" s="79">
        <f t="shared" si="106"/>
        <v>-0.5</v>
      </c>
      <c r="CW85" s="79">
        <f t="shared" si="107"/>
        <v>0</v>
      </c>
      <c r="CX85" s="79">
        <f t="shared" si="108"/>
        <v>-0.5</v>
      </c>
      <c r="CY85" s="79">
        <f t="shared" si="109"/>
        <v>0</v>
      </c>
      <c r="CZ85" s="79">
        <f t="shared" si="110"/>
        <v>-0.5</v>
      </c>
      <c r="DA85" s="79">
        <f t="shared" si="111"/>
        <v>0</v>
      </c>
      <c r="DB85" s="80">
        <f t="shared" si="81"/>
        <v>0</v>
      </c>
    </row>
    <row r="86" spans="1:106" ht="18" customHeight="1" x14ac:dyDescent="0.2">
      <c r="A86" s="2">
        <f t="shared" ca="1" si="112"/>
        <v>0.17882669946332919</v>
      </c>
      <c r="B86" s="2">
        <f t="shared" ca="1" si="112"/>
        <v>0.72854227583477038</v>
      </c>
      <c r="C86" s="2">
        <f t="shared" ca="1" si="112"/>
        <v>0.46439262753169186</v>
      </c>
      <c r="D86" s="2">
        <f t="shared" ca="1" si="112"/>
        <v>0.50603157716273295</v>
      </c>
      <c r="E86" s="2">
        <f t="shared" ca="1" si="112"/>
        <v>0.54631762326902067</v>
      </c>
      <c r="F86" s="2">
        <f t="shared" ca="1" si="112"/>
        <v>8.0789319457805542E-2</v>
      </c>
      <c r="G86" s="2">
        <f t="shared" ca="1" si="112"/>
        <v>0.23335876449271864</v>
      </c>
      <c r="H86" s="2">
        <f t="shared" ca="1" si="112"/>
        <v>0.76686370803449699</v>
      </c>
      <c r="I86" s="2">
        <f t="shared" ca="1" si="112"/>
        <v>0.69730310272155294</v>
      </c>
      <c r="J86" s="2">
        <f t="shared" ca="1" si="112"/>
        <v>0.10178542068795682</v>
      </c>
      <c r="L86" s="2">
        <f t="shared" ca="1" si="55"/>
        <v>0</v>
      </c>
      <c r="M86" s="2">
        <f t="shared" ca="1" si="56"/>
        <v>10</v>
      </c>
      <c r="N86" s="2">
        <f t="shared" ca="1" si="57"/>
        <v>0</v>
      </c>
      <c r="O86" s="2">
        <f t="shared" ca="1" si="58"/>
        <v>10</v>
      </c>
      <c r="P86" s="2">
        <f t="shared" ca="1" si="59"/>
        <v>10</v>
      </c>
      <c r="Q86" s="2">
        <f t="shared" ca="1" si="60"/>
        <v>0</v>
      </c>
      <c r="R86" s="2">
        <f t="shared" ca="1" si="61"/>
        <v>0</v>
      </c>
      <c r="S86" s="2">
        <f t="shared" ca="1" si="62"/>
        <v>10</v>
      </c>
      <c r="T86" s="2">
        <f t="shared" ca="1" si="63"/>
        <v>10</v>
      </c>
      <c r="U86" s="2">
        <f t="shared" ca="1" si="64"/>
        <v>0</v>
      </c>
      <c r="W86" s="2">
        <f t="shared" ca="1" si="113"/>
        <v>3.221800784316009</v>
      </c>
      <c r="X86" s="2">
        <f t="shared" ca="1" si="113"/>
        <v>2.4839239995642681</v>
      </c>
      <c r="Y86" s="2">
        <f t="shared" ca="1" si="113"/>
        <v>3.9918416084179444</v>
      </c>
      <c r="Z86" s="2">
        <f t="shared" ca="1" si="113"/>
        <v>9.8733014838694562</v>
      </c>
      <c r="AA86" s="2">
        <f t="shared" ca="1" si="113"/>
        <v>5.662857857844207</v>
      </c>
      <c r="AB86" s="2">
        <f t="shared" ca="1" si="113"/>
        <v>4.2949642799873891</v>
      </c>
      <c r="AC86" s="2">
        <f t="shared" ca="1" si="113"/>
        <v>8.6520180635591419</v>
      </c>
      <c r="AD86" s="2">
        <f t="shared" ca="1" si="113"/>
        <v>1.1211118621763105</v>
      </c>
      <c r="AE86" s="2">
        <f t="shared" ca="1" si="113"/>
        <v>9.533108006215814</v>
      </c>
      <c r="AF86" s="2">
        <f t="shared" ca="1" si="113"/>
        <v>7.2221883993935734</v>
      </c>
      <c r="AH86" s="2">
        <f t="shared" ca="1" si="21"/>
        <v>3</v>
      </c>
      <c r="AI86" s="2">
        <f t="shared" ca="1" si="22"/>
        <v>2</v>
      </c>
      <c r="AJ86" s="2">
        <f t="shared" ca="1" si="23"/>
        <v>3</v>
      </c>
      <c r="AK86" s="2">
        <f t="shared" ca="1" si="24"/>
        <v>9</v>
      </c>
      <c r="AL86" s="2">
        <f t="shared" ca="1" si="25"/>
        <v>5</v>
      </c>
      <c r="AM86" s="2">
        <f t="shared" ca="1" si="26"/>
        <v>4</v>
      </c>
      <c r="AN86" s="2">
        <f t="shared" ca="1" si="27"/>
        <v>8</v>
      </c>
      <c r="AO86" s="2">
        <f t="shared" ca="1" si="28"/>
        <v>1</v>
      </c>
      <c r="AP86" s="2">
        <f t="shared" ca="1" si="29"/>
        <v>9</v>
      </c>
      <c r="AQ86" s="2">
        <f t="shared" ca="1" si="30"/>
        <v>7</v>
      </c>
      <c r="AS86" s="41">
        <v>1</v>
      </c>
      <c r="AT86" s="42">
        <v>1</v>
      </c>
      <c r="AU86" s="42">
        <v>0</v>
      </c>
      <c r="AV86" s="42">
        <v>0</v>
      </c>
      <c r="AW86" s="42">
        <v>1</v>
      </c>
      <c r="AX86" s="42">
        <v>0</v>
      </c>
      <c r="AY86" s="42">
        <v>0</v>
      </c>
      <c r="AZ86" s="42">
        <v>1</v>
      </c>
      <c r="BA86" s="42">
        <v>1</v>
      </c>
      <c r="BB86" s="43">
        <v>1</v>
      </c>
      <c r="BC86" s="44">
        <f t="shared" si="31"/>
        <v>6</v>
      </c>
      <c r="BD86" s="12"/>
      <c r="BE86" s="50">
        <f t="shared" si="32"/>
        <v>5</v>
      </c>
      <c r="BF86" s="51">
        <f>IF($AT$6="A",SUM($AS86:AS86)+(10-BF$31)/2,IF($AT$6="K",M86,IF($AT$6="S",AI86,$BB$31/2)))</f>
        <v>5.5</v>
      </c>
      <c r="BG86" s="51">
        <f>IF($AU$6="A",SUM($AS86:AT86)+(10-BG$31)/2,IF($AU$6="K",N86,IF($AU$6="S",AJ86,$BB$31/2)))</f>
        <v>6</v>
      </c>
      <c r="BH86" s="51">
        <f>IF($AV$6="A",SUM($AS86:AU86)+(10-BH$31)/2,IF($AV$6="K",O86,IF($AV$6="S",AK86,$BB$31/2)))</f>
        <v>5.5</v>
      </c>
      <c r="BI86" s="51">
        <f>IF($AW$6="A",SUM($AS86:AV86)+(10-BI$31)/2,IF($AW$6="K",P86,IF($AW$6="S",AL86,$BB$31/2)))</f>
        <v>5</v>
      </c>
      <c r="BJ86" s="51">
        <f>IF($AX$6="A",SUM($AS86:AW86)+(10-BJ$31)/2,IF($AX$6="K",Q86,IF($AX$6="S",AM86,$BB$31/2)))</f>
        <v>5.5</v>
      </c>
      <c r="BK86" s="51">
        <f>IF($AY$6="A",SUM($AS86:AX86)+(10-BK$31)/2,IF($AY$6="K",R86,IF($AY$6="S",AN86,$BB$31/2)))</f>
        <v>5</v>
      </c>
      <c r="BL86" s="51">
        <f>IF($AZ$6="A",SUM($AS86:AY86)+(10-BL$31)/2,IF($AZ$6="K",S86,IF($AZ$6="S",AO86,$BB$31/2)))</f>
        <v>4.5</v>
      </c>
      <c r="BM86" s="51">
        <f>IF($BA$6="A",SUM($AS86:AZ86)+(10-BM$31)/2,IF($BA$6="K",T86,IF($BA$6="S",AP86,$BB$31/2)))</f>
        <v>5</v>
      </c>
      <c r="BN86" s="51">
        <f>IF($BB$6="A",SUM($AS86:BA86)+(10-BN$31)/2,IF($BB$6="K",U86,IF($BB$6="S",AQ86,$BB$31/2)))</f>
        <v>5.5</v>
      </c>
      <c r="BO86" s="52">
        <f t="shared" si="66"/>
        <v>5.25</v>
      </c>
      <c r="BP86" s="48"/>
      <c r="BQ86" s="28">
        <f t="shared" si="33"/>
        <v>-0.75</v>
      </c>
      <c r="BR86" s="30">
        <f t="shared" si="34"/>
        <v>0.75</v>
      </c>
      <c r="BS86" s="30">
        <f t="shared" si="35"/>
        <v>0.75</v>
      </c>
      <c r="BT86" s="30">
        <f t="shared" si="36"/>
        <v>0.75</v>
      </c>
      <c r="BU86" s="30">
        <f t="shared" si="37"/>
        <v>-0.75</v>
      </c>
      <c r="BV86" s="30">
        <f t="shared" si="38"/>
        <v>0.75</v>
      </c>
      <c r="BW86" s="30">
        <f t="shared" si="39"/>
        <v>-0.75</v>
      </c>
      <c r="BX86" s="30">
        <f t="shared" si="40"/>
        <v>-0.75</v>
      </c>
      <c r="BY86" s="30">
        <f t="shared" si="41"/>
        <v>-0.75</v>
      </c>
      <c r="BZ86" s="30">
        <f t="shared" si="42"/>
        <v>0.75</v>
      </c>
      <c r="CA86" s="49">
        <f t="shared" si="67"/>
        <v>0</v>
      </c>
      <c r="CB86" s="69"/>
      <c r="CC86" s="73">
        <f t="shared" si="82"/>
        <v>10000</v>
      </c>
      <c r="CD86" s="73">
        <f t="shared" si="83"/>
        <v>1</v>
      </c>
      <c r="CE86" s="73">
        <f t="shared" si="84"/>
        <v>1</v>
      </c>
      <c r="CF86" s="73">
        <f t="shared" si="85"/>
        <v>1</v>
      </c>
      <c r="CG86" s="73">
        <f t="shared" si="86"/>
        <v>10000</v>
      </c>
      <c r="CH86" s="73">
        <f t="shared" si="87"/>
        <v>1</v>
      </c>
      <c r="CI86" s="73">
        <f t="shared" si="88"/>
        <v>10000</v>
      </c>
      <c r="CJ86" s="73">
        <f t="shared" si="89"/>
        <v>10000</v>
      </c>
      <c r="CK86" s="73">
        <f t="shared" si="90"/>
        <v>10000</v>
      </c>
      <c r="CL86" s="73">
        <f t="shared" si="91"/>
        <v>1</v>
      </c>
      <c r="CN86" s="79">
        <f t="shared" si="78"/>
        <v>5</v>
      </c>
      <c r="CO86" s="79">
        <f t="shared" si="79"/>
        <v>5</v>
      </c>
      <c r="CP86" s="79">
        <f t="shared" si="80"/>
        <v>0</v>
      </c>
      <c r="CR86" s="79">
        <f t="shared" si="102"/>
        <v>-0.75</v>
      </c>
      <c r="CS86" s="79">
        <f t="shared" si="103"/>
        <v>0.75</v>
      </c>
      <c r="CT86" s="79">
        <f t="shared" si="104"/>
        <v>0.75</v>
      </c>
      <c r="CU86" s="79">
        <f t="shared" si="105"/>
        <v>0.75</v>
      </c>
      <c r="CV86" s="79">
        <f t="shared" si="106"/>
        <v>-0.75</v>
      </c>
      <c r="CW86" s="79">
        <f t="shared" si="107"/>
        <v>0.75</v>
      </c>
      <c r="CX86" s="79">
        <f t="shared" si="108"/>
        <v>-0.75</v>
      </c>
      <c r="CY86" s="79">
        <f t="shared" si="109"/>
        <v>-0.75</v>
      </c>
      <c r="CZ86" s="79">
        <f t="shared" si="110"/>
        <v>-0.75</v>
      </c>
      <c r="DA86" s="79">
        <f t="shared" si="111"/>
        <v>0.75</v>
      </c>
      <c r="DB86" s="80">
        <f t="shared" si="81"/>
        <v>0</v>
      </c>
    </row>
    <row r="87" spans="1:106" ht="18" customHeight="1" x14ac:dyDescent="0.2">
      <c r="A87" s="2">
        <f t="shared" ca="1" si="112"/>
        <v>0.1441531428328201</v>
      </c>
      <c r="B87" s="2">
        <f t="shared" ca="1" si="112"/>
        <v>0.42713773129495258</v>
      </c>
      <c r="C87" s="2">
        <f t="shared" ca="1" si="112"/>
        <v>8.6618419817036663E-2</v>
      </c>
      <c r="D87" s="2">
        <f t="shared" ca="1" si="112"/>
        <v>0.69818037286862489</v>
      </c>
      <c r="E87" s="2">
        <f t="shared" ca="1" si="112"/>
        <v>0.23293345980444702</v>
      </c>
      <c r="F87" s="2">
        <f t="shared" ca="1" si="112"/>
        <v>0.10098705892761117</v>
      </c>
      <c r="G87" s="2">
        <f t="shared" ca="1" si="112"/>
        <v>0.52203448245512485</v>
      </c>
      <c r="H87" s="2">
        <f t="shared" ca="1" si="112"/>
        <v>2.7555883780803869E-2</v>
      </c>
      <c r="I87" s="2">
        <f t="shared" ca="1" si="112"/>
        <v>0.18760823130188131</v>
      </c>
      <c r="J87" s="2">
        <f t="shared" ca="1" si="112"/>
        <v>0.68091299972552533</v>
      </c>
      <c r="L87" s="2">
        <f t="shared" ca="1" si="55"/>
        <v>0</v>
      </c>
      <c r="M87" s="2">
        <f t="shared" ca="1" si="56"/>
        <v>0</v>
      </c>
      <c r="N87" s="2">
        <f t="shared" ca="1" si="57"/>
        <v>0</v>
      </c>
      <c r="O87" s="2">
        <f t="shared" ca="1" si="58"/>
        <v>10</v>
      </c>
      <c r="P87" s="2">
        <f t="shared" ca="1" si="59"/>
        <v>0</v>
      </c>
      <c r="Q87" s="2">
        <f t="shared" ca="1" si="60"/>
        <v>0</v>
      </c>
      <c r="R87" s="2">
        <f t="shared" ca="1" si="61"/>
        <v>10</v>
      </c>
      <c r="S87" s="2">
        <f t="shared" ca="1" si="62"/>
        <v>0</v>
      </c>
      <c r="T87" s="2">
        <f t="shared" ca="1" si="63"/>
        <v>0</v>
      </c>
      <c r="U87" s="2">
        <f t="shared" ca="1" si="64"/>
        <v>10</v>
      </c>
      <c r="W87" s="2">
        <f t="shared" ca="1" si="113"/>
        <v>5.9307776559840439</v>
      </c>
      <c r="X87" s="2">
        <f t="shared" ca="1" si="113"/>
        <v>1.4007547271127907</v>
      </c>
      <c r="Y87" s="2">
        <f t="shared" ca="1" si="113"/>
        <v>5.4116429490882574</v>
      </c>
      <c r="Z87" s="2">
        <f t="shared" ca="1" si="113"/>
        <v>8.1458744995255099</v>
      </c>
      <c r="AA87" s="2">
        <f t="shared" ca="1" si="113"/>
        <v>4.6870903925810206</v>
      </c>
      <c r="AB87" s="2">
        <f t="shared" ca="1" si="113"/>
        <v>5.722962577067725</v>
      </c>
      <c r="AC87" s="2">
        <f t="shared" ca="1" si="113"/>
        <v>7.9190078924554896</v>
      </c>
      <c r="AD87" s="2">
        <f t="shared" ca="1" si="113"/>
        <v>1.279026672385557</v>
      </c>
      <c r="AE87" s="2">
        <f t="shared" ca="1" si="113"/>
        <v>1.1838303129110828</v>
      </c>
      <c r="AF87" s="2">
        <f t="shared" ca="1" si="113"/>
        <v>9.6611922145320968</v>
      </c>
      <c r="AH87" s="2">
        <f t="shared" ca="1" si="21"/>
        <v>5</v>
      </c>
      <c r="AI87" s="2">
        <f t="shared" ca="1" si="22"/>
        <v>1</v>
      </c>
      <c r="AJ87" s="2">
        <f t="shared" ca="1" si="23"/>
        <v>5</v>
      </c>
      <c r="AK87" s="2">
        <f t="shared" ca="1" si="24"/>
        <v>8</v>
      </c>
      <c r="AL87" s="2">
        <f t="shared" ca="1" si="25"/>
        <v>4</v>
      </c>
      <c r="AM87" s="2">
        <f t="shared" ca="1" si="26"/>
        <v>5</v>
      </c>
      <c r="AN87" s="2">
        <f t="shared" ca="1" si="27"/>
        <v>7</v>
      </c>
      <c r="AO87" s="2">
        <f t="shared" ca="1" si="28"/>
        <v>1</v>
      </c>
      <c r="AP87" s="2">
        <f t="shared" ca="1" si="29"/>
        <v>1</v>
      </c>
      <c r="AQ87" s="2">
        <f t="shared" ca="1" si="30"/>
        <v>9</v>
      </c>
      <c r="AS87" s="41">
        <v>1</v>
      </c>
      <c r="AT87" s="42">
        <v>1</v>
      </c>
      <c r="AU87" s="42">
        <v>0</v>
      </c>
      <c r="AV87" s="42">
        <v>0</v>
      </c>
      <c r="AW87" s="42">
        <v>1</v>
      </c>
      <c r="AX87" s="42">
        <v>0</v>
      </c>
      <c r="AY87" s="42">
        <v>0</v>
      </c>
      <c r="AZ87" s="42">
        <v>0</v>
      </c>
      <c r="BA87" s="42">
        <v>1</v>
      </c>
      <c r="BB87" s="43">
        <v>1</v>
      </c>
      <c r="BC87" s="44">
        <f t="shared" si="31"/>
        <v>5</v>
      </c>
      <c r="BD87" s="12"/>
      <c r="BE87" s="50">
        <f t="shared" si="32"/>
        <v>5</v>
      </c>
      <c r="BF87" s="51">
        <f>IF($AT$6="A",SUM($AS87:AS87)+(10-BF$31)/2,IF($AT$6="K",M87,IF($AT$6="S",AI87,$BB$31/2)))</f>
        <v>5.5</v>
      </c>
      <c r="BG87" s="51">
        <f>IF($AU$6="A",SUM($AS87:AT87)+(10-BG$31)/2,IF($AU$6="K",N87,IF($AU$6="S",AJ87,$BB$31/2)))</f>
        <v>6</v>
      </c>
      <c r="BH87" s="51">
        <f>IF($AV$6="A",SUM($AS87:AU87)+(10-BH$31)/2,IF($AV$6="K",O87,IF($AV$6="S",AK87,$BB$31/2)))</f>
        <v>5.5</v>
      </c>
      <c r="BI87" s="51">
        <f>IF($AW$6="A",SUM($AS87:AV87)+(10-BI$31)/2,IF($AW$6="K",P87,IF($AW$6="S",AL87,$BB$31/2)))</f>
        <v>5</v>
      </c>
      <c r="BJ87" s="51">
        <f>IF($AX$6="A",SUM($AS87:AW87)+(10-BJ$31)/2,IF($AX$6="K",Q87,IF($AX$6="S",AM87,$BB$31/2)))</f>
        <v>5.5</v>
      </c>
      <c r="BK87" s="51">
        <f>IF($AY$6="A",SUM($AS87:AX87)+(10-BK$31)/2,IF($AY$6="K",R87,IF($AY$6="S",AN87,$BB$31/2)))</f>
        <v>5</v>
      </c>
      <c r="BL87" s="51">
        <f>IF($AZ$6="A",SUM($AS87:AY87)+(10-BL$31)/2,IF($AZ$6="K",S87,IF($AZ$6="S",AO87,$BB$31/2)))</f>
        <v>4.5</v>
      </c>
      <c r="BM87" s="51">
        <f>IF($BA$6="A",SUM($AS87:AZ87)+(10-BM$31)/2,IF($BA$6="K",T87,IF($BA$6="S",AP87,$BB$31/2)))</f>
        <v>4</v>
      </c>
      <c r="BN87" s="51">
        <f>IF($BB$6="A",SUM($AS87:BA87)+(10-BN$31)/2,IF($BB$6="K",U87,IF($BB$6="S",AQ87,$BB$31/2)))</f>
        <v>4.5</v>
      </c>
      <c r="BO87" s="52">
        <f t="shared" si="66"/>
        <v>5</v>
      </c>
      <c r="BP87" s="48"/>
      <c r="BQ87" s="28">
        <f t="shared" si="33"/>
        <v>0</v>
      </c>
      <c r="BR87" s="30">
        <f t="shared" si="34"/>
        <v>0</v>
      </c>
      <c r="BS87" s="30">
        <f t="shared" si="35"/>
        <v>0</v>
      </c>
      <c r="BT87" s="30">
        <f t="shared" si="36"/>
        <v>0</v>
      </c>
      <c r="BU87" s="30">
        <f t="shared" si="37"/>
        <v>0</v>
      </c>
      <c r="BV87" s="30">
        <f t="shared" si="38"/>
        <v>0</v>
      </c>
      <c r="BW87" s="30">
        <f t="shared" si="39"/>
        <v>0</v>
      </c>
      <c r="BX87" s="30">
        <f t="shared" si="40"/>
        <v>0</v>
      </c>
      <c r="BY87" s="30">
        <f t="shared" si="41"/>
        <v>0</v>
      </c>
      <c r="BZ87" s="30">
        <f t="shared" si="42"/>
        <v>0</v>
      </c>
      <c r="CA87" s="49">
        <f t="shared" si="67"/>
        <v>0</v>
      </c>
      <c r="CB87" s="69"/>
      <c r="CC87" s="73">
        <f t="shared" si="82"/>
        <v>0</v>
      </c>
      <c r="CD87" s="73">
        <f t="shared" si="83"/>
        <v>0</v>
      </c>
      <c r="CE87" s="73">
        <f t="shared" si="84"/>
        <v>0</v>
      </c>
      <c r="CF87" s="73">
        <f t="shared" si="85"/>
        <v>0</v>
      </c>
      <c r="CG87" s="73">
        <f t="shared" si="86"/>
        <v>0</v>
      </c>
      <c r="CH87" s="73">
        <f t="shared" si="87"/>
        <v>0</v>
      </c>
      <c r="CI87" s="73">
        <f t="shared" si="88"/>
        <v>0</v>
      </c>
      <c r="CJ87" s="73">
        <f t="shared" si="89"/>
        <v>0</v>
      </c>
      <c r="CK87" s="73">
        <f t="shared" si="90"/>
        <v>0</v>
      </c>
      <c r="CL87" s="73">
        <f t="shared" si="91"/>
        <v>0</v>
      </c>
      <c r="CN87" s="79">
        <f t="shared" si="78"/>
        <v>0</v>
      </c>
      <c r="CO87" s="79">
        <f t="shared" si="79"/>
        <v>0</v>
      </c>
      <c r="CP87" s="79">
        <f t="shared" si="80"/>
        <v>10</v>
      </c>
      <c r="CR87" s="79">
        <f t="shared" si="102"/>
        <v>0</v>
      </c>
      <c r="CS87" s="79">
        <f t="shared" si="103"/>
        <v>0</v>
      </c>
      <c r="CT87" s="79">
        <f t="shared" si="104"/>
        <v>0</v>
      </c>
      <c r="CU87" s="79">
        <f t="shared" si="105"/>
        <v>0</v>
      </c>
      <c r="CV87" s="79">
        <f t="shared" si="106"/>
        <v>0</v>
      </c>
      <c r="CW87" s="79">
        <f t="shared" si="107"/>
        <v>0</v>
      </c>
      <c r="CX87" s="79">
        <f t="shared" si="108"/>
        <v>0</v>
      </c>
      <c r="CY87" s="79">
        <f t="shared" si="109"/>
        <v>0</v>
      </c>
      <c r="CZ87" s="79">
        <f t="shared" si="110"/>
        <v>0</v>
      </c>
      <c r="DA87" s="79">
        <f t="shared" si="111"/>
        <v>0</v>
      </c>
      <c r="DB87" s="80">
        <f t="shared" si="81"/>
        <v>0</v>
      </c>
    </row>
    <row r="88" spans="1:106" ht="18" customHeight="1" x14ac:dyDescent="0.2">
      <c r="A88" s="2">
        <f t="shared" ca="1" si="112"/>
        <v>0.67143490611089074</v>
      </c>
      <c r="B88" s="2">
        <f t="shared" ca="1" si="112"/>
        <v>0.79182446460603251</v>
      </c>
      <c r="C88" s="2">
        <f t="shared" ca="1" si="112"/>
        <v>0.33302851663103827</v>
      </c>
      <c r="D88" s="2">
        <f t="shared" ca="1" si="112"/>
        <v>0.56627335277220814</v>
      </c>
      <c r="E88" s="2">
        <f t="shared" ca="1" si="112"/>
        <v>0.81055384567568534</v>
      </c>
      <c r="F88" s="2">
        <f t="shared" ca="1" si="112"/>
        <v>0.90570689480222599</v>
      </c>
      <c r="G88" s="2">
        <f t="shared" ca="1" si="112"/>
        <v>0.11622513438946602</v>
      </c>
      <c r="H88" s="2">
        <f t="shared" ca="1" si="112"/>
        <v>0.77923146790728504</v>
      </c>
      <c r="I88" s="2">
        <f t="shared" ca="1" si="112"/>
        <v>0.85684946785077398</v>
      </c>
      <c r="J88" s="2">
        <f t="shared" ca="1" si="112"/>
        <v>0.24192513462034548</v>
      </c>
      <c r="L88" s="2">
        <f t="shared" ca="1" si="55"/>
        <v>10</v>
      </c>
      <c r="M88" s="2">
        <f t="shared" ca="1" si="56"/>
        <v>10</v>
      </c>
      <c r="N88" s="2">
        <f t="shared" ca="1" si="57"/>
        <v>0</v>
      </c>
      <c r="O88" s="2">
        <f t="shared" ca="1" si="58"/>
        <v>10</v>
      </c>
      <c r="P88" s="2">
        <f t="shared" ca="1" si="59"/>
        <v>10</v>
      </c>
      <c r="Q88" s="2">
        <f t="shared" ca="1" si="60"/>
        <v>10</v>
      </c>
      <c r="R88" s="2">
        <f t="shared" ca="1" si="61"/>
        <v>0</v>
      </c>
      <c r="S88" s="2">
        <f t="shared" ca="1" si="62"/>
        <v>10</v>
      </c>
      <c r="T88" s="2">
        <f t="shared" ca="1" si="63"/>
        <v>10</v>
      </c>
      <c r="U88" s="2">
        <f t="shared" ca="1" si="64"/>
        <v>0</v>
      </c>
      <c r="W88" s="2">
        <f t="shared" ca="1" si="113"/>
        <v>8.6508426309549975</v>
      </c>
      <c r="X88" s="2">
        <f t="shared" ca="1" si="113"/>
        <v>3.556812741980897</v>
      </c>
      <c r="Y88" s="2">
        <f t="shared" ca="1" si="113"/>
        <v>5.6655458834214194</v>
      </c>
      <c r="Z88" s="2">
        <f t="shared" ca="1" si="113"/>
        <v>3.4122724131049074</v>
      </c>
      <c r="AA88" s="2">
        <f t="shared" ca="1" si="113"/>
        <v>1.6352792780651859</v>
      </c>
      <c r="AB88" s="2">
        <f t="shared" ca="1" si="113"/>
        <v>1.808218600248277</v>
      </c>
      <c r="AC88" s="2">
        <f t="shared" ca="1" si="113"/>
        <v>9.4064155714443665</v>
      </c>
      <c r="AD88" s="2">
        <f t="shared" ca="1" si="113"/>
        <v>5.3692438009879409</v>
      </c>
      <c r="AE88" s="2">
        <f t="shared" ca="1" si="113"/>
        <v>7.8479812101603201</v>
      </c>
      <c r="AF88" s="2">
        <f t="shared" ca="1" si="113"/>
        <v>7.8716954338400047</v>
      </c>
      <c r="AH88" s="2">
        <f t="shared" ca="1" si="21"/>
        <v>8</v>
      </c>
      <c r="AI88" s="2">
        <f t="shared" ca="1" si="22"/>
        <v>3</v>
      </c>
      <c r="AJ88" s="2">
        <f t="shared" ca="1" si="23"/>
        <v>5</v>
      </c>
      <c r="AK88" s="2">
        <f t="shared" ca="1" si="24"/>
        <v>3</v>
      </c>
      <c r="AL88" s="2">
        <f t="shared" ca="1" si="25"/>
        <v>1</v>
      </c>
      <c r="AM88" s="2">
        <f t="shared" ca="1" si="26"/>
        <v>1</v>
      </c>
      <c r="AN88" s="2">
        <f t="shared" ca="1" si="27"/>
        <v>9</v>
      </c>
      <c r="AO88" s="2">
        <f t="shared" ca="1" si="28"/>
        <v>5</v>
      </c>
      <c r="AP88" s="2">
        <f t="shared" ca="1" si="29"/>
        <v>7</v>
      </c>
      <c r="AQ88" s="2">
        <f t="shared" ca="1" si="30"/>
        <v>7</v>
      </c>
      <c r="AS88" s="41">
        <v>1</v>
      </c>
      <c r="AT88" s="42">
        <v>1</v>
      </c>
      <c r="AU88" s="42">
        <v>0</v>
      </c>
      <c r="AV88" s="42">
        <v>0</v>
      </c>
      <c r="AW88" s="42">
        <v>0</v>
      </c>
      <c r="AX88" s="42">
        <v>1</v>
      </c>
      <c r="AY88" s="42">
        <v>1</v>
      </c>
      <c r="AZ88" s="42">
        <v>1</v>
      </c>
      <c r="BA88" s="42">
        <v>1</v>
      </c>
      <c r="BB88" s="43">
        <v>1</v>
      </c>
      <c r="BC88" s="44">
        <f t="shared" si="31"/>
        <v>7</v>
      </c>
      <c r="BD88" s="12"/>
      <c r="BE88" s="50">
        <f t="shared" si="32"/>
        <v>5</v>
      </c>
      <c r="BF88" s="51">
        <f>IF($AT$6="A",SUM($AS88:AS88)+(10-BF$31)/2,IF($AT$6="K",M88,IF($AT$6="S",AI88,$BB$31/2)))</f>
        <v>5.5</v>
      </c>
      <c r="BG88" s="51">
        <f>IF($AU$6="A",SUM($AS88:AT88)+(10-BG$31)/2,IF($AU$6="K",N88,IF($AU$6="S",AJ88,$BB$31/2)))</f>
        <v>6</v>
      </c>
      <c r="BH88" s="51">
        <f>IF($AV$6="A",SUM($AS88:AU88)+(10-BH$31)/2,IF($AV$6="K",O88,IF($AV$6="S",AK88,$BB$31/2)))</f>
        <v>5.5</v>
      </c>
      <c r="BI88" s="51">
        <f>IF($AW$6="A",SUM($AS88:AV88)+(10-BI$31)/2,IF($AW$6="K",P88,IF($AW$6="S",AL88,$BB$31/2)))</f>
        <v>5</v>
      </c>
      <c r="BJ88" s="51">
        <f>IF($AX$6="A",SUM($AS88:AW88)+(10-BJ$31)/2,IF($AX$6="K",Q88,IF($AX$6="S",AM88,$BB$31/2)))</f>
        <v>4.5</v>
      </c>
      <c r="BK88" s="51">
        <f>IF($AY$6="A",SUM($AS88:AX88)+(10-BK$31)/2,IF($AY$6="K",R88,IF($AY$6="S",AN88,$BB$31/2)))</f>
        <v>5</v>
      </c>
      <c r="BL88" s="51">
        <f>IF($AZ$6="A",SUM($AS88:AY88)+(10-BL$31)/2,IF($AZ$6="K",S88,IF($AZ$6="S",AO88,$BB$31/2)))</f>
        <v>5.5</v>
      </c>
      <c r="BM88" s="51">
        <f>IF($BA$6="A",SUM($AS88:AZ88)+(10-BM$31)/2,IF($BA$6="K",T88,IF($BA$6="S",AP88,$BB$31/2)))</f>
        <v>6</v>
      </c>
      <c r="BN88" s="51">
        <f>IF($BB$6="A",SUM($AS88:BA88)+(10-BN$31)/2,IF($BB$6="K",U88,IF($BB$6="S",AQ88,$BB$31/2)))</f>
        <v>6.5</v>
      </c>
      <c r="BO88" s="52">
        <f t="shared" si="66"/>
        <v>5.5</v>
      </c>
      <c r="BP88" s="48"/>
      <c r="BQ88" s="28">
        <f t="shared" si="33"/>
        <v>-1.5</v>
      </c>
      <c r="BR88" s="30">
        <f t="shared" si="34"/>
        <v>0</v>
      </c>
      <c r="BS88" s="30">
        <f t="shared" si="35"/>
        <v>1.5</v>
      </c>
      <c r="BT88" s="30">
        <f t="shared" si="36"/>
        <v>0</v>
      </c>
      <c r="BU88" s="30">
        <f t="shared" si="37"/>
        <v>-1.5</v>
      </c>
      <c r="BV88" s="30">
        <f t="shared" si="38"/>
        <v>-1.5</v>
      </c>
      <c r="BW88" s="30">
        <f t="shared" si="39"/>
        <v>-1.5</v>
      </c>
      <c r="BX88" s="30">
        <f t="shared" si="40"/>
        <v>0</v>
      </c>
      <c r="BY88" s="30">
        <f t="shared" si="41"/>
        <v>1.5</v>
      </c>
      <c r="BZ88" s="30">
        <f t="shared" si="42"/>
        <v>1.5</v>
      </c>
      <c r="CA88" s="49">
        <f t="shared" si="67"/>
        <v>-1.5</v>
      </c>
      <c r="CB88" s="69"/>
      <c r="CC88" s="73">
        <f t="shared" si="82"/>
        <v>10000</v>
      </c>
      <c r="CD88" s="73">
        <f t="shared" si="83"/>
        <v>0</v>
      </c>
      <c r="CE88" s="73">
        <f t="shared" si="84"/>
        <v>1</v>
      </c>
      <c r="CF88" s="73">
        <f t="shared" si="85"/>
        <v>0</v>
      </c>
      <c r="CG88" s="73">
        <f t="shared" si="86"/>
        <v>10000</v>
      </c>
      <c r="CH88" s="73">
        <f t="shared" si="87"/>
        <v>10000</v>
      </c>
      <c r="CI88" s="73">
        <f t="shared" si="88"/>
        <v>10000</v>
      </c>
      <c r="CJ88" s="73">
        <f t="shared" si="89"/>
        <v>0</v>
      </c>
      <c r="CK88" s="73">
        <f t="shared" si="90"/>
        <v>1</v>
      </c>
      <c r="CL88" s="73">
        <f t="shared" si="91"/>
        <v>1</v>
      </c>
      <c r="CN88" s="79">
        <f t="shared" si="78"/>
        <v>4</v>
      </c>
      <c r="CO88" s="79">
        <f t="shared" si="79"/>
        <v>3</v>
      </c>
      <c r="CP88" s="79">
        <f t="shared" si="80"/>
        <v>3</v>
      </c>
      <c r="CR88" s="79">
        <f t="shared" si="102"/>
        <v>-1.5</v>
      </c>
      <c r="CS88" s="79">
        <f t="shared" si="103"/>
        <v>0</v>
      </c>
      <c r="CT88" s="79">
        <f t="shared" si="104"/>
        <v>2</v>
      </c>
      <c r="CU88" s="79">
        <f t="shared" si="105"/>
        <v>0</v>
      </c>
      <c r="CV88" s="79">
        <f t="shared" si="106"/>
        <v>-1.5</v>
      </c>
      <c r="CW88" s="79">
        <f t="shared" si="107"/>
        <v>-1.5</v>
      </c>
      <c r="CX88" s="79">
        <f t="shared" si="108"/>
        <v>-1.5</v>
      </c>
      <c r="CY88" s="79">
        <f t="shared" si="109"/>
        <v>0</v>
      </c>
      <c r="CZ88" s="79">
        <f t="shared" si="110"/>
        <v>2</v>
      </c>
      <c r="DA88" s="79">
        <f t="shared" si="111"/>
        <v>2</v>
      </c>
      <c r="DB88" s="80">
        <f t="shared" si="81"/>
        <v>0</v>
      </c>
    </row>
    <row r="89" spans="1:106" ht="18" customHeight="1" x14ac:dyDescent="0.2">
      <c r="A89" s="2">
        <f t="shared" ca="1" si="112"/>
        <v>0.18479778733066532</v>
      </c>
      <c r="B89" s="2">
        <f t="shared" ca="1" si="112"/>
        <v>0.54286287381200871</v>
      </c>
      <c r="C89" s="2">
        <f t="shared" ca="1" si="112"/>
        <v>0.75727630436898252</v>
      </c>
      <c r="D89" s="2">
        <f t="shared" ca="1" si="112"/>
        <v>0.73234459399261698</v>
      </c>
      <c r="E89" s="2">
        <f t="shared" ca="1" si="112"/>
        <v>0.56611544324958729</v>
      </c>
      <c r="F89" s="2">
        <f t="shared" ca="1" si="112"/>
        <v>0.22131336019359948</v>
      </c>
      <c r="G89" s="2">
        <f t="shared" ca="1" si="112"/>
        <v>0.41366278442276816</v>
      </c>
      <c r="H89" s="2">
        <f t="shared" ca="1" si="112"/>
        <v>0.57056304804047608</v>
      </c>
      <c r="I89" s="2">
        <f t="shared" ca="1" si="112"/>
        <v>0.64177109911398833</v>
      </c>
      <c r="J89" s="2">
        <f t="shared" ca="1" si="112"/>
        <v>0.5242359563284128</v>
      </c>
      <c r="L89" s="2">
        <f t="shared" ca="1" si="55"/>
        <v>0</v>
      </c>
      <c r="M89" s="2">
        <f t="shared" ca="1" si="56"/>
        <v>10</v>
      </c>
      <c r="N89" s="2">
        <f t="shared" ca="1" si="57"/>
        <v>10</v>
      </c>
      <c r="O89" s="2">
        <f t="shared" ca="1" si="58"/>
        <v>10</v>
      </c>
      <c r="P89" s="2">
        <f t="shared" ca="1" si="59"/>
        <v>10</v>
      </c>
      <c r="Q89" s="2">
        <f t="shared" ca="1" si="60"/>
        <v>0</v>
      </c>
      <c r="R89" s="2">
        <f t="shared" ca="1" si="61"/>
        <v>0</v>
      </c>
      <c r="S89" s="2">
        <f t="shared" ca="1" si="62"/>
        <v>10</v>
      </c>
      <c r="T89" s="2">
        <f t="shared" ca="1" si="63"/>
        <v>10</v>
      </c>
      <c r="U89" s="2">
        <f t="shared" ca="1" si="64"/>
        <v>10</v>
      </c>
      <c r="W89" s="2">
        <f t="shared" ca="1" si="113"/>
        <v>9.3220275683323113</v>
      </c>
      <c r="X89" s="2">
        <f t="shared" ca="1" si="113"/>
        <v>2.3572685796630513</v>
      </c>
      <c r="Y89" s="2">
        <f t="shared" ca="1" si="113"/>
        <v>7.0527624008724459</v>
      </c>
      <c r="Z89" s="2">
        <f t="shared" ca="1" si="113"/>
        <v>4.8150397489601806</v>
      </c>
      <c r="AA89" s="2">
        <f t="shared" ca="1" si="113"/>
        <v>8.2348138813450316</v>
      </c>
      <c r="AB89" s="2">
        <f t="shared" ca="1" si="113"/>
        <v>4.6485157045046801</v>
      </c>
      <c r="AC89" s="2">
        <f t="shared" ca="1" si="113"/>
        <v>3.4283298774064086</v>
      </c>
      <c r="AD89" s="2">
        <f t="shared" ca="1" si="113"/>
        <v>1.661606994846887</v>
      </c>
      <c r="AE89" s="2">
        <f t="shared" ca="1" si="113"/>
        <v>2.6982440596872905</v>
      </c>
      <c r="AF89" s="2">
        <f t="shared" ca="1" si="113"/>
        <v>5.328639483385718</v>
      </c>
      <c r="AH89" s="2">
        <f t="shared" ca="1" si="21"/>
        <v>9</v>
      </c>
      <c r="AI89" s="2">
        <f t="shared" ca="1" si="22"/>
        <v>2</v>
      </c>
      <c r="AJ89" s="2">
        <f t="shared" ca="1" si="23"/>
        <v>7</v>
      </c>
      <c r="AK89" s="2">
        <f t="shared" ca="1" si="24"/>
        <v>4</v>
      </c>
      <c r="AL89" s="2">
        <f t="shared" ca="1" si="25"/>
        <v>8</v>
      </c>
      <c r="AM89" s="2">
        <f t="shared" ca="1" si="26"/>
        <v>4</v>
      </c>
      <c r="AN89" s="2">
        <f t="shared" ca="1" si="27"/>
        <v>3</v>
      </c>
      <c r="AO89" s="2">
        <f t="shared" ca="1" si="28"/>
        <v>1</v>
      </c>
      <c r="AP89" s="2">
        <f t="shared" ca="1" si="29"/>
        <v>2</v>
      </c>
      <c r="AQ89" s="2">
        <f t="shared" ca="1" si="30"/>
        <v>5</v>
      </c>
      <c r="AS89" s="41">
        <v>1</v>
      </c>
      <c r="AT89" s="42">
        <v>1</v>
      </c>
      <c r="AU89" s="42">
        <v>0</v>
      </c>
      <c r="AV89" s="42">
        <v>0</v>
      </c>
      <c r="AW89" s="42">
        <v>0</v>
      </c>
      <c r="AX89" s="42">
        <v>1</v>
      </c>
      <c r="AY89" s="42">
        <v>1</v>
      </c>
      <c r="AZ89" s="42">
        <v>0</v>
      </c>
      <c r="BA89" s="42">
        <v>1</v>
      </c>
      <c r="BB89" s="43">
        <v>1</v>
      </c>
      <c r="BC89" s="44">
        <f t="shared" si="31"/>
        <v>6</v>
      </c>
      <c r="BD89" s="12"/>
      <c r="BE89" s="50">
        <f t="shared" si="32"/>
        <v>5</v>
      </c>
      <c r="BF89" s="51">
        <f>IF($AT$6="A",SUM($AS89:AS89)+(10-BF$31)/2,IF($AT$6="K",M89,IF($AT$6="S",AI89,$BB$31/2)))</f>
        <v>5.5</v>
      </c>
      <c r="BG89" s="51">
        <f>IF($AU$6="A",SUM($AS89:AT89)+(10-BG$31)/2,IF($AU$6="K",N89,IF($AU$6="S",AJ89,$BB$31/2)))</f>
        <v>6</v>
      </c>
      <c r="BH89" s="51">
        <f>IF($AV$6="A",SUM($AS89:AU89)+(10-BH$31)/2,IF($AV$6="K",O89,IF($AV$6="S",AK89,$BB$31/2)))</f>
        <v>5.5</v>
      </c>
      <c r="BI89" s="51">
        <f>IF($AW$6="A",SUM($AS89:AV89)+(10-BI$31)/2,IF($AW$6="K",P89,IF($AW$6="S",AL89,$BB$31/2)))</f>
        <v>5</v>
      </c>
      <c r="BJ89" s="51">
        <f>IF($AX$6="A",SUM($AS89:AW89)+(10-BJ$31)/2,IF($AX$6="K",Q89,IF($AX$6="S",AM89,$BB$31/2)))</f>
        <v>4.5</v>
      </c>
      <c r="BK89" s="51">
        <f>IF($AY$6="A",SUM($AS89:AX89)+(10-BK$31)/2,IF($AY$6="K",R89,IF($AY$6="S",AN89,$BB$31/2)))</f>
        <v>5</v>
      </c>
      <c r="BL89" s="51">
        <f>IF($AZ$6="A",SUM($AS89:AY89)+(10-BL$31)/2,IF($AZ$6="K",S89,IF($AZ$6="S",AO89,$BB$31/2)))</f>
        <v>5.5</v>
      </c>
      <c r="BM89" s="51">
        <f>IF($BA$6="A",SUM($AS89:AZ89)+(10-BM$31)/2,IF($BA$6="K",T89,IF($BA$6="S",AP89,$BB$31/2)))</f>
        <v>5</v>
      </c>
      <c r="BN89" s="51">
        <f>IF($BB$6="A",SUM($AS89:BA89)+(10-BN$31)/2,IF($BB$6="K",U89,IF($BB$6="S",AQ89,$BB$31/2)))</f>
        <v>5.5</v>
      </c>
      <c r="BO89" s="52">
        <f t="shared" si="66"/>
        <v>5.25</v>
      </c>
      <c r="BP89" s="48"/>
      <c r="BQ89" s="28">
        <f t="shared" si="33"/>
        <v>-0.75</v>
      </c>
      <c r="BR89" s="30">
        <f t="shared" si="34"/>
        <v>0.75</v>
      </c>
      <c r="BS89" s="30">
        <f t="shared" si="35"/>
        <v>0.75</v>
      </c>
      <c r="BT89" s="30">
        <f t="shared" si="36"/>
        <v>0.75</v>
      </c>
      <c r="BU89" s="30">
        <f t="shared" si="37"/>
        <v>-0.75</v>
      </c>
      <c r="BV89" s="30">
        <f t="shared" si="38"/>
        <v>-0.75</v>
      </c>
      <c r="BW89" s="30">
        <f t="shared" si="39"/>
        <v>-0.75</v>
      </c>
      <c r="BX89" s="30">
        <f t="shared" si="40"/>
        <v>0.75</v>
      </c>
      <c r="BY89" s="30">
        <f t="shared" si="41"/>
        <v>-0.75</v>
      </c>
      <c r="BZ89" s="30">
        <f t="shared" si="42"/>
        <v>0.75</v>
      </c>
      <c r="CA89" s="49">
        <f t="shared" si="67"/>
        <v>0</v>
      </c>
      <c r="CB89" s="69"/>
      <c r="CC89" s="73">
        <f t="shared" si="82"/>
        <v>10000</v>
      </c>
      <c r="CD89" s="73">
        <f t="shared" si="83"/>
        <v>1</v>
      </c>
      <c r="CE89" s="73">
        <f t="shared" si="84"/>
        <v>1</v>
      </c>
      <c r="CF89" s="73">
        <f t="shared" si="85"/>
        <v>1</v>
      </c>
      <c r="CG89" s="73">
        <f t="shared" si="86"/>
        <v>10000</v>
      </c>
      <c r="CH89" s="73">
        <f t="shared" si="87"/>
        <v>10000</v>
      </c>
      <c r="CI89" s="73">
        <f t="shared" si="88"/>
        <v>10000</v>
      </c>
      <c r="CJ89" s="73">
        <f t="shared" si="89"/>
        <v>1</v>
      </c>
      <c r="CK89" s="73">
        <f t="shared" si="90"/>
        <v>10000</v>
      </c>
      <c r="CL89" s="73">
        <f t="shared" si="91"/>
        <v>1</v>
      </c>
      <c r="CN89" s="79">
        <f t="shared" si="78"/>
        <v>5</v>
      </c>
      <c r="CO89" s="79">
        <f t="shared" si="79"/>
        <v>5</v>
      </c>
      <c r="CP89" s="79">
        <f t="shared" si="80"/>
        <v>0</v>
      </c>
      <c r="CR89" s="79">
        <f t="shared" si="102"/>
        <v>-0.75</v>
      </c>
      <c r="CS89" s="79">
        <f t="shared" si="103"/>
        <v>0.75</v>
      </c>
      <c r="CT89" s="79">
        <f t="shared" si="104"/>
        <v>0.75</v>
      </c>
      <c r="CU89" s="79">
        <f t="shared" si="105"/>
        <v>0.75</v>
      </c>
      <c r="CV89" s="79">
        <f t="shared" si="106"/>
        <v>-0.75</v>
      </c>
      <c r="CW89" s="79">
        <f t="shared" si="107"/>
        <v>-0.75</v>
      </c>
      <c r="CX89" s="79">
        <f t="shared" si="108"/>
        <v>-0.75</v>
      </c>
      <c r="CY89" s="79">
        <f t="shared" si="109"/>
        <v>0.75</v>
      </c>
      <c r="CZ89" s="79">
        <f t="shared" si="110"/>
        <v>-0.75</v>
      </c>
      <c r="DA89" s="79">
        <f t="shared" si="111"/>
        <v>0.75</v>
      </c>
      <c r="DB89" s="80">
        <f t="shared" si="81"/>
        <v>0</v>
      </c>
    </row>
    <row r="90" spans="1:106" ht="18" customHeight="1" x14ac:dyDescent="0.2">
      <c r="A90" s="2">
        <f t="shared" ca="1" si="112"/>
        <v>0.68278606687531129</v>
      </c>
      <c r="B90" s="2">
        <f t="shared" ca="1" si="112"/>
        <v>0.69232752289074573</v>
      </c>
      <c r="C90" s="2">
        <f t="shared" ca="1" si="112"/>
        <v>0.14680710809299558</v>
      </c>
      <c r="D90" s="2">
        <f t="shared" ca="1" si="112"/>
        <v>0.33553543840666655</v>
      </c>
      <c r="E90" s="2">
        <f t="shared" ca="1" si="112"/>
        <v>0.36030416354763728</v>
      </c>
      <c r="F90" s="2">
        <f t="shared" ca="1" si="112"/>
        <v>0.61770385624718249</v>
      </c>
      <c r="G90" s="2">
        <f t="shared" ca="1" si="112"/>
        <v>0.85109907917458849</v>
      </c>
      <c r="H90" s="2">
        <f t="shared" ca="1" si="112"/>
        <v>0.19604351231376238</v>
      </c>
      <c r="I90" s="2">
        <f t="shared" ca="1" si="112"/>
        <v>0.7240294728858151</v>
      </c>
      <c r="J90" s="2">
        <f t="shared" ca="1" si="112"/>
        <v>0.79134215129572638</v>
      </c>
      <c r="L90" s="2">
        <f t="shared" ca="1" si="55"/>
        <v>10</v>
      </c>
      <c r="M90" s="2">
        <f t="shared" ca="1" si="56"/>
        <v>10</v>
      </c>
      <c r="N90" s="2">
        <f t="shared" ca="1" si="57"/>
        <v>0</v>
      </c>
      <c r="O90" s="2">
        <f t="shared" ca="1" si="58"/>
        <v>0</v>
      </c>
      <c r="P90" s="2">
        <f t="shared" ca="1" si="59"/>
        <v>0</v>
      </c>
      <c r="Q90" s="2">
        <f t="shared" ca="1" si="60"/>
        <v>10</v>
      </c>
      <c r="R90" s="2">
        <f t="shared" ca="1" si="61"/>
        <v>10</v>
      </c>
      <c r="S90" s="2">
        <f t="shared" ca="1" si="62"/>
        <v>0</v>
      </c>
      <c r="T90" s="2">
        <f t="shared" ca="1" si="63"/>
        <v>10</v>
      </c>
      <c r="U90" s="2">
        <f t="shared" ca="1" si="64"/>
        <v>10</v>
      </c>
      <c r="W90" s="2">
        <f t="shared" ca="1" si="113"/>
        <v>4.2730074334570549</v>
      </c>
      <c r="X90" s="2">
        <f t="shared" ca="1" si="113"/>
        <v>8.1525763229488337</v>
      </c>
      <c r="Y90" s="2">
        <f t="shared" ca="1" si="113"/>
        <v>8.1521859370797927</v>
      </c>
      <c r="Z90" s="2">
        <f t="shared" ca="1" si="113"/>
        <v>1.426744736184975</v>
      </c>
      <c r="AA90" s="2">
        <f t="shared" ca="1" si="113"/>
        <v>0.49418657932058574</v>
      </c>
      <c r="AB90" s="2">
        <f t="shared" ca="1" si="113"/>
        <v>1.5188211881439551</v>
      </c>
      <c r="AC90" s="2">
        <f t="shared" ca="1" si="113"/>
        <v>7.1921986892867515</v>
      </c>
      <c r="AD90" s="2">
        <f t="shared" ca="1" si="113"/>
        <v>0.75393314924480093</v>
      </c>
      <c r="AE90" s="2">
        <f t="shared" ca="1" si="113"/>
        <v>0.46870799804439867</v>
      </c>
      <c r="AF90" s="2">
        <f t="shared" ca="1" si="113"/>
        <v>4.9257761975042511</v>
      </c>
      <c r="AH90" s="2">
        <f t="shared" ca="1" si="21"/>
        <v>4</v>
      </c>
      <c r="AI90" s="2">
        <f t="shared" ca="1" si="22"/>
        <v>8</v>
      </c>
      <c r="AJ90" s="2">
        <f t="shared" ca="1" si="23"/>
        <v>8</v>
      </c>
      <c r="AK90" s="2">
        <f t="shared" ca="1" si="24"/>
        <v>1</v>
      </c>
      <c r="AL90" s="2">
        <f t="shared" ca="1" si="25"/>
        <v>0</v>
      </c>
      <c r="AM90" s="2">
        <f t="shared" ca="1" si="26"/>
        <v>1</v>
      </c>
      <c r="AN90" s="2">
        <f t="shared" ca="1" si="27"/>
        <v>7</v>
      </c>
      <c r="AO90" s="2">
        <f t="shared" ca="1" si="28"/>
        <v>0</v>
      </c>
      <c r="AP90" s="2">
        <f t="shared" ca="1" si="29"/>
        <v>0</v>
      </c>
      <c r="AQ90" s="2">
        <f t="shared" ca="1" si="30"/>
        <v>4</v>
      </c>
      <c r="AS90" s="41">
        <v>1</v>
      </c>
      <c r="AT90" s="42">
        <v>1</v>
      </c>
      <c r="AU90" s="42">
        <v>0</v>
      </c>
      <c r="AV90" s="42">
        <v>0</v>
      </c>
      <c r="AW90" s="42">
        <v>0</v>
      </c>
      <c r="AX90" s="42">
        <v>1</v>
      </c>
      <c r="AY90" s="42">
        <v>0</v>
      </c>
      <c r="AZ90" s="42">
        <v>1</v>
      </c>
      <c r="BA90" s="42">
        <v>1</v>
      </c>
      <c r="BB90" s="43">
        <v>1</v>
      </c>
      <c r="BC90" s="44">
        <f t="shared" si="31"/>
        <v>6</v>
      </c>
      <c r="BD90" s="12"/>
      <c r="BE90" s="50">
        <f t="shared" si="32"/>
        <v>5</v>
      </c>
      <c r="BF90" s="51">
        <f>IF($AT$6="A",SUM($AS90:AS90)+(10-BF$31)/2,IF($AT$6="K",M90,IF($AT$6="S",AI90,$BB$31/2)))</f>
        <v>5.5</v>
      </c>
      <c r="BG90" s="51">
        <f>IF($AU$6="A",SUM($AS90:AT90)+(10-BG$31)/2,IF($AU$6="K",N90,IF($AU$6="S",AJ90,$BB$31/2)))</f>
        <v>6</v>
      </c>
      <c r="BH90" s="51">
        <f>IF($AV$6="A",SUM($AS90:AU90)+(10-BH$31)/2,IF($AV$6="K",O90,IF($AV$6="S",AK90,$BB$31/2)))</f>
        <v>5.5</v>
      </c>
      <c r="BI90" s="51">
        <f>IF($AW$6="A",SUM($AS90:AV90)+(10-BI$31)/2,IF($AW$6="K",P90,IF($AW$6="S",AL90,$BB$31/2)))</f>
        <v>5</v>
      </c>
      <c r="BJ90" s="51">
        <f>IF($AX$6="A",SUM($AS90:AW90)+(10-BJ$31)/2,IF($AX$6="K",Q90,IF($AX$6="S",AM90,$BB$31/2)))</f>
        <v>4.5</v>
      </c>
      <c r="BK90" s="51">
        <f>IF($AY$6="A",SUM($AS90:AX90)+(10-BK$31)/2,IF($AY$6="K",R90,IF($AY$6="S",AN90,$BB$31/2)))</f>
        <v>5</v>
      </c>
      <c r="BL90" s="51">
        <f>IF($AZ$6="A",SUM($AS90:AY90)+(10-BL$31)/2,IF($AZ$6="K",S90,IF($AZ$6="S",AO90,$BB$31/2)))</f>
        <v>4.5</v>
      </c>
      <c r="BM90" s="51">
        <f>IF($BA$6="A",SUM($AS90:AZ90)+(10-BM$31)/2,IF($BA$6="K",T90,IF($BA$6="S",AP90,$BB$31/2)))</f>
        <v>5</v>
      </c>
      <c r="BN90" s="51">
        <f>IF($BB$6="A",SUM($AS90:BA90)+(10-BN$31)/2,IF($BB$6="K",U90,IF($BB$6="S",AQ90,$BB$31/2)))</f>
        <v>5.5</v>
      </c>
      <c r="BO90" s="52">
        <f t="shared" si="66"/>
        <v>5</v>
      </c>
      <c r="BP90" s="48"/>
      <c r="BQ90" s="28">
        <f t="shared" si="33"/>
        <v>0</v>
      </c>
      <c r="BR90" s="30">
        <f t="shared" si="34"/>
        <v>1</v>
      </c>
      <c r="BS90" s="30">
        <f t="shared" si="35"/>
        <v>1</v>
      </c>
      <c r="BT90" s="30">
        <f t="shared" si="36"/>
        <v>1</v>
      </c>
      <c r="BU90" s="30">
        <f t="shared" si="37"/>
        <v>0</v>
      </c>
      <c r="BV90" s="30">
        <f t="shared" si="38"/>
        <v>-1</v>
      </c>
      <c r="BW90" s="30">
        <f t="shared" si="39"/>
        <v>0</v>
      </c>
      <c r="BX90" s="30">
        <f t="shared" si="40"/>
        <v>-1</v>
      </c>
      <c r="BY90" s="30">
        <f t="shared" si="41"/>
        <v>0</v>
      </c>
      <c r="BZ90" s="30">
        <f t="shared" si="42"/>
        <v>1</v>
      </c>
      <c r="CA90" s="49">
        <f t="shared" si="67"/>
        <v>2</v>
      </c>
      <c r="CB90" s="69"/>
      <c r="CC90" s="73">
        <f t="shared" si="82"/>
        <v>0</v>
      </c>
      <c r="CD90" s="73">
        <f t="shared" si="83"/>
        <v>1</v>
      </c>
      <c r="CE90" s="73">
        <f t="shared" si="84"/>
        <v>1</v>
      </c>
      <c r="CF90" s="73">
        <f t="shared" si="85"/>
        <v>1</v>
      </c>
      <c r="CG90" s="73">
        <f t="shared" si="86"/>
        <v>0</v>
      </c>
      <c r="CH90" s="73">
        <f t="shared" si="87"/>
        <v>10000</v>
      </c>
      <c r="CI90" s="73">
        <f t="shared" si="88"/>
        <v>0</v>
      </c>
      <c r="CJ90" s="73">
        <f t="shared" si="89"/>
        <v>10000</v>
      </c>
      <c r="CK90" s="73">
        <f t="shared" si="90"/>
        <v>0</v>
      </c>
      <c r="CL90" s="73">
        <f t="shared" si="91"/>
        <v>1</v>
      </c>
      <c r="CN90" s="79">
        <f t="shared" si="78"/>
        <v>2</v>
      </c>
      <c r="CO90" s="79">
        <f t="shared" si="79"/>
        <v>4</v>
      </c>
      <c r="CP90" s="79">
        <f t="shared" si="80"/>
        <v>4</v>
      </c>
      <c r="CR90" s="79">
        <f t="shared" si="102"/>
        <v>0</v>
      </c>
      <c r="CS90" s="79">
        <f t="shared" si="103"/>
        <v>0.5</v>
      </c>
      <c r="CT90" s="79">
        <f t="shared" si="104"/>
        <v>0.5</v>
      </c>
      <c r="CU90" s="79">
        <f t="shared" si="105"/>
        <v>0.5</v>
      </c>
      <c r="CV90" s="79">
        <f t="shared" si="106"/>
        <v>0</v>
      </c>
      <c r="CW90" s="79">
        <f t="shared" si="107"/>
        <v>-1</v>
      </c>
      <c r="CX90" s="79">
        <f t="shared" si="108"/>
        <v>0</v>
      </c>
      <c r="CY90" s="79">
        <f t="shared" si="109"/>
        <v>-1</v>
      </c>
      <c r="CZ90" s="79">
        <f t="shared" si="110"/>
        <v>0</v>
      </c>
      <c r="DA90" s="79">
        <f t="shared" si="111"/>
        <v>0.5</v>
      </c>
      <c r="DB90" s="80">
        <f t="shared" si="81"/>
        <v>0</v>
      </c>
    </row>
    <row r="91" spans="1:106" ht="18" customHeight="1" x14ac:dyDescent="0.2">
      <c r="A91" s="2">
        <f t="shared" ca="1" si="112"/>
        <v>0.87952997749843465</v>
      </c>
      <c r="B91" s="2">
        <f t="shared" ca="1" si="112"/>
        <v>0.25935899153870323</v>
      </c>
      <c r="C91" s="2">
        <f t="shared" ca="1" si="112"/>
        <v>0.45346664834589745</v>
      </c>
      <c r="D91" s="2">
        <f t="shared" ca="1" si="112"/>
        <v>0.47143321615688938</v>
      </c>
      <c r="E91" s="2">
        <f t="shared" ca="1" si="112"/>
        <v>0.13814900967493371</v>
      </c>
      <c r="F91" s="2">
        <f t="shared" ca="1" si="112"/>
        <v>0.60763623952054424</v>
      </c>
      <c r="G91" s="2">
        <f t="shared" ca="1" si="112"/>
        <v>0.65862377608934097</v>
      </c>
      <c r="H91" s="2">
        <f t="shared" ca="1" si="112"/>
        <v>0.55119698348656632</v>
      </c>
      <c r="I91" s="2">
        <f t="shared" ca="1" si="112"/>
        <v>0.66540299336581099</v>
      </c>
      <c r="J91" s="2">
        <f t="shared" ca="1" si="112"/>
        <v>0.25959889564883765</v>
      </c>
      <c r="L91" s="2">
        <f t="shared" ca="1" si="55"/>
        <v>10</v>
      </c>
      <c r="M91" s="2">
        <f t="shared" ca="1" si="56"/>
        <v>0</v>
      </c>
      <c r="N91" s="2">
        <f t="shared" ca="1" si="57"/>
        <v>0</v>
      </c>
      <c r="O91" s="2">
        <f t="shared" ca="1" si="58"/>
        <v>0</v>
      </c>
      <c r="P91" s="2">
        <f t="shared" ca="1" si="59"/>
        <v>0</v>
      </c>
      <c r="Q91" s="2">
        <f t="shared" ca="1" si="60"/>
        <v>10</v>
      </c>
      <c r="R91" s="2">
        <f t="shared" ca="1" si="61"/>
        <v>10</v>
      </c>
      <c r="S91" s="2">
        <f t="shared" ca="1" si="62"/>
        <v>10</v>
      </c>
      <c r="T91" s="2">
        <f t="shared" ca="1" si="63"/>
        <v>10</v>
      </c>
      <c r="U91" s="2">
        <f t="shared" ca="1" si="64"/>
        <v>0</v>
      </c>
      <c r="W91" s="2">
        <f t="shared" ca="1" si="113"/>
        <v>4.5048424792004207</v>
      </c>
      <c r="X91" s="2">
        <f t="shared" ca="1" si="113"/>
        <v>3.4694098138956986</v>
      </c>
      <c r="Y91" s="2">
        <f t="shared" ca="1" si="113"/>
        <v>9.6379918755672556</v>
      </c>
      <c r="Z91" s="2">
        <f t="shared" ca="1" si="113"/>
        <v>3.6245572122739556</v>
      </c>
      <c r="AA91" s="2">
        <f t="shared" ca="1" si="113"/>
        <v>6.9124442049150616</v>
      </c>
      <c r="AB91" s="2">
        <f t="shared" ca="1" si="113"/>
        <v>1.0111783889464843</v>
      </c>
      <c r="AC91" s="2">
        <f t="shared" ca="1" si="113"/>
        <v>9.6304305425466143</v>
      </c>
      <c r="AD91" s="2">
        <f t="shared" ca="1" si="113"/>
        <v>7.5124240749476359</v>
      </c>
      <c r="AE91" s="2">
        <f t="shared" ca="1" si="113"/>
        <v>4.4202338464119775</v>
      </c>
      <c r="AF91" s="2">
        <f t="shared" ca="1" si="113"/>
        <v>3.1506340343754156</v>
      </c>
      <c r="AH91" s="2">
        <f t="shared" ca="1" si="21"/>
        <v>4</v>
      </c>
      <c r="AI91" s="2">
        <f t="shared" ca="1" si="22"/>
        <v>3</v>
      </c>
      <c r="AJ91" s="2">
        <f t="shared" ca="1" si="23"/>
        <v>9</v>
      </c>
      <c r="AK91" s="2">
        <f t="shared" ca="1" si="24"/>
        <v>3</v>
      </c>
      <c r="AL91" s="2">
        <f t="shared" ca="1" si="25"/>
        <v>6</v>
      </c>
      <c r="AM91" s="2">
        <f t="shared" ca="1" si="26"/>
        <v>1</v>
      </c>
      <c r="AN91" s="2">
        <f t="shared" ca="1" si="27"/>
        <v>9</v>
      </c>
      <c r="AO91" s="2">
        <f t="shared" ca="1" si="28"/>
        <v>7</v>
      </c>
      <c r="AP91" s="2">
        <f t="shared" ca="1" si="29"/>
        <v>4</v>
      </c>
      <c r="AQ91" s="2">
        <f t="shared" ca="1" si="30"/>
        <v>3</v>
      </c>
      <c r="AS91" s="41">
        <v>1</v>
      </c>
      <c r="AT91" s="42">
        <v>1</v>
      </c>
      <c r="AU91" s="42">
        <v>0</v>
      </c>
      <c r="AV91" s="42">
        <v>0</v>
      </c>
      <c r="AW91" s="42">
        <v>0</v>
      </c>
      <c r="AX91" s="42">
        <v>1</v>
      </c>
      <c r="AY91" s="42">
        <v>0</v>
      </c>
      <c r="AZ91" s="42">
        <v>0</v>
      </c>
      <c r="BA91" s="42">
        <v>1</v>
      </c>
      <c r="BB91" s="43">
        <v>1</v>
      </c>
      <c r="BC91" s="44">
        <f t="shared" si="31"/>
        <v>5</v>
      </c>
      <c r="BD91" s="12"/>
      <c r="BE91" s="50">
        <f t="shared" si="32"/>
        <v>5</v>
      </c>
      <c r="BF91" s="51">
        <f>IF($AT$6="A",SUM($AS91:AS91)+(10-BF$31)/2,IF($AT$6="K",M91,IF($AT$6="S",AI91,$BB$31/2)))</f>
        <v>5.5</v>
      </c>
      <c r="BG91" s="51">
        <f>IF($AU$6="A",SUM($AS91:AT91)+(10-BG$31)/2,IF($AU$6="K",N91,IF($AU$6="S",AJ91,$BB$31/2)))</f>
        <v>6</v>
      </c>
      <c r="BH91" s="51">
        <f>IF($AV$6="A",SUM($AS91:AU91)+(10-BH$31)/2,IF($AV$6="K",O91,IF($AV$6="S",AK91,$BB$31/2)))</f>
        <v>5.5</v>
      </c>
      <c r="BI91" s="51">
        <f>IF($AW$6="A",SUM($AS91:AV91)+(10-BI$31)/2,IF($AW$6="K",P91,IF($AW$6="S",AL91,$BB$31/2)))</f>
        <v>5</v>
      </c>
      <c r="BJ91" s="51">
        <f>IF($AX$6="A",SUM($AS91:AW91)+(10-BJ$31)/2,IF($AX$6="K",Q91,IF($AX$6="S",AM91,$BB$31/2)))</f>
        <v>4.5</v>
      </c>
      <c r="BK91" s="51">
        <f>IF($AY$6="A",SUM($AS91:AX91)+(10-BK$31)/2,IF($AY$6="K",R91,IF($AY$6="S",AN91,$BB$31/2)))</f>
        <v>5</v>
      </c>
      <c r="BL91" s="51">
        <f>IF($AZ$6="A",SUM($AS91:AY91)+(10-BL$31)/2,IF($AZ$6="K",S91,IF($AZ$6="S",AO91,$BB$31/2)))</f>
        <v>4.5</v>
      </c>
      <c r="BM91" s="51">
        <f>IF($BA$6="A",SUM($AS91:AZ91)+(10-BM$31)/2,IF($BA$6="K",T91,IF($BA$6="S",AP91,$BB$31/2)))</f>
        <v>4</v>
      </c>
      <c r="BN91" s="51">
        <f>IF($BB$6="A",SUM($AS91:BA91)+(10-BN$31)/2,IF($BB$6="K",U91,IF($BB$6="S",AQ91,$BB$31/2)))</f>
        <v>4.5</v>
      </c>
      <c r="BO91" s="52">
        <f t="shared" si="66"/>
        <v>5</v>
      </c>
      <c r="BP91" s="48"/>
      <c r="BQ91" s="28">
        <f t="shared" si="33"/>
        <v>0</v>
      </c>
      <c r="BR91" s="30">
        <f t="shared" si="34"/>
        <v>0</v>
      </c>
      <c r="BS91" s="30">
        <f t="shared" si="35"/>
        <v>0</v>
      </c>
      <c r="BT91" s="30">
        <f t="shared" si="36"/>
        <v>0</v>
      </c>
      <c r="BU91" s="30">
        <f t="shared" si="37"/>
        <v>0</v>
      </c>
      <c r="BV91" s="30">
        <f t="shared" si="38"/>
        <v>0</v>
      </c>
      <c r="BW91" s="30">
        <f t="shared" si="39"/>
        <v>0</v>
      </c>
      <c r="BX91" s="30">
        <f t="shared" si="40"/>
        <v>0</v>
      </c>
      <c r="BY91" s="30">
        <f t="shared" si="41"/>
        <v>0</v>
      </c>
      <c r="BZ91" s="30">
        <f t="shared" si="42"/>
        <v>0</v>
      </c>
      <c r="CA91" s="49">
        <f t="shared" si="67"/>
        <v>0</v>
      </c>
      <c r="CB91" s="69"/>
      <c r="CC91" s="73">
        <f t="shared" si="82"/>
        <v>0</v>
      </c>
      <c r="CD91" s="73">
        <f t="shared" si="83"/>
        <v>0</v>
      </c>
      <c r="CE91" s="73">
        <f t="shared" si="84"/>
        <v>0</v>
      </c>
      <c r="CF91" s="73">
        <f t="shared" si="85"/>
        <v>0</v>
      </c>
      <c r="CG91" s="73">
        <f t="shared" si="86"/>
        <v>0</v>
      </c>
      <c r="CH91" s="73">
        <f t="shared" si="87"/>
        <v>0</v>
      </c>
      <c r="CI91" s="73">
        <f t="shared" si="88"/>
        <v>0</v>
      </c>
      <c r="CJ91" s="73">
        <f t="shared" si="89"/>
        <v>0</v>
      </c>
      <c r="CK91" s="73">
        <f t="shared" si="90"/>
        <v>0</v>
      </c>
      <c r="CL91" s="73">
        <f t="shared" si="91"/>
        <v>0</v>
      </c>
      <c r="CN91" s="79">
        <f t="shared" si="78"/>
        <v>0</v>
      </c>
      <c r="CO91" s="79">
        <f t="shared" si="79"/>
        <v>0</v>
      </c>
      <c r="CP91" s="79">
        <f t="shared" si="80"/>
        <v>10</v>
      </c>
      <c r="CR91" s="79">
        <f t="shared" si="102"/>
        <v>0</v>
      </c>
      <c r="CS91" s="79">
        <f t="shared" si="103"/>
        <v>0</v>
      </c>
      <c r="CT91" s="79">
        <f t="shared" si="104"/>
        <v>0</v>
      </c>
      <c r="CU91" s="79">
        <f t="shared" si="105"/>
        <v>0</v>
      </c>
      <c r="CV91" s="79">
        <f t="shared" si="106"/>
        <v>0</v>
      </c>
      <c r="CW91" s="79">
        <f t="shared" si="107"/>
        <v>0</v>
      </c>
      <c r="CX91" s="79">
        <f t="shared" si="108"/>
        <v>0</v>
      </c>
      <c r="CY91" s="79">
        <f t="shared" si="109"/>
        <v>0</v>
      </c>
      <c r="CZ91" s="79">
        <f t="shared" si="110"/>
        <v>0</v>
      </c>
      <c r="DA91" s="79">
        <f t="shared" si="111"/>
        <v>0</v>
      </c>
      <c r="DB91" s="80">
        <f t="shared" si="81"/>
        <v>0</v>
      </c>
    </row>
    <row r="92" spans="1:106" ht="18" customHeight="1" x14ac:dyDescent="0.2">
      <c r="A92" s="2">
        <f t="shared" ca="1" si="112"/>
        <v>5.0267926273446895E-2</v>
      </c>
      <c r="B92" s="2">
        <f t="shared" ca="1" si="112"/>
        <v>0.70795655679470915</v>
      </c>
      <c r="C92" s="2">
        <f t="shared" ca="1" si="112"/>
        <v>0.56936780005427245</v>
      </c>
      <c r="D92" s="2">
        <f t="shared" ca="1" si="112"/>
        <v>0.73806843466619942</v>
      </c>
      <c r="E92" s="2">
        <f t="shared" ca="1" si="112"/>
        <v>0.69129170933296802</v>
      </c>
      <c r="F92" s="2">
        <f t="shared" ca="1" si="112"/>
        <v>0.9030711817789383</v>
      </c>
      <c r="G92" s="2">
        <f t="shared" ca="1" si="112"/>
        <v>0.51227317703659447</v>
      </c>
      <c r="H92" s="2">
        <f t="shared" ca="1" si="112"/>
        <v>0.47355933434276232</v>
      </c>
      <c r="I92" s="2">
        <f t="shared" ca="1" si="112"/>
        <v>0.6803575247072946</v>
      </c>
      <c r="J92" s="2">
        <f t="shared" ca="1" si="112"/>
        <v>0.4816663367951951</v>
      </c>
      <c r="L92" s="2">
        <f t="shared" ca="1" si="55"/>
        <v>0</v>
      </c>
      <c r="M92" s="2">
        <f t="shared" ca="1" si="56"/>
        <v>10</v>
      </c>
      <c r="N92" s="2">
        <f t="shared" ca="1" si="57"/>
        <v>10</v>
      </c>
      <c r="O92" s="2">
        <f t="shared" ca="1" si="58"/>
        <v>10</v>
      </c>
      <c r="P92" s="2">
        <f t="shared" ca="1" si="59"/>
        <v>10</v>
      </c>
      <c r="Q92" s="2">
        <f t="shared" ca="1" si="60"/>
        <v>10</v>
      </c>
      <c r="R92" s="2">
        <f t="shared" ca="1" si="61"/>
        <v>10</v>
      </c>
      <c r="S92" s="2">
        <f t="shared" ca="1" si="62"/>
        <v>0</v>
      </c>
      <c r="T92" s="2">
        <f t="shared" ca="1" si="63"/>
        <v>10</v>
      </c>
      <c r="U92" s="2">
        <f t="shared" ca="1" si="64"/>
        <v>0</v>
      </c>
      <c r="W92" s="2">
        <f t="shared" ca="1" si="113"/>
        <v>9.7727364440003193</v>
      </c>
      <c r="X92" s="2">
        <f t="shared" ca="1" si="113"/>
        <v>6.399748390454211</v>
      </c>
      <c r="Y92" s="2">
        <f t="shared" ca="1" si="113"/>
        <v>7.8749372609906665</v>
      </c>
      <c r="Z92" s="2">
        <f t="shared" ca="1" si="113"/>
        <v>0.95940685145852855</v>
      </c>
      <c r="AA92" s="2">
        <f t="shared" ca="1" si="113"/>
        <v>6.2656042735772779</v>
      </c>
      <c r="AB92" s="2">
        <f t="shared" ca="1" si="113"/>
        <v>2.2079843214137895</v>
      </c>
      <c r="AC92" s="2">
        <f t="shared" ca="1" si="113"/>
        <v>2.0238618838708189</v>
      </c>
      <c r="AD92" s="2">
        <f t="shared" ca="1" si="113"/>
        <v>6.1597126533308462</v>
      </c>
      <c r="AE92" s="2">
        <f t="shared" ca="1" si="113"/>
        <v>0.61216621900258672</v>
      </c>
      <c r="AF92" s="2">
        <f t="shared" ca="1" si="113"/>
        <v>8.598399486473209</v>
      </c>
      <c r="AH92" s="2">
        <f t="shared" ca="1" si="21"/>
        <v>9</v>
      </c>
      <c r="AI92" s="2">
        <f t="shared" ca="1" si="22"/>
        <v>6</v>
      </c>
      <c r="AJ92" s="2">
        <f t="shared" ca="1" si="23"/>
        <v>7</v>
      </c>
      <c r="AK92" s="2">
        <f t="shared" ca="1" si="24"/>
        <v>0</v>
      </c>
      <c r="AL92" s="2">
        <f t="shared" ca="1" si="25"/>
        <v>6</v>
      </c>
      <c r="AM92" s="2">
        <f t="shared" ca="1" si="26"/>
        <v>2</v>
      </c>
      <c r="AN92" s="2">
        <f t="shared" ca="1" si="27"/>
        <v>2</v>
      </c>
      <c r="AO92" s="2">
        <f t="shared" ca="1" si="28"/>
        <v>6</v>
      </c>
      <c r="AP92" s="2">
        <f t="shared" ca="1" si="29"/>
        <v>0</v>
      </c>
      <c r="AQ92" s="2">
        <f t="shared" ca="1" si="30"/>
        <v>8</v>
      </c>
      <c r="AS92" s="41">
        <v>1</v>
      </c>
      <c r="AT92" s="42">
        <v>1</v>
      </c>
      <c r="AU92" s="42">
        <v>0</v>
      </c>
      <c r="AV92" s="42">
        <v>0</v>
      </c>
      <c r="AW92" s="42">
        <v>0</v>
      </c>
      <c r="AX92" s="42">
        <v>0</v>
      </c>
      <c r="AY92" s="42">
        <v>1</v>
      </c>
      <c r="AZ92" s="42">
        <v>1</v>
      </c>
      <c r="BA92" s="42">
        <v>1</v>
      </c>
      <c r="BB92" s="43">
        <v>1</v>
      </c>
      <c r="BC92" s="44">
        <f t="shared" si="31"/>
        <v>6</v>
      </c>
      <c r="BD92" s="12"/>
      <c r="BE92" s="50">
        <f t="shared" si="32"/>
        <v>5</v>
      </c>
      <c r="BF92" s="51">
        <f>IF($AT$6="A",SUM($AS92:AS92)+(10-BF$31)/2,IF($AT$6="K",M92,IF($AT$6="S",AI92,$BB$31/2)))</f>
        <v>5.5</v>
      </c>
      <c r="BG92" s="51">
        <f>IF($AU$6="A",SUM($AS92:AT92)+(10-BG$31)/2,IF($AU$6="K",N92,IF($AU$6="S",AJ92,$BB$31/2)))</f>
        <v>6</v>
      </c>
      <c r="BH92" s="51">
        <f>IF($AV$6="A",SUM($AS92:AU92)+(10-BH$31)/2,IF($AV$6="K",O92,IF($AV$6="S",AK92,$BB$31/2)))</f>
        <v>5.5</v>
      </c>
      <c r="BI92" s="51">
        <f>IF($AW$6="A",SUM($AS92:AV92)+(10-BI$31)/2,IF($AW$6="K",P92,IF($AW$6="S",AL92,$BB$31/2)))</f>
        <v>5</v>
      </c>
      <c r="BJ92" s="51">
        <f>IF($AX$6="A",SUM($AS92:AW92)+(10-BJ$31)/2,IF($AX$6="K",Q92,IF($AX$6="S",AM92,$BB$31/2)))</f>
        <v>4.5</v>
      </c>
      <c r="BK92" s="51">
        <f>IF($AY$6="A",SUM($AS92:AX92)+(10-BK$31)/2,IF($AY$6="K",R92,IF($AY$6="S",AN92,$BB$31/2)))</f>
        <v>4</v>
      </c>
      <c r="BL92" s="51">
        <f>IF($AZ$6="A",SUM($AS92:AY92)+(10-BL$31)/2,IF($AZ$6="K",S92,IF($AZ$6="S",AO92,$BB$31/2)))</f>
        <v>4.5</v>
      </c>
      <c r="BM92" s="51">
        <f>IF($BA$6="A",SUM($AS92:AZ92)+(10-BM$31)/2,IF($BA$6="K",T92,IF($BA$6="S",AP92,$BB$31/2)))</f>
        <v>5</v>
      </c>
      <c r="BN92" s="51">
        <f>IF($BB$6="A",SUM($AS92:BA92)+(10-BN$31)/2,IF($BB$6="K",U92,IF($BB$6="S",AQ92,$BB$31/2)))</f>
        <v>5.5</v>
      </c>
      <c r="BO92" s="52">
        <f t="shared" si="66"/>
        <v>5</v>
      </c>
      <c r="BP92" s="48"/>
      <c r="BQ92" s="28">
        <f t="shared" si="33"/>
        <v>0</v>
      </c>
      <c r="BR92" s="30">
        <f t="shared" si="34"/>
        <v>1</v>
      </c>
      <c r="BS92" s="30">
        <f t="shared" si="35"/>
        <v>1</v>
      </c>
      <c r="BT92" s="30">
        <f t="shared" si="36"/>
        <v>1</v>
      </c>
      <c r="BU92" s="30">
        <f t="shared" si="37"/>
        <v>0</v>
      </c>
      <c r="BV92" s="30">
        <f t="shared" si="38"/>
        <v>-1</v>
      </c>
      <c r="BW92" s="30">
        <f t="shared" si="39"/>
        <v>-1</v>
      </c>
      <c r="BX92" s="30">
        <f t="shared" si="40"/>
        <v>-1</v>
      </c>
      <c r="BY92" s="30">
        <f t="shared" si="41"/>
        <v>0</v>
      </c>
      <c r="BZ92" s="30">
        <f t="shared" si="42"/>
        <v>1</v>
      </c>
      <c r="CA92" s="49">
        <f t="shared" si="67"/>
        <v>1</v>
      </c>
      <c r="CB92" s="69"/>
      <c r="CC92" s="73">
        <f t="shared" si="82"/>
        <v>0</v>
      </c>
      <c r="CD92" s="73">
        <f t="shared" si="83"/>
        <v>1</v>
      </c>
      <c r="CE92" s="73">
        <f t="shared" si="84"/>
        <v>1</v>
      </c>
      <c r="CF92" s="73">
        <f t="shared" si="85"/>
        <v>1</v>
      </c>
      <c r="CG92" s="73">
        <f t="shared" si="86"/>
        <v>0</v>
      </c>
      <c r="CH92" s="73">
        <f t="shared" si="87"/>
        <v>10000</v>
      </c>
      <c r="CI92" s="73">
        <f t="shared" si="88"/>
        <v>10000</v>
      </c>
      <c r="CJ92" s="73">
        <f t="shared" si="89"/>
        <v>10000</v>
      </c>
      <c r="CK92" s="73">
        <f t="shared" si="90"/>
        <v>0</v>
      </c>
      <c r="CL92" s="73">
        <f t="shared" si="91"/>
        <v>1</v>
      </c>
      <c r="CN92" s="79">
        <f t="shared" si="78"/>
        <v>3</v>
      </c>
      <c r="CO92" s="79">
        <f t="shared" si="79"/>
        <v>4</v>
      </c>
      <c r="CP92" s="79">
        <f t="shared" si="80"/>
        <v>3</v>
      </c>
      <c r="CR92" s="79">
        <f t="shared" si="102"/>
        <v>0</v>
      </c>
      <c r="CS92" s="79">
        <f t="shared" si="103"/>
        <v>0.75</v>
      </c>
      <c r="CT92" s="79">
        <f t="shared" si="104"/>
        <v>0.75</v>
      </c>
      <c r="CU92" s="79">
        <f t="shared" si="105"/>
        <v>0.75</v>
      </c>
      <c r="CV92" s="79">
        <f t="shared" si="106"/>
        <v>0</v>
      </c>
      <c r="CW92" s="79">
        <f t="shared" si="107"/>
        <v>-1</v>
      </c>
      <c r="CX92" s="79">
        <f t="shared" si="108"/>
        <v>-1</v>
      </c>
      <c r="CY92" s="79">
        <f t="shared" si="109"/>
        <v>-1</v>
      </c>
      <c r="CZ92" s="79">
        <f t="shared" si="110"/>
        <v>0</v>
      </c>
      <c r="DA92" s="79">
        <f t="shared" si="111"/>
        <v>0.75</v>
      </c>
      <c r="DB92" s="80">
        <f t="shared" si="81"/>
        <v>0</v>
      </c>
    </row>
    <row r="93" spans="1:106" ht="18" customHeight="1" x14ac:dyDescent="0.2">
      <c r="A93" s="2">
        <f t="shared" ca="1" si="112"/>
        <v>1.943898980461467E-2</v>
      </c>
      <c r="B93" s="2">
        <f t="shared" ca="1" si="112"/>
        <v>0.31894088473454207</v>
      </c>
      <c r="C93" s="2">
        <f t="shared" ca="1" si="112"/>
        <v>0.20454382408442151</v>
      </c>
      <c r="D93" s="2">
        <f t="shared" ca="1" si="112"/>
        <v>0.18703271776517927</v>
      </c>
      <c r="E93" s="2">
        <f t="shared" ca="1" si="112"/>
        <v>0.10000669620002534</v>
      </c>
      <c r="F93" s="2">
        <f t="shared" ca="1" si="112"/>
        <v>0.32064891300533827</v>
      </c>
      <c r="G93" s="2">
        <f t="shared" ca="1" si="112"/>
        <v>0.29739470634068532</v>
      </c>
      <c r="H93" s="2">
        <f t="shared" ca="1" si="112"/>
        <v>0.56659501638290144</v>
      </c>
      <c r="I93" s="2">
        <f t="shared" ca="1" si="112"/>
        <v>0.19716128322617199</v>
      </c>
      <c r="J93" s="2">
        <f t="shared" ca="1" si="112"/>
        <v>0.41299977941533539</v>
      </c>
      <c r="L93" s="2">
        <f t="shared" ca="1" si="55"/>
        <v>0</v>
      </c>
      <c r="M93" s="2">
        <f t="shared" ca="1" si="56"/>
        <v>0</v>
      </c>
      <c r="N93" s="2">
        <f t="shared" ca="1" si="57"/>
        <v>0</v>
      </c>
      <c r="O93" s="2">
        <f t="shared" ca="1" si="58"/>
        <v>0</v>
      </c>
      <c r="P93" s="2">
        <f t="shared" ca="1" si="59"/>
        <v>0</v>
      </c>
      <c r="Q93" s="2">
        <f t="shared" ca="1" si="60"/>
        <v>0</v>
      </c>
      <c r="R93" s="2">
        <f t="shared" ca="1" si="61"/>
        <v>0</v>
      </c>
      <c r="S93" s="2">
        <f t="shared" ca="1" si="62"/>
        <v>10</v>
      </c>
      <c r="T93" s="2">
        <f t="shared" ca="1" si="63"/>
        <v>0</v>
      </c>
      <c r="U93" s="2">
        <f t="shared" ca="1" si="64"/>
        <v>0</v>
      </c>
      <c r="W93" s="2">
        <f t="shared" ca="1" si="113"/>
        <v>2.0228487646833457</v>
      </c>
      <c r="X93" s="2">
        <f t="shared" ca="1" si="113"/>
        <v>7.441693106513422</v>
      </c>
      <c r="Y93" s="2">
        <f t="shared" ca="1" si="113"/>
        <v>8.1845430839113575</v>
      </c>
      <c r="Z93" s="2">
        <f t="shared" ca="1" si="113"/>
        <v>0.71326907621190427</v>
      </c>
      <c r="AA93" s="2">
        <f t="shared" ca="1" si="113"/>
        <v>1.5041409475082956</v>
      </c>
      <c r="AB93" s="2">
        <f t="shared" ca="1" si="113"/>
        <v>9.4024532355597596</v>
      </c>
      <c r="AC93" s="2">
        <f t="shared" ca="1" si="113"/>
        <v>8.3773929138179408</v>
      </c>
      <c r="AD93" s="2">
        <f t="shared" ca="1" si="113"/>
        <v>2.012202593126613</v>
      </c>
      <c r="AE93" s="2">
        <f t="shared" ca="1" si="113"/>
        <v>0.16047526405441936</v>
      </c>
      <c r="AF93" s="2">
        <f t="shared" ca="1" si="113"/>
        <v>4.6299102403388943</v>
      </c>
      <c r="AH93" s="2">
        <f t="shared" ca="1" si="21"/>
        <v>2</v>
      </c>
      <c r="AI93" s="2">
        <f t="shared" ca="1" si="22"/>
        <v>7</v>
      </c>
      <c r="AJ93" s="2">
        <f t="shared" ca="1" si="23"/>
        <v>8</v>
      </c>
      <c r="AK93" s="2">
        <f t="shared" ca="1" si="24"/>
        <v>0</v>
      </c>
      <c r="AL93" s="2">
        <f t="shared" ca="1" si="25"/>
        <v>1</v>
      </c>
      <c r="AM93" s="2">
        <f t="shared" ca="1" si="26"/>
        <v>9</v>
      </c>
      <c r="AN93" s="2">
        <f t="shared" ca="1" si="27"/>
        <v>8</v>
      </c>
      <c r="AO93" s="2">
        <f t="shared" ca="1" si="28"/>
        <v>2</v>
      </c>
      <c r="AP93" s="2">
        <f t="shared" ca="1" si="29"/>
        <v>0</v>
      </c>
      <c r="AQ93" s="2">
        <f t="shared" ca="1" si="30"/>
        <v>4</v>
      </c>
      <c r="AS93" s="41">
        <v>1</v>
      </c>
      <c r="AT93" s="42">
        <v>1</v>
      </c>
      <c r="AU93" s="42">
        <v>0</v>
      </c>
      <c r="AV93" s="42">
        <v>0</v>
      </c>
      <c r="AW93" s="42">
        <v>0</v>
      </c>
      <c r="AX93" s="42">
        <v>0</v>
      </c>
      <c r="AY93" s="42">
        <v>1</v>
      </c>
      <c r="AZ93" s="42">
        <v>0</v>
      </c>
      <c r="BA93" s="42">
        <v>1</v>
      </c>
      <c r="BB93" s="43">
        <v>1</v>
      </c>
      <c r="BC93" s="44">
        <f t="shared" si="31"/>
        <v>5</v>
      </c>
      <c r="BD93" s="12"/>
      <c r="BE93" s="50">
        <f t="shared" si="32"/>
        <v>5</v>
      </c>
      <c r="BF93" s="51">
        <f>IF($AT$6="A",SUM($AS93:AS93)+(10-BF$31)/2,IF($AT$6="K",M93,IF($AT$6="S",AI93,$BB$31/2)))</f>
        <v>5.5</v>
      </c>
      <c r="BG93" s="51">
        <f>IF($AU$6="A",SUM($AS93:AT93)+(10-BG$31)/2,IF($AU$6="K",N93,IF($AU$6="S",AJ93,$BB$31/2)))</f>
        <v>6</v>
      </c>
      <c r="BH93" s="51">
        <f>IF($AV$6="A",SUM($AS93:AU93)+(10-BH$31)/2,IF($AV$6="K",O93,IF($AV$6="S",AK93,$BB$31/2)))</f>
        <v>5.5</v>
      </c>
      <c r="BI93" s="51">
        <f>IF($AW$6="A",SUM($AS93:AV93)+(10-BI$31)/2,IF($AW$6="K",P93,IF($AW$6="S",AL93,$BB$31/2)))</f>
        <v>5</v>
      </c>
      <c r="BJ93" s="51">
        <f>IF($AX$6="A",SUM($AS93:AW93)+(10-BJ$31)/2,IF($AX$6="K",Q93,IF($AX$6="S",AM93,$BB$31/2)))</f>
        <v>4.5</v>
      </c>
      <c r="BK93" s="51">
        <f>IF($AY$6="A",SUM($AS93:AX93)+(10-BK$31)/2,IF($AY$6="K",R93,IF($AY$6="S",AN93,$BB$31/2)))</f>
        <v>4</v>
      </c>
      <c r="BL93" s="51">
        <f>IF($AZ$6="A",SUM($AS93:AY93)+(10-BL$31)/2,IF($AZ$6="K",S93,IF($AZ$6="S",AO93,$BB$31/2)))</f>
        <v>4.5</v>
      </c>
      <c r="BM93" s="51">
        <f>IF($BA$6="A",SUM($AS93:AZ93)+(10-BM$31)/2,IF($BA$6="K",T93,IF($BA$6="S",AP93,$BB$31/2)))</f>
        <v>4</v>
      </c>
      <c r="BN93" s="51">
        <f>IF($BB$6="A",SUM($AS93:BA93)+(10-BN$31)/2,IF($BB$6="K",U93,IF($BB$6="S",AQ93,$BB$31/2)))</f>
        <v>4.5</v>
      </c>
      <c r="BO93" s="52">
        <f t="shared" si="66"/>
        <v>4.75</v>
      </c>
      <c r="BP93" s="48"/>
      <c r="BQ93" s="28">
        <f t="shared" si="33"/>
        <v>0.25</v>
      </c>
      <c r="BR93" s="30">
        <f t="shared" si="34"/>
        <v>0.25</v>
      </c>
      <c r="BS93" s="30">
        <f t="shared" si="35"/>
        <v>0.25</v>
      </c>
      <c r="BT93" s="30">
        <f t="shared" si="36"/>
        <v>0.25</v>
      </c>
      <c r="BU93" s="30">
        <f t="shared" si="37"/>
        <v>0.25</v>
      </c>
      <c r="BV93" s="30">
        <f t="shared" si="38"/>
        <v>-0.25</v>
      </c>
      <c r="BW93" s="30">
        <f t="shared" si="39"/>
        <v>-0.25</v>
      </c>
      <c r="BX93" s="30">
        <f t="shared" si="40"/>
        <v>-0.25</v>
      </c>
      <c r="BY93" s="30">
        <f t="shared" si="41"/>
        <v>-0.25</v>
      </c>
      <c r="BZ93" s="30">
        <f t="shared" si="42"/>
        <v>-0.25</v>
      </c>
      <c r="CA93" s="49">
        <f t="shared" si="67"/>
        <v>0</v>
      </c>
      <c r="CB93" s="69"/>
      <c r="CC93" s="73">
        <f t="shared" si="82"/>
        <v>1</v>
      </c>
      <c r="CD93" s="73">
        <f t="shared" si="83"/>
        <v>1</v>
      </c>
      <c r="CE93" s="73">
        <f t="shared" si="84"/>
        <v>1</v>
      </c>
      <c r="CF93" s="73">
        <f t="shared" si="85"/>
        <v>1</v>
      </c>
      <c r="CG93" s="73">
        <f t="shared" si="86"/>
        <v>1</v>
      </c>
      <c r="CH93" s="73">
        <f t="shared" si="87"/>
        <v>10000</v>
      </c>
      <c r="CI93" s="73">
        <f t="shared" si="88"/>
        <v>10000</v>
      </c>
      <c r="CJ93" s="73">
        <f t="shared" si="89"/>
        <v>10000</v>
      </c>
      <c r="CK93" s="73">
        <f t="shared" si="90"/>
        <v>10000</v>
      </c>
      <c r="CL93" s="73">
        <f t="shared" si="91"/>
        <v>10000</v>
      </c>
      <c r="CN93" s="79">
        <f t="shared" si="78"/>
        <v>5</v>
      </c>
      <c r="CO93" s="79">
        <f t="shared" si="79"/>
        <v>5</v>
      </c>
      <c r="CP93" s="79">
        <f t="shared" si="80"/>
        <v>0</v>
      </c>
      <c r="CR93" s="79">
        <f t="shared" si="102"/>
        <v>0.25</v>
      </c>
      <c r="CS93" s="79">
        <f t="shared" si="103"/>
        <v>0.25</v>
      </c>
      <c r="CT93" s="79">
        <f t="shared" si="104"/>
        <v>0.25</v>
      </c>
      <c r="CU93" s="79">
        <f t="shared" si="105"/>
        <v>0.25</v>
      </c>
      <c r="CV93" s="79">
        <f t="shared" si="106"/>
        <v>0.25</v>
      </c>
      <c r="CW93" s="79">
        <f t="shared" si="107"/>
        <v>-0.25</v>
      </c>
      <c r="CX93" s="79">
        <f t="shared" si="108"/>
        <v>-0.25</v>
      </c>
      <c r="CY93" s="79">
        <f t="shared" si="109"/>
        <v>-0.25</v>
      </c>
      <c r="CZ93" s="79">
        <f t="shared" si="110"/>
        <v>-0.25</v>
      </c>
      <c r="DA93" s="79">
        <f t="shared" si="111"/>
        <v>-0.25</v>
      </c>
      <c r="DB93" s="80">
        <f t="shared" si="81"/>
        <v>0</v>
      </c>
    </row>
    <row r="94" spans="1:106" ht="18" customHeight="1" x14ac:dyDescent="0.2">
      <c r="A94" s="2">
        <f t="shared" ca="1" si="112"/>
        <v>0.43058283444164791</v>
      </c>
      <c r="B94" s="2">
        <f t="shared" ca="1" si="112"/>
        <v>0.84211646995295952</v>
      </c>
      <c r="C94" s="2">
        <f t="shared" ca="1" si="112"/>
        <v>0.28173849642144422</v>
      </c>
      <c r="D94" s="2">
        <f t="shared" ca="1" si="112"/>
        <v>0.89061492767415484</v>
      </c>
      <c r="E94" s="2">
        <f t="shared" ca="1" si="112"/>
        <v>0.8801470976233432</v>
      </c>
      <c r="F94" s="2">
        <f t="shared" ca="1" si="112"/>
        <v>0.23857123064899577</v>
      </c>
      <c r="G94" s="2">
        <f t="shared" ca="1" si="112"/>
        <v>0.32535737435753931</v>
      </c>
      <c r="H94" s="2">
        <f t="shared" ca="1" si="112"/>
        <v>0.11295143294097387</v>
      </c>
      <c r="I94" s="2">
        <f t="shared" ca="1" si="112"/>
        <v>0.93677914398588102</v>
      </c>
      <c r="J94" s="2">
        <f t="shared" ca="1" si="112"/>
        <v>0.67126694432493583</v>
      </c>
      <c r="L94" s="2">
        <f t="shared" ca="1" si="55"/>
        <v>0</v>
      </c>
      <c r="M94" s="2">
        <f t="shared" ca="1" si="56"/>
        <v>10</v>
      </c>
      <c r="N94" s="2">
        <f t="shared" ca="1" si="57"/>
        <v>0</v>
      </c>
      <c r="O94" s="2">
        <f t="shared" ca="1" si="58"/>
        <v>10</v>
      </c>
      <c r="P94" s="2">
        <f t="shared" ca="1" si="59"/>
        <v>10</v>
      </c>
      <c r="Q94" s="2">
        <f t="shared" ca="1" si="60"/>
        <v>0</v>
      </c>
      <c r="R94" s="2">
        <f t="shared" ca="1" si="61"/>
        <v>0</v>
      </c>
      <c r="S94" s="2">
        <f t="shared" ca="1" si="62"/>
        <v>0</v>
      </c>
      <c r="T94" s="2">
        <f t="shared" ca="1" si="63"/>
        <v>10</v>
      </c>
      <c r="U94" s="2">
        <f t="shared" ca="1" si="64"/>
        <v>10</v>
      </c>
      <c r="W94" s="2">
        <f t="shared" ca="1" si="113"/>
        <v>4.6972179469883537</v>
      </c>
      <c r="X94" s="2">
        <f t="shared" ca="1" si="113"/>
        <v>2.7730267562671642</v>
      </c>
      <c r="Y94" s="2">
        <f t="shared" ca="1" si="113"/>
        <v>7.1957411313354633</v>
      </c>
      <c r="Z94" s="2">
        <f t="shared" ca="1" si="113"/>
        <v>4.3624081690958185</v>
      </c>
      <c r="AA94" s="2">
        <f t="shared" ca="1" si="113"/>
        <v>6.2614651703856588</v>
      </c>
      <c r="AB94" s="2">
        <f t="shared" ca="1" si="113"/>
        <v>8.5717071212229321</v>
      </c>
      <c r="AC94" s="2">
        <f t="shared" ca="1" si="113"/>
        <v>6.2213345983655435</v>
      </c>
      <c r="AD94" s="2">
        <f t="shared" ca="1" si="113"/>
        <v>2.0948882818355816</v>
      </c>
      <c r="AE94" s="2">
        <f t="shared" ca="1" si="113"/>
        <v>5.0648533406963399</v>
      </c>
      <c r="AF94" s="2">
        <f t="shared" ca="1" si="113"/>
        <v>4.765317867276611</v>
      </c>
      <c r="AH94" s="2">
        <f t="shared" ca="1" si="21"/>
        <v>4</v>
      </c>
      <c r="AI94" s="2">
        <f t="shared" ca="1" si="22"/>
        <v>2</v>
      </c>
      <c r="AJ94" s="2">
        <f t="shared" ca="1" si="23"/>
        <v>7</v>
      </c>
      <c r="AK94" s="2">
        <f t="shared" ca="1" si="24"/>
        <v>4</v>
      </c>
      <c r="AL94" s="2">
        <f t="shared" ca="1" si="25"/>
        <v>6</v>
      </c>
      <c r="AM94" s="2">
        <f t="shared" ca="1" si="26"/>
        <v>8</v>
      </c>
      <c r="AN94" s="2">
        <f t="shared" ca="1" si="27"/>
        <v>6</v>
      </c>
      <c r="AO94" s="2">
        <f t="shared" ca="1" si="28"/>
        <v>2</v>
      </c>
      <c r="AP94" s="2">
        <f t="shared" ca="1" si="29"/>
        <v>5</v>
      </c>
      <c r="AQ94" s="2">
        <f t="shared" ca="1" si="30"/>
        <v>4</v>
      </c>
      <c r="AS94" s="41">
        <v>1</v>
      </c>
      <c r="AT94" s="42">
        <v>1</v>
      </c>
      <c r="AU94" s="42">
        <v>0</v>
      </c>
      <c r="AV94" s="42">
        <v>0</v>
      </c>
      <c r="AW94" s="42">
        <v>0</v>
      </c>
      <c r="AX94" s="42">
        <v>0</v>
      </c>
      <c r="AY94" s="42">
        <v>0</v>
      </c>
      <c r="AZ94" s="42">
        <v>1</v>
      </c>
      <c r="BA94" s="42">
        <v>1</v>
      </c>
      <c r="BB94" s="43">
        <v>1</v>
      </c>
      <c r="BC94" s="44">
        <f t="shared" si="31"/>
        <v>5</v>
      </c>
      <c r="BD94" s="12"/>
      <c r="BE94" s="50">
        <f t="shared" si="32"/>
        <v>5</v>
      </c>
      <c r="BF94" s="51">
        <f>IF($AT$6="A",SUM($AS94:AS94)+(10-BF$31)/2,IF($AT$6="K",M94,IF($AT$6="S",AI94,$BB$31/2)))</f>
        <v>5.5</v>
      </c>
      <c r="BG94" s="51">
        <f>IF($AU$6="A",SUM($AS94:AT94)+(10-BG$31)/2,IF($AU$6="K",N94,IF($AU$6="S",AJ94,$BB$31/2)))</f>
        <v>6</v>
      </c>
      <c r="BH94" s="51">
        <f>IF($AV$6="A",SUM($AS94:AU94)+(10-BH$31)/2,IF($AV$6="K",O94,IF($AV$6="S",AK94,$BB$31/2)))</f>
        <v>5.5</v>
      </c>
      <c r="BI94" s="51">
        <f>IF($AW$6="A",SUM($AS94:AV94)+(10-BI$31)/2,IF($AW$6="K",P94,IF($AW$6="S",AL94,$BB$31/2)))</f>
        <v>5</v>
      </c>
      <c r="BJ94" s="51">
        <f>IF($AX$6="A",SUM($AS94:AW94)+(10-BJ$31)/2,IF($AX$6="K",Q94,IF($AX$6="S",AM94,$BB$31/2)))</f>
        <v>4.5</v>
      </c>
      <c r="BK94" s="51">
        <f>IF($AY$6="A",SUM($AS94:AX94)+(10-BK$31)/2,IF($AY$6="K",R94,IF($AY$6="S",AN94,$BB$31/2)))</f>
        <v>4</v>
      </c>
      <c r="BL94" s="51">
        <f>IF($AZ$6="A",SUM($AS94:AY94)+(10-BL$31)/2,IF($AZ$6="K",S94,IF($AZ$6="S",AO94,$BB$31/2)))</f>
        <v>3.5</v>
      </c>
      <c r="BM94" s="51">
        <f>IF($BA$6="A",SUM($AS94:AZ94)+(10-BM$31)/2,IF($BA$6="K",T94,IF($BA$6="S",AP94,$BB$31/2)))</f>
        <v>4</v>
      </c>
      <c r="BN94" s="51">
        <f>IF($BB$6="A",SUM($AS94:BA94)+(10-BN$31)/2,IF($BB$6="K",U94,IF($BB$6="S",AQ94,$BB$31/2)))</f>
        <v>4.5</v>
      </c>
      <c r="BO94" s="52">
        <f t="shared" si="66"/>
        <v>4.75</v>
      </c>
      <c r="BP94" s="48"/>
      <c r="BQ94" s="28">
        <f t="shared" si="33"/>
        <v>0.25</v>
      </c>
      <c r="BR94" s="30">
        <f t="shared" si="34"/>
        <v>0.25</v>
      </c>
      <c r="BS94" s="30">
        <f t="shared" si="35"/>
        <v>0.25</v>
      </c>
      <c r="BT94" s="30">
        <f t="shared" si="36"/>
        <v>0.25</v>
      </c>
      <c r="BU94" s="30">
        <f t="shared" si="37"/>
        <v>0.25</v>
      </c>
      <c r="BV94" s="30">
        <f t="shared" si="38"/>
        <v>-0.25</v>
      </c>
      <c r="BW94" s="30">
        <f t="shared" si="39"/>
        <v>-0.25</v>
      </c>
      <c r="BX94" s="30">
        <f t="shared" si="40"/>
        <v>-0.25</v>
      </c>
      <c r="BY94" s="30">
        <f t="shared" si="41"/>
        <v>-0.25</v>
      </c>
      <c r="BZ94" s="30">
        <f t="shared" si="42"/>
        <v>-0.25</v>
      </c>
      <c r="CA94" s="49">
        <f t="shared" si="67"/>
        <v>0</v>
      </c>
      <c r="CB94" s="69"/>
      <c r="CC94" s="73">
        <f t="shared" si="82"/>
        <v>1</v>
      </c>
      <c r="CD94" s="73">
        <f t="shared" si="83"/>
        <v>1</v>
      </c>
      <c r="CE94" s="73">
        <f t="shared" si="84"/>
        <v>1</v>
      </c>
      <c r="CF94" s="73">
        <f t="shared" si="85"/>
        <v>1</v>
      </c>
      <c r="CG94" s="73">
        <f t="shared" si="86"/>
        <v>1</v>
      </c>
      <c r="CH94" s="73">
        <f t="shared" si="87"/>
        <v>10000</v>
      </c>
      <c r="CI94" s="73">
        <f t="shared" si="88"/>
        <v>10000</v>
      </c>
      <c r="CJ94" s="73">
        <f t="shared" si="89"/>
        <v>10000</v>
      </c>
      <c r="CK94" s="73">
        <f t="shared" si="90"/>
        <v>10000</v>
      </c>
      <c r="CL94" s="73">
        <f t="shared" si="91"/>
        <v>10000</v>
      </c>
      <c r="CN94" s="79">
        <f t="shared" si="78"/>
        <v>5</v>
      </c>
      <c r="CO94" s="79">
        <f t="shared" si="79"/>
        <v>5</v>
      </c>
      <c r="CP94" s="79">
        <f t="shared" si="80"/>
        <v>0</v>
      </c>
      <c r="CR94" s="79">
        <f t="shared" si="102"/>
        <v>0.25</v>
      </c>
      <c r="CS94" s="79">
        <f t="shared" si="103"/>
        <v>0.25</v>
      </c>
      <c r="CT94" s="79">
        <f t="shared" si="104"/>
        <v>0.25</v>
      </c>
      <c r="CU94" s="79">
        <f t="shared" si="105"/>
        <v>0.25</v>
      </c>
      <c r="CV94" s="79">
        <f t="shared" si="106"/>
        <v>0.25</v>
      </c>
      <c r="CW94" s="79">
        <f t="shared" si="107"/>
        <v>-0.25</v>
      </c>
      <c r="CX94" s="79">
        <f t="shared" si="108"/>
        <v>-0.25</v>
      </c>
      <c r="CY94" s="79">
        <f t="shared" si="109"/>
        <v>-0.25</v>
      </c>
      <c r="CZ94" s="79">
        <f t="shared" si="110"/>
        <v>-0.25</v>
      </c>
      <c r="DA94" s="79">
        <f t="shared" si="111"/>
        <v>-0.25</v>
      </c>
      <c r="DB94" s="80">
        <f t="shared" si="81"/>
        <v>0</v>
      </c>
    </row>
    <row r="95" spans="1:106" ht="18" customHeight="1" x14ac:dyDescent="0.2">
      <c r="A95" s="2">
        <f t="shared" ca="1" si="112"/>
        <v>0.97161316374413009</v>
      </c>
      <c r="B95" s="2">
        <f t="shared" ca="1" si="112"/>
        <v>0.26345802616850067</v>
      </c>
      <c r="C95" s="2">
        <f t="shared" ca="1" si="112"/>
        <v>0.67218388447907207</v>
      </c>
      <c r="D95" s="2">
        <f t="shared" ca="1" si="112"/>
        <v>0.33603611061915228</v>
      </c>
      <c r="E95" s="2">
        <f t="shared" ca="1" si="112"/>
        <v>0.50394507929425714</v>
      </c>
      <c r="F95" s="2">
        <f t="shared" ca="1" si="112"/>
        <v>0.14269228809141499</v>
      </c>
      <c r="G95" s="2">
        <f t="shared" ca="1" si="112"/>
        <v>0.30902338990379441</v>
      </c>
      <c r="H95" s="2">
        <f t="shared" ca="1" si="112"/>
        <v>0.59830527422305901</v>
      </c>
      <c r="I95" s="2">
        <f t="shared" ca="1" si="112"/>
        <v>0.20599803892932922</v>
      </c>
      <c r="J95" s="2">
        <f t="shared" ca="1" si="112"/>
        <v>0.40856536668619481</v>
      </c>
      <c r="L95" s="2">
        <f t="shared" ca="1" si="55"/>
        <v>10</v>
      </c>
      <c r="M95" s="2">
        <f t="shared" ca="1" si="56"/>
        <v>0</v>
      </c>
      <c r="N95" s="2">
        <f t="shared" ca="1" si="57"/>
        <v>10</v>
      </c>
      <c r="O95" s="2">
        <f t="shared" ca="1" si="58"/>
        <v>0</v>
      </c>
      <c r="P95" s="2">
        <f t="shared" ca="1" si="59"/>
        <v>10</v>
      </c>
      <c r="Q95" s="2">
        <f t="shared" ca="1" si="60"/>
        <v>0</v>
      </c>
      <c r="R95" s="2">
        <f t="shared" ca="1" si="61"/>
        <v>0</v>
      </c>
      <c r="S95" s="2">
        <f t="shared" ca="1" si="62"/>
        <v>10</v>
      </c>
      <c r="T95" s="2">
        <f t="shared" ca="1" si="63"/>
        <v>0</v>
      </c>
      <c r="U95" s="2">
        <f t="shared" ca="1" si="64"/>
        <v>0</v>
      </c>
      <c r="W95" s="2">
        <f t="shared" ca="1" si="113"/>
        <v>1.6837673451027391</v>
      </c>
      <c r="X95" s="2">
        <f t="shared" ca="1" si="113"/>
        <v>4.5307664412704742</v>
      </c>
      <c r="Y95" s="2">
        <f t="shared" ca="1" si="113"/>
        <v>5.1851318800603599</v>
      </c>
      <c r="Z95" s="2">
        <f t="shared" ca="1" si="113"/>
        <v>3.2123641858828265</v>
      </c>
      <c r="AA95" s="2">
        <f t="shared" ca="1" si="113"/>
        <v>1.4022219894420618</v>
      </c>
      <c r="AB95" s="2">
        <f t="shared" ca="1" si="113"/>
        <v>4.0030413045385318</v>
      </c>
      <c r="AC95" s="2">
        <f t="shared" ca="1" si="113"/>
        <v>7.9680886178479371</v>
      </c>
      <c r="AD95" s="2">
        <f t="shared" ca="1" si="113"/>
        <v>8.1813931795211623</v>
      </c>
      <c r="AE95" s="2">
        <f t="shared" ca="1" si="113"/>
        <v>9.6098669411854303</v>
      </c>
      <c r="AF95" s="2">
        <f t="shared" ca="1" si="113"/>
        <v>5.9720733454312978</v>
      </c>
      <c r="AH95" s="2">
        <f t="shared" ca="1" si="21"/>
        <v>1</v>
      </c>
      <c r="AI95" s="2">
        <f t="shared" ca="1" si="22"/>
        <v>4</v>
      </c>
      <c r="AJ95" s="2">
        <f t="shared" ca="1" si="23"/>
        <v>5</v>
      </c>
      <c r="AK95" s="2">
        <f t="shared" ca="1" si="24"/>
        <v>3</v>
      </c>
      <c r="AL95" s="2">
        <f t="shared" ca="1" si="25"/>
        <v>1</v>
      </c>
      <c r="AM95" s="2">
        <f t="shared" ca="1" si="26"/>
        <v>4</v>
      </c>
      <c r="AN95" s="2">
        <f t="shared" ca="1" si="27"/>
        <v>7</v>
      </c>
      <c r="AO95" s="2">
        <f t="shared" ca="1" si="28"/>
        <v>8</v>
      </c>
      <c r="AP95" s="2">
        <f t="shared" ca="1" si="29"/>
        <v>9</v>
      </c>
      <c r="AQ95" s="2">
        <f t="shared" ca="1" si="30"/>
        <v>5</v>
      </c>
      <c r="AS95" s="41">
        <v>1</v>
      </c>
      <c r="AT95" s="42">
        <v>1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1</v>
      </c>
      <c r="BB95" s="43">
        <v>1</v>
      </c>
      <c r="BC95" s="44">
        <f t="shared" si="31"/>
        <v>4</v>
      </c>
      <c r="BD95" s="12"/>
      <c r="BE95" s="50">
        <f t="shared" si="32"/>
        <v>5</v>
      </c>
      <c r="BF95" s="51">
        <f>IF($AT$6="A",SUM($AS95:AS95)+(10-BF$31)/2,IF($AT$6="K",M95,IF($AT$6="S",AI95,$BB$31/2)))</f>
        <v>5.5</v>
      </c>
      <c r="BG95" s="51">
        <f>IF($AU$6="A",SUM($AS95:AT95)+(10-BG$31)/2,IF($AU$6="K",N95,IF($AU$6="S",AJ95,$BB$31/2)))</f>
        <v>6</v>
      </c>
      <c r="BH95" s="51">
        <f>IF($AV$6="A",SUM($AS95:AU95)+(10-BH$31)/2,IF($AV$6="K",O95,IF($AV$6="S",AK95,$BB$31/2)))</f>
        <v>5.5</v>
      </c>
      <c r="BI95" s="51">
        <f>IF($AW$6="A",SUM($AS95:AV95)+(10-BI$31)/2,IF($AW$6="K",P95,IF($AW$6="S",AL95,$BB$31/2)))</f>
        <v>5</v>
      </c>
      <c r="BJ95" s="51">
        <f>IF($AX$6="A",SUM($AS95:AW95)+(10-BJ$31)/2,IF($AX$6="K",Q95,IF($AX$6="S",AM95,$BB$31/2)))</f>
        <v>4.5</v>
      </c>
      <c r="BK95" s="51">
        <f>IF($AY$6="A",SUM($AS95:AX95)+(10-BK$31)/2,IF($AY$6="K",R95,IF($AY$6="S",AN95,$BB$31/2)))</f>
        <v>4</v>
      </c>
      <c r="BL95" s="51">
        <f>IF($AZ$6="A",SUM($AS95:AY95)+(10-BL$31)/2,IF($AZ$6="K",S95,IF($AZ$6="S",AO95,$BB$31/2)))</f>
        <v>3.5</v>
      </c>
      <c r="BM95" s="51">
        <f>IF($BA$6="A",SUM($AS95:AZ95)+(10-BM$31)/2,IF($BA$6="K",T95,IF($BA$6="S",AP95,$BB$31/2)))</f>
        <v>3</v>
      </c>
      <c r="BN95" s="51">
        <f>IF($BB$6="A",SUM($AS95:BA95)+(10-BN$31)/2,IF($BB$6="K",U95,IF($BB$6="S",AQ95,$BB$31/2)))</f>
        <v>3.5</v>
      </c>
      <c r="BO95" s="52">
        <f t="shared" si="66"/>
        <v>4.75</v>
      </c>
      <c r="BP95" s="48"/>
      <c r="BQ95" s="28">
        <f t="shared" si="33"/>
        <v>-0.75</v>
      </c>
      <c r="BR95" s="30">
        <f t="shared" si="34"/>
        <v>-0.75</v>
      </c>
      <c r="BS95" s="30">
        <f t="shared" si="35"/>
        <v>-0.75</v>
      </c>
      <c r="BT95" s="30">
        <f t="shared" si="36"/>
        <v>-0.75</v>
      </c>
      <c r="BU95" s="30">
        <f t="shared" si="37"/>
        <v>-0.75</v>
      </c>
      <c r="BV95" s="30">
        <f t="shared" si="38"/>
        <v>0.75</v>
      </c>
      <c r="BW95" s="30">
        <f t="shared" si="39"/>
        <v>0.75</v>
      </c>
      <c r="BX95" s="30">
        <f t="shared" si="40"/>
        <v>0.75</v>
      </c>
      <c r="BY95" s="30">
        <f t="shared" si="41"/>
        <v>0.75</v>
      </c>
      <c r="BZ95" s="30">
        <f t="shared" si="42"/>
        <v>0.75</v>
      </c>
      <c r="CA95" s="49">
        <f t="shared" si="67"/>
        <v>0</v>
      </c>
      <c r="CB95" s="69"/>
      <c r="CC95" s="73">
        <f t="shared" si="82"/>
        <v>10000</v>
      </c>
      <c r="CD95" s="73">
        <f t="shared" si="83"/>
        <v>10000</v>
      </c>
      <c r="CE95" s="73">
        <f t="shared" si="84"/>
        <v>10000</v>
      </c>
      <c r="CF95" s="73">
        <f t="shared" si="85"/>
        <v>10000</v>
      </c>
      <c r="CG95" s="73">
        <f t="shared" si="86"/>
        <v>10000</v>
      </c>
      <c r="CH95" s="73">
        <f t="shared" si="87"/>
        <v>1</v>
      </c>
      <c r="CI95" s="73">
        <f t="shared" si="88"/>
        <v>1</v>
      </c>
      <c r="CJ95" s="73">
        <f t="shared" si="89"/>
        <v>1</v>
      </c>
      <c r="CK95" s="73">
        <f t="shared" si="90"/>
        <v>1</v>
      </c>
      <c r="CL95" s="73">
        <f t="shared" si="91"/>
        <v>1</v>
      </c>
      <c r="CN95" s="79">
        <f t="shared" si="78"/>
        <v>5</v>
      </c>
      <c r="CO95" s="79">
        <f t="shared" si="79"/>
        <v>5</v>
      </c>
      <c r="CP95" s="79">
        <f t="shared" si="80"/>
        <v>0</v>
      </c>
      <c r="CR95" s="79">
        <f t="shared" si="102"/>
        <v>-0.75</v>
      </c>
      <c r="CS95" s="79">
        <f t="shared" si="103"/>
        <v>-0.75</v>
      </c>
      <c r="CT95" s="79">
        <f t="shared" si="104"/>
        <v>-0.75</v>
      </c>
      <c r="CU95" s="79">
        <f t="shared" si="105"/>
        <v>-0.75</v>
      </c>
      <c r="CV95" s="79">
        <f t="shared" si="106"/>
        <v>-0.75</v>
      </c>
      <c r="CW95" s="79">
        <f t="shared" si="107"/>
        <v>0.75</v>
      </c>
      <c r="CX95" s="79">
        <f t="shared" si="108"/>
        <v>0.75</v>
      </c>
      <c r="CY95" s="79">
        <f t="shared" si="109"/>
        <v>0.75</v>
      </c>
      <c r="CZ95" s="79">
        <f t="shared" si="110"/>
        <v>0.75</v>
      </c>
      <c r="DA95" s="79">
        <f t="shared" si="111"/>
        <v>0.75</v>
      </c>
      <c r="DB95" s="80">
        <f t="shared" si="81"/>
        <v>0</v>
      </c>
    </row>
    <row r="96" spans="1:106" ht="18" customHeight="1" x14ac:dyDescent="0.2">
      <c r="A96" s="2">
        <f t="shared" ca="1" si="112"/>
        <v>0.93215863144784539</v>
      </c>
      <c r="B96" s="2">
        <f t="shared" ca="1" si="112"/>
        <v>0.93784885645626825</v>
      </c>
      <c r="C96" s="2">
        <f t="shared" ca="1" si="112"/>
        <v>0.62709436033231769</v>
      </c>
      <c r="D96" s="2">
        <f t="shared" ca="1" si="112"/>
        <v>0.59857193078576409</v>
      </c>
      <c r="E96" s="2">
        <f t="shared" ca="1" si="112"/>
        <v>0.22033043149040199</v>
      </c>
      <c r="F96" s="2">
        <f t="shared" ca="1" si="112"/>
        <v>5.975789052022118E-3</v>
      </c>
      <c r="G96" s="2">
        <f t="shared" ca="1" si="112"/>
        <v>0.78756705521144621</v>
      </c>
      <c r="H96" s="2">
        <f t="shared" ca="1" si="112"/>
        <v>0.59129456184473828</v>
      </c>
      <c r="I96" s="2">
        <f t="shared" ca="1" si="112"/>
        <v>0.2548976449403072</v>
      </c>
      <c r="J96" s="2">
        <f t="shared" ca="1" si="112"/>
        <v>0.30694302461069001</v>
      </c>
      <c r="L96" s="2">
        <f t="shared" ca="1" si="55"/>
        <v>10</v>
      </c>
      <c r="M96" s="2">
        <f t="shared" ca="1" si="56"/>
        <v>10</v>
      </c>
      <c r="N96" s="2">
        <f t="shared" ca="1" si="57"/>
        <v>10</v>
      </c>
      <c r="O96" s="2">
        <f t="shared" ca="1" si="58"/>
        <v>10</v>
      </c>
      <c r="P96" s="2">
        <f t="shared" ca="1" si="59"/>
        <v>0</v>
      </c>
      <c r="Q96" s="2">
        <f t="shared" ca="1" si="60"/>
        <v>0</v>
      </c>
      <c r="R96" s="2">
        <f t="shared" ca="1" si="61"/>
        <v>10</v>
      </c>
      <c r="S96" s="2">
        <f t="shared" ca="1" si="62"/>
        <v>10</v>
      </c>
      <c r="T96" s="2">
        <f t="shared" ca="1" si="63"/>
        <v>0</v>
      </c>
      <c r="U96" s="2">
        <f t="shared" ca="1" si="64"/>
        <v>0</v>
      </c>
      <c r="W96" s="2">
        <f t="shared" ca="1" si="113"/>
        <v>2.2101989560314528</v>
      </c>
      <c r="X96" s="2">
        <f t="shared" ca="1" si="113"/>
        <v>4.8383619138046638</v>
      </c>
      <c r="Y96" s="2">
        <f t="shared" ca="1" si="113"/>
        <v>2.2338622231886776</v>
      </c>
      <c r="Z96" s="2">
        <f t="shared" ca="1" si="113"/>
        <v>7.3085967221865271</v>
      </c>
      <c r="AA96" s="2">
        <f t="shared" ca="1" si="113"/>
        <v>0.83017555400067278</v>
      </c>
      <c r="AB96" s="2">
        <f t="shared" ca="1" si="113"/>
        <v>7.7250146797573249</v>
      </c>
      <c r="AC96" s="2">
        <f t="shared" ca="1" si="113"/>
        <v>7.7515340808217159</v>
      </c>
      <c r="AD96" s="2">
        <f t="shared" ca="1" si="113"/>
        <v>4.0547480655576873</v>
      </c>
      <c r="AE96" s="2">
        <f t="shared" ca="1" si="113"/>
        <v>5.8145320243086651</v>
      </c>
      <c r="AF96" s="2">
        <f t="shared" ca="1" si="113"/>
        <v>4.2670564344831527</v>
      </c>
      <c r="AH96" s="2">
        <f t="shared" ref="AH96:AH159" ca="1" si="114">INT(W96)</f>
        <v>2</v>
      </c>
      <c r="AI96" s="2">
        <f t="shared" ref="AI96:AI159" ca="1" si="115">INT(X96)</f>
        <v>4</v>
      </c>
      <c r="AJ96" s="2">
        <f t="shared" ref="AJ96:AJ159" ca="1" si="116">INT(Y96)</f>
        <v>2</v>
      </c>
      <c r="AK96" s="2">
        <f t="shared" ref="AK96:AK159" ca="1" si="117">INT(Z96)</f>
        <v>7</v>
      </c>
      <c r="AL96" s="2">
        <f t="shared" ref="AL96:AL159" ca="1" si="118">INT(AA96)</f>
        <v>0</v>
      </c>
      <c r="AM96" s="2">
        <f t="shared" ref="AM96:AM159" ca="1" si="119">INT(AB96)</f>
        <v>7</v>
      </c>
      <c r="AN96" s="2">
        <f t="shared" ref="AN96:AN159" ca="1" si="120">INT(AC96)</f>
        <v>7</v>
      </c>
      <c r="AO96" s="2">
        <f t="shared" ref="AO96:AO159" ca="1" si="121">INT(AD96)</f>
        <v>4</v>
      </c>
      <c r="AP96" s="2">
        <f t="shared" ref="AP96:AP159" ca="1" si="122">INT(AE96)</f>
        <v>5</v>
      </c>
      <c r="AQ96" s="2">
        <f t="shared" ref="AQ96:AQ159" ca="1" si="123">INT(AF96)</f>
        <v>4</v>
      </c>
      <c r="AS96" s="41">
        <v>1</v>
      </c>
      <c r="AT96" s="42">
        <v>0</v>
      </c>
      <c r="AU96" s="42">
        <v>1</v>
      </c>
      <c r="AV96" s="42">
        <v>1</v>
      </c>
      <c r="AW96" s="42">
        <v>1</v>
      </c>
      <c r="AX96" s="42">
        <v>1</v>
      </c>
      <c r="AY96" s="42">
        <v>1</v>
      </c>
      <c r="AZ96" s="42">
        <v>1</v>
      </c>
      <c r="BA96" s="42">
        <v>1</v>
      </c>
      <c r="BB96" s="43">
        <v>1</v>
      </c>
      <c r="BC96" s="44">
        <f t="shared" ref="BC96:BC159" si="124">SUM(AS96:BB96)</f>
        <v>9</v>
      </c>
      <c r="BD96" s="12"/>
      <c r="BE96" s="50">
        <f t="shared" ref="BE96:BE159" si="125">IF($AS$6="K",L96,IF($AS$6="S",AH96,$BB$31/2))</f>
        <v>5</v>
      </c>
      <c r="BF96" s="51">
        <f>IF($AT$6="A",SUM($AS96:AS96)+(10-BF$31)/2,IF($AT$6="K",M96,IF($AT$6="S",AI96,$BB$31/2)))</f>
        <v>5.5</v>
      </c>
      <c r="BG96" s="51">
        <f>IF($AU$6="A",SUM($AS96:AT96)+(10-BG$31)/2,IF($AU$6="K",N96,IF($AU$6="S",AJ96,$BB$31/2)))</f>
        <v>5</v>
      </c>
      <c r="BH96" s="51">
        <f>IF($AV$6="A",SUM($AS96:AU96)+(10-BH$31)/2,IF($AV$6="K",O96,IF($AV$6="S",AK96,$BB$31/2)))</f>
        <v>5.5</v>
      </c>
      <c r="BI96" s="51">
        <f>IF($AW$6="A",SUM($AS96:AV96)+(10-BI$31)/2,IF($AW$6="K",P96,IF($AW$6="S",AL96,$BB$31/2)))</f>
        <v>6</v>
      </c>
      <c r="BJ96" s="51">
        <f>IF($AX$6="A",SUM($AS96:AW96)+(10-BJ$31)/2,IF($AX$6="K",Q96,IF($AX$6="S",AM96,$BB$31/2)))</f>
        <v>6.5</v>
      </c>
      <c r="BK96" s="51">
        <f>IF($AY$6="A",SUM($AS96:AX96)+(10-BK$31)/2,IF($AY$6="K",R96,IF($AY$6="S",AN96,$BB$31/2)))</f>
        <v>7</v>
      </c>
      <c r="BL96" s="51">
        <f>IF($AZ$6="A",SUM($AS96:AY96)+(10-BL$31)/2,IF($AZ$6="K",S96,IF($AZ$6="S",AO96,$BB$31/2)))</f>
        <v>7.5</v>
      </c>
      <c r="BM96" s="51">
        <f>IF($BA$6="A",SUM($AS96:AZ96)+(10-BM$31)/2,IF($BA$6="K",T96,IF($BA$6="S",AP96,$BB$31/2)))</f>
        <v>8</v>
      </c>
      <c r="BN96" s="51">
        <f>IF($BB$6="A",SUM($AS96:BA96)+(10-BN$31)/2,IF($BB$6="K",U96,IF($BB$6="S",AQ96,$BB$31/2)))</f>
        <v>8.5</v>
      </c>
      <c r="BO96" s="52">
        <f t="shared" si="66"/>
        <v>6.25</v>
      </c>
      <c r="BP96" s="48"/>
      <c r="BQ96" s="28">
        <f t="shared" ref="BQ96:BQ159" si="126">IF(BE96=BO96,0,IF(BE96&gt;$BO96,$BC96-$BO96,$BO96-$BC96))</f>
        <v>-2.75</v>
      </c>
      <c r="BR96" s="30">
        <f t="shared" ref="BR96:BR159" si="127">IF(BF96=BO96,0,IF(BF96&gt;$BO96,$BC96-$BO96,$BO96-$BC96))</f>
        <v>-2.75</v>
      </c>
      <c r="BS96" s="30">
        <f t="shared" ref="BS96:BS159" si="128">IF(BG96=BO96,0,IF(BG96&gt;$BO96,$BC96-$BO96,$BO96-$BC96))</f>
        <v>-2.75</v>
      </c>
      <c r="BT96" s="30">
        <f t="shared" ref="BT96:BT159" si="129">IF(BH96=BO96,0,IF(BH96&gt;$BO96,$BC96-$BO96,$BO96-$BC96))</f>
        <v>-2.75</v>
      </c>
      <c r="BU96" s="30">
        <f t="shared" ref="BU96:BU159" si="130">IF(BI96=BO96,0,IF(BI96&gt;$BO96,$BC96-$BO96,$BO96-$BC96))</f>
        <v>-2.75</v>
      </c>
      <c r="BV96" s="30">
        <f t="shared" ref="BV96:BV159" si="131">IF(BJ96=BO96,0,IF(BJ96&gt;$BO96,$BC96-$BO96,$BO96-$BC96))</f>
        <v>2.75</v>
      </c>
      <c r="BW96" s="30">
        <f t="shared" ref="BW96:BW159" si="132">IF(BK96=BO96,0,IF(BK96&gt;$BO96,$BC96-$BO96,$BO96-$BC96))</f>
        <v>2.75</v>
      </c>
      <c r="BX96" s="30">
        <f t="shared" ref="BX96:BX159" si="133">IF(BL96=BO96,0,IF(BL96&gt;$BO96,$BC96-$BO96,$BO96-$BC96))</f>
        <v>2.75</v>
      </c>
      <c r="BY96" s="30">
        <f t="shared" ref="BY96:BY159" si="134">IF(BM96=BO96,0,IF(BM96&gt;$BO96,$BC96-$BO96,$BO96-$BC96))</f>
        <v>2.75</v>
      </c>
      <c r="BZ96" s="30">
        <f t="shared" ref="BZ96:BZ159" si="135">IF(BN96=BO96,0,IF(BN96&gt;$BO96,$BC96-$BO96,$BO96-$BC96))</f>
        <v>2.75</v>
      </c>
      <c r="CA96" s="49">
        <f t="shared" si="67"/>
        <v>0</v>
      </c>
      <c r="CB96" s="69"/>
      <c r="CC96" s="73">
        <f t="shared" si="82"/>
        <v>10000</v>
      </c>
      <c r="CD96" s="73">
        <f t="shared" si="83"/>
        <v>10000</v>
      </c>
      <c r="CE96" s="73">
        <f t="shared" si="84"/>
        <v>10000</v>
      </c>
      <c r="CF96" s="73">
        <f t="shared" si="85"/>
        <v>10000</v>
      </c>
      <c r="CG96" s="73">
        <f t="shared" si="86"/>
        <v>10000</v>
      </c>
      <c r="CH96" s="73">
        <f t="shared" si="87"/>
        <v>1</v>
      </c>
      <c r="CI96" s="73">
        <f t="shared" si="88"/>
        <v>1</v>
      </c>
      <c r="CJ96" s="73">
        <f t="shared" si="89"/>
        <v>1</v>
      </c>
      <c r="CK96" s="73">
        <f t="shared" si="90"/>
        <v>1</v>
      </c>
      <c r="CL96" s="73">
        <f t="shared" si="91"/>
        <v>1</v>
      </c>
      <c r="CN96" s="79">
        <f t="shared" si="78"/>
        <v>5</v>
      </c>
      <c r="CO96" s="79">
        <f t="shared" si="79"/>
        <v>5</v>
      </c>
      <c r="CP96" s="79">
        <f t="shared" si="80"/>
        <v>0</v>
      </c>
      <c r="CR96" s="79">
        <f t="shared" si="102"/>
        <v>-2.75</v>
      </c>
      <c r="CS96" s="79">
        <f t="shared" si="103"/>
        <v>-2.75</v>
      </c>
      <c r="CT96" s="79">
        <f t="shared" si="104"/>
        <v>-2.75</v>
      </c>
      <c r="CU96" s="79">
        <f t="shared" si="105"/>
        <v>-2.75</v>
      </c>
      <c r="CV96" s="79">
        <f t="shared" si="106"/>
        <v>-2.75</v>
      </c>
      <c r="CW96" s="79">
        <f t="shared" si="107"/>
        <v>2.75</v>
      </c>
      <c r="CX96" s="79">
        <f t="shared" si="108"/>
        <v>2.75</v>
      </c>
      <c r="CY96" s="79">
        <f t="shared" si="109"/>
        <v>2.75</v>
      </c>
      <c r="CZ96" s="79">
        <f t="shared" si="110"/>
        <v>2.75</v>
      </c>
      <c r="DA96" s="79">
        <f t="shared" si="111"/>
        <v>2.75</v>
      </c>
      <c r="DB96" s="80">
        <f t="shared" si="81"/>
        <v>0</v>
      </c>
    </row>
    <row r="97" spans="1:106" ht="18" customHeight="1" x14ac:dyDescent="0.2">
      <c r="A97" s="2">
        <f t="shared" ca="1" si="112"/>
        <v>0.66284700361254134</v>
      </c>
      <c r="B97" s="2">
        <f t="shared" ca="1" si="112"/>
        <v>0.5921416754735479</v>
      </c>
      <c r="C97" s="2">
        <f t="shared" ca="1" si="112"/>
        <v>0.91123312126090772</v>
      </c>
      <c r="D97" s="2">
        <f t="shared" ca="1" si="112"/>
        <v>0.9686790981588187</v>
      </c>
      <c r="E97" s="2">
        <f t="shared" ca="1" si="112"/>
        <v>0.53895331014277059</v>
      </c>
      <c r="F97" s="2">
        <f t="shared" ref="B97:J125" ca="1" si="136">RAND()</f>
        <v>0.46049955283243382</v>
      </c>
      <c r="G97" s="2">
        <f t="shared" ca="1" si="136"/>
        <v>0.97467803363196781</v>
      </c>
      <c r="H97" s="2">
        <f t="shared" ca="1" si="136"/>
        <v>0.39346258460929362</v>
      </c>
      <c r="I97" s="2">
        <f t="shared" ca="1" si="136"/>
        <v>0.14118847143951196</v>
      </c>
      <c r="J97" s="2">
        <f t="shared" ca="1" si="136"/>
        <v>0.51037831414180612</v>
      </c>
      <c r="L97" s="2">
        <f t="shared" ref="L97:L160" ca="1" si="137">IF(A97&lt;0.5,0,10)</f>
        <v>10</v>
      </c>
      <c r="M97" s="2">
        <f t="shared" ref="M97:M160" ca="1" si="138">IF(B97&lt;0.5,0,10)</f>
        <v>10</v>
      </c>
      <c r="N97" s="2">
        <f t="shared" ref="N97:N160" ca="1" si="139">IF(C97&lt;0.5,0,10)</f>
        <v>10</v>
      </c>
      <c r="O97" s="2">
        <f t="shared" ref="O97:O160" ca="1" si="140">IF(D97&lt;0.5,0,10)</f>
        <v>10</v>
      </c>
      <c r="P97" s="2">
        <f t="shared" ref="P97:P160" ca="1" si="141">IF(E97&lt;0.5,0,10)</f>
        <v>10</v>
      </c>
      <c r="Q97" s="2">
        <f t="shared" ref="Q97:Q160" ca="1" si="142">IF(F97&lt;0.5,0,10)</f>
        <v>0</v>
      </c>
      <c r="R97" s="2">
        <f t="shared" ref="R97:R160" ca="1" si="143">IF(G97&lt;0.5,0,10)</f>
        <v>10</v>
      </c>
      <c r="S97" s="2">
        <f t="shared" ref="S97:S160" ca="1" si="144">IF(H97&lt;0.5,0,10)</f>
        <v>0</v>
      </c>
      <c r="T97" s="2">
        <f t="shared" ref="T97:T160" ca="1" si="145">IF(I97&lt;0.5,0,10)</f>
        <v>0</v>
      </c>
      <c r="U97" s="2">
        <f t="shared" ref="U97:U160" ca="1" si="146">IF(J97&lt;0.5,0,10)</f>
        <v>10</v>
      </c>
      <c r="W97" s="2">
        <f t="shared" ca="1" si="113"/>
        <v>9.3263055144705245</v>
      </c>
      <c r="X97" s="2">
        <f t="shared" ca="1" si="113"/>
        <v>1.4253536742175044</v>
      </c>
      <c r="Y97" s="2">
        <f t="shared" ca="1" si="113"/>
        <v>5.6346627691416709</v>
      </c>
      <c r="Z97" s="2">
        <f t="shared" ca="1" si="113"/>
        <v>8.3629084919414129</v>
      </c>
      <c r="AA97" s="2">
        <f t="shared" ca="1" si="113"/>
        <v>0.5296581248434129</v>
      </c>
      <c r="AB97" s="2">
        <f t="shared" ref="X97:AF125" ca="1" si="147">RAND()*10</f>
        <v>7.8324799963904894</v>
      </c>
      <c r="AC97" s="2">
        <f t="shared" ca="1" si="147"/>
        <v>3.1138432124240198</v>
      </c>
      <c r="AD97" s="2">
        <f t="shared" ca="1" si="147"/>
        <v>2.6035650152664624</v>
      </c>
      <c r="AE97" s="2">
        <f t="shared" ca="1" si="147"/>
        <v>7.4861071526248013</v>
      </c>
      <c r="AF97" s="2">
        <f t="shared" ca="1" si="147"/>
        <v>3.9974621156055958</v>
      </c>
      <c r="AH97" s="2">
        <f t="shared" ca="1" si="114"/>
        <v>9</v>
      </c>
      <c r="AI97" s="2">
        <f t="shared" ca="1" si="115"/>
        <v>1</v>
      </c>
      <c r="AJ97" s="2">
        <f t="shared" ca="1" si="116"/>
        <v>5</v>
      </c>
      <c r="AK97" s="2">
        <f t="shared" ca="1" si="117"/>
        <v>8</v>
      </c>
      <c r="AL97" s="2">
        <f t="shared" ca="1" si="118"/>
        <v>0</v>
      </c>
      <c r="AM97" s="2">
        <f t="shared" ca="1" si="119"/>
        <v>7</v>
      </c>
      <c r="AN97" s="2">
        <f t="shared" ca="1" si="120"/>
        <v>3</v>
      </c>
      <c r="AO97" s="2">
        <f t="shared" ca="1" si="121"/>
        <v>2</v>
      </c>
      <c r="AP97" s="2">
        <f t="shared" ca="1" si="122"/>
        <v>7</v>
      </c>
      <c r="AQ97" s="2">
        <f t="shared" ca="1" si="123"/>
        <v>3</v>
      </c>
      <c r="AS97" s="41">
        <v>1</v>
      </c>
      <c r="AT97" s="42">
        <v>0</v>
      </c>
      <c r="AU97" s="42">
        <v>1</v>
      </c>
      <c r="AV97" s="42">
        <v>1</v>
      </c>
      <c r="AW97" s="42">
        <v>1</v>
      </c>
      <c r="AX97" s="42">
        <v>1</v>
      </c>
      <c r="AY97" s="42">
        <v>1</v>
      </c>
      <c r="AZ97" s="42">
        <v>0</v>
      </c>
      <c r="BA97" s="42">
        <v>1</v>
      </c>
      <c r="BB97" s="43">
        <v>1</v>
      </c>
      <c r="BC97" s="44">
        <f t="shared" si="124"/>
        <v>8</v>
      </c>
      <c r="BD97" s="12"/>
      <c r="BE97" s="50">
        <f t="shared" si="125"/>
        <v>5</v>
      </c>
      <c r="BF97" s="51">
        <f>IF($AT$6="A",SUM($AS97:AS97)+(10-BF$31)/2,IF($AT$6="K",M97,IF($AT$6="S",AI97,$BB$31/2)))</f>
        <v>5.5</v>
      </c>
      <c r="BG97" s="51">
        <f>IF($AU$6="A",SUM($AS97:AT97)+(10-BG$31)/2,IF($AU$6="K",N97,IF($AU$6="S",AJ97,$BB$31/2)))</f>
        <v>5</v>
      </c>
      <c r="BH97" s="51">
        <f>IF($AV$6="A",SUM($AS97:AU97)+(10-BH$31)/2,IF($AV$6="K",O97,IF($AV$6="S",AK97,$BB$31/2)))</f>
        <v>5.5</v>
      </c>
      <c r="BI97" s="51">
        <f>IF($AW$6="A",SUM($AS97:AV97)+(10-BI$31)/2,IF($AW$6="K",P97,IF($AW$6="S",AL97,$BB$31/2)))</f>
        <v>6</v>
      </c>
      <c r="BJ97" s="51">
        <f>IF($AX$6="A",SUM($AS97:AW97)+(10-BJ$31)/2,IF($AX$6="K",Q97,IF($AX$6="S",AM97,$BB$31/2)))</f>
        <v>6.5</v>
      </c>
      <c r="BK97" s="51">
        <f>IF($AY$6="A",SUM($AS97:AX97)+(10-BK$31)/2,IF($AY$6="K",R97,IF($AY$6="S",AN97,$BB$31/2)))</f>
        <v>7</v>
      </c>
      <c r="BL97" s="51">
        <f>IF($AZ$6="A",SUM($AS97:AY97)+(10-BL$31)/2,IF($AZ$6="K",S97,IF($AZ$6="S",AO97,$BB$31/2)))</f>
        <v>7.5</v>
      </c>
      <c r="BM97" s="51">
        <f>IF($BA$6="A",SUM($AS97:AZ97)+(10-BM$31)/2,IF($BA$6="K",T97,IF($BA$6="S",AP97,$BB$31/2)))</f>
        <v>7</v>
      </c>
      <c r="BN97" s="51">
        <f>IF($BB$6="A",SUM($AS97:BA97)+(10-BN$31)/2,IF($BB$6="K",U97,IF($BB$6="S",AQ97,$BB$31/2)))</f>
        <v>7.5</v>
      </c>
      <c r="BO97" s="52">
        <f t="shared" ref="BO97:BO160" si="148">MEDIAN(BE97:BN97)</f>
        <v>6.25</v>
      </c>
      <c r="BP97" s="48"/>
      <c r="BQ97" s="28">
        <f t="shared" si="126"/>
        <v>-1.75</v>
      </c>
      <c r="BR97" s="30">
        <f t="shared" si="127"/>
        <v>-1.75</v>
      </c>
      <c r="BS97" s="30">
        <f t="shared" si="128"/>
        <v>-1.75</v>
      </c>
      <c r="BT97" s="30">
        <f t="shared" si="129"/>
        <v>-1.75</v>
      </c>
      <c r="BU97" s="30">
        <f t="shared" si="130"/>
        <v>-1.75</v>
      </c>
      <c r="BV97" s="30">
        <f t="shared" si="131"/>
        <v>1.75</v>
      </c>
      <c r="BW97" s="30">
        <f t="shared" si="132"/>
        <v>1.75</v>
      </c>
      <c r="BX97" s="30">
        <f t="shared" si="133"/>
        <v>1.75</v>
      </c>
      <c r="BY97" s="30">
        <f t="shared" si="134"/>
        <v>1.75</v>
      </c>
      <c r="BZ97" s="30">
        <f t="shared" si="135"/>
        <v>1.75</v>
      </c>
      <c r="CA97" s="49">
        <f t="shared" ref="CA97:CA160" si="149">SUM(BQ97:BZ97)</f>
        <v>0</v>
      </c>
      <c r="CB97" s="69"/>
      <c r="CC97" s="73">
        <f t="shared" si="82"/>
        <v>10000</v>
      </c>
      <c r="CD97" s="73">
        <f t="shared" si="83"/>
        <v>10000</v>
      </c>
      <c r="CE97" s="73">
        <f t="shared" si="84"/>
        <v>10000</v>
      </c>
      <c r="CF97" s="73">
        <f t="shared" si="85"/>
        <v>10000</v>
      </c>
      <c r="CG97" s="73">
        <f t="shared" si="86"/>
        <v>10000</v>
      </c>
      <c r="CH97" s="73">
        <f t="shared" si="87"/>
        <v>1</v>
      </c>
      <c r="CI97" s="73">
        <f t="shared" si="88"/>
        <v>1</v>
      </c>
      <c r="CJ97" s="73">
        <f t="shared" si="89"/>
        <v>1</v>
      </c>
      <c r="CK97" s="73">
        <f t="shared" si="90"/>
        <v>1</v>
      </c>
      <c r="CL97" s="73">
        <f t="shared" si="91"/>
        <v>1</v>
      </c>
      <c r="CN97" s="79">
        <f t="shared" ref="CN97:CN160" si="150">INT(SUM(CC97:CL97)/10000)</f>
        <v>5</v>
      </c>
      <c r="CO97" s="79">
        <f t="shared" ref="CO97:CO160" si="151">SUM(CC97:CL97)-CN97*10000</f>
        <v>5</v>
      </c>
      <c r="CP97" s="79">
        <f t="shared" ref="CP97:CP160" si="152">10-CN97-CO97</f>
        <v>0</v>
      </c>
      <c r="CR97" s="79">
        <f t="shared" si="102"/>
        <v>-1.75</v>
      </c>
      <c r="CS97" s="79">
        <f t="shared" si="103"/>
        <v>-1.75</v>
      </c>
      <c r="CT97" s="79">
        <f t="shared" si="104"/>
        <v>-1.75</v>
      </c>
      <c r="CU97" s="79">
        <f t="shared" si="105"/>
        <v>-1.75</v>
      </c>
      <c r="CV97" s="79">
        <f t="shared" si="106"/>
        <v>-1.75</v>
      </c>
      <c r="CW97" s="79">
        <f t="shared" si="107"/>
        <v>1.75</v>
      </c>
      <c r="CX97" s="79">
        <f t="shared" si="108"/>
        <v>1.75</v>
      </c>
      <c r="CY97" s="79">
        <f t="shared" si="109"/>
        <v>1.75</v>
      </c>
      <c r="CZ97" s="79">
        <f t="shared" si="110"/>
        <v>1.75</v>
      </c>
      <c r="DA97" s="79">
        <f t="shared" si="111"/>
        <v>1.75</v>
      </c>
      <c r="DB97" s="80">
        <f t="shared" ref="DB97:DB160" si="153">SUM(CR97:DA97)</f>
        <v>0</v>
      </c>
    </row>
    <row r="98" spans="1:106" ht="18" customHeight="1" x14ac:dyDescent="0.2">
      <c r="A98" s="2">
        <f t="shared" ref="A98:A161" ca="1" si="154">RAND()</f>
        <v>0.91612802273045535</v>
      </c>
      <c r="B98" s="2">
        <f t="shared" ca="1" si="136"/>
        <v>0.71564117290318607</v>
      </c>
      <c r="C98" s="2">
        <f t="shared" ca="1" si="136"/>
        <v>0.40035995645301448</v>
      </c>
      <c r="D98" s="2">
        <f t="shared" ca="1" si="136"/>
        <v>0.35923080033644672</v>
      </c>
      <c r="E98" s="2">
        <f t="shared" ca="1" si="136"/>
        <v>0.89527008021997667</v>
      </c>
      <c r="F98" s="2">
        <f t="shared" ca="1" si="136"/>
        <v>0.29011948404677856</v>
      </c>
      <c r="G98" s="2">
        <f t="shared" ca="1" si="136"/>
        <v>0.21892061524693929</v>
      </c>
      <c r="H98" s="2">
        <f t="shared" ca="1" si="136"/>
        <v>0.91008775687503518</v>
      </c>
      <c r="I98" s="2">
        <f t="shared" ca="1" si="136"/>
        <v>0.83665065446088926</v>
      </c>
      <c r="J98" s="2">
        <f t="shared" ca="1" si="136"/>
        <v>0.85152414237185203</v>
      </c>
      <c r="L98" s="2">
        <f t="shared" ca="1" si="137"/>
        <v>10</v>
      </c>
      <c r="M98" s="2">
        <f t="shared" ca="1" si="138"/>
        <v>10</v>
      </c>
      <c r="N98" s="2">
        <f t="shared" ca="1" si="139"/>
        <v>0</v>
      </c>
      <c r="O98" s="2">
        <f t="shared" ca="1" si="140"/>
        <v>0</v>
      </c>
      <c r="P98" s="2">
        <f t="shared" ca="1" si="141"/>
        <v>10</v>
      </c>
      <c r="Q98" s="2">
        <f t="shared" ca="1" si="142"/>
        <v>0</v>
      </c>
      <c r="R98" s="2">
        <f t="shared" ca="1" si="143"/>
        <v>0</v>
      </c>
      <c r="S98" s="2">
        <f t="shared" ca="1" si="144"/>
        <v>10</v>
      </c>
      <c r="T98" s="2">
        <f t="shared" ca="1" si="145"/>
        <v>10</v>
      </c>
      <c r="U98" s="2">
        <f t="shared" ca="1" si="146"/>
        <v>10</v>
      </c>
      <c r="W98" s="2">
        <f t="shared" ref="W98:W161" ca="1" si="155">RAND()*10</f>
        <v>6.0019690088742328</v>
      </c>
      <c r="X98" s="2">
        <f t="shared" ca="1" si="147"/>
        <v>9.2759982131736969</v>
      </c>
      <c r="Y98" s="2">
        <f t="shared" ca="1" si="147"/>
        <v>1.0467119662383073</v>
      </c>
      <c r="Z98" s="2">
        <f t="shared" ca="1" si="147"/>
        <v>1.2140115542071928</v>
      </c>
      <c r="AA98" s="2">
        <f t="shared" ca="1" si="147"/>
        <v>0.14444108441887593</v>
      </c>
      <c r="AB98" s="2">
        <f t="shared" ca="1" si="147"/>
        <v>8.6369469270715236</v>
      </c>
      <c r="AC98" s="2">
        <f t="shared" ca="1" si="147"/>
        <v>9.852278204815887</v>
      </c>
      <c r="AD98" s="2">
        <f t="shared" ca="1" si="147"/>
        <v>6.2200031569224237</v>
      </c>
      <c r="AE98" s="2">
        <f t="shared" ca="1" si="147"/>
        <v>4.1775176597212145</v>
      </c>
      <c r="AF98" s="2">
        <f t="shared" ca="1" si="147"/>
        <v>3.0442175199238375</v>
      </c>
      <c r="AH98" s="2">
        <f t="shared" ca="1" si="114"/>
        <v>6</v>
      </c>
      <c r="AI98" s="2">
        <f t="shared" ca="1" si="115"/>
        <v>9</v>
      </c>
      <c r="AJ98" s="2">
        <f t="shared" ca="1" si="116"/>
        <v>1</v>
      </c>
      <c r="AK98" s="2">
        <f t="shared" ca="1" si="117"/>
        <v>1</v>
      </c>
      <c r="AL98" s="2">
        <f t="shared" ca="1" si="118"/>
        <v>0</v>
      </c>
      <c r="AM98" s="2">
        <f t="shared" ca="1" si="119"/>
        <v>8</v>
      </c>
      <c r="AN98" s="2">
        <f t="shared" ca="1" si="120"/>
        <v>9</v>
      </c>
      <c r="AO98" s="2">
        <f t="shared" ca="1" si="121"/>
        <v>6</v>
      </c>
      <c r="AP98" s="2">
        <f t="shared" ca="1" si="122"/>
        <v>4</v>
      </c>
      <c r="AQ98" s="2">
        <f t="shared" ca="1" si="123"/>
        <v>3</v>
      </c>
      <c r="AS98" s="41">
        <v>1</v>
      </c>
      <c r="AT98" s="42">
        <v>0</v>
      </c>
      <c r="AU98" s="42">
        <v>1</v>
      </c>
      <c r="AV98" s="42">
        <v>1</v>
      </c>
      <c r="AW98" s="42">
        <v>1</v>
      </c>
      <c r="AX98" s="42">
        <v>1</v>
      </c>
      <c r="AY98" s="42">
        <v>0</v>
      </c>
      <c r="AZ98" s="42">
        <v>1</v>
      </c>
      <c r="BA98" s="42">
        <v>1</v>
      </c>
      <c r="BB98" s="43">
        <v>1</v>
      </c>
      <c r="BC98" s="44">
        <f t="shared" si="124"/>
        <v>8</v>
      </c>
      <c r="BD98" s="12"/>
      <c r="BE98" s="50">
        <f t="shared" si="125"/>
        <v>5</v>
      </c>
      <c r="BF98" s="51">
        <f>IF($AT$6="A",SUM($AS98:AS98)+(10-BF$31)/2,IF($AT$6="K",M98,IF($AT$6="S",AI98,$BB$31/2)))</f>
        <v>5.5</v>
      </c>
      <c r="BG98" s="51">
        <f>IF($AU$6="A",SUM($AS98:AT98)+(10-BG$31)/2,IF($AU$6="K",N98,IF($AU$6="S",AJ98,$BB$31/2)))</f>
        <v>5</v>
      </c>
      <c r="BH98" s="51">
        <f>IF($AV$6="A",SUM($AS98:AU98)+(10-BH$31)/2,IF($AV$6="K",O98,IF($AV$6="S",AK98,$BB$31/2)))</f>
        <v>5.5</v>
      </c>
      <c r="BI98" s="51">
        <f>IF($AW$6="A",SUM($AS98:AV98)+(10-BI$31)/2,IF($AW$6="K",P98,IF($AW$6="S",AL98,$BB$31/2)))</f>
        <v>6</v>
      </c>
      <c r="BJ98" s="51">
        <f>IF($AX$6="A",SUM($AS98:AW98)+(10-BJ$31)/2,IF($AX$6="K",Q98,IF($AX$6="S",AM98,$BB$31/2)))</f>
        <v>6.5</v>
      </c>
      <c r="BK98" s="51">
        <f>IF($AY$6="A",SUM($AS98:AX98)+(10-BK$31)/2,IF($AY$6="K",R98,IF($AY$6="S",AN98,$BB$31/2)))</f>
        <v>7</v>
      </c>
      <c r="BL98" s="51">
        <f>IF($AZ$6="A",SUM($AS98:AY98)+(10-BL$31)/2,IF($AZ$6="K",S98,IF($AZ$6="S",AO98,$BB$31/2)))</f>
        <v>6.5</v>
      </c>
      <c r="BM98" s="51">
        <f>IF($BA$6="A",SUM($AS98:AZ98)+(10-BM$31)/2,IF($BA$6="K",T98,IF($BA$6="S",AP98,$BB$31/2)))</f>
        <v>7</v>
      </c>
      <c r="BN98" s="51">
        <f>IF($BB$6="A",SUM($AS98:BA98)+(10-BN$31)/2,IF($BB$6="K",U98,IF($BB$6="S",AQ98,$BB$31/2)))</f>
        <v>7.5</v>
      </c>
      <c r="BO98" s="52">
        <f t="shared" si="148"/>
        <v>6.25</v>
      </c>
      <c r="BP98" s="48"/>
      <c r="BQ98" s="28">
        <f t="shared" si="126"/>
        <v>-1.75</v>
      </c>
      <c r="BR98" s="30">
        <f t="shared" si="127"/>
        <v>-1.75</v>
      </c>
      <c r="BS98" s="30">
        <f t="shared" si="128"/>
        <v>-1.75</v>
      </c>
      <c r="BT98" s="30">
        <f t="shared" si="129"/>
        <v>-1.75</v>
      </c>
      <c r="BU98" s="30">
        <f t="shared" si="130"/>
        <v>-1.75</v>
      </c>
      <c r="BV98" s="30">
        <f t="shared" si="131"/>
        <v>1.75</v>
      </c>
      <c r="BW98" s="30">
        <f t="shared" si="132"/>
        <v>1.75</v>
      </c>
      <c r="BX98" s="30">
        <f t="shared" si="133"/>
        <v>1.75</v>
      </c>
      <c r="BY98" s="30">
        <f t="shared" si="134"/>
        <v>1.75</v>
      </c>
      <c r="BZ98" s="30">
        <f t="shared" si="135"/>
        <v>1.75</v>
      </c>
      <c r="CA98" s="49">
        <f t="shared" si="149"/>
        <v>0</v>
      </c>
      <c r="CB98" s="69"/>
      <c r="CC98" s="73">
        <f t="shared" si="82"/>
        <v>10000</v>
      </c>
      <c r="CD98" s="73">
        <f t="shared" si="83"/>
        <v>10000</v>
      </c>
      <c r="CE98" s="73">
        <f t="shared" si="84"/>
        <v>10000</v>
      </c>
      <c r="CF98" s="73">
        <f t="shared" si="85"/>
        <v>10000</v>
      </c>
      <c r="CG98" s="73">
        <f t="shared" si="86"/>
        <v>10000</v>
      </c>
      <c r="CH98" s="73">
        <f t="shared" si="87"/>
        <v>1</v>
      </c>
      <c r="CI98" s="73">
        <f t="shared" si="88"/>
        <v>1</v>
      </c>
      <c r="CJ98" s="73">
        <f t="shared" si="89"/>
        <v>1</v>
      </c>
      <c r="CK98" s="73">
        <f t="shared" si="90"/>
        <v>1</v>
      </c>
      <c r="CL98" s="73">
        <f t="shared" si="91"/>
        <v>1</v>
      </c>
      <c r="CN98" s="79">
        <f t="shared" si="150"/>
        <v>5</v>
      </c>
      <c r="CO98" s="79">
        <f t="shared" si="151"/>
        <v>5</v>
      </c>
      <c r="CP98" s="79">
        <f t="shared" si="152"/>
        <v>0</v>
      </c>
      <c r="CR98" s="79">
        <f t="shared" si="102"/>
        <v>-1.75</v>
      </c>
      <c r="CS98" s="79">
        <f t="shared" si="103"/>
        <v>-1.75</v>
      </c>
      <c r="CT98" s="79">
        <f t="shared" si="104"/>
        <v>-1.75</v>
      </c>
      <c r="CU98" s="79">
        <f t="shared" si="105"/>
        <v>-1.75</v>
      </c>
      <c r="CV98" s="79">
        <f t="shared" si="106"/>
        <v>-1.75</v>
      </c>
      <c r="CW98" s="79">
        <f t="shared" si="107"/>
        <v>1.75</v>
      </c>
      <c r="CX98" s="79">
        <f t="shared" si="108"/>
        <v>1.75</v>
      </c>
      <c r="CY98" s="79">
        <f t="shared" si="109"/>
        <v>1.75</v>
      </c>
      <c r="CZ98" s="79">
        <f t="shared" si="110"/>
        <v>1.75</v>
      </c>
      <c r="DA98" s="79">
        <f t="shared" si="111"/>
        <v>1.75</v>
      </c>
      <c r="DB98" s="80">
        <f t="shared" si="153"/>
        <v>0</v>
      </c>
    </row>
    <row r="99" spans="1:106" ht="18" customHeight="1" x14ac:dyDescent="0.2">
      <c r="A99" s="2">
        <f t="shared" ca="1" si="154"/>
        <v>0.46198681215983828</v>
      </c>
      <c r="B99" s="2">
        <f t="shared" ca="1" si="136"/>
        <v>0.78242338228384789</v>
      </c>
      <c r="C99" s="2">
        <f t="shared" ca="1" si="136"/>
        <v>9.9927640263353767E-2</v>
      </c>
      <c r="D99" s="2">
        <f t="shared" ca="1" si="136"/>
        <v>0.59268761970955919</v>
      </c>
      <c r="E99" s="2">
        <f t="shared" ca="1" si="136"/>
        <v>0.84342976994296548</v>
      </c>
      <c r="F99" s="2">
        <f t="shared" ca="1" si="136"/>
        <v>0.70641432071025367</v>
      </c>
      <c r="G99" s="2">
        <f t="shared" ca="1" si="136"/>
        <v>0.62978474639935844</v>
      </c>
      <c r="H99" s="2">
        <f t="shared" ca="1" si="136"/>
        <v>0.94820655431410439</v>
      </c>
      <c r="I99" s="2">
        <f t="shared" ca="1" si="136"/>
        <v>0.13079224151693691</v>
      </c>
      <c r="J99" s="2">
        <f t="shared" ca="1" si="136"/>
        <v>0.10475679272473915</v>
      </c>
      <c r="L99" s="2">
        <f t="shared" ca="1" si="137"/>
        <v>0</v>
      </c>
      <c r="M99" s="2">
        <f t="shared" ca="1" si="138"/>
        <v>10</v>
      </c>
      <c r="N99" s="2">
        <f t="shared" ca="1" si="139"/>
        <v>0</v>
      </c>
      <c r="O99" s="2">
        <f t="shared" ca="1" si="140"/>
        <v>10</v>
      </c>
      <c r="P99" s="2">
        <f t="shared" ca="1" si="141"/>
        <v>10</v>
      </c>
      <c r="Q99" s="2">
        <f t="shared" ca="1" si="142"/>
        <v>10</v>
      </c>
      <c r="R99" s="2">
        <f t="shared" ca="1" si="143"/>
        <v>10</v>
      </c>
      <c r="S99" s="2">
        <f t="shared" ca="1" si="144"/>
        <v>10</v>
      </c>
      <c r="T99" s="2">
        <f t="shared" ca="1" si="145"/>
        <v>0</v>
      </c>
      <c r="U99" s="2">
        <f t="shared" ca="1" si="146"/>
        <v>0</v>
      </c>
      <c r="W99" s="2">
        <f t="shared" ca="1" si="155"/>
        <v>5.2820293545889303</v>
      </c>
      <c r="X99" s="2">
        <f t="shared" ca="1" si="147"/>
        <v>6.9661007904453953</v>
      </c>
      <c r="Y99" s="2">
        <f t="shared" ca="1" si="147"/>
        <v>0.16216941733063872</v>
      </c>
      <c r="Z99" s="2">
        <f t="shared" ca="1" si="147"/>
        <v>4.8004359276232558</v>
      </c>
      <c r="AA99" s="2">
        <f t="shared" ca="1" si="147"/>
        <v>7.2587823903592996</v>
      </c>
      <c r="AB99" s="2">
        <f t="shared" ca="1" si="147"/>
        <v>0.78547663860139116</v>
      </c>
      <c r="AC99" s="2">
        <f t="shared" ca="1" si="147"/>
        <v>7.1341433721514118</v>
      </c>
      <c r="AD99" s="2">
        <f t="shared" ca="1" si="147"/>
        <v>3.786158858699217</v>
      </c>
      <c r="AE99" s="2">
        <f t="shared" ca="1" si="147"/>
        <v>5.5060308436118435</v>
      </c>
      <c r="AF99" s="2">
        <f t="shared" ca="1" si="147"/>
        <v>9.0992328878296096</v>
      </c>
      <c r="AH99" s="2">
        <f t="shared" ca="1" si="114"/>
        <v>5</v>
      </c>
      <c r="AI99" s="2">
        <f t="shared" ca="1" si="115"/>
        <v>6</v>
      </c>
      <c r="AJ99" s="2">
        <f t="shared" ca="1" si="116"/>
        <v>0</v>
      </c>
      <c r="AK99" s="2">
        <f t="shared" ca="1" si="117"/>
        <v>4</v>
      </c>
      <c r="AL99" s="2">
        <f t="shared" ca="1" si="118"/>
        <v>7</v>
      </c>
      <c r="AM99" s="2">
        <f t="shared" ca="1" si="119"/>
        <v>0</v>
      </c>
      <c r="AN99" s="2">
        <f t="shared" ca="1" si="120"/>
        <v>7</v>
      </c>
      <c r="AO99" s="2">
        <f t="shared" ca="1" si="121"/>
        <v>3</v>
      </c>
      <c r="AP99" s="2">
        <f t="shared" ca="1" si="122"/>
        <v>5</v>
      </c>
      <c r="AQ99" s="2">
        <f t="shared" ca="1" si="123"/>
        <v>9</v>
      </c>
      <c r="AS99" s="41">
        <v>1</v>
      </c>
      <c r="AT99" s="42">
        <v>0</v>
      </c>
      <c r="AU99" s="42">
        <v>1</v>
      </c>
      <c r="AV99" s="42">
        <v>1</v>
      </c>
      <c r="AW99" s="42">
        <v>1</v>
      </c>
      <c r="AX99" s="42">
        <v>1</v>
      </c>
      <c r="AY99" s="42">
        <v>0</v>
      </c>
      <c r="AZ99" s="42">
        <v>0</v>
      </c>
      <c r="BA99" s="42">
        <v>1</v>
      </c>
      <c r="BB99" s="43">
        <v>1</v>
      </c>
      <c r="BC99" s="44">
        <f t="shared" si="124"/>
        <v>7</v>
      </c>
      <c r="BD99" s="12"/>
      <c r="BE99" s="50">
        <f t="shared" si="125"/>
        <v>5</v>
      </c>
      <c r="BF99" s="51">
        <f>IF($AT$6="A",SUM($AS99:AS99)+(10-BF$31)/2,IF($AT$6="K",M99,IF($AT$6="S",AI99,$BB$31/2)))</f>
        <v>5.5</v>
      </c>
      <c r="BG99" s="51">
        <f>IF($AU$6="A",SUM($AS99:AT99)+(10-BG$31)/2,IF($AU$6="K",N99,IF($AU$6="S",AJ99,$BB$31/2)))</f>
        <v>5</v>
      </c>
      <c r="BH99" s="51">
        <f>IF($AV$6="A",SUM($AS99:AU99)+(10-BH$31)/2,IF($AV$6="K",O99,IF($AV$6="S",AK99,$BB$31/2)))</f>
        <v>5.5</v>
      </c>
      <c r="BI99" s="51">
        <f>IF($AW$6="A",SUM($AS99:AV99)+(10-BI$31)/2,IF($AW$6="K",P99,IF($AW$6="S",AL99,$BB$31/2)))</f>
        <v>6</v>
      </c>
      <c r="BJ99" s="51">
        <f>IF($AX$6="A",SUM($AS99:AW99)+(10-BJ$31)/2,IF($AX$6="K",Q99,IF($AX$6="S",AM99,$BB$31/2)))</f>
        <v>6.5</v>
      </c>
      <c r="BK99" s="51">
        <f>IF($AY$6="A",SUM($AS99:AX99)+(10-BK$31)/2,IF($AY$6="K",R99,IF($AY$6="S",AN99,$BB$31/2)))</f>
        <v>7</v>
      </c>
      <c r="BL99" s="51">
        <f>IF($AZ$6="A",SUM($AS99:AY99)+(10-BL$31)/2,IF($AZ$6="K",S99,IF($AZ$6="S",AO99,$BB$31/2)))</f>
        <v>6.5</v>
      </c>
      <c r="BM99" s="51">
        <f>IF($BA$6="A",SUM($AS99:AZ99)+(10-BM$31)/2,IF($BA$6="K",T99,IF($BA$6="S",AP99,$BB$31/2)))</f>
        <v>6</v>
      </c>
      <c r="BN99" s="51">
        <f>IF($BB$6="A",SUM($AS99:BA99)+(10-BN$31)/2,IF($BB$6="K",U99,IF($BB$6="S",AQ99,$BB$31/2)))</f>
        <v>6.5</v>
      </c>
      <c r="BO99" s="52">
        <f t="shared" si="148"/>
        <v>6</v>
      </c>
      <c r="BP99" s="48"/>
      <c r="BQ99" s="28">
        <f t="shared" si="126"/>
        <v>-1</v>
      </c>
      <c r="BR99" s="30">
        <f t="shared" si="127"/>
        <v>-1</v>
      </c>
      <c r="BS99" s="30">
        <f t="shared" si="128"/>
        <v>-1</v>
      </c>
      <c r="BT99" s="30">
        <f t="shared" si="129"/>
        <v>-1</v>
      </c>
      <c r="BU99" s="30">
        <f t="shared" si="130"/>
        <v>0</v>
      </c>
      <c r="BV99" s="30">
        <f t="shared" si="131"/>
        <v>1</v>
      </c>
      <c r="BW99" s="30">
        <f t="shared" si="132"/>
        <v>1</v>
      </c>
      <c r="BX99" s="30">
        <f t="shared" si="133"/>
        <v>1</v>
      </c>
      <c r="BY99" s="30">
        <f t="shared" si="134"/>
        <v>0</v>
      </c>
      <c r="BZ99" s="30">
        <f t="shared" si="135"/>
        <v>1</v>
      </c>
      <c r="CA99" s="49">
        <f t="shared" si="149"/>
        <v>0</v>
      </c>
      <c r="CB99" s="69"/>
      <c r="CC99" s="73">
        <f t="shared" si="82"/>
        <v>10000</v>
      </c>
      <c r="CD99" s="73">
        <f t="shared" si="83"/>
        <v>10000</v>
      </c>
      <c r="CE99" s="73">
        <f t="shared" si="84"/>
        <v>10000</v>
      </c>
      <c r="CF99" s="73">
        <f t="shared" si="85"/>
        <v>10000</v>
      </c>
      <c r="CG99" s="73">
        <f t="shared" si="86"/>
        <v>0</v>
      </c>
      <c r="CH99" s="73">
        <f t="shared" si="87"/>
        <v>1</v>
      </c>
      <c r="CI99" s="73">
        <f t="shared" si="88"/>
        <v>1</v>
      </c>
      <c r="CJ99" s="73">
        <f t="shared" si="89"/>
        <v>1</v>
      </c>
      <c r="CK99" s="73">
        <f t="shared" si="90"/>
        <v>0</v>
      </c>
      <c r="CL99" s="73">
        <f t="shared" si="91"/>
        <v>1</v>
      </c>
      <c r="CN99" s="79">
        <f t="shared" si="150"/>
        <v>4</v>
      </c>
      <c r="CO99" s="79">
        <f t="shared" si="151"/>
        <v>4</v>
      </c>
      <c r="CP99" s="79">
        <f t="shared" si="152"/>
        <v>2</v>
      </c>
      <c r="CR99" s="79">
        <f t="shared" si="102"/>
        <v>-1</v>
      </c>
      <c r="CS99" s="79">
        <f t="shared" si="103"/>
        <v>-1</v>
      </c>
      <c r="CT99" s="79">
        <f t="shared" si="104"/>
        <v>-1</v>
      </c>
      <c r="CU99" s="79">
        <f t="shared" si="105"/>
        <v>-1</v>
      </c>
      <c r="CV99" s="79">
        <f t="shared" si="106"/>
        <v>0</v>
      </c>
      <c r="CW99" s="79">
        <f t="shared" si="107"/>
        <v>1</v>
      </c>
      <c r="CX99" s="79">
        <f t="shared" si="108"/>
        <v>1</v>
      </c>
      <c r="CY99" s="79">
        <f t="shared" si="109"/>
        <v>1</v>
      </c>
      <c r="CZ99" s="79">
        <f t="shared" si="110"/>
        <v>0</v>
      </c>
      <c r="DA99" s="79">
        <f t="shared" si="111"/>
        <v>1</v>
      </c>
      <c r="DB99" s="80">
        <f t="shared" si="153"/>
        <v>0</v>
      </c>
    </row>
    <row r="100" spans="1:106" ht="18" customHeight="1" x14ac:dyDescent="0.2">
      <c r="A100" s="2">
        <f t="shared" ca="1" si="154"/>
        <v>0.77063048500933895</v>
      </c>
      <c r="B100" s="2">
        <f t="shared" ca="1" si="136"/>
        <v>0.14225309579147605</v>
      </c>
      <c r="C100" s="2">
        <f t="shared" ca="1" si="136"/>
        <v>0.41544783572781574</v>
      </c>
      <c r="D100" s="2">
        <f t="shared" ca="1" si="136"/>
        <v>0.15580769467467281</v>
      </c>
      <c r="E100" s="2">
        <f t="shared" ca="1" si="136"/>
        <v>0.97025191996344284</v>
      </c>
      <c r="F100" s="2">
        <f t="shared" ca="1" si="136"/>
        <v>0.7807270939483637</v>
      </c>
      <c r="G100" s="2">
        <f t="shared" ca="1" si="136"/>
        <v>0.55720563114850519</v>
      </c>
      <c r="H100" s="2">
        <f t="shared" ca="1" si="136"/>
        <v>0.21384626084994085</v>
      </c>
      <c r="I100" s="2">
        <f t="shared" ca="1" si="136"/>
        <v>0.34534864323570635</v>
      </c>
      <c r="J100" s="2">
        <f t="shared" ca="1" si="136"/>
        <v>9.9776430309219899E-2</v>
      </c>
      <c r="L100" s="2">
        <f t="shared" ca="1" si="137"/>
        <v>10</v>
      </c>
      <c r="M100" s="2">
        <f t="shared" ca="1" si="138"/>
        <v>0</v>
      </c>
      <c r="N100" s="2">
        <f t="shared" ca="1" si="139"/>
        <v>0</v>
      </c>
      <c r="O100" s="2">
        <f t="shared" ca="1" si="140"/>
        <v>0</v>
      </c>
      <c r="P100" s="2">
        <f t="shared" ca="1" si="141"/>
        <v>10</v>
      </c>
      <c r="Q100" s="2">
        <f t="shared" ca="1" si="142"/>
        <v>10</v>
      </c>
      <c r="R100" s="2">
        <f t="shared" ca="1" si="143"/>
        <v>10</v>
      </c>
      <c r="S100" s="2">
        <f t="shared" ca="1" si="144"/>
        <v>0</v>
      </c>
      <c r="T100" s="2">
        <f t="shared" ca="1" si="145"/>
        <v>0</v>
      </c>
      <c r="U100" s="2">
        <f t="shared" ca="1" si="146"/>
        <v>0</v>
      </c>
      <c r="W100" s="2">
        <f t="shared" ca="1" si="155"/>
        <v>9.6994399835449059</v>
      </c>
      <c r="X100" s="2">
        <f t="shared" ca="1" si="147"/>
        <v>3.9263816756115255</v>
      </c>
      <c r="Y100" s="2">
        <f t="shared" ca="1" si="147"/>
        <v>9.8000695586899482</v>
      </c>
      <c r="Z100" s="2">
        <f t="shared" ca="1" si="147"/>
        <v>6.8759645028374328</v>
      </c>
      <c r="AA100" s="2">
        <f t="shared" ca="1" si="147"/>
        <v>0.26971452348648062</v>
      </c>
      <c r="AB100" s="2">
        <f t="shared" ca="1" si="147"/>
        <v>0.42782559399736964</v>
      </c>
      <c r="AC100" s="2">
        <f t="shared" ca="1" si="147"/>
        <v>2.2847991314544891</v>
      </c>
      <c r="AD100" s="2">
        <f t="shared" ca="1" si="147"/>
        <v>7.4550974822510341</v>
      </c>
      <c r="AE100" s="2">
        <f t="shared" ca="1" si="147"/>
        <v>3.2732392530968699</v>
      </c>
      <c r="AF100" s="2">
        <f t="shared" ca="1" si="147"/>
        <v>5.1833052930195027</v>
      </c>
      <c r="AH100" s="2">
        <f t="shared" ca="1" si="114"/>
        <v>9</v>
      </c>
      <c r="AI100" s="2">
        <f t="shared" ca="1" si="115"/>
        <v>3</v>
      </c>
      <c r="AJ100" s="2">
        <f t="shared" ca="1" si="116"/>
        <v>9</v>
      </c>
      <c r="AK100" s="2">
        <f t="shared" ca="1" si="117"/>
        <v>6</v>
      </c>
      <c r="AL100" s="2">
        <f t="shared" ca="1" si="118"/>
        <v>0</v>
      </c>
      <c r="AM100" s="2">
        <f t="shared" ca="1" si="119"/>
        <v>0</v>
      </c>
      <c r="AN100" s="2">
        <f t="shared" ca="1" si="120"/>
        <v>2</v>
      </c>
      <c r="AO100" s="2">
        <f t="shared" ca="1" si="121"/>
        <v>7</v>
      </c>
      <c r="AP100" s="2">
        <f t="shared" ca="1" si="122"/>
        <v>3</v>
      </c>
      <c r="AQ100" s="2">
        <f t="shared" ca="1" si="123"/>
        <v>5</v>
      </c>
      <c r="AS100" s="41">
        <v>1</v>
      </c>
      <c r="AT100" s="42">
        <v>0</v>
      </c>
      <c r="AU100" s="42">
        <v>1</v>
      </c>
      <c r="AV100" s="42">
        <v>1</v>
      </c>
      <c r="AW100" s="42">
        <v>1</v>
      </c>
      <c r="AX100" s="42">
        <v>0</v>
      </c>
      <c r="AY100" s="42">
        <v>1</v>
      </c>
      <c r="AZ100" s="42">
        <v>1</v>
      </c>
      <c r="BA100" s="42">
        <v>1</v>
      </c>
      <c r="BB100" s="43">
        <v>1</v>
      </c>
      <c r="BC100" s="44">
        <f t="shared" si="124"/>
        <v>8</v>
      </c>
      <c r="BD100" s="12"/>
      <c r="BE100" s="50">
        <f t="shared" si="125"/>
        <v>5</v>
      </c>
      <c r="BF100" s="51">
        <f>IF($AT$6="A",SUM($AS100:AS100)+(10-BF$31)/2,IF($AT$6="K",M100,IF($AT$6="S",AI100,$BB$31/2)))</f>
        <v>5.5</v>
      </c>
      <c r="BG100" s="51">
        <f>IF($AU$6="A",SUM($AS100:AT100)+(10-BG$31)/2,IF($AU$6="K",N100,IF($AU$6="S",AJ100,$BB$31/2)))</f>
        <v>5</v>
      </c>
      <c r="BH100" s="51">
        <f>IF($AV$6="A",SUM($AS100:AU100)+(10-BH$31)/2,IF($AV$6="K",O100,IF($AV$6="S",AK100,$BB$31/2)))</f>
        <v>5.5</v>
      </c>
      <c r="BI100" s="51">
        <f>IF($AW$6="A",SUM($AS100:AV100)+(10-BI$31)/2,IF($AW$6="K",P100,IF($AW$6="S",AL100,$BB$31/2)))</f>
        <v>6</v>
      </c>
      <c r="BJ100" s="51">
        <f>IF($AX$6="A",SUM($AS100:AW100)+(10-BJ$31)/2,IF($AX$6="K",Q100,IF($AX$6="S",AM100,$BB$31/2)))</f>
        <v>6.5</v>
      </c>
      <c r="BK100" s="51">
        <f>IF($AY$6="A",SUM($AS100:AX100)+(10-BK$31)/2,IF($AY$6="K",R100,IF($AY$6="S",AN100,$BB$31/2)))</f>
        <v>6</v>
      </c>
      <c r="BL100" s="51">
        <f>IF($AZ$6="A",SUM($AS100:AY100)+(10-BL$31)/2,IF($AZ$6="K",S100,IF($AZ$6="S",AO100,$BB$31/2)))</f>
        <v>6.5</v>
      </c>
      <c r="BM100" s="51">
        <f>IF($BA$6="A",SUM($AS100:AZ100)+(10-BM$31)/2,IF($BA$6="K",T100,IF($BA$6="S",AP100,$BB$31/2)))</f>
        <v>7</v>
      </c>
      <c r="BN100" s="51">
        <f>IF($BB$6="A",SUM($AS100:BA100)+(10-BN$31)/2,IF($BB$6="K",U100,IF($BB$6="S",AQ100,$BB$31/2)))</f>
        <v>7.5</v>
      </c>
      <c r="BO100" s="52">
        <f t="shared" si="148"/>
        <v>6</v>
      </c>
      <c r="BP100" s="48"/>
      <c r="BQ100" s="28">
        <f t="shared" si="126"/>
        <v>-2</v>
      </c>
      <c r="BR100" s="30">
        <f t="shared" si="127"/>
        <v>-2</v>
      </c>
      <c r="BS100" s="30">
        <f t="shared" si="128"/>
        <v>-2</v>
      </c>
      <c r="BT100" s="30">
        <f t="shared" si="129"/>
        <v>-2</v>
      </c>
      <c r="BU100" s="30">
        <f t="shared" si="130"/>
        <v>0</v>
      </c>
      <c r="BV100" s="30">
        <f t="shared" si="131"/>
        <v>2</v>
      </c>
      <c r="BW100" s="30">
        <f t="shared" si="132"/>
        <v>0</v>
      </c>
      <c r="BX100" s="30">
        <f t="shared" si="133"/>
        <v>2</v>
      </c>
      <c r="BY100" s="30">
        <f t="shared" si="134"/>
        <v>2</v>
      </c>
      <c r="BZ100" s="30">
        <f t="shared" si="135"/>
        <v>2</v>
      </c>
      <c r="CA100" s="49">
        <f t="shared" si="149"/>
        <v>0</v>
      </c>
      <c r="CB100" s="69"/>
      <c r="CC100" s="73">
        <f t="shared" si="82"/>
        <v>10000</v>
      </c>
      <c r="CD100" s="73">
        <f t="shared" si="83"/>
        <v>10000</v>
      </c>
      <c r="CE100" s="73">
        <f t="shared" si="84"/>
        <v>10000</v>
      </c>
      <c r="CF100" s="73">
        <f t="shared" si="85"/>
        <v>10000</v>
      </c>
      <c r="CG100" s="73">
        <f t="shared" si="86"/>
        <v>0</v>
      </c>
      <c r="CH100" s="73">
        <f t="shared" si="87"/>
        <v>1</v>
      </c>
      <c r="CI100" s="73">
        <f t="shared" si="88"/>
        <v>0</v>
      </c>
      <c r="CJ100" s="73">
        <f t="shared" si="89"/>
        <v>1</v>
      </c>
      <c r="CK100" s="73">
        <f t="shared" si="90"/>
        <v>1</v>
      </c>
      <c r="CL100" s="73">
        <f t="shared" si="91"/>
        <v>1</v>
      </c>
      <c r="CN100" s="79">
        <f t="shared" si="150"/>
        <v>4</v>
      </c>
      <c r="CO100" s="79">
        <f t="shared" si="151"/>
        <v>4</v>
      </c>
      <c r="CP100" s="79">
        <f t="shared" si="152"/>
        <v>2</v>
      </c>
      <c r="CR100" s="79">
        <f t="shared" si="102"/>
        <v>-2</v>
      </c>
      <c r="CS100" s="79">
        <f t="shared" si="103"/>
        <v>-2</v>
      </c>
      <c r="CT100" s="79">
        <f t="shared" si="104"/>
        <v>-2</v>
      </c>
      <c r="CU100" s="79">
        <f t="shared" si="105"/>
        <v>-2</v>
      </c>
      <c r="CV100" s="79">
        <f t="shared" si="106"/>
        <v>0</v>
      </c>
      <c r="CW100" s="79">
        <f t="shared" si="107"/>
        <v>2</v>
      </c>
      <c r="CX100" s="79">
        <f t="shared" si="108"/>
        <v>0</v>
      </c>
      <c r="CY100" s="79">
        <f t="shared" si="109"/>
        <v>2</v>
      </c>
      <c r="CZ100" s="79">
        <f t="shared" si="110"/>
        <v>2</v>
      </c>
      <c r="DA100" s="79">
        <f t="shared" si="111"/>
        <v>2</v>
      </c>
      <c r="DB100" s="80">
        <f t="shared" si="153"/>
        <v>0</v>
      </c>
    </row>
    <row r="101" spans="1:106" ht="18" customHeight="1" x14ac:dyDescent="0.2">
      <c r="A101" s="2">
        <f t="shared" ca="1" si="154"/>
        <v>0.13382974195814068</v>
      </c>
      <c r="B101" s="2">
        <f t="shared" ca="1" si="136"/>
        <v>0.69675688588459583</v>
      </c>
      <c r="C101" s="2">
        <f t="shared" ca="1" si="136"/>
        <v>0.48790263847467208</v>
      </c>
      <c r="D101" s="2">
        <f t="shared" ca="1" si="136"/>
        <v>0.63899776421746246</v>
      </c>
      <c r="E101" s="2">
        <f t="shared" ca="1" si="136"/>
        <v>0.22030980914573106</v>
      </c>
      <c r="F101" s="2">
        <f t="shared" ca="1" si="136"/>
        <v>0.98130177577563971</v>
      </c>
      <c r="G101" s="2">
        <f t="shared" ca="1" si="136"/>
        <v>0.63683871211777643</v>
      </c>
      <c r="H101" s="2">
        <f t="shared" ca="1" si="136"/>
        <v>0.32547283328031251</v>
      </c>
      <c r="I101" s="2">
        <f t="shared" ca="1" si="136"/>
        <v>0.75031758133183957</v>
      </c>
      <c r="J101" s="2">
        <f t="shared" ca="1" si="136"/>
        <v>0.75392963057651841</v>
      </c>
      <c r="L101" s="2">
        <f t="shared" ca="1" si="137"/>
        <v>0</v>
      </c>
      <c r="M101" s="2">
        <f t="shared" ca="1" si="138"/>
        <v>10</v>
      </c>
      <c r="N101" s="2">
        <f t="shared" ca="1" si="139"/>
        <v>0</v>
      </c>
      <c r="O101" s="2">
        <f t="shared" ca="1" si="140"/>
        <v>10</v>
      </c>
      <c r="P101" s="2">
        <f t="shared" ca="1" si="141"/>
        <v>0</v>
      </c>
      <c r="Q101" s="2">
        <f t="shared" ca="1" si="142"/>
        <v>10</v>
      </c>
      <c r="R101" s="2">
        <f t="shared" ca="1" si="143"/>
        <v>10</v>
      </c>
      <c r="S101" s="2">
        <f t="shared" ca="1" si="144"/>
        <v>0</v>
      </c>
      <c r="T101" s="2">
        <f t="shared" ca="1" si="145"/>
        <v>10</v>
      </c>
      <c r="U101" s="2">
        <f t="shared" ca="1" si="146"/>
        <v>10</v>
      </c>
      <c r="W101" s="2">
        <f t="shared" ca="1" si="155"/>
        <v>6.5058057831219172</v>
      </c>
      <c r="X101" s="2">
        <f t="shared" ca="1" si="147"/>
        <v>0.33586666046667824</v>
      </c>
      <c r="Y101" s="2">
        <f t="shared" ca="1" si="147"/>
        <v>4.6259032733326801</v>
      </c>
      <c r="Z101" s="2">
        <f t="shared" ca="1" si="147"/>
        <v>0.56673272640693662</v>
      </c>
      <c r="AA101" s="2">
        <f t="shared" ca="1" si="147"/>
        <v>1.5555283431566547</v>
      </c>
      <c r="AB101" s="2">
        <f t="shared" ca="1" si="147"/>
        <v>1.9938457439529922</v>
      </c>
      <c r="AC101" s="2">
        <f t="shared" ca="1" si="147"/>
        <v>8.7093603188352482</v>
      </c>
      <c r="AD101" s="2">
        <f t="shared" ca="1" si="147"/>
        <v>2.6022186573375752</v>
      </c>
      <c r="AE101" s="2">
        <f t="shared" ca="1" si="147"/>
        <v>8.3188520920702445</v>
      </c>
      <c r="AF101" s="2">
        <f t="shared" ca="1" si="147"/>
        <v>9.7600910777814072</v>
      </c>
      <c r="AH101" s="2">
        <f t="shared" ca="1" si="114"/>
        <v>6</v>
      </c>
      <c r="AI101" s="2">
        <f t="shared" ca="1" si="115"/>
        <v>0</v>
      </c>
      <c r="AJ101" s="2">
        <f t="shared" ca="1" si="116"/>
        <v>4</v>
      </c>
      <c r="AK101" s="2">
        <f t="shared" ca="1" si="117"/>
        <v>0</v>
      </c>
      <c r="AL101" s="2">
        <f t="shared" ca="1" si="118"/>
        <v>1</v>
      </c>
      <c r="AM101" s="2">
        <f t="shared" ca="1" si="119"/>
        <v>1</v>
      </c>
      <c r="AN101" s="2">
        <f t="shared" ca="1" si="120"/>
        <v>8</v>
      </c>
      <c r="AO101" s="2">
        <f t="shared" ca="1" si="121"/>
        <v>2</v>
      </c>
      <c r="AP101" s="2">
        <f t="shared" ca="1" si="122"/>
        <v>8</v>
      </c>
      <c r="AQ101" s="2">
        <f t="shared" ca="1" si="123"/>
        <v>9</v>
      </c>
      <c r="AS101" s="41">
        <v>1</v>
      </c>
      <c r="AT101" s="42">
        <v>0</v>
      </c>
      <c r="AU101" s="42">
        <v>1</v>
      </c>
      <c r="AV101" s="42">
        <v>1</v>
      </c>
      <c r="AW101" s="42">
        <v>1</v>
      </c>
      <c r="AX101" s="42">
        <v>0</v>
      </c>
      <c r="AY101" s="42">
        <v>1</v>
      </c>
      <c r="AZ101" s="42">
        <v>0</v>
      </c>
      <c r="BA101" s="42">
        <v>1</v>
      </c>
      <c r="BB101" s="43">
        <v>1</v>
      </c>
      <c r="BC101" s="44">
        <f t="shared" si="124"/>
        <v>7</v>
      </c>
      <c r="BD101" s="12"/>
      <c r="BE101" s="50">
        <f t="shared" si="125"/>
        <v>5</v>
      </c>
      <c r="BF101" s="51">
        <f>IF($AT$6="A",SUM($AS101:AS101)+(10-BF$31)/2,IF($AT$6="K",M101,IF($AT$6="S",AI101,$BB$31/2)))</f>
        <v>5.5</v>
      </c>
      <c r="BG101" s="51">
        <f>IF($AU$6="A",SUM($AS101:AT101)+(10-BG$31)/2,IF($AU$6="K",N101,IF($AU$6="S",AJ101,$BB$31/2)))</f>
        <v>5</v>
      </c>
      <c r="BH101" s="51">
        <f>IF($AV$6="A",SUM($AS101:AU101)+(10-BH$31)/2,IF($AV$6="K",O101,IF($AV$6="S",AK101,$BB$31/2)))</f>
        <v>5.5</v>
      </c>
      <c r="BI101" s="51">
        <f>IF($AW$6="A",SUM($AS101:AV101)+(10-BI$31)/2,IF($AW$6="K",P101,IF($AW$6="S",AL101,$BB$31/2)))</f>
        <v>6</v>
      </c>
      <c r="BJ101" s="51">
        <f>IF($AX$6="A",SUM($AS101:AW101)+(10-BJ$31)/2,IF($AX$6="K",Q101,IF($AX$6="S",AM101,$BB$31/2)))</f>
        <v>6.5</v>
      </c>
      <c r="BK101" s="51">
        <f>IF($AY$6="A",SUM($AS101:AX101)+(10-BK$31)/2,IF($AY$6="K",R101,IF($AY$6="S",AN101,$BB$31/2)))</f>
        <v>6</v>
      </c>
      <c r="BL101" s="51">
        <f>IF($AZ$6="A",SUM($AS101:AY101)+(10-BL$31)/2,IF($AZ$6="K",S101,IF($AZ$6="S",AO101,$BB$31/2)))</f>
        <v>6.5</v>
      </c>
      <c r="BM101" s="51">
        <f>IF($BA$6="A",SUM($AS101:AZ101)+(10-BM$31)/2,IF($BA$6="K",T101,IF($BA$6="S",AP101,$BB$31/2)))</f>
        <v>6</v>
      </c>
      <c r="BN101" s="51">
        <f>IF($BB$6="A",SUM($AS101:BA101)+(10-BN$31)/2,IF($BB$6="K",U101,IF($BB$6="S",AQ101,$BB$31/2)))</f>
        <v>6.5</v>
      </c>
      <c r="BO101" s="52">
        <f t="shared" si="148"/>
        <v>6</v>
      </c>
      <c r="BP101" s="48"/>
      <c r="BQ101" s="28">
        <f t="shared" si="126"/>
        <v>-1</v>
      </c>
      <c r="BR101" s="30">
        <f t="shared" si="127"/>
        <v>-1</v>
      </c>
      <c r="BS101" s="30">
        <f t="shared" si="128"/>
        <v>-1</v>
      </c>
      <c r="BT101" s="30">
        <f t="shared" si="129"/>
        <v>-1</v>
      </c>
      <c r="BU101" s="30">
        <f t="shared" si="130"/>
        <v>0</v>
      </c>
      <c r="BV101" s="30">
        <f t="shared" si="131"/>
        <v>1</v>
      </c>
      <c r="BW101" s="30">
        <f t="shared" si="132"/>
        <v>0</v>
      </c>
      <c r="BX101" s="30">
        <f t="shared" si="133"/>
        <v>1</v>
      </c>
      <c r="BY101" s="30">
        <f t="shared" si="134"/>
        <v>0</v>
      </c>
      <c r="BZ101" s="30">
        <f t="shared" si="135"/>
        <v>1</v>
      </c>
      <c r="CA101" s="49">
        <f t="shared" si="149"/>
        <v>-1</v>
      </c>
      <c r="CB101" s="69"/>
      <c r="CC101" s="73">
        <f t="shared" si="82"/>
        <v>10000</v>
      </c>
      <c r="CD101" s="73">
        <f t="shared" si="83"/>
        <v>10000</v>
      </c>
      <c r="CE101" s="73">
        <f t="shared" si="84"/>
        <v>10000</v>
      </c>
      <c r="CF101" s="73">
        <f t="shared" si="85"/>
        <v>10000</v>
      </c>
      <c r="CG101" s="73">
        <f t="shared" si="86"/>
        <v>0</v>
      </c>
      <c r="CH101" s="73">
        <f t="shared" si="87"/>
        <v>1</v>
      </c>
      <c r="CI101" s="73">
        <f t="shared" si="88"/>
        <v>0</v>
      </c>
      <c r="CJ101" s="73">
        <f t="shared" si="89"/>
        <v>1</v>
      </c>
      <c r="CK101" s="73">
        <f t="shared" si="90"/>
        <v>0</v>
      </c>
      <c r="CL101" s="73">
        <f t="shared" si="91"/>
        <v>1</v>
      </c>
      <c r="CN101" s="79">
        <f t="shared" si="150"/>
        <v>4</v>
      </c>
      <c r="CO101" s="79">
        <f t="shared" si="151"/>
        <v>3</v>
      </c>
      <c r="CP101" s="79">
        <f t="shared" si="152"/>
        <v>3</v>
      </c>
      <c r="CR101" s="79">
        <f t="shared" si="102"/>
        <v>-1</v>
      </c>
      <c r="CS101" s="79">
        <f t="shared" si="103"/>
        <v>-1</v>
      </c>
      <c r="CT101" s="79">
        <f t="shared" si="104"/>
        <v>-1</v>
      </c>
      <c r="CU101" s="79">
        <f t="shared" si="105"/>
        <v>-1</v>
      </c>
      <c r="CV101" s="79">
        <f t="shared" si="106"/>
        <v>0</v>
      </c>
      <c r="CW101" s="79">
        <f t="shared" si="107"/>
        <v>1.3333333333333333</v>
      </c>
      <c r="CX101" s="79">
        <f t="shared" si="108"/>
        <v>0</v>
      </c>
      <c r="CY101" s="79">
        <f t="shared" si="109"/>
        <v>1.3333333333333333</v>
      </c>
      <c r="CZ101" s="79">
        <f t="shared" si="110"/>
        <v>0</v>
      </c>
      <c r="DA101" s="79">
        <f t="shared" si="111"/>
        <v>1.3333333333333333</v>
      </c>
      <c r="DB101" s="80">
        <f t="shared" si="153"/>
        <v>0</v>
      </c>
    </row>
    <row r="102" spans="1:106" ht="18" customHeight="1" x14ac:dyDescent="0.2">
      <c r="A102" s="2">
        <f t="shared" ca="1" si="154"/>
        <v>0.89814315360974029</v>
      </c>
      <c r="B102" s="2">
        <f t="shared" ca="1" si="136"/>
        <v>0.98467544304866672</v>
      </c>
      <c r="C102" s="2">
        <f t="shared" ca="1" si="136"/>
        <v>0.10188930227484638</v>
      </c>
      <c r="D102" s="2">
        <f t="shared" ca="1" si="136"/>
        <v>0.29570877617812241</v>
      </c>
      <c r="E102" s="2">
        <f t="shared" ca="1" si="136"/>
        <v>0.72105237543646528</v>
      </c>
      <c r="F102" s="2">
        <f t="shared" ca="1" si="136"/>
        <v>0.16312662466580452</v>
      </c>
      <c r="G102" s="2">
        <f t="shared" ca="1" si="136"/>
        <v>0.4976772942818718</v>
      </c>
      <c r="H102" s="2">
        <f t="shared" ca="1" si="136"/>
        <v>0.57252980088139049</v>
      </c>
      <c r="I102" s="2">
        <f t="shared" ca="1" si="136"/>
        <v>0.55752128031176507</v>
      </c>
      <c r="J102" s="2">
        <f t="shared" ca="1" si="136"/>
        <v>2.0184053439089022E-2</v>
      </c>
      <c r="L102" s="2">
        <f t="shared" ca="1" si="137"/>
        <v>10</v>
      </c>
      <c r="M102" s="2">
        <f t="shared" ca="1" si="138"/>
        <v>10</v>
      </c>
      <c r="N102" s="2">
        <f t="shared" ca="1" si="139"/>
        <v>0</v>
      </c>
      <c r="O102" s="2">
        <f t="shared" ca="1" si="140"/>
        <v>0</v>
      </c>
      <c r="P102" s="2">
        <f t="shared" ca="1" si="141"/>
        <v>10</v>
      </c>
      <c r="Q102" s="2">
        <f t="shared" ca="1" si="142"/>
        <v>0</v>
      </c>
      <c r="R102" s="2">
        <f t="shared" ca="1" si="143"/>
        <v>0</v>
      </c>
      <c r="S102" s="2">
        <f t="shared" ca="1" si="144"/>
        <v>10</v>
      </c>
      <c r="T102" s="2">
        <f t="shared" ca="1" si="145"/>
        <v>10</v>
      </c>
      <c r="U102" s="2">
        <f t="shared" ca="1" si="146"/>
        <v>0</v>
      </c>
      <c r="W102" s="2">
        <f t="shared" ca="1" si="155"/>
        <v>3.6991688741176922</v>
      </c>
      <c r="X102" s="2">
        <f t="shared" ca="1" si="147"/>
        <v>8.1775826708485191</v>
      </c>
      <c r="Y102" s="2">
        <f t="shared" ca="1" si="147"/>
        <v>4.4750779254682618</v>
      </c>
      <c r="Z102" s="2">
        <f t="shared" ca="1" si="147"/>
        <v>6.5890395511419495</v>
      </c>
      <c r="AA102" s="2">
        <f t="shared" ca="1" si="147"/>
        <v>4.8929059031073248</v>
      </c>
      <c r="AB102" s="2">
        <f t="shared" ca="1" si="147"/>
        <v>5.7550907361527672</v>
      </c>
      <c r="AC102" s="2">
        <f t="shared" ca="1" si="147"/>
        <v>9.3961349748315914</v>
      </c>
      <c r="AD102" s="2">
        <f t="shared" ca="1" si="147"/>
        <v>8.0455128319329869</v>
      </c>
      <c r="AE102" s="2">
        <f t="shared" ca="1" si="147"/>
        <v>5.8470772552783377</v>
      </c>
      <c r="AF102" s="2">
        <f t="shared" ca="1" si="147"/>
        <v>2.6027215352993336</v>
      </c>
      <c r="AH102" s="2">
        <f t="shared" ca="1" si="114"/>
        <v>3</v>
      </c>
      <c r="AI102" s="2">
        <f t="shared" ca="1" si="115"/>
        <v>8</v>
      </c>
      <c r="AJ102" s="2">
        <f t="shared" ca="1" si="116"/>
        <v>4</v>
      </c>
      <c r="AK102" s="2">
        <f t="shared" ca="1" si="117"/>
        <v>6</v>
      </c>
      <c r="AL102" s="2">
        <f t="shared" ca="1" si="118"/>
        <v>4</v>
      </c>
      <c r="AM102" s="2">
        <f t="shared" ca="1" si="119"/>
        <v>5</v>
      </c>
      <c r="AN102" s="2">
        <f t="shared" ca="1" si="120"/>
        <v>9</v>
      </c>
      <c r="AO102" s="2">
        <f t="shared" ca="1" si="121"/>
        <v>8</v>
      </c>
      <c r="AP102" s="2">
        <f t="shared" ca="1" si="122"/>
        <v>5</v>
      </c>
      <c r="AQ102" s="2">
        <f t="shared" ca="1" si="123"/>
        <v>2</v>
      </c>
      <c r="AS102" s="41">
        <v>1</v>
      </c>
      <c r="AT102" s="42">
        <v>0</v>
      </c>
      <c r="AU102" s="42">
        <v>1</v>
      </c>
      <c r="AV102" s="42">
        <v>1</v>
      </c>
      <c r="AW102" s="42">
        <v>1</v>
      </c>
      <c r="AX102" s="42">
        <v>0</v>
      </c>
      <c r="AY102" s="42">
        <v>0</v>
      </c>
      <c r="AZ102" s="42">
        <v>1</v>
      </c>
      <c r="BA102" s="42">
        <v>1</v>
      </c>
      <c r="BB102" s="43">
        <v>1</v>
      </c>
      <c r="BC102" s="44">
        <f t="shared" si="124"/>
        <v>7</v>
      </c>
      <c r="BD102" s="12"/>
      <c r="BE102" s="50">
        <f t="shared" si="125"/>
        <v>5</v>
      </c>
      <c r="BF102" s="51">
        <f>IF($AT$6="A",SUM($AS102:AS102)+(10-BF$31)/2,IF($AT$6="K",M102,IF($AT$6="S",AI102,$BB$31/2)))</f>
        <v>5.5</v>
      </c>
      <c r="BG102" s="51">
        <f>IF($AU$6="A",SUM($AS102:AT102)+(10-BG$31)/2,IF($AU$6="K",N102,IF($AU$6="S",AJ102,$BB$31/2)))</f>
        <v>5</v>
      </c>
      <c r="BH102" s="51">
        <f>IF($AV$6="A",SUM($AS102:AU102)+(10-BH$31)/2,IF($AV$6="K",O102,IF($AV$6="S",AK102,$BB$31/2)))</f>
        <v>5.5</v>
      </c>
      <c r="BI102" s="51">
        <f>IF($AW$6="A",SUM($AS102:AV102)+(10-BI$31)/2,IF($AW$6="K",P102,IF($AW$6="S",AL102,$BB$31/2)))</f>
        <v>6</v>
      </c>
      <c r="BJ102" s="51">
        <f>IF($AX$6="A",SUM($AS102:AW102)+(10-BJ$31)/2,IF($AX$6="K",Q102,IF($AX$6="S",AM102,$BB$31/2)))</f>
        <v>6.5</v>
      </c>
      <c r="BK102" s="51">
        <f>IF($AY$6="A",SUM($AS102:AX102)+(10-BK$31)/2,IF($AY$6="K",R102,IF($AY$6="S",AN102,$BB$31/2)))</f>
        <v>6</v>
      </c>
      <c r="BL102" s="51">
        <f>IF($AZ$6="A",SUM($AS102:AY102)+(10-BL$31)/2,IF($AZ$6="K",S102,IF($AZ$6="S",AO102,$BB$31/2)))</f>
        <v>5.5</v>
      </c>
      <c r="BM102" s="51">
        <f>IF($BA$6="A",SUM($AS102:AZ102)+(10-BM$31)/2,IF($BA$6="K",T102,IF($BA$6="S",AP102,$BB$31/2)))</f>
        <v>6</v>
      </c>
      <c r="BN102" s="51">
        <f>IF($BB$6="A",SUM($AS102:BA102)+(10-BN$31)/2,IF($BB$6="K",U102,IF($BB$6="S",AQ102,$BB$31/2)))</f>
        <v>6.5</v>
      </c>
      <c r="BO102" s="52">
        <f t="shared" si="148"/>
        <v>5.75</v>
      </c>
      <c r="BP102" s="48"/>
      <c r="BQ102" s="28">
        <f t="shared" si="126"/>
        <v>-1.25</v>
      </c>
      <c r="BR102" s="30">
        <f t="shared" si="127"/>
        <v>-1.25</v>
      </c>
      <c r="BS102" s="30">
        <f t="shared" si="128"/>
        <v>-1.25</v>
      </c>
      <c r="BT102" s="30">
        <f t="shared" si="129"/>
        <v>-1.25</v>
      </c>
      <c r="BU102" s="30">
        <f t="shared" si="130"/>
        <v>1.25</v>
      </c>
      <c r="BV102" s="30">
        <f t="shared" si="131"/>
        <v>1.25</v>
      </c>
      <c r="BW102" s="30">
        <f t="shared" si="132"/>
        <v>1.25</v>
      </c>
      <c r="BX102" s="30">
        <f t="shared" si="133"/>
        <v>-1.25</v>
      </c>
      <c r="BY102" s="30">
        <f t="shared" si="134"/>
        <v>1.25</v>
      </c>
      <c r="BZ102" s="30">
        <f t="shared" si="135"/>
        <v>1.25</v>
      </c>
      <c r="CA102" s="49">
        <f t="shared" si="149"/>
        <v>0</v>
      </c>
      <c r="CB102" s="69"/>
      <c r="CC102" s="73">
        <f t="shared" si="82"/>
        <v>10000</v>
      </c>
      <c r="CD102" s="73">
        <f t="shared" si="83"/>
        <v>10000</v>
      </c>
      <c r="CE102" s="73">
        <f t="shared" si="84"/>
        <v>10000</v>
      </c>
      <c r="CF102" s="73">
        <f t="shared" si="85"/>
        <v>10000</v>
      </c>
      <c r="CG102" s="73">
        <f t="shared" si="86"/>
        <v>1</v>
      </c>
      <c r="CH102" s="73">
        <f t="shared" si="87"/>
        <v>1</v>
      </c>
      <c r="CI102" s="73">
        <f t="shared" si="88"/>
        <v>1</v>
      </c>
      <c r="CJ102" s="73">
        <f t="shared" si="89"/>
        <v>10000</v>
      </c>
      <c r="CK102" s="73">
        <f t="shared" si="90"/>
        <v>1</v>
      </c>
      <c r="CL102" s="73">
        <f t="shared" si="91"/>
        <v>1</v>
      </c>
      <c r="CN102" s="79">
        <f t="shared" si="150"/>
        <v>5</v>
      </c>
      <c r="CO102" s="79">
        <f t="shared" si="151"/>
        <v>5</v>
      </c>
      <c r="CP102" s="79">
        <f t="shared" si="152"/>
        <v>0</v>
      </c>
      <c r="CR102" s="79">
        <f t="shared" si="102"/>
        <v>-1.25</v>
      </c>
      <c r="CS102" s="79">
        <f t="shared" si="103"/>
        <v>-1.25</v>
      </c>
      <c r="CT102" s="79">
        <f t="shared" si="104"/>
        <v>-1.25</v>
      </c>
      <c r="CU102" s="79">
        <f t="shared" si="105"/>
        <v>-1.25</v>
      </c>
      <c r="CV102" s="79">
        <f t="shared" si="106"/>
        <v>1.25</v>
      </c>
      <c r="CW102" s="79">
        <f t="shared" si="107"/>
        <v>1.25</v>
      </c>
      <c r="CX102" s="79">
        <f t="shared" si="108"/>
        <v>1.25</v>
      </c>
      <c r="CY102" s="79">
        <f t="shared" si="109"/>
        <v>-1.25</v>
      </c>
      <c r="CZ102" s="79">
        <f t="shared" si="110"/>
        <v>1.25</v>
      </c>
      <c r="DA102" s="79">
        <f t="shared" si="111"/>
        <v>1.25</v>
      </c>
      <c r="DB102" s="80">
        <f t="shared" si="153"/>
        <v>0</v>
      </c>
    </row>
    <row r="103" spans="1:106" ht="18" customHeight="1" x14ac:dyDescent="0.2">
      <c r="A103" s="2">
        <f t="shared" ca="1" si="154"/>
        <v>7.2341492881181857E-2</v>
      </c>
      <c r="B103" s="2">
        <f t="shared" ca="1" si="136"/>
        <v>0.4700896173996062</v>
      </c>
      <c r="C103" s="2">
        <f t="shared" ca="1" si="136"/>
        <v>0.55619488211883084</v>
      </c>
      <c r="D103" s="2">
        <f t="shared" ca="1" si="136"/>
        <v>0.69665789995097283</v>
      </c>
      <c r="E103" s="2">
        <f t="shared" ca="1" si="136"/>
        <v>0.12208337057739305</v>
      </c>
      <c r="F103" s="2">
        <f t="shared" ca="1" si="136"/>
        <v>0.3703061144503339</v>
      </c>
      <c r="G103" s="2">
        <f t="shared" ca="1" si="136"/>
        <v>0.39317079343589567</v>
      </c>
      <c r="H103" s="2">
        <f t="shared" ca="1" si="136"/>
        <v>0.37835405718686221</v>
      </c>
      <c r="I103" s="2">
        <f t="shared" ca="1" si="136"/>
        <v>0.83794583102570064</v>
      </c>
      <c r="J103" s="2">
        <f t="shared" ca="1" si="136"/>
        <v>0.3190758779543964</v>
      </c>
      <c r="L103" s="2">
        <f t="shared" ca="1" si="137"/>
        <v>0</v>
      </c>
      <c r="M103" s="2">
        <f t="shared" ca="1" si="138"/>
        <v>0</v>
      </c>
      <c r="N103" s="2">
        <f t="shared" ca="1" si="139"/>
        <v>10</v>
      </c>
      <c r="O103" s="2">
        <f t="shared" ca="1" si="140"/>
        <v>10</v>
      </c>
      <c r="P103" s="2">
        <f t="shared" ca="1" si="141"/>
        <v>0</v>
      </c>
      <c r="Q103" s="2">
        <f t="shared" ca="1" si="142"/>
        <v>0</v>
      </c>
      <c r="R103" s="2">
        <f t="shared" ca="1" si="143"/>
        <v>0</v>
      </c>
      <c r="S103" s="2">
        <f t="shared" ca="1" si="144"/>
        <v>0</v>
      </c>
      <c r="T103" s="2">
        <f t="shared" ca="1" si="145"/>
        <v>10</v>
      </c>
      <c r="U103" s="2">
        <f t="shared" ca="1" si="146"/>
        <v>0</v>
      </c>
      <c r="W103" s="2">
        <f t="shared" ca="1" si="155"/>
        <v>5.5383254325296081</v>
      </c>
      <c r="X103" s="2">
        <f t="shared" ca="1" si="147"/>
        <v>4.10257866021818</v>
      </c>
      <c r="Y103" s="2">
        <f t="shared" ca="1" si="147"/>
        <v>6.6177747161967435</v>
      </c>
      <c r="Z103" s="2">
        <f t="shared" ca="1" si="147"/>
        <v>0.23071161870160228</v>
      </c>
      <c r="AA103" s="2">
        <f t="shared" ca="1" si="147"/>
        <v>8.877967515820405</v>
      </c>
      <c r="AB103" s="2">
        <f t="shared" ca="1" si="147"/>
        <v>6.3140050075166299</v>
      </c>
      <c r="AC103" s="2">
        <f t="shared" ca="1" si="147"/>
        <v>1.3426865633912233</v>
      </c>
      <c r="AD103" s="2">
        <f t="shared" ca="1" si="147"/>
        <v>2.3066904411092706</v>
      </c>
      <c r="AE103" s="2">
        <f t="shared" ca="1" si="147"/>
        <v>8.8093865924387096</v>
      </c>
      <c r="AF103" s="2">
        <f t="shared" ca="1" si="147"/>
        <v>1.4407821126500631</v>
      </c>
      <c r="AH103" s="2">
        <f t="shared" ca="1" si="114"/>
        <v>5</v>
      </c>
      <c r="AI103" s="2">
        <f t="shared" ca="1" si="115"/>
        <v>4</v>
      </c>
      <c r="AJ103" s="2">
        <f t="shared" ca="1" si="116"/>
        <v>6</v>
      </c>
      <c r="AK103" s="2">
        <f t="shared" ca="1" si="117"/>
        <v>0</v>
      </c>
      <c r="AL103" s="2">
        <f t="shared" ca="1" si="118"/>
        <v>8</v>
      </c>
      <c r="AM103" s="2">
        <f t="shared" ca="1" si="119"/>
        <v>6</v>
      </c>
      <c r="AN103" s="2">
        <f t="shared" ca="1" si="120"/>
        <v>1</v>
      </c>
      <c r="AO103" s="2">
        <f t="shared" ca="1" si="121"/>
        <v>2</v>
      </c>
      <c r="AP103" s="2">
        <f t="shared" ca="1" si="122"/>
        <v>8</v>
      </c>
      <c r="AQ103" s="2">
        <f t="shared" ca="1" si="123"/>
        <v>1</v>
      </c>
      <c r="AS103" s="41">
        <v>1</v>
      </c>
      <c r="AT103" s="42">
        <v>0</v>
      </c>
      <c r="AU103" s="42">
        <v>1</v>
      </c>
      <c r="AV103" s="42">
        <v>1</v>
      </c>
      <c r="AW103" s="42">
        <v>1</v>
      </c>
      <c r="AX103" s="42">
        <v>0</v>
      </c>
      <c r="AY103" s="42">
        <v>0</v>
      </c>
      <c r="AZ103" s="42">
        <v>0</v>
      </c>
      <c r="BA103" s="42">
        <v>1</v>
      </c>
      <c r="BB103" s="43">
        <v>1</v>
      </c>
      <c r="BC103" s="44">
        <f t="shared" si="124"/>
        <v>6</v>
      </c>
      <c r="BD103" s="12"/>
      <c r="BE103" s="50">
        <f t="shared" si="125"/>
        <v>5</v>
      </c>
      <c r="BF103" s="51">
        <f>IF($AT$6="A",SUM($AS103:AS103)+(10-BF$31)/2,IF($AT$6="K",M103,IF($AT$6="S",AI103,$BB$31/2)))</f>
        <v>5.5</v>
      </c>
      <c r="BG103" s="51">
        <f>IF($AU$6="A",SUM($AS103:AT103)+(10-BG$31)/2,IF($AU$6="K",N103,IF($AU$6="S",AJ103,$BB$31/2)))</f>
        <v>5</v>
      </c>
      <c r="BH103" s="51">
        <f>IF($AV$6="A",SUM($AS103:AU103)+(10-BH$31)/2,IF($AV$6="K",O103,IF($AV$6="S",AK103,$BB$31/2)))</f>
        <v>5.5</v>
      </c>
      <c r="BI103" s="51">
        <f>IF($AW$6="A",SUM($AS103:AV103)+(10-BI$31)/2,IF($AW$6="K",P103,IF($AW$6="S",AL103,$BB$31/2)))</f>
        <v>6</v>
      </c>
      <c r="BJ103" s="51">
        <f>IF($AX$6="A",SUM($AS103:AW103)+(10-BJ$31)/2,IF($AX$6="K",Q103,IF($AX$6="S",AM103,$BB$31/2)))</f>
        <v>6.5</v>
      </c>
      <c r="BK103" s="51">
        <f>IF($AY$6="A",SUM($AS103:AX103)+(10-BK$31)/2,IF($AY$6="K",R103,IF($AY$6="S",AN103,$BB$31/2)))</f>
        <v>6</v>
      </c>
      <c r="BL103" s="51">
        <f>IF($AZ$6="A",SUM($AS103:AY103)+(10-BL$31)/2,IF($AZ$6="K",S103,IF($AZ$6="S",AO103,$BB$31/2)))</f>
        <v>5.5</v>
      </c>
      <c r="BM103" s="51">
        <f>IF($BA$6="A",SUM($AS103:AZ103)+(10-BM$31)/2,IF($BA$6="K",T103,IF($BA$6="S",AP103,$BB$31/2)))</f>
        <v>5</v>
      </c>
      <c r="BN103" s="51">
        <f>IF($BB$6="A",SUM($AS103:BA103)+(10-BN$31)/2,IF($BB$6="K",U103,IF($BB$6="S",AQ103,$BB$31/2)))</f>
        <v>5.5</v>
      </c>
      <c r="BO103" s="52">
        <f t="shared" si="148"/>
        <v>5.5</v>
      </c>
      <c r="BP103" s="48"/>
      <c r="BQ103" s="28">
        <f t="shared" si="126"/>
        <v>-0.5</v>
      </c>
      <c r="BR103" s="30">
        <f t="shared" si="127"/>
        <v>0</v>
      </c>
      <c r="BS103" s="30">
        <f t="shared" si="128"/>
        <v>-0.5</v>
      </c>
      <c r="BT103" s="30">
        <f t="shared" si="129"/>
        <v>0</v>
      </c>
      <c r="BU103" s="30">
        <f t="shared" si="130"/>
        <v>0.5</v>
      </c>
      <c r="BV103" s="30">
        <f t="shared" si="131"/>
        <v>0.5</v>
      </c>
      <c r="BW103" s="30">
        <f t="shared" si="132"/>
        <v>0.5</v>
      </c>
      <c r="BX103" s="30">
        <f t="shared" si="133"/>
        <v>0</v>
      </c>
      <c r="BY103" s="30">
        <f t="shared" si="134"/>
        <v>-0.5</v>
      </c>
      <c r="BZ103" s="30">
        <f t="shared" si="135"/>
        <v>0</v>
      </c>
      <c r="CA103" s="49">
        <f t="shared" si="149"/>
        <v>0</v>
      </c>
      <c r="CB103" s="69"/>
      <c r="CC103" s="73">
        <f t="shared" si="82"/>
        <v>10000</v>
      </c>
      <c r="CD103" s="73">
        <f t="shared" si="83"/>
        <v>0</v>
      </c>
      <c r="CE103" s="73">
        <f t="shared" si="84"/>
        <v>10000</v>
      </c>
      <c r="CF103" s="73">
        <f t="shared" si="85"/>
        <v>0</v>
      </c>
      <c r="CG103" s="73">
        <f t="shared" si="86"/>
        <v>1</v>
      </c>
      <c r="CH103" s="73">
        <f t="shared" si="87"/>
        <v>1</v>
      </c>
      <c r="CI103" s="73">
        <f t="shared" si="88"/>
        <v>1</v>
      </c>
      <c r="CJ103" s="73">
        <f t="shared" si="89"/>
        <v>0</v>
      </c>
      <c r="CK103" s="73">
        <f t="shared" si="90"/>
        <v>10000</v>
      </c>
      <c r="CL103" s="73">
        <f t="shared" si="91"/>
        <v>0</v>
      </c>
      <c r="CN103" s="79">
        <f t="shared" si="150"/>
        <v>3</v>
      </c>
      <c r="CO103" s="79">
        <f t="shared" si="151"/>
        <v>3</v>
      </c>
      <c r="CP103" s="79">
        <f t="shared" si="152"/>
        <v>4</v>
      </c>
      <c r="CR103" s="79">
        <f t="shared" si="102"/>
        <v>-0.5</v>
      </c>
      <c r="CS103" s="79">
        <f t="shared" si="103"/>
        <v>0</v>
      </c>
      <c r="CT103" s="79">
        <f t="shared" si="104"/>
        <v>-0.5</v>
      </c>
      <c r="CU103" s="79">
        <f t="shared" si="105"/>
        <v>0</v>
      </c>
      <c r="CV103" s="79">
        <f t="shared" si="106"/>
        <v>0.5</v>
      </c>
      <c r="CW103" s="79">
        <f t="shared" si="107"/>
        <v>0.5</v>
      </c>
      <c r="CX103" s="79">
        <f t="shared" si="108"/>
        <v>0.5</v>
      </c>
      <c r="CY103" s="79">
        <f t="shared" si="109"/>
        <v>0</v>
      </c>
      <c r="CZ103" s="79">
        <f t="shared" si="110"/>
        <v>-0.5</v>
      </c>
      <c r="DA103" s="79">
        <f t="shared" si="111"/>
        <v>0</v>
      </c>
      <c r="DB103" s="80">
        <f t="shared" si="153"/>
        <v>0</v>
      </c>
    </row>
    <row r="104" spans="1:106" ht="18" customHeight="1" x14ac:dyDescent="0.2">
      <c r="A104" s="2">
        <f t="shared" ca="1" si="154"/>
        <v>0.57483202466301142</v>
      </c>
      <c r="B104" s="2">
        <f t="shared" ca="1" si="136"/>
        <v>0.88808488360956461</v>
      </c>
      <c r="C104" s="2">
        <f t="shared" ca="1" si="136"/>
        <v>0.15580378184607091</v>
      </c>
      <c r="D104" s="2">
        <f t="shared" ca="1" si="136"/>
        <v>0.72924158805887496</v>
      </c>
      <c r="E104" s="2">
        <f t="shared" ca="1" si="136"/>
        <v>0.41621922742344042</v>
      </c>
      <c r="F104" s="2">
        <f t="shared" ca="1" si="136"/>
        <v>0.26911371696488595</v>
      </c>
      <c r="G104" s="2">
        <f t="shared" ca="1" si="136"/>
        <v>7.1234730163484472E-2</v>
      </c>
      <c r="H104" s="2">
        <f t="shared" ca="1" si="136"/>
        <v>0.28892708172381532</v>
      </c>
      <c r="I104" s="2">
        <f t="shared" ca="1" si="136"/>
        <v>0.97188502457562664</v>
      </c>
      <c r="J104" s="2">
        <f t="shared" ca="1" si="136"/>
        <v>0.96487057176712665</v>
      </c>
      <c r="L104" s="2">
        <f t="shared" ca="1" si="137"/>
        <v>10</v>
      </c>
      <c r="M104" s="2">
        <f t="shared" ca="1" si="138"/>
        <v>10</v>
      </c>
      <c r="N104" s="2">
        <f t="shared" ca="1" si="139"/>
        <v>0</v>
      </c>
      <c r="O104" s="2">
        <f t="shared" ca="1" si="140"/>
        <v>10</v>
      </c>
      <c r="P104" s="2">
        <f t="shared" ca="1" si="141"/>
        <v>0</v>
      </c>
      <c r="Q104" s="2">
        <f t="shared" ca="1" si="142"/>
        <v>0</v>
      </c>
      <c r="R104" s="2">
        <f t="shared" ca="1" si="143"/>
        <v>0</v>
      </c>
      <c r="S104" s="2">
        <f t="shared" ca="1" si="144"/>
        <v>0</v>
      </c>
      <c r="T104" s="2">
        <f t="shared" ca="1" si="145"/>
        <v>10</v>
      </c>
      <c r="U104" s="2">
        <f t="shared" ca="1" si="146"/>
        <v>10</v>
      </c>
      <c r="W104" s="2">
        <f t="shared" ca="1" si="155"/>
        <v>7.3226548664856512</v>
      </c>
      <c r="X104" s="2">
        <f t="shared" ca="1" si="147"/>
        <v>5.8352046153153223</v>
      </c>
      <c r="Y104" s="2">
        <f t="shared" ca="1" si="147"/>
        <v>7.2422211796057958</v>
      </c>
      <c r="Z104" s="2">
        <f t="shared" ca="1" si="147"/>
        <v>6.1394631441697669</v>
      </c>
      <c r="AA104" s="2">
        <f t="shared" ca="1" si="147"/>
        <v>4.7871312628515188</v>
      </c>
      <c r="AB104" s="2">
        <f t="shared" ca="1" si="147"/>
        <v>4.3252194314949595</v>
      </c>
      <c r="AC104" s="2">
        <f t="shared" ca="1" si="147"/>
        <v>1.6488412297069344</v>
      </c>
      <c r="AD104" s="2">
        <f t="shared" ca="1" si="147"/>
        <v>0.94881250761353675</v>
      </c>
      <c r="AE104" s="2">
        <f t="shared" ca="1" si="147"/>
        <v>9.6696317802515672</v>
      </c>
      <c r="AF104" s="2">
        <f t="shared" ca="1" si="147"/>
        <v>5.2194030052186227</v>
      </c>
      <c r="AH104" s="2">
        <f t="shared" ca="1" si="114"/>
        <v>7</v>
      </c>
      <c r="AI104" s="2">
        <f t="shared" ca="1" si="115"/>
        <v>5</v>
      </c>
      <c r="AJ104" s="2">
        <f t="shared" ca="1" si="116"/>
        <v>7</v>
      </c>
      <c r="AK104" s="2">
        <f t="shared" ca="1" si="117"/>
        <v>6</v>
      </c>
      <c r="AL104" s="2">
        <f t="shared" ca="1" si="118"/>
        <v>4</v>
      </c>
      <c r="AM104" s="2">
        <f t="shared" ca="1" si="119"/>
        <v>4</v>
      </c>
      <c r="AN104" s="2">
        <f t="shared" ca="1" si="120"/>
        <v>1</v>
      </c>
      <c r="AO104" s="2">
        <f t="shared" ca="1" si="121"/>
        <v>0</v>
      </c>
      <c r="AP104" s="2">
        <f t="shared" ca="1" si="122"/>
        <v>9</v>
      </c>
      <c r="AQ104" s="2">
        <f t="shared" ca="1" si="123"/>
        <v>5</v>
      </c>
      <c r="AS104" s="41">
        <v>1</v>
      </c>
      <c r="AT104" s="42">
        <v>0</v>
      </c>
      <c r="AU104" s="42">
        <v>1</v>
      </c>
      <c r="AV104" s="42">
        <v>1</v>
      </c>
      <c r="AW104" s="42">
        <v>0</v>
      </c>
      <c r="AX104" s="42">
        <v>1</v>
      </c>
      <c r="AY104" s="42">
        <v>1</v>
      </c>
      <c r="AZ104" s="42">
        <v>1</v>
      </c>
      <c r="BA104" s="42">
        <v>1</v>
      </c>
      <c r="BB104" s="43">
        <v>1</v>
      </c>
      <c r="BC104" s="44">
        <f t="shared" si="124"/>
        <v>8</v>
      </c>
      <c r="BD104" s="12"/>
      <c r="BE104" s="50">
        <f t="shared" si="125"/>
        <v>5</v>
      </c>
      <c r="BF104" s="51">
        <f>IF($AT$6="A",SUM($AS104:AS104)+(10-BF$31)/2,IF($AT$6="K",M104,IF($AT$6="S",AI104,$BB$31/2)))</f>
        <v>5.5</v>
      </c>
      <c r="BG104" s="51">
        <f>IF($AU$6="A",SUM($AS104:AT104)+(10-BG$31)/2,IF($AU$6="K",N104,IF($AU$6="S",AJ104,$BB$31/2)))</f>
        <v>5</v>
      </c>
      <c r="BH104" s="51">
        <f>IF($AV$6="A",SUM($AS104:AU104)+(10-BH$31)/2,IF($AV$6="K",O104,IF($AV$6="S",AK104,$BB$31/2)))</f>
        <v>5.5</v>
      </c>
      <c r="BI104" s="51">
        <f>IF($AW$6="A",SUM($AS104:AV104)+(10-BI$31)/2,IF($AW$6="K",P104,IF($AW$6="S",AL104,$BB$31/2)))</f>
        <v>6</v>
      </c>
      <c r="BJ104" s="51">
        <f>IF($AX$6="A",SUM($AS104:AW104)+(10-BJ$31)/2,IF($AX$6="K",Q104,IF($AX$6="S",AM104,$BB$31/2)))</f>
        <v>5.5</v>
      </c>
      <c r="BK104" s="51">
        <f>IF($AY$6="A",SUM($AS104:AX104)+(10-BK$31)/2,IF($AY$6="K",R104,IF($AY$6="S",AN104,$BB$31/2)))</f>
        <v>6</v>
      </c>
      <c r="BL104" s="51">
        <f>IF($AZ$6="A",SUM($AS104:AY104)+(10-BL$31)/2,IF($AZ$6="K",S104,IF($AZ$6="S",AO104,$BB$31/2)))</f>
        <v>6.5</v>
      </c>
      <c r="BM104" s="51">
        <f>IF($BA$6="A",SUM($AS104:AZ104)+(10-BM$31)/2,IF($BA$6="K",T104,IF($BA$6="S",AP104,$BB$31/2)))</f>
        <v>7</v>
      </c>
      <c r="BN104" s="51">
        <f>IF($BB$6="A",SUM($AS104:BA104)+(10-BN$31)/2,IF($BB$6="K",U104,IF($BB$6="S",AQ104,$BB$31/2)))</f>
        <v>7.5</v>
      </c>
      <c r="BO104" s="52">
        <f t="shared" si="148"/>
        <v>5.75</v>
      </c>
      <c r="BP104" s="48"/>
      <c r="BQ104" s="28">
        <f t="shared" si="126"/>
        <v>-2.25</v>
      </c>
      <c r="BR104" s="30">
        <f t="shared" si="127"/>
        <v>-2.25</v>
      </c>
      <c r="BS104" s="30">
        <f t="shared" si="128"/>
        <v>-2.25</v>
      </c>
      <c r="BT104" s="30">
        <f t="shared" si="129"/>
        <v>-2.25</v>
      </c>
      <c r="BU104" s="30">
        <f t="shared" si="130"/>
        <v>2.25</v>
      </c>
      <c r="BV104" s="30">
        <f t="shared" si="131"/>
        <v>-2.25</v>
      </c>
      <c r="BW104" s="30">
        <f t="shared" si="132"/>
        <v>2.25</v>
      </c>
      <c r="BX104" s="30">
        <f t="shared" si="133"/>
        <v>2.25</v>
      </c>
      <c r="BY104" s="30">
        <f t="shared" si="134"/>
        <v>2.25</v>
      </c>
      <c r="BZ104" s="30">
        <f t="shared" si="135"/>
        <v>2.25</v>
      </c>
      <c r="CA104" s="49">
        <f t="shared" si="149"/>
        <v>0</v>
      </c>
      <c r="CB104" s="69"/>
      <c r="CC104" s="73">
        <f t="shared" si="82"/>
        <v>10000</v>
      </c>
      <c r="CD104" s="73">
        <f t="shared" si="83"/>
        <v>10000</v>
      </c>
      <c r="CE104" s="73">
        <f t="shared" si="84"/>
        <v>10000</v>
      </c>
      <c r="CF104" s="73">
        <f t="shared" si="85"/>
        <v>10000</v>
      </c>
      <c r="CG104" s="73">
        <f t="shared" si="86"/>
        <v>1</v>
      </c>
      <c r="CH104" s="73">
        <f t="shared" si="87"/>
        <v>10000</v>
      </c>
      <c r="CI104" s="73">
        <f t="shared" si="88"/>
        <v>1</v>
      </c>
      <c r="CJ104" s="73">
        <f t="shared" si="89"/>
        <v>1</v>
      </c>
      <c r="CK104" s="73">
        <f t="shared" si="90"/>
        <v>1</v>
      </c>
      <c r="CL104" s="73">
        <f t="shared" si="91"/>
        <v>1</v>
      </c>
      <c r="CN104" s="79">
        <f t="shared" si="150"/>
        <v>5</v>
      </c>
      <c r="CO104" s="79">
        <f t="shared" si="151"/>
        <v>5</v>
      </c>
      <c r="CP104" s="79">
        <f t="shared" si="152"/>
        <v>0</v>
      </c>
      <c r="CR104" s="79">
        <f t="shared" si="102"/>
        <v>-2.25</v>
      </c>
      <c r="CS104" s="79">
        <f t="shared" si="103"/>
        <v>-2.25</v>
      </c>
      <c r="CT104" s="79">
        <f t="shared" si="104"/>
        <v>-2.25</v>
      </c>
      <c r="CU104" s="79">
        <f t="shared" si="105"/>
        <v>-2.25</v>
      </c>
      <c r="CV104" s="79">
        <f t="shared" si="106"/>
        <v>2.25</v>
      </c>
      <c r="CW104" s="79">
        <f t="shared" si="107"/>
        <v>-2.25</v>
      </c>
      <c r="CX104" s="79">
        <f t="shared" si="108"/>
        <v>2.25</v>
      </c>
      <c r="CY104" s="79">
        <f t="shared" si="109"/>
        <v>2.25</v>
      </c>
      <c r="CZ104" s="79">
        <f t="shared" si="110"/>
        <v>2.25</v>
      </c>
      <c r="DA104" s="79">
        <f t="shared" si="111"/>
        <v>2.25</v>
      </c>
      <c r="DB104" s="80">
        <f t="shared" si="153"/>
        <v>0</v>
      </c>
    </row>
    <row r="105" spans="1:106" ht="18" customHeight="1" x14ac:dyDescent="0.2">
      <c r="A105" s="2">
        <f t="shared" ca="1" si="154"/>
        <v>0.57248009959692936</v>
      </c>
      <c r="B105" s="2">
        <f t="shared" ca="1" si="136"/>
        <v>0.54468637840393352</v>
      </c>
      <c r="C105" s="2">
        <f t="shared" ca="1" si="136"/>
        <v>0.76216463123553624</v>
      </c>
      <c r="D105" s="2">
        <f t="shared" ca="1" si="136"/>
        <v>0.89016528177288212</v>
      </c>
      <c r="E105" s="2">
        <f t="shared" ca="1" si="136"/>
        <v>0.78136371343816546</v>
      </c>
      <c r="F105" s="2">
        <f t="shared" ca="1" si="136"/>
        <v>0.95184290827778295</v>
      </c>
      <c r="G105" s="2">
        <f t="shared" ca="1" si="136"/>
        <v>0.94635319390283001</v>
      </c>
      <c r="H105" s="2">
        <f t="shared" ca="1" si="136"/>
        <v>0.32075972020965182</v>
      </c>
      <c r="I105" s="2">
        <f t="shared" ca="1" si="136"/>
        <v>0.42976721476403146</v>
      </c>
      <c r="J105" s="2">
        <f t="shared" ca="1" si="136"/>
        <v>0.65542817644142259</v>
      </c>
      <c r="L105" s="2">
        <f t="shared" ca="1" si="137"/>
        <v>10</v>
      </c>
      <c r="M105" s="2">
        <f t="shared" ca="1" si="138"/>
        <v>10</v>
      </c>
      <c r="N105" s="2">
        <f t="shared" ca="1" si="139"/>
        <v>10</v>
      </c>
      <c r="O105" s="2">
        <f t="shared" ca="1" si="140"/>
        <v>10</v>
      </c>
      <c r="P105" s="2">
        <f t="shared" ca="1" si="141"/>
        <v>10</v>
      </c>
      <c r="Q105" s="2">
        <f t="shared" ca="1" si="142"/>
        <v>10</v>
      </c>
      <c r="R105" s="2">
        <f t="shared" ca="1" si="143"/>
        <v>10</v>
      </c>
      <c r="S105" s="2">
        <f t="shared" ca="1" si="144"/>
        <v>0</v>
      </c>
      <c r="T105" s="2">
        <f t="shared" ca="1" si="145"/>
        <v>0</v>
      </c>
      <c r="U105" s="2">
        <f t="shared" ca="1" si="146"/>
        <v>10</v>
      </c>
      <c r="W105" s="2">
        <f t="shared" ca="1" si="155"/>
        <v>7.9931211343588302</v>
      </c>
      <c r="X105" s="2">
        <f t="shared" ca="1" si="147"/>
        <v>8.0240343647458197</v>
      </c>
      <c r="Y105" s="2">
        <f t="shared" ca="1" si="147"/>
        <v>3.5082176717998816</v>
      </c>
      <c r="Z105" s="2">
        <f t="shared" ca="1" si="147"/>
        <v>2.4281646044544027</v>
      </c>
      <c r="AA105" s="2">
        <f t="shared" ca="1" si="147"/>
        <v>3.2081191643432341</v>
      </c>
      <c r="AB105" s="2">
        <f t="shared" ca="1" si="147"/>
        <v>4.3267376309759857</v>
      </c>
      <c r="AC105" s="2">
        <f t="shared" ca="1" si="147"/>
        <v>5.4288069783614636</v>
      </c>
      <c r="AD105" s="2">
        <f t="shared" ca="1" si="147"/>
        <v>9.1837754148073678</v>
      </c>
      <c r="AE105" s="2">
        <f t="shared" ca="1" si="147"/>
        <v>4.0941930227968992</v>
      </c>
      <c r="AF105" s="2">
        <f t="shared" ca="1" si="147"/>
        <v>9.007546253990462</v>
      </c>
      <c r="AH105" s="2">
        <f t="shared" ca="1" si="114"/>
        <v>7</v>
      </c>
      <c r="AI105" s="2">
        <f t="shared" ca="1" si="115"/>
        <v>8</v>
      </c>
      <c r="AJ105" s="2">
        <f t="shared" ca="1" si="116"/>
        <v>3</v>
      </c>
      <c r="AK105" s="2">
        <f t="shared" ca="1" si="117"/>
        <v>2</v>
      </c>
      <c r="AL105" s="2">
        <f t="shared" ca="1" si="118"/>
        <v>3</v>
      </c>
      <c r="AM105" s="2">
        <f t="shared" ca="1" si="119"/>
        <v>4</v>
      </c>
      <c r="AN105" s="2">
        <f t="shared" ca="1" si="120"/>
        <v>5</v>
      </c>
      <c r="AO105" s="2">
        <f t="shared" ca="1" si="121"/>
        <v>9</v>
      </c>
      <c r="AP105" s="2">
        <f t="shared" ca="1" si="122"/>
        <v>4</v>
      </c>
      <c r="AQ105" s="2">
        <f t="shared" ca="1" si="123"/>
        <v>9</v>
      </c>
      <c r="AS105" s="41">
        <v>1</v>
      </c>
      <c r="AT105" s="42">
        <v>0</v>
      </c>
      <c r="AU105" s="42">
        <v>1</v>
      </c>
      <c r="AV105" s="42">
        <v>1</v>
      </c>
      <c r="AW105" s="42">
        <v>0</v>
      </c>
      <c r="AX105" s="42">
        <v>1</v>
      </c>
      <c r="AY105" s="42">
        <v>1</v>
      </c>
      <c r="AZ105" s="42">
        <v>0</v>
      </c>
      <c r="BA105" s="42">
        <v>1</v>
      </c>
      <c r="BB105" s="43">
        <v>1</v>
      </c>
      <c r="BC105" s="44">
        <f t="shared" si="124"/>
        <v>7</v>
      </c>
      <c r="BD105" s="12"/>
      <c r="BE105" s="50">
        <f t="shared" si="125"/>
        <v>5</v>
      </c>
      <c r="BF105" s="51">
        <f>IF($AT$6="A",SUM($AS105:AS105)+(10-BF$31)/2,IF($AT$6="K",M105,IF($AT$6="S",AI105,$BB$31/2)))</f>
        <v>5.5</v>
      </c>
      <c r="BG105" s="51">
        <f>IF($AU$6="A",SUM($AS105:AT105)+(10-BG$31)/2,IF($AU$6="K",N105,IF($AU$6="S",AJ105,$BB$31/2)))</f>
        <v>5</v>
      </c>
      <c r="BH105" s="51">
        <f>IF($AV$6="A",SUM($AS105:AU105)+(10-BH$31)/2,IF($AV$6="K",O105,IF($AV$6="S",AK105,$BB$31/2)))</f>
        <v>5.5</v>
      </c>
      <c r="BI105" s="51">
        <f>IF($AW$6="A",SUM($AS105:AV105)+(10-BI$31)/2,IF($AW$6="K",P105,IF($AW$6="S",AL105,$BB$31/2)))</f>
        <v>6</v>
      </c>
      <c r="BJ105" s="51">
        <f>IF($AX$6="A",SUM($AS105:AW105)+(10-BJ$31)/2,IF($AX$6="K",Q105,IF($AX$6="S",AM105,$BB$31/2)))</f>
        <v>5.5</v>
      </c>
      <c r="BK105" s="51">
        <f>IF($AY$6="A",SUM($AS105:AX105)+(10-BK$31)/2,IF($AY$6="K",R105,IF($AY$6="S",AN105,$BB$31/2)))</f>
        <v>6</v>
      </c>
      <c r="BL105" s="51">
        <f>IF($AZ$6="A",SUM($AS105:AY105)+(10-BL$31)/2,IF($AZ$6="K",S105,IF($AZ$6="S",AO105,$BB$31/2)))</f>
        <v>6.5</v>
      </c>
      <c r="BM105" s="51">
        <f>IF($BA$6="A",SUM($AS105:AZ105)+(10-BM$31)/2,IF($BA$6="K",T105,IF($BA$6="S",AP105,$BB$31/2)))</f>
        <v>6</v>
      </c>
      <c r="BN105" s="51">
        <f>IF($BB$6="A",SUM($AS105:BA105)+(10-BN$31)/2,IF($BB$6="K",U105,IF($BB$6="S",AQ105,$BB$31/2)))</f>
        <v>6.5</v>
      </c>
      <c r="BO105" s="52">
        <f t="shared" si="148"/>
        <v>5.75</v>
      </c>
      <c r="BP105" s="48"/>
      <c r="BQ105" s="28">
        <f t="shared" si="126"/>
        <v>-1.25</v>
      </c>
      <c r="BR105" s="30">
        <f t="shared" si="127"/>
        <v>-1.25</v>
      </c>
      <c r="BS105" s="30">
        <f t="shared" si="128"/>
        <v>-1.25</v>
      </c>
      <c r="BT105" s="30">
        <f t="shared" si="129"/>
        <v>-1.25</v>
      </c>
      <c r="BU105" s="30">
        <f t="shared" si="130"/>
        <v>1.25</v>
      </c>
      <c r="BV105" s="30">
        <f t="shared" si="131"/>
        <v>-1.25</v>
      </c>
      <c r="BW105" s="30">
        <f t="shared" si="132"/>
        <v>1.25</v>
      </c>
      <c r="BX105" s="30">
        <f t="shared" si="133"/>
        <v>1.25</v>
      </c>
      <c r="BY105" s="30">
        <f t="shared" si="134"/>
        <v>1.25</v>
      </c>
      <c r="BZ105" s="30">
        <f t="shared" si="135"/>
        <v>1.25</v>
      </c>
      <c r="CA105" s="49">
        <f t="shared" si="149"/>
        <v>0</v>
      </c>
      <c r="CB105" s="69"/>
      <c r="CC105" s="73">
        <f t="shared" ref="CC105:CC168" si="156">IF(BQ105=0,0,IF(BQ105&gt;0,1,IF(BQ105&lt;1,10000,0)))</f>
        <v>10000</v>
      </c>
      <c r="CD105" s="73">
        <f t="shared" ref="CD105:CD168" si="157">IF(BR105=0,0,IF(BR105&gt;0,1,IF(BR105&lt;1,10000,0)))</f>
        <v>10000</v>
      </c>
      <c r="CE105" s="73">
        <f t="shared" ref="CE105:CE168" si="158">IF(BS105=0,0,IF(BS105&gt;0,1,IF(BS105&lt;1,10000,0)))</f>
        <v>10000</v>
      </c>
      <c r="CF105" s="73">
        <f t="shared" ref="CF105:CF168" si="159">IF(BT105=0,0,IF(BT105&gt;0,1,IF(BT105&lt;1,10000,0)))</f>
        <v>10000</v>
      </c>
      <c r="CG105" s="73">
        <f t="shared" ref="CG105:CG168" si="160">IF(BU105=0,0,IF(BU105&gt;0,1,IF(BU105&lt;1,10000,0)))</f>
        <v>1</v>
      </c>
      <c r="CH105" s="73">
        <f t="shared" ref="CH105:CH168" si="161">IF(BV105=0,0,IF(BV105&gt;0,1,IF(BV105&lt;1,10000,0)))</f>
        <v>10000</v>
      </c>
      <c r="CI105" s="73">
        <f t="shared" ref="CI105:CI168" si="162">IF(BW105=0,0,IF(BW105&gt;0,1,IF(BW105&lt;1,10000,0)))</f>
        <v>1</v>
      </c>
      <c r="CJ105" s="73">
        <f t="shared" ref="CJ105:CJ168" si="163">IF(BX105=0,0,IF(BX105&gt;0,1,IF(BX105&lt;1,10000,0)))</f>
        <v>1</v>
      </c>
      <c r="CK105" s="73">
        <f t="shared" ref="CK105:CK168" si="164">IF(BY105=0,0,IF(BY105&gt;0,1,IF(BY105&lt;1,10000,0)))</f>
        <v>1</v>
      </c>
      <c r="CL105" s="73">
        <f t="shared" ref="CL105:CL168" si="165">IF(BZ105=0,0,IF(BZ105&gt;0,1,IF(BZ105&lt;1,10000,0)))</f>
        <v>1</v>
      </c>
      <c r="CN105" s="79">
        <f t="shared" si="150"/>
        <v>5</v>
      </c>
      <c r="CO105" s="79">
        <f t="shared" si="151"/>
        <v>5</v>
      </c>
      <c r="CP105" s="79">
        <f t="shared" si="152"/>
        <v>0</v>
      </c>
      <c r="CR105" s="79">
        <f t="shared" si="102"/>
        <v>-1.25</v>
      </c>
      <c r="CS105" s="79">
        <f t="shared" si="103"/>
        <v>-1.25</v>
      </c>
      <c r="CT105" s="79">
        <f t="shared" si="104"/>
        <v>-1.25</v>
      </c>
      <c r="CU105" s="79">
        <f t="shared" si="105"/>
        <v>-1.25</v>
      </c>
      <c r="CV105" s="79">
        <f t="shared" si="106"/>
        <v>1.25</v>
      </c>
      <c r="CW105" s="79">
        <f t="shared" si="107"/>
        <v>-1.25</v>
      </c>
      <c r="CX105" s="79">
        <f t="shared" si="108"/>
        <v>1.25</v>
      </c>
      <c r="CY105" s="79">
        <f t="shared" si="109"/>
        <v>1.25</v>
      </c>
      <c r="CZ105" s="79">
        <f t="shared" si="110"/>
        <v>1.25</v>
      </c>
      <c r="DA105" s="79">
        <f t="shared" si="111"/>
        <v>1.25</v>
      </c>
      <c r="DB105" s="80">
        <f t="shared" si="153"/>
        <v>0</v>
      </c>
    </row>
    <row r="106" spans="1:106" ht="18" customHeight="1" x14ac:dyDescent="0.2">
      <c r="A106" s="2">
        <f t="shared" ca="1" si="154"/>
        <v>0.73522819972834697</v>
      </c>
      <c r="B106" s="2">
        <f t="shared" ca="1" si="136"/>
        <v>0.6923765359518117</v>
      </c>
      <c r="C106" s="2">
        <f t="shared" ca="1" si="136"/>
        <v>3.0179178046973232E-2</v>
      </c>
      <c r="D106" s="2">
        <f t="shared" ca="1" si="136"/>
        <v>0.38074594155452879</v>
      </c>
      <c r="E106" s="2">
        <f t="shared" ca="1" si="136"/>
        <v>0.16213917435080316</v>
      </c>
      <c r="F106" s="2">
        <f t="shared" ca="1" si="136"/>
        <v>6.3179055475913293E-2</v>
      </c>
      <c r="G106" s="2">
        <f t="shared" ca="1" si="136"/>
        <v>4.7247831308049992E-2</v>
      </c>
      <c r="H106" s="2">
        <f t="shared" ca="1" si="136"/>
        <v>0.76683272277546466</v>
      </c>
      <c r="I106" s="2">
        <f t="shared" ca="1" si="136"/>
        <v>0.75788625245360397</v>
      </c>
      <c r="J106" s="2">
        <f t="shared" ca="1" si="136"/>
        <v>0.32208763449160294</v>
      </c>
      <c r="L106" s="2">
        <f t="shared" ca="1" si="137"/>
        <v>10</v>
      </c>
      <c r="M106" s="2">
        <f t="shared" ca="1" si="138"/>
        <v>10</v>
      </c>
      <c r="N106" s="2">
        <f t="shared" ca="1" si="139"/>
        <v>0</v>
      </c>
      <c r="O106" s="2">
        <f t="shared" ca="1" si="140"/>
        <v>0</v>
      </c>
      <c r="P106" s="2">
        <f t="shared" ca="1" si="141"/>
        <v>0</v>
      </c>
      <c r="Q106" s="2">
        <f t="shared" ca="1" si="142"/>
        <v>0</v>
      </c>
      <c r="R106" s="2">
        <f t="shared" ca="1" si="143"/>
        <v>0</v>
      </c>
      <c r="S106" s="2">
        <f t="shared" ca="1" si="144"/>
        <v>10</v>
      </c>
      <c r="T106" s="2">
        <f t="shared" ca="1" si="145"/>
        <v>10</v>
      </c>
      <c r="U106" s="2">
        <f t="shared" ca="1" si="146"/>
        <v>0</v>
      </c>
      <c r="W106" s="2">
        <f t="shared" ca="1" si="155"/>
        <v>1.3146883072030946</v>
      </c>
      <c r="X106" s="2">
        <f t="shared" ca="1" si="147"/>
        <v>6.9738287148525391</v>
      </c>
      <c r="Y106" s="2">
        <f t="shared" ca="1" si="147"/>
        <v>4.3483393441235236</v>
      </c>
      <c r="Z106" s="2">
        <f t="shared" ca="1" si="147"/>
        <v>1.3911552190225318</v>
      </c>
      <c r="AA106" s="2">
        <f t="shared" ca="1" si="147"/>
        <v>7.6784599112487513</v>
      </c>
      <c r="AB106" s="2">
        <f t="shared" ca="1" si="147"/>
        <v>9.0238010591887274</v>
      </c>
      <c r="AC106" s="2">
        <f t="shared" ca="1" si="147"/>
        <v>5.0046513307793949</v>
      </c>
      <c r="AD106" s="2">
        <f t="shared" ca="1" si="147"/>
        <v>2.7775091905166827</v>
      </c>
      <c r="AE106" s="2">
        <f t="shared" ca="1" si="147"/>
        <v>5.4963278695580158</v>
      </c>
      <c r="AF106" s="2">
        <f t="shared" ca="1" si="147"/>
        <v>3.5581039928199223</v>
      </c>
      <c r="AH106" s="2">
        <f t="shared" ca="1" si="114"/>
        <v>1</v>
      </c>
      <c r="AI106" s="2">
        <f t="shared" ca="1" si="115"/>
        <v>6</v>
      </c>
      <c r="AJ106" s="2">
        <f t="shared" ca="1" si="116"/>
        <v>4</v>
      </c>
      <c r="AK106" s="2">
        <f t="shared" ca="1" si="117"/>
        <v>1</v>
      </c>
      <c r="AL106" s="2">
        <f t="shared" ca="1" si="118"/>
        <v>7</v>
      </c>
      <c r="AM106" s="2">
        <f t="shared" ca="1" si="119"/>
        <v>9</v>
      </c>
      <c r="AN106" s="2">
        <f t="shared" ca="1" si="120"/>
        <v>5</v>
      </c>
      <c r="AO106" s="2">
        <f t="shared" ca="1" si="121"/>
        <v>2</v>
      </c>
      <c r="AP106" s="2">
        <f t="shared" ca="1" si="122"/>
        <v>5</v>
      </c>
      <c r="AQ106" s="2">
        <f t="shared" ca="1" si="123"/>
        <v>3</v>
      </c>
      <c r="AS106" s="41">
        <v>1</v>
      </c>
      <c r="AT106" s="42">
        <v>0</v>
      </c>
      <c r="AU106" s="42">
        <v>1</v>
      </c>
      <c r="AV106" s="42">
        <v>1</v>
      </c>
      <c r="AW106" s="42">
        <v>0</v>
      </c>
      <c r="AX106" s="42">
        <v>1</v>
      </c>
      <c r="AY106" s="42">
        <v>0</v>
      </c>
      <c r="AZ106" s="42">
        <v>1</v>
      </c>
      <c r="BA106" s="42">
        <v>1</v>
      </c>
      <c r="BB106" s="43">
        <v>1</v>
      </c>
      <c r="BC106" s="44">
        <f t="shared" si="124"/>
        <v>7</v>
      </c>
      <c r="BD106" s="12"/>
      <c r="BE106" s="50">
        <f t="shared" si="125"/>
        <v>5</v>
      </c>
      <c r="BF106" s="51">
        <f>IF($AT$6="A",SUM($AS106:AS106)+(10-BF$31)/2,IF($AT$6="K",M106,IF($AT$6="S",AI106,$BB$31/2)))</f>
        <v>5.5</v>
      </c>
      <c r="BG106" s="51">
        <f>IF($AU$6="A",SUM($AS106:AT106)+(10-BG$31)/2,IF($AU$6="K",N106,IF($AU$6="S",AJ106,$BB$31/2)))</f>
        <v>5</v>
      </c>
      <c r="BH106" s="51">
        <f>IF($AV$6="A",SUM($AS106:AU106)+(10-BH$31)/2,IF($AV$6="K",O106,IF($AV$6="S",AK106,$BB$31/2)))</f>
        <v>5.5</v>
      </c>
      <c r="BI106" s="51">
        <f>IF($AW$6="A",SUM($AS106:AV106)+(10-BI$31)/2,IF($AW$6="K",P106,IF($AW$6="S",AL106,$BB$31/2)))</f>
        <v>6</v>
      </c>
      <c r="BJ106" s="51">
        <f>IF($AX$6="A",SUM($AS106:AW106)+(10-BJ$31)/2,IF($AX$6="K",Q106,IF($AX$6="S",AM106,$BB$31/2)))</f>
        <v>5.5</v>
      </c>
      <c r="BK106" s="51">
        <f>IF($AY$6="A",SUM($AS106:AX106)+(10-BK$31)/2,IF($AY$6="K",R106,IF($AY$6="S",AN106,$BB$31/2)))</f>
        <v>6</v>
      </c>
      <c r="BL106" s="51">
        <f>IF($AZ$6="A",SUM($AS106:AY106)+(10-BL$31)/2,IF($AZ$6="K",S106,IF($AZ$6="S",AO106,$BB$31/2)))</f>
        <v>5.5</v>
      </c>
      <c r="BM106" s="51">
        <f>IF($BA$6="A",SUM($AS106:AZ106)+(10-BM$31)/2,IF($BA$6="K",T106,IF($BA$6="S",AP106,$BB$31/2)))</f>
        <v>6</v>
      </c>
      <c r="BN106" s="51">
        <f>IF($BB$6="A",SUM($AS106:BA106)+(10-BN$31)/2,IF($BB$6="K",U106,IF($BB$6="S",AQ106,$BB$31/2)))</f>
        <v>6.5</v>
      </c>
      <c r="BO106" s="52">
        <f t="shared" si="148"/>
        <v>5.5</v>
      </c>
      <c r="BP106" s="48"/>
      <c r="BQ106" s="28">
        <f t="shared" si="126"/>
        <v>-1.5</v>
      </c>
      <c r="BR106" s="30">
        <f t="shared" si="127"/>
        <v>0</v>
      </c>
      <c r="BS106" s="30">
        <f t="shared" si="128"/>
        <v>-1.5</v>
      </c>
      <c r="BT106" s="30">
        <f t="shared" si="129"/>
        <v>0</v>
      </c>
      <c r="BU106" s="30">
        <f t="shared" si="130"/>
        <v>1.5</v>
      </c>
      <c r="BV106" s="30">
        <f t="shared" si="131"/>
        <v>0</v>
      </c>
      <c r="BW106" s="30">
        <f t="shared" si="132"/>
        <v>1.5</v>
      </c>
      <c r="BX106" s="30">
        <f t="shared" si="133"/>
        <v>0</v>
      </c>
      <c r="BY106" s="30">
        <f t="shared" si="134"/>
        <v>1.5</v>
      </c>
      <c r="BZ106" s="30">
        <f t="shared" si="135"/>
        <v>1.5</v>
      </c>
      <c r="CA106" s="49">
        <f t="shared" si="149"/>
        <v>3</v>
      </c>
      <c r="CB106" s="69"/>
      <c r="CC106" s="73">
        <f t="shared" si="156"/>
        <v>10000</v>
      </c>
      <c r="CD106" s="73">
        <f t="shared" si="157"/>
        <v>0</v>
      </c>
      <c r="CE106" s="73">
        <f t="shared" si="158"/>
        <v>10000</v>
      </c>
      <c r="CF106" s="73">
        <f t="shared" si="159"/>
        <v>0</v>
      </c>
      <c r="CG106" s="73">
        <f t="shared" si="160"/>
        <v>1</v>
      </c>
      <c r="CH106" s="73">
        <f t="shared" si="161"/>
        <v>0</v>
      </c>
      <c r="CI106" s="73">
        <f t="shared" si="162"/>
        <v>1</v>
      </c>
      <c r="CJ106" s="73">
        <f t="shared" si="163"/>
        <v>0</v>
      </c>
      <c r="CK106" s="73">
        <f t="shared" si="164"/>
        <v>1</v>
      </c>
      <c r="CL106" s="73">
        <f t="shared" si="165"/>
        <v>1</v>
      </c>
      <c r="CN106" s="79">
        <f t="shared" si="150"/>
        <v>2</v>
      </c>
      <c r="CO106" s="79">
        <f t="shared" si="151"/>
        <v>4</v>
      </c>
      <c r="CP106" s="79">
        <f t="shared" si="152"/>
        <v>4</v>
      </c>
      <c r="CR106" s="79">
        <f t="shared" si="102"/>
        <v>-1.5</v>
      </c>
      <c r="CS106" s="79">
        <f t="shared" si="103"/>
        <v>0</v>
      </c>
      <c r="CT106" s="79">
        <f t="shared" si="104"/>
        <v>-1.5</v>
      </c>
      <c r="CU106" s="79">
        <f t="shared" si="105"/>
        <v>0</v>
      </c>
      <c r="CV106" s="79">
        <f t="shared" si="106"/>
        <v>0.75</v>
      </c>
      <c r="CW106" s="79">
        <f t="shared" si="107"/>
        <v>0</v>
      </c>
      <c r="CX106" s="79">
        <f t="shared" si="108"/>
        <v>0.75</v>
      </c>
      <c r="CY106" s="79">
        <f t="shared" si="109"/>
        <v>0</v>
      </c>
      <c r="CZ106" s="79">
        <f t="shared" si="110"/>
        <v>0.75</v>
      </c>
      <c r="DA106" s="79">
        <f t="shared" si="111"/>
        <v>0.75</v>
      </c>
      <c r="DB106" s="80">
        <f t="shared" si="153"/>
        <v>0</v>
      </c>
    </row>
    <row r="107" spans="1:106" ht="18" customHeight="1" x14ac:dyDescent="0.2">
      <c r="A107" s="2">
        <f t="shared" ca="1" si="154"/>
        <v>0.89532306687253593</v>
      </c>
      <c r="B107" s="2">
        <f t="shared" ca="1" si="136"/>
        <v>3.3031894546633689E-2</v>
      </c>
      <c r="C107" s="2">
        <f t="shared" ca="1" si="136"/>
        <v>0.53961548256808434</v>
      </c>
      <c r="D107" s="2">
        <f t="shared" ca="1" si="136"/>
        <v>0.95660087794845805</v>
      </c>
      <c r="E107" s="2">
        <f t="shared" ca="1" si="136"/>
        <v>0.25987837098371025</v>
      </c>
      <c r="F107" s="2">
        <f t="shared" ca="1" si="136"/>
        <v>0.19693130702933814</v>
      </c>
      <c r="G107" s="2">
        <f t="shared" ca="1" si="136"/>
        <v>0.20311937307052996</v>
      </c>
      <c r="H107" s="2">
        <f t="shared" ca="1" si="136"/>
        <v>0.7154817331315787</v>
      </c>
      <c r="I107" s="2">
        <f t="shared" ca="1" si="136"/>
        <v>0.15952326291298935</v>
      </c>
      <c r="J107" s="2">
        <f t="shared" ca="1" si="136"/>
        <v>0.6557097369638295</v>
      </c>
      <c r="L107" s="2">
        <f t="shared" ca="1" si="137"/>
        <v>10</v>
      </c>
      <c r="M107" s="2">
        <f t="shared" ca="1" si="138"/>
        <v>0</v>
      </c>
      <c r="N107" s="2">
        <f t="shared" ca="1" si="139"/>
        <v>10</v>
      </c>
      <c r="O107" s="2">
        <f t="shared" ca="1" si="140"/>
        <v>10</v>
      </c>
      <c r="P107" s="2">
        <f t="shared" ca="1" si="141"/>
        <v>0</v>
      </c>
      <c r="Q107" s="2">
        <f t="shared" ca="1" si="142"/>
        <v>0</v>
      </c>
      <c r="R107" s="2">
        <f t="shared" ca="1" si="143"/>
        <v>0</v>
      </c>
      <c r="S107" s="2">
        <f t="shared" ca="1" si="144"/>
        <v>10</v>
      </c>
      <c r="T107" s="2">
        <f t="shared" ca="1" si="145"/>
        <v>0</v>
      </c>
      <c r="U107" s="2">
        <f t="shared" ca="1" si="146"/>
        <v>10</v>
      </c>
      <c r="W107" s="2">
        <f t="shared" ca="1" si="155"/>
        <v>6.4409818777350312</v>
      </c>
      <c r="X107" s="2">
        <f t="shared" ca="1" si="147"/>
        <v>5.4181178363363056</v>
      </c>
      <c r="Y107" s="2">
        <f t="shared" ca="1" si="147"/>
        <v>4.3803074185625022</v>
      </c>
      <c r="Z107" s="2">
        <f t="shared" ca="1" si="147"/>
        <v>0.82416339688608509</v>
      </c>
      <c r="AA107" s="2">
        <f t="shared" ca="1" si="147"/>
        <v>8.448999492539695</v>
      </c>
      <c r="AB107" s="2">
        <f t="shared" ca="1" si="147"/>
        <v>0.43341372072285944</v>
      </c>
      <c r="AC107" s="2">
        <f t="shared" ca="1" si="147"/>
        <v>9.6110376679290024</v>
      </c>
      <c r="AD107" s="2">
        <f t="shared" ca="1" si="147"/>
        <v>1.1636642368259109</v>
      </c>
      <c r="AE107" s="2">
        <f t="shared" ca="1" si="147"/>
        <v>1.9262821160538213</v>
      </c>
      <c r="AF107" s="2">
        <f t="shared" ca="1" si="147"/>
        <v>2.8652075513547217</v>
      </c>
      <c r="AH107" s="2">
        <f t="shared" ca="1" si="114"/>
        <v>6</v>
      </c>
      <c r="AI107" s="2">
        <f t="shared" ca="1" si="115"/>
        <v>5</v>
      </c>
      <c r="AJ107" s="2">
        <f t="shared" ca="1" si="116"/>
        <v>4</v>
      </c>
      <c r="AK107" s="2">
        <f t="shared" ca="1" si="117"/>
        <v>0</v>
      </c>
      <c r="AL107" s="2">
        <f t="shared" ca="1" si="118"/>
        <v>8</v>
      </c>
      <c r="AM107" s="2">
        <f t="shared" ca="1" si="119"/>
        <v>0</v>
      </c>
      <c r="AN107" s="2">
        <f t="shared" ca="1" si="120"/>
        <v>9</v>
      </c>
      <c r="AO107" s="2">
        <f t="shared" ca="1" si="121"/>
        <v>1</v>
      </c>
      <c r="AP107" s="2">
        <f t="shared" ca="1" si="122"/>
        <v>1</v>
      </c>
      <c r="AQ107" s="2">
        <f t="shared" ca="1" si="123"/>
        <v>2</v>
      </c>
      <c r="AS107" s="41">
        <v>1</v>
      </c>
      <c r="AT107" s="42">
        <v>0</v>
      </c>
      <c r="AU107" s="42">
        <v>1</v>
      </c>
      <c r="AV107" s="42">
        <v>1</v>
      </c>
      <c r="AW107" s="42">
        <v>0</v>
      </c>
      <c r="AX107" s="42">
        <v>1</v>
      </c>
      <c r="AY107" s="42">
        <v>0</v>
      </c>
      <c r="AZ107" s="42">
        <v>0</v>
      </c>
      <c r="BA107" s="42">
        <v>1</v>
      </c>
      <c r="BB107" s="43">
        <v>1</v>
      </c>
      <c r="BC107" s="44">
        <f t="shared" si="124"/>
        <v>6</v>
      </c>
      <c r="BD107" s="12"/>
      <c r="BE107" s="50">
        <f t="shared" si="125"/>
        <v>5</v>
      </c>
      <c r="BF107" s="51">
        <f>IF($AT$6="A",SUM($AS107:AS107)+(10-BF$31)/2,IF($AT$6="K",M107,IF($AT$6="S",AI107,$BB$31/2)))</f>
        <v>5.5</v>
      </c>
      <c r="BG107" s="51">
        <f>IF($AU$6="A",SUM($AS107:AT107)+(10-BG$31)/2,IF($AU$6="K",N107,IF($AU$6="S",AJ107,$BB$31/2)))</f>
        <v>5</v>
      </c>
      <c r="BH107" s="51">
        <f>IF($AV$6="A",SUM($AS107:AU107)+(10-BH$31)/2,IF($AV$6="K",O107,IF($AV$6="S",AK107,$BB$31/2)))</f>
        <v>5.5</v>
      </c>
      <c r="BI107" s="51">
        <f>IF($AW$6="A",SUM($AS107:AV107)+(10-BI$31)/2,IF($AW$6="K",P107,IF($AW$6="S",AL107,$BB$31/2)))</f>
        <v>6</v>
      </c>
      <c r="BJ107" s="51">
        <f>IF($AX$6="A",SUM($AS107:AW107)+(10-BJ$31)/2,IF($AX$6="K",Q107,IF($AX$6="S",AM107,$BB$31/2)))</f>
        <v>5.5</v>
      </c>
      <c r="BK107" s="51">
        <f>IF($AY$6="A",SUM($AS107:AX107)+(10-BK$31)/2,IF($AY$6="K",R107,IF($AY$6="S",AN107,$BB$31/2)))</f>
        <v>6</v>
      </c>
      <c r="BL107" s="51">
        <f>IF($AZ$6="A",SUM($AS107:AY107)+(10-BL$31)/2,IF($AZ$6="K",S107,IF($AZ$6="S",AO107,$BB$31/2)))</f>
        <v>5.5</v>
      </c>
      <c r="BM107" s="51">
        <f>IF($BA$6="A",SUM($AS107:AZ107)+(10-BM$31)/2,IF($BA$6="K",T107,IF($BA$6="S",AP107,$BB$31/2)))</f>
        <v>5</v>
      </c>
      <c r="BN107" s="51">
        <f>IF($BB$6="A",SUM($AS107:BA107)+(10-BN$31)/2,IF($BB$6="K",U107,IF($BB$6="S",AQ107,$BB$31/2)))</f>
        <v>5.5</v>
      </c>
      <c r="BO107" s="52">
        <f t="shared" si="148"/>
        <v>5.5</v>
      </c>
      <c r="BP107" s="48"/>
      <c r="BQ107" s="28">
        <f t="shared" si="126"/>
        <v>-0.5</v>
      </c>
      <c r="BR107" s="30">
        <f t="shared" si="127"/>
        <v>0</v>
      </c>
      <c r="BS107" s="30">
        <f t="shared" si="128"/>
        <v>-0.5</v>
      </c>
      <c r="BT107" s="30">
        <f t="shared" si="129"/>
        <v>0</v>
      </c>
      <c r="BU107" s="30">
        <f t="shared" si="130"/>
        <v>0.5</v>
      </c>
      <c r="BV107" s="30">
        <f t="shared" si="131"/>
        <v>0</v>
      </c>
      <c r="BW107" s="30">
        <f t="shared" si="132"/>
        <v>0.5</v>
      </c>
      <c r="BX107" s="30">
        <f t="shared" si="133"/>
        <v>0</v>
      </c>
      <c r="BY107" s="30">
        <f t="shared" si="134"/>
        <v>-0.5</v>
      </c>
      <c r="BZ107" s="30">
        <f t="shared" si="135"/>
        <v>0</v>
      </c>
      <c r="CA107" s="49">
        <f t="shared" si="149"/>
        <v>-0.5</v>
      </c>
      <c r="CB107" s="69"/>
      <c r="CC107" s="73">
        <f t="shared" si="156"/>
        <v>10000</v>
      </c>
      <c r="CD107" s="73">
        <f t="shared" si="157"/>
        <v>0</v>
      </c>
      <c r="CE107" s="73">
        <f t="shared" si="158"/>
        <v>10000</v>
      </c>
      <c r="CF107" s="73">
        <f t="shared" si="159"/>
        <v>0</v>
      </c>
      <c r="CG107" s="73">
        <f t="shared" si="160"/>
        <v>1</v>
      </c>
      <c r="CH107" s="73">
        <f t="shared" si="161"/>
        <v>0</v>
      </c>
      <c r="CI107" s="73">
        <f t="shared" si="162"/>
        <v>1</v>
      </c>
      <c r="CJ107" s="73">
        <f t="shared" si="163"/>
        <v>0</v>
      </c>
      <c r="CK107" s="73">
        <f t="shared" si="164"/>
        <v>10000</v>
      </c>
      <c r="CL107" s="73">
        <f t="shared" si="165"/>
        <v>0</v>
      </c>
      <c r="CN107" s="79">
        <f t="shared" si="150"/>
        <v>3</v>
      </c>
      <c r="CO107" s="79">
        <f t="shared" si="151"/>
        <v>2</v>
      </c>
      <c r="CP107" s="79">
        <f t="shared" si="152"/>
        <v>5</v>
      </c>
      <c r="CR107" s="79">
        <f t="shared" si="102"/>
        <v>-0.5</v>
      </c>
      <c r="CS107" s="79">
        <f t="shared" si="103"/>
        <v>0</v>
      </c>
      <c r="CT107" s="79">
        <f t="shared" si="104"/>
        <v>-0.5</v>
      </c>
      <c r="CU107" s="79">
        <f t="shared" si="105"/>
        <v>0</v>
      </c>
      <c r="CV107" s="79">
        <f t="shared" si="106"/>
        <v>0.75</v>
      </c>
      <c r="CW107" s="79">
        <f t="shared" si="107"/>
        <v>0</v>
      </c>
      <c r="CX107" s="79">
        <f t="shared" si="108"/>
        <v>0.75</v>
      </c>
      <c r="CY107" s="79">
        <f t="shared" si="109"/>
        <v>0</v>
      </c>
      <c r="CZ107" s="79">
        <f t="shared" si="110"/>
        <v>-0.5</v>
      </c>
      <c r="DA107" s="79">
        <f t="shared" si="111"/>
        <v>0</v>
      </c>
      <c r="DB107" s="80">
        <f t="shared" si="153"/>
        <v>0</v>
      </c>
    </row>
    <row r="108" spans="1:106" ht="18" customHeight="1" x14ac:dyDescent="0.2">
      <c r="A108" s="2">
        <f t="shared" ca="1" si="154"/>
        <v>0.19020879787954859</v>
      </c>
      <c r="B108" s="2">
        <f t="shared" ca="1" si="136"/>
        <v>0.97942393752333523</v>
      </c>
      <c r="C108" s="2">
        <f t="shared" ca="1" si="136"/>
        <v>0.37564399932621539</v>
      </c>
      <c r="D108" s="2">
        <f t="shared" ca="1" si="136"/>
        <v>0.94773249634660783</v>
      </c>
      <c r="E108" s="2">
        <f t="shared" ca="1" si="136"/>
        <v>0.51314457688584969</v>
      </c>
      <c r="F108" s="2">
        <f t="shared" ca="1" si="136"/>
        <v>4.9285048143923316E-2</v>
      </c>
      <c r="G108" s="2">
        <f t="shared" ca="1" si="136"/>
        <v>0.54011067512565247</v>
      </c>
      <c r="H108" s="2">
        <f t="shared" ca="1" si="136"/>
        <v>0.3143425439827513</v>
      </c>
      <c r="I108" s="2">
        <f t="shared" ca="1" si="136"/>
        <v>0.36591685115744765</v>
      </c>
      <c r="J108" s="2">
        <f t="shared" ca="1" si="136"/>
        <v>2.6161206644123358E-2</v>
      </c>
      <c r="L108" s="2">
        <f t="shared" ca="1" si="137"/>
        <v>0</v>
      </c>
      <c r="M108" s="2">
        <f t="shared" ca="1" si="138"/>
        <v>10</v>
      </c>
      <c r="N108" s="2">
        <f t="shared" ca="1" si="139"/>
        <v>0</v>
      </c>
      <c r="O108" s="2">
        <f t="shared" ca="1" si="140"/>
        <v>10</v>
      </c>
      <c r="P108" s="2">
        <f t="shared" ca="1" si="141"/>
        <v>10</v>
      </c>
      <c r="Q108" s="2">
        <f t="shared" ca="1" si="142"/>
        <v>0</v>
      </c>
      <c r="R108" s="2">
        <f t="shared" ca="1" si="143"/>
        <v>10</v>
      </c>
      <c r="S108" s="2">
        <f t="shared" ca="1" si="144"/>
        <v>0</v>
      </c>
      <c r="T108" s="2">
        <f t="shared" ca="1" si="145"/>
        <v>0</v>
      </c>
      <c r="U108" s="2">
        <f t="shared" ca="1" si="146"/>
        <v>0</v>
      </c>
      <c r="W108" s="2">
        <f t="shared" ca="1" si="155"/>
        <v>0.53544026806287448</v>
      </c>
      <c r="X108" s="2">
        <f t="shared" ca="1" si="147"/>
        <v>6.1481048086647005</v>
      </c>
      <c r="Y108" s="2">
        <f t="shared" ca="1" si="147"/>
        <v>2.2912608169007664</v>
      </c>
      <c r="Z108" s="2">
        <f t="shared" ca="1" si="147"/>
        <v>4.6945859211158396</v>
      </c>
      <c r="AA108" s="2">
        <f t="shared" ca="1" si="147"/>
        <v>8.5786177180832297</v>
      </c>
      <c r="AB108" s="2">
        <f t="shared" ca="1" si="147"/>
        <v>5.9134851798141641</v>
      </c>
      <c r="AC108" s="2">
        <f t="shared" ca="1" si="147"/>
        <v>2.0473872227166279</v>
      </c>
      <c r="AD108" s="2">
        <f t="shared" ca="1" si="147"/>
        <v>0.17952065056674571</v>
      </c>
      <c r="AE108" s="2">
        <f t="shared" ca="1" si="147"/>
        <v>1.9998547404489175</v>
      </c>
      <c r="AF108" s="2">
        <f t="shared" ca="1" si="147"/>
        <v>0.44739306615054097</v>
      </c>
      <c r="AH108" s="2">
        <f t="shared" ca="1" si="114"/>
        <v>0</v>
      </c>
      <c r="AI108" s="2">
        <f t="shared" ca="1" si="115"/>
        <v>6</v>
      </c>
      <c r="AJ108" s="2">
        <f t="shared" ca="1" si="116"/>
        <v>2</v>
      </c>
      <c r="AK108" s="2">
        <f t="shared" ca="1" si="117"/>
        <v>4</v>
      </c>
      <c r="AL108" s="2">
        <f t="shared" ca="1" si="118"/>
        <v>8</v>
      </c>
      <c r="AM108" s="2">
        <f t="shared" ca="1" si="119"/>
        <v>5</v>
      </c>
      <c r="AN108" s="2">
        <f t="shared" ca="1" si="120"/>
        <v>2</v>
      </c>
      <c r="AO108" s="2">
        <f t="shared" ca="1" si="121"/>
        <v>0</v>
      </c>
      <c r="AP108" s="2">
        <f t="shared" ca="1" si="122"/>
        <v>1</v>
      </c>
      <c r="AQ108" s="2">
        <f t="shared" ca="1" si="123"/>
        <v>0</v>
      </c>
      <c r="AS108" s="41">
        <v>1</v>
      </c>
      <c r="AT108" s="42">
        <v>0</v>
      </c>
      <c r="AU108" s="42">
        <v>1</v>
      </c>
      <c r="AV108" s="42">
        <v>1</v>
      </c>
      <c r="AW108" s="42">
        <v>0</v>
      </c>
      <c r="AX108" s="42">
        <v>0</v>
      </c>
      <c r="AY108" s="42">
        <v>1</v>
      </c>
      <c r="AZ108" s="42">
        <v>1</v>
      </c>
      <c r="BA108" s="42">
        <v>1</v>
      </c>
      <c r="BB108" s="43">
        <v>1</v>
      </c>
      <c r="BC108" s="44">
        <f t="shared" si="124"/>
        <v>7</v>
      </c>
      <c r="BD108" s="12"/>
      <c r="BE108" s="50">
        <f t="shared" si="125"/>
        <v>5</v>
      </c>
      <c r="BF108" s="51">
        <f>IF($AT$6="A",SUM($AS108:AS108)+(10-BF$31)/2,IF($AT$6="K",M108,IF($AT$6="S",AI108,$BB$31/2)))</f>
        <v>5.5</v>
      </c>
      <c r="BG108" s="51">
        <f>IF($AU$6="A",SUM($AS108:AT108)+(10-BG$31)/2,IF($AU$6="K",N108,IF($AU$6="S",AJ108,$BB$31/2)))</f>
        <v>5</v>
      </c>
      <c r="BH108" s="51">
        <f>IF($AV$6="A",SUM($AS108:AU108)+(10-BH$31)/2,IF($AV$6="K",O108,IF($AV$6="S",AK108,$BB$31/2)))</f>
        <v>5.5</v>
      </c>
      <c r="BI108" s="51">
        <f>IF($AW$6="A",SUM($AS108:AV108)+(10-BI$31)/2,IF($AW$6="K",P108,IF($AW$6="S",AL108,$BB$31/2)))</f>
        <v>6</v>
      </c>
      <c r="BJ108" s="51">
        <f>IF($AX$6="A",SUM($AS108:AW108)+(10-BJ$31)/2,IF($AX$6="K",Q108,IF($AX$6="S",AM108,$BB$31/2)))</f>
        <v>5.5</v>
      </c>
      <c r="BK108" s="51">
        <f>IF($AY$6="A",SUM($AS108:AX108)+(10-BK$31)/2,IF($AY$6="K",R108,IF($AY$6="S",AN108,$BB$31/2)))</f>
        <v>5</v>
      </c>
      <c r="BL108" s="51">
        <f>IF($AZ$6="A",SUM($AS108:AY108)+(10-BL$31)/2,IF($AZ$6="K",S108,IF($AZ$6="S",AO108,$BB$31/2)))</f>
        <v>5.5</v>
      </c>
      <c r="BM108" s="51">
        <f>IF($BA$6="A",SUM($AS108:AZ108)+(10-BM$31)/2,IF($BA$6="K",T108,IF($BA$6="S",AP108,$BB$31/2)))</f>
        <v>6</v>
      </c>
      <c r="BN108" s="51">
        <f>IF($BB$6="A",SUM($AS108:BA108)+(10-BN$31)/2,IF($BB$6="K",U108,IF($BB$6="S",AQ108,$BB$31/2)))</f>
        <v>6.5</v>
      </c>
      <c r="BO108" s="52">
        <f t="shared" si="148"/>
        <v>5.5</v>
      </c>
      <c r="BP108" s="48"/>
      <c r="BQ108" s="28">
        <f t="shared" si="126"/>
        <v>-1.5</v>
      </c>
      <c r="BR108" s="30">
        <f t="shared" si="127"/>
        <v>0</v>
      </c>
      <c r="BS108" s="30">
        <f t="shared" si="128"/>
        <v>-1.5</v>
      </c>
      <c r="BT108" s="30">
        <f t="shared" si="129"/>
        <v>0</v>
      </c>
      <c r="BU108" s="30">
        <f t="shared" si="130"/>
        <v>1.5</v>
      </c>
      <c r="BV108" s="30">
        <f t="shared" si="131"/>
        <v>0</v>
      </c>
      <c r="BW108" s="30">
        <f t="shared" si="132"/>
        <v>-1.5</v>
      </c>
      <c r="BX108" s="30">
        <f t="shared" si="133"/>
        <v>0</v>
      </c>
      <c r="BY108" s="30">
        <f t="shared" si="134"/>
        <v>1.5</v>
      </c>
      <c r="BZ108" s="30">
        <f t="shared" si="135"/>
        <v>1.5</v>
      </c>
      <c r="CA108" s="49">
        <f t="shared" si="149"/>
        <v>0</v>
      </c>
      <c r="CB108" s="69"/>
      <c r="CC108" s="73">
        <f t="shared" si="156"/>
        <v>10000</v>
      </c>
      <c r="CD108" s="73">
        <f t="shared" si="157"/>
        <v>0</v>
      </c>
      <c r="CE108" s="73">
        <f t="shared" si="158"/>
        <v>10000</v>
      </c>
      <c r="CF108" s="73">
        <f t="shared" si="159"/>
        <v>0</v>
      </c>
      <c r="CG108" s="73">
        <f t="shared" si="160"/>
        <v>1</v>
      </c>
      <c r="CH108" s="73">
        <f t="shared" si="161"/>
        <v>0</v>
      </c>
      <c r="CI108" s="73">
        <f t="shared" si="162"/>
        <v>10000</v>
      </c>
      <c r="CJ108" s="73">
        <f t="shared" si="163"/>
        <v>0</v>
      </c>
      <c r="CK108" s="73">
        <f t="shared" si="164"/>
        <v>1</v>
      </c>
      <c r="CL108" s="73">
        <f t="shared" si="165"/>
        <v>1</v>
      </c>
      <c r="CN108" s="79">
        <f t="shared" si="150"/>
        <v>3</v>
      </c>
      <c r="CO108" s="79">
        <f t="shared" si="151"/>
        <v>3</v>
      </c>
      <c r="CP108" s="79">
        <f t="shared" si="152"/>
        <v>4</v>
      </c>
      <c r="CR108" s="79">
        <f t="shared" si="102"/>
        <v>-1.5</v>
      </c>
      <c r="CS108" s="79">
        <f t="shared" si="103"/>
        <v>0</v>
      </c>
      <c r="CT108" s="79">
        <f t="shared" si="104"/>
        <v>-1.5</v>
      </c>
      <c r="CU108" s="79">
        <f t="shared" si="105"/>
        <v>0</v>
      </c>
      <c r="CV108" s="79">
        <f t="shared" si="106"/>
        <v>1.5</v>
      </c>
      <c r="CW108" s="79">
        <f t="shared" si="107"/>
        <v>0</v>
      </c>
      <c r="CX108" s="79">
        <f t="shared" si="108"/>
        <v>-1.5</v>
      </c>
      <c r="CY108" s="79">
        <f t="shared" si="109"/>
        <v>0</v>
      </c>
      <c r="CZ108" s="79">
        <f t="shared" si="110"/>
        <v>1.5</v>
      </c>
      <c r="DA108" s="79">
        <f t="shared" si="111"/>
        <v>1.5</v>
      </c>
      <c r="DB108" s="80">
        <f t="shared" si="153"/>
        <v>0</v>
      </c>
    </row>
    <row r="109" spans="1:106" ht="18" customHeight="1" x14ac:dyDescent="0.2">
      <c r="A109" s="2">
        <f t="shared" ca="1" si="154"/>
        <v>5.3349220107259732E-2</v>
      </c>
      <c r="B109" s="2">
        <f t="shared" ca="1" si="136"/>
        <v>0.38906780492034942</v>
      </c>
      <c r="C109" s="2">
        <f t="shared" ca="1" si="136"/>
        <v>0.17141878417108414</v>
      </c>
      <c r="D109" s="2">
        <f t="shared" ca="1" si="136"/>
        <v>0.6665092724632139</v>
      </c>
      <c r="E109" s="2">
        <f t="shared" ca="1" si="136"/>
        <v>0.28017689611881558</v>
      </c>
      <c r="F109" s="2">
        <f t="shared" ca="1" si="136"/>
        <v>0.47002163199596969</v>
      </c>
      <c r="G109" s="2">
        <f t="shared" ca="1" si="136"/>
        <v>0.75748228247980898</v>
      </c>
      <c r="H109" s="2">
        <f t="shared" ca="1" si="136"/>
        <v>0.93096148356568942</v>
      </c>
      <c r="I109" s="2">
        <f t="shared" ca="1" si="136"/>
        <v>0.26724745787968107</v>
      </c>
      <c r="J109" s="2">
        <f t="shared" ca="1" si="136"/>
        <v>0.78544327953381499</v>
      </c>
      <c r="L109" s="2">
        <f t="shared" ca="1" si="137"/>
        <v>0</v>
      </c>
      <c r="M109" s="2">
        <f t="shared" ca="1" si="138"/>
        <v>0</v>
      </c>
      <c r="N109" s="2">
        <f t="shared" ca="1" si="139"/>
        <v>0</v>
      </c>
      <c r="O109" s="2">
        <f t="shared" ca="1" si="140"/>
        <v>10</v>
      </c>
      <c r="P109" s="2">
        <f t="shared" ca="1" si="141"/>
        <v>0</v>
      </c>
      <c r="Q109" s="2">
        <f t="shared" ca="1" si="142"/>
        <v>0</v>
      </c>
      <c r="R109" s="2">
        <f t="shared" ca="1" si="143"/>
        <v>10</v>
      </c>
      <c r="S109" s="2">
        <f t="shared" ca="1" si="144"/>
        <v>10</v>
      </c>
      <c r="T109" s="2">
        <f t="shared" ca="1" si="145"/>
        <v>0</v>
      </c>
      <c r="U109" s="2">
        <f t="shared" ca="1" si="146"/>
        <v>10</v>
      </c>
      <c r="W109" s="2">
        <f t="shared" ca="1" si="155"/>
        <v>5.0084361366509746</v>
      </c>
      <c r="X109" s="2">
        <f t="shared" ca="1" si="147"/>
        <v>3.3567226358856272</v>
      </c>
      <c r="Y109" s="2">
        <f t="shared" ca="1" si="147"/>
        <v>3.0434735482845134</v>
      </c>
      <c r="Z109" s="2">
        <f t="shared" ca="1" si="147"/>
        <v>4.5774203743012869</v>
      </c>
      <c r="AA109" s="2">
        <f t="shared" ca="1" si="147"/>
        <v>2.8323366936277736</v>
      </c>
      <c r="AB109" s="2">
        <f t="shared" ca="1" si="147"/>
        <v>1.4161864517483791</v>
      </c>
      <c r="AC109" s="2">
        <f t="shared" ca="1" si="147"/>
        <v>5.4880505408473752</v>
      </c>
      <c r="AD109" s="2">
        <f t="shared" ca="1" si="147"/>
        <v>4.3845724701295374</v>
      </c>
      <c r="AE109" s="2">
        <f t="shared" ca="1" si="147"/>
        <v>6.5370608214831316</v>
      </c>
      <c r="AF109" s="2">
        <f t="shared" ca="1" si="147"/>
        <v>5.539292894442597</v>
      </c>
      <c r="AH109" s="2">
        <f t="shared" ca="1" si="114"/>
        <v>5</v>
      </c>
      <c r="AI109" s="2">
        <f t="shared" ca="1" si="115"/>
        <v>3</v>
      </c>
      <c r="AJ109" s="2">
        <f t="shared" ca="1" si="116"/>
        <v>3</v>
      </c>
      <c r="AK109" s="2">
        <f t="shared" ca="1" si="117"/>
        <v>4</v>
      </c>
      <c r="AL109" s="2">
        <f t="shared" ca="1" si="118"/>
        <v>2</v>
      </c>
      <c r="AM109" s="2">
        <f t="shared" ca="1" si="119"/>
        <v>1</v>
      </c>
      <c r="AN109" s="2">
        <f t="shared" ca="1" si="120"/>
        <v>5</v>
      </c>
      <c r="AO109" s="2">
        <f t="shared" ca="1" si="121"/>
        <v>4</v>
      </c>
      <c r="AP109" s="2">
        <f t="shared" ca="1" si="122"/>
        <v>6</v>
      </c>
      <c r="AQ109" s="2">
        <f t="shared" ca="1" si="123"/>
        <v>5</v>
      </c>
      <c r="AS109" s="41">
        <v>1</v>
      </c>
      <c r="AT109" s="42">
        <v>0</v>
      </c>
      <c r="AU109" s="42">
        <v>1</v>
      </c>
      <c r="AV109" s="42">
        <v>1</v>
      </c>
      <c r="AW109" s="42">
        <v>0</v>
      </c>
      <c r="AX109" s="42">
        <v>0</v>
      </c>
      <c r="AY109" s="42">
        <v>1</v>
      </c>
      <c r="AZ109" s="42">
        <v>0</v>
      </c>
      <c r="BA109" s="42">
        <v>1</v>
      </c>
      <c r="BB109" s="43">
        <v>1</v>
      </c>
      <c r="BC109" s="44">
        <f t="shared" si="124"/>
        <v>6</v>
      </c>
      <c r="BD109" s="12"/>
      <c r="BE109" s="50">
        <f t="shared" si="125"/>
        <v>5</v>
      </c>
      <c r="BF109" s="51">
        <f>IF($AT$6="A",SUM($AS109:AS109)+(10-BF$31)/2,IF($AT$6="K",M109,IF($AT$6="S",AI109,$BB$31/2)))</f>
        <v>5.5</v>
      </c>
      <c r="BG109" s="51">
        <f>IF($AU$6="A",SUM($AS109:AT109)+(10-BG$31)/2,IF($AU$6="K",N109,IF($AU$6="S",AJ109,$BB$31/2)))</f>
        <v>5</v>
      </c>
      <c r="BH109" s="51">
        <f>IF($AV$6="A",SUM($AS109:AU109)+(10-BH$31)/2,IF($AV$6="K",O109,IF($AV$6="S",AK109,$BB$31/2)))</f>
        <v>5.5</v>
      </c>
      <c r="BI109" s="51">
        <f>IF($AW$6="A",SUM($AS109:AV109)+(10-BI$31)/2,IF($AW$6="K",P109,IF($AW$6="S",AL109,$BB$31/2)))</f>
        <v>6</v>
      </c>
      <c r="BJ109" s="51">
        <f>IF($AX$6="A",SUM($AS109:AW109)+(10-BJ$31)/2,IF($AX$6="K",Q109,IF($AX$6="S",AM109,$BB$31/2)))</f>
        <v>5.5</v>
      </c>
      <c r="BK109" s="51">
        <f>IF($AY$6="A",SUM($AS109:AX109)+(10-BK$31)/2,IF($AY$6="K",R109,IF($AY$6="S",AN109,$BB$31/2)))</f>
        <v>5</v>
      </c>
      <c r="BL109" s="51">
        <f>IF($AZ$6="A",SUM($AS109:AY109)+(10-BL$31)/2,IF($AZ$6="K",S109,IF($AZ$6="S",AO109,$BB$31/2)))</f>
        <v>5.5</v>
      </c>
      <c r="BM109" s="51">
        <f>IF($BA$6="A",SUM($AS109:AZ109)+(10-BM$31)/2,IF($BA$6="K",T109,IF($BA$6="S",AP109,$BB$31/2)))</f>
        <v>5</v>
      </c>
      <c r="BN109" s="51">
        <f>IF($BB$6="A",SUM($AS109:BA109)+(10-BN$31)/2,IF($BB$6="K",U109,IF($BB$6="S",AQ109,$BB$31/2)))</f>
        <v>5.5</v>
      </c>
      <c r="BO109" s="52">
        <f t="shared" si="148"/>
        <v>5.5</v>
      </c>
      <c r="BP109" s="48"/>
      <c r="BQ109" s="28">
        <f t="shared" si="126"/>
        <v>-0.5</v>
      </c>
      <c r="BR109" s="30">
        <f t="shared" si="127"/>
        <v>0</v>
      </c>
      <c r="BS109" s="30">
        <f t="shared" si="128"/>
        <v>-0.5</v>
      </c>
      <c r="BT109" s="30">
        <f t="shared" si="129"/>
        <v>0</v>
      </c>
      <c r="BU109" s="30">
        <f t="shared" si="130"/>
        <v>0.5</v>
      </c>
      <c r="BV109" s="30">
        <f t="shared" si="131"/>
        <v>0</v>
      </c>
      <c r="BW109" s="30">
        <f t="shared" si="132"/>
        <v>-0.5</v>
      </c>
      <c r="BX109" s="30">
        <f t="shared" si="133"/>
        <v>0</v>
      </c>
      <c r="BY109" s="30">
        <f t="shared" si="134"/>
        <v>-0.5</v>
      </c>
      <c r="BZ109" s="30">
        <f t="shared" si="135"/>
        <v>0</v>
      </c>
      <c r="CA109" s="49">
        <f t="shared" si="149"/>
        <v>-1.5</v>
      </c>
      <c r="CB109" s="69"/>
      <c r="CC109" s="73">
        <f t="shared" si="156"/>
        <v>10000</v>
      </c>
      <c r="CD109" s="73">
        <f t="shared" si="157"/>
        <v>0</v>
      </c>
      <c r="CE109" s="73">
        <f t="shared" si="158"/>
        <v>10000</v>
      </c>
      <c r="CF109" s="73">
        <f t="shared" si="159"/>
        <v>0</v>
      </c>
      <c r="CG109" s="73">
        <f t="shared" si="160"/>
        <v>1</v>
      </c>
      <c r="CH109" s="73">
        <f t="shared" si="161"/>
        <v>0</v>
      </c>
      <c r="CI109" s="73">
        <f t="shared" si="162"/>
        <v>10000</v>
      </c>
      <c r="CJ109" s="73">
        <f t="shared" si="163"/>
        <v>0</v>
      </c>
      <c r="CK109" s="73">
        <f t="shared" si="164"/>
        <v>10000</v>
      </c>
      <c r="CL109" s="73">
        <f t="shared" si="165"/>
        <v>0</v>
      </c>
      <c r="CN109" s="79">
        <f t="shared" si="150"/>
        <v>4</v>
      </c>
      <c r="CO109" s="79">
        <f t="shared" si="151"/>
        <v>1</v>
      </c>
      <c r="CP109" s="79">
        <f t="shared" si="152"/>
        <v>5</v>
      </c>
      <c r="CR109" s="79">
        <f t="shared" si="102"/>
        <v>-0.5</v>
      </c>
      <c r="CS109" s="79">
        <f t="shared" si="103"/>
        <v>0</v>
      </c>
      <c r="CT109" s="79">
        <f t="shared" si="104"/>
        <v>-0.5</v>
      </c>
      <c r="CU109" s="79">
        <f t="shared" si="105"/>
        <v>0</v>
      </c>
      <c r="CV109" s="79">
        <f t="shared" si="106"/>
        <v>2</v>
      </c>
      <c r="CW109" s="79">
        <f t="shared" si="107"/>
        <v>0</v>
      </c>
      <c r="CX109" s="79">
        <f t="shared" si="108"/>
        <v>-0.5</v>
      </c>
      <c r="CY109" s="79">
        <f t="shared" si="109"/>
        <v>0</v>
      </c>
      <c r="CZ109" s="79">
        <f t="shared" si="110"/>
        <v>-0.5</v>
      </c>
      <c r="DA109" s="79">
        <f t="shared" si="111"/>
        <v>0</v>
      </c>
      <c r="DB109" s="80">
        <f t="shared" si="153"/>
        <v>0</v>
      </c>
    </row>
    <row r="110" spans="1:106" ht="18" customHeight="1" x14ac:dyDescent="0.2">
      <c r="A110" s="2">
        <f t="shared" ca="1" si="154"/>
        <v>0.64312888181587602</v>
      </c>
      <c r="B110" s="2">
        <f t="shared" ca="1" si="136"/>
        <v>0.30873982212500661</v>
      </c>
      <c r="C110" s="2">
        <f t="shared" ca="1" si="136"/>
        <v>0.82493131788333429</v>
      </c>
      <c r="D110" s="2">
        <f t="shared" ca="1" si="136"/>
        <v>0.53462033194386815</v>
      </c>
      <c r="E110" s="2">
        <f t="shared" ca="1" si="136"/>
        <v>0.20083307510424531</v>
      </c>
      <c r="F110" s="2">
        <f t="shared" ca="1" si="136"/>
        <v>0.62754054128863812</v>
      </c>
      <c r="G110" s="2">
        <f t="shared" ca="1" si="136"/>
        <v>0.69644356590321455</v>
      </c>
      <c r="H110" s="2">
        <f t="shared" ca="1" si="136"/>
        <v>0.42297829093282624</v>
      </c>
      <c r="I110" s="2">
        <f t="shared" ca="1" si="136"/>
        <v>0.65523388902011981</v>
      </c>
      <c r="J110" s="2">
        <f t="shared" ca="1" si="136"/>
        <v>0.16534183135757219</v>
      </c>
      <c r="L110" s="2">
        <f t="shared" ca="1" si="137"/>
        <v>10</v>
      </c>
      <c r="M110" s="2">
        <f t="shared" ca="1" si="138"/>
        <v>0</v>
      </c>
      <c r="N110" s="2">
        <f t="shared" ca="1" si="139"/>
        <v>10</v>
      </c>
      <c r="O110" s="2">
        <f t="shared" ca="1" si="140"/>
        <v>10</v>
      </c>
      <c r="P110" s="2">
        <f t="shared" ca="1" si="141"/>
        <v>0</v>
      </c>
      <c r="Q110" s="2">
        <f t="shared" ca="1" si="142"/>
        <v>10</v>
      </c>
      <c r="R110" s="2">
        <f t="shared" ca="1" si="143"/>
        <v>10</v>
      </c>
      <c r="S110" s="2">
        <f t="shared" ca="1" si="144"/>
        <v>0</v>
      </c>
      <c r="T110" s="2">
        <f t="shared" ca="1" si="145"/>
        <v>10</v>
      </c>
      <c r="U110" s="2">
        <f t="shared" ca="1" si="146"/>
        <v>0</v>
      </c>
      <c r="W110" s="2">
        <f t="shared" ca="1" si="155"/>
        <v>9.3619893304432154</v>
      </c>
      <c r="X110" s="2">
        <f t="shared" ca="1" si="147"/>
        <v>3.3106047131338467</v>
      </c>
      <c r="Y110" s="2">
        <f t="shared" ca="1" si="147"/>
        <v>8.1600527544969008</v>
      </c>
      <c r="Z110" s="2">
        <f t="shared" ca="1" si="147"/>
        <v>1.1309666725069834</v>
      </c>
      <c r="AA110" s="2">
        <f t="shared" ca="1" si="147"/>
        <v>3.5672495375623359</v>
      </c>
      <c r="AB110" s="2">
        <f t="shared" ca="1" si="147"/>
        <v>3.0066433082887989</v>
      </c>
      <c r="AC110" s="2">
        <f t="shared" ca="1" si="147"/>
        <v>9.168170858604352</v>
      </c>
      <c r="AD110" s="2">
        <f t="shared" ca="1" si="147"/>
        <v>2.9236537970771637</v>
      </c>
      <c r="AE110" s="2">
        <f t="shared" ca="1" si="147"/>
        <v>7.2928317196362844</v>
      </c>
      <c r="AF110" s="2">
        <f t="shared" ca="1" si="147"/>
        <v>0.76158688108358352</v>
      </c>
      <c r="AH110" s="2">
        <f t="shared" ca="1" si="114"/>
        <v>9</v>
      </c>
      <c r="AI110" s="2">
        <f t="shared" ca="1" si="115"/>
        <v>3</v>
      </c>
      <c r="AJ110" s="2">
        <f t="shared" ca="1" si="116"/>
        <v>8</v>
      </c>
      <c r="AK110" s="2">
        <f t="shared" ca="1" si="117"/>
        <v>1</v>
      </c>
      <c r="AL110" s="2">
        <f t="shared" ca="1" si="118"/>
        <v>3</v>
      </c>
      <c r="AM110" s="2">
        <f t="shared" ca="1" si="119"/>
        <v>3</v>
      </c>
      <c r="AN110" s="2">
        <f t="shared" ca="1" si="120"/>
        <v>9</v>
      </c>
      <c r="AO110" s="2">
        <f t="shared" ca="1" si="121"/>
        <v>2</v>
      </c>
      <c r="AP110" s="2">
        <f t="shared" ca="1" si="122"/>
        <v>7</v>
      </c>
      <c r="AQ110" s="2">
        <f t="shared" ca="1" si="123"/>
        <v>0</v>
      </c>
      <c r="AS110" s="41">
        <v>1</v>
      </c>
      <c r="AT110" s="42">
        <v>0</v>
      </c>
      <c r="AU110" s="42">
        <v>1</v>
      </c>
      <c r="AV110" s="42">
        <v>1</v>
      </c>
      <c r="AW110" s="42">
        <v>0</v>
      </c>
      <c r="AX110" s="42">
        <v>0</v>
      </c>
      <c r="AY110" s="42">
        <v>0</v>
      </c>
      <c r="AZ110" s="42">
        <v>1</v>
      </c>
      <c r="BA110" s="42">
        <v>1</v>
      </c>
      <c r="BB110" s="43">
        <v>1</v>
      </c>
      <c r="BC110" s="44">
        <f t="shared" si="124"/>
        <v>6</v>
      </c>
      <c r="BD110" s="12"/>
      <c r="BE110" s="50">
        <f t="shared" si="125"/>
        <v>5</v>
      </c>
      <c r="BF110" s="51">
        <f>IF($AT$6="A",SUM($AS110:AS110)+(10-BF$31)/2,IF($AT$6="K",M110,IF($AT$6="S",AI110,$BB$31/2)))</f>
        <v>5.5</v>
      </c>
      <c r="BG110" s="51">
        <f>IF($AU$6="A",SUM($AS110:AT110)+(10-BG$31)/2,IF($AU$6="K",N110,IF($AU$6="S",AJ110,$BB$31/2)))</f>
        <v>5</v>
      </c>
      <c r="BH110" s="51">
        <f>IF($AV$6="A",SUM($AS110:AU110)+(10-BH$31)/2,IF($AV$6="K",O110,IF($AV$6="S",AK110,$BB$31/2)))</f>
        <v>5.5</v>
      </c>
      <c r="BI110" s="51">
        <f>IF($AW$6="A",SUM($AS110:AV110)+(10-BI$31)/2,IF($AW$6="K",P110,IF($AW$6="S",AL110,$BB$31/2)))</f>
        <v>6</v>
      </c>
      <c r="BJ110" s="51">
        <f>IF($AX$6="A",SUM($AS110:AW110)+(10-BJ$31)/2,IF($AX$6="K",Q110,IF($AX$6="S",AM110,$BB$31/2)))</f>
        <v>5.5</v>
      </c>
      <c r="BK110" s="51">
        <f>IF($AY$6="A",SUM($AS110:AX110)+(10-BK$31)/2,IF($AY$6="K",R110,IF($AY$6="S",AN110,$BB$31/2)))</f>
        <v>5</v>
      </c>
      <c r="BL110" s="51">
        <f>IF($AZ$6="A",SUM($AS110:AY110)+(10-BL$31)/2,IF($AZ$6="K",S110,IF($AZ$6="S",AO110,$BB$31/2)))</f>
        <v>4.5</v>
      </c>
      <c r="BM110" s="51">
        <f>IF($BA$6="A",SUM($AS110:AZ110)+(10-BM$31)/2,IF($BA$6="K",T110,IF($BA$6="S",AP110,$BB$31/2)))</f>
        <v>5</v>
      </c>
      <c r="BN110" s="51">
        <f>IF($BB$6="A",SUM($AS110:BA110)+(10-BN$31)/2,IF($BB$6="K",U110,IF($BB$6="S",AQ110,$BB$31/2)))</f>
        <v>5.5</v>
      </c>
      <c r="BO110" s="52">
        <f t="shared" si="148"/>
        <v>5.25</v>
      </c>
      <c r="BP110" s="48"/>
      <c r="BQ110" s="28">
        <f t="shared" si="126"/>
        <v>-0.75</v>
      </c>
      <c r="BR110" s="30">
        <f t="shared" si="127"/>
        <v>0.75</v>
      </c>
      <c r="BS110" s="30">
        <f t="shared" si="128"/>
        <v>-0.75</v>
      </c>
      <c r="BT110" s="30">
        <f t="shared" si="129"/>
        <v>0.75</v>
      </c>
      <c r="BU110" s="30">
        <f t="shared" si="130"/>
        <v>0.75</v>
      </c>
      <c r="BV110" s="30">
        <f t="shared" si="131"/>
        <v>0.75</v>
      </c>
      <c r="BW110" s="30">
        <f t="shared" si="132"/>
        <v>-0.75</v>
      </c>
      <c r="BX110" s="30">
        <f t="shared" si="133"/>
        <v>-0.75</v>
      </c>
      <c r="BY110" s="30">
        <f t="shared" si="134"/>
        <v>-0.75</v>
      </c>
      <c r="BZ110" s="30">
        <f t="shared" si="135"/>
        <v>0.75</v>
      </c>
      <c r="CA110" s="49">
        <f t="shared" si="149"/>
        <v>0</v>
      </c>
      <c r="CB110" s="69"/>
      <c r="CC110" s="73">
        <f t="shared" si="156"/>
        <v>10000</v>
      </c>
      <c r="CD110" s="73">
        <f t="shared" si="157"/>
        <v>1</v>
      </c>
      <c r="CE110" s="73">
        <f t="shared" si="158"/>
        <v>10000</v>
      </c>
      <c r="CF110" s="73">
        <f t="shared" si="159"/>
        <v>1</v>
      </c>
      <c r="CG110" s="73">
        <f t="shared" si="160"/>
        <v>1</v>
      </c>
      <c r="CH110" s="73">
        <f t="shared" si="161"/>
        <v>1</v>
      </c>
      <c r="CI110" s="73">
        <f t="shared" si="162"/>
        <v>10000</v>
      </c>
      <c r="CJ110" s="73">
        <f t="shared" si="163"/>
        <v>10000</v>
      </c>
      <c r="CK110" s="73">
        <f t="shared" si="164"/>
        <v>10000</v>
      </c>
      <c r="CL110" s="73">
        <f t="shared" si="165"/>
        <v>1</v>
      </c>
      <c r="CN110" s="79">
        <f t="shared" si="150"/>
        <v>5</v>
      </c>
      <c r="CO110" s="79">
        <f t="shared" si="151"/>
        <v>5</v>
      </c>
      <c r="CP110" s="79">
        <f t="shared" si="152"/>
        <v>0</v>
      </c>
      <c r="CR110" s="79">
        <f t="shared" si="102"/>
        <v>-0.75</v>
      </c>
      <c r="CS110" s="79">
        <f t="shared" si="103"/>
        <v>0.75</v>
      </c>
      <c r="CT110" s="79">
        <f t="shared" si="104"/>
        <v>-0.75</v>
      </c>
      <c r="CU110" s="79">
        <f t="shared" si="105"/>
        <v>0.75</v>
      </c>
      <c r="CV110" s="79">
        <f t="shared" si="106"/>
        <v>0.75</v>
      </c>
      <c r="CW110" s="79">
        <f t="shared" si="107"/>
        <v>0.75</v>
      </c>
      <c r="CX110" s="79">
        <f t="shared" si="108"/>
        <v>-0.75</v>
      </c>
      <c r="CY110" s="79">
        <f t="shared" si="109"/>
        <v>-0.75</v>
      </c>
      <c r="CZ110" s="79">
        <f t="shared" si="110"/>
        <v>-0.75</v>
      </c>
      <c r="DA110" s="79">
        <f t="shared" si="111"/>
        <v>0.75</v>
      </c>
      <c r="DB110" s="80">
        <f t="shared" si="153"/>
        <v>0</v>
      </c>
    </row>
    <row r="111" spans="1:106" ht="18" customHeight="1" x14ac:dyDescent="0.2">
      <c r="A111" s="2">
        <f t="shared" ca="1" si="154"/>
        <v>0.25769001706676775</v>
      </c>
      <c r="B111" s="2">
        <f t="shared" ca="1" si="136"/>
        <v>0.88753288149825948</v>
      </c>
      <c r="C111" s="2">
        <f t="shared" ca="1" si="136"/>
        <v>6.1372480575013433E-2</v>
      </c>
      <c r="D111" s="2">
        <f t="shared" ca="1" si="136"/>
        <v>0.68471639873133605</v>
      </c>
      <c r="E111" s="2">
        <f t="shared" ca="1" si="136"/>
        <v>0.86531683187683772</v>
      </c>
      <c r="F111" s="2">
        <f t="shared" ca="1" si="136"/>
        <v>4.7761178723409792E-2</v>
      </c>
      <c r="G111" s="2">
        <f t="shared" ca="1" si="136"/>
        <v>5.7236423577809337E-2</v>
      </c>
      <c r="H111" s="2">
        <f t="shared" ca="1" si="136"/>
        <v>0.11685713501808748</v>
      </c>
      <c r="I111" s="2">
        <f t="shared" ca="1" si="136"/>
        <v>0.42329613727774795</v>
      </c>
      <c r="J111" s="2">
        <f t="shared" ca="1" si="136"/>
        <v>0.91204305788285056</v>
      </c>
      <c r="L111" s="2">
        <f t="shared" ca="1" si="137"/>
        <v>0</v>
      </c>
      <c r="M111" s="2">
        <f t="shared" ca="1" si="138"/>
        <v>10</v>
      </c>
      <c r="N111" s="2">
        <f t="shared" ca="1" si="139"/>
        <v>0</v>
      </c>
      <c r="O111" s="2">
        <f t="shared" ca="1" si="140"/>
        <v>10</v>
      </c>
      <c r="P111" s="2">
        <f t="shared" ca="1" si="141"/>
        <v>10</v>
      </c>
      <c r="Q111" s="2">
        <f t="shared" ca="1" si="142"/>
        <v>0</v>
      </c>
      <c r="R111" s="2">
        <f t="shared" ca="1" si="143"/>
        <v>0</v>
      </c>
      <c r="S111" s="2">
        <f t="shared" ca="1" si="144"/>
        <v>0</v>
      </c>
      <c r="T111" s="2">
        <f t="shared" ca="1" si="145"/>
        <v>0</v>
      </c>
      <c r="U111" s="2">
        <f t="shared" ca="1" si="146"/>
        <v>10</v>
      </c>
      <c r="W111" s="2">
        <f t="shared" ca="1" si="155"/>
        <v>0.50707830726208214</v>
      </c>
      <c r="X111" s="2">
        <f t="shared" ca="1" si="147"/>
        <v>1.2693932359560844</v>
      </c>
      <c r="Y111" s="2">
        <f t="shared" ca="1" si="147"/>
        <v>3.6177256456289095</v>
      </c>
      <c r="Z111" s="2">
        <f t="shared" ca="1" si="147"/>
        <v>5.158443500014906</v>
      </c>
      <c r="AA111" s="2">
        <f t="shared" ca="1" si="147"/>
        <v>2.8579665642169383</v>
      </c>
      <c r="AB111" s="2">
        <f t="shared" ca="1" si="147"/>
        <v>1.4679213316113315</v>
      </c>
      <c r="AC111" s="2">
        <f t="shared" ca="1" si="147"/>
        <v>8.7594545523480409</v>
      </c>
      <c r="AD111" s="2">
        <f t="shared" ca="1" si="147"/>
        <v>6.3846338101059636</v>
      </c>
      <c r="AE111" s="2">
        <f t="shared" ca="1" si="147"/>
        <v>4.6108986974345996</v>
      </c>
      <c r="AF111" s="2">
        <f t="shared" ca="1" si="147"/>
        <v>8.9071061417983906</v>
      </c>
      <c r="AH111" s="2">
        <f t="shared" ca="1" si="114"/>
        <v>0</v>
      </c>
      <c r="AI111" s="2">
        <f t="shared" ca="1" si="115"/>
        <v>1</v>
      </c>
      <c r="AJ111" s="2">
        <f t="shared" ca="1" si="116"/>
        <v>3</v>
      </c>
      <c r="AK111" s="2">
        <f t="shared" ca="1" si="117"/>
        <v>5</v>
      </c>
      <c r="AL111" s="2">
        <f t="shared" ca="1" si="118"/>
        <v>2</v>
      </c>
      <c r="AM111" s="2">
        <f t="shared" ca="1" si="119"/>
        <v>1</v>
      </c>
      <c r="AN111" s="2">
        <f t="shared" ca="1" si="120"/>
        <v>8</v>
      </c>
      <c r="AO111" s="2">
        <f t="shared" ca="1" si="121"/>
        <v>6</v>
      </c>
      <c r="AP111" s="2">
        <f t="shared" ca="1" si="122"/>
        <v>4</v>
      </c>
      <c r="AQ111" s="2">
        <f t="shared" ca="1" si="123"/>
        <v>8</v>
      </c>
      <c r="AS111" s="41">
        <v>1</v>
      </c>
      <c r="AT111" s="42">
        <v>0</v>
      </c>
      <c r="AU111" s="42">
        <v>1</v>
      </c>
      <c r="AV111" s="42">
        <v>1</v>
      </c>
      <c r="AW111" s="42">
        <v>0</v>
      </c>
      <c r="AX111" s="42">
        <v>0</v>
      </c>
      <c r="AY111" s="42">
        <v>0</v>
      </c>
      <c r="AZ111" s="42">
        <v>0</v>
      </c>
      <c r="BA111" s="42">
        <v>1</v>
      </c>
      <c r="BB111" s="43">
        <v>1</v>
      </c>
      <c r="BC111" s="44">
        <f t="shared" si="124"/>
        <v>5</v>
      </c>
      <c r="BD111" s="12"/>
      <c r="BE111" s="50">
        <f t="shared" si="125"/>
        <v>5</v>
      </c>
      <c r="BF111" s="51">
        <f>IF($AT$6="A",SUM($AS111:AS111)+(10-BF$31)/2,IF($AT$6="K",M111,IF($AT$6="S",AI111,$BB$31/2)))</f>
        <v>5.5</v>
      </c>
      <c r="BG111" s="51">
        <f>IF($AU$6="A",SUM($AS111:AT111)+(10-BG$31)/2,IF($AU$6="K",N111,IF($AU$6="S",AJ111,$BB$31/2)))</f>
        <v>5</v>
      </c>
      <c r="BH111" s="51">
        <f>IF($AV$6="A",SUM($AS111:AU111)+(10-BH$31)/2,IF($AV$6="K",O111,IF($AV$6="S",AK111,$BB$31/2)))</f>
        <v>5.5</v>
      </c>
      <c r="BI111" s="51">
        <f>IF($AW$6="A",SUM($AS111:AV111)+(10-BI$31)/2,IF($AW$6="K",P111,IF($AW$6="S",AL111,$BB$31/2)))</f>
        <v>6</v>
      </c>
      <c r="BJ111" s="51">
        <f>IF($AX$6="A",SUM($AS111:AW111)+(10-BJ$31)/2,IF($AX$6="K",Q111,IF($AX$6="S",AM111,$BB$31/2)))</f>
        <v>5.5</v>
      </c>
      <c r="BK111" s="51">
        <f>IF($AY$6="A",SUM($AS111:AX111)+(10-BK$31)/2,IF($AY$6="K",R111,IF($AY$6="S",AN111,$BB$31/2)))</f>
        <v>5</v>
      </c>
      <c r="BL111" s="51">
        <f>IF($AZ$6="A",SUM($AS111:AY111)+(10-BL$31)/2,IF($AZ$6="K",S111,IF($AZ$6="S",AO111,$BB$31/2)))</f>
        <v>4.5</v>
      </c>
      <c r="BM111" s="51">
        <f>IF($BA$6="A",SUM($AS111:AZ111)+(10-BM$31)/2,IF($BA$6="K",T111,IF($BA$6="S",AP111,$BB$31/2)))</f>
        <v>4</v>
      </c>
      <c r="BN111" s="51">
        <f>IF($BB$6="A",SUM($AS111:BA111)+(10-BN$31)/2,IF($BB$6="K",U111,IF($BB$6="S",AQ111,$BB$31/2)))</f>
        <v>4.5</v>
      </c>
      <c r="BO111" s="52">
        <f t="shared" si="148"/>
        <v>5</v>
      </c>
      <c r="BP111" s="48"/>
      <c r="BQ111" s="28">
        <f t="shared" si="126"/>
        <v>0</v>
      </c>
      <c r="BR111" s="30">
        <f t="shared" si="127"/>
        <v>0</v>
      </c>
      <c r="BS111" s="30">
        <f t="shared" si="128"/>
        <v>0</v>
      </c>
      <c r="BT111" s="30">
        <f t="shared" si="129"/>
        <v>0</v>
      </c>
      <c r="BU111" s="30">
        <f t="shared" si="130"/>
        <v>0</v>
      </c>
      <c r="BV111" s="30">
        <f t="shared" si="131"/>
        <v>0</v>
      </c>
      <c r="BW111" s="30">
        <f t="shared" si="132"/>
        <v>0</v>
      </c>
      <c r="BX111" s="30">
        <f t="shared" si="133"/>
        <v>0</v>
      </c>
      <c r="BY111" s="30">
        <f t="shared" si="134"/>
        <v>0</v>
      </c>
      <c r="BZ111" s="30">
        <f t="shared" si="135"/>
        <v>0</v>
      </c>
      <c r="CA111" s="49">
        <f t="shared" si="149"/>
        <v>0</v>
      </c>
      <c r="CB111" s="69"/>
      <c r="CC111" s="73">
        <f t="shared" si="156"/>
        <v>0</v>
      </c>
      <c r="CD111" s="73">
        <f t="shared" si="157"/>
        <v>0</v>
      </c>
      <c r="CE111" s="73">
        <f t="shared" si="158"/>
        <v>0</v>
      </c>
      <c r="CF111" s="73">
        <f t="shared" si="159"/>
        <v>0</v>
      </c>
      <c r="CG111" s="73">
        <f t="shared" si="160"/>
        <v>0</v>
      </c>
      <c r="CH111" s="73">
        <f t="shared" si="161"/>
        <v>0</v>
      </c>
      <c r="CI111" s="73">
        <f t="shared" si="162"/>
        <v>0</v>
      </c>
      <c r="CJ111" s="73">
        <f t="shared" si="163"/>
        <v>0</v>
      </c>
      <c r="CK111" s="73">
        <f t="shared" si="164"/>
        <v>0</v>
      </c>
      <c r="CL111" s="73">
        <f t="shared" si="165"/>
        <v>0</v>
      </c>
      <c r="CN111" s="79">
        <f t="shared" si="150"/>
        <v>0</v>
      </c>
      <c r="CO111" s="79">
        <f t="shared" si="151"/>
        <v>0</v>
      </c>
      <c r="CP111" s="79">
        <f t="shared" si="152"/>
        <v>10</v>
      </c>
      <c r="CR111" s="79">
        <f t="shared" si="102"/>
        <v>0</v>
      </c>
      <c r="CS111" s="79">
        <f t="shared" si="103"/>
        <v>0</v>
      </c>
      <c r="CT111" s="79">
        <f t="shared" si="104"/>
        <v>0</v>
      </c>
      <c r="CU111" s="79">
        <f t="shared" si="105"/>
        <v>0</v>
      </c>
      <c r="CV111" s="79">
        <f t="shared" si="106"/>
        <v>0</v>
      </c>
      <c r="CW111" s="79">
        <f t="shared" si="107"/>
        <v>0</v>
      </c>
      <c r="CX111" s="79">
        <f t="shared" si="108"/>
        <v>0</v>
      </c>
      <c r="CY111" s="79">
        <f t="shared" si="109"/>
        <v>0</v>
      </c>
      <c r="CZ111" s="79">
        <f t="shared" si="110"/>
        <v>0</v>
      </c>
      <c r="DA111" s="79">
        <f t="shared" si="111"/>
        <v>0</v>
      </c>
      <c r="DB111" s="80">
        <f t="shared" si="153"/>
        <v>0</v>
      </c>
    </row>
    <row r="112" spans="1:106" ht="18" customHeight="1" x14ac:dyDescent="0.2">
      <c r="A112" s="2">
        <f t="shared" ca="1" si="154"/>
        <v>0.13339912261130282</v>
      </c>
      <c r="B112" s="2">
        <f t="shared" ca="1" si="136"/>
        <v>0.67236307388386718</v>
      </c>
      <c r="C112" s="2">
        <f t="shared" ca="1" si="136"/>
        <v>0.38088653289197549</v>
      </c>
      <c r="D112" s="2">
        <f t="shared" ca="1" si="136"/>
        <v>0.89603685934898336</v>
      </c>
      <c r="E112" s="2">
        <f t="shared" ca="1" si="136"/>
        <v>0.4843552150588637</v>
      </c>
      <c r="F112" s="2">
        <f t="shared" ca="1" si="136"/>
        <v>0.49228881942130609</v>
      </c>
      <c r="G112" s="2">
        <f t="shared" ca="1" si="136"/>
        <v>0.40444146602151498</v>
      </c>
      <c r="H112" s="2">
        <f t="shared" ca="1" si="136"/>
        <v>0.88956396737930132</v>
      </c>
      <c r="I112" s="2">
        <f t="shared" ca="1" si="136"/>
        <v>0.77602700520141443</v>
      </c>
      <c r="J112" s="2">
        <f t="shared" ca="1" si="136"/>
        <v>0.87326367136797489</v>
      </c>
      <c r="L112" s="2">
        <f t="shared" ca="1" si="137"/>
        <v>0</v>
      </c>
      <c r="M112" s="2">
        <f t="shared" ca="1" si="138"/>
        <v>10</v>
      </c>
      <c r="N112" s="2">
        <f t="shared" ca="1" si="139"/>
        <v>0</v>
      </c>
      <c r="O112" s="2">
        <f t="shared" ca="1" si="140"/>
        <v>10</v>
      </c>
      <c r="P112" s="2">
        <f t="shared" ca="1" si="141"/>
        <v>0</v>
      </c>
      <c r="Q112" s="2">
        <f t="shared" ca="1" si="142"/>
        <v>0</v>
      </c>
      <c r="R112" s="2">
        <f t="shared" ca="1" si="143"/>
        <v>0</v>
      </c>
      <c r="S112" s="2">
        <f t="shared" ca="1" si="144"/>
        <v>10</v>
      </c>
      <c r="T112" s="2">
        <f t="shared" ca="1" si="145"/>
        <v>10</v>
      </c>
      <c r="U112" s="2">
        <f t="shared" ca="1" si="146"/>
        <v>10</v>
      </c>
      <c r="W112" s="2">
        <f t="shared" ca="1" si="155"/>
        <v>4.1671284209375115</v>
      </c>
      <c r="X112" s="2">
        <f t="shared" ca="1" si="147"/>
        <v>7.654969525670098</v>
      </c>
      <c r="Y112" s="2">
        <f t="shared" ca="1" si="147"/>
        <v>9.6058032263205924</v>
      </c>
      <c r="Z112" s="2">
        <f t="shared" ca="1" si="147"/>
        <v>2.7556329319730146</v>
      </c>
      <c r="AA112" s="2">
        <f t="shared" ca="1" si="147"/>
        <v>4.9918025466709288</v>
      </c>
      <c r="AB112" s="2">
        <f t="shared" ca="1" si="147"/>
        <v>3.9902658302925378</v>
      </c>
      <c r="AC112" s="2">
        <f t="shared" ca="1" si="147"/>
        <v>8.5992149702941045</v>
      </c>
      <c r="AD112" s="2">
        <f t="shared" ca="1" si="147"/>
        <v>7.0326786384203999</v>
      </c>
      <c r="AE112" s="2">
        <f t="shared" ca="1" si="147"/>
        <v>9.7414512545390224</v>
      </c>
      <c r="AF112" s="2">
        <f t="shared" ca="1" si="147"/>
        <v>6.6790624277559729</v>
      </c>
      <c r="AH112" s="2">
        <f t="shared" ca="1" si="114"/>
        <v>4</v>
      </c>
      <c r="AI112" s="2">
        <f t="shared" ca="1" si="115"/>
        <v>7</v>
      </c>
      <c r="AJ112" s="2">
        <f t="shared" ca="1" si="116"/>
        <v>9</v>
      </c>
      <c r="AK112" s="2">
        <f t="shared" ca="1" si="117"/>
        <v>2</v>
      </c>
      <c r="AL112" s="2">
        <f t="shared" ca="1" si="118"/>
        <v>4</v>
      </c>
      <c r="AM112" s="2">
        <f t="shared" ca="1" si="119"/>
        <v>3</v>
      </c>
      <c r="AN112" s="2">
        <f t="shared" ca="1" si="120"/>
        <v>8</v>
      </c>
      <c r="AO112" s="2">
        <f t="shared" ca="1" si="121"/>
        <v>7</v>
      </c>
      <c r="AP112" s="2">
        <f t="shared" ca="1" si="122"/>
        <v>9</v>
      </c>
      <c r="AQ112" s="2">
        <f t="shared" ca="1" si="123"/>
        <v>6</v>
      </c>
      <c r="AS112" s="41">
        <v>1</v>
      </c>
      <c r="AT112" s="42">
        <v>0</v>
      </c>
      <c r="AU112" s="42">
        <v>1</v>
      </c>
      <c r="AV112" s="42">
        <v>0</v>
      </c>
      <c r="AW112" s="42">
        <v>1</v>
      </c>
      <c r="AX112" s="42">
        <v>1</v>
      </c>
      <c r="AY112" s="42">
        <v>1</v>
      </c>
      <c r="AZ112" s="42">
        <v>1</v>
      </c>
      <c r="BA112" s="42">
        <v>1</v>
      </c>
      <c r="BB112" s="43">
        <v>1</v>
      </c>
      <c r="BC112" s="44">
        <f t="shared" si="124"/>
        <v>8</v>
      </c>
      <c r="BD112" s="12"/>
      <c r="BE112" s="50">
        <f t="shared" si="125"/>
        <v>5</v>
      </c>
      <c r="BF112" s="51">
        <f>IF($AT$6="A",SUM($AS112:AS112)+(10-BF$31)/2,IF($AT$6="K",M112,IF($AT$6="S",AI112,$BB$31/2)))</f>
        <v>5.5</v>
      </c>
      <c r="BG112" s="51">
        <f>IF($AU$6="A",SUM($AS112:AT112)+(10-BG$31)/2,IF($AU$6="K",N112,IF($AU$6="S",AJ112,$BB$31/2)))</f>
        <v>5</v>
      </c>
      <c r="BH112" s="51">
        <f>IF($AV$6="A",SUM($AS112:AU112)+(10-BH$31)/2,IF($AV$6="K",O112,IF($AV$6="S",AK112,$BB$31/2)))</f>
        <v>5.5</v>
      </c>
      <c r="BI112" s="51">
        <f>IF($AW$6="A",SUM($AS112:AV112)+(10-BI$31)/2,IF($AW$6="K",P112,IF($AW$6="S",AL112,$BB$31/2)))</f>
        <v>5</v>
      </c>
      <c r="BJ112" s="51">
        <f>IF($AX$6="A",SUM($AS112:AW112)+(10-BJ$31)/2,IF($AX$6="K",Q112,IF($AX$6="S",AM112,$BB$31/2)))</f>
        <v>5.5</v>
      </c>
      <c r="BK112" s="51">
        <f>IF($AY$6="A",SUM($AS112:AX112)+(10-BK$31)/2,IF($AY$6="K",R112,IF($AY$6="S",AN112,$BB$31/2)))</f>
        <v>6</v>
      </c>
      <c r="BL112" s="51">
        <f>IF($AZ$6="A",SUM($AS112:AY112)+(10-BL$31)/2,IF($AZ$6="K",S112,IF($AZ$6="S",AO112,$BB$31/2)))</f>
        <v>6.5</v>
      </c>
      <c r="BM112" s="51">
        <f>IF($BA$6="A",SUM($AS112:AZ112)+(10-BM$31)/2,IF($BA$6="K",T112,IF($BA$6="S",AP112,$BB$31/2)))</f>
        <v>7</v>
      </c>
      <c r="BN112" s="51">
        <f>IF($BB$6="A",SUM($AS112:BA112)+(10-BN$31)/2,IF($BB$6="K",U112,IF($BB$6="S",AQ112,$BB$31/2)))</f>
        <v>7.5</v>
      </c>
      <c r="BO112" s="52">
        <f t="shared" si="148"/>
        <v>5.5</v>
      </c>
      <c r="BP112" s="48"/>
      <c r="BQ112" s="28">
        <f t="shared" si="126"/>
        <v>-2.5</v>
      </c>
      <c r="BR112" s="30">
        <f t="shared" si="127"/>
        <v>0</v>
      </c>
      <c r="BS112" s="30">
        <f t="shared" si="128"/>
        <v>-2.5</v>
      </c>
      <c r="BT112" s="30">
        <f t="shared" si="129"/>
        <v>0</v>
      </c>
      <c r="BU112" s="30">
        <f t="shared" si="130"/>
        <v>-2.5</v>
      </c>
      <c r="BV112" s="30">
        <f t="shared" si="131"/>
        <v>0</v>
      </c>
      <c r="BW112" s="30">
        <f t="shared" si="132"/>
        <v>2.5</v>
      </c>
      <c r="BX112" s="30">
        <f t="shared" si="133"/>
        <v>2.5</v>
      </c>
      <c r="BY112" s="30">
        <f t="shared" si="134"/>
        <v>2.5</v>
      </c>
      <c r="BZ112" s="30">
        <f t="shared" si="135"/>
        <v>2.5</v>
      </c>
      <c r="CA112" s="49">
        <f t="shared" si="149"/>
        <v>2.5</v>
      </c>
      <c r="CB112" s="69"/>
      <c r="CC112" s="73">
        <f t="shared" si="156"/>
        <v>10000</v>
      </c>
      <c r="CD112" s="73">
        <f t="shared" si="157"/>
        <v>0</v>
      </c>
      <c r="CE112" s="73">
        <f t="shared" si="158"/>
        <v>10000</v>
      </c>
      <c r="CF112" s="73">
        <f t="shared" si="159"/>
        <v>0</v>
      </c>
      <c r="CG112" s="73">
        <f t="shared" si="160"/>
        <v>10000</v>
      </c>
      <c r="CH112" s="73">
        <f t="shared" si="161"/>
        <v>0</v>
      </c>
      <c r="CI112" s="73">
        <f t="shared" si="162"/>
        <v>1</v>
      </c>
      <c r="CJ112" s="73">
        <f t="shared" si="163"/>
        <v>1</v>
      </c>
      <c r="CK112" s="73">
        <f t="shared" si="164"/>
        <v>1</v>
      </c>
      <c r="CL112" s="73">
        <f t="shared" si="165"/>
        <v>1</v>
      </c>
      <c r="CN112" s="79">
        <f t="shared" si="150"/>
        <v>3</v>
      </c>
      <c r="CO112" s="79">
        <f t="shared" si="151"/>
        <v>4</v>
      </c>
      <c r="CP112" s="79">
        <f t="shared" si="152"/>
        <v>3</v>
      </c>
      <c r="CR112" s="79">
        <f t="shared" si="102"/>
        <v>-2.5</v>
      </c>
      <c r="CS112" s="79">
        <f t="shared" si="103"/>
        <v>0</v>
      </c>
      <c r="CT112" s="79">
        <f t="shared" si="104"/>
        <v>-2.5</v>
      </c>
      <c r="CU112" s="79">
        <f t="shared" si="105"/>
        <v>0</v>
      </c>
      <c r="CV112" s="79">
        <f t="shared" si="106"/>
        <v>-2.5</v>
      </c>
      <c r="CW112" s="79">
        <f t="shared" si="107"/>
        <v>0</v>
      </c>
      <c r="CX112" s="79">
        <f t="shared" si="108"/>
        <v>1.875</v>
      </c>
      <c r="CY112" s="79">
        <f t="shared" si="109"/>
        <v>1.875</v>
      </c>
      <c r="CZ112" s="79">
        <f t="shared" si="110"/>
        <v>1.875</v>
      </c>
      <c r="DA112" s="79">
        <f t="shared" si="111"/>
        <v>1.875</v>
      </c>
      <c r="DB112" s="80">
        <f t="shared" si="153"/>
        <v>0</v>
      </c>
    </row>
    <row r="113" spans="1:106" ht="18" customHeight="1" x14ac:dyDescent="0.2">
      <c r="A113" s="2">
        <f t="shared" ca="1" si="154"/>
        <v>5.0693873451304938E-2</v>
      </c>
      <c r="B113" s="2">
        <f t="shared" ca="1" si="136"/>
        <v>0.78746804795135295</v>
      </c>
      <c r="C113" s="2">
        <f t="shared" ca="1" si="136"/>
        <v>0.53785947866311301</v>
      </c>
      <c r="D113" s="2">
        <f t="shared" ca="1" si="136"/>
        <v>0.24765165913486664</v>
      </c>
      <c r="E113" s="2">
        <f t="shared" ca="1" si="136"/>
        <v>4.4864902495039827E-3</v>
      </c>
      <c r="F113" s="2">
        <f t="shared" ca="1" si="136"/>
        <v>0.92566941485593857</v>
      </c>
      <c r="G113" s="2">
        <f t="shared" ca="1" si="136"/>
        <v>0.84328567616060945</v>
      </c>
      <c r="H113" s="2">
        <f t="shared" ca="1" si="136"/>
        <v>0.13701232220688531</v>
      </c>
      <c r="I113" s="2">
        <f t="shared" ca="1" si="136"/>
        <v>6.523479568559809E-2</v>
      </c>
      <c r="J113" s="2">
        <f t="shared" ca="1" si="136"/>
        <v>3.8183752109197333E-2</v>
      </c>
      <c r="L113" s="2">
        <f t="shared" ca="1" si="137"/>
        <v>0</v>
      </c>
      <c r="M113" s="2">
        <f t="shared" ca="1" si="138"/>
        <v>10</v>
      </c>
      <c r="N113" s="2">
        <f t="shared" ca="1" si="139"/>
        <v>10</v>
      </c>
      <c r="O113" s="2">
        <f t="shared" ca="1" si="140"/>
        <v>0</v>
      </c>
      <c r="P113" s="2">
        <f t="shared" ca="1" si="141"/>
        <v>0</v>
      </c>
      <c r="Q113" s="2">
        <f t="shared" ca="1" si="142"/>
        <v>10</v>
      </c>
      <c r="R113" s="2">
        <f t="shared" ca="1" si="143"/>
        <v>10</v>
      </c>
      <c r="S113" s="2">
        <f t="shared" ca="1" si="144"/>
        <v>0</v>
      </c>
      <c r="T113" s="2">
        <f t="shared" ca="1" si="145"/>
        <v>0</v>
      </c>
      <c r="U113" s="2">
        <f t="shared" ca="1" si="146"/>
        <v>0</v>
      </c>
      <c r="W113" s="2">
        <f t="shared" ca="1" si="155"/>
        <v>6.3242323681673485</v>
      </c>
      <c r="X113" s="2">
        <f t="shared" ca="1" si="147"/>
        <v>7.9036061571981717</v>
      </c>
      <c r="Y113" s="2">
        <f t="shared" ca="1" si="147"/>
        <v>7.757091673000569</v>
      </c>
      <c r="Z113" s="2">
        <f t="shared" ca="1" si="147"/>
        <v>2.8250691623443771</v>
      </c>
      <c r="AA113" s="2">
        <f t="shared" ca="1" si="147"/>
        <v>7.442389701171404</v>
      </c>
      <c r="AB113" s="2">
        <f t="shared" ca="1" si="147"/>
        <v>5.8622276607765116</v>
      </c>
      <c r="AC113" s="2">
        <f t="shared" ca="1" si="147"/>
        <v>1.4138326085193698</v>
      </c>
      <c r="AD113" s="2">
        <f t="shared" ca="1" si="147"/>
        <v>2.8012606323906954</v>
      </c>
      <c r="AE113" s="2">
        <f t="shared" ca="1" si="147"/>
        <v>4.200820078913079</v>
      </c>
      <c r="AF113" s="2">
        <f t="shared" ca="1" si="147"/>
        <v>5.6872309159329548</v>
      </c>
      <c r="AH113" s="2">
        <f t="shared" ca="1" si="114"/>
        <v>6</v>
      </c>
      <c r="AI113" s="2">
        <f t="shared" ca="1" si="115"/>
        <v>7</v>
      </c>
      <c r="AJ113" s="2">
        <f t="shared" ca="1" si="116"/>
        <v>7</v>
      </c>
      <c r="AK113" s="2">
        <f t="shared" ca="1" si="117"/>
        <v>2</v>
      </c>
      <c r="AL113" s="2">
        <f t="shared" ca="1" si="118"/>
        <v>7</v>
      </c>
      <c r="AM113" s="2">
        <f t="shared" ca="1" si="119"/>
        <v>5</v>
      </c>
      <c r="AN113" s="2">
        <f t="shared" ca="1" si="120"/>
        <v>1</v>
      </c>
      <c r="AO113" s="2">
        <f t="shared" ca="1" si="121"/>
        <v>2</v>
      </c>
      <c r="AP113" s="2">
        <f t="shared" ca="1" si="122"/>
        <v>4</v>
      </c>
      <c r="AQ113" s="2">
        <f t="shared" ca="1" si="123"/>
        <v>5</v>
      </c>
      <c r="AS113" s="41">
        <v>1</v>
      </c>
      <c r="AT113" s="42">
        <v>0</v>
      </c>
      <c r="AU113" s="42">
        <v>1</v>
      </c>
      <c r="AV113" s="42">
        <v>0</v>
      </c>
      <c r="AW113" s="42">
        <v>1</v>
      </c>
      <c r="AX113" s="42">
        <v>1</v>
      </c>
      <c r="AY113" s="42">
        <v>1</v>
      </c>
      <c r="AZ113" s="42">
        <v>0</v>
      </c>
      <c r="BA113" s="42">
        <v>1</v>
      </c>
      <c r="BB113" s="43">
        <v>1</v>
      </c>
      <c r="BC113" s="44">
        <f t="shared" si="124"/>
        <v>7</v>
      </c>
      <c r="BD113" s="12"/>
      <c r="BE113" s="50">
        <f t="shared" si="125"/>
        <v>5</v>
      </c>
      <c r="BF113" s="51">
        <f>IF($AT$6="A",SUM($AS113:AS113)+(10-BF$31)/2,IF($AT$6="K",M113,IF($AT$6="S",AI113,$BB$31/2)))</f>
        <v>5.5</v>
      </c>
      <c r="BG113" s="51">
        <f>IF($AU$6="A",SUM($AS113:AT113)+(10-BG$31)/2,IF($AU$6="K",N113,IF($AU$6="S",AJ113,$BB$31/2)))</f>
        <v>5</v>
      </c>
      <c r="BH113" s="51">
        <f>IF($AV$6="A",SUM($AS113:AU113)+(10-BH$31)/2,IF($AV$6="K",O113,IF($AV$6="S",AK113,$BB$31/2)))</f>
        <v>5.5</v>
      </c>
      <c r="BI113" s="51">
        <f>IF($AW$6="A",SUM($AS113:AV113)+(10-BI$31)/2,IF($AW$6="K",P113,IF($AW$6="S",AL113,$BB$31/2)))</f>
        <v>5</v>
      </c>
      <c r="BJ113" s="51">
        <f>IF($AX$6="A",SUM($AS113:AW113)+(10-BJ$31)/2,IF($AX$6="K",Q113,IF($AX$6="S",AM113,$BB$31/2)))</f>
        <v>5.5</v>
      </c>
      <c r="BK113" s="51">
        <f>IF($AY$6="A",SUM($AS113:AX113)+(10-BK$31)/2,IF($AY$6="K",R113,IF($AY$6="S",AN113,$BB$31/2)))</f>
        <v>6</v>
      </c>
      <c r="BL113" s="51">
        <f>IF($AZ$6="A",SUM($AS113:AY113)+(10-BL$31)/2,IF($AZ$6="K",S113,IF($AZ$6="S",AO113,$BB$31/2)))</f>
        <v>6.5</v>
      </c>
      <c r="BM113" s="51">
        <f>IF($BA$6="A",SUM($AS113:AZ113)+(10-BM$31)/2,IF($BA$6="K",T113,IF($BA$6="S",AP113,$BB$31/2)))</f>
        <v>6</v>
      </c>
      <c r="BN113" s="51">
        <f>IF($BB$6="A",SUM($AS113:BA113)+(10-BN$31)/2,IF($BB$6="K",U113,IF($BB$6="S",AQ113,$BB$31/2)))</f>
        <v>6.5</v>
      </c>
      <c r="BO113" s="52">
        <f t="shared" si="148"/>
        <v>5.5</v>
      </c>
      <c r="BP113" s="48"/>
      <c r="BQ113" s="28">
        <f t="shared" si="126"/>
        <v>-1.5</v>
      </c>
      <c r="BR113" s="30">
        <f t="shared" si="127"/>
        <v>0</v>
      </c>
      <c r="BS113" s="30">
        <f t="shared" si="128"/>
        <v>-1.5</v>
      </c>
      <c r="BT113" s="30">
        <f t="shared" si="129"/>
        <v>0</v>
      </c>
      <c r="BU113" s="30">
        <f t="shared" si="130"/>
        <v>-1.5</v>
      </c>
      <c r="BV113" s="30">
        <f t="shared" si="131"/>
        <v>0</v>
      </c>
      <c r="BW113" s="30">
        <f t="shared" si="132"/>
        <v>1.5</v>
      </c>
      <c r="BX113" s="30">
        <f t="shared" si="133"/>
        <v>1.5</v>
      </c>
      <c r="BY113" s="30">
        <f t="shared" si="134"/>
        <v>1.5</v>
      </c>
      <c r="BZ113" s="30">
        <f t="shared" si="135"/>
        <v>1.5</v>
      </c>
      <c r="CA113" s="49">
        <f t="shared" si="149"/>
        <v>1.5</v>
      </c>
      <c r="CB113" s="69"/>
      <c r="CC113" s="73">
        <f t="shared" si="156"/>
        <v>10000</v>
      </c>
      <c r="CD113" s="73">
        <f t="shared" si="157"/>
        <v>0</v>
      </c>
      <c r="CE113" s="73">
        <f t="shared" si="158"/>
        <v>10000</v>
      </c>
      <c r="CF113" s="73">
        <f t="shared" si="159"/>
        <v>0</v>
      </c>
      <c r="CG113" s="73">
        <f t="shared" si="160"/>
        <v>10000</v>
      </c>
      <c r="CH113" s="73">
        <f t="shared" si="161"/>
        <v>0</v>
      </c>
      <c r="CI113" s="73">
        <f t="shared" si="162"/>
        <v>1</v>
      </c>
      <c r="CJ113" s="73">
        <f t="shared" si="163"/>
        <v>1</v>
      </c>
      <c r="CK113" s="73">
        <f t="shared" si="164"/>
        <v>1</v>
      </c>
      <c r="CL113" s="73">
        <f t="shared" si="165"/>
        <v>1</v>
      </c>
      <c r="CN113" s="79">
        <f t="shared" si="150"/>
        <v>3</v>
      </c>
      <c r="CO113" s="79">
        <f t="shared" si="151"/>
        <v>4</v>
      </c>
      <c r="CP113" s="79">
        <f t="shared" si="152"/>
        <v>3</v>
      </c>
      <c r="CR113" s="79">
        <f t="shared" si="102"/>
        <v>-1.5</v>
      </c>
      <c r="CS113" s="79">
        <f t="shared" si="103"/>
        <v>0</v>
      </c>
      <c r="CT113" s="79">
        <f t="shared" si="104"/>
        <v>-1.5</v>
      </c>
      <c r="CU113" s="79">
        <f t="shared" si="105"/>
        <v>0</v>
      </c>
      <c r="CV113" s="79">
        <f t="shared" si="106"/>
        <v>-1.5</v>
      </c>
      <c r="CW113" s="79">
        <f t="shared" si="107"/>
        <v>0</v>
      </c>
      <c r="CX113" s="79">
        <f t="shared" si="108"/>
        <v>1.125</v>
      </c>
      <c r="CY113" s="79">
        <f t="shared" si="109"/>
        <v>1.125</v>
      </c>
      <c r="CZ113" s="79">
        <f t="shared" si="110"/>
        <v>1.125</v>
      </c>
      <c r="DA113" s="79">
        <f t="shared" si="111"/>
        <v>1.125</v>
      </c>
      <c r="DB113" s="80">
        <f t="shared" si="153"/>
        <v>0</v>
      </c>
    </row>
    <row r="114" spans="1:106" ht="18" customHeight="1" x14ac:dyDescent="0.2">
      <c r="A114" s="2">
        <f t="shared" ca="1" si="154"/>
        <v>0.12881600488259659</v>
      </c>
      <c r="B114" s="2">
        <f t="shared" ca="1" si="136"/>
        <v>0.69539066976823327</v>
      </c>
      <c r="C114" s="2">
        <f t="shared" ca="1" si="136"/>
        <v>0.22466955035845337</v>
      </c>
      <c r="D114" s="2">
        <f t="shared" ca="1" si="136"/>
        <v>0.51229412220813642</v>
      </c>
      <c r="E114" s="2">
        <f t="shared" ca="1" si="136"/>
        <v>0.47920675423993153</v>
      </c>
      <c r="F114" s="2">
        <f t="shared" ca="1" si="136"/>
        <v>0.53898821511328843</v>
      </c>
      <c r="G114" s="2">
        <f t="shared" ca="1" si="136"/>
        <v>6.9539046738851806E-2</v>
      </c>
      <c r="H114" s="2">
        <f t="shared" ca="1" si="136"/>
        <v>0.89696972757658622</v>
      </c>
      <c r="I114" s="2">
        <f t="shared" ca="1" si="136"/>
        <v>0.43643748243432934</v>
      </c>
      <c r="J114" s="2">
        <f t="shared" ca="1" si="136"/>
        <v>0.9035175683822515</v>
      </c>
      <c r="L114" s="2">
        <f t="shared" ca="1" si="137"/>
        <v>0</v>
      </c>
      <c r="M114" s="2">
        <f t="shared" ca="1" si="138"/>
        <v>10</v>
      </c>
      <c r="N114" s="2">
        <f t="shared" ca="1" si="139"/>
        <v>0</v>
      </c>
      <c r="O114" s="2">
        <f t="shared" ca="1" si="140"/>
        <v>10</v>
      </c>
      <c r="P114" s="2">
        <f t="shared" ca="1" si="141"/>
        <v>0</v>
      </c>
      <c r="Q114" s="2">
        <f t="shared" ca="1" si="142"/>
        <v>10</v>
      </c>
      <c r="R114" s="2">
        <f t="shared" ca="1" si="143"/>
        <v>0</v>
      </c>
      <c r="S114" s="2">
        <f t="shared" ca="1" si="144"/>
        <v>10</v>
      </c>
      <c r="T114" s="2">
        <f t="shared" ca="1" si="145"/>
        <v>0</v>
      </c>
      <c r="U114" s="2">
        <f t="shared" ca="1" si="146"/>
        <v>10</v>
      </c>
      <c r="W114" s="2">
        <f t="shared" ca="1" si="155"/>
        <v>3.3902688911092871</v>
      </c>
      <c r="X114" s="2">
        <f t="shared" ca="1" si="147"/>
        <v>3.1063782912350701</v>
      </c>
      <c r="Y114" s="2">
        <f t="shared" ca="1" si="147"/>
        <v>6.9723743135873804</v>
      </c>
      <c r="Z114" s="2">
        <f t="shared" ca="1" si="147"/>
        <v>0.81847509458483958</v>
      </c>
      <c r="AA114" s="2">
        <f t="shared" ca="1" si="147"/>
        <v>7.264379542307724</v>
      </c>
      <c r="AB114" s="2">
        <f t="shared" ca="1" si="147"/>
        <v>3.7256583138859032</v>
      </c>
      <c r="AC114" s="2">
        <f t="shared" ca="1" si="147"/>
        <v>8.8223610217631983</v>
      </c>
      <c r="AD114" s="2">
        <f t="shared" ca="1" si="147"/>
        <v>1.9065755231802883</v>
      </c>
      <c r="AE114" s="2">
        <f t="shared" ca="1" si="147"/>
        <v>3.7153186139920713</v>
      </c>
      <c r="AF114" s="2">
        <f t="shared" ca="1" si="147"/>
        <v>3.0985232076206684</v>
      </c>
      <c r="AH114" s="2">
        <f t="shared" ca="1" si="114"/>
        <v>3</v>
      </c>
      <c r="AI114" s="2">
        <f t="shared" ca="1" si="115"/>
        <v>3</v>
      </c>
      <c r="AJ114" s="2">
        <f t="shared" ca="1" si="116"/>
        <v>6</v>
      </c>
      <c r="AK114" s="2">
        <f t="shared" ca="1" si="117"/>
        <v>0</v>
      </c>
      <c r="AL114" s="2">
        <f t="shared" ca="1" si="118"/>
        <v>7</v>
      </c>
      <c r="AM114" s="2">
        <f t="shared" ca="1" si="119"/>
        <v>3</v>
      </c>
      <c r="AN114" s="2">
        <f t="shared" ca="1" si="120"/>
        <v>8</v>
      </c>
      <c r="AO114" s="2">
        <f t="shared" ca="1" si="121"/>
        <v>1</v>
      </c>
      <c r="AP114" s="2">
        <f t="shared" ca="1" si="122"/>
        <v>3</v>
      </c>
      <c r="AQ114" s="2">
        <f t="shared" ca="1" si="123"/>
        <v>3</v>
      </c>
      <c r="AS114" s="41">
        <v>1</v>
      </c>
      <c r="AT114" s="42">
        <v>0</v>
      </c>
      <c r="AU114" s="42">
        <v>1</v>
      </c>
      <c r="AV114" s="42">
        <v>0</v>
      </c>
      <c r="AW114" s="42">
        <v>1</v>
      </c>
      <c r="AX114" s="42">
        <v>1</v>
      </c>
      <c r="AY114" s="42">
        <v>0</v>
      </c>
      <c r="AZ114" s="42">
        <v>1</v>
      </c>
      <c r="BA114" s="42">
        <v>1</v>
      </c>
      <c r="BB114" s="43">
        <v>1</v>
      </c>
      <c r="BC114" s="44">
        <f t="shared" si="124"/>
        <v>7</v>
      </c>
      <c r="BD114" s="12"/>
      <c r="BE114" s="50">
        <f t="shared" si="125"/>
        <v>5</v>
      </c>
      <c r="BF114" s="51">
        <f>IF($AT$6="A",SUM($AS114:AS114)+(10-BF$31)/2,IF($AT$6="K",M114,IF($AT$6="S",AI114,$BB$31/2)))</f>
        <v>5.5</v>
      </c>
      <c r="BG114" s="51">
        <f>IF($AU$6="A",SUM($AS114:AT114)+(10-BG$31)/2,IF($AU$6="K",N114,IF($AU$6="S",AJ114,$BB$31/2)))</f>
        <v>5</v>
      </c>
      <c r="BH114" s="51">
        <f>IF($AV$6="A",SUM($AS114:AU114)+(10-BH$31)/2,IF($AV$6="K",O114,IF($AV$6="S",AK114,$BB$31/2)))</f>
        <v>5.5</v>
      </c>
      <c r="BI114" s="51">
        <f>IF($AW$6="A",SUM($AS114:AV114)+(10-BI$31)/2,IF($AW$6="K",P114,IF($AW$6="S",AL114,$BB$31/2)))</f>
        <v>5</v>
      </c>
      <c r="BJ114" s="51">
        <f>IF($AX$6="A",SUM($AS114:AW114)+(10-BJ$31)/2,IF($AX$6="K",Q114,IF($AX$6="S",AM114,$BB$31/2)))</f>
        <v>5.5</v>
      </c>
      <c r="BK114" s="51">
        <f>IF($AY$6="A",SUM($AS114:AX114)+(10-BK$31)/2,IF($AY$6="K",R114,IF($AY$6="S",AN114,$BB$31/2)))</f>
        <v>6</v>
      </c>
      <c r="BL114" s="51">
        <f>IF($AZ$6="A",SUM($AS114:AY114)+(10-BL$31)/2,IF($AZ$6="K",S114,IF($AZ$6="S",AO114,$BB$31/2)))</f>
        <v>5.5</v>
      </c>
      <c r="BM114" s="51">
        <f>IF($BA$6="A",SUM($AS114:AZ114)+(10-BM$31)/2,IF($BA$6="K",T114,IF($BA$6="S",AP114,$BB$31/2)))</f>
        <v>6</v>
      </c>
      <c r="BN114" s="51">
        <f>IF($BB$6="A",SUM($AS114:BA114)+(10-BN$31)/2,IF($BB$6="K",U114,IF($BB$6="S",AQ114,$BB$31/2)))</f>
        <v>6.5</v>
      </c>
      <c r="BO114" s="52">
        <f t="shared" si="148"/>
        <v>5.5</v>
      </c>
      <c r="BP114" s="48"/>
      <c r="BQ114" s="28">
        <f t="shared" si="126"/>
        <v>-1.5</v>
      </c>
      <c r="BR114" s="30">
        <f t="shared" si="127"/>
        <v>0</v>
      </c>
      <c r="BS114" s="30">
        <f t="shared" si="128"/>
        <v>-1.5</v>
      </c>
      <c r="BT114" s="30">
        <f t="shared" si="129"/>
        <v>0</v>
      </c>
      <c r="BU114" s="30">
        <f t="shared" si="130"/>
        <v>-1.5</v>
      </c>
      <c r="BV114" s="30">
        <f t="shared" si="131"/>
        <v>0</v>
      </c>
      <c r="BW114" s="30">
        <f t="shared" si="132"/>
        <v>1.5</v>
      </c>
      <c r="BX114" s="30">
        <f t="shared" si="133"/>
        <v>0</v>
      </c>
      <c r="BY114" s="30">
        <f t="shared" si="134"/>
        <v>1.5</v>
      </c>
      <c r="BZ114" s="30">
        <f t="shared" si="135"/>
        <v>1.5</v>
      </c>
      <c r="CA114" s="49">
        <f t="shared" si="149"/>
        <v>0</v>
      </c>
      <c r="CB114" s="69"/>
      <c r="CC114" s="73">
        <f t="shared" si="156"/>
        <v>10000</v>
      </c>
      <c r="CD114" s="73">
        <f t="shared" si="157"/>
        <v>0</v>
      </c>
      <c r="CE114" s="73">
        <f t="shared" si="158"/>
        <v>10000</v>
      </c>
      <c r="CF114" s="73">
        <f t="shared" si="159"/>
        <v>0</v>
      </c>
      <c r="CG114" s="73">
        <f t="shared" si="160"/>
        <v>10000</v>
      </c>
      <c r="CH114" s="73">
        <f t="shared" si="161"/>
        <v>0</v>
      </c>
      <c r="CI114" s="73">
        <f t="shared" si="162"/>
        <v>1</v>
      </c>
      <c r="CJ114" s="73">
        <f t="shared" si="163"/>
        <v>0</v>
      </c>
      <c r="CK114" s="73">
        <f t="shared" si="164"/>
        <v>1</v>
      </c>
      <c r="CL114" s="73">
        <f t="shared" si="165"/>
        <v>1</v>
      </c>
      <c r="CN114" s="79">
        <f t="shared" si="150"/>
        <v>3</v>
      </c>
      <c r="CO114" s="79">
        <f t="shared" si="151"/>
        <v>3</v>
      </c>
      <c r="CP114" s="79">
        <f t="shared" si="152"/>
        <v>4</v>
      </c>
      <c r="CR114" s="79">
        <f t="shared" si="102"/>
        <v>-1.5</v>
      </c>
      <c r="CS114" s="79">
        <f t="shared" si="103"/>
        <v>0</v>
      </c>
      <c r="CT114" s="79">
        <f t="shared" si="104"/>
        <v>-1.5</v>
      </c>
      <c r="CU114" s="79">
        <f t="shared" si="105"/>
        <v>0</v>
      </c>
      <c r="CV114" s="79">
        <f t="shared" si="106"/>
        <v>-1.5</v>
      </c>
      <c r="CW114" s="79">
        <f t="shared" si="107"/>
        <v>0</v>
      </c>
      <c r="CX114" s="79">
        <f t="shared" si="108"/>
        <v>1.5</v>
      </c>
      <c r="CY114" s="79">
        <f t="shared" si="109"/>
        <v>0</v>
      </c>
      <c r="CZ114" s="79">
        <f t="shared" si="110"/>
        <v>1.5</v>
      </c>
      <c r="DA114" s="79">
        <f t="shared" si="111"/>
        <v>1.5</v>
      </c>
      <c r="DB114" s="80">
        <f t="shared" si="153"/>
        <v>0</v>
      </c>
    </row>
    <row r="115" spans="1:106" ht="18" customHeight="1" x14ac:dyDescent="0.2">
      <c r="A115" s="2">
        <f t="shared" ca="1" si="154"/>
        <v>0.94440061126729535</v>
      </c>
      <c r="B115" s="2">
        <f t="shared" ca="1" si="136"/>
        <v>0.72853744233087347</v>
      </c>
      <c r="C115" s="2">
        <f t="shared" ca="1" si="136"/>
        <v>0.83169280462763862</v>
      </c>
      <c r="D115" s="2">
        <f t="shared" ca="1" si="136"/>
        <v>0.19342306907659312</v>
      </c>
      <c r="E115" s="2">
        <f t="shared" ca="1" si="136"/>
        <v>0.99278681033265337</v>
      </c>
      <c r="F115" s="2">
        <f t="shared" ca="1" si="136"/>
        <v>0.33085453570790591</v>
      </c>
      <c r="G115" s="2">
        <f t="shared" ca="1" si="136"/>
        <v>0.18572337845989395</v>
      </c>
      <c r="H115" s="2">
        <f t="shared" ca="1" si="136"/>
        <v>0.17939414125657849</v>
      </c>
      <c r="I115" s="2">
        <f t="shared" ca="1" si="136"/>
        <v>0.8563736984546132</v>
      </c>
      <c r="J115" s="2">
        <f t="shared" ca="1" si="136"/>
        <v>0.80301341344190524</v>
      </c>
      <c r="L115" s="2">
        <f t="shared" ca="1" si="137"/>
        <v>10</v>
      </c>
      <c r="M115" s="2">
        <f t="shared" ca="1" si="138"/>
        <v>10</v>
      </c>
      <c r="N115" s="2">
        <f t="shared" ca="1" si="139"/>
        <v>10</v>
      </c>
      <c r="O115" s="2">
        <f t="shared" ca="1" si="140"/>
        <v>0</v>
      </c>
      <c r="P115" s="2">
        <f t="shared" ca="1" si="141"/>
        <v>10</v>
      </c>
      <c r="Q115" s="2">
        <f t="shared" ca="1" si="142"/>
        <v>0</v>
      </c>
      <c r="R115" s="2">
        <f t="shared" ca="1" si="143"/>
        <v>0</v>
      </c>
      <c r="S115" s="2">
        <f t="shared" ca="1" si="144"/>
        <v>0</v>
      </c>
      <c r="T115" s="2">
        <f t="shared" ca="1" si="145"/>
        <v>10</v>
      </c>
      <c r="U115" s="2">
        <f t="shared" ca="1" si="146"/>
        <v>10</v>
      </c>
      <c r="W115" s="2">
        <f t="shared" ca="1" si="155"/>
        <v>4.5166567447576647</v>
      </c>
      <c r="X115" s="2">
        <f t="shared" ca="1" si="147"/>
        <v>0.73641351562589996</v>
      </c>
      <c r="Y115" s="2">
        <f t="shared" ca="1" si="147"/>
        <v>4.0340871586379565</v>
      </c>
      <c r="Z115" s="2">
        <f t="shared" ca="1" si="147"/>
        <v>7.0601636065242515</v>
      </c>
      <c r="AA115" s="2">
        <f t="shared" ca="1" si="147"/>
        <v>8.2958095915215182</v>
      </c>
      <c r="AB115" s="2">
        <f t="shared" ca="1" si="147"/>
        <v>5.4836772127600675</v>
      </c>
      <c r="AC115" s="2">
        <f t="shared" ca="1" si="147"/>
        <v>4.3905474814204135</v>
      </c>
      <c r="AD115" s="2">
        <f t="shared" ca="1" si="147"/>
        <v>1.3992894774291209</v>
      </c>
      <c r="AE115" s="2">
        <f t="shared" ca="1" si="147"/>
        <v>8.678771833647124</v>
      </c>
      <c r="AF115" s="2">
        <f t="shared" ca="1" si="147"/>
        <v>0.28882007409552712</v>
      </c>
      <c r="AH115" s="2">
        <f t="shared" ca="1" si="114"/>
        <v>4</v>
      </c>
      <c r="AI115" s="2">
        <f t="shared" ca="1" si="115"/>
        <v>0</v>
      </c>
      <c r="AJ115" s="2">
        <f t="shared" ca="1" si="116"/>
        <v>4</v>
      </c>
      <c r="AK115" s="2">
        <f t="shared" ca="1" si="117"/>
        <v>7</v>
      </c>
      <c r="AL115" s="2">
        <f t="shared" ca="1" si="118"/>
        <v>8</v>
      </c>
      <c r="AM115" s="2">
        <f t="shared" ca="1" si="119"/>
        <v>5</v>
      </c>
      <c r="AN115" s="2">
        <f t="shared" ca="1" si="120"/>
        <v>4</v>
      </c>
      <c r="AO115" s="2">
        <f t="shared" ca="1" si="121"/>
        <v>1</v>
      </c>
      <c r="AP115" s="2">
        <f t="shared" ca="1" si="122"/>
        <v>8</v>
      </c>
      <c r="AQ115" s="2">
        <f t="shared" ca="1" si="123"/>
        <v>0</v>
      </c>
      <c r="AS115" s="41">
        <v>1</v>
      </c>
      <c r="AT115" s="42">
        <v>0</v>
      </c>
      <c r="AU115" s="42">
        <v>1</v>
      </c>
      <c r="AV115" s="42">
        <v>0</v>
      </c>
      <c r="AW115" s="42">
        <v>1</v>
      </c>
      <c r="AX115" s="42">
        <v>1</v>
      </c>
      <c r="AY115" s="42">
        <v>0</v>
      </c>
      <c r="AZ115" s="42">
        <v>0</v>
      </c>
      <c r="BA115" s="42">
        <v>1</v>
      </c>
      <c r="BB115" s="43">
        <v>1</v>
      </c>
      <c r="BC115" s="44">
        <f t="shared" si="124"/>
        <v>6</v>
      </c>
      <c r="BD115" s="12"/>
      <c r="BE115" s="50">
        <f t="shared" si="125"/>
        <v>5</v>
      </c>
      <c r="BF115" s="51">
        <f>IF($AT$6="A",SUM($AS115:AS115)+(10-BF$31)/2,IF($AT$6="K",M115,IF($AT$6="S",AI115,$BB$31/2)))</f>
        <v>5.5</v>
      </c>
      <c r="BG115" s="51">
        <f>IF($AU$6="A",SUM($AS115:AT115)+(10-BG$31)/2,IF($AU$6="K",N115,IF($AU$6="S",AJ115,$BB$31/2)))</f>
        <v>5</v>
      </c>
      <c r="BH115" s="51">
        <f>IF($AV$6="A",SUM($AS115:AU115)+(10-BH$31)/2,IF($AV$6="K",O115,IF($AV$6="S",AK115,$BB$31/2)))</f>
        <v>5.5</v>
      </c>
      <c r="BI115" s="51">
        <f>IF($AW$6="A",SUM($AS115:AV115)+(10-BI$31)/2,IF($AW$6="K",P115,IF($AW$6="S",AL115,$BB$31/2)))</f>
        <v>5</v>
      </c>
      <c r="BJ115" s="51">
        <f>IF($AX$6="A",SUM($AS115:AW115)+(10-BJ$31)/2,IF($AX$6="K",Q115,IF($AX$6="S",AM115,$BB$31/2)))</f>
        <v>5.5</v>
      </c>
      <c r="BK115" s="51">
        <f>IF($AY$6="A",SUM($AS115:AX115)+(10-BK$31)/2,IF($AY$6="K",R115,IF($AY$6="S",AN115,$BB$31/2)))</f>
        <v>6</v>
      </c>
      <c r="BL115" s="51">
        <f>IF($AZ$6="A",SUM($AS115:AY115)+(10-BL$31)/2,IF($AZ$6="K",S115,IF($AZ$6="S",AO115,$BB$31/2)))</f>
        <v>5.5</v>
      </c>
      <c r="BM115" s="51">
        <f>IF($BA$6="A",SUM($AS115:AZ115)+(10-BM$31)/2,IF($BA$6="K",T115,IF($BA$6="S",AP115,$BB$31/2)))</f>
        <v>5</v>
      </c>
      <c r="BN115" s="51">
        <f>IF($BB$6="A",SUM($AS115:BA115)+(10-BN$31)/2,IF($BB$6="K",U115,IF($BB$6="S",AQ115,$BB$31/2)))</f>
        <v>5.5</v>
      </c>
      <c r="BO115" s="52">
        <f t="shared" si="148"/>
        <v>5.5</v>
      </c>
      <c r="BP115" s="48"/>
      <c r="BQ115" s="28">
        <f t="shared" si="126"/>
        <v>-0.5</v>
      </c>
      <c r="BR115" s="30">
        <f t="shared" si="127"/>
        <v>0</v>
      </c>
      <c r="BS115" s="30">
        <f t="shared" si="128"/>
        <v>-0.5</v>
      </c>
      <c r="BT115" s="30">
        <f t="shared" si="129"/>
        <v>0</v>
      </c>
      <c r="BU115" s="30">
        <f t="shared" si="130"/>
        <v>-0.5</v>
      </c>
      <c r="BV115" s="30">
        <f t="shared" si="131"/>
        <v>0</v>
      </c>
      <c r="BW115" s="30">
        <f t="shared" si="132"/>
        <v>0.5</v>
      </c>
      <c r="BX115" s="30">
        <f t="shared" si="133"/>
        <v>0</v>
      </c>
      <c r="BY115" s="30">
        <f t="shared" si="134"/>
        <v>-0.5</v>
      </c>
      <c r="BZ115" s="30">
        <f t="shared" si="135"/>
        <v>0</v>
      </c>
      <c r="CA115" s="49">
        <f t="shared" si="149"/>
        <v>-1.5</v>
      </c>
      <c r="CB115" s="69"/>
      <c r="CC115" s="73">
        <f t="shared" si="156"/>
        <v>10000</v>
      </c>
      <c r="CD115" s="73">
        <f t="shared" si="157"/>
        <v>0</v>
      </c>
      <c r="CE115" s="73">
        <f t="shared" si="158"/>
        <v>10000</v>
      </c>
      <c r="CF115" s="73">
        <f t="shared" si="159"/>
        <v>0</v>
      </c>
      <c r="CG115" s="73">
        <f t="shared" si="160"/>
        <v>10000</v>
      </c>
      <c r="CH115" s="73">
        <f t="shared" si="161"/>
        <v>0</v>
      </c>
      <c r="CI115" s="73">
        <f t="shared" si="162"/>
        <v>1</v>
      </c>
      <c r="CJ115" s="73">
        <f t="shared" si="163"/>
        <v>0</v>
      </c>
      <c r="CK115" s="73">
        <f t="shared" si="164"/>
        <v>10000</v>
      </c>
      <c r="CL115" s="73">
        <f t="shared" si="165"/>
        <v>0</v>
      </c>
      <c r="CN115" s="79">
        <f t="shared" si="150"/>
        <v>4</v>
      </c>
      <c r="CO115" s="79">
        <f t="shared" si="151"/>
        <v>1</v>
      </c>
      <c r="CP115" s="79">
        <f t="shared" si="152"/>
        <v>5</v>
      </c>
      <c r="CR115" s="79">
        <f t="shared" si="102"/>
        <v>-0.5</v>
      </c>
      <c r="CS115" s="79">
        <f t="shared" si="103"/>
        <v>0</v>
      </c>
      <c r="CT115" s="79">
        <f t="shared" si="104"/>
        <v>-0.5</v>
      </c>
      <c r="CU115" s="79">
        <f t="shared" si="105"/>
        <v>0</v>
      </c>
      <c r="CV115" s="79">
        <f t="shared" si="106"/>
        <v>-0.5</v>
      </c>
      <c r="CW115" s="79">
        <f t="shared" si="107"/>
        <v>0</v>
      </c>
      <c r="CX115" s="79">
        <f t="shared" si="108"/>
        <v>2</v>
      </c>
      <c r="CY115" s="79">
        <f t="shared" si="109"/>
        <v>0</v>
      </c>
      <c r="CZ115" s="79">
        <f t="shared" si="110"/>
        <v>-0.5</v>
      </c>
      <c r="DA115" s="79">
        <f t="shared" si="111"/>
        <v>0</v>
      </c>
      <c r="DB115" s="80">
        <f t="shared" si="153"/>
        <v>0</v>
      </c>
    </row>
    <row r="116" spans="1:106" ht="18" customHeight="1" x14ac:dyDescent="0.2">
      <c r="A116" s="2">
        <f t="shared" ca="1" si="154"/>
        <v>0.19932958937297807</v>
      </c>
      <c r="B116" s="2">
        <f t="shared" ca="1" si="136"/>
        <v>0.30942261143856087</v>
      </c>
      <c r="C116" s="2">
        <f t="shared" ca="1" si="136"/>
        <v>0.23565451270232485</v>
      </c>
      <c r="D116" s="2">
        <f t="shared" ca="1" si="136"/>
        <v>0.95450995189380206</v>
      </c>
      <c r="E116" s="2">
        <f t="shared" ca="1" si="136"/>
        <v>0.8816308903771829</v>
      </c>
      <c r="F116" s="2">
        <f t="shared" ca="1" si="136"/>
        <v>8.6872236026437122E-2</v>
      </c>
      <c r="G116" s="2">
        <f t="shared" ca="1" si="136"/>
        <v>0.97052110224877919</v>
      </c>
      <c r="H116" s="2">
        <f t="shared" ca="1" si="136"/>
        <v>0.49894425775141449</v>
      </c>
      <c r="I116" s="2">
        <f t="shared" ca="1" si="136"/>
        <v>0.45763049589435667</v>
      </c>
      <c r="J116" s="2">
        <f t="shared" ca="1" si="136"/>
        <v>0.38808045525857493</v>
      </c>
      <c r="L116" s="2">
        <f t="shared" ca="1" si="137"/>
        <v>0</v>
      </c>
      <c r="M116" s="2">
        <f t="shared" ca="1" si="138"/>
        <v>0</v>
      </c>
      <c r="N116" s="2">
        <f t="shared" ca="1" si="139"/>
        <v>0</v>
      </c>
      <c r="O116" s="2">
        <f t="shared" ca="1" si="140"/>
        <v>10</v>
      </c>
      <c r="P116" s="2">
        <f t="shared" ca="1" si="141"/>
        <v>10</v>
      </c>
      <c r="Q116" s="2">
        <f t="shared" ca="1" si="142"/>
        <v>0</v>
      </c>
      <c r="R116" s="2">
        <f t="shared" ca="1" si="143"/>
        <v>10</v>
      </c>
      <c r="S116" s="2">
        <f t="shared" ca="1" si="144"/>
        <v>0</v>
      </c>
      <c r="T116" s="2">
        <f t="shared" ca="1" si="145"/>
        <v>0</v>
      </c>
      <c r="U116" s="2">
        <f t="shared" ca="1" si="146"/>
        <v>0</v>
      </c>
      <c r="W116" s="2">
        <f t="shared" ca="1" si="155"/>
        <v>8.0956609717099983</v>
      </c>
      <c r="X116" s="2">
        <f t="shared" ca="1" si="147"/>
        <v>3.9813578398527194</v>
      </c>
      <c r="Y116" s="2">
        <f t="shared" ca="1" si="147"/>
        <v>1.1113855144198315</v>
      </c>
      <c r="Z116" s="2">
        <f t="shared" ca="1" si="147"/>
        <v>7.6689049941649232</v>
      </c>
      <c r="AA116" s="2">
        <f t="shared" ca="1" si="147"/>
        <v>6.1231515557112353</v>
      </c>
      <c r="AB116" s="2">
        <f t="shared" ca="1" si="147"/>
        <v>9.1568731649353179</v>
      </c>
      <c r="AC116" s="2">
        <f t="shared" ca="1" si="147"/>
        <v>7.6071497536534913</v>
      </c>
      <c r="AD116" s="2">
        <f t="shared" ca="1" si="147"/>
        <v>2.7103868005823708</v>
      </c>
      <c r="AE116" s="2">
        <f t="shared" ca="1" si="147"/>
        <v>5.241506236371583</v>
      </c>
      <c r="AF116" s="2">
        <f t="shared" ca="1" si="147"/>
        <v>8.3643190971460797</v>
      </c>
      <c r="AH116" s="2">
        <f t="shared" ca="1" si="114"/>
        <v>8</v>
      </c>
      <c r="AI116" s="2">
        <f t="shared" ca="1" si="115"/>
        <v>3</v>
      </c>
      <c r="AJ116" s="2">
        <f t="shared" ca="1" si="116"/>
        <v>1</v>
      </c>
      <c r="AK116" s="2">
        <f t="shared" ca="1" si="117"/>
        <v>7</v>
      </c>
      <c r="AL116" s="2">
        <f t="shared" ca="1" si="118"/>
        <v>6</v>
      </c>
      <c r="AM116" s="2">
        <f t="shared" ca="1" si="119"/>
        <v>9</v>
      </c>
      <c r="AN116" s="2">
        <f t="shared" ca="1" si="120"/>
        <v>7</v>
      </c>
      <c r="AO116" s="2">
        <f t="shared" ca="1" si="121"/>
        <v>2</v>
      </c>
      <c r="AP116" s="2">
        <f t="shared" ca="1" si="122"/>
        <v>5</v>
      </c>
      <c r="AQ116" s="2">
        <f t="shared" ca="1" si="123"/>
        <v>8</v>
      </c>
      <c r="AS116" s="41">
        <v>1</v>
      </c>
      <c r="AT116" s="42">
        <v>0</v>
      </c>
      <c r="AU116" s="42">
        <v>1</v>
      </c>
      <c r="AV116" s="42">
        <v>0</v>
      </c>
      <c r="AW116" s="42">
        <v>1</v>
      </c>
      <c r="AX116" s="42">
        <v>0</v>
      </c>
      <c r="AY116" s="42">
        <v>1</v>
      </c>
      <c r="AZ116" s="42">
        <v>1</v>
      </c>
      <c r="BA116" s="42">
        <v>1</v>
      </c>
      <c r="BB116" s="43">
        <v>1</v>
      </c>
      <c r="BC116" s="44">
        <f t="shared" si="124"/>
        <v>7</v>
      </c>
      <c r="BD116" s="12"/>
      <c r="BE116" s="50">
        <f t="shared" si="125"/>
        <v>5</v>
      </c>
      <c r="BF116" s="51">
        <f>IF($AT$6="A",SUM($AS116:AS116)+(10-BF$31)/2,IF($AT$6="K",M116,IF($AT$6="S",AI116,$BB$31/2)))</f>
        <v>5.5</v>
      </c>
      <c r="BG116" s="51">
        <f>IF($AU$6="A",SUM($AS116:AT116)+(10-BG$31)/2,IF($AU$6="K",N116,IF($AU$6="S",AJ116,$BB$31/2)))</f>
        <v>5</v>
      </c>
      <c r="BH116" s="51">
        <f>IF($AV$6="A",SUM($AS116:AU116)+(10-BH$31)/2,IF($AV$6="K",O116,IF($AV$6="S",AK116,$BB$31/2)))</f>
        <v>5.5</v>
      </c>
      <c r="BI116" s="51">
        <f>IF($AW$6="A",SUM($AS116:AV116)+(10-BI$31)/2,IF($AW$6="K",P116,IF($AW$6="S",AL116,$BB$31/2)))</f>
        <v>5</v>
      </c>
      <c r="BJ116" s="51">
        <f>IF($AX$6="A",SUM($AS116:AW116)+(10-BJ$31)/2,IF($AX$6="K",Q116,IF($AX$6="S",AM116,$BB$31/2)))</f>
        <v>5.5</v>
      </c>
      <c r="BK116" s="51">
        <f>IF($AY$6="A",SUM($AS116:AX116)+(10-BK$31)/2,IF($AY$6="K",R116,IF($AY$6="S",AN116,$BB$31/2)))</f>
        <v>5</v>
      </c>
      <c r="BL116" s="51">
        <f>IF($AZ$6="A",SUM($AS116:AY116)+(10-BL$31)/2,IF($AZ$6="K",S116,IF($AZ$6="S",AO116,$BB$31/2)))</f>
        <v>5.5</v>
      </c>
      <c r="BM116" s="51">
        <f>IF($BA$6="A",SUM($AS116:AZ116)+(10-BM$31)/2,IF($BA$6="K",T116,IF($BA$6="S",AP116,$BB$31/2)))</f>
        <v>6</v>
      </c>
      <c r="BN116" s="51">
        <f>IF($BB$6="A",SUM($AS116:BA116)+(10-BN$31)/2,IF($BB$6="K",U116,IF($BB$6="S",AQ116,$BB$31/2)))</f>
        <v>6.5</v>
      </c>
      <c r="BO116" s="52">
        <f t="shared" si="148"/>
        <v>5.5</v>
      </c>
      <c r="BP116" s="48"/>
      <c r="BQ116" s="28">
        <f t="shared" si="126"/>
        <v>-1.5</v>
      </c>
      <c r="BR116" s="30">
        <f t="shared" si="127"/>
        <v>0</v>
      </c>
      <c r="BS116" s="30">
        <f t="shared" si="128"/>
        <v>-1.5</v>
      </c>
      <c r="BT116" s="30">
        <f t="shared" si="129"/>
        <v>0</v>
      </c>
      <c r="BU116" s="30">
        <f t="shared" si="130"/>
        <v>-1.5</v>
      </c>
      <c r="BV116" s="30">
        <f t="shared" si="131"/>
        <v>0</v>
      </c>
      <c r="BW116" s="30">
        <f t="shared" si="132"/>
        <v>-1.5</v>
      </c>
      <c r="BX116" s="30">
        <f t="shared" si="133"/>
        <v>0</v>
      </c>
      <c r="BY116" s="30">
        <f t="shared" si="134"/>
        <v>1.5</v>
      </c>
      <c r="BZ116" s="30">
        <f t="shared" si="135"/>
        <v>1.5</v>
      </c>
      <c r="CA116" s="49">
        <f t="shared" si="149"/>
        <v>-3</v>
      </c>
      <c r="CB116" s="69"/>
      <c r="CC116" s="73">
        <f t="shared" si="156"/>
        <v>10000</v>
      </c>
      <c r="CD116" s="73">
        <f t="shared" si="157"/>
        <v>0</v>
      </c>
      <c r="CE116" s="73">
        <f t="shared" si="158"/>
        <v>10000</v>
      </c>
      <c r="CF116" s="73">
        <f t="shared" si="159"/>
        <v>0</v>
      </c>
      <c r="CG116" s="73">
        <f t="shared" si="160"/>
        <v>10000</v>
      </c>
      <c r="CH116" s="73">
        <f t="shared" si="161"/>
        <v>0</v>
      </c>
      <c r="CI116" s="73">
        <f t="shared" si="162"/>
        <v>10000</v>
      </c>
      <c r="CJ116" s="73">
        <f t="shared" si="163"/>
        <v>0</v>
      </c>
      <c r="CK116" s="73">
        <f t="shared" si="164"/>
        <v>1</v>
      </c>
      <c r="CL116" s="73">
        <f t="shared" si="165"/>
        <v>1</v>
      </c>
      <c r="CN116" s="79">
        <f t="shared" si="150"/>
        <v>4</v>
      </c>
      <c r="CO116" s="79">
        <f t="shared" si="151"/>
        <v>2</v>
      </c>
      <c r="CP116" s="79">
        <f t="shared" si="152"/>
        <v>4</v>
      </c>
      <c r="CR116" s="79">
        <f t="shared" si="102"/>
        <v>-1.5</v>
      </c>
      <c r="CS116" s="79">
        <f t="shared" si="103"/>
        <v>0</v>
      </c>
      <c r="CT116" s="79">
        <f t="shared" si="104"/>
        <v>-1.5</v>
      </c>
      <c r="CU116" s="79">
        <f t="shared" si="105"/>
        <v>0</v>
      </c>
      <c r="CV116" s="79">
        <f t="shared" si="106"/>
        <v>-1.5</v>
      </c>
      <c r="CW116" s="79">
        <f t="shared" si="107"/>
        <v>0</v>
      </c>
      <c r="CX116" s="79">
        <f t="shared" si="108"/>
        <v>-1.5</v>
      </c>
      <c r="CY116" s="79">
        <f t="shared" si="109"/>
        <v>0</v>
      </c>
      <c r="CZ116" s="79">
        <f t="shared" si="110"/>
        <v>3</v>
      </c>
      <c r="DA116" s="79">
        <f t="shared" si="111"/>
        <v>3</v>
      </c>
      <c r="DB116" s="80">
        <f t="shared" si="153"/>
        <v>0</v>
      </c>
    </row>
    <row r="117" spans="1:106" ht="18" customHeight="1" x14ac:dyDescent="0.2">
      <c r="A117" s="2">
        <f t="shared" ca="1" si="154"/>
        <v>0.561356924478153</v>
      </c>
      <c r="B117" s="2">
        <f t="shared" ca="1" si="136"/>
        <v>0.25875581867838338</v>
      </c>
      <c r="C117" s="2">
        <f t="shared" ca="1" si="136"/>
        <v>0.70226918517270887</v>
      </c>
      <c r="D117" s="2">
        <f t="shared" ca="1" si="136"/>
        <v>0.49747485610709929</v>
      </c>
      <c r="E117" s="2">
        <f t="shared" ca="1" si="136"/>
        <v>0.54881555635302781</v>
      </c>
      <c r="F117" s="2">
        <f t="shared" ca="1" si="136"/>
        <v>0.2873367269923931</v>
      </c>
      <c r="G117" s="2">
        <f t="shared" ca="1" si="136"/>
        <v>0.40648136859963635</v>
      </c>
      <c r="H117" s="2">
        <f t="shared" ca="1" si="136"/>
        <v>0.68587291644545012</v>
      </c>
      <c r="I117" s="2">
        <f t="shared" ca="1" si="136"/>
        <v>0.90958063053796701</v>
      </c>
      <c r="J117" s="2">
        <f t="shared" ca="1" si="136"/>
        <v>0.72238133233844115</v>
      </c>
      <c r="L117" s="2">
        <f t="shared" ca="1" si="137"/>
        <v>10</v>
      </c>
      <c r="M117" s="2">
        <f t="shared" ca="1" si="138"/>
        <v>0</v>
      </c>
      <c r="N117" s="2">
        <f t="shared" ca="1" si="139"/>
        <v>10</v>
      </c>
      <c r="O117" s="2">
        <f t="shared" ca="1" si="140"/>
        <v>0</v>
      </c>
      <c r="P117" s="2">
        <f t="shared" ca="1" si="141"/>
        <v>10</v>
      </c>
      <c r="Q117" s="2">
        <f t="shared" ca="1" si="142"/>
        <v>0</v>
      </c>
      <c r="R117" s="2">
        <f t="shared" ca="1" si="143"/>
        <v>0</v>
      </c>
      <c r="S117" s="2">
        <f t="shared" ca="1" si="144"/>
        <v>10</v>
      </c>
      <c r="T117" s="2">
        <f t="shared" ca="1" si="145"/>
        <v>10</v>
      </c>
      <c r="U117" s="2">
        <f t="shared" ca="1" si="146"/>
        <v>10</v>
      </c>
      <c r="W117" s="2">
        <f t="shared" ca="1" si="155"/>
        <v>9.0748834891918193</v>
      </c>
      <c r="X117" s="2">
        <f t="shared" ca="1" si="147"/>
        <v>1.0222325135969346</v>
      </c>
      <c r="Y117" s="2">
        <f t="shared" ca="1" si="147"/>
        <v>5.7745093239016621</v>
      </c>
      <c r="Z117" s="2">
        <f t="shared" ca="1" si="147"/>
        <v>7.8792490083112252</v>
      </c>
      <c r="AA117" s="2">
        <f t="shared" ca="1" si="147"/>
        <v>0.89963562098233196</v>
      </c>
      <c r="AB117" s="2">
        <f t="shared" ca="1" si="147"/>
        <v>2.7490024115184086</v>
      </c>
      <c r="AC117" s="2">
        <f t="shared" ca="1" si="147"/>
        <v>5.7849416237339053</v>
      </c>
      <c r="AD117" s="2">
        <f t="shared" ca="1" si="147"/>
        <v>4.2952707212692083</v>
      </c>
      <c r="AE117" s="2">
        <f t="shared" ca="1" si="147"/>
        <v>6.3048990501190048</v>
      </c>
      <c r="AF117" s="2">
        <f t="shared" ca="1" si="147"/>
        <v>7.832739351874328</v>
      </c>
      <c r="AH117" s="2">
        <f t="shared" ca="1" si="114"/>
        <v>9</v>
      </c>
      <c r="AI117" s="2">
        <f t="shared" ca="1" si="115"/>
        <v>1</v>
      </c>
      <c r="AJ117" s="2">
        <f t="shared" ca="1" si="116"/>
        <v>5</v>
      </c>
      <c r="AK117" s="2">
        <f t="shared" ca="1" si="117"/>
        <v>7</v>
      </c>
      <c r="AL117" s="2">
        <f t="shared" ca="1" si="118"/>
        <v>0</v>
      </c>
      <c r="AM117" s="2">
        <f t="shared" ca="1" si="119"/>
        <v>2</v>
      </c>
      <c r="AN117" s="2">
        <f t="shared" ca="1" si="120"/>
        <v>5</v>
      </c>
      <c r="AO117" s="2">
        <f t="shared" ca="1" si="121"/>
        <v>4</v>
      </c>
      <c r="AP117" s="2">
        <f t="shared" ca="1" si="122"/>
        <v>6</v>
      </c>
      <c r="AQ117" s="2">
        <f t="shared" ca="1" si="123"/>
        <v>7</v>
      </c>
      <c r="AS117" s="41">
        <v>1</v>
      </c>
      <c r="AT117" s="42">
        <v>0</v>
      </c>
      <c r="AU117" s="42">
        <v>1</v>
      </c>
      <c r="AV117" s="42">
        <v>0</v>
      </c>
      <c r="AW117" s="42">
        <v>1</v>
      </c>
      <c r="AX117" s="42">
        <v>0</v>
      </c>
      <c r="AY117" s="42">
        <v>1</v>
      </c>
      <c r="AZ117" s="42">
        <v>0</v>
      </c>
      <c r="BA117" s="42">
        <v>1</v>
      </c>
      <c r="BB117" s="43">
        <v>1</v>
      </c>
      <c r="BC117" s="44">
        <f t="shared" si="124"/>
        <v>6</v>
      </c>
      <c r="BD117" s="12"/>
      <c r="BE117" s="50">
        <f t="shared" si="125"/>
        <v>5</v>
      </c>
      <c r="BF117" s="51">
        <f>IF($AT$6="A",SUM($AS117:AS117)+(10-BF$31)/2,IF($AT$6="K",M117,IF($AT$6="S",AI117,$BB$31/2)))</f>
        <v>5.5</v>
      </c>
      <c r="BG117" s="51">
        <f>IF($AU$6="A",SUM($AS117:AT117)+(10-BG$31)/2,IF($AU$6="K",N117,IF($AU$6="S",AJ117,$BB$31/2)))</f>
        <v>5</v>
      </c>
      <c r="BH117" s="51">
        <f>IF($AV$6="A",SUM($AS117:AU117)+(10-BH$31)/2,IF($AV$6="K",O117,IF($AV$6="S",AK117,$BB$31/2)))</f>
        <v>5.5</v>
      </c>
      <c r="BI117" s="51">
        <f>IF($AW$6="A",SUM($AS117:AV117)+(10-BI$31)/2,IF($AW$6="K",P117,IF($AW$6="S",AL117,$BB$31/2)))</f>
        <v>5</v>
      </c>
      <c r="BJ117" s="51">
        <f>IF($AX$6="A",SUM($AS117:AW117)+(10-BJ$31)/2,IF($AX$6="K",Q117,IF($AX$6="S",AM117,$BB$31/2)))</f>
        <v>5.5</v>
      </c>
      <c r="BK117" s="51">
        <f>IF($AY$6="A",SUM($AS117:AX117)+(10-BK$31)/2,IF($AY$6="K",R117,IF($AY$6="S",AN117,$BB$31/2)))</f>
        <v>5</v>
      </c>
      <c r="BL117" s="51">
        <f>IF($AZ$6="A",SUM($AS117:AY117)+(10-BL$31)/2,IF($AZ$6="K",S117,IF($AZ$6="S",AO117,$BB$31/2)))</f>
        <v>5.5</v>
      </c>
      <c r="BM117" s="51">
        <f>IF($BA$6="A",SUM($AS117:AZ117)+(10-BM$31)/2,IF($BA$6="K",T117,IF($BA$6="S",AP117,$BB$31/2)))</f>
        <v>5</v>
      </c>
      <c r="BN117" s="51">
        <f>IF($BB$6="A",SUM($AS117:BA117)+(10-BN$31)/2,IF($BB$6="K",U117,IF($BB$6="S",AQ117,$BB$31/2)))</f>
        <v>5.5</v>
      </c>
      <c r="BO117" s="52">
        <f t="shared" si="148"/>
        <v>5.25</v>
      </c>
      <c r="BP117" s="48"/>
      <c r="BQ117" s="28">
        <f t="shared" si="126"/>
        <v>-0.75</v>
      </c>
      <c r="BR117" s="30">
        <f t="shared" si="127"/>
        <v>0.75</v>
      </c>
      <c r="BS117" s="30">
        <f t="shared" si="128"/>
        <v>-0.75</v>
      </c>
      <c r="BT117" s="30">
        <f t="shared" si="129"/>
        <v>0.75</v>
      </c>
      <c r="BU117" s="30">
        <f t="shared" si="130"/>
        <v>-0.75</v>
      </c>
      <c r="BV117" s="30">
        <f t="shared" si="131"/>
        <v>0.75</v>
      </c>
      <c r="BW117" s="30">
        <f t="shared" si="132"/>
        <v>-0.75</v>
      </c>
      <c r="BX117" s="30">
        <f t="shared" si="133"/>
        <v>0.75</v>
      </c>
      <c r="BY117" s="30">
        <f t="shared" si="134"/>
        <v>-0.75</v>
      </c>
      <c r="BZ117" s="30">
        <f t="shared" si="135"/>
        <v>0.75</v>
      </c>
      <c r="CA117" s="49">
        <f t="shared" si="149"/>
        <v>0</v>
      </c>
      <c r="CB117" s="69"/>
      <c r="CC117" s="73">
        <f t="shared" si="156"/>
        <v>10000</v>
      </c>
      <c r="CD117" s="73">
        <f t="shared" si="157"/>
        <v>1</v>
      </c>
      <c r="CE117" s="73">
        <f t="shared" si="158"/>
        <v>10000</v>
      </c>
      <c r="CF117" s="73">
        <f t="shared" si="159"/>
        <v>1</v>
      </c>
      <c r="CG117" s="73">
        <f t="shared" si="160"/>
        <v>10000</v>
      </c>
      <c r="CH117" s="73">
        <f t="shared" si="161"/>
        <v>1</v>
      </c>
      <c r="CI117" s="73">
        <f t="shared" si="162"/>
        <v>10000</v>
      </c>
      <c r="CJ117" s="73">
        <f t="shared" si="163"/>
        <v>1</v>
      </c>
      <c r="CK117" s="73">
        <f t="shared" si="164"/>
        <v>10000</v>
      </c>
      <c r="CL117" s="73">
        <f t="shared" si="165"/>
        <v>1</v>
      </c>
      <c r="CN117" s="79">
        <f t="shared" si="150"/>
        <v>5</v>
      </c>
      <c r="CO117" s="79">
        <f t="shared" si="151"/>
        <v>5</v>
      </c>
      <c r="CP117" s="79">
        <f t="shared" si="152"/>
        <v>0</v>
      </c>
      <c r="CR117" s="79">
        <f t="shared" si="102"/>
        <v>-0.75</v>
      </c>
      <c r="CS117" s="79">
        <f t="shared" si="103"/>
        <v>0.75</v>
      </c>
      <c r="CT117" s="79">
        <f t="shared" si="104"/>
        <v>-0.75</v>
      </c>
      <c r="CU117" s="79">
        <f t="shared" si="105"/>
        <v>0.75</v>
      </c>
      <c r="CV117" s="79">
        <f t="shared" si="106"/>
        <v>-0.75</v>
      </c>
      <c r="CW117" s="79">
        <f t="shared" si="107"/>
        <v>0.75</v>
      </c>
      <c r="CX117" s="79">
        <f t="shared" si="108"/>
        <v>-0.75</v>
      </c>
      <c r="CY117" s="79">
        <f t="shared" si="109"/>
        <v>0.75</v>
      </c>
      <c r="CZ117" s="79">
        <f t="shared" si="110"/>
        <v>-0.75</v>
      </c>
      <c r="DA117" s="79">
        <f t="shared" si="111"/>
        <v>0.75</v>
      </c>
      <c r="DB117" s="80">
        <f t="shared" si="153"/>
        <v>0</v>
      </c>
    </row>
    <row r="118" spans="1:106" ht="18" customHeight="1" x14ac:dyDescent="0.2">
      <c r="A118" s="2">
        <f t="shared" ca="1" si="154"/>
        <v>0.51461530350051721</v>
      </c>
      <c r="B118" s="2">
        <f t="shared" ca="1" si="136"/>
        <v>0.80457272507163846</v>
      </c>
      <c r="C118" s="2">
        <f t="shared" ca="1" si="136"/>
        <v>0.73170135666398406</v>
      </c>
      <c r="D118" s="2">
        <f t="shared" ca="1" si="136"/>
        <v>0.93505574977512429</v>
      </c>
      <c r="E118" s="2">
        <f t="shared" ca="1" si="136"/>
        <v>0.40223220868588383</v>
      </c>
      <c r="F118" s="2">
        <f t="shared" ca="1" si="136"/>
        <v>0.10298641901311811</v>
      </c>
      <c r="G118" s="2">
        <f t="shared" ca="1" si="136"/>
        <v>0.42336286023168124</v>
      </c>
      <c r="H118" s="2">
        <f t="shared" ca="1" si="136"/>
        <v>0.73148518912706451</v>
      </c>
      <c r="I118" s="2">
        <f t="shared" ca="1" si="136"/>
        <v>0.84065184381895131</v>
      </c>
      <c r="J118" s="2">
        <f t="shared" ca="1" si="136"/>
        <v>0.45226911275742243</v>
      </c>
      <c r="L118" s="2">
        <f t="shared" ca="1" si="137"/>
        <v>10</v>
      </c>
      <c r="M118" s="2">
        <f t="shared" ca="1" si="138"/>
        <v>10</v>
      </c>
      <c r="N118" s="2">
        <f t="shared" ca="1" si="139"/>
        <v>10</v>
      </c>
      <c r="O118" s="2">
        <f t="shared" ca="1" si="140"/>
        <v>10</v>
      </c>
      <c r="P118" s="2">
        <f t="shared" ca="1" si="141"/>
        <v>0</v>
      </c>
      <c r="Q118" s="2">
        <f t="shared" ca="1" si="142"/>
        <v>0</v>
      </c>
      <c r="R118" s="2">
        <f t="shared" ca="1" si="143"/>
        <v>0</v>
      </c>
      <c r="S118" s="2">
        <f t="shared" ca="1" si="144"/>
        <v>10</v>
      </c>
      <c r="T118" s="2">
        <f t="shared" ca="1" si="145"/>
        <v>10</v>
      </c>
      <c r="U118" s="2">
        <f t="shared" ca="1" si="146"/>
        <v>0</v>
      </c>
      <c r="W118" s="2">
        <f t="shared" ca="1" si="155"/>
        <v>9.2615966227825055</v>
      </c>
      <c r="X118" s="2">
        <f t="shared" ca="1" si="147"/>
        <v>9.171295775372462</v>
      </c>
      <c r="Y118" s="2">
        <f t="shared" ca="1" si="147"/>
        <v>3.2528713504529927</v>
      </c>
      <c r="Z118" s="2">
        <f t="shared" ca="1" si="147"/>
        <v>5.1405783830473979</v>
      </c>
      <c r="AA118" s="2">
        <f t="shared" ca="1" si="147"/>
        <v>4.889426533058491</v>
      </c>
      <c r="AB118" s="2">
        <f t="shared" ca="1" si="147"/>
        <v>0.73501998486329656</v>
      </c>
      <c r="AC118" s="2">
        <f t="shared" ca="1" si="147"/>
        <v>1.5401901015028263</v>
      </c>
      <c r="AD118" s="2">
        <f t="shared" ca="1" si="147"/>
        <v>9.0989388162736216</v>
      </c>
      <c r="AE118" s="2">
        <f t="shared" ca="1" si="147"/>
        <v>1.6104096370614751</v>
      </c>
      <c r="AF118" s="2">
        <f t="shared" ca="1" si="147"/>
        <v>4.2097670357231962</v>
      </c>
      <c r="AH118" s="2">
        <f t="shared" ca="1" si="114"/>
        <v>9</v>
      </c>
      <c r="AI118" s="2">
        <f t="shared" ca="1" si="115"/>
        <v>9</v>
      </c>
      <c r="AJ118" s="2">
        <f t="shared" ca="1" si="116"/>
        <v>3</v>
      </c>
      <c r="AK118" s="2">
        <f t="shared" ca="1" si="117"/>
        <v>5</v>
      </c>
      <c r="AL118" s="2">
        <f t="shared" ca="1" si="118"/>
        <v>4</v>
      </c>
      <c r="AM118" s="2">
        <f t="shared" ca="1" si="119"/>
        <v>0</v>
      </c>
      <c r="AN118" s="2">
        <f t="shared" ca="1" si="120"/>
        <v>1</v>
      </c>
      <c r="AO118" s="2">
        <f t="shared" ca="1" si="121"/>
        <v>9</v>
      </c>
      <c r="AP118" s="2">
        <f t="shared" ca="1" si="122"/>
        <v>1</v>
      </c>
      <c r="AQ118" s="2">
        <f t="shared" ca="1" si="123"/>
        <v>4</v>
      </c>
      <c r="AS118" s="41">
        <v>1</v>
      </c>
      <c r="AT118" s="42">
        <v>0</v>
      </c>
      <c r="AU118" s="42">
        <v>1</v>
      </c>
      <c r="AV118" s="42">
        <v>0</v>
      </c>
      <c r="AW118" s="42">
        <v>1</v>
      </c>
      <c r="AX118" s="42">
        <v>0</v>
      </c>
      <c r="AY118" s="42">
        <v>0</v>
      </c>
      <c r="AZ118" s="42">
        <v>1</v>
      </c>
      <c r="BA118" s="42">
        <v>1</v>
      </c>
      <c r="BB118" s="43">
        <v>1</v>
      </c>
      <c r="BC118" s="44">
        <f t="shared" si="124"/>
        <v>6</v>
      </c>
      <c r="BD118" s="12"/>
      <c r="BE118" s="50">
        <f t="shared" si="125"/>
        <v>5</v>
      </c>
      <c r="BF118" s="51">
        <f>IF($AT$6="A",SUM($AS118:AS118)+(10-BF$31)/2,IF($AT$6="K",M118,IF($AT$6="S",AI118,$BB$31/2)))</f>
        <v>5.5</v>
      </c>
      <c r="BG118" s="51">
        <f>IF($AU$6="A",SUM($AS118:AT118)+(10-BG$31)/2,IF($AU$6="K",N118,IF($AU$6="S",AJ118,$BB$31/2)))</f>
        <v>5</v>
      </c>
      <c r="BH118" s="51">
        <f>IF($AV$6="A",SUM($AS118:AU118)+(10-BH$31)/2,IF($AV$6="K",O118,IF($AV$6="S",AK118,$BB$31/2)))</f>
        <v>5.5</v>
      </c>
      <c r="BI118" s="51">
        <f>IF($AW$6="A",SUM($AS118:AV118)+(10-BI$31)/2,IF($AW$6="K",P118,IF($AW$6="S",AL118,$BB$31/2)))</f>
        <v>5</v>
      </c>
      <c r="BJ118" s="51">
        <f>IF($AX$6="A",SUM($AS118:AW118)+(10-BJ$31)/2,IF($AX$6="K",Q118,IF($AX$6="S",AM118,$BB$31/2)))</f>
        <v>5.5</v>
      </c>
      <c r="BK118" s="51">
        <f>IF($AY$6="A",SUM($AS118:AX118)+(10-BK$31)/2,IF($AY$6="K",R118,IF($AY$6="S",AN118,$BB$31/2)))</f>
        <v>5</v>
      </c>
      <c r="BL118" s="51">
        <f>IF($AZ$6="A",SUM($AS118:AY118)+(10-BL$31)/2,IF($AZ$6="K",S118,IF($AZ$6="S",AO118,$BB$31/2)))</f>
        <v>4.5</v>
      </c>
      <c r="BM118" s="51">
        <f>IF($BA$6="A",SUM($AS118:AZ118)+(10-BM$31)/2,IF($BA$6="K",T118,IF($BA$6="S",AP118,$BB$31/2)))</f>
        <v>5</v>
      </c>
      <c r="BN118" s="51">
        <f>IF($BB$6="A",SUM($AS118:BA118)+(10-BN$31)/2,IF($BB$6="K",U118,IF($BB$6="S",AQ118,$BB$31/2)))</f>
        <v>5.5</v>
      </c>
      <c r="BO118" s="52">
        <f t="shared" si="148"/>
        <v>5</v>
      </c>
      <c r="BP118" s="48"/>
      <c r="BQ118" s="28">
        <f t="shared" si="126"/>
        <v>0</v>
      </c>
      <c r="BR118" s="30">
        <f t="shared" si="127"/>
        <v>1</v>
      </c>
      <c r="BS118" s="30">
        <f t="shared" si="128"/>
        <v>0</v>
      </c>
      <c r="BT118" s="30">
        <f t="shared" si="129"/>
        <v>1</v>
      </c>
      <c r="BU118" s="30">
        <f t="shared" si="130"/>
        <v>0</v>
      </c>
      <c r="BV118" s="30">
        <f t="shared" si="131"/>
        <v>1</v>
      </c>
      <c r="BW118" s="30">
        <f t="shared" si="132"/>
        <v>0</v>
      </c>
      <c r="BX118" s="30">
        <f t="shared" si="133"/>
        <v>-1</v>
      </c>
      <c r="BY118" s="30">
        <f t="shared" si="134"/>
        <v>0</v>
      </c>
      <c r="BZ118" s="30">
        <f t="shared" si="135"/>
        <v>1</v>
      </c>
      <c r="CA118" s="49">
        <f t="shared" si="149"/>
        <v>3</v>
      </c>
      <c r="CB118" s="69"/>
      <c r="CC118" s="73">
        <f t="shared" si="156"/>
        <v>0</v>
      </c>
      <c r="CD118" s="73">
        <f t="shared" si="157"/>
        <v>1</v>
      </c>
      <c r="CE118" s="73">
        <f t="shared" si="158"/>
        <v>0</v>
      </c>
      <c r="CF118" s="73">
        <f t="shared" si="159"/>
        <v>1</v>
      </c>
      <c r="CG118" s="73">
        <f t="shared" si="160"/>
        <v>0</v>
      </c>
      <c r="CH118" s="73">
        <f t="shared" si="161"/>
        <v>1</v>
      </c>
      <c r="CI118" s="73">
        <f t="shared" si="162"/>
        <v>0</v>
      </c>
      <c r="CJ118" s="73">
        <f t="shared" si="163"/>
        <v>10000</v>
      </c>
      <c r="CK118" s="73">
        <f t="shared" si="164"/>
        <v>0</v>
      </c>
      <c r="CL118" s="73">
        <f t="shared" si="165"/>
        <v>1</v>
      </c>
      <c r="CN118" s="79">
        <f t="shared" si="150"/>
        <v>1</v>
      </c>
      <c r="CO118" s="79">
        <f t="shared" si="151"/>
        <v>4</v>
      </c>
      <c r="CP118" s="79">
        <f t="shared" si="152"/>
        <v>5</v>
      </c>
      <c r="CR118" s="79">
        <f t="shared" si="102"/>
        <v>0</v>
      </c>
      <c r="CS118" s="79">
        <f t="shared" si="103"/>
        <v>0.25</v>
      </c>
      <c r="CT118" s="79">
        <f t="shared" si="104"/>
        <v>0</v>
      </c>
      <c r="CU118" s="79">
        <f t="shared" si="105"/>
        <v>0.25</v>
      </c>
      <c r="CV118" s="79">
        <f t="shared" si="106"/>
        <v>0</v>
      </c>
      <c r="CW118" s="79">
        <f t="shared" si="107"/>
        <v>0.25</v>
      </c>
      <c r="CX118" s="79">
        <f t="shared" si="108"/>
        <v>0</v>
      </c>
      <c r="CY118" s="79">
        <f t="shared" si="109"/>
        <v>-1</v>
      </c>
      <c r="CZ118" s="79">
        <f t="shared" si="110"/>
        <v>0</v>
      </c>
      <c r="DA118" s="79">
        <f t="shared" si="111"/>
        <v>0.25</v>
      </c>
      <c r="DB118" s="80">
        <f t="shared" si="153"/>
        <v>0</v>
      </c>
    </row>
    <row r="119" spans="1:106" ht="18" customHeight="1" x14ac:dyDescent="0.2">
      <c r="A119" s="2">
        <f t="shared" ca="1" si="154"/>
        <v>0.88427755507211081</v>
      </c>
      <c r="B119" s="2">
        <f t="shared" ca="1" si="136"/>
        <v>0.4252669718542017</v>
      </c>
      <c r="C119" s="2">
        <f t="shared" ca="1" si="136"/>
        <v>0.93090970796740624</v>
      </c>
      <c r="D119" s="2">
        <f t="shared" ca="1" si="136"/>
        <v>5.948509578840333E-2</v>
      </c>
      <c r="E119" s="2">
        <f t="shared" ca="1" si="136"/>
        <v>0.85824239964756799</v>
      </c>
      <c r="F119" s="2">
        <f t="shared" ca="1" si="136"/>
        <v>0.50143544440272259</v>
      </c>
      <c r="G119" s="2">
        <f t="shared" ca="1" si="136"/>
        <v>0.16371770190296508</v>
      </c>
      <c r="H119" s="2">
        <f t="shared" ca="1" si="136"/>
        <v>0.20792071523123312</v>
      </c>
      <c r="I119" s="2">
        <f t="shared" ca="1" si="136"/>
        <v>0.92199901079283808</v>
      </c>
      <c r="J119" s="2">
        <f t="shared" ca="1" si="136"/>
        <v>0.37307801449489042</v>
      </c>
      <c r="L119" s="2">
        <f t="shared" ca="1" si="137"/>
        <v>10</v>
      </c>
      <c r="M119" s="2">
        <f t="shared" ca="1" si="138"/>
        <v>0</v>
      </c>
      <c r="N119" s="2">
        <f t="shared" ca="1" si="139"/>
        <v>10</v>
      </c>
      <c r="O119" s="2">
        <f t="shared" ca="1" si="140"/>
        <v>0</v>
      </c>
      <c r="P119" s="2">
        <f t="shared" ca="1" si="141"/>
        <v>10</v>
      </c>
      <c r="Q119" s="2">
        <f t="shared" ca="1" si="142"/>
        <v>10</v>
      </c>
      <c r="R119" s="2">
        <f t="shared" ca="1" si="143"/>
        <v>0</v>
      </c>
      <c r="S119" s="2">
        <f t="shared" ca="1" si="144"/>
        <v>0</v>
      </c>
      <c r="T119" s="2">
        <f t="shared" ca="1" si="145"/>
        <v>10</v>
      </c>
      <c r="U119" s="2">
        <f t="shared" ca="1" si="146"/>
        <v>0</v>
      </c>
      <c r="W119" s="2">
        <f t="shared" ca="1" si="155"/>
        <v>7.7737799434443788</v>
      </c>
      <c r="X119" s="2">
        <f t="shared" ca="1" si="147"/>
        <v>5.2032537063047446</v>
      </c>
      <c r="Y119" s="2">
        <f t="shared" ca="1" si="147"/>
        <v>6.5084521673727505</v>
      </c>
      <c r="Z119" s="2">
        <f t="shared" ca="1" si="147"/>
        <v>5.9466097778907763</v>
      </c>
      <c r="AA119" s="2">
        <f t="shared" ca="1" si="147"/>
        <v>7.322171384476075</v>
      </c>
      <c r="AB119" s="2">
        <f t="shared" ca="1" si="147"/>
        <v>7.0089790732312993</v>
      </c>
      <c r="AC119" s="2">
        <f t="shared" ca="1" si="147"/>
        <v>8.905210878642178</v>
      </c>
      <c r="AD119" s="2">
        <f t="shared" ca="1" si="147"/>
        <v>3.6122860469705023</v>
      </c>
      <c r="AE119" s="2">
        <f t="shared" ca="1" si="147"/>
        <v>6.7201290822817263</v>
      </c>
      <c r="AF119" s="2">
        <f t="shared" ca="1" si="147"/>
        <v>0.78310930444708826</v>
      </c>
      <c r="AH119" s="2">
        <f t="shared" ca="1" si="114"/>
        <v>7</v>
      </c>
      <c r="AI119" s="2">
        <f t="shared" ca="1" si="115"/>
        <v>5</v>
      </c>
      <c r="AJ119" s="2">
        <f t="shared" ca="1" si="116"/>
        <v>6</v>
      </c>
      <c r="AK119" s="2">
        <f t="shared" ca="1" si="117"/>
        <v>5</v>
      </c>
      <c r="AL119" s="2">
        <f t="shared" ca="1" si="118"/>
        <v>7</v>
      </c>
      <c r="AM119" s="2">
        <f t="shared" ca="1" si="119"/>
        <v>7</v>
      </c>
      <c r="AN119" s="2">
        <f t="shared" ca="1" si="120"/>
        <v>8</v>
      </c>
      <c r="AO119" s="2">
        <f t="shared" ca="1" si="121"/>
        <v>3</v>
      </c>
      <c r="AP119" s="2">
        <f t="shared" ca="1" si="122"/>
        <v>6</v>
      </c>
      <c r="AQ119" s="2">
        <f t="shared" ca="1" si="123"/>
        <v>0</v>
      </c>
      <c r="AS119" s="41">
        <v>1</v>
      </c>
      <c r="AT119" s="42">
        <v>0</v>
      </c>
      <c r="AU119" s="42">
        <v>1</v>
      </c>
      <c r="AV119" s="42">
        <v>0</v>
      </c>
      <c r="AW119" s="42">
        <v>1</v>
      </c>
      <c r="AX119" s="42">
        <v>0</v>
      </c>
      <c r="AY119" s="42">
        <v>0</v>
      </c>
      <c r="AZ119" s="42">
        <v>0</v>
      </c>
      <c r="BA119" s="42">
        <v>1</v>
      </c>
      <c r="BB119" s="43">
        <v>1</v>
      </c>
      <c r="BC119" s="44">
        <f t="shared" si="124"/>
        <v>5</v>
      </c>
      <c r="BD119" s="12"/>
      <c r="BE119" s="50">
        <f t="shared" si="125"/>
        <v>5</v>
      </c>
      <c r="BF119" s="51">
        <f>IF($AT$6="A",SUM($AS119:AS119)+(10-BF$31)/2,IF($AT$6="K",M119,IF($AT$6="S",AI119,$BB$31/2)))</f>
        <v>5.5</v>
      </c>
      <c r="BG119" s="51">
        <f>IF($AU$6="A",SUM($AS119:AT119)+(10-BG$31)/2,IF($AU$6="K",N119,IF($AU$6="S",AJ119,$BB$31/2)))</f>
        <v>5</v>
      </c>
      <c r="BH119" s="51">
        <f>IF($AV$6="A",SUM($AS119:AU119)+(10-BH$31)/2,IF($AV$6="K",O119,IF($AV$6="S",AK119,$BB$31/2)))</f>
        <v>5.5</v>
      </c>
      <c r="BI119" s="51">
        <f>IF($AW$6="A",SUM($AS119:AV119)+(10-BI$31)/2,IF($AW$6="K",P119,IF($AW$6="S",AL119,$BB$31/2)))</f>
        <v>5</v>
      </c>
      <c r="BJ119" s="51">
        <f>IF($AX$6="A",SUM($AS119:AW119)+(10-BJ$31)/2,IF($AX$6="K",Q119,IF($AX$6="S",AM119,$BB$31/2)))</f>
        <v>5.5</v>
      </c>
      <c r="BK119" s="51">
        <f>IF($AY$6="A",SUM($AS119:AX119)+(10-BK$31)/2,IF($AY$6="K",R119,IF($AY$6="S",AN119,$BB$31/2)))</f>
        <v>5</v>
      </c>
      <c r="BL119" s="51">
        <f>IF($AZ$6="A",SUM($AS119:AY119)+(10-BL$31)/2,IF($AZ$6="K",S119,IF($AZ$6="S",AO119,$BB$31/2)))</f>
        <v>4.5</v>
      </c>
      <c r="BM119" s="51">
        <f>IF($BA$6="A",SUM($AS119:AZ119)+(10-BM$31)/2,IF($BA$6="K",T119,IF($BA$6="S",AP119,$BB$31/2)))</f>
        <v>4</v>
      </c>
      <c r="BN119" s="51">
        <f>IF($BB$6="A",SUM($AS119:BA119)+(10-BN$31)/2,IF($BB$6="K",U119,IF($BB$6="S",AQ119,$BB$31/2)))</f>
        <v>4.5</v>
      </c>
      <c r="BO119" s="52">
        <f t="shared" si="148"/>
        <v>5</v>
      </c>
      <c r="BP119" s="48"/>
      <c r="BQ119" s="28">
        <f t="shared" si="126"/>
        <v>0</v>
      </c>
      <c r="BR119" s="30">
        <f t="shared" si="127"/>
        <v>0</v>
      </c>
      <c r="BS119" s="30">
        <f t="shared" si="128"/>
        <v>0</v>
      </c>
      <c r="BT119" s="30">
        <f t="shared" si="129"/>
        <v>0</v>
      </c>
      <c r="BU119" s="30">
        <f t="shared" si="130"/>
        <v>0</v>
      </c>
      <c r="BV119" s="30">
        <f t="shared" si="131"/>
        <v>0</v>
      </c>
      <c r="BW119" s="30">
        <f t="shared" si="132"/>
        <v>0</v>
      </c>
      <c r="BX119" s="30">
        <f t="shared" si="133"/>
        <v>0</v>
      </c>
      <c r="BY119" s="30">
        <f t="shared" si="134"/>
        <v>0</v>
      </c>
      <c r="BZ119" s="30">
        <f t="shared" si="135"/>
        <v>0</v>
      </c>
      <c r="CA119" s="49">
        <f t="shared" si="149"/>
        <v>0</v>
      </c>
      <c r="CB119" s="69"/>
      <c r="CC119" s="73">
        <f t="shared" si="156"/>
        <v>0</v>
      </c>
      <c r="CD119" s="73">
        <f t="shared" si="157"/>
        <v>0</v>
      </c>
      <c r="CE119" s="73">
        <f t="shared" si="158"/>
        <v>0</v>
      </c>
      <c r="CF119" s="73">
        <f t="shared" si="159"/>
        <v>0</v>
      </c>
      <c r="CG119" s="73">
        <f t="shared" si="160"/>
        <v>0</v>
      </c>
      <c r="CH119" s="73">
        <f t="shared" si="161"/>
        <v>0</v>
      </c>
      <c r="CI119" s="73">
        <f t="shared" si="162"/>
        <v>0</v>
      </c>
      <c r="CJ119" s="73">
        <f t="shared" si="163"/>
        <v>0</v>
      </c>
      <c r="CK119" s="73">
        <f t="shared" si="164"/>
        <v>0</v>
      </c>
      <c r="CL119" s="73">
        <f t="shared" si="165"/>
        <v>0</v>
      </c>
      <c r="CN119" s="79">
        <f t="shared" si="150"/>
        <v>0</v>
      </c>
      <c r="CO119" s="79">
        <f t="shared" si="151"/>
        <v>0</v>
      </c>
      <c r="CP119" s="79">
        <f t="shared" si="152"/>
        <v>10</v>
      </c>
      <c r="CR119" s="79">
        <f t="shared" si="102"/>
        <v>0</v>
      </c>
      <c r="CS119" s="79">
        <f t="shared" si="103"/>
        <v>0</v>
      </c>
      <c r="CT119" s="79">
        <f t="shared" si="104"/>
        <v>0</v>
      </c>
      <c r="CU119" s="79">
        <f t="shared" si="105"/>
        <v>0</v>
      </c>
      <c r="CV119" s="79">
        <f t="shared" si="106"/>
        <v>0</v>
      </c>
      <c r="CW119" s="79">
        <f t="shared" si="107"/>
        <v>0</v>
      </c>
      <c r="CX119" s="79">
        <f t="shared" si="108"/>
        <v>0</v>
      </c>
      <c r="CY119" s="79">
        <f t="shared" si="109"/>
        <v>0</v>
      </c>
      <c r="CZ119" s="79">
        <f t="shared" si="110"/>
        <v>0</v>
      </c>
      <c r="DA119" s="79">
        <f t="shared" si="111"/>
        <v>0</v>
      </c>
      <c r="DB119" s="80">
        <f t="shared" si="153"/>
        <v>0</v>
      </c>
    </row>
    <row r="120" spans="1:106" ht="18" customHeight="1" x14ac:dyDescent="0.2">
      <c r="A120" s="2">
        <f t="shared" ca="1" si="154"/>
        <v>0.5175878215699572</v>
      </c>
      <c r="B120" s="2">
        <f t="shared" ca="1" si="136"/>
        <v>0.74432307955658317</v>
      </c>
      <c r="C120" s="2">
        <f t="shared" ca="1" si="136"/>
        <v>0.90032778394820034</v>
      </c>
      <c r="D120" s="2">
        <f t="shared" ca="1" si="136"/>
        <v>0.52635707317328462</v>
      </c>
      <c r="E120" s="2">
        <f t="shared" ca="1" si="136"/>
        <v>0.94997826665037033</v>
      </c>
      <c r="F120" s="2">
        <f t="shared" ca="1" si="136"/>
        <v>0.47269324238385169</v>
      </c>
      <c r="G120" s="2">
        <f t="shared" ca="1" si="136"/>
        <v>0.66715018081418209</v>
      </c>
      <c r="H120" s="2">
        <f t="shared" ca="1" si="136"/>
        <v>0.23963359695967601</v>
      </c>
      <c r="I120" s="2">
        <f t="shared" ca="1" si="136"/>
        <v>0.45051813014781106</v>
      </c>
      <c r="J120" s="2">
        <f t="shared" ca="1" si="136"/>
        <v>0.28585086151849215</v>
      </c>
      <c r="L120" s="2">
        <f t="shared" ca="1" si="137"/>
        <v>10</v>
      </c>
      <c r="M120" s="2">
        <f t="shared" ca="1" si="138"/>
        <v>10</v>
      </c>
      <c r="N120" s="2">
        <f t="shared" ca="1" si="139"/>
        <v>10</v>
      </c>
      <c r="O120" s="2">
        <f t="shared" ca="1" si="140"/>
        <v>10</v>
      </c>
      <c r="P120" s="2">
        <f t="shared" ca="1" si="141"/>
        <v>10</v>
      </c>
      <c r="Q120" s="2">
        <f t="shared" ca="1" si="142"/>
        <v>0</v>
      </c>
      <c r="R120" s="2">
        <f t="shared" ca="1" si="143"/>
        <v>10</v>
      </c>
      <c r="S120" s="2">
        <f t="shared" ca="1" si="144"/>
        <v>0</v>
      </c>
      <c r="T120" s="2">
        <f t="shared" ca="1" si="145"/>
        <v>0</v>
      </c>
      <c r="U120" s="2">
        <f t="shared" ca="1" si="146"/>
        <v>0</v>
      </c>
      <c r="W120" s="2">
        <f t="shared" ca="1" si="155"/>
        <v>8.8583937150618581</v>
      </c>
      <c r="X120" s="2">
        <f t="shared" ca="1" si="147"/>
        <v>9.8517561219305403</v>
      </c>
      <c r="Y120" s="2">
        <f t="shared" ca="1" si="147"/>
        <v>9.6643136750429264</v>
      </c>
      <c r="Z120" s="2">
        <f t="shared" ca="1" si="147"/>
        <v>5.3194532867564703</v>
      </c>
      <c r="AA120" s="2">
        <f t="shared" ca="1" si="147"/>
        <v>7.4766529406788864</v>
      </c>
      <c r="AB120" s="2">
        <f t="shared" ca="1" si="147"/>
        <v>9.6586205056922516</v>
      </c>
      <c r="AC120" s="2">
        <f t="shared" ca="1" si="147"/>
        <v>3.8375211687337982</v>
      </c>
      <c r="AD120" s="2">
        <f t="shared" ca="1" si="147"/>
        <v>8.8242458616440231</v>
      </c>
      <c r="AE120" s="2">
        <f t="shared" ca="1" si="147"/>
        <v>7.138819909479631</v>
      </c>
      <c r="AF120" s="2">
        <f t="shared" ca="1" si="147"/>
        <v>3.7453390483563096</v>
      </c>
      <c r="AH120" s="2">
        <f t="shared" ca="1" si="114"/>
        <v>8</v>
      </c>
      <c r="AI120" s="2">
        <f t="shared" ca="1" si="115"/>
        <v>9</v>
      </c>
      <c r="AJ120" s="2">
        <f t="shared" ca="1" si="116"/>
        <v>9</v>
      </c>
      <c r="AK120" s="2">
        <f t="shared" ca="1" si="117"/>
        <v>5</v>
      </c>
      <c r="AL120" s="2">
        <f t="shared" ca="1" si="118"/>
        <v>7</v>
      </c>
      <c r="AM120" s="2">
        <f t="shared" ca="1" si="119"/>
        <v>9</v>
      </c>
      <c r="AN120" s="2">
        <f t="shared" ca="1" si="120"/>
        <v>3</v>
      </c>
      <c r="AO120" s="2">
        <f t="shared" ca="1" si="121"/>
        <v>8</v>
      </c>
      <c r="AP120" s="2">
        <f t="shared" ca="1" si="122"/>
        <v>7</v>
      </c>
      <c r="AQ120" s="2">
        <f t="shared" ca="1" si="123"/>
        <v>3</v>
      </c>
      <c r="AS120" s="41">
        <v>1</v>
      </c>
      <c r="AT120" s="42">
        <v>0</v>
      </c>
      <c r="AU120" s="42">
        <v>1</v>
      </c>
      <c r="AV120" s="42">
        <v>0</v>
      </c>
      <c r="AW120" s="42">
        <v>0</v>
      </c>
      <c r="AX120" s="42">
        <v>1</v>
      </c>
      <c r="AY120" s="42">
        <v>1</v>
      </c>
      <c r="AZ120" s="42">
        <v>1</v>
      </c>
      <c r="BA120" s="42">
        <v>1</v>
      </c>
      <c r="BB120" s="43">
        <v>1</v>
      </c>
      <c r="BC120" s="44">
        <f t="shared" si="124"/>
        <v>7</v>
      </c>
      <c r="BD120" s="12"/>
      <c r="BE120" s="50">
        <f t="shared" si="125"/>
        <v>5</v>
      </c>
      <c r="BF120" s="51">
        <f>IF($AT$6="A",SUM($AS120:AS120)+(10-BF$31)/2,IF($AT$6="K",M120,IF($AT$6="S",AI120,$BB$31/2)))</f>
        <v>5.5</v>
      </c>
      <c r="BG120" s="51">
        <f>IF($AU$6="A",SUM($AS120:AT120)+(10-BG$31)/2,IF($AU$6="K",N120,IF($AU$6="S",AJ120,$BB$31/2)))</f>
        <v>5</v>
      </c>
      <c r="BH120" s="51">
        <f>IF($AV$6="A",SUM($AS120:AU120)+(10-BH$31)/2,IF($AV$6="K",O120,IF($AV$6="S",AK120,$BB$31/2)))</f>
        <v>5.5</v>
      </c>
      <c r="BI120" s="51">
        <f>IF($AW$6="A",SUM($AS120:AV120)+(10-BI$31)/2,IF($AW$6="K",P120,IF($AW$6="S",AL120,$BB$31/2)))</f>
        <v>5</v>
      </c>
      <c r="BJ120" s="51">
        <f>IF($AX$6="A",SUM($AS120:AW120)+(10-BJ$31)/2,IF($AX$6="K",Q120,IF($AX$6="S",AM120,$BB$31/2)))</f>
        <v>4.5</v>
      </c>
      <c r="BK120" s="51">
        <f>IF($AY$6="A",SUM($AS120:AX120)+(10-BK$31)/2,IF($AY$6="K",R120,IF($AY$6="S",AN120,$BB$31/2)))</f>
        <v>5</v>
      </c>
      <c r="BL120" s="51">
        <f>IF($AZ$6="A",SUM($AS120:AY120)+(10-BL$31)/2,IF($AZ$6="K",S120,IF($AZ$6="S",AO120,$BB$31/2)))</f>
        <v>5.5</v>
      </c>
      <c r="BM120" s="51">
        <f>IF($BA$6="A",SUM($AS120:AZ120)+(10-BM$31)/2,IF($BA$6="K",T120,IF($BA$6="S",AP120,$BB$31/2)))</f>
        <v>6</v>
      </c>
      <c r="BN120" s="51">
        <f>IF($BB$6="A",SUM($AS120:BA120)+(10-BN$31)/2,IF($BB$6="K",U120,IF($BB$6="S",AQ120,$BB$31/2)))</f>
        <v>6.5</v>
      </c>
      <c r="BO120" s="52">
        <f t="shared" si="148"/>
        <v>5.25</v>
      </c>
      <c r="BP120" s="48"/>
      <c r="BQ120" s="28">
        <f t="shared" si="126"/>
        <v>-1.75</v>
      </c>
      <c r="BR120" s="30">
        <f t="shared" si="127"/>
        <v>1.75</v>
      </c>
      <c r="BS120" s="30">
        <f t="shared" si="128"/>
        <v>-1.75</v>
      </c>
      <c r="BT120" s="30">
        <f t="shared" si="129"/>
        <v>1.75</v>
      </c>
      <c r="BU120" s="30">
        <f t="shared" si="130"/>
        <v>-1.75</v>
      </c>
      <c r="BV120" s="30">
        <f t="shared" si="131"/>
        <v>-1.75</v>
      </c>
      <c r="BW120" s="30">
        <f t="shared" si="132"/>
        <v>-1.75</v>
      </c>
      <c r="BX120" s="30">
        <f t="shared" si="133"/>
        <v>1.75</v>
      </c>
      <c r="BY120" s="30">
        <f t="shared" si="134"/>
        <v>1.75</v>
      </c>
      <c r="BZ120" s="30">
        <f t="shared" si="135"/>
        <v>1.75</v>
      </c>
      <c r="CA120" s="49">
        <f t="shared" si="149"/>
        <v>0</v>
      </c>
      <c r="CB120" s="69"/>
      <c r="CC120" s="73">
        <f t="shared" si="156"/>
        <v>10000</v>
      </c>
      <c r="CD120" s="73">
        <f t="shared" si="157"/>
        <v>1</v>
      </c>
      <c r="CE120" s="73">
        <f t="shared" si="158"/>
        <v>10000</v>
      </c>
      <c r="CF120" s="73">
        <f t="shared" si="159"/>
        <v>1</v>
      </c>
      <c r="CG120" s="73">
        <f t="shared" si="160"/>
        <v>10000</v>
      </c>
      <c r="CH120" s="73">
        <f t="shared" si="161"/>
        <v>10000</v>
      </c>
      <c r="CI120" s="73">
        <f t="shared" si="162"/>
        <v>10000</v>
      </c>
      <c r="CJ120" s="73">
        <f t="shared" si="163"/>
        <v>1</v>
      </c>
      <c r="CK120" s="73">
        <f t="shared" si="164"/>
        <v>1</v>
      </c>
      <c r="CL120" s="73">
        <f t="shared" si="165"/>
        <v>1</v>
      </c>
      <c r="CN120" s="79">
        <f t="shared" si="150"/>
        <v>5</v>
      </c>
      <c r="CO120" s="79">
        <f t="shared" si="151"/>
        <v>5</v>
      </c>
      <c r="CP120" s="79">
        <f t="shared" si="152"/>
        <v>0</v>
      </c>
      <c r="CR120" s="79">
        <f t="shared" si="102"/>
        <v>-1.75</v>
      </c>
      <c r="CS120" s="79">
        <f t="shared" si="103"/>
        <v>1.75</v>
      </c>
      <c r="CT120" s="79">
        <f t="shared" si="104"/>
        <v>-1.75</v>
      </c>
      <c r="CU120" s="79">
        <f t="shared" si="105"/>
        <v>1.75</v>
      </c>
      <c r="CV120" s="79">
        <f t="shared" si="106"/>
        <v>-1.75</v>
      </c>
      <c r="CW120" s="79">
        <f t="shared" si="107"/>
        <v>-1.75</v>
      </c>
      <c r="CX120" s="79">
        <f t="shared" si="108"/>
        <v>-1.75</v>
      </c>
      <c r="CY120" s="79">
        <f t="shared" si="109"/>
        <v>1.75</v>
      </c>
      <c r="CZ120" s="79">
        <f t="shared" si="110"/>
        <v>1.75</v>
      </c>
      <c r="DA120" s="79">
        <f t="shared" si="111"/>
        <v>1.75</v>
      </c>
      <c r="DB120" s="80">
        <f t="shared" si="153"/>
        <v>0</v>
      </c>
    </row>
    <row r="121" spans="1:106" ht="18" customHeight="1" x14ac:dyDescent="0.2">
      <c r="A121" s="2">
        <f t="shared" ca="1" si="154"/>
        <v>0.3187146364600878</v>
      </c>
      <c r="B121" s="2">
        <f t="shared" ca="1" si="136"/>
        <v>8.4981573178911529E-2</v>
      </c>
      <c r="C121" s="2">
        <f t="shared" ca="1" si="136"/>
        <v>0.16287038547157195</v>
      </c>
      <c r="D121" s="2">
        <f t="shared" ca="1" si="136"/>
        <v>0.56199551626092947</v>
      </c>
      <c r="E121" s="2">
        <f t="shared" ca="1" si="136"/>
        <v>0.10209308230711578</v>
      </c>
      <c r="F121" s="2">
        <f t="shared" ca="1" si="136"/>
        <v>0.93372510569630085</v>
      </c>
      <c r="G121" s="2">
        <f t="shared" ca="1" si="136"/>
        <v>7.3746059816624854E-2</v>
      </c>
      <c r="H121" s="2">
        <f t="shared" ca="1" si="136"/>
        <v>0.58016374772315815</v>
      </c>
      <c r="I121" s="2">
        <f t="shared" ca="1" si="136"/>
        <v>0.17514790663209467</v>
      </c>
      <c r="J121" s="2">
        <f t="shared" ca="1" si="136"/>
        <v>0.4688379553447759</v>
      </c>
      <c r="L121" s="2">
        <f t="shared" ca="1" si="137"/>
        <v>0</v>
      </c>
      <c r="M121" s="2">
        <f t="shared" ca="1" si="138"/>
        <v>0</v>
      </c>
      <c r="N121" s="2">
        <f t="shared" ca="1" si="139"/>
        <v>0</v>
      </c>
      <c r="O121" s="2">
        <f t="shared" ca="1" si="140"/>
        <v>10</v>
      </c>
      <c r="P121" s="2">
        <f t="shared" ca="1" si="141"/>
        <v>0</v>
      </c>
      <c r="Q121" s="2">
        <f t="shared" ca="1" si="142"/>
        <v>10</v>
      </c>
      <c r="R121" s="2">
        <f t="shared" ca="1" si="143"/>
        <v>0</v>
      </c>
      <c r="S121" s="2">
        <f t="shared" ca="1" si="144"/>
        <v>10</v>
      </c>
      <c r="T121" s="2">
        <f t="shared" ca="1" si="145"/>
        <v>0</v>
      </c>
      <c r="U121" s="2">
        <f t="shared" ca="1" si="146"/>
        <v>0</v>
      </c>
      <c r="W121" s="2">
        <f t="shared" ca="1" si="155"/>
        <v>4.0846572283603679</v>
      </c>
      <c r="X121" s="2">
        <f t="shared" ca="1" si="147"/>
        <v>9.5903097536124751</v>
      </c>
      <c r="Y121" s="2">
        <f t="shared" ca="1" si="147"/>
        <v>6.6779696510994038</v>
      </c>
      <c r="Z121" s="2">
        <f t="shared" ca="1" si="147"/>
        <v>7.7155184230722709</v>
      </c>
      <c r="AA121" s="2">
        <f t="shared" ca="1" si="147"/>
        <v>2.5126377597042793</v>
      </c>
      <c r="AB121" s="2">
        <f t="shared" ca="1" si="147"/>
        <v>3.7819217503466551</v>
      </c>
      <c r="AC121" s="2">
        <f t="shared" ca="1" si="147"/>
        <v>8.7666559387132956</v>
      </c>
      <c r="AD121" s="2">
        <f t="shared" ca="1" si="147"/>
        <v>9.0827234713041669</v>
      </c>
      <c r="AE121" s="2">
        <f t="shared" ca="1" si="147"/>
        <v>2.2415844422130435</v>
      </c>
      <c r="AF121" s="2">
        <f t="shared" ca="1" si="147"/>
        <v>1.8062596706110845</v>
      </c>
      <c r="AH121" s="2">
        <f t="shared" ca="1" si="114"/>
        <v>4</v>
      </c>
      <c r="AI121" s="2">
        <f t="shared" ca="1" si="115"/>
        <v>9</v>
      </c>
      <c r="AJ121" s="2">
        <f t="shared" ca="1" si="116"/>
        <v>6</v>
      </c>
      <c r="AK121" s="2">
        <f t="shared" ca="1" si="117"/>
        <v>7</v>
      </c>
      <c r="AL121" s="2">
        <f t="shared" ca="1" si="118"/>
        <v>2</v>
      </c>
      <c r="AM121" s="2">
        <f t="shared" ca="1" si="119"/>
        <v>3</v>
      </c>
      <c r="AN121" s="2">
        <f t="shared" ca="1" si="120"/>
        <v>8</v>
      </c>
      <c r="AO121" s="2">
        <f t="shared" ca="1" si="121"/>
        <v>9</v>
      </c>
      <c r="AP121" s="2">
        <f t="shared" ca="1" si="122"/>
        <v>2</v>
      </c>
      <c r="AQ121" s="2">
        <f t="shared" ca="1" si="123"/>
        <v>1</v>
      </c>
      <c r="AS121" s="41">
        <v>1</v>
      </c>
      <c r="AT121" s="42">
        <v>0</v>
      </c>
      <c r="AU121" s="42">
        <v>1</v>
      </c>
      <c r="AV121" s="42">
        <v>0</v>
      </c>
      <c r="AW121" s="42">
        <v>0</v>
      </c>
      <c r="AX121" s="42">
        <v>1</v>
      </c>
      <c r="AY121" s="42">
        <v>1</v>
      </c>
      <c r="AZ121" s="42">
        <v>0</v>
      </c>
      <c r="BA121" s="42">
        <v>1</v>
      </c>
      <c r="BB121" s="43">
        <v>1</v>
      </c>
      <c r="BC121" s="44">
        <f t="shared" si="124"/>
        <v>6</v>
      </c>
      <c r="BD121" s="12"/>
      <c r="BE121" s="50">
        <f t="shared" si="125"/>
        <v>5</v>
      </c>
      <c r="BF121" s="51">
        <f>IF($AT$6="A",SUM($AS121:AS121)+(10-BF$31)/2,IF($AT$6="K",M121,IF($AT$6="S",AI121,$BB$31/2)))</f>
        <v>5.5</v>
      </c>
      <c r="BG121" s="51">
        <f>IF($AU$6="A",SUM($AS121:AT121)+(10-BG$31)/2,IF($AU$6="K",N121,IF($AU$6="S",AJ121,$BB$31/2)))</f>
        <v>5</v>
      </c>
      <c r="BH121" s="51">
        <f>IF($AV$6="A",SUM($AS121:AU121)+(10-BH$31)/2,IF($AV$6="K",O121,IF($AV$6="S",AK121,$BB$31/2)))</f>
        <v>5.5</v>
      </c>
      <c r="BI121" s="51">
        <f>IF($AW$6="A",SUM($AS121:AV121)+(10-BI$31)/2,IF($AW$6="K",P121,IF($AW$6="S",AL121,$BB$31/2)))</f>
        <v>5</v>
      </c>
      <c r="BJ121" s="51">
        <f>IF($AX$6="A",SUM($AS121:AW121)+(10-BJ$31)/2,IF($AX$6="K",Q121,IF($AX$6="S",AM121,$BB$31/2)))</f>
        <v>4.5</v>
      </c>
      <c r="BK121" s="51">
        <f>IF($AY$6="A",SUM($AS121:AX121)+(10-BK$31)/2,IF($AY$6="K",R121,IF($AY$6="S",AN121,$BB$31/2)))</f>
        <v>5</v>
      </c>
      <c r="BL121" s="51">
        <f>IF($AZ$6="A",SUM($AS121:AY121)+(10-BL$31)/2,IF($AZ$6="K",S121,IF($AZ$6="S",AO121,$BB$31/2)))</f>
        <v>5.5</v>
      </c>
      <c r="BM121" s="51">
        <f>IF($BA$6="A",SUM($AS121:AZ121)+(10-BM$31)/2,IF($BA$6="K",T121,IF($BA$6="S",AP121,$BB$31/2)))</f>
        <v>5</v>
      </c>
      <c r="BN121" s="51">
        <f>IF($BB$6="A",SUM($AS121:BA121)+(10-BN$31)/2,IF($BB$6="K",U121,IF($BB$6="S",AQ121,$BB$31/2)))</f>
        <v>5.5</v>
      </c>
      <c r="BO121" s="52">
        <f t="shared" si="148"/>
        <v>5</v>
      </c>
      <c r="BP121" s="48"/>
      <c r="BQ121" s="28">
        <f t="shared" si="126"/>
        <v>0</v>
      </c>
      <c r="BR121" s="30">
        <f t="shared" si="127"/>
        <v>1</v>
      </c>
      <c r="BS121" s="30">
        <f t="shared" si="128"/>
        <v>0</v>
      </c>
      <c r="BT121" s="30">
        <f t="shared" si="129"/>
        <v>1</v>
      </c>
      <c r="BU121" s="30">
        <f t="shared" si="130"/>
        <v>0</v>
      </c>
      <c r="BV121" s="30">
        <f t="shared" si="131"/>
        <v>-1</v>
      </c>
      <c r="BW121" s="30">
        <f t="shared" si="132"/>
        <v>0</v>
      </c>
      <c r="BX121" s="30">
        <f t="shared" si="133"/>
        <v>1</v>
      </c>
      <c r="BY121" s="30">
        <f t="shared" si="134"/>
        <v>0</v>
      </c>
      <c r="BZ121" s="30">
        <f t="shared" si="135"/>
        <v>1</v>
      </c>
      <c r="CA121" s="49">
        <f t="shared" si="149"/>
        <v>3</v>
      </c>
      <c r="CB121" s="69"/>
      <c r="CC121" s="73">
        <f t="shared" si="156"/>
        <v>0</v>
      </c>
      <c r="CD121" s="73">
        <f t="shared" si="157"/>
        <v>1</v>
      </c>
      <c r="CE121" s="73">
        <f t="shared" si="158"/>
        <v>0</v>
      </c>
      <c r="CF121" s="73">
        <f t="shared" si="159"/>
        <v>1</v>
      </c>
      <c r="CG121" s="73">
        <f t="shared" si="160"/>
        <v>0</v>
      </c>
      <c r="CH121" s="73">
        <f t="shared" si="161"/>
        <v>10000</v>
      </c>
      <c r="CI121" s="73">
        <f t="shared" si="162"/>
        <v>0</v>
      </c>
      <c r="CJ121" s="73">
        <f t="shared" si="163"/>
        <v>1</v>
      </c>
      <c r="CK121" s="73">
        <f t="shared" si="164"/>
        <v>0</v>
      </c>
      <c r="CL121" s="73">
        <f t="shared" si="165"/>
        <v>1</v>
      </c>
      <c r="CN121" s="79">
        <f t="shared" si="150"/>
        <v>1</v>
      </c>
      <c r="CO121" s="79">
        <f t="shared" si="151"/>
        <v>4</v>
      </c>
      <c r="CP121" s="79">
        <f t="shared" si="152"/>
        <v>5</v>
      </c>
      <c r="CR121" s="79">
        <f t="shared" si="102"/>
        <v>0</v>
      </c>
      <c r="CS121" s="79">
        <f t="shared" si="103"/>
        <v>0.25</v>
      </c>
      <c r="CT121" s="79">
        <f t="shared" si="104"/>
        <v>0</v>
      </c>
      <c r="CU121" s="79">
        <f t="shared" si="105"/>
        <v>0.25</v>
      </c>
      <c r="CV121" s="79">
        <f t="shared" si="106"/>
        <v>0</v>
      </c>
      <c r="CW121" s="79">
        <f t="shared" si="107"/>
        <v>-1</v>
      </c>
      <c r="CX121" s="79">
        <f t="shared" si="108"/>
        <v>0</v>
      </c>
      <c r="CY121" s="79">
        <f t="shared" si="109"/>
        <v>0.25</v>
      </c>
      <c r="CZ121" s="79">
        <f t="shared" si="110"/>
        <v>0</v>
      </c>
      <c r="DA121" s="79">
        <f t="shared" si="111"/>
        <v>0.25</v>
      </c>
      <c r="DB121" s="80">
        <f t="shared" si="153"/>
        <v>0</v>
      </c>
    </row>
    <row r="122" spans="1:106" ht="18" customHeight="1" x14ac:dyDescent="0.2">
      <c r="A122" s="2">
        <f t="shared" ca="1" si="154"/>
        <v>0.51732250977716221</v>
      </c>
      <c r="B122" s="2">
        <f t="shared" ca="1" si="136"/>
        <v>0.13907949871790148</v>
      </c>
      <c r="C122" s="2">
        <f t="shared" ca="1" si="136"/>
        <v>0.2780270746025818</v>
      </c>
      <c r="D122" s="2">
        <f t="shared" ca="1" si="136"/>
        <v>0.5552137394638198</v>
      </c>
      <c r="E122" s="2">
        <f t="shared" ca="1" si="136"/>
        <v>0.91597556337035535</v>
      </c>
      <c r="F122" s="2">
        <f t="shared" ca="1" si="136"/>
        <v>0.49914071709751262</v>
      </c>
      <c r="G122" s="2">
        <f t="shared" ca="1" si="136"/>
        <v>0.91749916498633077</v>
      </c>
      <c r="H122" s="2">
        <f t="shared" ca="1" si="136"/>
        <v>0.15810441145304277</v>
      </c>
      <c r="I122" s="2">
        <f t="shared" ca="1" si="136"/>
        <v>9.1829492575227989E-2</v>
      </c>
      <c r="J122" s="2">
        <f t="shared" ca="1" si="136"/>
        <v>0.67367665282671263</v>
      </c>
      <c r="L122" s="2">
        <f t="shared" ca="1" si="137"/>
        <v>10</v>
      </c>
      <c r="M122" s="2">
        <f t="shared" ca="1" si="138"/>
        <v>0</v>
      </c>
      <c r="N122" s="2">
        <f t="shared" ca="1" si="139"/>
        <v>0</v>
      </c>
      <c r="O122" s="2">
        <f t="shared" ca="1" si="140"/>
        <v>10</v>
      </c>
      <c r="P122" s="2">
        <f t="shared" ca="1" si="141"/>
        <v>10</v>
      </c>
      <c r="Q122" s="2">
        <f t="shared" ca="1" si="142"/>
        <v>0</v>
      </c>
      <c r="R122" s="2">
        <f t="shared" ca="1" si="143"/>
        <v>10</v>
      </c>
      <c r="S122" s="2">
        <f t="shared" ca="1" si="144"/>
        <v>0</v>
      </c>
      <c r="T122" s="2">
        <f t="shared" ca="1" si="145"/>
        <v>0</v>
      </c>
      <c r="U122" s="2">
        <f t="shared" ca="1" si="146"/>
        <v>10</v>
      </c>
      <c r="W122" s="2">
        <f t="shared" ca="1" si="155"/>
        <v>3.3006789343552656</v>
      </c>
      <c r="X122" s="2">
        <f t="shared" ca="1" si="147"/>
        <v>8.7368774713048083</v>
      </c>
      <c r="Y122" s="2">
        <f t="shared" ca="1" si="147"/>
        <v>4.0143314908040555</v>
      </c>
      <c r="Z122" s="2">
        <f t="shared" ca="1" si="147"/>
        <v>1.239772031270685</v>
      </c>
      <c r="AA122" s="2">
        <f t="shared" ca="1" si="147"/>
        <v>9.3737078592608309</v>
      </c>
      <c r="AB122" s="2">
        <f t="shared" ca="1" si="147"/>
        <v>0.88838125452721184</v>
      </c>
      <c r="AC122" s="2">
        <f t="shared" ca="1" si="147"/>
        <v>0.30441749215166736</v>
      </c>
      <c r="AD122" s="2">
        <f t="shared" ca="1" si="147"/>
        <v>5.8575685319071216</v>
      </c>
      <c r="AE122" s="2">
        <f t="shared" ca="1" si="147"/>
        <v>8.1927149717343202</v>
      </c>
      <c r="AF122" s="2">
        <f t="shared" ca="1" si="147"/>
        <v>4.0838169410736604</v>
      </c>
      <c r="AH122" s="2">
        <f t="shared" ca="1" si="114"/>
        <v>3</v>
      </c>
      <c r="AI122" s="2">
        <f t="shared" ca="1" si="115"/>
        <v>8</v>
      </c>
      <c r="AJ122" s="2">
        <f t="shared" ca="1" si="116"/>
        <v>4</v>
      </c>
      <c r="AK122" s="2">
        <f t="shared" ca="1" si="117"/>
        <v>1</v>
      </c>
      <c r="AL122" s="2">
        <f t="shared" ca="1" si="118"/>
        <v>9</v>
      </c>
      <c r="AM122" s="2">
        <f t="shared" ca="1" si="119"/>
        <v>0</v>
      </c>
      <c r="AN122" s="2">
        <f t="shared" ca="1" si="120"/>
        <v>0</v>
      </c>
      <c r="AO122" s="2">
        <f t="shared" ca="1" si="121"/>
        <v>5</v>
      </c>
      <c r="AP122" s="2">
        <f t="shared" ca="1" si="122"/>
        <v>8</v>
      </c>
      <c r="AQ122" s="2">
        <f t="shared" ca="1" si="123"/>
        <v>4</v>
      </c>
      <c r="AS122" s="41">
        <v>1</v>
      </c>
      <c r="AT122" s="42">
        <v>0</v>
      </c>
      <c r="AU122" s="42">
        <v>1</v>
      </c>
      <c r="AV122" s="42">
        <v>0</v>
      </c>
      <c r="AW122" s="42">
        <v>0</v>
      </c>
      <c r="AX122" s="42">
        <v>1</v>
      </c>
      <c r="AY122" s="42">
        <v>0</v>
      </c>
      <c r="AZ122" s="42">
        <v>1</v>
      </c>
      <c r="BA122" s="42">
        <v>1</v>
      </c>
      <c r="BB122" s="43">
        <v>1</v>
      </c>
      <c r="BC122" s="44">
        <f t="shared" si="124"/>
        <v>6</v>
      </c>
      <c r="BD122" s="12"/>
      <c r="BE122" s="50">
        <f t="shared" si="125"/>
        <v>5</v>
      </c>
      <c r="BF122" s="51">
        <f>IF($AT$6="A",SUM($AS122:AS122)+(10-BF$31)/2,IF($AT$6="K",M122,IF($AT$6="S",AI122,$BB$31/2)))</f>
        <v>5.5</v>
      </c>
      <c r="BG122" s="51">
        <f>IF($AU$6="A",SUM($AS122:AT122)+(10-BG$31)/2,IF($AU$6="K",N122,IF($AU$6="S",AJ122,$BB$31/2)))</f>
        <v>5</v>
      </c>
      <c r="BH122" s="51">
        <f>IF($AV$6="A",SUM($AS122:AU122)+(10-BH$31)/2,IF($AV$6="K",O122,IF($AV$6="S",AK122,$BB$31/2)))</f>
        <v>5.5</v>
      </c>
      <c r="BI122" s="51">
        <f>IF($AW$6="A",SUM($AS122:AV122)+(10-BI$31)/2,IF($AW$6="K",P122,IF($AW$6="S",AL122,$BB$31/2)))</f>
        <v>5</v>
      </c>
      <c r="BJ122" s="51">
        <f>IF($AX$6="A",SUM($AS122:AW122)+(10-BJ$31)/2,IF($AX$6="K",Q122,IF($AX$6="S",AM122,$BB$31/2)))</f>
        <v>4.5</v>
      </c>
      <c r="BK122" s="51">
        <f>IF($AY$6="A",SUM($AS122:AX122)+(10-BK$31)/2,IF($AY$6="K",R122,IF($AY$6="S",AN122,$BB$31/2)))</f>
        <v>5</v>
      </c>
      <c r="BL122" s="51">
        <f>IF($AZ$6="A",SUM($AS122:AY122)+(10-BL$31)/2,IF($AZ$6="K",S122,IF($AZ$6="S",AO122,$BB$31/2)))</f>
        <v>4.5</v>
      </c>
      <c r="BM122" s="51">
        <f>IF($BA$6="A",SUM($AS122:AZ122)+(10-BM$31)/2,IF($BA$6="K",T122,IF($BA$6="S",AP122,$BB$31/2)))</f>
        <v>5</v>
      </c>
      <c r="BN122" s="51">
        <f>IF($BB$6="A",SUM($AS122:BA122)+(10-BN$31)/2,IF($BB$6="K",U122,IF($BB$6="S",AQ122,$BB$31/2)))</f>
        <v>5.5</v>
      </c>
      <c r="BO122" s="52">
        <f t="shared" si="148"/>
        <v>5</v>
      </c>
      <c r="BP122" s="48"/>
      <c r="BQ122" s="28">
        <f t="shared" si="126"/>
        <v>0</v>
      </c>
      <c r="BR122" s="30">
        <f t="shared" si="127"/>
        <v>1</v>
      </c>
      <c r="BS122" s="30">
        <f t="shared" si="128"/>
        <v>0</v>
      </c>
      <c r="BT122" s="30">
        <f t="shared" si="129"/>
        <v>1</v>
      </c>
      <c r="BU122" s="30">
        <f t="shared" si="130"/>
        <v>0</v>
      </c>
      <c r="BV122" s="30">
        <f t="shared" si="131"/>
        <v>-1</v>
      </c>
      <c r="BW122" s="30">
        <f t="shared" si="132"/>
        <v>0</v>
      </c>
      <c r="BX122" s="30">
        <f t="shared" si="133"/>
        <v>-1</v>
      </c>
      <c r="BY122" s="30">
        <f t="shared" si="134"/>
        <v>0</v>
      </c>
      <c r="BZ122" s="30">
        <f t="shared" si="135"/>
        <v>1</v>
      </c>
      <c r="CA122" s="49">
        <f t="shared" si="149"/>
        <v>1</v>
      </c>
      <c r="CB122" s="69"/>
      <c r="CC122" s="73">
        <f t="shared" si="156"/>
        <v>0</v>
      </c>
      <c r="CD122" s="73">
        <f t="shared" si="157"/>
        <v>1</v>
      </c>
      <c r="CE122" s="73">
        <f t="shared" si="158"/>
        <v>0</v>
      </c>
      <c r="CF122" s="73">
        <f t="shared" si="159"/>
        <v>1</v>
      </c>
      <c r="CG122" s="73">
        <f t="shared" si="160"/>
        <v>0</v>
      </c>
      <c r="CH122" s="73">
        <f t="shared" si="161"/>
        <v>10000</v>
      </c>
      <c r="CI122" s="73">
        <f t="shared" si="162"/>
        <v>0</v>
      </c>
      <c r="CJ122" s="73">
        <f t="shared" si="163"/>
        <v>10000</v>
      </c>
      <c r="CK122" s="73">
        <f t="shared" si="164"/>
        <v>0</v>
      </c>
      <c r="CL122" s="73">
        <f t="shared" si="165"/>
        <v>1</v>
      </c>
      <c r="CN122" s="79">
        <f t="shared" si="150"/>
        <v>2</v>
      </c>
      <c r="CO122" s="79">
        <f t="shared" si="151"/>
        <v>3</v>
      </c>
      <c r="CP122" s="79">
        <f t="shared" si="152"/>
        <v>5</v>
      </c>
      <c r="CR122" s="79">
        <f t="shared" si="102"/>
        <v>0</v>
      </c>
      <c r="CS122" s="79">
        <f t="shared" si="103"/>
        <v>0.66666666666666663</v>
      </c>
      <c r="CT122" s="79">
        <f t="shared" si="104"/>
        <v>0</v>
      </c>
      <c r="CU122" s="79">
        <f t="shared" si="105"/>
        <v>0.66666666666666663</v>
      </c>
      <c r="CV122" s="79">
        <f t="shared" si="106"/>
        <v>0</v>
      </c>
      <c r="CW122" s="79">
        <f t="shared" si="107"/>
        <v>-1</v>
      </c>
      <c r="CX122" s="79">
        <f t="shared" si="108"/>
        <v>0</v>
      </c>
      <c r="CY122" s="79">
        <f t="shared" si="109"/>
        <v>-1</v>
      </c>
      <c r="CZ122" s="79">
        <f t="shared" si="110"/>
        <v>0</v>
      </c>
      <c r="DA122" s="79">
        <f t="shared" si="111"/>
        <v>0.66666666666666663</v>
      </c>
      <c r="DB122" s="80">
        <f t="shared" si="153"/>
        <v>0</v>
      </c>
    </row>
    <row r="123" spans="1:106" ht="18" customHeight="1" x14ac:dyDescent="0.2">
      <c r="A123" s="2">
        <f t="shared" ca="1" si="154"/>
        <v>0.42554469829043873</v>
      </c>
      <c r="B123" s="2">
        <f t="shared" ca="1" si="136"/>
        <v>0.64508268815675318</v>
      </c>
      <c r="C123" s="2">
        <f t="shared" ca="1" si="136"/>
        <v>0.56925114138296251</v>
      </c>
      <c r="D123" s="2">
        <f t="shared" ca="1" si="136"/>
        <v>0.39057207524365811</v>
      </c>
      <c r="E123" s="2">
        <f t="shared" ca="1" si="136"/>
        <v>0.29809288455170169</v>
      </c>
      <c r="F123" s="2">
        <f t="shared" ca="1" si="136"/>
        <v>0.7886984503323603</v>
      </c>
      <c r="G123" s="2">
        <f t="shared" ca="1" si="136"/>
        <v>0.57946073180402691</v>
      </c>
      <c r="H123" s="2">
        <f t="shared" ca="1" si="136"/>
        <v>0.87332564512311506</v>
      </c>
      <c r="I123" s="2">
        <f t="shared" ca="1" si="136"/>
        <v>0.83537815243320634</v>
      </c>
      <c r="J123" s="2">
        <f t="shared" ca="1" si="136"/>
        <v>4.1603895662704948E-2</v>
      </c>
      <c r="L123" s="2">
        <f t="shared" ca="1" si="137"/>
        <v>0</v>
      </c>
      <c r="M123" s="2">
        <f t="shared" ca="1" si="138"/>
        <v>10</v>
      </c>
      <c r="N123" s="2">
        <f t="shared" ca="1" si="139"/>
        <v>10</v>
      </c>
      <c r="O123" s="2">
        <f t="shared" ca="1" si="140"/>
        <v>0</v>
      </c>
      <c r="P123" s="2">
        <f t="shared" ca="1" si="141"/>
        <v>0</v>
      </c>
      <c r="Q123" s="2">
        <f t="shared" ca="1" si="142"/>
        <v>10</v>
      </c>
      <c r="R123" s="2">
        <f t="shared" ca="1" si="143"/>
        <v>10</v>
      </c>
      <c r="S123" s="2">
        <f t="shared" ca="1" si="144"/>
        <v>10</v>
      </c>
      <c r="T123" s="2">
        <f t="shared" ca="1" si="145"/>
        <v>10</v>
      </c>
      <c r="U123" s="2">
        <f t="shared" ca="1" si="146"/>
        <v>0</v>
      </c>
      <c r="W123" s="2">
        <f t="shared" ca="1" si="155"/>
        <v>5.7723385818667419</v>
      </c>
      <c r="X123" s="2">
        <f t="shared" ca="1" si="147"/>
        <v>8.6815615556603341</v>
      </c>
      <c r="Y123" s="2">
        <f t="shared" ca="1" si="147"/>
        <v>1.5252942109431655</v>
      </c>
      <c r="Z123" s="2">
        <f t="shared" ca="1" si="147"/>
        <v>9.0276359547420064</v>
      </c>
      <c r="AA123" s="2">
        <f t="shared" ca="1" si="147"/>
        <v>9.5961276285245951</v>
      </c>
      <c r="AB123" s="2">
        <f t="shared" ca="1" si="147"/>
        <v>0.30244771453882047</v>
      </c>
      <c r="AC123" s="2">
        <f t="shared" ca="1" si="147"/>
        <v>8.6332873088206696</v>
      </c>
      <c r="AD123" s="2">
        <f t="shared" ca="1" si="147"/>
        <v>6.8131015460569841</v>
      </c>
      <c r="AE123" s="2">
        <f t="shared" ca="1" si="147"/>
        <v>5.2332772958476736</v>
      </c>
      <c r="AF123" s="2">
        <f t="shared" ca="1" si="147"/>
        <v>4.7454043929923202</v>
      </c>
      <c r="AH123" s="2">
        <f t="shared" ca="1" si="114"/>
        <v>5</v>
      </c>
      <c r="AI123" s="2">
        <f t="shared" ca="1" si="115"/>
        <v>8</v>
      </c>
      <c r="AJ123" s="2">
        <f t="shared" ca="1" si="116"/>
        <v>1</v>
      </c>
      <c r="AK123" s="2">
        <f t="shared" ca="1" si="117"/>
        <v>9</v>
      </c>
      <c r="AL123" s="2">
        <f t="shared" ca="1" si="118"/>
        <v>9</v>
      </c>
      <c r="AM123" s="2">
        <f t="shared" ca="1" si="119"/>
        <v>0</v>
      </c>
      <c r="AN123" s="2">
        <f t="shared" ca="1" si="120"/>
        <v>8</v>
      </c>
      <c r="AO123" s="2">
        <f t="shared" ca="1" si="121"/>
        <v>6</v>
      </c>
      <c r="AP123" s="2">
        <f t="shared" ca="1" si="122"/>
        <v>5</v>
      </c>
      <c r="AQ123" s="2">
        <f t="shared" ca="1" si="123"/>
        <v>4</v>
      </c>
      <c r="AS123" s="41">
        <v>1</v>
      </c>
      <c r="AT123" s="42">
        <v>0</v>
      </c>
      <c r="AU123" s="42">
        <v>1</v>
      </c>
      <c r="AV123" s="42">
        <v>0</v>
      </c>
      <c r="AW123" s="42">
        <v>0</v>
      </c>
      <c r="AX123" s="42">
        <v>1</v>
      </c>
      <c r="AY123" s="42">
        <v>0</v>
      </c>
      <c r="AZ123" s="42">
        <v>0</v>
      </c>
      <c r="BA123" s="42">
        <v>1</v>
      </c>
      <c r="BB123" s="43">
        <v>1</v>
      </c>
      <c r="BC123" s="44">
        <f t="shared" si="124"/>
        <v>5</v>
      </c>
      <c r="BD123" s="12"/>
      <c r="BE123" s="50">
        <f t="shared" si="125"/>
        <v>5</v>
      </c>
      <c r="BF123" s="51">
        <f>IF($AT$6="A",SUM($AS123:AS123)+(10-BF$31)/2,IF($AT$6="K",M123,IF($AT$6="S",AI123,$BB$31/2)))</f>
        <v>5.5</v>
      </c>
      <c r="BG123" s="51">
        <f>IF($AU$6="A",SUM($AS123:AT123)+(10-BG$31)/2,IF($AU$6="K",N123,IF($AU$6="S",AJ123,$BB$31/2)))</f>
        <v>5</v>
      </c>
      <c r="BH123" s="51">
        <f>IF($AV$6="A",SUM($AS123:AU123)+(10-BH$31)/2,IF($AV$6="K",O123,IF($AV$6="S",AK123,$BB$31/2)))</f>
        <v>5.5</v>
      </c>
      <c r="BI123" s="51">
        <f>IF($AW$6="A",SUM($AS123:AV123)+(10-BI$31)/2,IF($AW$6="K",P123,IF($AW$6="S",AL123,$BB$31/2)))</f>
        <v>5</v>
      </c>
      <c r="BJ123" s="51">
        <f>IF($AX$6="A",SUM($AS123:AW123)+(10-BJ$31)/2,IF($AX$6="K",Q123,IF($AX$6="S",AM123,$BB$31/2)))</f>
        <v>4.5</v>
      </c>
      <c r="BK123" s="51">
        <f>IF($AY$6="A",SUM($AS123:AX123)+(10-BK$31)/2,IF($AY$6="K",R123,IF($AY$6="S",AN123,$BB$31/2)))</f>
        <v>5</v>
      </c>
      <c r="BL123" s="51">
        <f>IF($AZ$6="A",SUM($AS123:AY123)+(10-BL$31)/2,IF($AZ$6="K",S123,IF($AZ$6="S",AO123,$BB$31/2)))</f>
        <v>4.5</v>
      </c>
      <c r="BM123" s="51">
        <f>IF($BA$6="A",SUM($AS123:AZ123)+(10-BM$31)/2,IF($BA$6="K",T123,IF($BA$6="S",AP123,$BB$31/2)))</f>
        <v>4</v>
      </c>
      <c r="BN123" s="51">
        <f>IF($BB$6="A",SUM($AS123:BA123)+(10-BN$31)/2,IF($BB$6="K",U123,IF($BB$6="S",AQ123,$BB$31/2)))</f>
        <v>4.5</v>
      </c>
      <c r="BO123" s="52">
        <f t="shared" si="148"/>
        <v>5</v>
      </c>
      <c r="BP123" s="48"/>
      <c r="BQ123" s="28">
        <f t="shared" si="126"/>
        <v>0</v>
      </c>
      <c r="BR123" s="30">
        <f t="shared" si="127"/>
        <v>0</v>
      </c>
      <c r="BS123" s="30">
        <f t="shared" si="128"/>
        <v>0</v>
      </c>
      <c r="BT123" s="30">
        <f t="shared" si="129"/>
        <v>0</v>
      </c>
      <c r="BU123" s="30">
        <f t="shared" si="130"/>
        <v>0</v>
      </c>
      <c r="BV123" s="30">
        <f t="shared" si="131"/>
        <v>0</v>
      </c>
      <c r="BW123" s="30">
        <f t="shared" si="132"/>
        <v>0</v>
      </c>
      <c r="BX123" s="30">
        <f t="shared" si="133"/>
        <v>0</v>
      </c>
      <c r="BY123" s="30">
        <f t="shared" si="134"/>
        <v>0</v>
      </c>
      <c r="BZ123" s="30">
        <f t="shared" si="135"/>
        <v>0</v>
      </c>
      <c r="CA123" s="49">
        <f t="shared" si="149"/>
        <v>0</v>
      </c>
      <c r="CB123" s="69"/>
      <c r="CC123" s="73">
        <f t="shared" si="156"/>
        <v>0</v>
      </c>
      <c r="CD123" s="73">
        <f t="shared" si="157"/>
        <v>0</v>
      </c>
      <c r="CE123" s="73">
        <f t="shared" si="158"/>
        <v>0</v>
      </c>
      <c r="CF123" s="73">
        <f t="shared" si="159"/>
        <v>0</v>
      </c>
      <c r="CG123" s="73">
        <f t="shared" si="160"/>
        <v>0</v>
      </c>
      <c r="CH123" s="73">
        <f t="shared" si="161"/>
        <v>0</v>
      </c>
      <c r="CI123" s="73">
        <f t="shared" si="162"/>
        <v>0</v>
      </c>
      <c r="CJ123" s="73">
        <f t="shared" si="163"/>
        <v>0</v>
      </c>
      <c r="CK123" s="73">
        <f t="shared" si="164"/>
        <v>0</v>
      </c>
      <c r="CL123" s="73">
        <f t="shared" si="165"/>
        <v>0</v>
      </c>
      <c r="CN123" s="79">
        <f t="shared" si="150"/>
        <v>0</v>
      </c>
      <c r="CO123" s="79">
        <f t="shared" si="151"/>
        <v>0</v>
      </c>
      <c r="CP123" s="79">
        <f t="shared" si="152"/>
        <v>10</v>
      </c>
      <c r="CR123" s="79">
        <f t="shared" si="102"/>
        <v>0</v>
      </c>
      <c r="CS123" s="79">
        <f t="shared" si="103"/>
        <v>0</v>
      </c>
      <c r="CT123" s="79">
        <f t="shared" si="104"/>
        <v>0</v>
      </c>
      <c r="CU123" s="79">
        <f t="shared" si="105"/>
        <v>0</v>
      </c>
      <c r="CV123" s="79">
        <f t="shared" si="106"/>
        <v>0</v>
      </c>
      <c r="CW123" s="79">
        <f t="shared" si="107"/>
        <v>0</v>
      </c>
      <c r="CX123" s="79">
        <f t="shared" si="108"/>
        <v>0</v>
      </c>
      <c r="CY123" s="79">
        <f t="shared" si="109"/>
        <v>0</v>
      </c>
      <c r="CZ123" s="79">
        <f t="shared" si="110"/>
        <v>0</v>
      </c>
      <c r="DA123" s="79">
        <f t="shared" si="111"/>
        <v>0</v>
      </c>
      <c r="DB123" s="80">
        <f t="shared" si="153"/>
        <v>0</v>
      </c>
    </row>
    <row r="124" spans="1:106" ht="18" customHeight="1" x14ac:dyDescent="0.2">
      <c r="A124" s="2">
        <f t="shared" ca="1" si="154"/>
        <v>0.84206721258349992</v>
      </c>
      <c r="B124" s="2">
        <f t="shared" ca="1" si="136"/>
        <v>0.42273842983320109</v>
      </c>
      <c r="C124" s="2">
        <f t="shared" ca="1" si="136"/>
        <v>6.9944270373460071E-2</v>
      </c>
      <c r="D124" s="2">
        <f t="shared" ca="1" si="136"/>
        <v>0.53165513200432912</v>
      </c>
      <c r="E124" s="2">
        <f t="shared" ca="1" si="136"/>
        <v>0.20794062959614878</v>
      </c>
      <c r="F124" s="2">
        <f t="shared" ca="1" si="136"/>
        <v>0.43281575207676171</v>
      </c>
      <c r="G124" s="2">
        <f t="shared" ca="1" si="136"/>
        <v>0.87875084435864725</v>
      </c>
      <c r="H124" s="2">
        <f t="shared" ca="1" si="136"/>
        <v>0.33652196488356045</v>
      </c>
      <c r="I124" s="2">
        <f t="shared" ca="1" si="136"/>
        <v>2.6057981246558559E-2</v>
      </c>
      <c r="J124" s="2">
        <f t="shared" ca="1" si="136"/>
        <v>0.98926613995906343</v>
      </c>
      <c r="L124" s="2">
        <f t="shared" ca="1" si="137"/>
        <v>10</v>
      </c>
      <c r="M124" s="2">
        <f t="shared" ca="1" si="138"/>
        <v>0</v>
      </c>
      <c r="N124" s="2">
        <f t="shared" ca="1" si="139"/>
        <v>0</v>
      </c>
      <c r="O124" s="2">
        <f t="shared" ca="1" si="140"/>
        <v>10</v>
      </c>
      <c r="P124" s="2">
        <f t="shared" ca="1" si="141"/>
        <v>0</v>
      </c>
      <c r="Q124" s="2">
        <f t="shared" ca="1" si="142"/>
        <v>0</v>
      </c>
      <c r="R124" s="2">
        <f t="shared" ca="1" si="143"/>
        <v>10</v>
      </c>
      <c r="S124" s="2">
        <f t="shared" ca="1" si="144"/>
        <v>0</v>
      </c>
      <c r="T124" s="2">
        <f t="shared" ca="1" si="145"/>
        <v>0</v>
      </c>
      <c r="U124" s="2">
        <f t="shared" ca="1" si="146"/>
        <v>10</v>
      </c>
      <c r="W124" s="2">
        <f t="shared" ca="1" si="155"/>
        <v>3.3803934268233071</v>
      </c>
      <c r="X124" s="2">
        <f t="shared" ca="1" si="147"/>
        <v>6.1367964027487245</v>
      </c>
      <c r="Y124" s="2">
        <f t="shared" ca="1" si="147"/>
        <v>0.64546596136581202</v>
      </c>
      <c r="Z124" s="2">
        <f t="shared" ca="1" si="147"/>
        <v>6.4909598724216444</v>
      </c>
      <c r="AA124" s="2">
        <f t="shared" ca="1" si="147"/>
        <v>6.9282290369650017</v>
      </c>
      <c r="AB124" s="2">
        <f t="shared" ca="1" si="147"/>
        <v>6.9896618836059119</v>
      </c>
      <c r="AC124" s="2">
        <f t="shared" ca="1" si="147"/>
        <v>5.8340408993408266</v>
      </c>
      <c r="AD124" s="2">
        <f t="shared" ca="1" si="147"/>
        <v>8.0228234081694261</v>
      </c>
      <c r="AE124" s="2">
        <f t="shared" ca="1" si="147"/>
        <v>0.46969022555204742</v>
      </c>
      <c r="AF124" s="2">
        <f t="shared" ca="1" si="147"/>
        <v>0.25567439897131172</v>
      </c>
      <c r="AH124" s="2">
        <f t="shared" ca="1" si="114"/>
        <v>3</v>
      </c>
      <c r="AI124" s="2">
        <f t="shared" ca="1" si="115"/>
        <v>6</v>
      </c>
      <c r="AJ124" s="2">
        <f t="shared" ca="1" si="116"/>
        <v>0</v>
      </c>
      <c r="AK124" s="2">
        <f t="shared" ca="1" si="117"/>
        <v>6</v>
      </c>
      <c r="AL124" s="2">
        <f t="shared" ca="1" si="118"/>
        <v>6</v>
      </c>
      <c r="AM124" s="2">
        <f t="shared" ca="1" si="119"/>
        <v>6</v>
      </c>
      <c r="AN124" s="2">
        <f t="shared" ca="1" si="120"/>
        <v>5</v>
      </c>
      <c r="AO124" s="2">
        <f t="shared" ca="1" si="121"/>
        <v>8</v>
      </c>
      <c r="AP124" s="2">
        <f t="shared" ca="1" si="122"/>
        <v>0</v>
      </c>
      <c r="AQ124" s="2">
        <f t="shared" ca="1" si="123"/>
        <v>0</v>
      </c>
      <c r="AS124" s="41">
        <v>1</v>
      </c>
      <c r="AT124" s="42">
        <v>0</v>
      </c>
      <c r="AU124" s="42">
        <v>1</v>
      </c>
      <c r="AV124" s="42">
        <v>0</v>
      </c>
      <c r="AW124" s="42">
        <v>0</v>
      </c>
      <c r="AX124" s="42">
        <v>0</v>
      </c>
      <c r="AY124" s="42">
        <v>1</v>
      </c>
      <c r="AZ124" s="42">
        <v>1</v>
      </c>
      <c r="BA124" s="42">
        <v>1</v>
      </c>
      <c r="BB124" s="43">
        <v>1</v>
      </c>
      <c r="BC124" s="44">
        <f t="shared" si="124"/>
        <v>6</v>
      </c>
      <c r="BD124" s="12"/>
      <c r="BE124" s="50">
        <f t="shared" si="125"/>
        <v>5</v>
      </c>
      <c r="BF124" s="51">
        <f>IF($AT$6="A",SUM($AS124:AS124)+(10-BF$31)/2,IF($AT$6="K",M124,IF($AT$6="S",AI124,$BB$31/2)))</f>
        <v>5.5</v>
      </c>
      <c r="BG124" s="51">
        <f>IF($AU$6="A",SUM($AS124:AT124)+(10-BG$31)/2,IF($AU$6="K",N124,IF($AU$6="S",AJ124,$BB$31/2)))</f>
        <v>5</v>
      </c>
      <c r="BH124" s="51">
        <f>IF($AV$6="A",SUM($AS124:AU124)+(10-BH$31)/2,IF($AV$6="K",O124,IF($AV$6="S",AK124,$BB$31/2)))</f>
        <v>5.5</v>
      </c>
      <c r="BI124" s="51">
        <f>IF($AW$6="A",SUM($AS124:AV124)+(10-BI$31)/2,IF($AW$6="K",P124,IF($AW$6="S",AL124,$BB$31/2)))</f>
        <v>5</v>
      </c>
      <c r="BJ124" s="51">
        <f>IF($AX$6="A",SUM($AS124:AW124)+(10-BJ$31)/2,IF($AX$6="K",Q124,IF($AX$6="S",AM124,$BB$31/2)))</f>
        <v>4.5</v>
      </c>
      <c r="BK124" s="51">
        <f>IF($AY$6="A",SUM($AS124:AX124)+(10-BK$31)/2,IF($AY$6="K",R124,IF($AY$6="S",AN124,$BB$31/2)))</f>
        <v>4</v>
      </c>
      <c r="BL124" s="51">
        <f>IF($AZ$6="A",SUM($AS124:AY124)+(10-BL$31)/2,IF($AZ$6="K",S124,IF($AZ$6="S",AO124,$BB$31/2)))</f>
        <v>4.5</v>
      </c>
      <c r="BM124" s="51">
        <f>IF($BA$6="A",SUM($AS124:AZ124)+(10-BM$31)/2,IF($BA$6="K",T124,IF($BA$6="S",AP124,$BB$31/2)))</f>
        <v>5</v>
      </c>
      <c r="BN124" s="51">
        <f>IF($BB$6="A",SUM($AS124:BA124)+(10-BN$31)/2,IF($BB$6="K",U124,IF($BB$6="S",AQ124,$BB$31/2)))</f>
        <v>5.5</v>
      </c>
      <c r="BO124" s="52">
        <f t="shared" si="148"/>
        <v>5</v>
      </c>
      <c r="BP124" s="48"/>
      <c r="BQ124" s="28">
        <f t="shared" si="126"/>
        <v>0</v>
      </c>
      <c r="BR124" s="30">
        <f t="shared" si="127"/>
        <v>1</v>
      </c>
      <c r="BS124" s="30">
        <f t="shared" si="128"/>
        <v>0</v>
      </c>
      <c r="BT124" s="30">
        <f t="shared" si="129"/>
        <v>1</v>
      </c>
      <c r="BU124" s="30">
        <f t="shared" si="130"/>
        <v>0</v>
      </c>
      <c r="BV124" s="30">
        <f t="shared" si="131"/>
        <v>-1</v>
      </c>
      <c r="BW124" s="30">
        <f t="shared" si="132"/>
        <v>-1</v>
      </c>
      <c r="BX124" s="30">
        <f t="shared" si="133"/>
        <v>-1</v>
      </c>
      <c r="BY124" s="30">
        <f t="shared" si="134"/>
        <v>0</v>
      </c>
      <c r="BZ124" s="30">
        <f t="shared" si="135"/>
        <v>1</v>
      </c>
      <c r="CA124" s="49">
        <f t="shared" si="149"/>
        <v>0</v>
      </c>
      <c r="CB124" s="69"/>
      <c r="CC124" s="73">
        <f t="shared" si="156"/>
        <v>0</v>
      </c>
      <c r="CD124" s="73">
        <f t="shared" si="157"/>
        <v>1</v>
      </c>
      <c r="CE124" s="73">
        <f t="shared" si="158"/>
        <v>0</v>
      </c>
      <c r="CF124" s="73">
        <f t="shared" si="159"/>
        <v>1</v>
      </c>
      <c r="CG124" s="73">
        <f t="shared" si="160"/>
        <v>0</v>
      </c>
      <c r="CH124" s="73">
        <f t="shared" si="161"/>
        <v>10000</v>
      </c>
      <c r="CI124" s="73">
        <f t="shared" si="162"/>
        <v>10000</v>
      </c>
      <c r="CJ124" s="73">
        <f t="shared" si="163"/>
        <v>10000</v>
      </c>
      <c r="CK124" s="73">
        <f t="shared" si="164"/>
        <v>0</v>
      </c>
      <c r="CL124" s="73">
        <f t="shared" si="165"/>
        <v>1</v>
      </c>
      <c r="CN124" s="79">
        <f t="shared" si="150"/>
        <v>3</v>
      </c>
      <c r="CO124" s="79">
        <f t="shared" si="151"/>
        <v>3</v>
      </c>
      <c r="CP124" s="79">
        <f t="shared" si="152"/>
        <v>4</v>
      </c>
      <c r="CR124" s="79">
        <f t="shared" si="102"/>
        <v>0</v>
      </c>
      <c r="CS124" s="79">
        <f t="shared" si="103"/>
        <v>1</v>
      </c>
      <c r="CT124" s="79">
        <f t="shared" si="104"/>
        <v>0</v>
      </c>
      <c r="CU124" s="79">
        <f t="shared" si="105"/>
        <v>1</v>
      </c>
      <c r="CV124" s="79">
        <f t="shared" si="106"/>
        <v>0</v>
      </c>
      <c r="CW124" s="79">
        <f t="shared" si="107"/>
        <v>-1</v>
      </c>
      <c r="CX124" s="79">
        <f t="shared" si="108"/>
        <v>-1</v>
      </c>
      <c r="CY124" s="79">
        <f t="shared" si="109"/>
        <v>-1</v>
      </c>
      <c r="CZ124" s="79">
        <f t="shared" si="110"/>
        <v>0</v>
      </c>
      <c r="DA124" s="79">
        <f t="shared" si="111"/>
        <v>1</v>
      </c>
      <c r="DB124" s="80">
        <f t="shared" si="153"/>
        <v>0</v>
      </c>
    </row>
    <row r="125" spans="1:106" ht="18" customHeight="1" x14ac:dyDescent="0.2">
      <c r="A125" s="2">
        <f t="shared" ca="1" si="154"/>
        <v>0.92088543976965775</v>
      </c>
      <c r="B125" s="2">
        <f t="shared" ca="1" si="136"/>
        <v>0.10225350059157612</v>
      </c>
      <c r="C125" s="2">
        <f t="shared" ca="1" si="136"/>
        <v>4.6895337121474978E-2</v>
      </c>
      <c r="D125" s="2">
        <f t="shared" ca="1" si="136"/>
        <v>0.56227852534689893</v>
      </c>
      <c r="E125" s="2">
        <f t="shared" ca="1" si="136"/>
        <v>0.42648572967672393</v>
      </c>
      <c r="F125" s="2">
        <f t="shared" ca="1" si="136"/>
        <v>0.22776384427301377</v>
      </c>
      <c r="G125" s="2">
        <f t="shared" ca="1" si="136"/>
        <v>0.29561798113541449</v>
      </c>
      <c r="H125" s="2">
        <f t="shared" ca="1" si="136"/>
        <v>0.52739993418211206</v>
      </c>
      <c r="I125" s="2">
        <f t="shared" ref="B125:J154" ca="1" si="166">RAND()</f>
        <v>0.50711841027478577</v>
      </c>
      <c r="J125" s="2">
        <f t="shared" ca="1" si="166"/>
        <v>0.35936645876157425</v>
      </c>
      <c r="L125" s="2">
        <f t="shared" ca="1" si="137"/>
        <v>10</v>
      </c>
      <c r="M125" s="2">
        <f t="shared" ca="1" si="138"/>
        <v>0</v>
      </c>
      <c r="N125" s="2">
        <f t="shared" ca="1" si="139"/>
        <v>0</v>
      </c>
      <c r="O125" s="2">
        <f t="shared" ca="1" si="140"/>
        <v>10</v>
      </c>
      <c r="P125" s="2">
        <f t="shared" ca="1" si="141"/>
        <v>0</v>
      </c>
      <c r="Q125" s="2">
        <f t="shared" ca="1" si="142"/>
        <v>0</v>
      </c>
      <c r="R125" s="2">
        <f t="shared" ca="1" si="143"/>
        <v>0</v>
      </c>
      <c r="S125" s="2">
        <f t="shared" ca="1" si="144"/>
        <v>10</v>
      </c>
      <c r="T125" s="2">
        <f t="shared" ca="1" si="145"/>
        <v>10</v>
      </c>
      <c r="U125" s="2">
        <f t="shared" ca="1" si="146"/>
        <v>0</v>
      </c>
      <c r="W125" s="2">
        <f t="shared" ca="1" si="155"/>
        <v>9.4710690012351115</v>
      </c>
      <c r="X125" s="2">
        <f t="shared" ca="1" si="147"/>
        <v>5.463278876690822</v>
      </c>
      <c r="Y125" s="2">
        <f t="shared" ca="1" si="147"/>
        <v>8.3164079537540498</v>
      </c>
      <c r="Z125" s="2">
        <f t="shared" ca="1" si="147"/>
        <v>1.0845588390924366</v>
      </c>
      <c r="AA125" s="2">
        <f t="shared" ca="1" si="147"/>
        <v>0.2946967140248602</v>
      </c>
      <c r="AB125" s="2">
        <f t="shared" ca="1" si="147"/>
        <v>3.0576723823238416</v>
      </c>
      <c r="AC125" s="2">
        <f t="shared" ca="1" si="147"/>
        <v>7.989649826551803</v>
      </c>
      <c r="AD125" s="2">
        <f t="shared" ca="1" si="147"/>
        <v>7.5876572394263935</v>
      </c>
      <c r="AE125" s="2">
        <f t="shared" ref="X125:AF154" ca="1" si="167">RAND()*10</f>
        <v>5.1944643753871542</v>
      </c>
      <c r="AF125" s="2">
        <f t="shared" ca="1" si="167"/>
        <v>9.7082302936687164</v>
      </c>
      <c r="AH125" s="2">
        <f t="shared" ca="1" si="114"/>
        <v>9</v>
      </c>
      <c r="AI125" s="2">
        <f t="shared" ca="1" si="115"/>
        <v>5</v>
      </c>
      <c r="AJ125" s="2">
        <f t="shared" ca="1" si="116"/>
        <v>8</v>
      </c>
      <c r="AK125" s="2">
        <f t="shared" ca="1" si="117"/>
        <v>1</v>
      </c>
      <c r="AL125" s="2">
        <f t="shared" ca="1" si="118"/>
        <v>0</v>
      </c>
      <c r="AM125" s="2">
        <f t="shared" ca="1" si="119"/>
        <v>3</v>
      </c>
      <c r="AN125" s="2">
        <f t="shared" ca="1" si="120"/>
        <v>7</v>
      </c>
      <c r="AO125" s="2">
        <f t="shared" ca="1" si="121"/>
        <v>7</v>
      </c>
      <c r="AP125" s="2">
        <f t="shared" ca="1" si="122"/>
        <v>5</v>
      </c>
      <c r="AQ125" s="2">
        <f t="shared" ca="1" si="123"/>
        <v>9</v>
      </c>
      <c r="AS125" s="41">
        <v>1</v>
      </c>
      <c r="AT125" s="42">
        <v>0</v>
      </c>
      <c r="AU125" s="42">
        <v>1</v>
      </c>
      <c r="AV125" s="42">
        <v>0</v>
      </c>
      <c r="AW125" s="42">
        <v>0</v>
      </c>
      <c r="AX125" s="42">
        <v>0</v>
      </c>
      <c r="AY125" s="42">
        <v>1</v>
      </c>
      <c r="AZ125" s="42">
        <v>0</v>
      </c>
      <c r="BA125" s="42">
        <v>1</v>
      </c>
      <c r="BB125" s="43">
        <v>1</v>
      </c>
      <c r="BC125" s="44">
        <f t="shared" si="124"/>
        <v>5</v>
      </c>
      <c r="BD125" s="12"/>
      <c r="BE125" s="50">
        <f t="shared" si="125"/>
        <v>5</v>
      </c>
      <c r="BF125" s="51">
        <f>IF($AT$6="A",SUM($AS125:AS125)+(10-BF$31)/2,IF($AT$6="K",M125,IF($AT$6="S",AI125,$BB$31/2)))</f>
        <v>5.5</v>
      </c>
      <c r="BG125" s="51">
        <f>IF($AU$6="A",SUM($AS125:AT125)+(10-BG$31)/2,IF($AU$6="K",N125,IF($AU$6="S",AJ125,$BB$31/2)))</f>
        <v>5</v>
      </c>
      <c r="BH125" s="51">
        <f>IF($AV$6="A",SUM($AS125:AU125)+(10-BH$31)/2,IF($AV$6="K",O125,IF($AV$6="S",AK125,$BB$31/2)))</f>
        <v>5.5</v>
      </c>
      <c r="BI125" s="51">
        <f>IF($AW$6="A",SUM($AS125:AV125)+(10-BI$31)/2,IF($AW$6="K",P125,IF($AW$6="S",AL125,$BB$31/2)))</f>
        <v>5</v>
      </c>
      <c r="BJ125" s="51">
        <f>IF($AX$6="A",SUM($AS125:AW125)+(10-BJ$31)/2,IF($AX$6="K",Q125,IF($AX$6="S",AM125,$BB$31/2)))</f>
        <v>4.5</v>
      </c>
      <c r="BK125" s="51">
        <f>IF($AY$6="A",SUM($AS125:AX125)+(10-BK$31)/2,IF($AY$6="K",R125,IF($AY$6="S",AN125,$BB$31/2)))</f>
        <v>4</v>
      </c>
      <c r="BL125" s="51">
        <f>IF($AZ$6="A",SUM($AS125:AY125)+(10-BL$31)/2,IF($AZ$6="K",S125,IF($AZ$6="S",AO125,$BB$31/2)))</f>
        <v>4.5</v>
      </c>
      <c r="BM125" s="51">
        <f>IF($BA$6="A",SUM($AS125:AZ125)+(10-BM$31)/2,IF($BA$6="K",T125,IF($BA$6="S",AP125,$BB$31/2)))</f>
        <v>4</v>
      </c>
      <c r="BN125" s="51">
        <f>IF($BB$6="A",SUM($AS125:BA125)+(10-BN$31)/2,IF($BB$6="K",U125,IF($BB$6="S",AQ125,$BB$31/2)))</f>
        <v>4.5</v>
      </c>
      <c r="BO125" s="52">
        <f t="shared" si="148"/>
        <v>4.75</v>
      </c>
      <c r="BP125" s="48"/>
      <c r="BQ125" s="28">
        <f t="shared" si="126"/>
        <v>0.25</v>
      </c>
      <c r="BR125" s="30">
        <f t="shared" si="127"/>
        <v>0.25</v>
      </c>
      <c r="BS125" s="30">
        <f t="shared" si="128"/>
        <v>0.25</v>
      </c>
      <c r="BT125" s="30">
        <f t="shared" si="129"/>
        <v>0.25</v>
      </c>
      <c r="BU125" s="30">
        <f t="shared" si="130"/>
        <v>0.25</v>
      </c>
      <c r="BV125" s="30">
        <f t="shared" si="131"/>
        <v>-0.25</v>
      </c>
      <c r="BW125" s="30">
        <f t="shared" si="132"/>
        <v>-0.25</v>
      </c>
      <c r="BX125" s="30">
        <f t="shared" si="133"/>
        <v>-0.25</v>
      </c>
      <c r="BY125" s="30">
        <f t="shared" si="134"/>
        <v>-0.25</v>
      </c>
      <c r="BZ125" s="30">
        <f t="shared" si="135"/>
        <v>-0.25</v>
      </c>
      <c r="CA125" s="49">
        <f t="shared" si="149"/>
        <v>0</v>
      </c>
      <c r="CB125" s="69"/>
      <c r="CC125" s="73">
        <f t="shared" si="156"/>
        <v>1</v>
      </c>
      <c r="CD125" s="73">
        <f t="shared" si="157"/>
        <v>1</v>
      </c>
      <c r="CE125" s="73">
        <f t="shared" si="158"/>
        <v>1</v>
      </c>
      <c r="CF125" s="73">
        <f t="shared" si="159"/>
        <v>1</v>
      </c>
      <c r="CG125" s="73">
        <f t="shared" si="160"/>
        <v>1</v>
      </c>
      <c r="CH125" s="73">
        <f t="shared" si="161"/>
        <v>10000</v>
      </c>
      <c r="CI125" s="73">
        <f t="shared" si="162"/>
        <v>10000</v>
      </c>
      <c r="CJ125" s="73">
        <f t="shared" si="163"/>
        <v>10000</v>
      </c>
      <c r="CK125" s="73">
        <f t="shared" si="164"/>
        <v>10000</v>
      </c>
      <c r="CL125" s="73">
        <f t="shared" si="165"/>
        <v>10000</v>
      </c>
      <c r="CN125" s="79">
        <f t="shared" si="150"/>
        <v>5</v>
      </c>
      <c r="CO125" s="79">
        <f t="shared" si="151"/>
        <v>5</v>
      </c>
      <c r="CP125" s="79">
        <f t="shared" si="152"/>
        <v>0</v>
      </c>
      <c r="CR125" s="79">
        <f t="shared" ref="CR125:CR188" si="168">IF(CP125=10,0,IF(CC125=1,BQ125*CN125/CO125,BQ125))</f>
        <v>0.25</v>
      </c>
      <c r="CS125" s="79">
        <f t="shared" ref="CS125:CS188" si="169">IF(CP125=10,0,IF(CD125=1,BR125*CN125/CO125,BR125))</f>
        <v>0.25</v>
      </c>
      <c r="CT125" s="79">
        <f t="shared" ref="CT125:CT188" si="170">IF(CP125=10,0,IF(CE125=1,BS125*CN125/CO125,BS125))</f>
        <v>0.25</v>
      </c>
      <c r="CU125" s="79">
        <f t="shared" ref="CU125:CU188" si="171">IF(CP125=10,0,IF(CF125=1,BT125*CN125/CO125,BT125))</f>
        <v>0.25</v>
      </c>
      <c r="CV125" s="79">
        <f t="shared" ref="CV125:CV188" si="172">IF(CP125=10,0,IF(CG125=1,BU125*CN125/CO125,BU125))</f>
        <v>0.25</v>
      </c>
      <c r="CW125" s="79">
        <f t="shared" ref="CW125:CW188" si="173">IF(CP125=10,0,IF(CH125=1,BV125*CN125/CO125,BV125))</f>
        <v>-0.25</v>
      </c>
      <c r="CX125" s="79">
        <f t="shared" ref="CX125:CX188" si="174">IF(CP125=10,0,IF(CI125=1,BW125*CN125/CO125,BW125))</f>
        <v>-0.25</v>
      </c>
      <c r="CY125" s="79">
        <f t="shared" ref="CY125:CY188" si="175">IF(CP125=10,0,IF(CJ125=1,BX125*CN125/CO125,BX125))</f>
        <v>-0.25</v>
      </c>
      <c r="CZ125" s="79">
        <f t="shared" ref="CZ125:CZ188" si="176">IF(CP125=10,0,IF(CK125=1,BY125*CN125/CO125,BY125))</f>
        <v>-0.25</v>
      </c>
      <c r="DA125" s="79">
        <f t="shared" ref="DA125:DA188" si="177">IF(CP125=10,0,IF(CL125=1,BZ125*CN125/CO125,BZ125))</f>
        <v>-0.25</v>
      </c>
      <c r="DB125" s="80">
        <f t="shared" si="153"/>
        <v>0</v>
      </c>
    </row>
    <row r="126" spans="1:106" ht="18" customHeight="1" x14ac:dyDescent="0.2">
      <c r="A126" s="2">
        <f t="shared" ca="1" si="154"/>
        <v>0.49668814960882013</v>
      </c>
      <c r="B126" s="2">
        <f t="shared" ca="1" si="166"/>
        <v>0.11972343026147958</v>
      </c>
      <c r="C126" s="2">
        <f t="shared" ca="1" si="166"/>
        <v>0.86547959853648937</v>
      </c>
      <c r="D126" s="2">
        <f t="shared" ca="1" si="166"/>
        <v>0.4242820530242184</v>
      </c>
      <c r="E126" s="2">
        <f t="shared" ca="1" si="166"/>
        <v>0.69475275209617837</v>
      </c>
      <c r="F126" s="2">
        <f t="shared" ca="1" si="166"/>
        <v>0.99251767145898129</v>
      </c>
      <c r="G126" s="2">
        <f t="shared" ca="1" si="166"/>
        <v>0.3993668048410518</v>
      </c>
      <c r="H126" s="2">
        <f t="shared" ca="1" si="166"/>
        <v>0.1579337368875573</v>
      </c>
      <c r="I126" s="2">
        <f t="shared" ca="1" si="166"/>
        <v>0.97506251636003505</v>
      </c>
      <c r="J126" s="2">
        <f t="shared" ca="1" si="166"/>
        <v>0.63187007314884813</v>
      </c>
      <c r="L126" s="2">
        <f t="shared" ca="1" si="137"/>
        <v>0</v>
      </c>
      <c r="M126" s="2">
        <f t="shared" ca="1" si="138"/>
        <v>0</v>
      </c>
      <c r="N126" s="2">
        <f t="shared" ca="1" si="139"/>
        <v>10</v>
      </c>
      <c r="O126" s="2">
        <f t="shared" ca="1" si="140"/>
        <v>0</v>
      </c>
      <c r="P126" s="2">
        <f t="shared" ca="1" si="141"/>
        <v>10</v>
      </c>
      <c r="Q126" s="2">
        <f t="shared" ca="1" si="142"/>
        <v>10</v>
      </c>
      <c r="R126" s="2">
        <f t="shared" ca="1" si="143"/>
        <v>0</v>
      </c>
      <c r="S126" s="2">
        <f t="shared" ca="1" si="144"/>
        <v>0</v>
      </c>
      <c r="T126" s="2">
        <f t="shared" ca="1" si="145"/>
        <v>10</v>
      </c>
      <c r="U126" s="2">
        <f t="shared" ca="1" si="146"/>
        <v>10</v>
      </c>
      <c r="W126" s="2">
        <f t="shared" ca="1" si="155"/>
        <v>9.7942473961790508</v>
      </c>
      <c r="X126" s="2">
        <f t="shared" ca="1" si="167"/>
        <v>3.0066760951757754</v>
      </c>
      <c r="Y126" s="2">
        <f t="shared" ca="1" si="167"/>
        <v>1.8754917741002131</v>
      </c>
      <c r="Z126" s="2">
        <f t="shared" ca="1" si="167"/>
        <v>2.3544955095927431</v>
      </c>
      <c r="AA126" s="2">
        <f t="shared" ca="1" si="167"/>
        <v>5.5444407171210841</v>
      </c>
      <c r="AB126" s="2">
        <f t="shared" ca="1" si="167"/>
        <v>1.2029971872817957</v>
      </c>
      <c r="AC126" s="2">
        <f t="shared" ca="1" si="167"/>
        <v>6.9742536487925131</v>
      </c>
      <c r="AD126" s="2">
        <f t="shared" ca="1" si="167"/>
        <v>9.9385805004019421</v>
      </c>
      <c r="AE126" s="2">
        <f t="shared" ca="1" si="167"/>
        <v>6.2080615753884816</v>
      </c>
      <c r="AF126" s="2">
        <f t="shared" ca="1" si="167"/>
        <v>8.5453092438067308</v>
      </c>
      <c r="AH126" s="2">
        <f t="shared" ca="1" si="114"/>
        <v>9</v>
      </c>
      <c r="AI126" s="2">
        <f t="shared" ca="1" si="115"/>
        <v>3</v>
      </c>
      <c r="AJ126" s="2">
        <f t="shared" ca="1" si="116"/>
        <v>1</v>
      </c>
      <c r="AK126" s="2">
        <f t="shared" ca="1" si="117"/>
        <v>2</v>
      </c>
      <c r="AL126" s="2">
        <f t="shared" ca="1" si="118"/>
        <v>5</v>
      </c>
      <c r="AM126" s="2">
        <f t="shared" ca="1" si="119"/>
        <v>1</v>
      </c>
      <c r="AN126" s="2">
        <f t="shared" ca="1" si="120"/>
        <v>6</v>
      </c>
      <c r="AO126" s="2">
        <f t="shared" ca="1" si="121"/>
        <v>9</v>
      </c>
      <c r="AP126" s="2">
        <f t="shared" ca="1" si="122"/>
        <v>6</v>
      </c>
      <c r="AQ126" s="2">
        <f t="shared" ca="1" si="123"/>
        <v>8</v>
      </c>
      <c r="AS126" s="41">
        <v>1</v>
      </c>
      <c r="AT126" s="42">
        <v>0</v>
      </c>
      <c r="AU126" s="42">
        <v>1</v>
      </c>
      <c r="AV126" s="42">
        <v>0</v>
      </c>
      <c r="AW126" s="42">
        <v>0</v>
      </c>
      <c r="AX126" s="42">
        <v>0</v>
      </c>
      <c r="AY126" s="42">
        <v>0</v>
      </c>
      <c r="AZ126" s="42">
        <v>1</v>
      </c>
      <c r="BA126" s="42">
        <v>1</v>
      </c>
      <c r="BB126" s="43">
        <v>1</v>
      </c>
      <c r="BC126" s="44">
        <f t="shared" si="124"/>
        <v>5</v>
      </c>
      <c r="BD126" s="12"/>
      <c r="BE126" s="50">
        <f t="shared" si="125"/>
        <v>5</v>
      </c>
      <c r="BF126" s="51">
        <f>IF($AT$6="A",SUM($AS126:AS126)+(10-BF$31)/2,IF($AT$6="K",M126,IF($AT$6="S",AI126,$BB$31/2)))</f>
        <v>5.5</v>
      </c>
      <c r="BG126" s="51">
        <f>IF($AU$6="A",SUM($AS126:AT126)+(10-BG$31)/2,IF($AU$6="K",N126,IF($AU$6="S",AJ126,$BB$31/2)))</f>
        <v>5</v>
      </c>
      <c r="BH126" s="51">
        <f>IF($AV$6="A",SUM($AS126:AU126)+(10-BH$31)/2,IF($AV$6="K",O126,IF($AV$6="S",AK126,$BB$31/2)))</f>
        <v>5.5</v>
      </c>
      <c r="BI126" s="51">
        <f>IF($AW$6="A",SUM($AS126:AV126)+(10-BI$31)/2,IF($AW$6="K",P126,IF($AW$6="S",AL126,$BB$31/2)))</f>
        <v>5</v>
      </c>
      <c r="BJ126" s="51">
        <f>IF($AX$6="A",SUM($AS126:AW126)+(10-BJ$31)/2,IF($AX$6="K",Q126,IF($AX$6="S",AM126,$BB$31/2)))</f>
        <v>4.5</v>
      </c>
      <c r="BK126" s="51">
        <f>IF($AY$6="A",SUM($AS126:AX126)+(10-BK$31)/2,IF($AY$6="K",R126,IF($AY$6="S",AN126,$BB$31/2)))</f>
        <v>4</v>
      </c>
      <c r="BL126" s="51">
        <f>IF($AZ$6="A",SUM($AS126:AY126)+(10-BL$31)/2,IF($AZ$6="K",S126,IF($AZ$6="S",AO126,$BB$31/2)))</f>
        <v>3.5</v>
      </c>
      <c r="BM126" s="51">
        <f>IF($BA$6="A",SUM($AS126:AZ126)+(10-BM$31)/2,IF($BA$6="K",T126,IF($BA$6="S",AP126,$BB$31/2)))</f>
        <v>4</v>
      </c>
      <c r="BN126" s="51">
        <f>IF($BB$6="A",SUM($AS126:BA126)+(10-BN$31)/2,IF($BB$6="K",U126,IF($BB$6="S",AQ126,$BB$31/2)))</f>
        <v>4.5</v>
      </c>
      <c r="BO126" s="52">
        <f t="shared" si="148"/>
        <v>4.75</v>
      </c>
      <c r="BP126" s="48"/>
      <c r="BQ126" s="28">
        <f t="shared" si="126"/>
        <v>0.25</v>
      </c>
      <c r="BR126" s="30">
        <f t="shared" si="127"/>
        <v>0.25</v>
      </c>
      <c r="BS126" s="30">
        <f t="shared" si="128"/>
        <v>0.25</v>
      </c>
      <c r="BT126" s="30">
        <f t="shared" si="129"/>
        <v>0.25</v>
      </c>
      <c r="BU126" s="30">
        <f t="shared" si="130"/>
        <v>0.25</v>
      </c>
      <c r="BV126" s="30">
        <f t="shared" si="131"/>
        <v>-0.25</v>
      </c>
      <c r="BW126" s="30">
        <f t="shared" si="132"/>
        <v>-0.25</v>
      </c>
      <c r="BX126" s="30">
        <f t="shared" si="133"/>
        <v>-0.25</v>
      </c>
      <c r="BY126" s="30">
        <f t="shared" si="134"/>
        <v>-0.25</v>
      </c>
      <c r="BZ126" s="30">
        <f t="shared" si="135"/>
        <v>-0.25</v>
      </c>
      <c r="CA126" s="49">
        <f t="shared" si="149"/>
        <v>0</v>
      </c>
      <c r="CB126" s="69"/>
      <c r="CC126" s="73">
        <f t="shared" si="156"/>
        <v>1</v>
      </c>
      <c r="CD126" s="73">
        <f t="shared" si="157"/>
        <v>1</v>
      </c>
      <c r="CE126" s="73">
        <f t="shared" si="158"/>
        <v>1</v>
      </c>
      <c r="CF126" s="73">
        <f t="shared" si="159"/>
        <v>1</v>
      </c>
      <c r="CG126" s="73">
        <f t="shared" si="160"/>
        <v>1</v>
      </c>
      <c r="CH126" s="73">
        <f t="shared" si="161"/>
        <v>10000</v>
      </c>
      <c r="CI126" s="73">
        <f t="shared" si="162"/>
        <v>10000</v>
      </c>
      <c r="CJ126" s="73">
        <f t="shared" si="163"/>
        <v>10000</v>
      </c>
      <c r="CK126" s="73">
        <f t="shared" si="164"/>
        <v>10000</v>
      </c>
      <c r="CL126" s="73">
        <f t="shared" si="165"/>
        <v>10000</v>
      </c>
      <c r="CN126" s="79">
        <f t="shared" si="150"/>
        <v>5</v>
      </c>
      <c r="CO126" s="79">
        <f t="shared" si="151"/>
        <v>5</v>
      </c>
      <c r="CP126" s="79">
        <f t="shared" si="152"/>
        <v>0</v>
      </c>
      <c r="CR126" s="79">
        <f t="shared" si="168"/>
        <v>0.25</v>
      </c>
      <c r="CS126" s="79">
        <f t="shared" si="169"/>
        <v>0.25</v>
      </c>
      <c r="CT126" s="79">
        <f t="shared" si="170"/>
        <v>0.25</v>
      </c>
      <c r="CU126" s="79">
        <f t="shared" si="171"/>
        <v>0.25</v>
      </c>
      <c r="CV126" s="79">
        <f t="shared" si="172"/>
        <v>0.25</v>
      </c>
      <c r="CW126" s="79">
        <f t="shared" si="173"/>
        <v>-0.25</v>
      </c>
      <c r="CX126" s="79">
        <f t="shared" si="174"/>
        <v>-0.25</v>
      </c>
      <c r="CY126" s="79">
        <f t="shared" si="175"/>
        <v>-0.25</v>
      </c>
      <c r="CZ126" s="79">
        <f t="shared" si="176"/>
        <v>-0.25</v>
      </c>
      <c r="DA126" s="79">
        <f t="shared" si="177"/>
        <v>-0.25</v>
      </c>
      <c r="DB126" s="80">
        <f t="shared" si="153"/>
        <v>0</v>
      </c>
    </row>
    <row r="127" spans="1:106" ht="18" customHeight="1" x14ac:dyDescent="0.2">
      <c r="A127" s="2">
        <f t="shared" ca="1" si="154"/>
        <v>9.3480711263717042E-3</v>
      </c>
      <c r="B127" s="2">
        <f t="shared" ca="1" si="166"/>
        <v>0.42853055944440488</v>
      </c>
      <c r="C127" s="2">
        <f t="shared" ca="1" si="166"/>
        <v>0.2980737748829495</v>
      </c>
      <c r="D127" s="2">
        <f t="shared" ca="1" si="166"/>
        <v>0.94595445009398749</v>
      </c>
      <c r="E127" s="2">
        <f t="shared" ca="1" si="166"/>
        <v>0.97368523003558693</v>
      </c>
      <c r="F127" s="2">
        <f t="shared" ca="1" si="166"/>
        <v>0.18390734375705908</v>
      </c>
      <c r="G127" s="2">
        <f t="shared" ca="1" si="166"/>
        <v>0.94516018901684373</v>
      </c>
      <c r="H127" s="2">
        <f t="shared" ca="1" si="166"/>
        <v>0.42410176829154544</v>
      </c>
      <c r="I127" s="2">
        <f t="shared" ca="1" si="166"/>
        <v>0.66122010700667888</v>
      </c>
      <c r="J127" s="2">
        <f t="shared" ca="1" si="166"/>
        <v>0.42395016321079637</v>
      </c>
      <c r="L127" s="2">
        <f t="shared" ca="1" si="137"/>
        <v>0</v>
      </c>
      <c r="M127" s="2">
        <f t="shared" ca="1" si="138"/>
        <v>0</v>
      </c>
      <c r="N127" s="2">
        <f t="shared" ca="1" si="139"/>
        <v>0</v>
      </c>
      <c r="O127" s="2">
        <f t="shared" ca="1" si="140"/>
        <v>10</v>
      </c>
      <c r="P127" s="2">
        <f t="shared" ca="1" si="141"/>
        <v>10</v>
      </c>
      <c r="Q127" s="2">
        <f t="shared" ca="1" si="142"/>
        <v>0</v>
      </c>
      <c r="R127" s="2">
        <f t="shared" ca="1" si="143"/>
        <v>10</v>
      </c>
      <c r="S127" s="2">
        <f t="shared" ca="1" si="144"/>
        <v>0</v>
      </c>
      <c r="T127" s="2">
        <f t="shared" ca="1" si="145"/>
        <v>10</v>
      </c>
      <c r="U127" s="2">
        <f t="shared" ca="1" si="146"/>
        <v>0</v>
      </c>
      <c r="W127" s="2">
        <f t="shared" ca="1" si="155"/>
        <v>3.0563075860070485</v>
      </c>
      <c r="X127" s="2">
        <f t="shared" ca="1" si="167"/>
        <v>7.6681020655300314</v>
      </c>
      <c r="Y127" s="2">
        <f t="shared" ca="1" si="167"/>
        <v>1.8764495844035567</v>
      </c>
      <c r="Z127" s="2">
        <f t="shared" ca="1" si="167"/>
        <v>8.4367268514377507</v>
      </c>
      <c r="AA127" s="2">
        <f t="shared" ca="1" si="167"/>
        <v>8.9813858462987355</v>
      </c>
      <c r="AB127" s="2">
        <f t="shared" ca="1" si="167"/>
        <v>6.8751830871153716</v>
      </c>
      <c r="AC127" s="2">
        <f t="shared" ca="1" si="167"/>
        <v>3.8918716355242866</v>
      </c>
      <c r="AD127" s="2">
        <f t="shared" ca="1" si="167"/>
        <v>3.9363016893871827</v>
      </c>
      <c r="AE127" s="2">
        <f t="shared" ca="1" si="167"/>
        <v>0.5196347814740454</v>
      </c>
      <c r="AF127" s="2">
        <f t="shared" ca="1" si="167"/>
        <v>9.8014427871259553</v>
      </c>
      <c r="AH127" s="2">
        <f t="shared" ca="1" si="114"/>
        <v>3</v>
      </c>
      <c r="AI127" s="2">
        <f t="shared" ca="1" si="115"/>
        <v>7</v>
      </c>
      <c r="AJ127" s="2">
        <f t="shared" ca="1" si="116"/>
        <v>1</v>
      </c>
      <c r="AK127" s="2">
        <f t="shared" ca="1" si="117"/>
        <v>8</v>
      </c>
      <c r="AL127" s="2">
        <f t="shared" ca="1" si="118"/>
        <v>8</v>
      </c>
      <c r="AM127" s="2">
        <f t="shared" ca="1" si="119"/>
        <v>6</v>
      </c>
      <c r="AN127" s="2">
        <f t="shared" ca="1" si="120"/>
        <v>3</v>
      </c>
      <c r="AO127" s="2">
        <f t="shared" ca="1" si="121"/>
        <v>3</v>
      </c>
      <c r="AP127" s="2">
        <f t="shared" ca="1" si="122"/>
        <v>0</v>
      </c>
      <c r="AQ127" s="2">
        <f t="shared" ca="1" si="123"/>
        <v>9</v>
      </c>
      <c r="AS127" s="41">
        <v>1</v>
      </c>
      <c r="AT127" s="42">
        <v>0</v>
      </c>
      <c r="AU127" s="42">
        <v>1</v>
      </c>
      <c r="AV127" s="42">
        <v>0</v>
      </c>
      <c r="AW127" s="42">
        <v>0</v>
      </c>
      <c r="AX127" s="42">
        <v>0</v>
      </c>
      <c r="AY127" s="42">
        <v>0</v>
      </c>
      <c r="AZ127" s="42">
        <v>0</v>
      </c>
      <c r="BA127" s="42">
        <v>1</v>
      </c>
      <c r="BB127" s="43">
        <v>1</v>
      </c>
      <c r="BC127" s="44">
        <f t="shared" si="124"/>
        <v>4</v>
      </c>
      <c r="BD127" s="12"/>
      <c r="BE127" s="50">
        <f t="shared" si="125"/>
        <v>5</v>
      </c>
      <c r="BF127" s="51">
        <f>IF($AT$6="A",SUM($AS127:AS127)+(10-BF$31)/2,IF($AT$6="K",M127,IF($AT$6="S",AI127,$BB$31/2)))</f>
        <v>5.5</v>
      </c>
      <c r="BG127" s="51">
        <f>IF($AU$6="A",SUM($AS127:AT127)+(10-BG$31)/2,IF($AU$6="K",N127,IF($AU$6="S",AJ127,$BB$31/2)))</f>
        <v>5</v>
      </c>
      <c r="BH127" s="51">
        <f>IF($AV$6="A",SUM($AS127:AU127)+(10-BH$31)/2,IF($AV$6="K",O127,IF($AV$6="S",AK127,$BB$31/2)))</f>
        <v>5.5</v>
      </c>
      <c r="BI127" s="51">
        <f>IF($AW$6="A",SUM($AS127:AV127)+(10-BI$31)/2,IF($AW$6="K",P127,IF($AW$6="S",AL127,$BB$31/2)))</f>
        <v>5</v>
      </c>
      <c r="BJ127" s="51">
        <f>IF($AX$6="A",SUM($AS127:AW127)+(10-BJ$31)/2,IF($AX$6="K",Q127,IF($AX$6="S",AM127,$BB$31/2)))</f>
        <v>4.5</v>
      </c>
      <c r="BK127" s="51">
        <f>IF($AY$6="A",SUM($AS127:AX127)+(10-BK$31)/2,IF($AY$6="K",R127,IF($AY$6="S",AN127,$BB$31/2)))</f>
        <v>4</v>
      </c>
      <c r="BL127" s="51">
        <f>IF($AZ$6="A",SUM($AS127:AY127)+(10-BL$31)/2,IF($AZ$6="K",S127,IF($AZ$6="S",AO127,$BB$31/2)))</f>
        <v>3.5</v>
      </c>
      <c r="BM127" s="51">
        <f>IF($BA$6="A",SUM($AS127:AZ127)+(10-BM$31)/2,IF($BA$6="K",T127,IF($BA$6="S",AP127,$BB$31/2)))</f>
        <v>3</v>
      </c>
      <c r="BN127" s="51">
        <f>IF($BB$6="A",SUM($AS127:BA127)+(10-BN$31)/2,IF($BB$6="K",U127,IF($BB$6="S",AQ127,$BB$31/2)))</f>
        <v>3.5</v>
      </c>
      <c r="BO127" s="52">
        <f t="shared" si="148"/>
        <v>4.75</v>
      </c>
      <c r="BP127" s="48"/>
      <c r="BQ127" s="28">
        <f t="shared" si="126"/>
        <v>-0.75</v>
      </c>
      <c r="BR127" s="30">
        <f t="shared" si="127"/>
        <v>-0.75</v>
      </c>
      <c r="BS127" s="30">
        <f t="shared" si="128"/>
        <v>-0.75</v>
      </c>
      <c r="BT127" s="30">
        <f t="shared" si="129"/>
        <v>-0.75</v>
      </c>
      <c r="BU127" s="30">
        <f t="shared" si="130"/>
        <v>-0.75</v>
      </c>
      <c r="BV127" s="30">
        <f t="shared" si="131"/>
        <v>0.75</v>
      </c>
      <c r="BW127" s="30">
        <f t="shared" si="132"/>
        <v>0.75</v>
      </c>
      <c r="BX127" s="30">
        <f t="shared" si="133"/>
        <v>0.75</v>
      </c>
      <c r="BY127" s="30">
        <f t="shared" si="134"/>
        <v>0.75</v>
      </c>
      <c r="BZ127" s="30">
        <f t="shared" si="135"/>
        <v>0.75</v>
      </c>
      <c r="CA127" s="49">
        <f t="shared" si="149"/>
        <v>0</v>
      </c>
      <c r="CB127" s="69"/>
      <c r="CC127" s="73">
        <f t="shared" si="156"/>
        <v>10000</v>
      </c>
      <c r="CD127" s="73">
        <f t="shared" si="157"/>
        <v>10000</v>
      </c>
      <c r="CE127" s="73">
        <f t="shared" si="158"/>
        <v>10000</v>
      </c>
      <c r="CF127" s="73">
        <f t="shared" si="159"/>
        <v>10000</v>
      </c>
      <c r="CG127" s="73">
        <f t="shared" si="160"/>
        <v>10000</v>
      </c>
      <c r="CH127" s="73">
        <f t="shared" si="161"/>
        <v>1</v>
      </c>
      <c r="CI127" s="73">
        <f t="shared" si="162"/>
        <v>1</v>
      </c>
      <c r="CJ127" s="73">
        <f t="shared" si="163"/>
        <v>1</v>
      </c>
      <c r="CK127" s="73">
        <f t="shared" si="164"/>
        <v>1</v>
      </c>
      <c r="CL127" s="73">
        <f t="shared" si="165"/>
        <v>1</v>
      </c>
      <c r="CN127" s="79">
        <f t="shared" si="150"/>
        <v>5</v>
      </c>
      <c r="CO127" s="79">
        <f t="shared" si="151"/>
        <v>5</v>
      </c>
      <c r="CP127" s="79">
        <f t="shared" si="152"/>
        <v>0</v>
      </c>
      <c r="CR127" s="79">
        <f t="shared" si="168"/>
        <v>-0.75</v>
      </c>
      <c r="CS127" s="79">
        <f t="shared" si="169"/>
        <v>-0.75</v>
      </c>
      <c r="CT127" s="79">
        <f t="shared" si="170"/>
        <v>-0.75</v>
      </c>
      <c r="CU127" s="79">
        <f t="shared" si="171"/>
        <v>-0.75</v>
      </c>
      <c r="CV127" s="79">
        <f t="shared" si="172"/>
        <v>-0.75</v>
      </c>
      <c r="CW127" s="79">
        <f t="shared" si="173"/>
        <v>0.75</v>
      </c>
      <c r="CX127" s="79">
        <f t="shared" si="174"/>
        <v>0.75</v>
      </c>
      <c r="CY127" s="79">
        <f t="shared" si="175"/>
        <v>0.75</v>
      </c>
      <c r="CZ127" s="79">
        <f t="shared" si="176"/>
        <v>0.75</v>
      </c>
      <c r="DA127" s="79">
        <f t="shared" si="177"/>
        <v>0.75</v>
      </c>
      <c r="DB127" s="80">
        <f t="shared" si="153"/>
        <v>0</v>
      </c>
    </row>
    <row r="128" spans="1:106" ht="18" customHeight="1" x14ac:dyDescent="0.2">
      <c r="A128" s="2">
        <f t="shared" ca="1" si="154"/>
        <v>0.34641583136616061</v>
      </c>
      <c r="B128" s="2">
        <f t="shared" ca="1" si="166"/>
        <v>0.33499898861162347</v>
      </c>
      <c r="C128" s="2">
        <f t="shared" ca="1" si="166"/>
        <v>0.43415510190829099</v>
      </c>
      <c r="D128" s="2">
        <f t="shared" ca="1" si="166"/>
        <v>0.43635333124422859</v>
      </c>
      <c r="E128" s="2">
        <f t="shared" ca="1" si="166"/>
        <v>0.15580334659012762</v>
      </c>
      <c r="F128" s="2">
        <f t="shared" ca="1" si="166"/>
        <v>0.97776115942967556</v>
      </c>
      <c r="G128" s="2">
        <f t="shared" ca="1" si="166"/>
        <v>0.52343276634657876</v>
      </c>
      <c r="H128" s="2">
        <f t="shared" ca="1" si="166"/>
        <v>0.56704040130309286</v>
      </c>
      <c r="I128" s="2">
        <f t="shared" ca="1" si="166"/>
        <v>0.35066062547582533</v>
      </c>
      <c r="J128" s="2">
        <f t="shared" ca="1" si="166"/>
        <v>0.65256551411958774</v>
      </c>
      <c r="L128" s="2">
        <f t="shared" ca="1" si="137"/>
        <v>0</v>
      </c>
      <c r="M128" s="2">
        <f t="shared" ca="1" si="138"/>
        <v>0</v>
      </c>
      <c r="N128" s="2">
        <f t="shared" ca="1" si="139"/>
        <v>0</v>
      </c>
      <c r="O128" s="2">
        <f t="shared" ca="1" si="140"/>
        <v>0</v>
      </c>
      <c r="P128" s="2">
        <f t="shared" ca="1" si="141"/>
        <v>0</v>
      </c>
      <c r="Q128" s="2">
        <f t="shared" ca="1" si="142"/>
        <v>10</v>
      </c>
      <c r="R128" s="2">
        <f t="shared" ca="1" si="143"/>
        <v>10</v>
      </c>
      <c r="S128" s="2">
        <f t="shared" ca="1" si="144"/>
        <v>10</v>
      </c>
      <c r="T128" s="2">
        <f t="shared" ca="1" si="145"/>
        <v>0</v>
      </c>
      <c r="U128" s="2">
        <f t="shared" ca="1" si="146"/>
        <v>10</v>
      </c>
      <c r="W128" s="2">
        <f t="shared" ca="1" si="155"/>
        <v>4.5041550807650435</v>
      </c>
      <c r="X128" s="2">
        <f t="shared" ca="1" si="167"/>
        <v>3.3731073232092532</v>
      </c>
      <c r="Y128" s="2">
        <f t="shared" ca="1" si="167"/>
        <v>1.6608013581647052</v>
      </c>
      <c r="Z128" s="2">
        <f t="shared" ca="1" si="167"/>
        <v>1.9762392303667342</v>
      </c>
      <c r="AA128" s="2">
        <f t="shared" ca="1" si="167"/>
        <v>2.8934008639084574</v>
      </c>
      <c r="AB128" s="2">
        <f t="shared" ca="1" si="167"/>
        <v>8.0036845891784587</v>
      </c>
      <c r="AC128" s="2">
        <f t="shared" ca="1" si="167"/>
        <v>3.365625101877435</v>
      </c>
      <c r="AD128" s="2">
        <f t="shared" ca="1" si="167"/>
        <v>7.7567359859131884</v>
      </c>
      <c r="AE128" s="2">
        <f t="shared" ca="1" si="167"/>
        <v>2.7603112841753275</v>
      </c>
      <c r="AF128" s="2">
        <f t="shared" ca="1" si="167"/>
        <v>4.8961843363195356</v>
      </c>
      <c r="AH128" s="2">
        <f t="shared" ca="1" si="114"/>
        <v>4</v>
      </c>
      <c r="AI128" s="2">
        <f t="shared" ca="1" si="115"/>
        <v>3</v>
      </c>
      <c r="AJ128" s="2">
        <f t="shared" ca="1" si="116"/>
        <v>1</v>
      </c>
      <c r="AK128" s="2">
        <f t="shared" ca="1" si="117"/>
        <v>1</v>
      </c>
      <c r="AL128" s="2">
        <f t="shared" ca="1" si="118"/>
        <v>2</v>
      </c>
      <c r="AM128" s="2">
        <f t="shared" ca="1" si="119"/>
        <v>8</v>
      </c>
      <c r="AN128" s="2">
        <f t="shared" ca="1" si="120"/>
        <v>3</v>
      </c>
      <c r="AO128" s="2">
        <f t="shared" ca="1" si="121"/>
        <v>7</v>
      </c>
      <c r="AP128" s="2">
        <f t="shared" ca="1" si="122"/>
        <v>2</v>
      </c>
      <c r="AQ128" s="2">
        <f t="shared" ca="1" si="123"/>
        <v>4</v>
      </c>
      <c r="AS128" s="41">
        <v>1</v>
      </c>
      <c r="AT128" s="42">
        <v>0</v>
      </c>
      <c r="AU128" s="42">
        <v>0</v>
      </c>
      <c r="AV128" s="42">
        <v>1</v>
      </c>
      <c r="AW128" s="42">
        <v>1</v>
      </c>
      <c r="AX128" s="42">
        <v>1</v>
      </c>
      <c r="AY128" s="42">
        <v>1</v>
      </c>
      <c r="AZ128" s="42">
        <v>1</v>
      </c>
      <c r="BA128" s="42">
        <v>1</v>
      </c>
      <c r="BB128" s="43">
        <v>1</v>
      </c>
      <c r="BC128" s="44">
        <f t="shared" si="124"/>
        <v>8</v>
      </c>
      <c r="BD128" s="12"/>
      <c r="BE128" s="50">
        <f t="shared" si="125"/>
        <v>5</v>
      </c>
      <c r="BF128" s="51">
        <f>IF($AT$6="A",SUM($AS128:AS128)+(10-BF$31)/2,IF($AT$6="K",M128,IF($AT$6="S",AI128,$BB$31/2)))</f>
        <v>5.5</v>
      </c>
      <c r="BG128" s="51">
        <f>IF($AU$6="A",SUM($AS128:AT128)+(10-BG$31)/2,IF($AU$6="K",N128,IF($AU$6="S",AJ128,$BB$31/2)))</f>
        <v>5</v>
      </c>
      <c r="BH128" s="51">
        <f>IF($AV$6="A",SUM($AS128:AU128)+(10-BH$31)/2,IF($AV$6="K",O128,IF($AV$6="S",AK128,$BB$31/2)))</f>
        <v>4.5</v>
      </c>
      <c r="BI128" s="51">
        <f>IF($AW$6="A",SUM($AS128:AV128)+(10-BI$31)/2,IF($AW$6="K",P128,IF($AW$6="S",AL128,$BB$31/2)))</f>
        <v>5</v>
      </c>
      <c r="BJ128" s="51">
        <f>IF($AX$6="A",SUM($AS128:AW128)+(10-BJ$31)/2,IF($AX$6="K",Q128,IF($AX$6="S",AM128,$BB$31/2)))</f>
        <v>5.5</v>
      </c>
      <c r="BK128" s="51">
        <f>IF($AY$6="A",SUM($AS128:AX128)+(10-BK$31)/2,IF($AY$6="K",R128,IF($AY$6="S",AN128,$BB$31/2)))</f>
        <v>6</v>
      </c>
      <c r="BL128" s="51">
        <f>IF($AZ$6="A",SUM($AS128:AY128)+(10-BL$31)/2,IF($AZ$6="K",S128,IF($AZ$6="S",AO128,$BB$31/2)))</f>
        <v>6.5</v>
      </c>
      <c r="BM128" s="51">
        <f>IF($BA$6="A",SUM($AS128:AZ128)+(10-BM$31)/2,IF($BA$6="K",T128,IF($BA$6="S",AP128,$BB$31/2)))</f>
        <v>7</v>
      </c>
      <c r="BN128" s="51">
        <f>IF($BB$6="A",SUM($AS128:BA128)+(10-BN$31)/2,IF($BB$6="K",U128,IF($BB$6="S",AQ128,$BB$31/2)))</f>
        <v>7.5</v>
      </c>
      <c r="BO128" s="52">
        <f t="shared" si="148"/>
        <v>5.5</v>
      </c>
      <c r="BP128" s="48"/>
      <c r="BQ128" s="28">
        <f t="shared" si="126"/>
        <v>-2.5</v>
      </c>
      <c r="BR128" s="30">
        <f t="shared" si="127"/>
        <v>0</v>
      </c>
      <c r="BS128" s="30">
        <f t="shared" si="128"/>
        <v>-2.5</v>
      </c>
      <c r="BT128" s="30">
        <f t="shared" si="129"/>
        <v>-2.5</v>
      </c>
      <c r="BU128" s="30">
        <f t="shared" si="130"/>
        <v>-2.5</v>
      </c>
      <c r="BV128" s="30">
        <f t="shared" si="131"/>
        <v>0</v>
      </c>
      <c r="BW128" s="30">
        <f t="shared" si="132"/>
        <v>2.5</v>
      </c>
      <c r="BX128" s="30">
        <f t="shared" si="133"/>
        <v>2.5</v>
      </c>
      <c r="BY128" s="30">
        <f t="shared" si="134"/>
        <v>2.5</v>
      </c>
      <c r="BZ128" s="30">
        <f t="shared" si="135"/>
        <v>2.5</v>
      </c>
      <c r="CA128" s="49">
        <f t="shared" si="149"/>
        <v>0</v>
      </c>
      <c r="CB128" s="69"/>
      <c r="CC128" s="73">
        <f t="shared" si="156"/>
        <v>10000</v>
      </c>
      <c r="CD128" s="73">
        <f t="shared" si="157"/>
        <v>0</v>
      </c>
      <c r="CE128" s="73">
        <f t="shared" si="158"/>
        <v>10000</v>
      </c>
      <c r="CF128" s="73">
        <f t="shared" si="159"/>
        <v>10000</v>
      </c>
      <c r="CG128" s="73">
        <f t="shared" si="160"/>
        <v>10000</v>
      </c>
      <c r="CH128" s="73">
        <f t="shared" si="161"/>
        <v>0</v>
      </c>
      <c r="CI128" s="73">
        <f t="shared" si="162"/>
        <v>1</v>
      </c>
      <c r="CJ128" s="73">
        <f t="shared" si="163"/>
        <v>1</v>
      </c>
      <c r="CK128" s="73">
        <f t="shared" si="164"/>
        <v>1</v>
      </c>
      <c r="CL128" s="73">
        <f t="shared" si="165"/>
        <v>1</v>
      </c>
      <c r="CN128" s="79">
        <f t="shared" si="150"/>
        <v>4</v>
      </c>
      <c r="CO128" s="79">
        <f t="shared" si="151"/>
        <v>4</v>
      </c>
      <c r="CP128" s="79">
        <f t="shared" si="152"/>
        <v>2</v>
      </c>
      <c r="CR128" s="79">
        <f t="shared" si="168"/>
        <v>-2.5</v>
      </c>
      <c r="CS128" s="79">
        <f t="shared" si="169"/>
        <v>0</v>
      </c>
      <c r="CT128" s="79">
        <f t="shared" si="170"/>
        <v>-2.5</v>
      </c>
      <c r="CU128" s="79">
        <f t="shared" si="171"/>
        <v>-2.5</v>
      </c>
      <c r="CV128" s="79">
        <f t="shared" si="172"/>
        <v>-2.5</v>
      </c>
      <c r="CW128" s="79">
        <f t="shared" si="173"/>
        <v>0</v>
      </c>
      <c r="CX128" s="79">
        <f t="shared" si="174"/>
        <v>2.5</v>
      </c>
      <c r="CY128" s="79">
        <f t="shared" si="175"/>
        <v>2.5</v>
      </c>
      <c r="CZ128" s="79">
        <f t="shared" si="176"/>
        <v>2.5</v>
      </c>
      <c r="DA128" s="79">
        <f t="shared" si="177"/>
        <v>2.5</v>
      </c>
      <c r="DB128" s="80">
        <f t="shared" si="153"/>
        <v>0</v>
      </c>
    </row>
    <row r="129" spans="1:106" ht="18" customHeight="1" x14ac:dyDescent="0.2">
      <c r="A129" s="2">
        <f t="shared" ca="1" si="154"/>
        <v>0.61723223919772863</v>
      </c>
      <c r="B129" s="2">
        <f t="shared" ca="1" si="166"/>
        <v>0.20391465967182976</v>
      </c>
      <c r="C129" s="2">
        <f t="shared" ca="1" si="166"/>
        <v>0.49977500602024416</v>
      </c>
      <c r="D129" s="2">
        <f t="shared" ca="1" si="166"/>
        <v>0.28025540139823735</v>
      </c>
      <c r="E129" s="2">
        <f t="shared" ca="1" si="166"/>
        <v>0.34056369317762558</v>
      </c>
      <c r="F129" s="2">
        <f t="shared" ca="1" si="166"/>
        <v>0.6596705092051085</v>
      </c>
      <c r="G129" s="2">
        <f t="shared" ca="1" si="166"/>
        <v>0.89258075516240654</v>
      </c>
      <c r="H129" s="2">
        <f t="shared" ca="1" si="166"/>
        <v>0.59863905369076342</v>
      </c>
      <c r="I129" s="2">
        <f t="shared" ca="1" si="166"/>
        <v>0.8177199875102874</v>
      </c>
      <c r="J129" s="2">
        <f t="shared" ca="1" si="166"/>
        <v>0.77704657482301676</v>
      </c>
      <c r="L129" s="2">
        <f t="shared" ca="1" si="137"/>
        <v>10</v>
      </c>
      <c r="M129" s="2">
        <f t="shared" ca="1" si="138"/>
        <v>0</v>
      </c>
      <c r="N129" s="2">
        <f t="shared" ca="1" si="139"/>
        <v>0</v>
      </c>
      <c r="O129" s="2">
        <f t="shared" ca="1" si="140"/>
        <v>0</v>
      </c>
      <c r="P129" s="2">
        <f t="shared" ca="1" si="141"/>
        <v>0</v>
      </c>
      <c r="Q129" s="2">
        <f t="shared" ca="1" si="142"/>
        <v>10</v>
      </c>
      <c r="R129" s="2">
        <f t="shared" ca="1" si="143"/>
        <v>10</v>
      </c>
      <c r="S129" s="2">
        <f t="shared" ca="1" si="144"/>
        <v>10</v>
      </c>
      <c r="T129" s="2">
        <f t="shared" ca="1" si="145"/>
        <v>10</v>
      </c>
      <c r="U129" s="2">
        <f t="shared" ca="1" si="146"/>
        <v>10</v>
      </c>
      <c r="W129" s="2">
        <f t="shared" ca="1" si="155"/>
        <v>1.5293185207153881</v>
      </c>
      <c r="X129" s="2">
        <f t="shared" ca="1" si="167"/>
        <v>6.1617243520916372</v>
      </c>
      <c r="Y129" s="2">
        <f t="shared" ca="1" si="167"/>
        <v>7.6978863493299556</v>
      </c>
      <c r="Z129" s="2">
        <f t="shared" ca="1" si="167"/>
        <v>1.4304629198656604</v>
      </c>
      <c r="AA129" s="2">
        <f t="shared" ca="1" si="167"/>
        <v>9.1204489222211329</v>
      </c>
      <c r="AB129" s="2">
        <f t="shared" ca="1" si="167"/>
        <v>5.4140248629830481</v>
      </c>
      <c r="AC129" s="2">
        <f t="shared" ca="1" si="167"/>
        <v>2.0301316652487</v>
      </c>
      <c r="AD129" s="2">
        <f t="shared" ca="1" si="167"/>
        <v>6.1112713435356545</v>
      </c>
      <c r="AE129" s="2">
        <f t="shared" ca="1" si="167"/>
        <v>0.69131946517911547</v>
      </c>
      <c r="AF129" s="2">
        <f t="shared" ca="1" si="167"/>
        <v>5.789080342756483</v>
      </c>
      <c r="AH129" s="2">
        <f t="shared" ca="1" si="114"/>
        <v>1</v>
      </c>
      <c r="AI129" s="2">
        <f t="shared" ca="1" si="115"/>
        <v>6</v>
      </c>
      <c r="AJ129" s="2">
        <f t="shared" ca="1" si="116"/>
        <v>7</v>
      </c>
      <c r="AK129" s="2">
        <f t="shared" ca="1" si="117"/>
        <v>1</v>
      </c>
      <c r="AL129" s="2">
        <f t="shared" ca="1" si="118"/>
        <v>9</v>
      </c>
      <c r="AM129" s="2">
        <f t="shared" ca="1" si="119"/>
        <v>5</v>
      </c>
      <c r="AN129" s="2">
        <f t="shared" ca="1" si="120"/>
        <v>2</v>
      </c>
      <c r="AO129" s="2">
        <f t="shared" ca="1" si="121"/>
        <v>6</v>
      </c>
      <c r="AP129" s="2">
        <f t="shared" ca="1" si="122"/>
        <v>0</v>
      </c>
      <c r="AQ129" s="2">
        <f t="shared" ca="1" si="123"/>
        <v>5</v>
      </c>
      <c r="AS129" s="41">
        <v>1</v>
      </c>
      <c r="AT129" s="42">
        <v>0</v>
      </c>
      <c r="AU129" s="42">
        <v>0</v>
      </c>
      <c r="AV129" s="42">
        <v>1</v>
      </c>
      <c r="AW129" s="42">
        <v>1</v>
      </c>
      <c r="AX129" s="42">
        <v>1</v>
      </c>
      <c r="AY129" s="42">
        <v>1</v>
      </c>
      <c r="AZ129" s="42">
        <v>0</v>
      </c>
      <c r="BA129" s="42">
        <v>1</v>
      </c>
      <c r="BB129" s="43">
        <v>1</v>
      </c>
      <c r="BC129" s="44">
        <f t="shared" si="124"/>
        <v>7</v>
      </c>
      <c r="BD129" s="12"/>
      <c r="BE129" s="50">
        <f t="shared" si="125"/>
        <v>5</v>
      </c>
      <c r="BF129" s="51">
        <f>IF($AT$6="A",SUM($AS129:AS129)+(10-BF$31)/2,IF($AT$6="K",M129,IF($AT$6="S",AI129,$BB$31/2)))</f>
        <v>5.5</v>
      </c>
      <c r="BG129" s="51">
        <f>IF($AU$6="A",SUM($AS129:AT129)+(10-BG$31)/2,IF($AU$6="K",N129,IF($AU$6="S",AJ129,$BB$31/2)))</f>
        <v>5</v>
      </c>
      <c r="BH129" s="51">
        <f>IF($AV$6="A",SUM($AS129:AU129)+(10-BH$31)/2,IF($AV$6="K",O129,IF($AV$6="S",AK129,$BB$31/2)))</f>
        <v>4.5</v>
      </c>
      <c r="BI129" s="51">
        <f>IF($AW$6="A",SUM($AS129:AV129)+(10-BI$31)/2,IF($AW$6="K",P129,IF($AW$6="S",AL129,$BB$31/2)))</f>
        <v>5</v>
      </c>
      <c r="BJ129" s="51">
        <f>IF($AX$6="A",SUM($AS129:AW129)+(10-BJ$31)/2,IF($AX$6="K",Q129,IF($AX$6="S",AM129,$BB$31/2)))</f>
        <v>5.5</v>
      </c>
      <c r="BK129" s="51">
        <f>IF($AY$6="A",SUM($AS129:AX129)+(10-BK$31)/2,IF($AY$6="K",R129,IF($AY$6="S",AN129,$BB$31/2)))</f>
        <v>6</v>
      </c>
      <c r="BL129" s="51">
        <f>IF($AZ$6="A",SUM($AS129:AY129)+(10-BL$31)/2,IF($AZ$6="K",S129,IF($AZ$6="S",AO129,$BB$31/2)))</f>
        <v>6.5</v>
      </c>
      <c r="BM129" s="51">
        <f>IF($BA$6="A",SUM($AS129:AZ129)+(10-BM$31)/2,IF($BA$6="K",T129,IF($BA$6="S",AP129,$BB$31/2)))</f>
        <v>6</v>
      </c>
      <c r="BN129" s="51">
        <f>IF($BB$6="A",SUM($AS129:BA129)+(10-BN$31)/2,IF($BB$6="K",U129,IF($BB$6="S",AQ129,$BB$31/2)))</f>
        <v>6.5</v>
      </c>
      <c r="BO129" s="52">
        <f t="shared" si="148"/>
        <v>5.5</v>
      </c>
      <c r="BP129" s="48"/>
      <c r="BQ129" s="28">
        <f t="shared" si="126"/>
        <v>-1.5</v>
      </c>
      <c r="BR129" s="30">
        <f t="shared" si="127"/>
        <v>0</v>
      </c>
      <c r="BS129" s="30">
        <f t="shared" si="128"/>
        <v>-1.5</v>
      </c>
      <c r="BT129" s="30">
        <f t="shared" si="129"/>
        <v>-1.5</v>
      </c>
      <c r="BU129" s="30">
        <f t="shared" si="130"/>
        <v>-1.5</v>
      </c>
      <c r="BV129" s="30">
        <f t="shared" si="131"/>
        <v>0</v>
      </c>
      <c r="BW129" s="30">
        <f t="shared" si="132"/>
        <v>1.5</v>
      </c>
      <c r="BX129" s="30">
        <f t="shared" si="133"/>
        <v>1.5</v>
      </c>
      <c r="BY129" s="30">
        <f t="shared" si="134"/>
        <v>1.5</v>
      </c>
      <c r="BZ129" s="30">
        <f t="shared" si="135"/>
        <v>1.5</v>
      </c>
      <c r="CA129" s="49">
        <f t="shared" si="149"/>
        <v>0</v>
      </c>
      <c r="CB129" s="69"/>
      <c r="CC129" s="73">
        <f t="shared" si="156"/>
        <v>10000</v>
      </c>
      <c r="CD129" s="73">
        <f t="shared" si="157"/>
        <v>0</v>
      </c>
      <c r="CE129" s="73">
        <f t="shared" si="158"/>
        <v>10000</v>
      </c>
      <c r="CF129" s="73">
        <f t="shared" si="159"/>
        <v>10000</v>
      </c>
      <c r="CG129" s="73">
        <f t="shared" si="160"/>
        <v>10000</v>
      </c>
      <c r="CH129" s="73">
        <f t="shared" si="161"/>
        <v>0</v>
      </c>
      <c r="CI129" s="73">
        <f t="shared" si="162"/>
        <v>1</v>
      </c>
      <c r="CJ129" s="73">
        <f t="shared" si="163"/>
        <v>1</v>
      </c>
      <c r="CK129" s="73">
        <f t="shared" si="164"/>
        <v>1</v>
      </c>
      <c r="CL129" s="73">
        <f t="shared" si="165"/>
        <v>1</v>
      </c>
      <c r="CN129" s="79">
        <f t="shared" si="150"/>
        <v>4</v>
      </c>
      <c r="CO129" s="79">
        <f t="shared" si="151"/>
        <v>4</v>
      </c>
      <c r="CP129" s="79">
        <f t="shared" si="152"/>
        <v>2</v>
      </c>
      <c r="CR129" s="79">
        <f t="shared" si="168"/>
        <v>-1.5</v>
      </c>
      <c r="CS129" s="79">
        <f t="shared" si="169"/>
        <v>0</v>
      </c>
      <c r="CT129" s="79">
        <f t="shared" si="170"/>
        <v>-1.5</v>
      </c>
      <c r="CU129" s="79">
        <f t="shared" si="171"/>
        <v>-1.5</v>
      </c>
      <c r="CV129" s="79">
        <f t="shared" si="172"/>
        <v>-1.5</v>
      </c>
      <c r="CW129" s="79">
        <f t="shared" si="173"/>
        <v>0</v>
      </c>
      <c r="CX129" s="79">
        <f t="shared" si="174"/>
        <v>1.5</v>
      </c>
      <c r="CY129" s="79">
        <f t="shared" si="175"/>
        <v>1.5</v>
      </c>
      <c r="CZ129" s="79">
        <f t="shared" si="176"/>
        <v>1.5</v>
      </c>
      <c r="DA129" s="79">
        <f t="shared" si="177"/>
        <v>1.5</v>
      </c>
      <c r="DB129" s="80">
        <f t="shared" si="153"/>
        <v>0</v>
      </c>
    </row>
    <row r="130" spans="1:106" ht="18" customHeight="1" x14ac:dyDescent="0.2">
      <c r="A130" s="2">
        <f t="shared" ca="1" si="154"/>
        <v>0.14603611746091882</v>
      </c>
      <c r="B130" s="2">
        <f t="shared" ca="1" si="166"/>
        <v>0.14199031278497398</v>
      </c>
      <c r="C130" s="2">
        <f t="shared" ca="1" si="166"/>
        <v>0.76884077343238388</v>
      </c>
      <c r="D130" s="2">
        <f t="shared" ca="1" si="166"/>
        <v>0.61427716381222486</v>
      </c>
      <c r="E130" s="2">
        <f t="shared" ca="1" si="166"/>
        <v>0.1525984628970265</v>
      </c>
      <c r="F130" s="2">
        <f t="shared" ca="1" si="166"/>
        <v>0.21011053461347751</v>
      </c>
      <c r="G130" s="2">
        <f t="shared" ca="1" si="166"/>
        <v>0.59618304759450813</v>
      </c>
      <c r="H130" s="2">
        <f t="shared" ca="1" si="166"/>
        <v>0.50477008548136049</v>
      </c>
      <c r="I130" s="2">
        <f t="shared" ca="1" si="166"/>
        <v>0.23503988233164896</v>
      </c>
      <c r="J130" s="2">
        <f t="shared" ca="1" si="166"/>
        <v>0.46427173658861542</v>
      </c>
      <c r="L130" s="2">
        <f t="shared" ca="1" si="137"/>
        <v>0</v>
      </c>
      <c r="M130" s="2">
        <f t="shared" ca="1" si="138"/>
        <v>0</v>
      </c>
      <c r="N130" s="2">
        <f t="shared" ca="1" si="139"/>
        <v>10</v>
      </c>
      <c r="O130" s="2">
        <f t="shared" ca="1" si="140"/>
        <v>10</v>
      </c>
      <c r="P130" s="2">
        <f t="shared" ca="1" si="141"/>
        <v>0</v>
      </c>
      <c r="Q130" s="2">
        <f t="shared" ca="1" si="142"/>
        <v>0</v>
      </c>
      <c r="R130" s="2">
        <f t="shared" ca="1" si="143"/>
        <v>10</v>
      </c>
      <c r="S130" s="2">
        <f t="shared" ca="1" si="144"/>
        <v>10</v>
      </c>
      <c r="T130" s="2">
        <f t="shared" ca="1" si="145"/>
        <v>0</v>
      </c>
      <c r="U130" s="2">
        <f t="shared" ca="1" si="146"/>
        <v>0</v>
      </c>
      <c r="W130" s="2">
        <f t="shared" ca="1" si="155"/>
        <v>2.9261086059656138</v>
      </c>
      <c r="X130" s="2">
        <f t="shared" ca="1" si="167"/>
        <v>4.1618823322885863</v>
      </c>
      <c r="Y130" s="2">
        <f t="shared" ca="1" si="167"/>
        <v>2.8005930236180854</v>
      </c>
      <c r="Z130" s="2">
        <f t="shared" ca="1" si="167"/>
        <v>1.9808833999737696</v>
      </c>
      <c r="AA130" s="2">
        <f t="shared" ca="1" si="167"/>
        <v>7.5985065949731307</v>
      </c>
      <c r="AB130" s="2">
        <f t="shared" ca="1" si="167"/>
        <v>9.2662879114881704</v>
      </c>
      <c r="AC130" s="2">
        <f t="shared" ca="1" si="167"/>
        <v>3.2956497622094427</v>
      </c>
      <c r="AD130" s="2">
        <f t="shared" ca="1" si="167"/>
        <v>4.4295969771468062</v>
      </c>
      <c r="AE130" s="2">
        <f t="shared" ca="1" si="167"/>
        <v>6.3221119493585123</v>
      </c>
      <c r="AF130" s="2">
        <f t="shared" ca="1" si="167"/>
        <v>7.5152765821460319</v>
      </c>
      <c r="AH130" s="2">
        <f t="shared" ca="1" si="114"/>
        <v>2</v>
      </c>
      <c r="AI130" s="2">
        <f t="shared" ca="1" si="115"/>
        <v>4</v>
      </c>
      <c r="AJ130" s="2">
        <f t="shared" ca="1" si="116"/>
        <v>2</v>
      </c>
      <c r="AK130" s="2">
        <f t="shared" ca="1" si="117"/>
        <v>1</v>
      </c>
      <c r="AL130" s="2">
        <f t="shared" ca="1" si="118"/>
        <v>7</v>
      </c>
      <c r="AM130" s="2">
        <f t="shared" ca="1" si="119"/>
        <v>9</v>
      </c>
      <c r="AN130" s="2">
        <f t="shared" ca="1" si="120"/>
        <v>3</v>
      </c>
      <c r="AO130" s="2">
        <f t="shared" ca="1" si="121"/>
        <v>4</v>
      </c>
      <c r="AP130" s="2">
        <f t="shared" ca="1" si="122"/>
        <v>6</v>
      </c>
      <c r="AQ130" s="2">
        <f t="shared" ca="1" si="123"/>
        <v>7</v>
      </c>
      <c r="AS130" s="41">
        <v>1</v>
      </c>
      <c r="AT130" s="42">
        <v>0</v>
      </c>
      <c r="AU130" s="42">
        <v>0</v>
      </c>
      <c r="AV130" s="42">
        <v>1</v>
      </c>
      <c r="AW130" s="42">
        <v>1</v>
      </c>
      <c r="AX130" s="42">
        <v>1</v>
      </c>
      <c r="AY130" s="42">
        <v>0</v>
      </c>
      <c r="AZ130" s="42">
        <v>1</v>
      </c>
      <c r="BA130" s="42">
        <v>1</v>
      </c>
      <c r="BB130" s="43">
        <v>1</v>
      </c>
      <c r="BC130" s="44">
        <f t="shared" si="124"/>
        <v>7</v>
      </c>
      <c r="BD130" s="12"/>
      <c r="BE130" s="50">
        <f t="shared" si="125"/>
        <v>5</v>
      </c>
      <c r="BF130" s="51">
        <f>IF($AT$6="A",SUM($AS130:AS130)+(10-BF$31)/2,IF($AT$6="K",M130,IF($AT$6="S",AI130,$BB$31/2)))</f>
        <v>5.5</v>
      </c>
      <c r="BG130" s="51">
        <f>IF($AU$6="A",SUM($AS130:AT130)+(10-BG$31)/2,IF($AU$6="K",N130,IF($AU$6="S",AJ130,$BB$31/2)))</f>
        <v>5</v>
      </c>
      <c r="BH130" s="51">
        <f>IF($AV$6="A",SUM($AS130:AU130)+(10-BH$31)/2,IF($AV$6="K",O130,IF($AV$6="S",AK130,$BB$31/2)))</f>
        <v>4.5</v>
      </c>
      <c r="BI130" s="51">
        <f>IF($AW$6="A",SUM($AS130:AV130)+(10-BI$31)/2,IF($AW$6="K",P130,IF($AW$6="S",AL130,$BB$31/2)))</f>
        <v>5</v>
      </c>
      <c r="BJ130" s="51">
        <f>IF($AX$6="A",SUM($AS130:AW130)+(10-BJ$31)/2,IF($AX$6="K",Q130,IF($AX$6="S",AM130,$BB$31/2)))</f>
        <v>5.5</v>
      </c>
      <c r="BK130" s="51">
        <f>IF($AY$6="A",SUM($AS130:AX130)+(10-BK$31)/2,IF($AY$6="K",R130,IF($AY$6="S",AN130,$BB$31/2)))</f>
        <v>6</v>
      </c>
      <c r="BL130" s="51">
        <f>IF($AZ$6="A",SUM($AS130:AY130)+(10-BL$31)/2,IF($AZ$6="K",S130,IF($AZ$6="S",AO130,$BB$31/2)))</f>
        <v>5.5</v>
      </c>
      <c r="BM130" s="51">
        <f>IF($BA$6="A",SUM($AS130:AZ130)+(10-BM$31)/2,IF($BA$6="K",T130,IF($BA$6="S",AP130,$BB$31/2)))</f>
        <v>6</v>
      </c>
      <c r="BN130" s="51">
        <f>IF($BB$6="A",SUM($AS130:BA130)+(10-BN$31)/2,IF($BB$6="K",U130,IF($BB$6="S",AQ130,$BB$31/2)))</f>
        <v>6.5</v>
      </c>
      <c r="BO130" s="52">
        <f t="shared" si="148"/>
        <v>5.5</v>
      </c>
      <c r="BP130" s="48"/>
      <c r="BQ130" s="28">
        <f t="shared" si="126"/>
        <v>-1.5</v>
      </c>
      <c r="BR130" s="30">
        <f t="shared" si="127"/>
        <v>0</v>
      </c>
      <c r="BS130" s="30">
        <f t="shared" si="128"/>
        <v>-1.5</v>
      </c>
      <c r="BT130" s="30">
        <f t="shared" si="129"/>
        <v>-1.5</v>
      </c>
      <c r="BU130" s="30">
        <f t="shared" si="130"/>
        <v>-1.5</v>
      </c>
      <c r="BV130" s="30">
        <f t="shared" si="131"/>
        <v>0</v>
      </c>
      <c r="BW130" s="30">
        <f t="shared" si="132"/>
        <v>1.5</v>
      </c>
      <c r="BX130" s="30">
        <f t="shared" si="133"/>
        <v>0</v>
      </c>
      <c r="BY130" s="30">
        <f t="shared" si="134"/>
        <v>1.5</v>
      </c>
      <c r="BZ130" s="30">
        <f t="shared" si="135"/>
        <v>1.5</v>
      </c>
      <c r="CA130" s="49">
        <f t="shared" si="149"/>
        <v>-1.5</v>
      </c>
      <c r="CB130" s="69"/>
      <c r="CC130" s="73">
        <f t="shared" si="156"/>
        <v>10000</v>
      </c>
      <c r="CD130" s="73">
        <f t="shared" si="157"/>
        <v>0</v>
      </c>
      <c r="CE130" s="73">
        <f t="shared" si="158"/>
        <v>10000</v>
      </c>
      <c r="CF130" s="73">
        <f t="shared" si="159"/>
        <v>10000</v>
      </c>
      <c r="CG130" s="73">
        <f t="shared" si="160"/>
        <v>10000</v>
      </c>
      <c r="CH130" s="73">
        <f t="shared" si="161"/>
        <v>0</v>
      </c>
      <c r="CI130" s="73">
        <f t="shared" si="162"/>
        <v>1</v>
      </c>
      <c r="CJ130" s="73">
        <f t="shared" si="163"/>
        <v>0</v>
      </c>
      <c r="CK130" s="73">
        <f t="shared" si="164"/>
        <v>1</v>
      </c>
      <c r="CL130" s="73">
        <f t="shared" si="165"/>
        <v>1</v>
      </c>
      <c r="CN130" s="79">
        <f t="shared" si="150"/>
        <v>4</v>
      </c>
      <c r="CO130" s="79">
        <f t="shared" si="151"/>
        <v>3</v>
      </c>
      <c r="CP130" s="79">
        <f t="shared" si="152"/>
        <v>3</v>
      </c>
      <c r="CR130" s="79">
        <f t="shared" si="168"/>
        <v>-1.5</v>
      </c>
      <c r="CS130" s="79">
        <f t="shared" si="169"/>
        <v>0</v>
      </c>
      <c r="CT130" s="79">
        <f t="shared" si="170"/>
        <v>-1.5</v>
      </c>
      <c r="CU130" s="79">
        <f t="shared" si="171"/>
        <v>-1.5</v>
      </c>
      <c r="CV130" s="79">
        <f t="shared" si="172"/>
        <v>-1.5</v>
      </c>
      <c r="CW130" s="79">
        <f t="shared" si="173"/>
        <v>0</v>
      </c>
      <c r="CX130" s="79">
        <f t="shared" si="174"/>
        <v>2</v>
      </c>
      <c r="CY130" s="79">
        <f t="shared" si="175"/>
        <v>0</v>
      </c>
      <c r="CZ130" s="79">
        <f t="shared" si="176"/>
        <v>2</v>
      </c>
      <c r="DA130" s="79">
        <f t="shared" si="177"/>
        <v>2</v>
      </c>
      <c r="DB130" s="80">
        <f t="shared" si="153"/>
        <v>0</v>
      </c>
    </row>
    <row r="131" spans="1:106" ht="18" customHeight="1" x14ac:dyDescent="0.2">
      <c r="A131" s="2">
        <f t="shared" ca="1" si="154"/>
        <v>0.13422519016898704</v>
      </c>
      <c r="B131" s="2">
        <f t="shared" ca="1" si="166"/>
        <v>0.42992696213111325</v>
      </c>
      <c r="C131" s="2">
        <f t="shared" ca="1" si="166"/>
        <v>0.61023491424885457</v>
      </c>
      <c r="D131" s="2">
        <f t="shared" ca="1" si="166"/>
        <v>0.88437713675131813</v>
      </c>
      <c r="E131" s="2">
        <f t="shared" ca="1" si="166"/>
        <v>0.7801047779480248</v>
      </c>
      <c r="F131" s="2">
        <f t="shared" ca="1" si="166"/>
        <v>0.4658467815795595</v>
      </c>
      <c r="G131" s="2">
        <f t="shared" ca="1" si="166"/>
        <v>0.69253079010835972</v>
      </c>
      <c r="H131" s="2">
        <f t="shared" ca="1" si="166"/>
        <v>8.6329944683210424E-2</v>
      </c>
      <c r="I131" s="2">
        <f t="shared" ca="1" si="166"/>
        <v>2.1498585370290813E-2</v>
      </c>
      <c r="J131" s="2">
        <f t="shared" ca="1" si="166"/>
        <v>0.97489715209213668</v>
      </c>
      <c r="L131" s="2">
        <f t="shared" ca="1" si="137"/>
        <v>0</v>
      </c>
      <c r="M131" s="2">
        <f t="shared" ca="1" si="138"/>
        <v>0</v>
      </c>
      <c r="N131" s="2">
        <f t="shared" ca="1" si="139"/>
        <v>10</v>
      </c>
      <c r="O131" s="2">
        <f t="shared" ca="1" si="140"/>
        <v>10</v>
      </c>
      <c r="P131" s="2">
        <f t="shared" ca="1" si="141"/>
        <v>10</v>
      </c>
      <c r="Q131" s="2">
        <f t="shared" ca="1" si="142"/>
        <v>0</v>
      </c>
      <c r="R131" s="2">
        <f t="shared" ca="1" si="143"/>
        <v>10</v>
      </c>
      <c r="S131" s="2">
        <f t="shared" ca="1" si="144"/>
        <v>0</v>
      </c>
      <c r="T131" s="2">
        <f t="shared" ca="1" si="145"/>
        <v>0</v>
      </c>
      <c r="U131" s="2">
        <f t="shared" ca="1" si="146"/>
        <v>10</v>
      </c>
      <c r="W131" s="2">
        <f t="shared" ca="1" si="155"/>
        <v>3.6570480430959251</v>
      </c>
      <c r="X131" s="2">
        <f t="shared" ca="1" si="167"/>
        <v>0.91938526477028715</v>
      </c>
      <c r="Y131" s="2">
        <f t="shared" ca="1" si="167"/>
        <v>9.5766813173023397</v>
      </c>
      <c r="Z131" s="2">
        <f t="shared" ca="1" si="167"/>
        <v>9.4145080640786052</v>
      </c>
      <c r="AA131" s="2">
        <f t="shared" ca="1" si="167"/>
        <v>9.1149078721097787E-3</v>
      </c>
      <c r="AB131" s="2">
        <f t="shared" ca="1" si="167"/>
        <v>6.0610530836410481</v>
      </c>
      <c r="AC131" s="2">
        <f t="shared" ca="1" si="167"/>
        <v>2.3861684776718874</v>
      </c>
      <c r="AD131" s="2">
        <f t="shared" ca="1" si="167"/>
        <v>7.976356572364284</v>
      </c>
      <c r="AE131" s="2">
        <f t="shared" ca="1" si="167"/>
        <v>1.1967757846824556</v>
      </c>
      <c r="AF131" s="2">
        <f t="shared" ca="1" si="167"/>
        <v>4.6898441333655398</v>
      </c>
      <c r="AH131" s="2">
        <f t="shared" ca="1" si="114"/>
        <v>3</v>
      </c>
      <c r="AI131" s="2">
        <f t="shared" ca="1" si="115"/>
        <v>0</v>
      </c>
      <c r="AJ131" s="2">
        <f t="shared" ca="1" si="116"/>
        <v>9</v>
      </c>
      <c r="AK131" s="2">
        <f t="shared" ca="1" si="117"/>
        <v>9</v>
      </c>
      <c r="AL131" s="2">
        <f t="shared" ca="1" si="118"/>
        <v>0</v>
      </c>
      <c r="AM131" s="2">
        <f t="shared" ca="1" si="119"/>
        <v>6</v>
      </c>
      <c r="AN131" s="2">
        <f t="shared" ca="1" si="120"/>
        <v>2</v>
      </c>
      <c r="AO131" s="2">
        <f t="shared" ca="1" si="121"/>
        <v>7</v>
      </c>
      <c r="AP131" s="2">
        <f t="shared" ca="1" si="122"/>
        <v>1</v>
      </c>
      <c r="AQ131" s="2">
        <f t="shared" ca="1" si="123"/>
        <v>4</v>
      </c>
      <c r="AS131" s="41">
        <v>1</v>
      </c>
      <c r="AT131" s="42">
        <v>0</v>
      </c>
      <c r="AU131" s="42">
        <v>0</v>
      </c>
      <c r="AV131" s="42">
        <v>1</v>
      </c>
      <c r="AW131" s="42">
        <v>1</v>
      </c>
      <c r="AX131" s="42">
        <v>1</v>
      </c>
      <c r="AY131" s="42">
        <v>0</v>
      </c>
      <c r="AZ131" s="42">
        <v>0</v>
      </c>
      <c r="BA131" s="42">
        <v>1</v>
      </c>
      <c r="BB131" s="43">
        <v>1</v>
      </c>
      <c r="BC131" s="44">
        <f t="shared" si="124"/>
        <v>6</v>
      </c>
      <c r="BD131" s="12"/>
      <c r="BE131" s="50">
        <f t="shared" si="125"/>
        <v>5</v>
      </c>
      <c r="BF131" s="51">
        <f>IF($AT$6="A",SUM($AS131:AS131)+(10-BF$31)/2,IF($AT$6="K",M131,IF($AT$6="S",AI131,$BB$31/2)))</f>
        <v>5.5</v>
      </c>
      <c r="BG131" s="51">
        <f>IF($AU$6="A",SUM($AS131:AT131)+(10-BG$31)/2,IF($AU$6="K",N131,IF($AU$6="S",AJ131,$BB$31/2)))</f>
        <v>5</v>
      </c>
      <c r="BH131" s="51">
        <f>IF($AV$6="A",SUM($AS131:AU131)+(10-BH$31)/2,IF($AV$6="K",O131,IF($AV$6="S",AK131,$BB$31/2)))</f>
        <v>4.5</v>
      </c>
      <c r="BI131" s="51">
        <f>IF($AW$6="A",SUM($AS131:AV131)+(10-BI$31)/2,IF($AW$6="K",P131,IF($AW$6="S",AL131,$BB$31/2)))</f>
        <v>5</v>
      </c>
      <c r="BJ131" s="51">
        <f>IF($AX$6="A",SUM($AS131:AW131)+(10-BJ$31)/2,IF($AX$6="K",Q131,IF($AX$6="S",AM131,$BB$31/2)))</f>
        <v>5.5</v>
      </c>
      <c r="BK131" s="51">
        <f>IF($AY$6="A",SUM($AS131:AX131)+(10-BK$31)/2,IF($AY$6="K",R131,IF($AY$6="S",AN131,$BB$31/2)))</f>
        <v>6</v>
      </c>
      <c r="BL131" s="51">
        <f>IF($AZ$6="A",SUM($AS131:AY131)+(10-BL$31)/2,IF($AZ$6="K",S131,IF($AZ$6="S",AO131,$BB$31/2)))</f>
        <v>5.5</v>
      </c>
      <c r="BM131" s="51">
        <f>IF($BA$6="A",SUM($AS131:AZ131)+(10-BM$31)/2,IF($BA$6="K",T131,IF($BA$6="S",AP131,$BB$31/2)))</f>
        <v>5</v>
      </c>
      <c r="BN131" s="51">
        <f>IF($BB$6="A",SUM($AS131:BA131)+(10-BN$31)/2,IF($BB$6="K",U131,IF($BB$6="S",AQ131,$BB$31/2)))</f>
        <v>5.5</v>
      </c>
      <c r="BO131" s="52">
        <f t="shared" si="148"/>
        <v>5.25</v>
      </c>
      <c r="BP131" s="48"/>
      <c r="BQ131" s="28">
        <f t="shared" si="126"/>
        <v>-0.75</v>
      </c>
      <c r="BR131" s="30">
        <f t="shared" si="127"/>
        <v>0.75</v>
      </c>
      <c r="BS131" s="30">
        <f t="shared" si="128"/>
        <v>-0.75</v>
      </c>
      <c r="BT131" s="30">
        <f t="shared" si="129"/>
        <v>-0.75</v>
      </c>
      <c r="BU131" s="30">
        <f t="shared" si="130"/>
        <v>-0.75</v>
      </c>
      <c r="BV131" s="30">
        <f t="shared" si="131"/>
        <v>0.75</v>
      </c>
      <c r="BW131" s="30">
        <f t="shared" si="132"/>
        <v>0.75</v>
      </c>
      <c r="BX131" s="30">
        <f t="shared" si="133"/>
        <v>0.75</v>
      </c>
      <c r="BY131" s="30">
        <f t="shared" si="134"/>
        <v>-0.75</v>
      </c>
      <c r="BZ131" s="30">
        <f t="shared" si="135"/>
        <v>0.75</v>
      </c>
      <c r="CA131" s="49">
        <f t="shared" si="149"/>
        <v>0</v>
      </c>
      <c r="CB131" s="69"/>
      <c r="CC131" s="73">
        <f t="shared" si="156"/>
        <v>10000</v>
      </c>
      <c r="CD131" s="73">
        <f t="shared" si="157"/>
        <v>1</v>
      </c>
      <c r="CE131" s="73">
        <f t="shared" si="158"/>
        <v>10000</v>
      </c>
      <c r="CF131" s="73">
        <f t="shared" si="159"/>
        <v>10000</v>
      </c>
      <c r="CG131" s="73">
        <f t="shared" si="160"/>
        <v>10000</v>
      </c>
      <c r="CH131" s="73">
        <f t="shared" si="161"/>
        <v>1</v>
      </c>
      <c r="CI131" s="73">
        <f t="shared" si="162"/>
        <v>1</v>
      </c>
      <c r="CJ131" s="73">
        <f t="shared" si="163"/>
        <v>1</v>
      </c>
      <c r="CK131" s="73">
        <f t="shared" si="164"/>
        <v>10000</v>
      </c>
      <c r="CL131" s="73">
        <f t="shared" si="165"/>
        <v>1</v>
      </c>
      <c r="CN131" s="79">
        <f t="shared" si="150"/>
        <v>5</v>
      </c>
      <c r="CO131" s="79">
        <f t="shared" si="151"/>
        <v>5</v>
      </c>
      <c r="CP131" s="79">
        <f t="shared" si="152"/>
        <v>0</v>
      </c>
      <c r="CR131" s="79">
        <f t="shared" si="168"/>
        <v>-0.75</v>
      </c>
      <c r="CS131" s="79">
        <f t="shared" si="169"/>
        <v>0.75</v>
      </c>
      <c r="CT131" s="79">
        <f t="shared" si="170"/>
        <v>-0.75</v>
      </c>
      <c r="CU131" s="79">
        <f t="shared" si="171"/>
        <v>-0.75</v>
      </c>
      <c r="CV131" s="79">
        <f t="shared" si="172"/>
        <v>-0.75</v>
      </c>
      <c r="CW131" s="79">
        <f t="shared" si="173"/>
        <v>0.75</v>
      </c>
      <c r="CX131" s="79">
        <f t="shared" si="174"/>
        <v>0.75</v>
      </c>
      <c r="CY131" s="79">
        <f t="shared" si="175"/>
        <v>0.75</v>
      </c>
      <c r="CZ131" s="79">
        <f t="shared" si="176"/>
        <v>-0.75</v>
      </c>
      <c r="DA131" s="79">
        <f t="shared" si="177"/>
        <v>0.75</v>
      </c>
      <c r="DB131" s="80">
        <f t="shared" si="153"/>
        <v>0</v>
      </c>
    </row>
    <row r="132" spans="1:106" ht="18" customHeight="1" x14ac:dyDescent="0.2">
      <c r="A132" s="2">
        <f t="shared" ca="1" si="154"/>
        <v>0.8009287067150751</v>
      </c>
      <c r="B132" s="2">
        <f t="shared" ca="1" si="166"/>
        <v>0.71336706343574674</v>
      </c>
      <c r="C132" s="2">
        <f t="shared" ca="1" si="166"/>
        <v>0.28359892913718343</v>
      </c>
      <c r="D132" s="2">
        <f t="shared" ca="1" si="166"/>
        <v>0.17699911433366378</v>
      </c>
      <c r="E132" s="2">
        <f t="shared" ca="1" si="166"/>
        <v>3.0499731879074954E-2</v>
      </c>
      <c r="F132" s="2">
        <f t="shared" ca="1" si="166"/>
        <v>0.56724347037821177</v>
      </c>
      <c r="G132" s="2">
        <f t="shared" ca="1" si="166"/>
        <v>0.83936840746455355</v>
      </c>
      <c r="H132" s="2">
        <f t="shared" ca="1" si="166"/>
        <v>0.64197974940101066</v>
      </c>
      <c r="I132" s="2">
        <f t="shared" ca="1" si="166"/>
        <v>0.50980808949580636</v>
      </c>
      <c r="J132" s="2">
        <f t="shared" ca="1" si="166"/>
        <v>0.62901461932424718</v>
      </c>
      <c r="L132" s="2">
        <f t="shared" ca="1" si="137"/>
        <v>10</v>
      </c>
      <c r="M132" s="2">
        <f t="shared" ca="1" si="138"/>
        <v>10</v>
      </c>
      <c r="N132" s="2">
        <f t="shared" ca="1" si="139"/>
        <v>0</v>
      </c>
      <c r="O132" s="2">
        <f t="shared" ca="1" si="140"/>
        <v>0</v>
      </c>
      <c r="P132" s="2">
        <f t="shared" ca="1" si="141"/>
        <v>0</v>
      </c>
      <c r="Q132" s="2">
        <f t="shared" ca="1" si="142"/>
        <v>10</v>
      </c>
      <c r="R132" s="2">
        <f t="shared" ca="1" si="143"/>
        <v>10</v>
      </c>
      <c r="S132" s="2">
        <f t="shared" ca="1" si="144"/>
        <v>10</v>
      </c>
      <c r="T132" s="2">
        <f t="shared" ca="1" si="145"/>
        <v>10</v>
      </c>
      <c r="U132" s="2">
        <f t="shared" ca="1" si="146"/>
        <v>10</v>
      </c>
      <c r="W132" s="2">
        <f t="shared" ca="1" si="155"/>
        <v>5.2705714990889803</v>
      </c>
      <c r="X132" s="2">
        <f t="shared" ca="1" si="167"/>
        <v>7.1057496427136293</v>
      </c>
      <c r="Y132" s="2">
        <f t="shared" ca="1" si="167"/>
        <v>5.7215753919875816</v>
      </c>
      <c r="Z132" s="2">
        <f t="shared" ca="1" si="167"/>
        <v>5.7793452101652107</v>
      </c>
      <c r="AA132" s="2">
        <f t="shared" ca="1" si="167"/>
        <v>9.3773071584665093</v>
      </c>
      <c r="AB132" s="2">
        <f t="shared" ca="1" si="167"/>
        <v>0.11170291963352064</v>
      </c>
      <c r="AC132" s="2">
        <f t="shared" ca="1" si="167"/>
        <v>2.3211878729508886</v>
      </c>
      <c r="AD132" s="2">
        <f t="shared" ca="1" si="167"/>
        <v>1.3879443421778659</v>
      </c>
      <c r="AE132" s="2">
        <f t="shared" ca="1" si="167"/>
        <v>1.387619436073344</v>
      </c>
      <c r="AF132" s="2">
        <f t="shared" ca="1" si="167"/>
        <v>2.8553824268109018</v>
      </c>
      <c r="AH132" s="2">
        <f t="shared" ca="1" si="114"/>
        <v>5</v>
      </c>
      <c r="AI132" s="2">
        <f t="shared" ca="1" si="115"/>
        <v>7</v>
      </c>
      <c r="AJ132" s="2">
        <f t="shared" ca="1" si="116"/>
        <v>5</v>
      </c>
      <c r="AK132" s="2">
        <f t="shared" ca="1" si="117"/>
        <v>5</v>
      </c>
      <c r="AL132" s="2">
        <f t="shared" ca="1" si="118"/>
        <v>9</v>
      </c>
      <c r="AM132" s="2">
        <f t="shared" ca="1" si="119"/>
        <v>0</v>
      </c>
      <c r="AN132" s="2">
        <f t="shared" ca="1" si="120"/>
        <v>2</v>
      </c>
      <c r="AO132" s="2">
        <f t="shared" ca="1" si="121"/>
        <v>1</v>
      </c>
      <c r="AP132" s="2">
        <f t="shared" ca="1" si="122"/>
        <v>1</v>
      </c>
      <c r="AQ132" s="2">
        <f t="shared" ca="1" si="123"/>
        <v>2</v>
      </c>
      <c r="AS132" s="41">
        <v>1</v>
      </c>
      <c r="AT132" s="42">
        <v>0</v>
      </c>
      <c r="AU132" s="42">
        <v>0</v>
      </c>
      <c r="AV132" s="42">
        <v>1</v>
      </c>
      <c r="AW132" s="42">
        <v>1</v>
      </c>
      <c r="AX132" s="42">
        <v>0</v>
      </c>
      <c r="AY132" s="42">
        <v>1</v>
      </c>
      <c r="AZ132" s="42">
        <v>1</v>
      </c>
      <c r="BA132" s="42">
        <v>1</v>
      </c>
      <c r="BB132" s="43">
        <v>1</v>
      </c>
      <c r="BC132" s="44">
        <f t="shared" si="124"/>
        <v>7</v>
      </c>
      <c r="BD132" s="12"/>
      <c r="BE132" s="50">
        <f t="shared" si="125"/>
        <v>5</v>
      </c>
      <c r="BF132" s="51">
        <f>IF($AT$6="A",SUM($AS132:AS132)+(10-BF$31)/2,IF($AT$6="K",M132,IF($AT$6="S",AI132,$BB$31/2)))</f>
        <v>5.5</v>
      </c>
      <c r="BG132" s="51">
        <f>IF($AU$6="A",SUM($AS132:AT132)+(10-BG$31)/2,IF($AU$6="K",N132,IF($AU$6="S",AJ132,$BB$31/2)))</f>
        <v>5</v>
      </c>
      <c r="BH132" s="51">
        <f>IF($AV$6="A",SUM($AS132:AU132)+(10-BH$31)/2,IF($AV$6="K",O132,IF($AV$6="S",AK132,$BB$31/2)))</f>
        <v>4.5</v>
      </c>
      <c r="BI132" s="51">
        <f>IF($AW$6="A",SUM($AS132:AV132)+(10-BI$31)/2,IF($AW$6="K",P132,IF($AW$6="S",AL132,$BB$31/2)))</f>
        <v>5</v>
      </c>
      <c r="BJ132" s="51">
        <f>IF($AX$6="A",SUM($AS132:AW132)+(10-BJ$31)/2,IF($AX$6="K",Q132,IF($AX$6="S",AM132,$BB$31/2)))</f>
        <v>5.5</v>
      </c>
      <c r="BK132" s="51">
        <f>IF($AY$6="A",SUM($AS132:AX132)+(10-BK$31)/2,IF($AY$6="K",R132,IF($AY$6="S",AN132,$BB$31/2)))</f>
        <v>5</v>
      </c>
      <c r="BL132" s="51">
        <f>IF($AZ$6="A",SUM($AS132:AY132)+(10-BL$31)/2,IF($AZ$6="K",S132,IF($AZ$6="S",AO132,$BB$31/2)))</f>
        <v>5.5</v>
      </c>
      <c r="BM132" s="51">
        <f>IF($BA$6="A",SUM($AS132:AZ132)+(10-BM$31)/2,IF($BA$6="K",T132,IF($BA$6="S",AP132,$BB$31/2)))</f>
        <v>6</v>
      </c>
      <c r="BN132" s="51">
        <f>IF($BB$6="A",SUM($AS132:BA132)+(10-BN$31)/2,IF($BB$6="K",U132,IF($BB$6="S",AQ132,$BB$31/2)))</f>
        <v>6.5</v>
      </c>
      <c r="BO132" s="52">
        <f t="shared" si="148"/>
        <v>5.25</v>
      </c>
      <c r="BP132" s="48"/>
      <c r="BQ132" s="28">
        <f t="shared" si="126"/>
        <v>-1.75</v>
      </c>
      <c r="BR132" s="30">
        <f t="shared" si="127"/>
        <v>1.75</v>
      </c>
      <c r="BS132" s="30">
        <f t="shared" si="128"/>
        <v>-1.75</v>
      </c>
      <c r="BT132" s="30">
        <f t="shared" si="129"/>
        <v>-1.75</v>
      </c>
      <c r="BU132" s="30">
        <f t="shared" si="130"/>
        <v>-1.75</v>
      </c>
      <c r="BV132" s="30">
        <f t="shared" si="131"/>
        <v>1.75</v>
      </c>
      <c r="BW132" s="30">
        <f t="shared" si="132"/>
        <v>-1.75</v>
      </c>
      <c r="BX132" s="30">
        <f t="shared" si="133"/>
        <v>1.75</v>
      </c>
      <c r="BY132" s="30">
        <f t="shared" si="134"/>
        <v>1.75</v>
      </c>
      <c r="BZ132" s="30">
        <f t="shared" si="135"/>
        <v>1.75</v>
      </c>
      <c r="CA132" s="49">
        <f t="shared" si="149"/>
        <v>0</v>
      </c>
      <c r="CB132" s="69"/>
      <c r="CC132" s="73">
        <f t="shared" si="156"/>
        <v>10000</v>
      </c>
      <c r="CD132" s="73">
        <f t="shared" si="157"/>
        <v>1</v>
      </c>
      <c r="CE132" s="73">
        <f t="shared" si="158"/>
        <v>10000</v>
      </c>
      <c r="CF132" s="73">
        <f t="shared" si="159"/>
        <v>10000</v>
      </c>
      <c r="CG132" s="73">
        <f t="shared" si="160"/>
        <v>10000</v>
      </c>
      <c r="CH132" s="73">
        <f t="shared" si="161"/>
        <v>1</v>
      </c>
      <c r="CI132" s="73">
        <f t="shared" si="162"/>
        <v>10000</v>
      </c>
      <c r="CJ132" s="73">
        <f t="shared" si="163"/>
        <v>1</v>
      </c>
      <c r="CK132" s="73">
        <f t="shared" si="164"/>
        <v>1</v>
      </c>
      <c r="CL132" s="73">
        <f t="shared" si="165"/>
        <v>1</v>
      </c>
      <c r="CN132" s="79">
        <f t="shared" si="150"/>
        <v>5</v>
      </c>
      <c r="CO132" s="79">
        <f t="shared" si="151"/>
        <v>5</v>
      </c>
      <c r="CP132" s="79">
        <f t="shared" si="152"/>
        <v>0</v>
      </c>
      <c r="CR132" s="79">
        <f t="shared" si="168"/>
        <v>-1.75</v>
      </c>
      <c r="CS132" s="79">
        <f t="shared" si="169"/>
        <v>1.75</v>
      </c>
      <c r="CT132" s="79">
        <f t="shared" si="170"/>
        <v>-1.75</v>
      </c>
      <c r="CU132" s="79">
        <f t="shared" si="171"/>
        <v>-1.75</v>
      </c>
      <c r="CV132" s="79">
        <f t="shared" si="172"/>
        <v>-1.75</v>
      </c>
      <c r="CW132" s="79">
        <f t="shared" si="173"/>
        <v>1.75</v>
      </c>
      <c r="CX132" s="79">
        <f t="shared" si="174"/>
        <v>-1.75</v>
      </c>
      <c r="CY132" s="79">
        <f t="shared" si="175"/>
        <v>1.75</v>
      </c>
      <c r="CZ132" s="79">
        <f t="shared" si="176"/>
        <v>1.75</v>
      </c>
      <c r="DA132" s="79">
        <f t="shared" si="177"/>
        <v>1.75</v>
      </c>
      <c r="DB132" s="80">
        <f t="shared" si="153"/>
        <v>0</v>
      </c>
    </row>
    <row r="133" spans="1:106" ht="18" customHeight="1" x14ac:dyDescent="0.2">
      <c r="A133" s="2">
        <f t="shared" ca="1" si="154"/>
        <v>0.52925120689269844</v>
      </c>
      <c r="B133" s="2">
        <f t="shared" ca="1" si="166"/>
        <v>0.68224957560642929</v>
      </c>
      <c r="C133" s="2">
        <f t="shared" ca="1" si="166"/>
        <v>0.22369400158723995</v>
      </c>
      <c r="D133" s="2">
        <f t="shared" ca="1" si="166"/>
        <v>8.2454779990114746E-2</v>
      </c>
      <c r="E133" s="2">
        <f t="shared" ca="1" si="166"/>
        <v>0.48239925057850719</v>
      </c>
      <c r="F133" s="2">
        <f t="shared" ca="1" si="166"/>
        <v>0.4673429085133205</v>
      </c>
      <c r="G133" s="2">
        <f t="shared" ca="1" si="166"/>
        <v>0.98937116011364901</v>
      </c>
      <c r="H133" s="2">
        <f t="shared" ca="1" si="166"/>
        <v>0.82181018560763164</v>
      </c>
      <c r="I133" s="2">
        <f t="shared" ca="1" si="166"/>
        <v>0.46037165063966179</v>
      </c>
      <c r="J133" s="2">
        <f t="shared" ca="1" si="166"/>
        <v>0.42081082766362865</v>
      </c>
      <c r="L133" s="2">
        <f t="shared" ca="1" si="137"/>
        <v>10</v>
      </c>
      <c r="M133" s="2">
        <f t="shared" ca="1" si="138"/>
        <v>10</v>
      </c>
      <c r="N133" s="2">
        <f t="shared" ca="1" si="139"/>
        <v>0</v>
      </c>
      <c r="O133" s="2">
        <f t="shared" ca="1" si="140"/>
        <v>0</v>
      </c>
      <c r="P133" s="2">
        <f t="shared" ca="1" si="141"/>
        <v>0</v>
      </c>
      <c r="Q133" s="2">
        <f t="shared" ca="1" si="142"/>
        <v>0</v>
      </c>
      <c r="R133" s="2">
        <f t="shared" ca="1" si="143"/>
        <v>10</v>
      </c>
      <c r="S133" s="2">
        <f t="shared" ca="1" si="144"/>
        <v>10</v>
      </c>
      <c r="T133" s="2">
        <f t="shared" ca="1" si="145"/>
        <v>0</v>
      </c>
      <c r="U133" s="2">
        <f t="shared" ca="1" si="146"/>
        <v>0</v>
      </c>
      <c r="W133" s="2">
        <f t="shared" ca="1" si="155"/>
        <v>0.46284461958543743</v>
      </c>
      <c r="X133" s="2">
        <f t="shared" ca="1" si="167"/>
        <v>0.34200973649832878</v>
      </c>
      <c r="Y133" s="2">
        <f t="shared" ca="1" si="167"/>
        <v>0.63801500324563554</v>
      </c>
      <c r="Z133" s="2">
        <f t="shared" ca="1" si="167"/>
        <v>8.4712166925673422</v>
      </c>
      <c r="AA133" s="2">
        <f t="shared" ca="1" si="167"/>
        <v>6.133973397899414</v>
      </c>
      <c r="AB133" s="2">
        <f t="shared" ca="1" si="167"/>
        <v>6.5056202891148978</v>
      </c>
      <c r="AC133" s="2">
        <f t="shared" ca="1" si="167"/>
        <v>0.10424938158268171</v>
      </c>
      <c r="AD133" s="2">
        <f t="shared" ca="1" si="167"/>
        <v>5.2296438346548832</v>
      </c>
      <c r="AE133" s="2">
        <f t="shared" ca="1" si="167"/>
        <v>6.6408613856997754</v>
      </c>
      <c r="AF133" s="2">
        <f t="shared" ca="1" si="167"/>
        <v>7.6113785341013234</v>
      </c>
      <c r="AH133" s="2">
        <f t="shared" ca="1" si="114"/>
        <v>0</v>
      </c>
      <c r="AI133" s="2">
        <f t="shared" ca="1" si="115"/>
        <v>0</v>
      </c>
      <c r="AJ133" s="2">
        <f t="shared" ca="1" si="116"/>
        <v>0</v>
      </c>
      <c r="AK133" s="2">
        <f t="shared" ca="1" si="117"/>
        <v>8</v>
      </c>
      <c r="AL133" s="2">
        <f t="shared" ca="1" si="118"/>
        <v>6</v>
      </c>
      <c r="AM133" s="2">
        <f t="shared" ca="1" si="119"/>
        <v>6</v>
      </c>
      <c r="AN133" s="2">
        <f t="shared" ca="1" si="120"/>
        <v>0</v>
      </c>
      <c r="AO133" s="2">
        <f t="shared" ca="1" si="121"/>
        <v>5</v>
      </c>
      <c r="AP133" s="2">
        <f t="shared" ca="1" si="122"/>
        <v>6</v>
      </c>
      <c r="AQ133" s="2">
        <f t="shared" ca="1" si="123"/>
        <v>7</v>
      </c>
      <c r="AS133" s="41">
        <v>1</v>
      </c>
      <c r="AT133" s="42">
        <v>0</v>
      </c>
      <c r="AU133" s="42">
        <v>0</v>
      </c>
      <c r="AV133" s="42">
        <v>1</v>
      </c>
      <c r="AW133" s="42">
        <v>1</v>
      </c>
      <c r="AX133" s="42">
        <v>0</v>
      </c>
      <c r="AY133" s="42">
        <v>1</v>
      </c>
      <c r="AZ133" s="42">
        <v>0</v>
      </c>
      <c r="BA133" s="42">
        <v>1</v>
      </c>
      <c r="BB133" s="43">
        <v>1</v>
      </c>
      <c r="BC133" s="44">
        <f t="shared" si="124"/>
        <v>6</v>
      </c>
      <c r="BD133" s="12"/>
      <c r="BE133" s="50">
        <f t="shared" si="125"/>
        <v>5</v>
      </c>
      <c r="BF133" s="51">
        <f>IF($AT$6="A",SUM($AS133:AS133)+(10-BF$31)/2,IF($AT$6="K",M133,IF($AT$6="S",AI133,$BB$31/2)))</f>
        <v>5.5</v>
      </c>
      <c r="BG133" s="51">
        <f>IF($AU$6="A",SUM($AS133:AT133)+(10-BG$31)/2,IF($AU$6="K",N133,IF($AU$6="S",AJ133,$BB$31/2)))</f>
        <v>5</v>
      </c>
      <c r="BH133" s="51">
        <f>IF($AV$6="A",SUM($AS133:AU133)+(10-BH$31)/2,IF($AV$6="K",O133,IF($AV$6="S",AK133,$BB$31/2)))</f>
        <v>4.5</v>
      </c>
      <c r="BI133" s="51">
        <f>IF($AW$6="A",SUM($AS133:AV133)+(10-BI$31)/2,IF($AW$6="K",P133,IF($AW$6="S",AL133,$BB$31/2)))</f>
        <v>5</v>
      </c>
      <c r="BJ133" s="51">
        <f>IF($AX$6="A",SUM($AS133:AW133)+(10-BJ$31)/2,IF($AX$6="K",Q133,IF($AX$6="S",AM133,$BB$31/2)))</f>
        <v>5.5</v>
      </c>
      <c r="BK133" s="51">
        <f>IF($AY$6="A",SUM($AS133:AX133)+(10-BK$31)/2,IF($AY$6="K",R133,IF($AY$6="S",AN133,$BB$31/2)))</f>
        <v>5</v>
      </c>
      <c r="BL133" s="51">
        <f>IF($AZ$6="A",SUM($AS133:AY133)+(10-BL$31)/2,IF($AZ$6="K",S133,IF($AZ$6="S",AO133,$BB$31/2)))</f>
        <v>5.5</v>
      </c>
      <c r="BM133" s="51">
        <f>IF($BA$6="A",SUM($AS133:AZ133)+(10-BM$31)/2,IF($BA$6="K",T133,IF($BA$6="S",AP133,$BB$31/2)))</f>
        <v>5</v>
      </c>
      <c r="BN133" s="51">
        <f>IF($BB$6="A",SUM($AS133:BA133)+(10-BN$31)/2,IF($BB$6="K",U133,IF($BB$6="S",AQ133,$BB$31/2)))</f>
        <v>5.5</v>
      </c>
      <c r="BO133" s="52">
        <f t="shared" si="148"/>
        <v>5</v>
      </c>
      <c r="BP133" s="48"/>
      <c r="BQ133" s="28">
        <f t="shared" si="126"/>
        <v>0</v>
      </c>
      <c r="BR133" s="30">
        <f t="shared" si="127"/>
        <v>1</v>
      </c>
      <c r="BS133" s="30">
        <f t="shared" si="128"/>
        <v>0</v>
      </c>
      <c r="BT133" s="30">
        <f t="shared" si="129"/>
        <v>-1</v>
      </c>
      <c r="BU133" s="30">
        <f t="shared" si="130"/>
        <v>0</v>
      </c>
      <c r="BV133" s="30">
        <f t="shared" si="131"/>
        <v>1</v>
      </c>
      <c r="BW133" s="30">
        <f t="shared" si="132"/>
        <v>0</v>
      </c>
      <c r="BX133" s="30">
        <f t="shared" si="133"/>
        <v>1</v>
      </c>
      <c r="BY133" s="30">
        <f t="shared" si="134"/>
        <v>0</v>
      </c>
      <c r="BZ133" s="30">
        <f t="shared" si="135"/>
        <v>1</v>
      </c>
      <c r="CA133" s="49">
        <f t="shared" si="149"/>
        <v>3</v>
      </c>
      <c r="CB133" s="69"/>
      <c r="CC133" s="73">
        <f t="shared" si="156"/>
        <v>0</v>
      </c>
      <c r="CD133" s="73">
        <f t="shared" si="157"/>
        <v>1</v>
      </c>
      <c r="CE133" s="73">
        <f t="shared" si="158"/>
        <v>0</v>
      </c>
      <c r="CF133" s="73">
        <f t="shared" si="159"/>
        <v>10000</v>
      </c>
      <c r="CG133" s="73">
        <f t="shared" si="160"/>
        <v>0</v>
      </c>
      <c r="CH133" s="73">
        <f t="shared" si="161"/>
        <v>1</v>
      </c>
      <c r="CI133" s="73">
        <f t="shared" si="162"/>
        <v>0</v>
      </c>
      <c r="CJ133" s="73">
        <f t="shared" si="163"/>
        <v>1</v>
      </c>
      <c r="CK133" s="73">
        <f t="shared" si="164"/>
        <v>0</v>
      </c>
      <c r="CL133" s="73">
        <f t="shared" si="165"/>
        <v>1</v>
      </c>
      <c r="CN133" s="79">
        <f t="shared" si="150"/>
        <v>1</v>
      </c>
      <c r="CO133" s="79">
        <f t="shared" si="151"/>
        <v>4</v>
      </c>
      <c r="CP133" s="79">
        <f t="shared" si="152"/>
        <v>5</v>
      </c>
      <c r="CR133" s="79">
        <f t="shared" si="168"/>
        <v>0</v>
      </c>
      <c r="CS133" s="79">
        <f t="shared" si="169"/>
        <v>0.25</v>
      </c>
      <c r="CT133" s="79">
        <f t="shared" si="170"/>
        <v>0</v>
      </c>
      <c r="CU133" s="79">
        <f t="shared" si="171"/>
        <v>-1</v>
      </c>
      <c r="CV133" s="79">
        <f t="shared" si="172"/>
        <v>0</v>
      </c>
      <c r="CW133" s="79">
        <f t="shared" si="173"/>
        <v>0.25</v>
      </c>
      <c r="CX133" s="79">
        <f t="shared" si="174"/>
        <v>0</v>
      </c>
      <c r="CY133" s="79">
        <f t="shared" si="175"/>
        <v>0.25</v>
      </c>
      <c r="CZ133" s="79">
        <f t="shared" si="176"/>
        <v>0</v>
      </c>
      <c r="DA133" s="79">
        <f t="shared" si="177"/>
        <v>0.25</v>
      </c>
      <c r="DB133" s="80">
        <f t="shared" si="153"/>
        <v>0</v>
      </c>
    </row>
    <row r="134" spans="1:106" ht="18" customHeight="1" x14ac:dyDescent="0.2">
      <c r="A134" s="2">
        <f t="shared" ca="1" si="154"/>
        <v>9.639544229049879E-2</v>
      </c>
      <c r="B134" s="2">
        <f t="shared" ca="1" si="166"/>
        <v>0.72847480836861567</v>
      </c>
      <c r="C134" s="2">
        <f t="shared" ca="1" si="166"/>
        <v>0.42527852361213547</v>
      </c>
      <c r="D134" s="2">
        <f t="shared" ca="1" si="166"/>
        <v>0.64636395228957766</v>
      </c>
      <c r="E134" s="2">
        <f t="shared" ca="1" si="166"/>
        <v>0.32225061464517135</v>
      </c>
      <c r="F134" s="2">
        <f t="shared" ca="1" si="166"/>
        <v>0.70310903078772347</v>
      </c>
      <c r="G134" s="2">
        <f t="shared" ca="1" si="166"/>
        <v>0.49719298990644689</v>
      </c>
      <c r="H134" s="2">
        <f t="shared" ca="1" si="166"/>
        <v>0.22397599053508499</v>
      </c>
      <c r="I134" s="2">
        <f t="shared" ca="1" si="166"/>
        <v>0.97856192593341984</v>
      </c>
      <c r="J134" s="2">
        <f t="shared" ca="1" si="166"/>
        <v>0.4064237018623853</v>
      </c>
      <c r="L134" s="2">
        <f t="shared" ca="1" si="137"/>
        <v>0</v>
      </c>
      <c r="M134" s="2">
        <f t="shared" ca="1" si="138"/>
        <v>10</v>
      </c>
      <c r="N134" s="2">
        <f t="shared" ca="1" si="139"/>
        <v>0</v>
      </c>
      <c r="O134" s="2">
        <f t="shared" ca="1" si="140"/>
        <v>10</v>
      </c>
      <c r="P134" s="2">
        <f t="shared" ca="1" si="141"/>
        <v>0</v>
      </c>
      <c r="Q134" s="2">
        <f t="shared" ca="1" si="142"/>
        <v>10</v>
      </c>
      <c r="R134" s="2">
        <f t="shared" ca="1" si="143"/>
        <v>0</v>
      </c>
      <c r="S134" s="2">
        <f t="shared" ca="1" si="144"/>
        <v>0</v>
      </c>
      <c r="T134" s="2">
        <f t="shared" ca="1" si="145"/>
        <v>10</v>
      </c>
      <c r="U134" s="2">
        <f t="shared" ca="1" si="146"/>
        <v>0</v>
      </c>
      <c r="W134" s="2">
        <f t="shared" ca="1" si="155"/>
        <v>9.934011820283871</v>
      </c>
      <c r="X134" s="2">
        <f t="shared" ca="1" si="167"/>
        <v>0.14883156077072468</v>
      </c>
      <c r="Y134" s="2">
        <f t="shared" ca="1" si="167"/>
        <v>7.3613503902748949</v>
      </c>
      <c r="Z134" s="2">
        <f t="shared" ca="1" si="167"/>
        <v>3.0371218661798771</v>
      </c>
      <c r="AA134" s="2">
        <f t="shared" ca="1" si="167"/>
        <v>2.9694260260193959</v>
      </c>
      <c r="AB134" s="2">
        <f t="shared" ca="1" si="167"/>
        <v>1.73782056177469</v>
      </c>
      <c r="AC134" s="2">
        <f t="shared" ca="1" si="167"/>
        <v>1.3987480515921435</v>
      </c>
      <c r="AD134" s="2">
        <f t="shared" ca="1" si="167"/>
        <v>4.9004663984764463</v>
      </c>
      <c r="AE134" s="2">
        <f t="shared" ca="1" si="167"/>
        <v>2.4084639707306552</v>
      </c>
      <c r="AF134" s="2">
        <f t="shared" ca="1" si="167"/>
        <v>1.8158087195077022</v>
      </c>
      <c r="AH134" s="2">
        <f t="shared" ca="1" si="114"/>
        <v>9</v>
      </c>
      <c r="AI134" s="2">
        <f t="shared" ca="1" si="115"/>
        <v>0</v>
      </c>
      <c r="AJ134" s="2">
        <f t="shared" ca="1" si="116"/>
        <v>7</v>
      </c>
      <c r="AK134" s="2">
        <f t="shared" ca="1" si="117"/>
        <v>3</v>
      </c>
      <c r="AL134" s="2">
        <f t="shared" ca="1" si="118"/>
        <v>2</v>
      </c>
      <c r="AM134" s="2">
        <f t="shared" ca="1" si="119"/>
        <v>1</v>
      </c>
      <c r="AN134" s="2">
        <f t="shared" ca="1" si="120"/>
        <v>1</v>
      </c>
      <c r="AO134" s="2">
        <f t="shared" ca="1" si="121"/>
        <v>4</v>
      </c>
      <c r="AP134" s="2">
        <f t="shared" ca="1" si="122"/>
        <v>2</v>
      </c>
      <c r="AQ134" s="2">
        <f t="shared" ca="1" si="123"/>
        <v>1</v>
      </c>
      <c r="AS134" s="41">
        <v>1</v>
      </c>
      <c r="AT134" s="42">
        <v>0</v>
      </c>
      <c r="AU134" s="42">
        <v>0</v>
      </c>
      <c r="AV134" s="42">
        <v>1</v>
      </c>
      <c r="AW134" s="42">
        <v>1</v>
      </c>
      <c r="AX134" s="42">
        <v>0</v>
      </c>
      <c r="AY134" s="42">
        <v>0</v>
      </c>
      <c r="AZ134" s="42">
        <v>1</v>
      </c>
      <c r="BA134" s="42">
        <v>1</v>
      </c>
      <c r="BB134" s="43">
        <v>1</v>
      </c>
      <c r="BC134" s="44">
        <f t="shared" si="124"/>
        <v>6</v>
      </c>
      <c r="BD134" s="12"/>
      <c r="BE134" s="50">
        <f t="shared" si="125"/>
        <v>5</v>
      </c>
      <c r="BF134" s="51">
        <f>IF($AT$6="A",SUM($AS134:AS134)+(10-BF$31)/2,IF($AT$6="K",M134,IF($AT$6="S",AI134,$BB$31/2)))</f>
        <v>5.5</v>
      </c>
      <c r="BG134" s="51">
        <f>IF($AU$6="A",SUM($AS134:AT134)+(10-BG$31)/2,IF($AU$6="K",N134,IF($AU$6="S",AJ134,$BB$31/2)))</f>
        <v>5</v>
      </c>
      <c r="BH134" s="51">
        <f>IF($AV$6="A",SUM($AS134:AU134)+(10-BH$31)/2,IF($AV$6="K",O134,IF($AV$6="S",AK134,$BB$31/2)))</f>
        <v>4.5</v>
      </c>
      <c r="BI134" s="51">
        <f>IF($AW$6="A",SUM($AS134:AV134)+(10-BI$31)/2,IF($AW$6="K",P134,IF($AW$6="S",AL134,$BB$31/2)))</f>
        <v>5</v>
      </c>
      <c r="BJ134" s="51">
        <f>IF($AX$6="A",SUM($AS134:AW134)+(10-BJ$31)/2,IF($AX$6="K",Q134,IF($AX$6="S",AM134,$BB$31/2)))</f>
        <v>5.5</v>
      </c>
      <c r="BK134" s="51">
        <f>IF($AY$6="A",SUM($AS134:AX134)+(10-BK$31)/2,IF($AY$6="K",R134,IF($AY$6="S",AN134,$BB$31/2)))</f>
        <v>5</v>
      </c>
      <c r="BL134" s="51">
        <f>IF($AZ$6="A",SUM($AS134:AY134)+(10-BL$31)/2,IF($AZ$6="K",S134,IF($AZ$6="S",AO134,$BB$31/2)))</f>
        <v>4.5</v>
      </c>
      <c r="BM134" s="51">
        <f>IF($BA$6="A",SUM($AS134:AZ134)+(10-BM$31)/2,IF($BA$6="K",T134,IF($BA$6="S",AP134,$BB$31/2)))</f>
        <v>5</v>
      </c>
      <c r="BN134" s="51">
        <f>IF($BB$6="A",SUM($AS134:BA134)+(10-BN$31)/2,IF($BB$6="K",U134,IF($BB$6="S",AQ134,$BB$31/2)))</f>
        <v>5.5</v>
      </c>
      <c r="BO134" s="52">
        <f t="shared" si="148"/>
        <v>5</v>
      </c>
      <c r="BP134" s="48"/>
      <c r="BQ134" s="28">
        <f t="shared" si="126"/>
        <v>0</v>
      </c>
      <c r="BR134" s="30">
        <f t="shared" si="127"/>
        <v>1</v>
      </c>
      <c r="BS134" s="30">
        <f t="shared" si="128"/>
        <v>0</v>
      </c>
      <c r="BT134" s="30">
        <f t="shared" si="129"/>
        <v>-1</v>
      </c>
      <c r="BU134" s="30">
        <f t="shared" si="130"/>
        <v>0</v>
      </c>
      <c r="BV134" s="30">
        <f t="shared" si="131"/>
        <v>1</v>
      </c>
      <c r="BW134" s="30">
        <f t="shared" si="132"/>
        <v>0</v>
      </c>
      <c r="BX134" s="30">
        <f t="shared" si="133"/>
        <v>-1</v>
      </c>
      <c r="BY134" s="30">
        <f t="shared" si="134"/>
        <v>0</v>
      </c>
      <c r="BZ134" s="30">
        <f t="shared" si="135"/>
        <v>1</v>
      </c>
      <c r="CA134" s="49">
        <f t="shared" si="149"/>
        <v>1</v>
      </c>
      <c r="CB134" s="69"/>
      <c r="CC134" s="73">
        <f t="shared" si="156"/>
        <v>0</v>
      </c>
      <c r="CD134" s="73">
        <f t="shared" si="157"/>
        <v>1</v>
      </c>
      <c r="CE134" s="73">
        <f t="shared" si="158"/>
        <v>0</v>
      </c>
      <c r="CF134" s="73">
        <f t="shared" si="159"/>
        <v>10000</v>
      </c>
      <c r="CG134" s="73">
        <f t="shared" si="160"/>
        <v>0</v>
      </c>
      <c r="CH134" s="73">
        <f t="shared" si="161"/>
        <v>1</v>
      </c>
      <c r="CI134" s="73">
        <f t="shared" si="162"/>
        <v>0</v>
      </c>
      <c r="CJ134" s="73">
        <f t="shared" si="163"/>
        <v>10000</v>
      </c>
      <c r="CK134" s="73">
        <f t="shared" si="164"/>
        <v>0</v>
      </c>
      <c r="CL134" s="73">
        <f t="shared" si="165"/>
        <v>1</v>
      </c>
      <c r="CN134" s="79">
        <f t="shared" si="150"/>
        <v>2</v>
      </c>
      <c r="CO134" s="79">
        <f t="shared" si="151"/>
        <v>3</v>
      </c>
      <c r="CP134" s="79">
        <f t="shared" si="152"/>
        <v>5</v>
      </c>
      <c r="CR134" s="79">
        <f t="shared" si="168"/>
        <v>0</v>
      </c>
      <c r="CS134" s="79">
        <f t="shared" si="169"/>
        <v>0.66666666666666663</v>
      </c>
      <c r="CT134" s="79">
        <f t="shared" si="170"/>
        <v>0</v>
      </c>
      <c r="CU134" s="79">
        <f t="shared" si="171"/>
        <v>-1</v>
      </c>
      <c r="CV134" s="79">
        <f t="shared" si="172"/>
        <v>0</v>
      </c>
      <c r="CW134" s="79">
        <f t="shared" si="173"/>
        <v>0.66666666666666663</v>
      </c>
      <c r="CX134" s="79">
        <f t="shared" si="174"/>
        <v>0</v>
      </c>
      <c r="CY134" s="79">
        <f t="shared" si="175"/>
        <v>-1</v>
      </c>
      <c r="CZ134" s="79">
        <f t="shared" si="176"/>
        <v>0</v>
      </c>
      <c r="DA134" s="79">
        <f t="shared" si="177"/>
        <v>0.66666666666666663</v>
      </c>
      <c r="DB134" s="80">
        <f t="shared" si="153"/>
        <v>0</v>
      </c>
    </row>
    <row r="135" spans="1:106" ht="18" customHeight="1" x14ac:dyDescent="0.2">
      <c r="A135" s="2">
        <f t="shared" ca="1" si="154"/>
        <v>1.0023943741655272E-2</v>
      </c>
      <c r="B135" s="2">
        <f t="shared" ca="1" si="166"/>
        <v>0.69629614606284196</v>
      </c>
      <c r="C135" s="2">
        <f t="shared" ca="1" si="166"/>
        <v>0.22028743564498066</v>
      </c>
      <c r="D135" s="2">
        <f t="shared" ca="1" si="166"/>
        <v>0.96284607631000485</v>
      </c>
      <c r="E135" s="2">
        <f t="shared" ca="1" si="166"/>
        <v>5.4378803169166656E-2</v>
      </c>
      <c r="F135" s="2">
        <f t="shared" ca="1" si="166"/>
        <v>0.70569916184600689</v>
      </c>
      <c r="G135" s="2">
        <f t="shared" ca="1" si="166"/>
        <v>0.65587769230807114</v>
      </c>
      <c r="H135" s="2">
        <f t="shared" ca="1" si="166"/>
        <v>0.34314882165770066</v>
      </c>
      <c r="I135" s="2">
        <f t="shared" ca="1" si="166"/>
        <v>0.17692328481721009</v>
      </c>
      <c r="J135" s="2">
        <f t="shared" ca="1" si="166"/>
        <v>0.55248899405430663</v>
      </c>
      <c r="L135" s="2">
        <f t="shared" ca="1" si="137"/>
        <v>0</v>
      </c>
      <c r="M135" s="2">
        <f t="shared" ca="1" si="138"/>
        <v>10</v>
      </c>
      <c r="N135" s="2">
        <f t="shared" ca="1" si="139"/>
        <v>0</v>
      </c>
      <c r="O135" s="2">
        <f t="shared" ca="1" si="140"/>
        <v>10</v>
      </c>
      <c r="P135" s="2">
        <f t="shared" ca="1" si="141"/>
        <v>0</v>
      </c>
      <c r="Q135" s="2">
        <f t="shared" ca="1" si="142"/>
        <v>10</v>
      </c>
      <c r="R135" s="2">
        <f t="shared" ca="1" si="143"/>
        <v>10</v>
      </c>
      <c r="S135" s="2">
        <f t="shared" ca="1" si="144"/>
        <v>0</v>
      </c>
      <c r="T135" s="2">
        <f t="shared" ca="1" si="145"/>
        <v>0</v>
      </c>
      <c r="U135" s="2">
        <f t="shared" ca="1" si="146"/>
        <v>10</v>
      </c>
      <c r="W135" s="2">
        <f t="shared" ca="1" si="155"/>
        <v>5.5769754783929955</v>
      </c>
      <c r="X135" s="2">
        <f t="shared" ca="1" si="167"/>
        <v>5.1438518298138538</v>
      </c>
      <c r="Y135" s="2">
        <f t="shared" ca="1" si="167"/>
        <v>7.1072483063068672</v>
      </c>
      <c r="Z135" s="2">
        <f t="shared" ca="1" si="167"/>
        <v>7.6047258741577286</v>
      </c>
      <c r="AA135" s="2">
        <f t="shared" ca="1" si="167"/>
        <v>9.1228751129586509</v>
      </c>
      <c r="AB135" s="2">
        <f t="shared" ca="1" si="167"/>
        <v>3.719786804949484</v>
      </c>
      <c r="AC135" s="2">
        <f t="shared" ca="1" si="167"/>
        <v>9.627103214829285</v>
      </c>
      <c r="AD135" s="2">
        <f t="shared" ca="1" si="167"/>
        <v>5.1731339159471821</v>
      </c>
      <c r="AE135" s="2">
        <f t="shared" ca="1" si="167"/>
        <v>0.75650026588758967</v>
      </c>
      <c r="AF135" s="2">
        <f t="shared" ca="1" si="167"/>
        <v>1.3485451095179235</v>
      </c>
      <c r="AH135" s="2">
        <f t="shared" ca="1" si="114"/>
        <v>5</v>
      </c>
      <c r="AI135" s="2">
        <f t="shared" ca="1" si="115"/>
        <v>5</v>
      </c>
      <c r="AJ135" s="2">
        <f t="shared" ca="1" si="116"/>
        <v>7</v>
      </c>
      <c r="AK135" s="2">
        <f t="shared" ca="1" si="117"/>
        <v>7</v>
      </c>
      <c r="AL135" s="2">
        <f t="shared" ca="1" si="118"/>
        <v>9</v>
      </c>
      <c r="AM135" s="2">
        <f t="shared" ca="1" si="119"/>
        <v>3</v>
      </c>
      <c r="AN135" s="2">
        <f t="shared" ca="1" si="120"/>
        <v>9</v>
      </c>
      <c r="AO135" s="2">
        <f t="shared" ca="1" si="121"/>
        <v>5</v>
      </c>
      <c r="AP135" s="2">
        <f t="shared" ca="1" si="122"/>
        <v>0</v>
      </c>
      <c r="AQ135" s="2">
        <f t="shared" ca="1" si="123"/>
        <v>1</v>
      </c>
      <c r="AS135" s="41">
        <v>1</v>
      </c>
      <c r="AT135" s="42">
        <v>0</v>
      </c>
      <c r="AU135" s="42">
        <v>0</v>
      </c>
      <c r="AV135" s="42">
        <v>1</v>
      </c>
      <c r="AW135" s="42">
        <v>1</v>
      </c>
      <c r="AX135" s="42">
        <v>0</v>
      </c>
      <c r="AY135" s="42">
        <v>0</v>
      </c>
      <c r="AZ135" s="42">
        <v>0</v>
      </c>
      <c r="BA135" s="42">
        <v>1</v>
      </c>
      <c r="BB135" s="43">
        <v>1</v>
      </c>
      <c r="BC135" s="44">
        <f t="shared" si="124"/>
        <v>5</v>
      </c>
      <c r="BD135" s="12"/>
      <c r="BE135" s="50">
        <f t="shared" si="125"/>
        <v>5</v>
      </c>
      <c r="BF135" s="51">
        <f>IF($AT$6="A",SUM($AS135:AS135)+(10-BF$31)/2,IF($AT$6="K",M135,IF($AT$6="S",AI135,$BB$31/2)))</f>
        <v>5.5</v>
      </c>
      <c r="BG135" s="51">
        <f>IF($AU$6="A",SUM($AS135:AT135)+(10-BG$31)/2,IF($AU$6="K",N135,IF($AU$6="S",AJ135,$BB$31/2)))</f>
        <v>5</v>
      </c>
      <c r="BH135" s="51">
        <f>IF($AV$6="A",SUM($AS135:AU135)+(10-BH$31)/2,IF($AV$6="K",O135,IF($AV$6="S",AK135,$BB$31/2)))</f>
        <v>4.5</v>
      </c>
      <c r="BI135" s="51">
        <f>IF($AW$6="A",SUM($AS135:AV135)+(10-BI$31)/2,IF($AW$6="K",P135,IF($AW$6="S",AL135,$BB$31/2)))</f>
        <v>5</v>
      </c>
      <c r="BJ135" s="51">
        <f>IF($AX$6="A",SUM($AS135:AW135)+(10-BJ$31)/2,IF($AX$6="K",Q135,IF($AX$6="S",AM135,$BB$31/2)))</f>
        <v>5.5</v>
      </c>
      <c r="BK135" s="51">
        <f>IF($AY$6="A",SUM($AS135:AX135)+(10-BK$31)/2,IF($AY$6="K",R135,IF($AY$6="S",AN135,$BB$31/2)))</f>
        <v>5</v>
      </c>
      <c r="BL135" s="51">
        <f>IF($AZ$6="A",SUM($AS135:AY135)+(10-BL$31)/2,IF($AZ$6="K",S135,IF($AZ$6="S",AO135,$BB$31/2)))</f>
        <v>4.5</v>
      </c>
      <c r="BM135" s="51">
        <f>IF($BA$6="A",SUM($AS135:AZ135)+(10-BM$31)/2,IF($BA$6="K",T135,IF($BA$6="S",AP135,$BB$31/2)))</f>
        <v>4</v>
      </c>
      <c r="BN135" s="51">
        <f>IF($BB$6="A",SUM($AS135:BA135)+(10-BN$31)/2,IF($BB$6="K",U135,IF($BB$6="S",AQ135,$BB$31/2)))</f>
        <v>4.5</v>
      </c>
      <c r="BO135" s="52">
        <f t="shared" si="148"/>
        <v>5</v>
      </c>
      <c r="BP135" s="48"/>
      <c r="BQ135" s="28">
        <f t="shared" si="126"/>
        <v>0</v>
      </c>
      <c r="BR135" s="30">
        <f t="shared" si="127"/>
        <v>0</v>
      </c>
      <c r="BS135" s="30">
        <f t="shared" si="128"/>
        <v>0</v>
      </c>
      <c r="BT135" s="30">
        <f t="shared" si="129"/>
        <v>0</v>
      </c>
      <c r="BU135" s="30">
        <f t="shared" si="130"/>
        <v>0</v>
      </c>
      <c r="BV135" s="30">
        <f t="shared" si="131"/>
        <v>0</v>
      </c>
      <c r="BW135" s="30">
        <f t="shared" si="132"/>
        <v>0</v>
      </c>
      <c r="BX135" s="30">
        <f t="shared" si="133"/>
        <v>0</v>
      </c>
      <c r="BY135" s="30">
        <f t="shared" si="134"/>
        <v>0</v>
      </c>
      <c r="BZ135" s="30">
        <f t="shared" si="135"/>
        <v>0</v>
      </c>
      <c r="CA135" s="49">
        <f t="shared" si="149"/>
        <v>0</v>
      </c>
      <c r="CB135" s="69"/>
      <c r="CC135" s="73">
        <f t="shared" si="156"/>
        <v>0</v>
      </c>
      <c r="CD135" s="73">
        <f t="shared" si="157"/>
        <v>0</v>
      </c>
      <c r="CE135" s="73">
        <f t="shared" si="158"/>
        <v>0</v>
      </c>
      <c r="CF135" s="73">
        <f t="shared" si="159"/>
        <v>0</v>
      </c>
      <c r="CG135" s="73">
        <f t="shared" si="160"/>
        <v>0</v>
      </c>
      <c r="CH135" s="73">
        <f t="shared" si="161"/>
        <v>0</v>
      </c>
      <c r="CI135" s="73">
        <f t="shared" si="162"/>
        <v>0</v>
      </c>
      <c r="CJ135" s="73">
        <f t="shared" si="163"/>
        <v>0</v>
      </c>
      <c r="CK135" s="73">
        <f t="shared" si="164"/>
        <v>0</v>
      </c>
      <c r="CL135" s="73">
        <f t="shared" si="165"/>
        <v>0</v>
      </c>
      <c r="CN135" s="79">
        <f t="shared" si="150"/>
        <v>0</v>
      </c>
      <c r="CO135" s="79">
        <f t="shared" si="151"/>
        <v>0</v>
      </c>
      <c r="CP135" s="79">
        <f t="shared" si="152"/>
        <v>10</v>
      </c>
      <c r="CR135" s="79">
        <f t="shared" si="168"/>
        <v>0</v>
      </c>
      <c r="CS135" s="79">
        <f t="shared" si="169"/>
        <v>0</v>
      </c>
      <c r="CT135" s="79">
        <f t="shared" si="170"/>
        <v>0</v>
      </c>
      <c r="CU135" s="79">
        <f t="shared" si="171"/>
        <v>0</v>
      </c>
      <c r="CV135" s="79">
        <f t="shared" si="172"/>
        <v>0</v>
      </c>
      <c r="CW135" s="79">
        <f t="shared" si="173"/>
        <v>0</v>
      </c>
      <c r="CX135" s="79">
        <f t="shared" si="174"/>
        <v>0</v>
      </c>
      <c r="CY135" s="79">
        <f t="shared" si="175"/>
        <v>0</v>
      </c>
      <c r="CZ135" s="79">
        <f t="shared" si="176"/>
        <v>0</v>
      </c>
      <c r="DA135" s="79">
        <f t="shared" si="177"/>
        <v>0</v>
      </c>
      <c r="DB135" s="80">
        <f t="shared" si="153"/>
        <v>0</v>
      </c>
    </row>
    <row r="136" spans="1:106" ht="18" customHeight="1" x14ac:dyDescent="0.2">
      <c r="A136" s="2">
        <f t="shared" ca="1" si="154"/>
        <v>0.58264716001527717</v>
      </c>
      <c r="B136" s="2">
        <f t="shared" ca="1" si="166"/>
        <v>0.56781624767124095</v>
      </c>
      <c r="C136" s="2">
        <f t="shared" ca="1" si="166"/>
        <v>0.72839000284797839</v>
      </c>
      <c r="D136" s="2">
        <f t="shared" ca="1" si="166"/>
        <v>0.35514578746970538</v>
      </c>
      <c r="E136" s="2">
        <f t="shared" ca="1" si="166"/>
        <v>0.32281757105871589</v>
      </c>
      <c r="F136" s="2">
        <f t="shared" ca="1" si="166"/>
        <v>0.25077383894760152</v>
      </c>
      <c r="G136" s="2">
        <f t="shared" ca="1" si="166"/>
        <v>0.32608213898959804</v>
      </c>
      <c r="H136" s="2">
        <f t="shared" ca="1" si="166"/>
        <v>0.84388605911718939</v>
      </c>
      <c r="I136" s="2">
        <f t="shared" ca="1" si="166"/>
        <v>0.72332610931430386</v>
      </c>
      <c r="J136" s="2">
        <f t="shared" ca="1" si="166"/>
        <v>0.92819586173984225</v>
      </c>
      <c r="L136" s="2">
        <f t="shared" ca="1" si="137"/>
        <v>10</v>
      </c>
      <c r="M136" s="2">
        <f t="shared" ca="1" si="138"/>
        <v>10</v>
      </c>
      <c r="N136" s="2">
        <f t="shared" ca="1" si="139"/>
        <v>10</v>
      </c>
      <c r="O136" s="2">
        <f t="shared" ca="1" si="140"/>
        <v>0</v>
      </c>
      <c r="P136" s="2">
        <f t="shared" ca="1" si="141"/>
        <v>0</v>
      </c>
      <c r="Q136" s="2">
        <f t="shared" ca="1" si="142"/>
        <v>0</v>
      </c>
      <c r="R136" s="2">
        <f t="shared" ca="1" si="143"/>
        <v>0</v>
      </c>
      <c r="S136" s="2">
        <f t="shared" ca="1" si="144"/>
        <v>10</v>
      </c>
      <c r="T136" s="2">
        <f t="shared" ca="1" si="145"/>
        <v>10</v>
      </c>
      <c r="U136" s="2">
        <f t="shared" ca="1" si="146"/>
        <v>10</v>
      </c>
      <c r="W136" s="2">
        <f t="shared" ca="1" si="155"/>
        <v>8.9650161433046005</v>
      </c>
      <c r="X136" s="2">
        <f t="shared" ca="1" si="167"/>
        <v>1.1034986296845339</v>
      </c>
      <c r="Y136" s="2">
        <f t="shared" ca="1" si="167"/>
        <v>9.696278526155</v>
      </c>
      <c r="Z136" s="2">
        <f t="shared" ca="1" si="167"/>
        <v>8.4334981467936103</v>
      </c>
      <c r="AA136" s="2">
        <f t="shared" ca="1" si="167"/>
        <v>6.431309923959728</v>
      </c>
      <c r="AB136" s="2">
        <f t="shared" ca="1" si="167"/>
        <v>4.8188991199570967</v>
      </c>
      <c r="AC136" s="2">
        <f t="shared" ca="1" si="167"/>
        <v>4.9904632364233636</v>
      </c>
      <c r="AD136" s="2">
        <f t="shared" ca="1" si="167"/>
        <v>3.8161715454504384</v>
      </c>
      <c r="AE136" s="2">
        <f t="shared" ca="1" si="167"/>
        <v>9.7312581165855061</v>
      </c>
      <c r="AF136" s="2">
        <f t="shared" ca="1" si="167"/>
        <v>8.2459278354812433</v>
      </c>
      <c r="AH136" s="2">
        <f t="shared" ca="1" si="114"/>
        <v>8</v>
      </c>
      <c r="AI136" s="2">
        <f t="shared" ca="1" si="115"/>
        <v>1</v>
      </c>
      <c r="AJ136" s="2">
        <f t="shared" ca="1" si="116"/>
        <v>9</v>
      </c>
      <c r="AK136" s="2">
        <f t="shared" ca="1" si="117"/>
        <v>8</v>
      </c>
      <c r="AL136" s="2">
        <f t="shared" ca="1" si="118"/>
        <v>6</v>
      </c>
      <c r="AM136" s="2">
        <f t="shared" ca="1" si="119"/>
        <v>4</v>
      </c>
      <c r="AN136" s="2">
        <f t="shared" ca="1" si="120"/>
        <v>4</v>
      </c>
      <c r="AO136" s="2">
        <f t="shared" ca="1" si="121"/>
        <v>3</v>
      </c>
      <c r="AP136" s="2">
        <f t="shared" ca="1" si="122"/>
        <v>9</v>
      </c>
      <c r="AQ136" s="2">
        <f t="shared" ca="1" si="123"/>
        <v>8</v>
      </c>
      <c r="AS136" s="41">
        <v>1</v>
      </c>
      <c r="AT136" s="42">
        <v>0</v>
      </c>
      <c r="AU136" s="42">
        <v>0</v>
      </c>
      <c r="AV136" s="42">
        <v>1</v>
      </c>
      <c r="AW136" s="42">
        <v>0</v>
      </c>
      <c r="AX136" s="42">
        <v>1</v>
      </c>
      <c r="AY136" s="42">
        <v>1</v>
      </c>
      <c r="AZ136" s="42">
        <v>1</v>
      </c>
      <c r="BA136" s="42">
        <v>1</v>
      </c>
      <c r="BB136" s="43">
        <v>1</v>
      </c>
      <c r="BC136" s="44">
        <f t="shared" si="124"/>
        <v>7</v>
      </c>
      <c r="BD136" s="12"/>
      <c r="BE136" s="50">
        <f t="shared" si="125"/>
        <v>5</v>
      </c>
      <c r="BF136" s="51">
        <f>IF($AT$6="A",SUM($AS136:AS136)+(10-BF$31)/2,IF($AT$6="K",M136,IF($AT$6="S",AI136,$BB$31/2)))</f>
        <v>5.5</v>
      </c>
      <c r="BG136" s="51">
        <f>IF($AU$6="A",SUM($AS136:AT136)+(10-BG$31)/2,IF($AU$6="K",N136,IF($AU$6="S",AJ136,$BB$31/2)))</f>
        <v>5</v>
      </c>
      <c r="BH136" s="51">
        <f>IF($AV$6="A",SUM($AS136:AU136)+(10-BH$31)/2,IF($AV$6="K",O136,IF($AV$6="S",AK136,$BB$31/2)))</f>
        <v>4.5</v>
      </c>
      <c r="BI136" s="51">
        <f>IF($AW$6="A",SUM($AS136:AV136)+(10-BI$31)/2,IF($AW$6="K",P136,IF($AW$6="S",AL136,$BB$31/2)))</f>
        <v>5</v>
      </c>
      <c r="BJ136" s="51">
        <f>IF($AX$6="A",SUM($AS136:AW136)+(10-BJ$31)/2,IF($AX$6="K",Q136,IF($AX$6="S",AM136,$BB$31/2)))</f>
        <v>4.5</v>
      </c>
      <c r="BK136" s="51">
        <f>IF($AY$6="A",SUM($AS136:AX136)+(10-BK$31)/2,IF($AY$6="K",R136,IF($AY$6="S",AN136,$BB$31/2)))</f>
        <v>5</v>
      </c>
      <c r="BL136" s="51">
        <f>IF($AZ$6="A",SUM($AS136:AY136)+(10-BL$31)/2,IF($AZ$6="K",S136,IF($AZ$6="S",AO136,$BB$31/2)))</f>
        <v>5.5</v>
      </c>
      <c r="BM136" s="51">
        <f>IF($BA$6="A",SUM($AS136:AZ136)+(10-BM$31)/2,IF($BA$6="K",T136,IF($BA$6="S",AP136,$BB$31/2)))</f>
        <v>6</v>
      </c>
      <c r="BN136" s="51">
        <f>IF($BB$6="A",SUM($AS136:BA136)+(10-BN$31)/2,IF($BB$6="K",U136,IF($BB$6="S",AQ136,$BB$31/2)))</f>
        <v>6.5</v>
      </c>
      <c r="BO136" s="52">
        <f t="shared" si="148"/>
        <v>5</v>
      </c>
      <c r="BP136" s="48"/>
      <c r="BQ136" s="28">
        <f t="shared" si="126"/>
        <v>0</v>
      </c>
      <c r="BR136" s="30">
        <f t="shared" si="127"/>
        <v>2</v>
      </c>
      <c r="BS136" s="30">
        <f t="shared" si="128"/>
        <v>0</v>
      </c>
      <c r="BT136" s="30">
        <f t="shared" si="129"/>
        <v>-2</v>
      </c>
      <c r="BU136" s="30">
        <f t="shared" si="130"/>
        <v>0</v>
      </c>
      <c r="BV136" s="30">
        <f t="shared" si="131"/>
        <v>-2</v>
      </c>
      <c r="BW136" s="30">
        <f t="shared" si="132"/>
        <v>0</v>
      </c>
      <c r="BX136" s="30">
        <f t="shared" si="133"/>
        <v>2</v>
      </c>
      <c r="BY136" s="30">
        <f t="shared" si="134"/>
        <v>2</v>
      </c>
      <c r="BZ136" s="30">
        <f t="shared" si="135"/>
        <v>2</v>
      </c>
      <c r="CA136" s="49">
        <f t="shared" si="149"/>
        <v>4</v>
      </c>
      <c r="CB136" s="69"/>
      <c r="CC136" s="73">
        <f t="shared" si="156"/>
        <v>0</v>
      </c>
      <c r="CD136" s="73">
        <f t="shared" si="157"/>
        <v>1</v>
      </c>
      <c r="CE136" s="73">
        <f t="shared" si="158"/>
        <v>0</v>
      </c>
      <c r="CF136" s="73">
        <f t="shared" si="159"/>
        <v>10000</v>
      </c>
      <c r="CG136" s="73">
        <f t="shared" si="160"/>
        <v>0</v>
      </c>
      <c r="CH136" s="73">
        <f t="shared" si="161"/>
        <v>10000</v>
      </c>
      <c r="CI136" s="73">
        <f t="shared" si="162"/>
        <v>0</v>
      </c>
      <c r="CJ136" s="73">
        <f t="shared" si="163"/>
        <v>1</v>
      </c>
      <c r="CK136" s="73">
        <f t="shared" si="164"/>
        <v>1</v>
      </c>
      <c r="CL136" s="73">
        <f t="shared" si="165"/>
        <v>1</v>
      </c>
      <c r="CN136" s="79">
        <f t="shared" si="150"/>
        <v>2</v>
      </c>
      <c r="CO136" s="79">
        <f t="shared" si="151"/>
        <v>4</v>
      </c>
      <c r="CP136" s="79">
        <f t="shared" si="152"/>
        <v>4</v>
      </c>
      <c r="CR136" s="79">
        <f t="shared" si="168"/>
        <v>0</v>
      </c>
      <c r="CS136" s="79">
        <f t="shared" si="169"/>
        <v>1</v>
      </c>
      <c r="CT136" s="79">
        <f t="shared" si="170"/>
        <v>0</v>
      </c>
      <c r="CU136" s="79">
        <f t="shared" si="171"/>
        <v>-2</v>
      </c>
      <c r="CV136" s="79">
        <f t="shared" si="172"/>
        <v>0</v>
      </c>
      <c r="CW136" s="79">
        <f t="shared" si="173"/>
        <v>-2</v>
      </c>
      <c r="CX136" s="79">
        <f t="shared" si="174"/>
        <v>0</v>
      </c>
      <c r="CY136" s="79">
        <f t="shared" si="175"/>
        <v>1</v>
      </c>
      <c r="CZ136" s="79">
        <f t="shared" si="176"/>
        <v>1</v>
      </c>
      <c r="DA136" s="79">
        <f t="shared" si="177"/>
        <v>1</v>
      </c>
      <c r="DB136" s="80">
        <f t="shared" si="153"/>
        <v>0</v>
      </c>
    </row>
    <row r="137" spans="1:106" ht="18" customHeight="1" x14ac:dyDescent="0.2">
      <c r="A137" s="2">
        <f t="shared" ca="1" si="154"/>
        <v>0.91659088388829713</v>
      </c>
      <c r="B137" s="2">
        <f t="shared" ca="1" si="166"/>
        <v>0.43252212554132285</v>
      </c>
      <c r="C137" s="2">
        <f t="shared" ca="1" si="166"/>
        <v>0.35952172261693649</v>
      </c>
      <c r="D137" s="2">
        <f t="shared" ca="1" si="166"/>
        <v>0.90190724725393623</v>
      </c>
      <c r="E137" s="2">
        <f t="shared" ca="1" si="166"/>
        <v>0.31622214853020891</v>
      </c>
      <c r="F137" s="2">
        <f t="shared" ca="1" si="166"/>
        <v>0.48070009234223854</v>
      </c>
      <c r="G137" s="2">
        <f t="shared" ca="1" si="166"/>
        <v>0.36223904767079129</v>
      </c>
      <c r="H137" s="2">
        <f t="shared" ca="1" si="166"/>
        <v>0.84693547781474088</v>
      </c>
      <c r="I137" s="2">
        <f t="shared" ca="1" si="166"/>
        <v>0.74691862702713063</v>
      </c>
      <c r="J137" s="2">
        <f t="shared" ca="1" si="166"/>
        <v>0.6389817509278447</v>
      </c>
      <c r="L137" s="2">
        <f t="shared" ca="1" si="137"/>
        <v>10</v>
      </c>
      <c r="M137" s="2">
        <f t="shared" ca="1" si="138"/>
        <v>0</v>
      </c>
      <c r="N137" s="2">
        <f t="shared" ca="1" si="139"/>
        <v>0</v>
      </c>
      <c r="O137" s="2">
        <f t="shared" ca="1" si="140"/>
        <v>10</v>
      </c>
      <c r="P137" s="2">
        <f t="shared" ca="1" si="141"/>
        <v>0</v>
      </c>
      <c r="Q137" s="2">
        <f t="shared" ca="1" si="142"/>
        <v>0</v>
      </c>
      <c r="R137" s="2">
        <f t="shared" ca="1" si="143"/>
        <v>0</v>
      </c>
      <c r="S137" s="2">
        <f t="shared" ca="1" si="144"/>
        <v>10</v>
      </c>
      <c r="T137" s="2">
        <f t="shared" ca="1" si="145"/>
        <v>10</v>
      </c>
      <c r="U137" s="2">
        <f t="shared" ca="1" si="146"/>
        <v>10</v>
      </c>
      <c r="W137" s="2">
        <f t="shared" ca="1" si="155"/>
        <v>4.9940920058225338</v>
      </c>
      <c r="X137" s="2">
        <f t="shared" ca="1" si="167"/>
        <v>1.149537692532725</v>
      </c>
      <c r="Y137" s="2">
        <f t="shared" ca="1" si="167"/>
        <v>8.392585828404437</v>
      </c>
      <c r="Z137" s="2">
        <f t="shared" ca="1" si="167"/>
        <v>9.263318392302951</v>
      </c>
      <c r="AA137" s="2">
        <f t="shared" ca="1" si="167"/>
        <v>5.0045642078875821</v>
      </c>
      <c r="AB137" s="2">
        <f t="shared" ca="1" si="167"/>
        <v>9.505327104791693</v>
      </c>
      <c r="AC137" s="2">
        <f t="shared" ca="1" si="167"/>
        <v>8.5388873001648751</v>
      </c>
      <c r="AD137" s="2">
        <f t="shared" ca="1" si="167"/>
        <v>9.4791772480337038</v>
      </c>
      <c r="AE137" s="2">
        <f t="shared" ca="1" si="167"/>
        <v>9.7105529273594531</v>
      </c>
      <c r="AF137" s="2">
        <f t="shared" ca="1" si="167"/>
        <v>4.2384536622146483</v>
      </c>
      <c r="AH137" s="2">
        <f t="shared" ca="1" si="114"/>
        <v>4</v>
      </c>
      <c r="AI137" s="2">
        <f t="shared" ca="1" si="115"/>
        <v>1</v>
      </c>
      <c r="AJ137" s="2">
        <f t="shared" ca="1" si="116"/>
        <v>8</v>
      </c>
      <c r="AK137" s="2">
        <f t="shared" ca="1" si="117"/>
        <v>9</v>
      </c>
      <c r="AL137" s="2">
        <f t="shared" ca="1" si="118"/>
        <v>5</v>
      </c>
      <c r="AM137" s="2">
        <f t="shared" ca="1" si="119"/>
        <v>9</v>
      </c>
      <c r="AN137" s="2">
        <f t="shared" ca="1" si="120"/>
        <v>8</v>
      </c>
      <c r="AO137" s="2">
        <f t="shared" ca="1" si="121"/>
        <v>9</v>
      </c>
      <c r="AP137" s="2">
        <f t="shared" ca="1" si="122"/>
        <v>9</v>
      </c>
      <c r="AQ137" s="2">
        <f t="shared" ca="1" si="123"/>
        <v>4</v>
      </c>
      <c r="AS137" s="41">
        <v>1</v>
      </c>
      <c r="AT137" s="42">
        <v>0</v>
      </c>
      <c r="AU137" s="42">
        <v>0</v>
      </c>
      <c r="AV137" s="42">
        <v>1</v>
      </c>
      <c r="AW137" s="42">
        <v>0</v>
      </c>
      <c r="AX137" s="42">
        <v>1</v>
      </c>
      <c r="AY137" s="42">
        <v>1</v>
      </c>
      <c r="AZ137" s="42">
        <v>0</v>
      </c>
      <c r="BA137" s="42">
        <v>1</v>
      </c>
      <c r="BB137" s="43">
        <v>1</v>
      </c>
      <c r="BC137" s="44">
        <f t="shared" si="124"/>
        <v>6</v>
      </c>
      <c r="BD137" s="12"/>
      <c r="BE137" s="50">
        <f t="shared" si="125"/>
        <v>5</v>
      </c>
      <c r="BF137" s="51">
        <f>IF($AT$6="A",SUM($AS137:AS137)+(10-BF$31)/2,IF($AT$6="K",M137,IF($AT$6="S",AI137,$BB$31/2)))</f>
        <v>5.5</v>
      </c>
      <c r="BG137" s="51">
        <f>IF($AU$6="A",SUM($AS137:AT137)+(10-BG$31)/2,IF($AU$6="K",N137,IF($AU$6="S",AJ137,$BB$31/2)))</f>
        <v>5</v>
      </c>
      <c r="BH137" s="51">
        <f>IF($AV$6="A",SUM($AS137:AU137)+(10-BH$31)/2,IF($AV$6="K",O137,IF($AV$6="S",AK137,$BB$31/2)))</f>
        <v>4.5</v>
      </c>
      <c r="BI137" s="51">
        <f>IF($AW$6="A",SUM($AS137:AV137)+(10-BI$31)/2,IF($AW$6="K",P137,IF($AW$6="S",AL137,$BB$31/2)))</f>
        <v>5</v>
      </c>
      <c r="BJ137" s="51">
        <f>IF($AX$6="A",SUM($AS137:AW137)+(10-BJ$31)/2,IF($AX$6="K",Q137,IF($AX$6="S",AM137,$BB$31/2)))</f>
        <v>4.5</v>
      </c>
      <c r="BK137" s="51">
        <f>IF($AY$6="A",SUM($AS137:AX137)+(10-BK$31)/2,IF($AY$6="K",R137,IF($AY$6="S",AN137,$BB$31/2)))</f>
        <v>5</v>
      </c>
      <c r="BL137" s="51">
        <f>IF($AZ$6="A",SUM($AS137:AY137)+(10-BL$31)/2,IF($AZ$6="K",S137,IF($AZ$6="S",AO137,$BB$31/2)))</f>
        <v>5.5</v>
      </c>
      <c r="BM137" s="51">
        <f>IF($BA$6="A",SUM($AS137:AZ137)+(10-BM$31)/2,IF($BA$6="K",T137,IF($BA$6="S",AP137,$BB$31/2)))</f>
        <v>5</v>
      </c>
      <c r="BN137" s="51">
        <f>IF($BB$6="A",SUM($AS137:BA137)+(10-BN$31)/2,IF($BB$6="K",U137,IF($BB$6="S",AQ137,$BB$31/2)))</f>
        <v>5.5</v>
      </c>
      <c r="BO137" s="52">
        <f t="shared" si="148"/>
        <v>5</v>
      </c>
      <c r="BP137" s="48"/>
      <c r="BQ137" s="28">
        <f t="shared" si="126"/>
        <v>0</v>
      </c>
      <c r="BR137" s="30">
        <f t="shared" si="127"/>
        <v>1</v>
      </c>
      <c r="BS137" s="30">
        <f t="shared" si="128"/>
        <v>0</v>
      </c>
      <c r="BT137" s="30">
        <f t="shared" si="129"/>
        <v>-1</v>
      </c>
      <c r="BU137" s="30">
        <f t="shared" si="130"/>
        <v>0</v>
      </c>
      <c r="BV137" s="30">
        <f t="shared" si="131"/>
        <v>-1</v>
      </c>
      <c r="BW137" s="30">
        <f t="shared" si="132"/>
        <v>0</v>
      </c>
      <c r="BX137" s="30">
        <f t="shared" si="133"/>
        <v>1</v>
      </c>
      <c r="BY137" s="30">
        <f t="shared" si="134"/>
        <v>0</v>
      </c>
      <c r="BZ137" s="30">
        <f t="shared" si="135"/>
        <v>1</v>
      </c>
      <c r="CA137" s="49">
        <f t="shared" si="149"/>
        <v>1</v>
      </c>
      <c r="CB137" s="69"/>
      <c r="CC137" s="73">
        <f t="shared" si="156"/>
        <v>0</v>
      </c>
      <c r="CD137" s="73">
        <f t="shared" si="157"/>
        <v>1</v>
      </c>
      <c r="CE137" s="73">
        <f t="shared" si="158"/>
        <v>0</v>
      </c>
      <c r="CF137" s="73">
        <f t="shared" si="159"/>
        <v>10000</v>
      </c>
      <c r="CG137" s="73">
        <f t="shared" si="160"/>
        <v>0</v>
      </c>
      <c r="CH137" s="73">
        <f t="shared" si="161"/>
        <v>10000</v>
      </c>
      <c r="CI137" s="73">
        <f t="shared" si="162"/>
        <v>0</v>
      </c>
      <c r="CJ137" s="73">
        <f t="shared" si="163"/>
        <v>1</v>
      </c>
      <c r="CK137" s="73">
        <f t="shared" si="164"/>
        <v>0</v>
      </c>
      <c r="CL137" s="73">
        <f t="shared" si="165"/>
        <v>1</v>
      </c>
      <c r="CN137" s="79">
        <f t="shared" si="150"/>
        <v>2</v>
      </c>
      <c r="CO137" s="79">
        <f t="shared" si="151"/>
        <v>3</v>
      </c>
      <c r="CP137" s="79">
        <f t="shared" si="152"/>
        <v>5</v>
      </c>
      <c r="CR137" s="79">
        <f t="shared" si="168"/>
        <v>0</v>
      </c>
      <c r="CS137" s="79">
        <f t="shared" si="169"/>
        <v>0.66666666666666663</v>
      </c>
      <c r="CT137" s="79">
        <f t="shared" si="170"/>
        <v>0</v>
      </c>
      <c r="CU137" s="79">
        <f t="shared" si="171"/>
        <v>-1</v>
      </c>
      <c r="CV137" s="79">
        <f t="shared" si="172"/>
        <v>0</v>
      </c>
      <c r="CW137" s="79">
        <f t="shared" si="173"/>
        <v>-1</v>
      </c>
      <c r="CX137" s="79">
        <f t="shared" si="174"/>
        <v>0</v>
      </c>
      <c r="CY137" s="79">
        <f t="shared" si="175"/>
        <v>0.66666666666666663</v>
      </c>
      <c r="CZ137" s="79">
        <f t="shared" si="176"/>
        <v>0</v>
      </c>
      <c r="DA137" s="79">
        <f t="shared" si="177"/>
        <v>0.66666666666666663</v>
      </c>
      <c r="DB137" s="80">
        <f t="shared" si="153"/>
        <v>0</v>
      </c>
    </row>
    <row r="138" spans="1:106" ht="18" customHeight="1" x14ac:dyDescent="0.2">
      <c r="A138" s="2">
        <f t="shared" ca="1" si="154"/>
        <v>0.64760856309356141</v>
      </c>
      <c r="B138" s="2">
        <f t="shared" ca="1" si="166"/>
        <v>0.63256512727586489</v>
      </c>
      <c r="C138" s="2">
        <f t="shared" ca="1" si="166"/>
        <v>5.8883992777428062E-2</v>
      </c>
      <c r="D138" s="2">
        <f t="shared" ca="1" si="166"/>
        <v>0.39343361352250716</v>
      </c>
      <c r="E138" s="2">
        <f t="shared" ca="1" si="166"/>
        <v>0.71988328172319893</v>
      </c>
      <c r="F138" s="2">
        <f t="shared" ca="1" si="166"/>
        <v>0.18121654938838228</v>
      </c>
      <c r="G138" s="2">
        <f t="shared" ca="1" si="166"/>
        <v>0.9134683805888093</v>
      </c>
      <c r="H138" s="2">
        <f t="shared" ca="1" si="166"/>
        <v>0.81275653795820735</v>
      </c>
      <c r="I138" s="2">
        <f t="shared" ca="1" si="166"/>
        <v>0.81151107830785796</v>
      </c>
      <c r="J138" s="2">
        <f t="shared" ca="1" si="166"/>
        <v>3.6329034442159625E-2</v>
      </c>
      <c r="L138" s="2">
        <f t="shared" ca="1" si="137"/>
        <v>10</v>
      </c>
      <c r="M138" s="2">
        <f t="shared" ca="1" si="138"/>
        <v>10</v>
      </c>
      <c r="N138" s="2">
        <f t="shared" ca="1" si="139"/>
        <v>0</v>
      </c>
      <c r="O138" s="2">
        <f t="shared" ca="1" si="140"/>
        <v>0</v>
      </c>
      <c r="P138" s="2">
        <f t="shared" ca="1" si="141"/>
        <v>10</v>
      </c>
      <c r="Q138" s="2">
        <f t="shared" ca="1" si="142"/>
        <v>0</v>
      </c>
      <c r="R138" s="2">
        <f t="shared" ca="1" si="143"/>
        <v>10</v>
      </c>
      <c r="S138" s="2">
        <f t="shared" ca="1" si="144"/>
        <v>10</v>
      </c>
      <c r="T138" s="2">
        <f t="shared" ca="1" si="145"/>
        <v>10</v>
      </c>
      <c r="U138" s="2">
        <f t="shared" ca="1" si="146"/>
        <v>0</v>
      </c>
      <c r="W138" s="2">
        <f t="shared" ca="1" si="155"/>
        <v>8.3507746623284902</v>
      </c>
      <c r="X138" s="2">
        <f t="shared" ca="1" si="167"/>
        <v>9.5636199928985093</v>
      </c>
      <c r="Y138" s="2">
        <f t="shared" ca="1" si="167"/>
        <v>7.9664851643963974</v>
      </c>
      <c r="Z138" s="2">
        <f t="shared" ca="1" si="167"/>
        <v>6.8599776278915563</v>
      </c>
      <c r="AA138" s="2">
        <f t="shared" ca="1" si="167"/>
        <v>8.203464318893122</v>
      </c>
      <c r="AB138" s="2">
        <f t="shared" ca="1" si="167"/>
        <v>9.2970973282733347</v>
      </c>
      <c r="AC138" s="2">
        <f t="shared" ca="1" si="167"/>
        <v>4.1317976056737651</v>
      </c>
      <c r="AD138" s="2">
        <f t="shared" ca="1" si="167"/>
        <v>5.8502469419608003</v>
      </c>
      <c r="AE138" s="2">
        <f t="shared" ca="1" si="167"/>
        <v>2.9905761757130058</v>
      </c>
      <c r="AF138" s="2">
        <f t="shared" ca="1" si="167"/>
        <v>0.87624951394208339</v>
      </c>
      <c r="AH138" s="2">
        <f t="shared" ca="1" si="114"/>
        <v>8</v>
      </c>
      <c r="AI138" s="2">
        <f t="shared" ca="1" si="115"/>
        <v>9</v>
      </c>
      <c r="AJ138" s="2">
        <f t="shared" ca="1" si="116"/>
        <v>7</v>
      </c>
      <c r="AK138" s="2">
        <f t="shared" ca="1" si="117"/>
        <v>6</v>
      </c>
      <c r="AL138" s="2">
        <f t="shared" ca="1" si="118"/>
        <v>8</v>
      </c>
      <c r="AM138" s="2">
        <f t="shared" ca="1" si="119"/>
        <v>9</v>
      </c>
      <c r="AN138" s="2">
        <f t="shared" ca="1" si="120"/>
        <v>4</v>
      </c>
      <c r="AO138" s="2">
        <f t="shared" ca="1" si="121"/>
        <v>5</v>
      </c>
      <c r="AP138" s="2">
        <f t="shared" ca="1" si="122"/>
        <v>2</v>
      </c>
      <c r="AQ138" s="2">
        <f t="shared" ca="1" si="123"/>
        <v>0</v>
      </c>
      <c r="AS138" s="41">
        <v>1</v>
      </c>
      <c r="AT138" s="42">
        <v>0</v>
      </c>
      <c r="AU138" s="42">
        <v>0</v>
      </c>
      <c r="AV138" s="42">
        <v>1</v>
      </c>
      <c r="AW138" s="42">
        <v>0</v>
      </c>
      <c r="AX138" s="42">
        <v>1</v>
      </c>
      <c r="AY138" s="42">
        <v>0</v>
      </c>
      <c r="AZ138" s="42">
        <v>1</v>
      </c>
      <c r="BA138" s="42">
        <v>1</v>
      </c>
      <c r="BB138" s="43">
        <v>1</v>
      </c>
      <c r="BC138" s="44">
        <f t="shared" si="124"/>
        <v>6</v>
      </c>
      <c r="BD138" s="12"/>
      <c r="BE138" s="50">
        <f t="shared" si="125"/>
        <v>5</v>
      </c>
      <c r="BF138" s="51">
        <f>IF($AT$6="A",SUM($AS138:AS138)+(10-BF$31)/2,IF($AT$6="K",M138,IF($AT$6="S",AI138,$BB$31/2)))</f>
        <v>5.5</v>
      </c>
      <c r="BG138" s="51">
        <f>IF($AU$6="A",SUM($AS138:AT138)+(10-BG$31)/2,IF($AU$6="K",N138,IF($AU$6="S",AJ138,$BB$31/2)))</f>
        <v>5</v>
      </c>
      <c r="BH138" s="51">
        <f>IF($AV$6="A",SUM($AS138:AU138)+(10-BH$31)/2,IF($AV$6="K",O138,IF($AV$6="S",AK138,$BB$31/2)))</f>
        <v>4.5</v>
      </c>
      <c r="BI138" s="51">
        <f>IF($AW$6="A",SUM($AS138:AV138)+(10-BI$31)/2,IF($AW$6="K",P138,IF($AW$6="S",AL138,$BB$31/2)))</f>
        <v>5</v>
      </c>
      <c r="BJ138" s="51">
        <f>IF($AX$6="A",SUM($AS138:AW138)+(10-BJ$31)/2,IF($AX$6="K",Q138,IF($AX$6="S",AM138,$BB$31/2)))</f>
        <v>4.5</v>
      </c>
      <c r="BK138" s="51">
        <f>IF($AY$6="A",SUM($AS138:AX138)+(10-BK$31)/2,IF($AY$6="K",R138,IF($AY$6="S",AN138,$BB$31/2)))</f>
        <v>5</v>
      </c>
      <c r="BL138" s="51">
        <f>IF($AZ$6="A",SUM($AS138:AY138)+(10-BL$31)/2,IF($AZ$6="K",S138,IF($AZ$6="S",AO138,$BB$31/2)))</f>
        <v>4.5</v>
      </c>
      <c r="BM138" s="51">
        <f>IF($BA$6="A",SUM($AS138:AZ138)+(10-BM$31)/2,IF($BA$6="K",T138,IF($BA$6="S",AP138,$BB$31/2)))</f>
        <v>5</v>
      </c>
      <c r="BN138" s="51">
        <f>IF($BB$6="A",SUM($AS138:BA138)+(10-BN$31)/2,IF($BB$6="K",U138,IF($BB$6="S",AQ138,$BB$31/2)))</f>
        <v>5.5</v>
      </c>
      <c r="BO138" s="52">
        <f t="shared" si="148"/>
        <v>5</v>
      </c>
      <c r="BP138" s="48"/>
      <c r="BQ138" s="28">
        <f t="shared" si="126"/>
        <v>0</v>
      </c>
      <c r="BR138" s="30">
        <f t="shared" si="127"/>
        <v>1</v>
      </c>
      <c r="BS138" s="30">
        <f t="shared" si="128"/>
        <v>0</v>
      </c>
      <c r="BT138" s="30">
        <f t="shared" si="129"/>
        <v>-1</v>
      </c>
      <c r="BU138" s="30">
        <f t="shared" si="130"/>
        <v>0</v>
      </c>
      <c r="BV138" s="30">
        <f t="shared" si="131"/>
        <v>-1</v>
      </c>
      <c r="BW138" s="30">
        <f t="shared" si="132"/>
        <v>0</v>
      </c>
      <c r="BX138" s="30">
        <f t="shared" si="133"/>
        <v>-1</v>
      </c>
      <c r="BY138" s="30">
        <f t="shared" si="134"/>
        <v>0</v>
      </c>
      <c r="BZ138" s="30">
        <f t="shared" si="135"/>
        <v>1</v>
      </c>
      <c r="CA138" s="49">
        <f t="shared" si="149"/>
        <v>-1</v>
      </c>
      <c r="CB138" s="69"/>
      <c r="CC138" s="73">
        <f t="shared" si="156"/>
        <v>0</v>
      </c>
      <c r="CD138" s="73">
        <f t="shared" si="157"/>
        <v>1</v>
      </c>
      <c r="CE138" s="73">
        <f t="shared" si="158"/>
        <v>0</v>
      </c>
      <c r="CF138" s="73">
        <f t="shared" si="159"/>
        <v>10000</v>
      </c>
      <c r="CG138" s="73">
        <f t="shared" si="160"/>
        <v>0</v>
      </c>
      <c r="CH138" s="73">
        <f t="shared" si="161"/>
        <v>10000</v>
      </c>
      <c r="CI138" s="73">
        <f t="shared" si="162"/>
        <v>0</v>
      </c>
      <c r="CJ138" s="73">
        <f t="shared" si="163"/>
        <v>10000</v>
      </c>
      <c r="CK138" s="73">
        <f t="shared" si="164"/>
        <v>0</v>
      </c>
      <c r="CL138" s="73">
        <f t="shared" si="165"/>
        <v>1</v>
      </c>
      <c r="CN138" s="79">
        <f t="shared" si="150"/>
        <v>3</v>
      </c>
      <c r="CO138" s="79">
        <f t="shared" si="151"/>
        <v>2</v>
      </c>
      <c r="CP138" s="79">
        <f t="shared" si="152"/>
        <v>5</v>
      </c>
      <c r="CR138" s="79">
        <f t="shared" si="168"/>
        <v>0</v>
      </c>
      <c r="CS138" s="79">
        <f t="shared" si="169"/>
        <v>1.5</v>
      </c>
      <c r="CT138" s="79">
        <f t="shared" si="170"/>
        <v>0</v>
      </c>
      <c r="CU138" s="79">
        <f t="shared" si="171"/>
        <v>-1</v>
      </c>
      <c r="CV138" s="79">
        <f t="shared" si="172"/>
        <v>0</v>
      </c>
      <c r="CW138" s="79">
        <f t="shared" si="173"/>
        <v>-1</v>
      </c>
      <c r="CX138" s="79">
        <f t="shared" si="174"/>
        <v>0</v>
      </c>
      <c r="CY138" s="79">
        <f t="shared" si="175"/>
        <v>-1</v>
      </c>
      <c r="CZ138" s="79">
        <f t="shared" si="176"/>
        <v>0</v>
      </c>
      <c r="DA138" s="79">
        <f t="shared" si="177"/>
        <v>1.5</v>
      </c>
      <c r="DB138" s="80">
        <f t="shared" si="153"/>
        <v>0</v>
      </c>
    </row>
    <row r="139" spans="1:106" ht="18" customHeight="1" x14ac:dyDescent="0.2">
      <c r="A139" s="2">
        <f t="shared" ca="1" si="154"/>
        <v>0.18904085399407078</v>
      </c>
      <c r="B139" s="2">
        <f t="shared" ca="1" si="166"/>
        <v>0.81190490922700009</v>
      </c>
      <c r="C139" s="2">
        <f t="shared" ca="1" si="166"/>
        <v>0.80040194083976435</v>
      </c>
      <c r="D139" s="2">
        <f t="shared" ca="1" si="166"/>
        <v>0.56264342485937902</v>
      </c>
      <c r="E139" s="2">
        <f t="shared" ca="1" si="166"/>
        <v>0.42092597616252903</v>
      </c>
      <c r="F139" s="2">
        <f t="shared" ca="1" si="166"/>
        <v>0.86491860971232548</v>
      </c>
      <c r="G139" s="2">
        <f t="shared" ca="1" si="166"/>
        <v>0.66545884776080066</v>
      </c>
      <c r="H139" s="2">
        <f t="shared" ca="1" si="166"/>
        <v>0.20989124845342622</v>
      </c>
      <c r="I139" s="2">
        <f t="shared" ca="1" si="166"/>
        <v>0.32897561399156949</v>
      </c>
      <c r="J139" s="2">
        <f t="shared" ca="1" si="166"/>
        <v>0.99257881379872082</v>
      </c>
      <c r="L139" s="2">
        <f t="shared" ca="1" si="137"/>
        <v>0</v>
      </c>
      <c r="M139" s="2">
        <f t="shared" ca="1" si="138"/>
        <v>10</v>
      </c>
      <c r="N139" s="2">
        <f t="shared" ca="1" si="139"/>
        <v>10</v>
      </c>
      <c r="O139" s="2">
        <f t="shared" ca="1" si="140"/>
        <v>10</v>
      </c>
      <c r="P139" s="2">
        <f t="shared" ca="1" si="141"/>
        <v>0</v>
      </c>
      <c r="Q139" s="2">
        <f t="shared" ca="1" si="142"/>
        <v>10</v>
      </c>
      <c r="R139" s="2">
        <f t="shared" ca="1" si="143"/>
        <v>10</v>
      </c>
      <c r="S139" s="2">
        <f t="shared" ca="1" si="144"/>
        <v>0</v>
      </c>
      <c r="T139" s="2">
        <f t="shared" ca="1" si="145"/>
        <v>0</v>
      </c>
      <c r="U139" s="2">
        <f t="shared" ca="1" si="146"/>
        <v>10</v>
      </c>
      <c r="W139" s="2">
        <f t="shared" ca="1" si="155"/>
        <v>0.89710043555815133</v>
      </c>
      <c r="X139" s="2">
        <f t="shared" ca="1" si="167"/>
        <v>6.2777120954550805</v>
      </c>
      <c r="Y139" s="2">
        <f t="shared" ca="1" si="167"/>
        <v>4.6966202665044303</v>
      </c>
      <c r="Z139" s="2">
        <f t="shared" ca="1" si="167"/>
        <v>2.2670333344327789</v>
      </c>
      <c r="AA139" s="2">
        <f t="shared" ca="1" si="167"/>
        <v>3.5011914363008301</v>
      </c>
      <c r="AB139" s="2">
        <f t="shared" ca="1" si="167"/>
        <v>0.96405545608718057</v>
      </c>
      <c r="AC139" s="2">
        <f t="shared" ca="1" si="167"/>
        <v>2.4842591244238719</v>
      </c>
      <c r="AD139" s="2">
        <f t="shared" ca="1" si="167"/>
        <v>0.81123129370899938</v>
      </c>
      <c r="AE139" s="2">
        <f t="shared" ca="1" si="167"/>
        <v>8.7218905701285152</v>
      </c>
      <c r="AF139" s="2">
        <f t="shared" ca="1" si="167"/>
        <v>2.287621678424415</v>
      </c>
      <c r="AH139" s="2">
        <f t="shared" ca="1" si="114"/>
        <v>0</v>
      </c>
      <c r="AI139" s="2">
        <f t="shared" ca="1" si="115"/>
        <v>6</v>
      </c>
      <c r="AJ139" s="2">
        <f t="shared" ca="1" si="116"/>
        <v>4</v>
      </c>
      <c r="AK139" s="2">
        <f t="shared" ca="1" si="117"/>
        <v>2</v>
      </c>
      <c r="AL139" s="2">
        <f t="shared" ca="1" si="118"/>
        <v>3</v>
      </c>
      <c r="AM139" s="2">
        <f t="shared" ca="1" si="119"/>
        <v>0</v>
      </c>
      <c r="AN139" s="2">
        <f t="shared" ca="1" si="120"/>
        <v>2</v>
      </c>
      <c r="AO139" s="2">
        <f t="shared" ca="1" si="121"/>
        <v>0</v>
      </c>
      <c r="AP139" s="2">
        <f t="shared" ca="1" si="122"/>
        <v>8</v>
      </c>
      <c r="AQ139" s="2">
        <f t="shared" ca="1" si="123"/>
        <v>2</v>
      </c>
      <c r="AS139" s="41">
        <v>1</v>
      </c>
      <c r="AT139" s="42">
        <v>0</v>
      </c>
      <c r="AU139" s="42">
        <v>0</v>
      </c>
      <c r="AV139" s="42">
        <v>1</v>
      </c>
      <c r="AW139" s="42">
        <v>0</v>
      </c>
      <c r="AX139" s="42">
        <v>1</v>
      </c>
      <c r="AY139" s="42">
        <v>0</v>
      </c>
      <c r="AZ139" s="42">
        <v>0</v>
      </c>
      <c r="BA139" s="42">
        <v>1</v>
      </c>
      <c r="BB139" s="43">
        <v>1</v>
      </c>
      <c r="BC139" s="44">
        <f t="shared" si="124"/>
        <v>5</v>
      </c>
      <c r="BD139" s="12"/>
      <c r="BE139" s="50">
        <f t="shared" si="125"/>
        <v>5</v>
      </c>
      <c r="BF139" s="51">
        <f>IF($AT$6="A",SUM($AS139:AS139)+(10-BF$31)/2,IF($AT$6="K",M139,IF($AT$6="S",AI139,$BB$31/2)))</f>
        <v>5.5</v>
      </c>
      <c r="BG139" s="51">
        <f>IF($AU$6="A",SUM($AS139:AT139)+(10-BG$31)/2,IF($AU$6="K",N139,IF($AU$6="S",AJ139,$BB$31/2)))</f>
        <v>5</v>
      </c>
      <c r="BH139" s="51">
        <f>IF($AV$6="A",SUM($AS139:AU139)+(10-BH$31)/2,IF($AV$6="K",O139,IF($AV$6="S",AK139,$BB$31/2)))</f>
        <v>4.5</v>
      </c>
      <c r="BI139" s="51">
        <f>IF($AW$6="A",SUM($AS139:AV139)+(10-BI$31)/2,IF($AW$6="K",P139,IF($AW$6="S",AL139,$BB$31/2)))</f>
        <v>5</v>
      </c>
      <c r="BJ139" s="51">
        <f>IF($AX$6="A",SUM($AS139:AW139)+(10-BJ$31)/2,IF($AX$6="K",Q139,IF($AX$6="S",AM139,$BB$31/2)))</f>
        <v>4.5</v>
      </c>
      <c r="BK139" s="51">
        <f>IF($AY$6="A",SUM($AS139:AX139)+(10-BK$31)/2,IF($AY$6="K",R139,IF($AY$6="S",AN139,$BB$31/2)))</f>
        <v>5</v>
      </c>
      <c r="BL139" s="51">
        <f>IF($AZ$6="A",SUM($AS139:AY139)+(10-BL$31)/2,IF($AZ$6="K",S139,IF($AZ$6="S",AO139,$BB$31/2)))</f>
        <v>4.5</v>
      </c>
      <c r="BM139" s="51">
        <f>IF($BA$6="A",SUM($AS139:AZ139)+(10-BM$31)/2,IF($BA$6="K",T139,IF($BA$6="S",AP139,$BB$31/2)))</f>
        <v>4</v>
      </c>
      <c r="BN139" s="51">
        <f>IF($BB$6="A",SUM($AS139:BA139)+(10-BN$31)/2,IF($BB$6="K",U139,IF($BB$6="S",AQ139,$BB$31/2)))</f>
        <v>4.5</v>
      </c>
      <c r="BO139" s="52">
        <f t="shared" si="148"/>
        <v>4.75</v>
      </c>
      <c r="BP139" s="48"/>
      <c r="BQ139" s="28">
        <f t="shared" si="126"/>
        <v>0.25</v>
      </c>
      <c r="BR139" s="30">
        <f t="shared" si="127"/>
        <v>0.25</v>
      </c>
      <c r="BS139" s="30">
        <f t="shared" si="128"/>
        <v>0.25</v>
      </c>
      <c r="BT139" s="30">
        <f t="shared" si="129"/>
        <v>-0.25</v>
      </c>
      <c r="BU139" s="30">
        <f t="shared" si="130"/>
        <v>0.25</v>
      </c>
      <c r="BV139" s="30">
        <f t="shared" si="131"/>
        <v>-0.25</v>
      </c>
      <c r="BW139" s="30">
        <f t="shared" si="132"/>
        <v>0.25</v>
      </c>
      <c r="BX139" s="30">
        <f t="shared" si="133"/>
        <v>-0.25</v>
      </c>
      <c r="BY139" s="30">
        <f t="shared" si="134"/>
        <v>-0.25</v>
      </c>
      <c r="BZ139" s="30">
        <f t="shared" si="135"/>
        <v>-0.25</v>
      </c>
      <c r="CA139" s="49">
        <f t="shared" si="149"/>
        <v>0</v>
      </c>
      <c r="CB139" s="69"/>
      <c r="CC139" s="73">
        <f t="shared" si="156"/>
        <v>1</v>
      </c>
      <c r="CD139" s="73">
        <f t="shared" si="157"/>
        <v>1</v>
      </c>
      <c r="CE139" s="73">
        <f t="shared" si="158"/>
        <v>1</v>
      </c>
      <c r="CF139" s="73">
        <f t="shared" si="159"/>
        <v>10000</v>
      </c>
      <c r="CG139" s="73">
        <f t="shared" si="160"/>
        <v>1</v>
      </c>
      <c r="CH139" s="73">
        <f t="shared" si="161"/>
        <v>10000</v>
      </c>
      <c r="CI139" s="73">
        <f t="shared" si="162"/>
        <v>1</v>
      </c>
      <c r="CJ139" s="73">
        <f t="shared" si="163"/>
        <v>10000</v>
      </c>
      <c r="CK139" s="73">
        <f t="shared" si="164"/>
        <v>10000</v>
      </c>
      <c r="CL139" s="73">
        <f t="shared" si="165"/>
        <v>10000</v>
      </c>
      <c r="CN139" s="79">
        <f t="shared" si="150"/>
        <v>5</v>
      </c>
      <c r="CO139" s="79">
        <f t="shared" si="151"/>
        <v>5</v>
      </c>
      <c r="CP139" s="79">
        <f t="shared" si="152"/>
        <v>0</v>
      </c>
      <c r="CR139" s="79">
        <f t="shared" si="168"/>
        <v>0.25</v>
      </c>
      <c r="CS139" s="79">
        <f t="shared" si="169"/>
        <v>0.25</v>
      </c>
      <c r="CT139" s="79">
        <f t="shared" si="170"/>
        <v>0.25</v>
      </c>
      <c r="CU139" s="79">
        <f t="shared" si="171"/>
        <v>-0.25</v>
      </c>
      <c r="CV139" s="79">
        <f t="shared" si="172"/>
        <v>0.25</v>
      </c>
      <c r="CW139" s="79">
        <f t="shared" si="173"/>
        <v>-0.25</v>
      </c>
      <c r="CX139" s="79">
        <f t="shared" si="174"/>
        <v>0.25</v>
      </c>
      <c r="CY139" s="79">
        <f t="shared" si="175"/>
        <v>-0.25</v>
      </c>
      <c r="CZ139" s="79">
        <f t="shared" si="176"/>
        <v>-0.25</v>
      </c>
      <c r="DA139" s="79">
        <f t="shared" si="177"/>
        <v>-0.25</v>
      </c>
      <c r="DB139" s="80">
        <f t="shared" si="153"/>
        <v>0</v>
      </c>
    </row>
    <row r="140" spans="1:106" ht="18" customHeight="1" x14ac:dyDescent="0.2">
      <c r="A140" s="2">
        <f t="shared" ca="1" si="154"/>
        <v>0.6048726639831572</v>
      </c>
      <c r="B140" s="2">
        <f t="shared" ca="1" si="166"/>
        <v>0.89002694424137763</v>
      </c>
      <c r="C140" s="2">
        <f t="shared" ca="1" si="166"/>
        <v>0.89524474646831509</v>
      </c>
      <c r="D140" s="2">
        <f t="shared" ca="1" si="166"/>
        <v>0.84826798382645896</v>
      </c>
      <c r="E140" s="2">
        <f t="shared" ca="1" si="166"/>
        <v>0.71895355890926926</v>
      </c>
      <c r="F140" s="2">
        <f t="shared" ca="1" si="166"/>
        <v>0.66543475614554704</v>
      </c>
      <c r="G140" s="2">
        <f t="shared" ca="1" si="166"/>
        <v>0.35309080670521176</v>
      </c>
      <c r="H140" s="2">
        <f t="shared" ca="1" si="166"/>
        <v>0.44950271578226542</v>
      </c>
      <c r="I140" s="2">
        <f t="shared" ca="1" si="166"/>
        <v>0.32360714571689664</v>
      </c>
      <c r="J140" s="2">
        <f t="shared" ca="1" si="166"/>
        <v>0.69201888407278389</v>
      </c>
      <c r="L140" s="2">
        <f t="shared" ca="1" si="137"/>
        <v>10</v>
      </c>
      <c r="M140" s="2">
        <f t="shared" ca="1" si="138"/>
        <v>10</v>
      </c>
      <c r="N140" s="2">
        <f t="shared" ca="1" si="139"/>
        <v>10</v>
      </c>
      <c r="O140" s="2">
        <f t="shared" ca="1" si="140"/>
        <v>10</v>
      </c>
      <c r="P140" s="2">
        <f t="shared" ca="1" si="141"/>
        <v>10</v>
      </c>
      <c r="Q140" s="2">
        <f t="shared" ca="1" si="142"/>
        <v>10</v>
      </c>
      <c r="R140" s="2">
        <f t="shared" ca="1" si="143"/>
        <v>0</v>
      </c>
      <c r="S140" s="2">
        <f t="shared" ca="1" si="144"/>
        <v>0</v>
      </c>
      <c r="T140" s="2">
        <f t="shared" ca="1" si="145"/>
        <v>0</v>
      </c>
      <c r="U140" s="2">
        <f t="shared" ca="1" si="146"/>
        <v>10</v>
      </c>
      <c r="W140" s="2">
        <f t="shared" ca="1" si="155"/>
        <v>5.3354975279821577</v>
      </c>
      <c r="X140" s="2">
        <f t="shared" ca="1" si="167"/>
        <v>2.0483468561890303</v>
      </c>
      <c r="Y140" s="2">
        <f t="shared" ca="1" si="167"/>
        <v>2.5833901753328306</v>
      </c>
      <c r="Z140" s="2">
        <f t="shared" ca="1" si="167"/>
        <v>9.8808212408130771</v>
      </c>
      <c r="AA140" s="2">
        <f t="shared" ca="1" si="167"/>
        <v>0.48687922586990395</v>
      </c>
      <c r="AB140" s="2">
        <f t="shared" ca="1" si="167"/>
        <v>7.6567287920423013</v>
      </c>
      <c r="AC140" s="2">
        <f t="shared" ca="1" si="167"/>
        <v>3.2357453903151603</v>
      </c>
      <c r="AD140" s="2">
        <f t="shared" ca="1" si="167"/>
        <v>6.9879098666111688</v>
      </c>
      <c r="AE140" s="2">
        <f t="shared" ca="1" si="167"/>
        <v>0.3286685932272071</v>
      </c>
      <c r="AF140" s="2">
        <f t="shared" ca="1" si="167"/>
        <v>3.0882568985919967</v>
      </c>
      <c r="AH140" s="2">
        <f t="shared" ca="1" si="114"/>
        <v>5</v>
      </c>
      <c r="AI140" s="2">
        <f t="shared" ca="1" si="115"/>
        <v>2</v>
      </c>
      <c r="AJ140" s="2">
        <f t="shared" ca="1" si="116"/>
        <v>2</v>
      </c>
      <c r="AK140" s="2">
        <f t="shared" ca="1" si="117"/>
        <v>9</v>
      </c>
      <c r="AL140" s="2">
        <f t="shared" ca="1" si="118"/>
        <v>0</v>
      </c>
      <c r="AM140" s="2">
        <f t="shared" ca="1" si="119"/>
        <v>7</v>
      </c>
      <c r="AN140" s="2">
        <f t="shared" ca="1" si="120"/>
        <v>3</v>
      </c>
      <c r="AO140" s="2">
        <f t="shared" ca="1" si="121"/>
        <v>6</v>
      </c>
      <c r="AP140" s="2">
        <f t="shared" ca="1" si="122"/>
        <v>0</v>
      </c>
      <c r="AQ140" s="2">
        <f t="shared" ca="1" si="123"/>
        <v>3</v>
      </c>
      <c r="AS140" s="41">
        <v>1</v>
      </c>
      <c r="AT140" s="42">
        <v>0</v>
      </c>
      <c r="AU140" s="42">
        <v>0</v>
      </c>
      <c r="AV140" s="42">
        <v>1</v>
      </c>
      <c r="AW140" s="42">
        <v>0</v>
      </c>
      <c r="AX140" s="42">
        <v>0</v>
      </c>
      <c r="AY140" s="42">
        <v>1</v>
      </c>
      <c r="AZ140" s="42">
        <v>1</v>
      </c>
      <c r="BA140" s="42">
        <v>1</v>
      </c>
      <c r="BB140" s="43">
        <v>1</v>
      </c>
      <c r="BC140" s="44">
        <f t="shared" si="124"/>
        <v>6</v>
      </c>
      <c r="BD140" s="12"/>
      <c r="BE140" s="50">
        <f t="shared" si="125"/>
        <v>5</v>
      </c>
      <c r="BF140" s="51">
        <f>IF($AT$6="A",SUM($AS140:AS140)+(10-BF$31)/2,IF($AT$6="K",M140,IF($AT$6="S",AI140,$BB$31/2)))</f>
        <v>5.5</v>
      </c>
      <c r="BG140" s="51">
        <f>IF($AU$6="A",SUM($AS140:AT140)+(10-BG$31)/2,IF($AU$6="K",N140,IF($AU$6="S",AJ140,$BB$31/2)))</f>
        <v>5</v>
      </c>
      <c r="BH140" s="51">
        <f>IF($AV$6="A",SUM($AS140:AU140)+(10-BH$31)/2,IF($AV$6="K",O140,IF($AV$6="S",AK140,$BB$31/2)))</f>
        <v>4.5</v>
      </c>
      <c r="BI140" s="51">
        <f>IF($AW$6="A",SUM($AS140:AV140)+(10-BI$31)/2,IF($AW$6="K",P140,IF($AW$6="S",AL140,$BB$31/2)))</f>
        <v>5</v>
      </c>
      <c r="BJ140" s="51">
        <f>IF($AX$6="A",SUM($AS140:AW140)+(10-BJ$31)/2,IF($AX$6="K",Q140,IF($AX$6="S",AM140,$BB$31/2)))</f>
        <v>4.5</v>
      </c>
      <c r="BK140" s="51">
        <f>IF($AY$6="A",SUM($AS140:AX140)+(10-BK$31)/2,IF($AY$6="K",R140,IF($AY$6="S",AN140,$BB$31/2)))</f>
        <v>4</v>
      </c>
      <c r="BL140" s="51">
        <f>IF($AZ$6="A",SUM($AS140:AY140)+(10-BL$31)/2,IF($AZ$6="K",S140,IF($AZ$6="S",AO140,$BB$31/2)))</f>
        <v>4.5</v>
      </c>
      <c r="BM140" s="51">
        <f>IF($BA$6="A",SUM($AS140:AZ140)+(10-BM$31)/2,IF($BA$6="K",T140,IF($BA$6="S",AP140,$BB$31/2)))</f>
        <v>5</v>
      </c>
      <c r="BN140" s="51">
        <f>IF($BB$6="A",SUM($AS140:BA140)+(10-BN$31)/2,IF($BB$6="K",U140,IF($BB$6="S",AQ140,$BB$31/2)))</f>
        <v>5.5</v>
      </c>
      <c r="BO140" s="52">
        <f t="shared" si="148"/>
        <v>5</v>
      </c>
      <c r="BP140" s="48"/>
      <c r="BQ140" s="28">
        <f t="shared" si="126"/>
        <v>0</v>
      </c>
      <c r="BR140" s="30">
        <f t="shared" si="127"/>
        <v>1</v>
      </c>
      <c r="BS140" s="30">
        <f t="shared" si="128"/>
        <v>0</v>
      </c>
      <c r="BT140" s="30">
        <f t="shared" si="129"/>
        <v>-1</v>
      </c>
      <c r="BU140" s="30">
        <f t="shared" si="130"/>
        <v>0</v>
      </c>
      <c r="BV140" s="30">
        <f t="shared" si="131"/>
        <v>-1</v>
      </c>
      <c r="BW140" s="30">
        <f t="shared" si="132"/>
        <v>-1</v>
      </c>
      <c r="BX140" s="30">
        <f t="shared" si="133"/>
        <v>-1</v>
      </c>
      <c r="BY140" s="30">
        <f t="shared" si="134"/>
        <v>0</v>
      </c>
      <c r="BZ140" s="30">
        <f t="shared" si="135"/>
        <v>1</v>
      </c>
      <c r="CA140" s="49">
        <f t="shared" si="149"/>
        <v>-2</v>
      </c>
      <c r="CB140" s="69"/>
      <c r="CC140" s="73">
        <f t="shared" si="156"/>
        <v>0</v>
      </c>
      <c r="CD140" s="73">
        <f t="shared" si="157"/>
        <v>1</v>
      </c>
      <c r="CE140" s="73">
        <f t="shared" si="158"/>
        <v>0</v>
      </c>
      <c r="CF140" s="73">
        <f t="shared" si="159"/>
        <v>10000</v>
      </c>
      <c r="CG140" s="73">
        <f t="shared" si="160"/>
        <v>0</v>
      </c>
      <c r="CH140" s="73">
        <f t="shared" si="161"/>
        <v>10000</v>
      </c>
      <c r="CI140" s="73">
        <f t="shared" si="162"/>
        <v>10000</v>
      </c>
      <c r="CJ140" s="73">
        <f t="shared" si="163"/>
        <v>10000</v>
      </c>
      <c r="CK140" s="73">
        <f t="shared" si="164"/>
        <v>0</v>
      </c>
      <c r="CL140" s="73">
        <f t="shared" si="165"/>
        <v>1</v>
      </c>
      <c r="CN140" s="79">
        <f t="shared" si="150"/>
        <v>4</v>
      </c>
      <c r="CO140" s="79">
        <f t="shared" si="151"/>
        <v>2</v>
      </c>
      <c r="CP140" s="79">
        <f t="shared" si="152"/>
        <v>4</v>
      </c>
      <c r="CR140" s="79">
        <f t="shared" si="168"/>
        <v>0</v>
      </c>
      <c r="CS140" s="79">
        <f t="shared" si="169"/>
        <v>2</v>
      </c>
      <c r="CT140" s="79">
        <f t="shared" si="170"/>
        <v>0</v>
      </c>
      <c r="CU140" s="79">
        <f t="shared" si="171"/>
        <v>-1</v>
      </c>
      <c r="CV140" s="79">
        <f t="shared" si="172"/>
        <v>0</v>
      </c>
      <c r="CW140" s="79">
        <f t="shared" si="173"/>
        <v>-1</v>
      </c>
      <c r="CX140" s="79">
        <f t="shared" si="174"/>
        <v>-1</v>
      </c>
      <c r="CY140" s="79">
        <f t="shared" si="175"/>
        <v>-1</v>
      </c>
      <c r="CZ140" s="79">
        <f t="shared" si="176"/>
        <v>0</v>
      </c>
      <c r="DA140" s="79">
        <f t="shared" si="177"/>
        <v>2</v>
      </c>
      <c r="DB140" s="80">
        <f t="shared" si="153"/>
        <v>0</v>
      </c>
    </row>
    <row r="141" spans="1:106" ht="18" customHeight="1" x14ac:dyDescent="0.2">
      <c r="A141" s="2">
        <f t="shared" ca="1" si="154"/>
        <v>0.61451898416191253</v>
      </c>
      <c r="B141" s="2">
        <f t="shared" ca="1" si="166"/>
        <v>0.35616621603433463</v>
      </c>
      <c r="C141" s="2">
        <f t="shared" ca="1" si="166"/>
        <v>0.74008267223143964</v>
      </c>
      <c r="D141" s="2">
        <f t="shared" ca="1" si="166"/>
        <v>0.61859628446142256</v>
      </c>
      <c r="E141" s="2">
        <f t="shared" ca="1" si="166"/>
        <v>0.7190637192677517</v>
      </c>
      <c r="F141" s="2">
        <f t="shared" ca="1" si="166"/>
        <v>0.28309535440419697</v>
      </c>
      <c r="G141" s="2">
        <f t="shared" ca="1" si="166"/>
        <v>0.83167009836989081</v>
      </c>
      <c r="H141" s="2">
        <f t="shared" ca="1" si="166"/>
        <v>0.24724140920021132</v>
      </c>
      <c r="I141" s="2">
        <f t="shared" ca="1" si="166"/>
        <v>0.9818893413501304</v>
      </c>
      <c r="J141" s="2">
        <f t="shared" ca="1" si="166"/>
        <v>0.28138454814916192</v>
      </c>
      <c r="L141" s="2">
        <f t="shared" ca="1" si="137"/>
        <v>10</v>
      </c>
      <c r="M141" s="2">
        <f t="shared" ca="1" si="138"/>
        <v>0</v>
      </c>
      <c r="N141" s="2">
        <f t="shared" ca="1" si="139"/>
        <v>10</v>
      </c>
      <c r="O141" s="2">
        <f t="shared" ca="1" si="140"/>
        <v>10</v>
      </c>
      <c r="P141" s="2">
        <f t="shared" ca="1" si="141"/>
        <v>10</v>
      </c>
      <c r="Q141" s="2">
        <f t="shared" ca="1" si="142"/>
        <v>0</v>
      </c>
      <c r="R141" s="2">
        <f t="shared" ca="1" si="143"/>
        <v>10</v>
      </c>
      <c r="S141" s="2">
        <f t="shared" ca="1" si="144"/>
        <v>0</v>
      </c>
      <c r="T141" s="2">
        <f t="shared" ca="1" si="145"/>
        <v>10</v>
      </c>
      <c r="U141" s="2">
        <f t="shared" ca="1" si="146"/>
        <v>0</v>
      </c>
      <c r="W141" s="2">
        <f t="shared" ca="1" si="155"/>
        <v>2.3275922438046637</v>
      </c>
      <c r="X141" s="2">
        <f t="shared" ca="1" si="167"/>
        <v>1.4279889639591381</v>
      </c>
      <c r="Y141" s="2">
        <f t="shared" ca="1" si="167"/>
        <v>8.5364138318795408</v>
      </c>
      <c r="Z141" s="2">
        <f t="shared" ca="1" si="167"/>
        <v>3.6156113075645124</v>
      </c>
      <c r="AA141" s="2">
        <f t="shared" ca="1" si="167"/>
        <v>7.555531924694292</v>
      </c>
      <c r="AB141" s="2">
        <f t="shared" ca="1" si="167"/>
        <v>5.4741037807845219</v>
      </c>
      <c r="AC141" s="2">
        <f t="shared" ca="1" si="167"/>
        <v>5.2423052001187722</v>
      </c>
      <c r="AD141" s="2">
        <f t="shared" ca="1" si="167"/>
        <v>2.0191039139962328</v>
      </c>
      <c r="AE141" s="2">
        <f t="shared" ca="1" si="167"/>
        <v>9.4270606978592717</v>
      </c>
      <c r="AF141" s="2">
        <f t="shared" ca="1" si="167"/>
        <v>5.8840466040663415</v>
      </c>
      <c r="AH141" s="2">
        <f t="shared" ca="1" si="114"/>
        <v>2</v>
      </c>
      <c r="AI141" s="2">
        <f t="shared" ca="1" si="115"/>
        <v>1</v>
      </c>
      <c r="AJ141" s="2">
        <f t="shared" ca="1" si="116"/>
        <v>8</v>
      </c>
      <c r="AK141" s="2">
        <f t="shared" ca="1" si="117"/>
        <v>3</v>
      </c>
      <c r="AL141" s="2">
        <f t="shared" ca="1" si="118"/>
        <v>7</v>
      </c>
      <c r="AM141" s="2">
        <f t="shared" ca="1" si="119"/>
        <v>5</v>
      </c>
      <c r="AN141" s="2">
        <f t="shared" ca="1" si="120"/>
        <v>5</v>
      </c>
      <c r="AO141" s="2">
        <f t="shared" ca="1" si="121"/>
        <v>2</v>
      </c>
      <c r="AP141" s="2">
        <f t="shared" ca="1" si="122"/>
        <v>9</v>
      </c>
      <c r="AQ141" s="2">
        <f t="shared" ca="1" si="123"/>
        <v>5</v>
      </c>
      <c r="AS141" s="41">
        <v>1</v>
      </c>
      <c r="AT141" s="42">
        <v>0</v>
      </c>
      <c r="AU141" s="42">
        <v>0</v>
      </c>
      <c r="AV141" s="42">
        <v>1</v>
      </c>
      <c r="AW141" s="42">
        <v>0</v>
      </c>
      <c r="AX141" s="42">
        <v>0</v>
      </c>
      <c r="AY141" s="42">
        <v>1</v>
      </c>
      <c r="AZ141" s="42">
        <v>0</v>
      </c>
      <c r="BA141" s="42">
        <v>1</v>
      </c>
      <c r="BB141" s="43">
        <v>1</v>
      </c>
      <c r="BC141" s="44">
        <f t="shared" si="124"/>
        <v>5</v>
      </c>
      <c r="BD141" s="12"/>
      <c r="BE141" s="50">
        <f t="shared" si="125"/>
        <v>5</v>
      </c>
      <c r="BF141" s="51">
        <f>IF($AT$6="A",SUM($AS141:AS141)+(10-BF$31)/2,IF($AT$6="K",M141,IF($AT$6="S",AI141,$BB$31/2)))</f>
        <v>5.5</v>
      </c>
      <c r="BG141" s="51">
        <f>IF($AU$6="A",SUM($AS141:AT141)+(10-BG$31)/2,IF($AU$6="K",N141,IF($AU$6="S",AJ141,$BB$31/2)))</f>
        <v>5</v>
      </c>
      <c r="BH141" s="51">
        <f>IF($AV$6="A",SUM($AS141:AU141)+(10-BH$31)/2,IF($AV$6="K",O141,IF($AV$6="S",AK141,$BB$31/2)))</f>
        <v>4.5</v>
      </c>
      <c r="BI141" s="51">
        <f>IF($AW$6="A",SUM($AS141:AV141)+(10-BI$31)/2,IF($AW$6="K",P141,IF($AW$6="S",AL141,$BB$31/2)))</f>
        <v>5</v>
      </c>
      <c r="BJ141" s="51">
        <f>IF($AX$6="A",SUM($AS141:AW141)+(10-BJ$31)/2,IF($AX$6="K",Q141,IF($AX$6="S",AM141,$BB$31/2)))</f>
        <v>4.5</v>
      </c>
      <c r="BK141" s="51">
        <f>IF($AY$6="A",SUM($AS141:AX141)+(10-BK$31)/2,IF($AY$6="K",R141,IF($AY$6="S",AN141,$BB$31/2)))</f>
        <v>4</v>
      </c>
      <c r="BL141" s="51">
        <f>IF($AZ$6="A",SUM($AS141:AY141)+(10-BL$31)/2,IF($AZ$6="K",S141,IF($AZ$6="S",AO141,$BB$31/2)))</f>
        <v>4.5</v>
      </c>
      <c r="BM141" s="51">
        <f>IF($BA$6="A",SUM($AS141:AZ141)+(10-BM$31)/2,IF($BA$6="K",T141,IF($BA$6="S",AP141,$BB$31/2)))</f>
        <v>4</v>
      </c>
      <c r="BN141" s="51">
        <f>IF($BB$6="A",SUM($AS141:BA141)+(10-BN$31)/2,IF($BB$6="K",U141,IF($BB$6="S",AQ141,$BB$31/2)))</f>
        <v>4.5</v>
      </c>
      <c r="BO141" s="52">
        <f t="shared" si="148"/>
        <v>4.5</v>
      </c>
      <c r="BP141" s="48"/>
      <c r="BQ141" s="28">
        <f t="shared" si="126"/>
        <v>0.5</v>
      </c>
      <c r="BR141" s="30">
        <f t="shared" si="127"/>
        <v>0.5</v>
      </c>
      <c r="BS141" s="30">
        <f t="shared" si="128"/>
        <v>0.5</v>
      </c>
      <c r="BT141" s="30">
        <f t="shared" si="129"/>
        <v>0</v>
      </c>
      <c r="BU141" s="30">
        <f t="shared" si="130"/>
        <v>0.5</v>
      </c>
      <c r="BV141" s="30">
        <f t="shared" si="131"/>
        <v>0</v>
      </c>
      <c r="BW141" s="30">
        <f t="shared" si="132"/>
        <v>-0.5</v>
      </c>
      <c r="BX141" s="30">
        <f t="shared" si="133"/>
        <v>0</v>
      </c>
      <c r="BY141" s="30">
        <f t="shared" si="134"/>
        <v>-0.5</v>
      </c>
      <c r="BZ141" s="30">
        <f t="shared" si="135"/>
        <v>0</v>
      </c>
      <c r="CA141" s="49">
        <f t="shared" si="149"/>
        <v>1</v>
      </c>
      <c r="CB141" s="69"/>
      <c r="CC141" s="73">
        <f t="shared" si="156"/>
        <v>1</v>
      </c>
      <c r="CD141" s="73">
        <f t="shared" si="157"/>
        <v>1</v>
      </c>
      <c r="CE141" s="73">
        <f t="shared" si="158"/>
        <v>1</v>
      </c>
      <c r="CF141" s="73">
        <f t="shared" si="159"/>
        <v>0</v>
      </c>
      <c r="CG141" s="73">
        <f t="shared" si="160"/>
        <v>1</v>
      </c>
      <c r="CH141" s="73">
        <f t="shared" si="161"/>
        <v>0</v>
      </c>
      <c r="CI141" s="73">
        <f t="shared" si="162"/>
        <v>10000</v>
      </c>
      <c r="CJ141" s="73">
        <f t="shared" si="163"/>
        <v>0</v>
      </c>
      <c r="CK141" s="73">
        <f t="shared" si="164"/>
        <v>10000</v>
      </c>
      <c r="CL141" s="73">
        <f t="shared" si="165"/>
        <v>0</v>
      </c>
      <c r="CN141" s="79">
        <f t="shared" si="150"/>
        <v>2</v>
      </c>
      <c r="CO141" s="79">
        <f t="shared" si="151"/>
        <v>4</v>
      </c>
      <c r="CP141" s="79">
        <f t="shared" si="152"/>
        <v>4</v>
      </c>
      <c r="CR141" s="79">
        <f t="shared" si="168"/>
        <v>0.25</v>
      </c>
      <c r="CS141" s="79">
        <f t="shared" si="169"/>
        <v>0.25</v>
      </c>
      <c r="CT141" s="79">
        <f t="shared" si="170"/>
        <v>0.25</v>
      </c>
      <c r="CU141" s="79">
        <f t="shared" si="171"/>
        <v>0</v>
      </c>
      <c r="CV141" s="79">
        <f t="shared" si="172"/>
        <v>0.25</v>
      </c>
      <c r="CW141" s="79">
        <f t="shared" si="173"/>
        <v>0</v>
      </c>
      <c r="CX141" s="79">
        <f t="shared" si="174"/>
        <v>-0.5</v>
      </c>
      <c r="CY141" s="79">
        <f t="shared" si="175"/>
        <v>0</v>
      </c>
      <c r="CZ141" s="79">
        <f t="shared" si="176"/>
        <v>-0.5</v>
      </c>
      <c r="DA141" s="79">
        <f t="shared" si="177"/>
        <v>0</v>
      </c>
      <c r="DB141" s="80">
        <f t="shared" si="153"/>
        <v>0</v>
      </c>
    </row>
    <row r="142" spans="1:106" ht="18" customHeight="1" x14ac:dyDescent="0.2">
      <c r="A142" s="2">
        <f t="shared" ca="1" si="154"/>
        <v>0.33539719239333499</v>
      </c>
      <c r="B142" s="2">
        <f t="shared" ca="1" si="166"/>
        <v>0.38525310848854832</v>
      </c>
      <c r="C142" s="2">
        <f t="shared" ca="1" si="166"/>
        <v>0.31622500592904401</v>
      </c>
      <c r="D142" s="2">
        <f t="shared" ca="1" si="166"/>
        <v>0.60046100387469625</v>
      </c>
      <c r="E142" s="2">
        <f t="shared" ca="1" si="166"/>
        <v>0.68082295620981947</v>
      </c>
      <c r="F142" s="2">
        <f t="shared" ca="1" si="166"/>
        <v>0.52672527252666379</v>
      </c>
      <c r="G142" s="2">
        <f t="shared" ca="1" si="166"/>
        <v>0.54045310050105067</v>
      </c>
      <c r="H142" s="2">
        <f t="shared" ca="1" si="166"/>
        <v>0.84335333647395994</v>
      </c>
      <c r="I142" s="2">
        <f t="shared" ca="1" si="166"/>
        <v>0.22271596069620714</v>
      </c>
      <c r="J142" s="2">
        <f t="shared" ca="1" si="166"/>
        <v>0.63027514707574162</v>
      </c>
      <c r="L142" s="2">
        <f t="shared" ca="1" si="137"/>
        <v>0</v>
      </c>
      <c r="M142" s="2">
        <f t="shared" ca="1" si="138"/>
        <v>0</v>
      </c>
      <c r="N142" s="2">
        <f t="shared" ca="1" si="139"/>
        <v>0</v>
      </c>
      <c r="O142" s="2">
        <f t="shared" ca="1" si="140"/>
        <v>10</v>
      </c>
      <c r="P142" s="2">
        <f t="shared" ca="1" si="141"/>
        <v>10</v>
      </c>
      <c r="Q142" s="2">
        <f t="shared" ca="1" si="142"/>
        <v>10</v>
      </c>
      <c r="R142" s="2">
        <f t="shared" ca="1" si="143"/>
        <v>10</v>
      </c>
      <c r="S142" s="2">
        <f t="shared" ca="1" si="144"/>
        <v>10</v>
      </c>
      <c r="T142" s="2">
        <f t="shared" ca="1" si="145"/>
        <v>0</v>
      </c>
      <c r="U142" s="2">
        <f t="shared" ca="1" si="146"/>
        <v>10</v>
      </c>
      <c r="W142" s="2">
        <f t="shared" ca="1" si="155"/>
        <v>1.818563806365816</v>
      </c>
      <c r="X142" s="2">
        <f t="shared" ca="1" si="167"/>
        <v>0.92552211386280892</v>
      </c>
      <c r="Y142" s="2">
        <f t="shared" ca="1" si="167"/>
        <v>4.5297427156322554</v>
      </c>
      <c r="Z142" s="2">
        <f t="shared" ca="1" si="167"/>
        <v>3.0990116053602046</v>
      </c>
      <c r="AA142" s="2">
        <f t="shared" ca="1" si="167"/>
        <v>5.9321412104408431</v>
      </c>
      <c r="AB142" s="2">
        <f t="shared" ca="1" si="167"/>
        <v>5.1767420314280894</v>
      </c>
      <c r="AC142" s="2">
        <f t="shared" ca="1" si="167"/>
        <v>2.071257934877976</v>
      </c>
      <c r="AD142" s="2">
        <f t="shared" ca="1" si="167"/>
        <v>5.5053762642398683</v>
      </c>
      <c r="AE142" s="2">
        <f t="shared" ca="1" si="167"/>
        <v>4.2058515150032907</v>
      </c>
      <c r="AF142" s="2">
        <f t="shared" ca="1" si="167"/>
        <v>8.0929617841166479</v>
      </c>
      <c r="AH142" s="2">
        <f t="shared" ca="1" si="114"/>
        <v>1</v>
      </c>
      <c r="AI142" s="2">
        <f t="shared" ca="1" si="115"/>
        <v>0</v>
      </c>
      <c r="AJ142" s="2">
        <f t="shared" ca="1" si="116"/>
        <v>4</v>
      </c>
      <c r="AK142" s="2">
        <f t="shared" ca="1" si="117"/>
        <v>3</v>
      </c>
      <c r="AL142" s="2">
        <f t="shared" ca="1" si="118"/>
        <v>5</v>
      </c>
      <c r="AM142" s="2">
        <f t="shared" ca="1" si="119"/>
        <v>5</v>
      </c>
      <c r="AN142" s="2">
        <f t="shared" ca="1" si="120"/>
        <v>2</v>
      </c>
      <c r="AO142" s="2">
        <f t="shared" ca="1" si="121"/>
        <v>5</v>
      </c>
      <c r="AP142" s="2">
        <f t="shared" ca="1" si="122"/>
        <v>4</v>
      </c>
      <c r="AQ142" s="2">
        <f t="shared" ca="1" si="123"/>
        <v>8</v>
      </c>
      <c r="AS142" s="41">
        <v>1</v>
      </c>
      <c r="AT142" s="42">
        <v>0</v>
      </c>
      <c r="AU142" s="42">
        <v>0</v>
      </c>
      <c r="AV142" s="42">
        <v>1</v>
      </c>
      <c r="AW142" s="42">
        <v>0</v>
      </c>
      <c r="AX142" s="42">
        <v>0</v>
      </c>
      <c r="AY142" s="42">
        <v>0</v>
      </c>
      <c r="AZ142" s="42">
        <v>1</v>
      </c>
      <c r="BA142" s="42">
        <v>1</v>
      </c>
      <c r="BB142" s="43">
        <v>1</v>
      </c>
      <c r="BC142" s="44">
        <f t="shared" si="124"/>
        <v>5</v>
      </c>
      <c r="BD142" s="12"/>
      <c r="BE142" s="50">
        <f t="shared" si="125"/>
        <v>5</v>
      </c>
      <c r="BF142" s="51">
        <f>IF($AT$6="A",SUM($AS142:AS142)+(10-BF$31)/2,IF($AT$6="K",M142,IF($AT$6="S",AI142,$BB$31/2)))</f>
        <v>5.5</v>
      </c>
      <c r="BG142" s="51">
        <f>IF($AU$6="A",SUM($AS142:AT142)+(10-BG$31)/2,IF($AU$6="K",N142,IF($AU$6="S",AJ142,$BB$31/2)))</f>
        <v>5</v>
      </c>
      <c r="BH142" s="51">
        <f>IF($AV$6="A",SUM($AS142:AU142)+(10-BH$31)/2,IF($AV$6="K",O142,IF($AV$6="S",AK142,$BB$31/2)))</f>
        <v>4.5</v>
      </c>
      <c r="BI142" s="51">
        <f>IF($AW$6="A",SUM($AS142:AV142)+(10-BI$31)/2,IF($AW$6="K",P142,IF($AW$6="S",AL142,$BB$31/2)))</f>
        <v>5</v>
      </c>
      <c r="BJ142" s="51">
        <f>IF($AX$6="A",SUM($AS142:AW142)+(10-BJ$31)/2,IF($AX$6="K",Q142,IF($AX$6="S",AM142,$BB$31/2)))</f>
        <v>4.5</v>
      </c>
      <c r="BK142" s="51">
        <f>IF($AY$6="A",SUM($AS142:AX142)+(10-BK$31)/2,IF($AY$6="K",R142,IF($AY$6="S",AN142,$BB$31/2)))</f>
        <v>4</v>
      </c>
      <c r="BL142" s="51">
        <f>IF($AZ$6="A",SUM($AS142:AY142)+(10-BL$31)/2,IF($AZ$6="K",S142,IF($AZ$6="S",AO142,$BB$31/2)))</f>
        <v>3.5</v>
      </c>
      <c r="BM142" s="51">
        <f>IF($BA$6="A",SUM($AS142:AZ142)+(10-BM$31)/2,IF($BA$6="K",T142,IF($BA$6="S",AP142,$BB$31/2)))</f>
        <v>4</v>
      </c>
      <c r="BN142" s="51">
        <f>IF($BB$6="A",SUM($AS142:BA142)+(10-BN$31)/2,IF($BB$6="K",U142,IF($BB$6="S",AQ142,$BB$31/2)))</f>
        <v>4.5</v>
      </c>
      <c r="BO142" s="52">
        <f t="shared" si="148"/>
        <v>4.5</v>
      </c>
      <c r="BP142" s="48"/>
      <c r="BQ142" s="28">
        <f t="shared" si="126"/>
        <v>0.5</v>
      </c>
      <c r="BR142" s="30">
        <f t="shared" si="127"/>
        <v>0.5</v>
      </c>
      <c r="BS142" s="30">
        <f t="shared" si="128"/>
        <v>0.5</v>
      </c>
      <c r="BT142" s="30">
        <f t="shared" si="129"/>
        <v>0</v>
      </c>
      <c r="BU142" s="30">
        <f t="shared" si="130"/>
        <v>0.5</v>
      </c>
      <c r="BV142" s="30">
        <f t="shared" si="131"/>
        <v>0</v>
      </c>
      <c r="BW142" s="30">
        <f t="shared" si="132"/>
        <v>-0.5</v>
      </c>
      <c r="BX142" s="30">
        <f t="shared" si="133"/>
        <v>-0.5</v>
      </c>
      <c r="BY142" s="30">
        <f t="shared" si="134"/>
        <v>-0.5</v>
      </c>
      <c r="BZ142" s="30">
        <f t="shared" si="135"/>
        <v>0</v>
      </c>
      <c r="CA142" s="49">
        <f t="shared" si="149"/>
        <v>0.5</v>
      </c>
      <c r="CB142" s="69"/>
      <c r="CC142" s="73">
        <f t="shared" si="156"/>
        <v>1</v>
      </c>
      <c r="CD142" s="73">
        <f t="shared" si="157"/>
        <v>1</v>
      </c>
      <c r="CE142" s="73">
        <f t="shared" si="158"/>
        <v>1</v>
      </c>
      <c r="CF142" s="73">
        <f t="shared" si="159"/>
        <v>0</v>
      </c>
      <c r="CG142" s="73">
        <f t="shared" si="160"/>
        <v>1</v>
      </c>
      <c r="CH142" s="73">
        <f t="shared" si="161"/>
        <v>0</v>
      </c>
      <c r="CI142" s="73">
        <f t="shared" si="162"/>
        <v>10000</v>
      </c>
      <c r="CJ142" s="73">
        <f t="shared" si="163"/>
        <v>10000</v>
      </c>
      <c r="CK142" s="73">
        <f t="shared" si="164"/>
        <v>10000</v>
      </c>
      <c r="CL142" s="73">
        <f t="shared" si="165"/>
        <v>0</v>
      </c>
      <c r="CN142" s="79">
        <f t="shared" si="150"/>
        <v>3</v>
      </c>
      <c r="CO142" s="79">
        <f t="shared" si="151"/>
        <v>4</v>
      </c>
      <c r="CP142" s="79">
        <f t="shared" si="152"/>
        <v>3</v>
      </c>
      <c r="CR142" s="79">
        <f t="shared" si="168"/>
        <v>0.375</v>
      </c>
      <c r="CS142" s="79">
        <f t="shared" si="169"/>
        <v>0.375</v>
      </c>
      <c r="CT142" s="79">
        <f t="shared" si="170"/>
        <v>0.375</v>
      </c>
      <c r="CU142" s="79">
        <f t="shared" si="171"/>
        <v>0</v>
      </c>
      <c r="CV142" s="79">
        <f t="shared" si="172"/>
        <v>0.375</v>
      </c>
      <c r="CW142" s="79">
        <f t="shared" si="173"/>
        <v>0</v>
      </c>
      <c r="CX142" s="79">
        <f t="shared" si="174"/>
        <v>-0.5</v>
      </c>
      <c r="CY142" s="79">
        <f t="shared" si="175"/>
        <v>-0.5</v>
      </c>
      <c r="CZ142" s="79">
        <f t="shared" si="176"/>
        <v>-0.5</v>
      </c>
      <c r="DA142" s="79">
        <f t="shared" si="177"/>
        <v>0</v>
      </c>
      <c r="DB142" s="80">
        <f t="shared" si="153"/>
        <v>0</v>
      </c>
    </row>
    <row r="143" spans="1:106" ht="18" customHeight="1" x14ac:dyDescent="0.2">
      <c r="A143" s="2">
        <f t="shared" ca="1" si="154"/>
        <v>0.27102158231294893</v>
      </c>
      <c r="B143" s="2">
        <f t="shared" ca="1" si="166"/>
        <v>0.59723863756464168</v>
      </c>
      <c r="C143" s="2">
        <f t="shared" ca="1" si="166"/>
        <v>0.80442317624190296</v>
      </c>
      <c r="D143" s="2">
        <f t="shared" ca="1" si="166"/>
        <v>0.11503239304754798</v>
      </c>
      <c r="E143" s="2">
        <f t="shared" ca="1" si="166"/>
        <v>0.2491912257756046</v>
      </c>
      <c r="F143" s="2">
        <f t="shared" ca="1" si="166"/>
        <v>0.36183076867647013</v>
      </c>
      <c r="G143" s="2">
        <f t="shared" ca="1" si="166"/>
        <v>0.20583194173683428</v>
      </c>
      <c r="H143" s="2">
        <f t="shared" ca="1" si="166"/>
        <v>0.36582439482428608</v>
      </c>
      <c r="I143" s="2">
        <f t="shared" ca="1" si="166"/>
        <v>0.10249583360326131</v>
      </c>
      <c r="J143" s="2">
        <f t="shared" ca="1" si="166"/>
        <v>0.44611253242534377</v>
      </c>
      <c r="L143" s="2">
        <f t="shared" ca="1" si="137"/>
        <v>0</v>
      </c>
      <c r="M143" s="2">
        <f t="shared" ca="1" si="138"/>
        <v>10</v>
      </c>
      <c r="N143" s="2">
        <f t="shared" ca="1" si="139"/>
        <v>10</v>
      </c>
      <c r="O143" s="2">
        <f t="shared" ca="1" si="140"/>
        <v>0</v>
      </c>
      <c r="P143" s="2">
        <f t="shared" ca="1" si="141"/>
        <v>0</v>
      </c>
      <c r="Q143" s="2">
        <f t="shared" ca="1" si="142"/>
        <v>0</v>
      </c>
      <c r="R143" s="2">
        <f t="shared" ca="1" si="143"/>
        <v>0</v>
      </c>
      <c r="S143" s="2">
        <f t="shared" ca="1" si="144"/>
        <v>0</v>
      </c>
      <c r="T143" s="2">
        <f t="shared" ca="1" si="145"/>
        <v>0</v>
      </c>
      <c r="U143" s="2">
        <f t="shared" ca="1" si="146"/>
        <v>0</v>
      </c>
      <c r="W143" s="2">
        <f t="shared" ca="1" si="155"/>
        <v>0.46519405886533582</v>
      </c>
      <c r="X143" s="2">
        <f t="shared" ca="1" si="167"/>
        <v>3.085029851656389</v>
      </c>
      <c r="Y143" s="2">
        <f t="shared" ca="1" si="167"/>
        <v>2.6006788320310035</v>
      </c>
      <c r="Z143" s="2">
        <f t="shared" ca="1" si="167"/>
        <v>9.6584024293647204</v>
      </c>
      <c r="AA143" s="2">
        <f t="shared" ca="1" si="167"/>
        <v>2.9681419779805895</v>
      </c>
      <c r="AB143" s="2">
        <f t="shared" ca="1" si="167"/>
        <v>2.2946329279147335</v>
      </c>
      <c r="AC143" s="2">
        <f t="shared" ca="1" si="167"/>
        <v>6.6419687313639955</v>
      </c>
      <c r="AD143" s="2">
        <f t="shared" ca="1" si="167"/>
        <v>9.2718854415555132</v>
      </c>
      <c r="AE143" s="2">
        <f t="shared" ca="1" si="167"/>
        <v>3.5974230792596917</v>
      </c>
      <c r="AF143" s="2">
        <f t="shared" ca="1" si="167"/>
        <v>2.9869163235885452</v>
      </c>
      <c r="AH143" s="2">
        <f t="shared" ca="1" si="114"/>
        <v>0</v>
      </c>
      <c r="AI143" s="2">
        <f t="shared" ca="1" si="115"/>
        <v>3</v>
      </c>
      <c r="AJ143" s="2">
        <f t="shared" ca="1" si="116"/>
        <v>2</v>
      </c>
      <c r="AK143" s="2">
        <f t="shared" ca="1" si="117"/>
        <v>9</v>
      </c>
      <c r="AL143" s="2">
        <f t="shared" ca="1" si="118"/>
        <v>2</v>
      </c>
      <c r="AM143" s="2">
        <f t="shared" ca="1" si="119"/>
        <v>2</v>
      </c>
      <c r="AN143" s="2">
        <f t="shared" ca="1" si="120"/>
        <v>6</v>
      </c>
      <c r="AO143" s="2">
        <f t="shared" ca="1" si="121"/>
        <v>9</v>
      </c>
      <c r="AP143" s="2">
        <f t="shared" ca="1" si="122"/>
        <v>3</v>
      </c>
      <c r="AQ143" s="2">
        <f t="shared" ca="1" si="123"/>
        <v>2</v>
      </c>
      <c r="AS143" s="41">
        <v>1</v>
      </c>
      <c r="AT143" s="42">
        <v>0</v>
      </c>
      <c r="AU143" s="42">
        <v>0</v>
      </c>
      <c r="AV143" s="42">
        <v>1</v>
      </c>
      <c r="AW143" s="42">
        <v>0</v>
      </c>
      <c r="AX143" s="42">
        <v>0</v>
      </c>
      <c r="AY143" s="42">
        <v>0</v>
      </c>
      <c r="AZ143" s="42">
        <v>0</v>
      </c>
      <c r="BA143" s="42">
        <v>1</v>
      </c>
      <c r="BB143" s="43">
        <v>1</v>
      </c>
      <c r="BC143" s="44">
        <f t="shared" si="124"/>
        <v>4</v>
      </c>
      <c r="BD143" s="12"/>
      <c r="BE143" s="50">
        <f t="shared" si="125"/>
        <v>5</v>
      </c>
      <c r="BF143" s="51">
        <f>IF($AT$6="A",SUM($AS143:AS143)+(10-BF$31)/2,IF($AT$6="K",M143,IF($AT$6="S",AI143,$BB$31/2)))</f>
        <v>5.5</v>
      </c>
      <c r="BG143" s="51">
        <f>IF($AU$6="A",SUM($AS143:AT143)+(10-BG$31)/2,IF($AU$6="K",N143,IF($AU$6="S",AJ143,$BB$31/2)))</f>
        <v>5</v>
      </c>
      <c r="BH143" s="51">
        <f>IF($AV$6="A",SUM($AS143:AU143)+(10-BH$31)/2,IF($AV$6="K",O143,IF($AV$6="S",AK143,$BB$31/2)))</f>
        <v>4.5</v>
      </c>
      <c r="BI143" s="51">
        <f>IF($AW$6="A",SUM($AS143:AV143)+(10-BI$31)/2,IF($AW$6="K",P143,IF($AW$6="S",AL143,$BB$31/2)))</f>
        <v>5</v>
      </c>
      <c r="BJ143" s="51">
        <f>IF($AX$6="A",SUM($AS143:AW143)+(10-BJ$31)/2,IF($AX$6="K",Q143,IF($AX$6="S",AM143,$BB$31/2)))</f>
        <v>4.5</v>
      </c>
      <c r="BK143" s="51">
        <f>IF($AY$6="A",SUM($AS143:AX143)+(10-BK$31)/2,IF($AY$6="K",R143,IF($AY$6="S",AN143,$BB$31/2)))</f>
        <v>4</v>
      </c>
      <c r="BL143" s="51">
        <f>IF($AZ$6="A",SUM($AS143:AY143)+(10-BL$31)/2,IF($AZ$6="K",S143,IF($AZ$6="S",AO143,$BB$31/2)))</f>
        <v>3.5</v>
      </c>
      <c r="BM143" s="51">
        <f>IF($BA$6="A",SUM($AS143:AZ143)+(10-BM$31)/2,IF($BA$6="K",T143,IF($BA$6="S",AP143,$BB$31/2)))</f>
        <v>3</v>
      </c>
      <c r="BN143" s="51">
        <f>IF($BB$6="A",SUM($AS143:BA143)+(10-BN$31)/2,IF($BB$6="K",U143,IF($BB$6="S",AQ143,$BB$31/2)))</f>
        <v>3.5</v>
      </c>
      <c r="BO143" s="52">
        <f t="shared" si="148"/>
        <v>4.5</v>
      </c>
      <c r="BP143" s="48"/>
      <c r="BQ143" s="28">
        <f t="shared" si="126"/>
        <v>-0.5</v>
      </c>
      <c r="BR143" s="30">
        <f t="shared" si="127"/>
        <v>-0.5</v>
      </c>
      <c r="BS143" s="30">
        <f t="shared" si="128"/>
        <v>-0.5</v>
      </c>
      <c r="BT143" s="30">
        <f t="shared" si="129"/>
        <v>0</v>
      </c>
      <c r="BU143" s="30">
        <f t="shared" si="130"/>
        <v>-0.5</v>
      </c>
      <c r="BV143" s="30">
        <f t="shared" si="131"/>
        <v>0</v>
      </c>
      <c r="BW143" s="30">
        <f t="shared" si="132"/>
        <v>0.5</v>
      </c>
      <c r="BX143" s="30">
        <f t="shared" si="133"/>
        <v>0.5</v>
      </c>
      <c r="BY143" s="30">
        <f t="shared" si="134"/>
        <v>0.5</v>
      </c>
      <c r="BZ143" s="30">
        <f t="shared" si="135"/>
        <v>0.5</v>
      </c>
      <c r="CA143" s="49">
        <f t="shared" si="149"/>
        <v>0</v>
      </c>
      <c r="CB143" s="69"/>
      <c r="CC143" s="73">
        <f t="shared" si="156"/>
        <v>10000</v>
      </c>
      <c r="CD143" s="73">
        <f t="shared" si="157"/>
        <v>10000</v>
      </c>
      <c r="CE143" s="73">
        <f t="shared" si="158"/>
        <v>10000</v>
      </c>
      <c r="CF143" s="73">
        <f t="shared" si="159"/>
        <v>0</v>
      </c>
      <c r="CG143" s="73">
        <f t="shared" si="160"/>
        <v>10000</v>
      </c>
      <c r="CH143" s="73">
        <f t="shared" si="161"/>
        <v>0</v>
      </c>
      <c r="CI143" s="73">
        <f t="shared" si="162"/>
        <v>1</v>
      </c>
      <c r="CJ143" s="73">
        <f t="shared" si="163"/>
        <v>1</v>
      </c>
      <c r="CK143" s="73">
        <f t="shared" si="164"/>
        <v>1</v>
      </c>
      <c r="CL143" s="73">
        <f t="shared" si="165"/>
        <v>1</v>
      </c>
      <c r="CN143" s="79">
        <f t="shared" si="150"/>
        <v>4</v>
      </c>
      <c r="CO143" s="79">
        <f t="shared" si="151"/>
        <v>4</v>
      </c>
      <c r="CP143" s="79">
        <f t="shared" si="152"/>
        <v>2</v>
      </c>
      <c r="CR143" s="79">
        <f t="shared" si="168"/>
        <v>-0.5</v>
      </c>
      <c r="CS143" s="79">
        <f t="shared" si="169"/>
        <v>-0.5</v>
      </c>
      <c r="CT143" s="79">
        <f t="shared" si="170"/>
        <v>-0.5</v>
      </c>
      <c r="CU143" s="79">
        <f t="shared" si="171"/>
        <v>0</v>
      </c>
      <c r="CV143" s="79">
        <f t="shared" si="172"/>
        <v>-0.5</v>
      </c>
      <c r="CW143" s="79">
        <f t="shared" si="173"/>
        <v>0</v>
      </c>
      <c r="CX143" s="79">
        <f t="shared" si="174"/>
        <v>0.5</v>
      </c>
      <c r="CY143" s="79">
        <f t="shared" si="175"/>
        <v>0.5</v>
      </c>
      <c r="CZ143" s="79">
        <f t="shared" si="176"/>
        <v>0.5</v>
      </c>
      <c r="DA143" s="79">
        <f t="shared" si="177"/>
        <v>0.5</v>
      </c>
      <c r="DB143" s="80">
        <f t="shared" si="153"/>
        <v>0</v>
      </c>
    </row>
    <row r="144" spans="1:106" ht="18" customHeight="1" x14ac:dyDescent="0.2">
      <c r="A144" s="2">
        <f t="shared" ca="1" si="154"/>
        <v>5.0170819594156368E-2</v>
      </c>
      <c r="B144" s="2">
        <f t="shared" ca="1" si="166"/>
        <v>0.3739023147265218</v>
      </c>
      <c r="C144" s="2">
        <f t="shared" ca="1" si="166"/>
        <v>0.15765390071897301</v>
      </c>
      <c r="D144" s="2">
        <f t="shared" ca="1" si="166"/>
        <v>0.87656047196329712</v>
      </c>
      <c r="E144" s="2">
        <f t="shared" ca="1" si="166"/>
        <v>2.8542412094489933E-4</v>
      </c>
      <c r="F144" s="2">
        <f t="shared" ca="1" si="166"/>
        <v>0.47333774814246632</v>
      </c>
      <c r="G144" s="2">
        <f t="shared" ca="1" si="166"/>
        <v>0.13752222544887549</v>
      </c>
      <c r="H144" s="2">
        <f t="shared" ca="1" si="166"/>
        <v>7.034701031226076E-2</v>
      </c>
      <c r="I144" s="2">
        <f t="shared" ca="1" si="166"/>
        <v>0.72911446955878156</v>
      </c>
      <c r="J144" s="2">
        <f t="shared" ca="1" si="166"/>
        <v>0.12067967815481129</v>
      </c>
      <c r="L144" s="2">
        <f t="shared" ca="1" si="137"/>
        <v>0</v>
      </c>
      <c r="M144" s="2">
        <f t="shared" ca="1" si="138"/>
        <v>0</v>
      </c>
      <c r="N144" s="2">
        <f t="shared" ca="1" si="139"/>
        <v>0</v>
      </c>
      <c r="O144" s="2">
        <f t="shared" ca="1" si="140"/>
        <v>10</v>
      </c>
      <c r="P144" s="2">
        <f t="shared" ca="1" si="141"/>
        <v>0</v>
      </c>
      <c r="Q144" s="2">
        <f t="shared" ca="1" si="142"/>
        <v>0</v>
      </c>
      <c r="R144" s="2">
        <f t="shared" ca="1" si="143"/>
        <v>0</v>
      </c>
      <c r="S144" s="2">
        <f t="shared" ca="1" si="144"/>
        <v>0</v>
      </c>
      <c r="T144" s="2">
        <f t="shared" ca="1" si="145"/>
        <v>10</v>
      </c>
      <c r="U144" s="2">
        <f t="shared" ca="1" si="146"/>
        <v>0</v>
      </c>
      <c r="W144" s="2">
        <f t="shared" ca="1" si="155"/>
        <v>2.2571417309754818</v>
      </c>
      <c r="X144" s="2">
        <f t="shared" ca="1" si="167"/>
        <v>0.97848495304935668</v>
      </c>
      <c r="Y144" s="2">
        <f t="shared" ca="1" si="167"/>
        <v>0.67097580287718173</v>
      </c>
      <c r="Z144" s="2">
        <f t="shared" ca="1" si="167"/>
        <v>9.8645432468174405</v>
      </c>
      <c r="AA144" s="2">
        <f t="shared" ca="1" si="167"/>
        <v>9.7640447441180296</v>
      </c>
      <c r="AB144" s="2">
        <f t="shared" ca="1" si="167"/>
        <v>2.3880342006256217</v>
      </c>
      <c r="AC144" s="2">
        <f t="shared" ca="1" si="167"/>
        <v>4.3720144348185279</v>
      </c>
      <c r="AD144" s="2">
        <f t="shared" ca="1" si="167"/>
        <v>9.3777709288578812</v>
      </c>
      <c r="AE144" s="2">
        <f t="shared" ca="1" si="167"/>
        <v>6.5471929653978611</v>
      </c>
      <c r="AF144" s="2">
        <f t="shared" ca="1" si="167"/>
        <v>1.4216309842579433</v>
      </c>
      <c r="AH144" s="2">
        <f t="shared" ca="1" si="114"/>
        <v>2</v>
      </c>
      <c r="AI144" s="2">
        <f t="shared" ca="1" si="115"/>
        <v>0</v>
      </c>
      <c r="AJ144" s="2">
        <f t="shared" ca="1" si="116"/>
        <v>0</v>
      </c>
      <c r="AK144" s="2">
        <f t="shared" ca="1" si="117"/>
        <v>9</v>
      </c>
      <c r="AL144" s="2">
        <f t="shared" ca="1" si="118"/>
        <v>9</v>
      </c>
      <c r="AM144" s="2">
        <f t="shared" ca="1" si="119"/>
        <v>2</v>
      </c>
      <c r="AN144" s="2">
        <f t="shared" ca="1" si="120"/>
        <v>4</v>
      </c>
      <c r="AO144" s="2">
        <f t="shared" ca="1" si="121"/>
        <v>9</v>
      </c>
      <c r="AP144" s="2">
        <f t="shared" ca="1" si="122"/>
        <v>6</v>
      </c>
      <c r="AQ144" s="2">
        <f t="shared" ca="1" si="123"/>
        <v>1</v>
      </c>
      <c r="AS144" s="41">
        <v>1</v>
      </c>
      <c r="AT144" s="42">
        <v>0</v>
      </c>
      <c r="AU144" s="42">
        <v>0</v>
      </c>
      <c r="AV144" s="42">
        <v>0</v>
      </c>
      <c r="AW144" s="42">
        <v>1</v>
      </c>
      <c r="AX144" s="42">
        <v>1</v>
      </c>
      <c r="AY144" s="42">
        <v>1</v>
      </c>
      <c r="AZ144" s="42">
        <v>1</v>
      </c>
      <c r="BA144" s="42">
        <v>1</v>
      </c>
      <c r="BB144" s="43">
        <v>1</v>
      </c>
      <c r="BC144" s="44">
        <f t="shared" si="124"/>
        <v>7</v>
      </c>
      <c r="BD144" s="12"/>
      <c r="BE144" s="50">
        <f t="shared" si="125"/>
        <v>5</v>
      </c>
      <c r="BF144" s="51">
        <f>IF($AT$6="A",SUM($AS144:AS144)+(10-BF$31)/2,IF($AT$6="K",M144,IF($AT$6="S",AI144,$BB$31/2)))</f>
        <v>5.5</v>
      </c>
      <c r="BG144" s="51">
        <f>IF($AU$6="A",SUM($AS144:AT144)+(10-BG$31)/2,IF($AU$6="K",N144,IF($AU$6="S",AJ144,$BB$31/2)))</f>
        <v>5</v>
      </c>
      <c r="BH144" s="51">
        <f>IF($AV$6="A",SUM($AS144:AU144)+(10-BH$31)/2,IF($AV$6="K",O144,IF($AV$6="S",AK144,$BB$31/2)))</f>
        <v>4.5</v>
      </c>
      <c r="BI144" s="51">
        <f>IF($AW$6="A",SUM($AS144:AV144)+(10-BI$31)/2,IF($AW$6="K",P144,IF($AW$6="S",AL144,$BB$31/2)))</f>
        <v>4</v>
      </c>
      <c r="BJ144" s="51">
        <f>IF($AX$6="A",SUM($AS144:AW144)+(10-BJ$31)/2,IF($AX$6="K",Q144,IF($AX$6="S",AM144,$BB$31/2)))</f>
        <v>4.5</v>
      </c>
      <c r="BK144" s="51">
        <f>IF($AY$6="A",SUM($AS144:AX144)+(10-BK$31)/2,IF($AY$6="K",R144,IF($AY$6="S",AN144,$BB$31/2)))</f>
        <v>5</v>
      </c>
      <c r="BL144" s="51">
        <f>IF($AZ$6="A",SUM($AS144:AY144)+(10-BL$31)/2,IF($AZ$6="K",S144,IF($AZ$6="S",AO144,$BB$31/2)))</f>
        <v>5.5</v>
      </c>
      <c r="BM144" s="51">
        <f>IF($BA$6="A",SUM($AS144:AZ144)+(10-BM$31)/2,IF($BA$6="K",T144,IF($BA$6="S",AP144,$BB$31/2)))</f>
        <v>6</v>
      </c>
      <c r="BN144" s="51">
        <f>IF($BB$6="A",SUM($AS144:BA144)+(10-BN$31)/2,IF($BB$6="K",U144,IF($BB$6="S",AQ144,$BB$31/2)))</f>
        <v>6.5</v>
      </c>
      <c r="BO144" s="52">
        <f t="shared" si="148"/>
        <v>5</v>
      </c>
      <c r="BP144" s="48"/>
      <c r="BQ144" s="28">
        <f t="shared" si="126"/>
        <v>0</v>
      </c>
      <c r="BR144" s="30">
        <f t="shared" si="127"/>
        <v>2</v>
      </c>
      <c r="BS144" s="30">
        <f t="shared" si="128"/>
        <v>0</v>
      </c>
      <c r="BT144" s="30">
        <f t="shared" si="129"/>
        <v>-2</v>
      </c>
      <c r="BU144" s="30">
        <f t="shared" si="130"/>
        <v>-2</v>
      </c>
      <c r="BV144" s="30">
        <f t="shared" si="131"/>
        <v>-2</v>
      </c>
      <c r="BW144" s="30">
        <f t="shared" si="132"/>
        <v>0</v>
      </c>
      <c r="BX144" s="30">
        <f t="shared" si="133"/>
        <v>2</v>
      </c>
      <c r="BY144" s="30">
        <f t="shared" si="134"/>
        <v>2</v>
      </c>
      <c r="BZ144" s="30">
        <f t="shared" si="135"/>
        <v>2</v>
      </c>
      <c r="CA144" s="49">
        <f t="shared" si="149"/>
        <v>2</v>
      </c>
      <c r="CB144" s="69"/>
      <c r="CC144" s="73">
        <f t="shared" si="156"/>
        <v>0</v>
      </c>
      <c r="CD144" s="73">
        <f t="shared" si="157"/>
        <v>1</v>
      </c>
      <c r="CE144" s="73">
        <f t="shared" si="158"/>
        <v>0</v>
      </c>
      <c r="CF144" s="73">
        <f t="shared" si="159"/>
        <v>10000</v>
      </c>
      <c r="CG144" s="73">
        <f t="shared" si="160"/>
        <v>10000</v>
      </c>
      <c r="CH144" s="73">
        <f t="shared" si="161"/>
        <v>10000</v>
      </c>
      <c r="CI144" s="73">
        <f t="shared" si="162"/>
        <v>0</v>
      </c>
      <c r="CJ144" s="73">
        <f t="shared" si="163"/>
        <v>1</v>
      </c>
      <c r="CK144" s="73">
        <f t="shared" si="164"/>
        <v>1</v>
      </c>
      <c r="CL144" s="73">
        <f t="shared" si="165"/>
        <v>1</v>
      </c>
      <c r="CN144" s="79">
        <f t="shared" si="150"/>
        <v>3</v>
      </c>
      <c r="CO144" s="79">
        <f t="shared" si="151"/>
        <v>4</v>
      </c>
      <c r="CP144" s="79">
        <f t="shared" si="152"/>
        <v>3</v>
      </c>
      <c r="CR144" s="79">
        <f t="shared" si="168"/>
        <v>0</v>
      </c>
      <c r="CS144" s="79">
        <f t="shared" si="169"/>
        <v>1.5</v>
      </c>
      <c r="CT144" s="79">
        <f t="shared" si="170"/>
        <v>0</v>
      </c>
      <c r="CU144" s="79">
        <f t="shared" si="171"/>
        <v>-2</v>
      </c>
      <c r="CV144" s="79">
        <f t="shared" si="172"/>
        <v>-2</v>
      </c>
      <c r="CW144" s="79">
        <f t="shared" si="173"/>
        <v>-2</v>
      </c>
      <c r="CX144" s="79">
        <f t="shared" si="174"/>
        <v>0</v>
      </c>
      <c r="CY144" s="79">
        <f t="shared" si="175"/>
        <v>1.5</v>
      </c>
      <c r="CZ144" s="79">
        <f t="shared" si="176"/>
        <v>1.5</v>
      </c>
      <c r="DA144" s="79">
        <f t="shared" si="177"/>
        <v>1.5</v>
      </c>
      <c r="DB144" s="80">
        <f t="shared" si="153"/>
        <v>0</v>
      </c>
    </row>
    <row r="145" spans="1:106" ht="18" customHeight="1" x14ac:dyDescent="0.2">
      <c r="A145" s="2">
        <f t="shared" ca="1" si="154"/>
        <v>0.66545134785954141</v>
      </c>
      <c r="B145" s="2">
        <f t="shared" ca="1" si="166"/>
        <v>0.35251399967182651</v>
      </c>
      <c r="C145" s="2">
        <f t="shared" ca="1" si="166"/>
        <v>0.31818229012333332</v>
      </c>
      <c r="D145" s="2">
        <f t="shared" ca="1" si="166"/>
        <v>1.8994031884662643E-2</v>
      </c>
      <c r="E145" s="2">
        <f t="shared" ca="1" si="166"/>
        <v>0.91795067822974441</v>
      </c>
      <c r="F145" s="2">
        <f t="shared" ca="1" si="166"/>
        <v>0.12288253641076752</v>
      </c>
      <c r="G145" s="2">
        <f t="shared" ca="1" si="166"/>
        <v>0.11337599949446509</v>
      </c>
      <c r="H145" s="2">
        <f t="shared" ca="1" si="166"/>
        <v>0.22949091470978844</v>
      </c>
      <c r="I145" s="2">
        <f t="shared" ca="1" si="166"/>
        <v>0.42376762152294112</v>
      </c>
      <c r="J145" s="2">
        <f t="shared" ca="1" si="166"/>
        <v>8.8204173934157026E-2</v>
      </c>
      <c r="L145" s="2">
        <f t="shared" ca="1" si="137"/>
        <v>10</v>
      </c>
      <c r="M145" s="2">
        <f t="shared" ca="1" si="138"/>
        <v>0</v>
      </c>
      <c r="N145" s="2">
        <f t="shared" ca="1" si="139"/>
        <v>0</v>
      </c>
      <c r="O145" s="2">
        <f t="shared" ca="1" si="140"/>
        <v>0</v>
      </c>
      <c r="P145" s="2">
        <f t="shared" ca="1" si="141"/>
        <v>10</v>
      </c>
      <c r="Q145" s="2">
        <f t="shared" ca="1" si="142"/>
        <v>0</v>
      </c>
      <c r="R145" s="2">
        <f t="shared" ca="1" si="143"/>
        <v>0</v>
      </c>
      <c r="S145" s="2">
        <f t="shared" ca="1" si="144"/>
        <v>0</v>
      </c>
      <c r="T145" s="2">
        <f t="shared" ca="1" si="145"/>
        <v>0</v>
      </c>
      <c r="U145" s="2">
        <f t="shared" ca="1" si="146"/>
        <v>0</v>
      </c>
      <c r="W145" s="2">
        <f t="shared" ca="1" si="155"/>
        <v>7.2798140288120861</v>
      </c>
      <c r="X145" s="2">
        <f t="shared" ca="1" si="167"/>
        <v>8.4388966111364248</v>
      </c>
      <c r="Y145" s="2">
        <f t="shared" ca="1" si="167"/>
        <v>2.7062975919572594</v>
      </c>
      <c r="Z145" s="2">
        <f t="shared" ca="1" si="167"/>
        <v>0.84722622666626002</v>
      </c>
      <c r="AA145" s="2">
        <f t="shared" ca="1" si="167"/>
        <v>7.0462943675170306</v>
      </c>
      <c r="AB145" s="2">
        <f t="shared" ca="1" si="167"/>
        <v>9.026702331894608</v>
      </c>
      <c r="AC145" s="2">
        <f t="shared" ca="1" si="167"/>
        <v>1.2186913488083528</v>
      </c>
      <c r="AD145" s="2">
        <f t="shared" ca="1" si="167"/>
        <v>9.9773072248927583</v>
      </c>
      <c r="AE145" s="2">
        <f t="shared" ca="1" si="167"/>
        <v>3.0242939795715973</v>
      </c>
      <c r="AF145" s="2">
        <f t="shared" ca="1" si="167"/>
        <v>3.1033855114494093</v>
      </c>
      <c r="AH145" s="2">
        <f t="shared" ca="1" si="114"/>
        <v>7</v>
      </c>
      <c r="AI145" s="2">
        <f t="shared" ca="1" si="115"/>
        <v>8</v>
      </c>
      <c r="AJ145" s="2">
        <f t="shared" ca="1" si="116"/>
        <v>2</v>
      </c>
      <c r="AK145" s="2">
        <f t="shared" ca="1" si="117"/>
        <v>0</v>
      </c>
      <c r="AL145" s="2">
        <f t="shared" ca="1" si="118"/>
        <v>7</v>
      </c>
      <c r="AM145" s="2">
        <f t="shared" ca="1" si="119"/>
        <v>9</v>
      </c>
      <c r="AN145" s="2">
        <f t="shared" ca="1" si="120"/>
        <v>1</v>
      </c>
      <c r="AO145" s="2">
        <f t="shared" ca="1" si="121"/>
        <v>9</v>
      </c>
      <c r="AP145" s="2">
        <f t="shared" ca="1" si="122"/>
        <v>3</v>
      </c>
      <c r="AQ145" s="2">
        <f t="shared" ca="1" si="123"/>
        <v>3</v>
      </c>
      <c r="AS145" s="41">
        <v>1</v>
      </c>
      <c r="AT145" s="42">
        <v>0</v>
      </c>
      <c r="AU145" s="42">
        <v>0</v>
      </c>
      <c r="AV145" s="42">
        <v>0</v>
      </c>
      <c r="AW145" s="42">
        <v>1</v>
      </c>
      <c r="AX145" s="42">
        <v>1</v>
      </c>
      <c r="AY145" s="42">
        <v>1</v>
      </c>
      <c r="AZ145" s="42">
        <v>0</v>
      </c>
      <c r="BA145" s="42">
        <v>1</v>
      </c>
      <c r="BB145" s="43">
        <v>1</v>
      </c>
      <c r="BC145" s="44">
        <f t="shared" si="124"/>
        <v>6</v>
      </c>
      <c r="BD145" s="12"/>
      <c r="BE145" s="50">
        <f t="shared" si="125"/>
        <v>5</v>
      </c>
      <c r="BF145" s="51">
        <f>IF($AT$6="A",SUM($AS145:AS145)+(10-BF$31)/2,IF($AT$6="K",M145,IF($AT$6="S",AI145,$BB$31/2)))</f>
        <v>5.5</v>
      </c>
      <c r="BG145" s="51">
        <f>IF($AU$6="A",SUM($AS145:AT145)+(10-BG$31)/2,IF($AU$6="K",N145,IF($AU$6="S",AJ145,$BB$31/2)))</f>
        <v>5</v>
      </c>
      <c r="BH145" s="51">
        <f>IF($AV$6="A",SUM($AS145:AU145)+(10-BH$31)/2,IF($AV$6="K",O145,IF($AV$6="S",AK145,$BB$31/2)))</f>
        <v>4.5</v>
      </c>
      <c r="BI145" s="51">
        <f>IF($AW$6="A",SUM($AS145:AV145)+(10-BI$31)/2,IF($AW$6="K",P145,IF($AW$6="S",AL145,$BB$31/2)))</f>
        <v>4</v>
      </c>
      <c r="BJ145" s="51">
        <f>IF($AX$6="A",SUM($AS145:AW145)+(10-BJ$31)/2,IF($AX$6="K",Q145,IF($AX$6="S",AM145,$BB$31/2)))</f>
        <v>4.5</v>
      </c>
      <c r="BK145" s="51">
        <f>IF($AY$6="A",SUM($AS145:AX145)+(10-BK$31)/2,IF($AY$6="K",R145,IF($AY$6="S",AN145,$BB$31/2)))</f>
        <v>5</v>
      </c>
      <c r="BL145" s="51">
        <f>IF($AZ$6="A",SUM($AS145:AY145)+(10-BL$31)/2,IF($AZ$6="K",S145,IF($AZ$6="S",AO145,$BB$31/2)))</f>
        <v>5.5</v>
      </c>
      <c r="BM145" s="51">
        <f>IF($BA$6="A",SUM($AS145:AZ145)+(10-BM$31)/2,IF($BA$6="K",T145,IF($BA$6="S",AP145,$BB$31/2)))</f>
        <v>5</v>
      </c>
      <c r="BN145" s="51">
        <f>IF($BB$6="A",SUM($AS145:BA145)+(10-BN$31)/2,IF($BB$6="K",U145,IF($BB$6="S",AQ145,$BB$31/2)))</f>
        <v>5.5</v>
      </c>
      <c r="BO145" s="52">
        <f t="shared" si="148"/>
        <v>5</v>
      </c>
      <c r="BP145" s="48"/>
      <c r="BQ145" s="28">
        <f t="shared" si="126"/>
        <v>0</v>
      </c>
      <c r="BR145" s="30">
        <f t="shared" si="127"/>
        <v>1</v>
      </c>
      <c r="BS145" s="30">
        <f t="shared" si="128"/>
        <v>0</v>
      </c>
      <c r="BT145" s="30">
        <f t="shared" si="129"/>
        <v>-1</v>
      </c>
      <c r="BU145" s="30">
        <f t="shared" si="130"/>
        <v>-1</v>
      </c>
      <c r="BV145" s="30">
        <f t="shared" si="131"/>
        <v>-1</v>
      </c>
      <c r="BW145" s="30">
        <f t="shared" si="132"/>
        <v>0</v>
      </c>
      <c r="BX145" s="30">
        <f t="shared" si="133"/>
        <v>1</v>
      </c>
      <c r="BY145" s="30">
        <f t="shared" si="134"/>
        <v>0</v>
      </c>
      <c r="BZ145" s="30">
        <f t="shared" si="135"/>
        <v>1</v>
      </c>
      <c r="CA145" s="49">
        <f t="shared" si="149"/>
        <v>0</v>
      </c>
      <c r="CB145" s="69"/>
      <c r="CC145" s="73">
        <f t="shared" si="156"/>
        <v>0</v>
      </c>
      <c r="CD145" s="73">
        <f t="shared" si="157"/>
        <v>1</v>
      </c>
      <c r="CE145" s="73">
        <f t="shared" si="158"/>
        <v>0</v>
      </c>
      <c r="CF145" s="73">
        <f t="shared" si="159"/>
        <v>10000</v>
      </c>
      <c r="CG145" s="73">
        <f t="shared" si="160"/>
        <v>10000</v>
      </c>
      <c r="CH145" s="73">
        <f t="shared" si="161"/>
        <v>10000</v>
      </c>
      <c r="CI145" s="73">
        <f t="shared" si="162"/>
        <v>0</v>
      </c>
      <c r="CJ145" s="73">
        <f t="shared" si="163"/>
        <v>1</v>
      </c>
      <c r="CK145" s="73">
        <f t="shared" si="164"/>
        <v>0</v>
      </c>
      <c r="CL145" s="73">
        <f t="shared" si="165"/>
        <v>1</v>
      </c>
      <c r="CN145" s="79">
        <f t="shared" si="150"/>
        <v>3</v>
      </c>
      <c r="CO145" s="79">
        <f t="shared" si="151"/>
        <v>3</v>
      </c>
      <c r="CP145" s="79">
        <f t="shared" si="152"/>
        <v>4</v>
      </c>
      <c r="CR145" s="79">
        <f t="shared" si="168"/>
        <v>0</v>
      </c>
      <c r="CS145" s="79">
        <f t="shared" si="169"/>
        <v>1</v>
      </c>
      <c r="CT145" s="79">
        <f t="shared" si="170"/>
        <v>0</v>
      </c>
      <c r="CU145" s="79">
        <f t="shared" si="171"/>
        <v>-1</v>
      </c>
      <c r="CV145" s="79">
        <f t="shared" si="172"/>
        <v>-1</v>
      </c>
      <c r="CW145" s="79">
        <f t="shared" si="173"/>
        <v>-1</v>
      </c>
      <c r="CX145" s="79">
        <f t="shared" si="174"/>
        <v>0</v>
      </c>
      <c r="CY145" s="79">
        <f t="shared" si="175"/>
        <v>1</v>
      </c>
      <c r="CZ145" s="79">
        <f t="shared" si="176"/>
        <v>0</v>
      </c>
      <c r="DA145" s="79">
        <f t="shared" si="177"/>
        <v>1</v>
      </c>
      <c r="DB145" s="80">
        <f t="shared" si="153"/>
        <v>0</v>
      </c>
    </row>
    <row r="146" spans="1:106" ht="18" customHeight="1" x14ac:dyDescent="0.2">
      <c r="A146" s="2">
        <f t="shared" ca="1" si="154"/>
        <v>0.62775980871181791</v>
      </c>
      <c r="B146" s="2">
        <f t="shared" ca="1" si="166"/>
        <v>0.5165525558004328</v>
      </c>
      <c r="C146" s="2">
        <f t="shared" ca="1" si="166"/>
        <v>0.50938580066442773</v>
      </c>
      <c r="D146" s="2">
        <f t="shared" ca="1" si="166"/>
        <v>0.2453183736158312</v>
      </c>
      <c r="E146" s="2">
        <f t="shared" ca="1" si="166"/>
        <v>0.97503667846825426</v>
      </c>
      <c r="F146" s="2">
        <f t="shared" ca="1" si="166"/>
        <v>0.41903816754540146</v>
      </c>
      <c r="G146" s="2">
        <f t="shared" ca="1" si="166"/>
        <v>0.49176497347168535</v>
      </c>
      <c r="H146" s="2">
        <f t="shared" ca="1" si="166"/>
        <v>0.20872671137283416</v>
      </c>
      <c r="I146" s="2">
        <f t="shared" ca="1" si="166"/>
        <v>0.11744193832823702</v>
      </c>
      <c r="J146" s="2">
        <f t="shared" ca="1" si="166"/>
        <v>0.12760930754936739</v>
      </c>
      <c r="L146" s="2">
        <f t="shared" ca="1" si="137"/>
        <v>10</v>
      </c>
      <c r="M146" s="2">
        <f t="shared" ca="1" si="138"/>
        <v>10</v>
      </c>
      <c r="N146" s="2">
        <f t="shared" ca="1" si="139"/>
        <v>10</v>
      </c>
      <c r="O146" s="2">
        <f t="shared" ca="1" si="140"/>
        <v>0</v>
      </c>
      <c r="P146" s="2">
        <f t="shared" ca="1" si="141"/>
        <v>10</v>
      </c>
      <c r="Q146" s="2">
        <f t="shared" ca="1" si="142"/>
        <v>0</v>
      </c>
      <c r="R146" s="2">
        <f t="shared" ca="1" si="143"/>
        <v>0</v>
      </c>
      <c r="S146" s="2">
        <f t="shared" ca="1" si="144"/>
        <v>0</v>
      </c>
      <c r="T146" s="2">
        <f t="shared" ca="1" si="145"/>
        <v>0</v>
      </c>
      <c r="U146" s="2">
        <f t="shared" ca="1" si="146"/>
        <v>0</v>
      </c>
      <c r="W146" s="2">
        <f t="shared" ca="1" si="155"/>
        <v>9.7938397719292851</v>
      </c>
      <c r="X146" s="2">
        <f t="shared" ca="1" si="167"/>
        <v>5.069214468661567</v>
      </c>
      <c r="Y146" s="2">
        <f t="shared" ca="1" si="167"/>
        <v>9.5500877408342646</v>
      </c>
      <c r="Z146" s="2">
        <f t="shared" ca="1" si="167"/>
        <v>0.6652952730814865</v>
      </c>
      <c r="AA146" s="2">
        <f t="shared" ca="1" si="167"/>
        <v>4.9409735122484868</v>
      </c>
      <c r="AB146" s="2">
        <f t="shared" ca="1" si="167"/>
        <v>0.36964808802827487</v>
      </c>
      <c r="AC146" s="2">
        <f t="shared" ca="1" si="167"/>
        <v>1.0570316612478559</v>
      </c>
      <c r="AD146" s="2">
        <f t="shared" ca="1" si="167"/>
        <v>1.3030386975807862</v>
      </c>
      <c r="AE146" s="2">
        <f t="shared" ca="1" si="167"/>
        <v>3.9918785732169617</v>
      </c>
      <c r="AF146" s="2">
        <f t="shared" ca="1" si="167"/>
        <v>3.2348663845975247</v>
      </c>
      <c r="AH146" s="2">
        <f t="shared" ca="1" si="114"/>
        <v>9</v>
      </c>
      <c r="AI146" s="2">
        <f t="shared" ca="1" si="115"/>
        <v>5</v>
      </c>
      <c r="AJ146" s="2">
        <f t="shared" ca="1" si="116"/>
        <v>9</v>
      </c>
      <c r="AK146" s="2">
        <f t="shared" ca="1" si="117"/>
        <v>0</v>
      </c>
      <c r="AL146" s="2">
        <f t="shared" ca="1" si="118"/>
        <v>4</v>
      </c>
      <c r="AM146" s="2">
        <f t="shared" ca="1" si="119"/>
        <v>0</v>
      </c>
      <c r="AN146" s="2">
        <f t="shared" ca="1" si="120"/>
        <v>1</v>
      </c>
      <c r="AO146" s="2">
        <f t="shared" ca="1" si="121"/>
        <v>1</v>
      </c>
      <c r="AP146" s="2">
        <f t="shared" ca="1" si="122"/>
        <v>3</v>
      </c>
      <c r="AQ146" s="2">
        <f t="shared" ca="1" si="123"/>
        <v>3</v>
      </c>
      <c r="AS146" s="41">
        <v>1</v>
      </c>
      <c r="AT146" s="42">
        <v>0</v>
      </c>
      <c r="AU146" s="42">
        <v>0</v>
      </c>
      <c r="AV146" s="42">
        <v>0</v>
      </c>
      <c r="AW146" s="42">
        <v>1</v>
      </c>
      <c r="AX146" s="42">
        <v>1</v>
      </c>
      <c r="AY146" s="42">
        <v>0</v>
      </c>
      <c r="AZ146" s="42">
        <v>1</v>
      </c>
      <c r="BA146" s="42">
        <v>1</v>
      </c>
      <c r="BB146" s="43">
        <v>1</v>
      </c>
      <c r="BC146" s="44">
        <f t="shared" si="124"/>
        <v>6</v>
      </c>
      <c r="BD146" s="12"/>
      <c r="BE146" s="50">
        <f t="shared" si="125"/>
        <v>5</v>
      </c>
      <c r="BF146" s="51">
        <f>IF($AT$6="A",SUM($AS146:AS146)+(10-BF$31)/2,IF($AT$6="K",M146,IF($AT$6="S",AI146,$BB$31/2)))</f>
        <v>5.5</v>
      </c>
      <c r="BG146" s="51">
        <f>IF($AU$6="A",SUM($AS146:AT146)+(10-BG$31)/2,IF($AU$6="K",N146,IF($AU$6="S",AJ146,$BB$31/2)))</f>
        <v>5</v>
      </c>
      <c r="BH146" s="51">
        <f>IF($AV$6="A",SUM($AS146:AU146)+(10-BH$31)/2,IF($AV$6="K",O146,IF($AV$6="S",AK146,$BB$31/2)))</f>
        <v>4.5</v>
      </c>
      <c r="BI146" s="51">
        <f>IF($AW$6="A",SUM($AS146:AV146)+(10-BI$31)/2,IF($AW$6="K",P146,IF($AW$6="S",AL146,$BB$31/2)))</f>
        <v>4</v>
      </c>
      <c r="BJ146" s="51">
        <f>IF($AX$6="A",SUM($AS146:AW146)+(10-BJ$31)/2,IF($AX$6="K",Q146,IF($AX$6="S",AM146,$BB$31/2)))</f>
        <v>4.5</v>
      </c>
      <c r="BK146" s="51">
        <f>IF($AY$6="A",SUM($AS146:AX146)+(10-BK$31)/2,IF($AY$6="K",R146,IF($AY$6="S",AN146,$BB$31/2)))</f>
        <v>5</v>
      </c>
      <c r="BL146" s="51">
        <f>IF($AZ$6="A",SUM($AS146:AY146)+(10-BL$31)/2,IF($AZ$6="K",S146,IF($AZ$6="S",AO146,$BB$31/2)))</f>
        <v>4.5</v>
      </c>
      <c r="BM146" s="51">
        <f>IF($BA$6="A",SUM($AS146:AZ146)+(10-BM$31)/2,IF($BA$6="K",T146,IF($BA$6="S",AP146,$BB$31/2)))</f>
        <v>5</v>
      </c>
      <c r="BN146" s="51">
        <f>IF($BB$6="A",SUM($AS146:BA146)+(10-BN$31)/2,IF($BB$6="K",U146,IF($BB$6="S",AQ146,$BB$31/2)))</f>
        <v>5.5</v>
      </c>
      <c r="BO146" s="52">
        <f t="shared" si="148"/>
        <v>5</v>
      </c>
      <c r="BP146" s="48"/>
      <c r="BQ146" s="28">
        <f t="shared" si="126"/>
        <v>0</v>
      </c>
      <c r="BR146" s="30">
        <f t="shared" si="127"/>
        <v>1</v>
      </c>
      <c r="BS146" s="30">
        <f t="shared" si="128"/>
        <v>0</v>
      </c>
      <c r="BT146" s="30">
        <f t="shared" si="129"/>
        <v>-1</v>
      </c>
      <c r="BU146" s="30">
        <f t="shared" si="130"/>
        <v>-1</v>
      </c>
      <c r="BV146" s="30">
        <f t="shared" si="131"/>
        <v>-1</v>
      </c>
      <c r="BW146" s="30">
        <f t="shared" si="132"/>
        <v>0</v>
      </c>
      <c r="BX146" s="30">
        <f t="shared" si="133"/>
        <v>-1</v>
      </c>
      <c r="BY146" s="30">
        <f t="shared" si="134"/>
        <v>0</v>
      </c>
      <c r="BZ146" s="30">
        <f t="shared" si="135"/>
        <v>1</v>
      </c>
      <c r="CA146" s="49">
        <f t="shared" si="149"/>
        <v>-2</v>
      </c>
      <c r="CB146" s="69"/>
      <c r="CC146" s="73">
        <f t="shared" si="156"/>
        <v>0</v>
      </c>
      <c r="CD146" s="73">
        <f t="shared" si="157"/>
        <v>1</v>
      </c>
      <c r="CE146" s="73">
        <f t="shared" si="158"/>
        <v>0</v>
      </c>
      <c r="CF146" s="73">
        <f t="shared" si="159"/>
        <v>10000</v>
      </c>
      <c r="CG146" s="73">
        <f t="shared" si="160"/>
        <v>10000</v>
      </c>
      <c r="CH146" s="73">
        <f t="shared" si="161"/>
        <v>10000</v>
      </c>
      <c r="CI146" s="73">
        <f t="shared" si="162"/>
        <v>0</v>
      </c>
      <c r="CJ146" s="73">
        <f t="shared" si="163"/>
        <v>10000</v>
      </c>
      <c r="CK146" s="73">
        <f t="shared" si="164"/>
        <v>0</v>
      </c>
      <c r="CL146" s="73">
        <f t="shared" si="165"/>
        <v>1</v>
      </c>
      <c r="CN146" s="79">
        <f t="shared" si="150"/>
        <v>4</v>
      </c>
      <c r="CO146" s="79">
        <f t="shared" si="151"/>
        <v>2</v>
      </c>
      <c r="CP146" s="79">
        <f t="shared" si="152"/>
        <v>4</v>
      </c>
      <c r="CR146" s="79">
        <f t="shared" si="168"/>
        <v>0</v>
      </c>
      <c r="CS146" s="79">
        <f t="shared" si="169"/>
        <v>2</v>
      </c>
      <c r="CT146" s="79">
        <f t="shared" si="170"/>
        <v>0</v>
      </c>
      <c r="CU146" s="79">
        <f t="shared" si="171"/>
        <v>-1</v>
      </c>
      <c r="CV146" s="79">
        <f t="shared" si="172"/>
        <v>-1</v>
      </c>
      <c r="CW146" s="79">
        <f t="shared" si="173"/>
        <v>-1</v>
      </c>
      <c r="CX146" s="79">
        <f t="shared" si="174"/>
        <v>0</v>
      </c>
      <c r="CY146" s="79">
        <f t="shared" si="175"/>
        <v>-1</v>
      </c>
      <c r="CZ146" s="79">
        <f t="shared" si="176"/>
        <v>0</v>
      </c>
      <c r="DA146" s="79">
        <f t="shared" si="177"/>
        <v>2</v>
      </c>
      <c r="DB146" s="80">
        <f t="shared" si="153"/>
        <v>0</v>
      </c>
    </row>
    <row r="147" spans="1:106" ht="18" customHeight="1" x14ac:dyDescent="0.2">
      <c r="A147" s="2">
        <f t="shared" ca="1" si="154"/>
        <v>0.46987827031508833</v>
      </c>
      <c r="B147" s="2">
        <f t="shared" ca="1" si="166"/>
        <v>0.93000139294126871</v>
      </c>
      <c r="C147" s="2">
        <f t="shared" ca="1" si="166"/>
        <v>0.73339010466205368</v>
      </c>
      <c r="D147" s="2">
        <f t="shared" ca="1" si="166"/>
        <v>0.80205554094605092</v>
      </c>
      <c r="E147" s="2">
        <f t="shared" ca="1" si="166"/>
        <v>0.18097504707782464</v>
      </c>
      <c r="F147" s="2">
        <f t="shared" ca="1" si="166"/>
        <v>0.61383351170227773</v>
      </c>
      <c r="G147" s="2">
        <f t="shared" ca="1" si="166"/>
        <v>0.98860332315298338</v>
      </c>
      <c r="H147" s="2">
        <f t="shared" ca="1" si="166"/>
        <v>0.42764529536736084</v>
      </c>
      <c r="I147" s="2">
        <f t="shared" ca="1" si="166"/>
        <v>0.30688887143943533</v>
      </c>
      <c r="J147" s="2">
        <f t="shared" ca="1" si="166"/>
        <v>7.3997993455257483E-2</v>
      </c>
      <c r="L147" s="2">
        <f t="shared" ca="1" si="137"/>
        <v>0</v>
      </c>
      <c r="M147" s="2">
        <f t="shared" ca="1" si="138"/>
        <v>10</v>
      </c>
      <c r="N147" s="2">
        <f t="shared" ca="1" si="139"/>
        <v>10</v>
      </c>
      <c r="O147" s="2">
        <f t="shared" ca="1" si="140"/>
        <v>10</v>
      </c>
      <c r="P147" s="2">
        <f t="shared" ca="1" si="141"/>
        <v>0</v>
      </c>
      <c r="Q147" s="2">
        <f t="shared" ca="1" si="142"/>
        <v>10</v>
      </c>
      <c r="R147" s="2">
        <f t="shared" ca="1" si="143"/>
        <v>10</v>
      </c>
      <c r="S147" s="2">
        <f t="shared" ca="1" si="144"/>
        <v>0</v>
      </c>
      <c r="T147" s="2">
        <f t="shared" ca="1" si="145"/>
        <v>0</v>
      </c>
      <c r="U147" s="2">
        <f t="shared" ca="1" si="146"/>
        <v>0</v>
      </c>
      <c r="W147" s="2">
        <f t="shared" ca="1" si="155"/>
        <v>0.45004018752372921</v>
      </c>
      <c r="X147" s="2">
        <f t="shared" ca="1" si="167"/>
        <v>4.1382178383127677</v>
      </c>
      <c r="Y147" s="2">
        <f t="shared" ca="1" si="167"/>
        <v>9.7572535770587443</v>
      </c>
      <c r="Z147" s="2">
        <f t="shared" ca="1" si="167"/>
        <v>5.5141768282762467</v>
      </c>
      <c r="AA147" s="2">
        <f t="shared" ca="1" si="167"/>
        <v>3.6426554258105148</v>
      </c>
      <c r="AB147" s="2">
        <f t="shared" ca="1" si="167"/>
        <v>2.9530898112347872</v>
      </c>
      <c r="AC147" s="2">
        <f t="shared" ca="1" si="167"/>
        <v>7.1454518012067894</v>
      </c>
      <c r="AD147" s="2">
        <f t="shared" ca="1" si="167"/>
        <v>5.0629416789315922</v>
      </c>
      <c r="AE147" s="2">
        <f t="shared" ca="1" si="167"/>
        <v>6.9002273705175323</v>
      </c>
      <c r="AF147" s="2">
        <f t="shared" ca="1" si="167"/>
        <v>7.566411083286475</v>
      </c>
      <c r="AH147" s="2">
        <f t="shared" ca="1" si="114"/>
        <v>0</v>
      </c>
      <c r="AI147" s="2">
        <f t="shared" ca="1" si="115"/>
        <v>4</v>
      </c>
      <c r="AJ147" s="2">
        <f t="shared" ca="1" si="116"/>
        <v>9</v>
      </c>
      <c r="AK147" s="2">
        <f t="shared" ca="1" si="117"/>
        <v>5</v>
      </c>
      <c r="AL147" s="2">
        <f t="shared" ca="1" si="118"/>
        <v>3</v>
      </c>
      <c r="AM147" s="2">
        <f t="shared" ca="1" si="119"/>
        <v>2</v>
      </c>
      <c r="AN147" s="2">
        <f t="shared" ca="1" si="120"/>
        <v>7</v>
      </c>
      <c r="AO147" s="2">
        <f t="shared" ca="1" si="121"/>
        <v>5</v>
      </c>
      <c r="AP147" s="2">
        <f t="shared" ca="1" si="122"/>
        <v>6</v>
      </c>
      <c r="AQ147" s="2">
        <f t="shared" ca="1" si="123"/>
        <v>7</v>
      </c>
      <c r="AS147" s="41">
        <v>1</v>
      </c>
      <c r="AT147" s="42">
        <v>0</v>
      </c>
      <c r="AU147" s="42">
        <v>0</v>
      </c>
      <c r="AV147" s="42">
        <v>0</v>
      </c>
      <c r="AW147" s="42">
        <v>1</v>
      </c>
      <c r="AX147" s="42">
        <v>1</v>
      </c>
      <c r="AY147" s="42">
        <v>0</v>
      </c>
      <c r="AZ147" s="42">
        <v>0</v>
      </c>
      <c r="BA147" s="42">
        <v>1</v>
      </c>
      <c r="BB147" s="43">
        <v>1</v>
      </c>
      <c r="BC147" s="44">
        <f t="shared" si="124"/>
        <v>5</v>
      </c>
      <c r="BD147" s="12"/>
      <c r="BE147" s="50">
        <f t="shared" si="125"/>
        <v>5</v>
      </c>
      <c r="BF147" s="51">
        <f>IF($AT$6="A",SUM($AS147:AS147)+(10-BF$31)/2,IF($AT$6="K",M147,IF($AT$6="S",AI147,$BB$31/2)))</f>
        <v>5.5</v>
      </c>
      <c r="BG147" s="51">
        <f>IF($AU$6="A",SUM($AS147:AT147)+(10-BG$31)/2,IF($AU$6="K",N147,IF($AU$6="S",AJ147,$BB$31/2)))</f>
        <v>5</v>
      </c>
      <c r="BH147" s="51">
        <f>IF($AV$6="A",SUM($AS147:AU147)+(10-BH$31)/2,IF($AV$6="K",O147,IF($AV$6="S",AK147,$BB$31/2)))</f>
        <v>4.5</v>
      </c>
      <c r="BI147" s="51">
        <f>IF($AW$6="A",SUM($AS147:AV147)+(10-BI$31)/2,IF($AW$6="K",P147,IF($AW$6="S",AL147,$BB$31/2)))</f>
        <v>4</v>
      </c>
      <c r="BJ147" s="51">
        <f>IF($AX$6="A",SUM($AS147:AW147)+(10-BJ$31)/2,IF($AX$6="K",Q147,IF($AX$6="S",AM147,$BB$31/2)))</f>
        <v>4.5</v>
      </c>
      <c r="BK147" s="51">
        <f>IF($AY$6="A",SUM($AS147:AX147)+(10-BK$31)/2,IF($AY$6="K",R147,IF($AY$6="S",AN147,$BB$31/2)))</f>
        <v>5</v>
      </c>
      <c r="BL147" s="51">
        <f>IF($AZ$6="A",SUM($AS147:AY147)+(10-BL$31)/2,IF($AZ$6="K",S147,IF($AZ$6="S",AO147,$BB$31/2)))</f>
        <v>4.5</v>
      </c>
      <c r="BM147" s="51">
        <f>IF($BA$6="A",SUM($AS147:AZ147)+(10-BM$31)/2,IF($BA$6="K",T147,IF($BA$6="S",AP147,$BB$31/2)))</f>
        <v>4</v>
      </c>
      <c r="BN147" s="51">
        <f>IF($BB$6="A",SUM($AS147:BA147)+(10-BN$31)/2,IF($BB$6="K",U147,IF($BB$6="S",AQ147,$BB$31/2)))</f>
        <v>4.5</v>
      </c>
      <c r="BO147" s="52">
        <f t="shared" si="148"/>
        <v>4.5</v>
      </c>
      <c r="BP147" s="48"/>
      <c r="BQ147" s="28">
        <f t="shared" si="126"/>
        <v>0.5</v>
      </c>
      <c r="BR147" s="30">
        <f t="shared" si="127"/>
        <v>0.5</v>
      </c>
      <c r="BS147" s="30">
        <f t="shared" si="128"/>
        <v>0.5</v>
      </c>
      <c r="BT147" s="30">
        <f t="shared" si="129"/>
        <v>0</v>
      </c>
      <c r="BU147" s="30">
        <f t="shared" si="130"/>
        <v>-0.5</v>
      </c>
      <c r="BV147" s="30">
        <f t="shared" si="131"/>
        <v>0</v>
      </c>
      <c r="BW147" s="30">
        <f t="shared" si="132"/>
        <v>0.5</v>
      </c>
      <c r="BX147" s="30">
        <f t="shared" si="133"/>
        <v>0</v>
      </c>
      <c r="BY147" s="30">
        <f t="shared" si="134"/>
        <v>-0.5</v>
      </c>
      <c r="BZ147" s="30">
        <f t="shared" si="135"/>
        <v>0</v>
      </c>
      <c r="CA147" s="49">
        <f t="shared" si="149"/>
        <v>1</v>
      </c>
      <c r="CB147" s="69"/>
      <c r="CC147" s="73">
        <f t="shared" si="156"/>
        <v>1</v>
      </c>
      <c r="CD147" s="73">
        <f t="shared" si="157"/>
        <v>1</v>
      </c>
      <c r="CE147" s="73">
        <f t="shared" si="158"/>
        <v>1</v>
      </c>
      <c r="CF147" s="73">
        <f t="shared" si="159"/>
        <v>0</v>
      </c>
      <c r="CG147" s="73">
        <f t="shared" si="160"/>
        <v>10000</v>
      </c>
      <c r="CH147" s="73">
        <f t="shared" si="161"/>
        <v>0</v>
      </c>
      <c r="CI147" s="73">
        <f t="shared" si="162"/>
        <v>1</v>
      </c>
      <c r="CJ147" s="73">
        <f t="shared" si="163"/>
        <v>0</v>
      </c>
      <c r="CK147" s="73">
        <f t="shared" si="164"/>
        <v>10000</v>
      </c>
      <c r="CL147" s="73">
        <f t="shared" si="165"/>
        <v>0</v>
      </c>
      <c r="CN147" s="79">
        <f t="shared" si="150"/>
        <v>2</v>
      </c>
      <c r="CO147" s="79">
        <f t="shared" si="151"/>
        <v>4</v>
      </c>
      <c r="CP147" s="79">
        <f t="shared" si="152"/>
        <v>4</v>
      </c>
      <c r="CR147" s="79">
        <f t="shared" si="168"/>
        <v>0.25</v>
      </c>
      <c r="CS147" s="79">
        <f t="shared" si="169"/>
        <v>0.25</v>
      </c>
      <c r="CT147" s="79">
        <f t="shared" si="170"/>
        <v>0.25</v>
      </c>
      <c r="CU147" s="79">
        <f t="shared" si="171"/>
        <v>0</v>
      </c>
      <c r="CV147" s="79">
        <f t="shared" si="172"/>
        <v>-0.5</v>
      </c>
      <c r="CW147" s="79">
        <f t="shared" si="173"/>
        <v>0</v>
      </c>
      <c r="CX147" s="79">
        <f t="shared" si="174"/>
        <v>0.25</v>
      </c>
      <c r="CY147" s="79">
        <f t="shared" si="175"/>
        <v>0</v>
      </c>
      <c r="CZ147" s="79">
        <f t="shared" si="176"/>
        <v>-0.5</v>
      </c>
      <c r="DA147" s="79">
        <f t="shared" si="177"/>
        <v>0</v>
      </c>
      <c r="DB147" s="80">
        <f t="shared" si="153"/>
        <v>0</v>
      </c>
    </row>
    <row r="148" spans="1:106" ht="18" customHeight="1" x14ac:dyDescent="0.2">
      <c r="A148" s="2">
        <f t="shared" ca="1" si="154"/>
        <v>0.57426411401888533</v>
      </c>
      <c r="B148" s="2">
        <f t="shared" ca="1" si="166"/>
        <v>0.33732162347076677</v>
      </c>
      <c r="C148" s="2">
        <f t="shared" ca="1" si="166"/>
        <v>0.69443519959109179</v>
      </c>
      <c r="D148" s="2">
        <f t="shared" ca="1" si="166"/>
        <v>6.9085370787783429E-2</v>
      </c>
      <c r="E148" s="2">
        <f t="shared" ca="1" si="166"/>
        <v>0.72823455962839545</v>
      </c>
      <c r="F148" s="2">
        <f t="shared" ca="1" si="166"/>
        <v>8.0929317693014702E-2</v>
      </c>
      <c r="G148" s="2">
        <f t="shared" ca="1" si="166"/>
        <v>0.92097068979783248</v>
      </c>
      <c r="H148" s="2">
        <f t="shared" ca="1" si="166"/>
        <v>0.7539799991463606</v>
      </c>
      <c r="I148" s="2">
        <f t="shared" ca="1" si="166"/>
        <v>9.9346712923609193E-3</v>
      </c>
      <c r="J148" s="2">
        <f t="shared" ca="1" si="166"/>
        <v>0.63219564998389355</v>
      </c>
      <c r="L148" s="2">
        <f t="shared" ca="1" si="137"/>
        <v>10</v>
      </c>
      <c r="M148" s="2">
        <f t="shared" ca="1" si="138"/>
        <v>0</v>
      </c>
      <c r="N148" s="2">
        <f t="shared" ca="1" si="139"/>
        <v>10</v>
      </c>
      <c r="O148" s="2">
        <f t="shared" ca="1" si="140"/>
        <v>0</v>
      </c>
      <c r="P148" s="2">
        <f t="shared" ca="1" si="141"/>
        <v>10</v>
      </c>
      <c r="Q148" s="2">
        <f t="shared" ca="1" si="142"/>
        <v>0</v>
      </c>
      <c r="R148" s="2">
        <f t="shared" ca="1" si="143"/>
        <v>10</v>
      </c>
      <c r="S148" s="2">
        <f t="shared" ca="1" si="144"/>
        <v>10</v>
      </c>
      <c r="T148" s="2">
        <f t="shared" ca="1" si="145"/>
        <v>0</v>
      </c>
      <c r="U148" s="2">
        <f t="shared" ca="1" si="146"/>
        <v>10</v>
      </c>
      <c r="W148" s="2">
        <f t="shared" ca="1" si="155"/>
        <v>0.70199017301489808</v>
      </c>
      <c r="X148" s="2">
        <f t="shared" ca="1" si="167"/>
        <v>5.1903408917839062</v>
      </c>
      <c r="Y148" s="2">
        <f t="shared" ca="1" si="167"/>
        <v>1.1598427898644792</v>
      </c>
      <c r="Z148" s="2">
        <f t="shared" ca="1" si="167"/>
        <v>0.67039611060252025</v>
      </c>
      <c r="AA148" s="2">
        <f t="shared" ca="1" si="167"/>
        <v>4.952194248959171</v>
      </c>
      <c r="AB148" s="2">
        <f t="shared" ca="1" si="167"/>
        <v>5.2489587770137796</v>
      </c>
      <c r="AC148" s="2">
        <f t="shared" ca="1" si="167"/>
        <v>8.809728134396611</v>
      </c>
      <c r="AD148" s="2">
        <f t="shared" ca="1" si="167"/>
        <v>0.72318248046946976</v>
      </c>
      <c r="AE148" s="2">
        <f t="shared" ca="1" si="167"/>
        <v>7.1607456199878552</v>
      </c>
      <c r="AF148" s="2">
        <f t="shared" ca="1" si="167"/>
        <v>0.3021783423152935</v>
      </c>
      <c r="AH148" s="2">
        <f t="shared" ca="1" si="114"/>
        <v>0</v>
      </c>
      <c r="AI148" s="2">
        <f t="shared" ca="1" si="115"/>
        <v>5</v>
      </c>
      <c r="AJ148" s="2">
        <f t="shared" ca="1" si="116"/>
        <v>1</v>
      </c>
      <c r="AK148" s="2">
        <f t="shared" ca="1" si="117"/>
        <v>0</v>
      </c>
      <c r="AL148" s="2">
        <f t="shared" ca="1" si="118"/>
        <v>4</v>
      </c>
      <c r="AM148" s="2">
        <f t="shared" ca="1" si="119"/>
        <v>5</v>
      </c>
      <c r="AN148" s="2">
        <f t="shared" ca="1" si="120"/>
        <v>8</v>
      </c>
      <c r="AO148" s="2">
        <f t="shared" ca="1" si="121"/>
        <v>0</v>
      </c>
      <c r="AP148" s="2">
        <f t="shared" ca="1" si="122"/>
        <v>7</v>
      </c>
      <c r="AQ148" s="2">
        <f t="shared" ca="1" si="123"/>
        <v>0</v>
      </c>
      <c r="AS148" s="41">
        <v>1</v>
      </c>
      <c r="AT148" s="42">
        <v>0</v>
      </c>
      <c r="AU148" s="42">
        <v>0</v>
      </c>
      <c r="AV148" s="42">
        <v>0</v>
      </c>
      <c r="AW148" s="42">
        <v>1</v>
      </c>
      <c r="AX148" s="42">
        <v>0</v>
      </c>
      <c r="AY148" s="42">
        <v>1</v>
      </c>
      <c r="AZ148" s="42">
        <v>1</v>
      </c>
      <c r="BA148" s="42">
        <v>1</v>
      </c>
      <c r="BB148" s="43">
        <v>1</v>
      </c>
      <c r="BC148" s="44">
        <f t="shared" si="124"/>
        <v>6</v>
      </c>
      <c r="BD148" s="12"/>
      <c r="BE148" s="50">
        <f t="shared" si="125"/>
        <v>5</v>
      </c>
      <c r="BF148" s="51">
        <f>IF($AT$6="A",SUM($AS148:AS148)+(10-BF$31)/2,IF($AT$6="K",M148,IF($AT$6="S",AI148,$BB$31/2)))</f>
        <v>5.5</v>
      </c>
      <c r="BG148" s="51">
        <f>IF($AU$6="A",SUM($AS148:AT148)+(10-BG$31)/2,IF($AU$6="K",N148,IF($AU$6="S",AJ148,$BB$31/2)))</f>
        <v>5</v>
      </c>
      <c r="BH148" s="51">
        <f>IF($AV$6="A",SUM($AS148:AU148)+(10-BH$31)/2,IF($AV$6="K",O148,IF($AV$6="S",AK148,$BB$31/2)))</f>
        <v>4.5</v>
      </c>
      <c r="BI148" s="51">
        <f>IF($AW$6="A",SUM($AS148:AV148)+(10-BI$31)/2,IF($AW$6="K",P148,IF($AW$6="S",AL148,$BB$31/2)))</f>
        <v>4</v>
      </c>
      <c r="BJ148" s="51">
        <f>IF($AX$6="A",SUM($AS148:AW148)+(10-BJ$31)/2,IF($AX$6="K",Q148,IF($AX$6="S",AM148,$BB$31/2)))</f>
        <v>4.5</v>
      </c>
      <c r="BK148" s="51">
        <f>IF($AY$6="A",SUM($AS148:AX148)+(10-BK$31)/2,IF($AY$6="K",R148,IF($AY$6="S",AN148,$BB$31/2)))</f>
        <v>4</v>
      </c>
      <c r="BL148" s="51">
        <f>IF($AZ$6="A",SUM($AS148:AY148)+(10-BL$31)/2,IF($AZ$6="K",S148,IF($AZ$6="S",AO148,$BB$31/2)))</f>
        <v>4.5</v>
      </c>
      <c r="BM148" s="51">
        <f>IF($BA$6="A",SUM($AS148:AZ148)+(10-BM$31)/2,IF($BA$6="K",T148,IF($BA$6="S",AP148,$BB$31/2)))</f>
        <v>5</v>
      </c>
      <c r="BN148" s="51">
        <f>IF($BB$6="A",SUM($AS148:BA148)+(10-BN$31)/2,IF($BB$6="K",U148,IF($BB$6="S",AQ148,$BB$31/2)))</f>
        <v>5.5</v>
      </c>
      <c r="BO148" s="52">
        <f t="shared" si="148"/>
        <v>4.75</v>
      </c>
      <c r="BP148" s="48"/>
      <c r="BQ148" s="28">
        <f t="shared" si="126"/>
        <v>1.25</v>
      </c>
      <c r="BR148" s="30">
        <f t="shared" si="127"/>
        <v>1.25</v>
      </c>
      <c r="BS148" s="30">
        <f t="shared" si="128"/>
        <v>1.25</v>
      </c>
      <c r="BT148" s="30">
        <f t="shared" si="129"/>
        <v>-1.25</v>
      </c>
      <c r="BU148" s="30">
        <f t="shared" si="130"/>
        <v>-1.25</v>
      </c>
      <c r="BV148" s="30">
        <f t="shared" si="131"/>
        <v>-1.25</v>
      </c>
      <c r="BW148" s="30">
        <f t="shared" si="132"/>
        <v>-1.25</v>
      </c>
      <c r="BX148" s="30">
        <f t="shared" si="133"/>
        <v>-1.25</v>
      </c>
      <c r="BY148" s="30">
        <f t="shared" si="134"/>
        <v>1.25</v>
      </c>
      <c r="BZ148" s="30">
        <f t="shared" si="135"/>
        <v>1.25</v>
      </c>
      <c r="CA148" s="49">
        <f t="shared" si="149"/>
        <v>0</v>
      </c>
      <c r="CB148" s="69"/>
      <c r="CC148" s="73">
        <f t="shared" si="156"/>
        <v>1</v>
      </c>
      <c r="CD148" s="73">
        <f t="shared" si="157"/>
        <v>1</v>
      </c>
      <c r="CE148" s="73">
        <f t="shared" si="158"/>
        <v>1</v>
      </c>
      <c r="CF148" s="73">
        <f t="shared" si="159"/>
        <v>10000</v>
      </c>
      <c r="CG148" s="73">
        <f t="shared" si="160"/>
        <v>10000</v>
      </c>
      <c r="CH148" s="73">
        <f t="shared" si="161"/>
        <v>10000</v>
      </c>
      <c r="CI148" s="73">
        <f t="shared" si="162"/>
        <v>10000</v>
      </c>
      <c r="CJ148" s="73">
        <f t="shared" si="163"/>
        <v>10000</v>
      </c>
      <c r="CK148" s="73">
        <f t="shared" si="164"/>
        <v>1</v>
      </c>
      <c r="CL148" s="73">
        <f t="shared" si="165"/>
        <v>1</v>
      </c>
      <c r="CN148" s="79">
        <f t="shared" si="150"/>
        <v>5</v>
      </c>
      <c r="CO148" s="79">
        <f t="shared" si="151"/>
        <v>5</v>
      </c>
      <c r="CP148" s="79">
        <f t="shared" si="152"/>
        <v>0</v>
      </c>
      <c r="CR148" s="79">
        <f t="shared" si="168"/>
        <v>1.25</v>
      </c>
      <c r="CS148" s="79">
        <f t="shared" si="169"/>
        <v>1.25</v>
      </c>
      <c r="CT148" s="79">
        <f t="shared" si="170"/>
        <v>1.25</v>
      </c>
      <c r="CU148" s="79">
        <f t="shared" si="171"/>
        <v>-1.25</v>
      </c>
      <c r="CV148" s="79">
        <f t="shared" si="172"/>
        <v>-1.25</v>
      </c>
      <c r="CW148" s="79">
        <f t="shared" si="173"/>
        <v>-1.25</v>
      </c>
      <c r="CX148" s="79">
        <f t="shared" si="174"/>
        <v>-1.25</v>
      </c>
      <c r="CY148" s="79">
        <f t="shared" si="175"/>
        <v>-1.25</v>
      </c>
      <c r="CZ148" s="79">
        <f t="shared" si="176"/>
        <v>1.25</v>
      </c>
      <c r="DA148" s="79">
        <f t="shared" si="177"/>
        <v>1.25</v>
      </c>
      <c r="DB148" s="80">
        <f t="shared" si="153"/>
        <v>0</v>
      </c>
    </row>
    <row r="149" spans="1:106" ht="18" customHeight="1" x14ac:dyDescent="0.2">
      <c r="A149" s="2">
        <f t="shared" ca="1" si="154"/>
        <v>0.20053261255400301</v>
      </c>
      <c r="B149" s="2">
        <f t="shared" ca="1" si="166"/>
        <v>0.62719715589086256</v>
      </c>
      <c r="C149" s="2">
        <f t="shared" ca="1" si="166"/>
        <v>0.17702772245079701</v>
      </c>
      <c r="D149" s="2">
        <f t="shared" ca="1" si="166"/>
        <v>0.62090456427706908</v>
      </c>
      <c r="E149" s="2">
        <f t="shared" ca="1" si="166"/>
        <v>0.92525762708965453</v>
      </c>
      <c r="F149" s="2">
        <f t="shared" ca="1" si="166"/>
        <v>0.28241449111502637</v>
      </c>
      <c r="G149" s="2">
        <f t="shared" ca="1" si="166"/>
        <v>0.50065977934692552</v>
      </c>
      <c r="H149" s="2">
        <f t="shared" ca="1" si="166"/>
        <v>0.17659913357345658</v>
      </c>
      <c r="I149" s="2">
        <f t="shared" ca="1" si="166"/>
        <v>0.65951342537262914</v>
      </c>
      <c r="J149" s="2">
        <f t="shared" ca="1" si="166"/>
        <v>0.73687939220225718</v>
      </c>
      <c r="L149" s="2">
        <f t="shared" ca="1" si="137"/>
        <v>0</v>
      </c>
      <c r="M149" s="2">
        <f t="shared" ca="1" si="138"/>
        <v>10</v>
      </c>
      <c r="N149" s="2">
        <f t="shared" ca="1" si="139"/>
        <v>0</v>
      </c>
      <c r="O149" s="2">
        <f t="shared" ca="1" si="140"/>
        <v>10</v>
      </c>
      <c r="P149" s="2">
        <f t="shared" ca="1" si="141"/>
        <v>10</v>
      </c>
      <c r="Q149" s="2">
        <f t="shared" ca="1" si="142"/>
        <v>0</v>
      </c>
      <c r="R149" s="2">
        <f t="shared" ca="1" si="143"/>
        <v>10</v>
      </c>
      <c r="S149" s="2">
        <f t="shared" ca="1" si="144"/>
        <v>0</v>
      </c>
      <c r="T149" s="2">
        <f t="shared" ca="1" si="145"/>
        <v>10</v>
      </c>
      <c r="U149" s="2">
        <f t="shared" ca="1" si="146"/>
        <v>10</v>
      </c>
      <c r="W149" s="2">
        <f t="shared" ca="1" si="155"/>
        <v>2.7084233240082267</v>
      </c>
      <c r="X149" s="2">
        <f t="shared" ca="1" si="167"/>
        <v>8.365414199966132</v>
      </c>
      <c r="Y149" s="2">
        <f t="shared" ca="1" si="167"/>
        <v>2.7520939131294142</v>
      </c>
      <c r="Z149" s="2">
        <f t="shared" ca="1" si="167"/>
        <v>9.6496210912999913</v>
      </c>
      <c r="AA149" s="2">
        <f t="shared" ca="1" si="167"/>
        <v>2.1542112840113861</v>
      </c>
      <c r="AB149" s="2">
        <f t="shared" ca="1" si="167"/>
        <v>9.3249125425589376</v>
      </c>
      <c r="AC149" s="2">
        <f t="shared" ca="1" si="167"/>
        <v>4.282881989666663</v>
      </c>
      <c r="AD149" s="2">
        <f t="shared" ca="1" si="167"/>
        <v>6.7529887955325716</v>
      </c>
      <c r="AE149" s="2">
        <f t="shared" ca="1" si="167"/>
        <v>2.4052918684714184</v>
      </c>
      <c r="AF149" s="2">
        <f t="shared" ca="1" si="167"/>
        <v>8.0369801456021435</v>
      </c>
      <c r="AH149" s="2">
        <f t="shared" ca="1" si="114"/>
        <v>2</v>
      </c>
      <c r="AI149" s="2">
        <f t="shared" ca="1" si="115"/>
        <v>8</v>
      </c>
      <c r="AJ149" s="2">
        <f t="shared" ca="1" si="116"/>
        <v>2</v>
      </c>
      <c r="AK149" s="2">
        <f t="shared" ca="1" si="117"/>
        <v>9</v>
      </c>
      <c r="AL149" s="2">
        <f t="shared" ca="1" si="118"/>
        <v>2</v>
      </c>
      <c r="AM149" s="2">
        <f t="shared" ca="1" si="119"/>
        <v>9</v>
      </c>
      <c r="AN149" s="2">
        <f t="shared" ca="1" si="120"/>
        <v>4</v>
      </c>
      <c r="AO149" s="2">
        <f t="shared" ca="1" si="121"/>
        <v>6</v>
      </c>
      <c r="AP149" s="2">
        <f t="shared" ca="1" si="122"/>
        <v>2</v>
      </c>
      <c r="AQ149" s="2">
        <f t="shared" ca="1" si="123"/>
        <v>8</v>
      </c>
      <c r="AS149" s="41">
        <v>1</v>
      </c>
      <c r="AT149" s="42">
        <v>0</v>
      </c>
      <c r="AU149" s="42">
        <v>0</v>
      </c>
      <c r="AV149" s="42">
        <v>0</v>
      </c>
      <c r="AW149" s="42">
        <v>1</v>
      </c>
      <c r="AX149" s="42">
        <v>0</v>
      </c>
      <c r="AY149" s="42">
        <v>1</v>
      </c>
      <c r="AZ149" s="42">
        <v>0</v>
      </c>
      <c r="BA149" s="42">
        <v>1</v>
      </c>
      <c r="BB149" s="43">
        <v>1</v>
      </c>
      <c r="BC149" s="44">
        <f t="shared" si="124"/>
        <v>5</v>
      </c>
      <c r="BD149" s="12"/>
      <c r="BE149" s="50">
        <f t="shared" si="125"/>
        <v>5</v>
      </c>
      <c r="BF149" s="51">
        <f>IF($AT$6="A",SUM($AS149:AS149)+(10-BF$31)/2,IF($AT$6="K",M149,IF($AT$6="S",AI149,$BB$31/2)))</f>
        <v>5.5</v>
      </c>
      <c r="BG149" s="51">
        <f>IF($AU$6="A",SUM($AS149:AT149)+(10-BG$31)/2,IF($AU$6="K",N149,IF($AU$6="S",AJ149,$BB$31/2)))</f>
        <v>5</v>
      </c>
      <c r="BH149" s="51">
        <f>IF($AV$6="A",SUM($AS149:AU149)+(10-BH$31)/2,IF($AV$6="K",O149,IF($AV$6="S",AK149,$BB$31/2)))</f>
        <v>4.5</v>
      </c>
      <c r="BI149" s="51">
        <f>IF($AW$6="A",SUM($AS149:AV149)+(10-BI$31)/2,IF($AW$6="K",P149,IF($AW$6="S",AL149,$BB$31/2)))</f>
        <v>4</v>
      </c>
      <c r="BJ149" s="51">
        <f>IF($AX$6="A",SUM($AS149:AW149)+(10-BJ$31)/2,IF($AX$6="K",Q149,IF($AX$6="S",AM149,$BB$31/2)))</f>
        <v>4.5</v>
      </c>
      <c r="BK149" s="51">
        <f>IF($AY$6="A",SUM($AS149:AX149)+(10-BK$31)/2,IF($AY$6="K",R149,IF($AY$6="S",AN149,$BB$31/2)))</f>
        <v>4</v>
      </c>
      <c r="BL149" s="51">
        <f>IF($AZ$6="A",SUM($AS149:AY149)+(10-BL$31)/2,IF($AZ$6="K",S149,IF($AZ$6="S",AO149,$BB$31/2)))</f>
        <v>4.5</v>
      </c>
      <c r="BM149" s="51">
        <f>IF($BA$6="A",SUM($AS149:AZ149)+(10-BM$31)/2,IF($BA$6="K",T149,IF($BA$6="S",AP149,$BB$31/2)))</f>
        <v>4</v>
      </c>
      <c r="BN149" s="51">
        <f>IF($BB$6="A",SUM($AS149:BA149)+(10-BN$31)/2,IF($BB$6="K",U149,IF($BB$6="S",AQ149,$BB$31/2)))</f>
        <v>4.5</v>
      </c>
      <c r="BO149" s="52">
        <f t="shared" si="148"/>
        <v>4.5</v>
      </c>
      <c r="BP149" s="48"/>
      <c r="BQ149" s="28">
        <f t="shared" si="126"/>
        <v>0.5</v>
      </c>
      <c r="BR149" s="30">
        <f t="shared" si="127"/>
        <v>0.5</v>
      </c>
      <c r="BS149" s="30">
        <f t="shared" si="128"/>
        <v>0.5</v>
      </c>
      <c r="BT149" s="30">
        <f t="shared" si="129"/>
        <v>0</v>
      </c>
      <c r="BU149" s="30">
        <f t="shared" si="130"/>
        <v>-0.5</v>
      </c>
      <c r="BV149" s="30">
        <f t="shared" si="131"/>
        <v>0</v>
      </c>
      <c r="BW149" s="30">
        <f t="shared" si="132"/>
        <v>-0.5</v>
      </c>
      <c r="BX149" s="30">
        <f t="shared" si="133"/>
        <v>0</v>
      </c>
      <c r="BY149" s="30">
        <f t="shared" si="134"/>
        <v>-0.5</v>
      </c>
      <c r="BZ149" s="30">
        <f t="shared" si="135"/>
        <v>0</v>
      </c>
      <c r="CA149" s="49">
        <f t="shared" si="149"/>
        <v>0</v>
      </c>
      <c r="CB149" s="69"/>
      <c r="CC149" s="73">
        <f t="shared" si="156"/>
        <v>1</v>
      </c>
      <c r="CD149" s="73">
        <f t="shared" si="157"/>
        <v>1</v>
      </c>
      <c r="CE149" s="73">
        <f t="shared" si="158"/>
        <v>1</v>
      </c>
      <c r="CF149" s="73">
        <f t="shared" si="159"/>
        <v>0</v>
      </c>
      <c r="CG149" s="73">
        <f t="shared" si="160"/>
        <v>10000</v>
      </c>
      <c r="CH149" s="73">
        <f t="shared" si="161"/>
        <v>0</v>
      </c>
      <c r="CI149" s="73">
        <f t="shared" si="162"/>
        <v>10000</v>
      </c>
      <c r="CJ149" s="73">
        <f t="shared" si="163"/>
        <v>0</v>
      </c>
      <c r="CK149" s="73">
        <f t="shared" si="164"/>
        <v>10000</v>
      </c>
      <c r="CL149" s="73">
        <f t="shared" si="165"/>
        <v>0</v>
      </c>
      <c r="CN149" s="79">
        <f t="shared" si="150"/>
        <v>3</v>
      </c>
      <c r="CO149" s="79">
        <f t="shared" si="151"/>
        <v>3</v>
      </c>
      <c r="CP149" s="79">
        <f t="shared" si="152"/>
        <v>4</v>
      </c>
      <c r="CR149" s="79">
        <f t="shared" si="168"/>
        <v>0.5</v>
      </c>
      <c r="CS149" s="79">
        <f t="shared" si="169"/>
        <v>0.5</v>
      </c>
      <c r="CT149" s="79">
        <f t="shared" si="170"/>
        <v>0.5</v>
      </c>
      <c r="CU149" s="79">
        <f t="shared" si="171"/>
        <v>0</v>
      </c>
      <c r="CV149" s="79">
        <f t="shared" si="172"/>
        <v>-0.5</v>
      </c>
      <c r="CW149" s="79">
        <f t="shared" si="173"/>
        <v>0</v>
      </c>
      <c r="CX149" s="79">
        <f t="shared" si="174"/>
        <v>-0.5</v>
      </c>
      <c r="CY149" s="79">
        <f t="shared" si="175"/>
        <v>0</v>
      </c>
      <c r="CZ149" s="79">
        <f t="shared" si="176"/>
        <v>-0.5</v>
      </c>
      <c r="DA149" s="79">
        <f t="shared" si="177"/>
        <v>0</v>
      </c>
      <c r="DB149" s="80">
        <f t="shared" si="153"/>
        <v>0</v>
      </c>
    </row>
    <row r="150" spans="1:106" ht="18" customHeight="1" x14ac:dyDescent="0.2">
      <c r="A150" s="2">
        <f t="shared" ca="1" si="154"/>
        <v>0.40317520388343253</v>
      </c>
      <c r="B150" s="2">
        <f t="shared" ca="1" si="166"/>
        <v>0.38330870456145971</v>
      </c>
      <c r="C150" s="2">
        <f t="shared" ca="1" si="166"/>
        <v>0.7496481190972929</v>
      </c>
      <c r="D150" s="2">
        <f t="shared" ca="1" si="166"/>
        <v>0.83674554098413634</v>
      </c>
      <c r="E150" s="2">
        <f t="shared" ca="1" si="166"/>
        <v>0.3711992284147051</v>
      </c>
      <c r="F150" s="2">
        <f t="shared" ca="1" si="166"/>
        <v>5.7430614176815609E-2</v>
      </c>
      <c r="G150" s="2">
        <f t="shared" ca="1" si="166"/>
        <v>0.77655358391884821</v>
      </c>
      <c r="H150" s="2">
        <f t="shared" ca="1" si="166"/>
        <v>0.10259366613365195</v>
      </c>
      <c r="I150" s="2">
        <f t="shared" ca="1" si="166"/>
        <v>0.55075636685659157</v>
      </c>
      <c r="J150" s="2">
        <f t="shared" ca="1" si="166"/>
        <v>0.28648500400825283</v>
      </c>
      <c r="L150" s="2">
        <f t="shared" ca="1" si="137"/>
        <v>0</v>
      </c>
      <c r="M150" s="2">
        <f t="shared" ca="1" si="138"/>
        <v>0</v>
      </c>
      <c r="N150" s="2">
        <f t="shared" ca="1" si="139"/>
        <v>10</v>
      </c>
      <c r="O150" s="2">
        <f t="shared" ca="1" si="140"/>
        <v>10</v>
      </c>
      <c r="P150" s="2">
        <f t="shared" ca="1" si="141"/>
        <v>0</v>
      </c>
      <c r="Q150" s="2">
        <f t="shared" ca="1" si="142"/>
        <v>0</v>
      </c>
      <c r="R150" s="2">
        <f t="shared" ca="1" si="143"/>
        <v>10</v>
      </c>
      <c r="S150" s="2">
        <f t="shared" ca="1" si="144"/>
        <v>0</v>
      </c>
      <c r="T150" s="2">
        <f t="shared" ca="1" si="145"/>
        <v>10</v>
      </c>
      <c r="U150" s="2">
        <f t="shared" ca="1" si="146"/>
        <v>0</v>
      </c>
      <c r="W150" s="2">
        <f t="shared" ca="1" si="155"/>
        <v>3.7472241284474817</v>
      </c>
      <c r="X150" s="2">
        <f t="shared" ca="1" si="167"/>
        <v>6.5368576794396827</v>
      </c>
      <c r="Y150" s="2">
        <f t="shared" ca="1" si="167"/>
        <v>3.4399717570295616</v>
      </c>
      <c r="Z150" s="2">
        <f t="shared" ca="1" si="167"/>
        <v>3.3090205770990719</v>
      </c>
      <c r="AA150" s="2">
        <f t="shared" ca="1" si="167"/>
        <v>4.1220781679734682</v>
      </c>
      <c r="AB150" s="2">
        <f t="shared" ca="1" si="167"/>
        <v>8.7081925040279433</v>
      </c>
      <c r="AC150" s="2">
        <f t="shared" ca="1" si="167"/>
        <v>4.5199288037128396</v>
      </c>
      <c r="AD150" s="2">
        <f t="shared" ca="1" si="167"/>
        <v>8.6625003782291099</v>
      </c>
      <c r="AE150" s="2">
        <f t="shared" ca="1" si="167"/>
        <v>4.7158299938941646</v>
      </c>
      <c r="AF150" s="2">
        <f t="shared" ca="1" si="167"/>
        <v>8.8078644946909534E-3</v>
      </c>
      <c r="AH150" s="2">
        <f t="shared" ca="1" si="114"/>
        <v>3</v>
      </c>
      <c r="AI150" s="2">
        <f t="shared" ca="1" si="115"/>
        <v>6</v>
      </c>
      <c r="AJ150" s="2">
        <f t="shared" ca="1" si="116"/>
        <v>3</v>
      </c>
      <c r="AK150" s="2">
        <f t="shared" ca="1" si="117"/>
        <v>3</v>
      </c>
      <c r="AL150" s="2">
        <f t="shared" ca="1" si="118"/>
        <v>4</v>
      </c>
      <c r="AM150" s="2">
        <f t="shared" ca="1" si="119"/>
        <v>8</v>
      </c>
      <c r="AN150" s="2">
        <f t="shared" ca="1" si="120"/>
        <v>4</v>
      </c>
      <c r="AO150" s="2">
        <f t="shared" ca="1" si="121"/>
        <v>8</v>
      </c>
      <c r="AP150" s="2">
        <f t="shared" ca="1" si="122"/>
        <v>4</v>
      </c>
      <c r="AQ150" s="2">
        <f t="shared" ca="1" si="123"/>
        <v>0</v>
      </c>
      <c r="AS150" s="41">
        <v>1</v>
      </c>
      <c r="AT150" s="42">
        <v>0</v>
      </c>
      <c r="AU150" s="42">
        <v>0</v>
      </c>
      <c r="AV150" s="42">
        <v>0</v>
      </c>
      <c r="AW150" s="42">
        <v>1</v>
      </c>
      <c r="AX150" s="42">
        <v>0</v>
      </c>
      <c r="AY150" s="42">
        <v>0</v>
      </c>
      <c r="AZ150" s="42">
        <v>1</v>
      </c>
      <c r="BA150" s="42">
        <v>1</v>
      </c>
      <c r="BB150" s="43">
        <v>1</v>
      </c>
      <c r="BC150" s="44">
        <f t="shared" si="124"/>
        <v>5</v>
      </c>
      <c r="BD150" s="12"/>
      <c r="BE150" s="50">
        <f t="shared" si="125"/>
        <v>5</v>
      </c>
      <c r="BF150" s="51">
        <f>IF($AT$6="A",SUM($AS150:AS150)+(10-BF$31)/2,IF($AT$6="K",M150,IF($AT$6="S",AI150,$BB$31/2)))</f>
        <v>5.5</v>
      </c>
      <c r="BG150" s="51">
        <f>IF($AU$6="A",SUM($AS150:AT150)+(10-BG$31)/2,IF($AU$6="K",N150,IF($AU$6="S",AJ150,$BB$31/2)))</f>
        <v>5</v>
      </c>
      <c r="BH150" s="51">
        <f>IF($AV$6="A",SUM($AS150:AU150)+(10-BH$31)/2,IF($AV$6="K",O150,IF($AV$6="S",AK150,$BB$31/2)))</f>
        <v>4.5</v>
      </c>
      <c r="BI150" s="51">
        <f>IF($AW$6="A",SUM($AS150:AV150)+(10-BI$31)/2,IF($AW$6="K",P150,IF($AW$6="S",AL150,$BB$31/2)))</f>
        <v>4</v>
      </c>
      <c r="BJ150" s="51">
        <f>IF($AX$6="A",SUM($AS150:AW150)+(10-BJ$31)/2,IF($AX$6="K",Q150,IF($AX$6="S",AM150,$BB$31/2)))</f>
        <v>4.5</v>
      </c>
      <c r="BK150" s="51">
        <f>IF($AY$6="A",SUM($AS150:AX150)+(10-BK$31)/2,IF($AY$6="K",R150,IF($AY$6="S",AN150,$BB$31/2)))</f>
        <v>4</v>
      </c>
      <c r="BL150" s="51">
        <f>IF($AZ$6="A",SUM($AS150:AY150)+(10-BL$31)/2,IF($AZ$6="K",S150,IF($AZ$6="S",AO150,$BB$31/2)))</f>
        <v>3.5</v>
      </c>
      <c r="BM150" s="51">
        <f>IF($BA$6="A",SUM($AS150:AZ150)+(10-BM$31)/2,IF($BA$6="K",T150,IF($BA$6="S",AP150,$BB$31/2)))</f>
        <v>4</v>
      </c>
      <c r="BN150" s="51">
        <f>IF($BB$6="A",SUM($AS150:BA150)+(10-BN$31)/2,IF($BB$6="K",U150,IF($BB$6="S",AQ150,$BB$31/2)))</f>
        <v>4.5</v>
      </c>
      <c r="BO150" s="52">
        <f t="shared" si="148"/>
        <v>4.5</v>
      </c>
      <c r="BP150" s="48"/>
      <c r="BQ150" s="28">
        <f t="shared" si="126"/>
        <v>0.5</v>
      </c>
      <c r="BR150" s="30">
        <f t="shared" si="127"/>
        <v>0.5</v>
      </c>
      <c r="BS150" s="30">
        <f t="shared" si="128"/>
        <v>0.5</v>
      </c>
      <c r="BT150" s="30">
        <f t="shared" si="129"/>
        <v>0</v>
      </c>
      <c r="BU150" s="30">
        <f t="shared" si="130"/>
        <v>-0.5</v>
      </c>
      <c r="BV150" s="30">
        <f t="shared" si="131"/>
        <v>0</v>
      </c>
      <c r="BW150" s="30">
        <f t="shared" si="132"/>
        <v>-0.5</v>
      </c>
      <c r="BX150" s="30">
        <f t="shared" si="133"/>
        <v>-0.5</v>
      </c>
      <c r="BY150" s="30">
        <f t="shared" si="134"/>
        <v>-0.5</v>
      </c>
      <c r="BZ150" s="30">
        <f t="shared" si="135"/>
        <v>0</v>
      </c>
      <c r="CA150" s="49">
        <f t="shared" si="149"/>
        <v>-0.5</v>
      </c>
      <c r="CB150" s="69"/>
      <c r="CC150" s="73">
        <f t="shared" si="156"/>
        <v>1</v>
      </c>
      <c r="CD150" s="73">
        <f t="shared" si="157"/>
        <v>1</v>
      </c>
      <c r="CE150" s="73">
        <f t="shared" si="158"/>
        <v>1</v>
      </c>
      <c r="CF150" s="73">
        <f t="shared" si="159"/>
        <v>0</v>
      </c>
      <c r="CG150" s="73">
        <f t="shared" si="160"/>
        <v>10000</v>
      </c>
      <c r="CH150" s="73">
        <f t="shared" si="161"/>
        <v>0</v>
      </c>
      <c r="CI150" s="73">
        <f t="shared" si="162"/>
        <v>10000</v>
      </c>
      <c r="CJ150" s="73">
        <f t="shared" si="163"/>
        <v>10000</v>
      </c>
      <c r="CK150" s="73">
        <f t="shared" si="164"/>
        <v>10000</v>
      </c>
      <c r="CL150" s="73">
        <f t="shared" si="165"/>
        <v>0</v>
      </c>
      <c r="CN150" s="79">
        <f t="shared" si="150"/>
        <v>4</v>
      </c>
      <c r="CO150" s="79">
        <f t="shared" si="151"/>
        <v>3</v>
      </c>
      <c r="CP150" s="79">
        <f t="shared" si="152"/>
        <v>3</v>
      </c>
      <c r="CR150" s="79">
        <f t="shared" si="168"/>
        <v>0.66666666666666663</v>
      </c>
      <c r="CS150" s="79">
        <f t="shared" si="169"/>
        <v>0.66666666666666663</v>
      </c>
      <c r="CT150" s="79">
        <f t="shared" si="170"/>
        <v>0.66666666666666663</v>
      </c>
      <c r="CU150" s="79">
        <f t="shared" si="171"/>
        <v>0</v>
      </c>
      <c r="CV150" s="79">
        <f t="shared" si="172"/>
        <v>-0.5</v>
      </c>
      <c r="CW150" s="79">
        <f t="shared" si="173"/>
        <v>0</v>
      </c>
      <c r="CX150" s="79">
        <f t="shared" si="174"/>
        <v>-0.5</v>
      </c>
      <c r="CY150" s="79">
        <f t="shared" si="175"/>
        <v>-0.5</v>
      </c>
      <c r="CZ150" s="79">
        <f t="shared" si="176"/>
        <v>-0.5</v>
      </c>
      <c r="DA150" s="79">
        <f t="shared" si="177"/>
        <v>0</v>
      </c>
      <c r="DB150" s="80">
        <f t="shared" si="153"/>
        <v>0</v>
      </c>
    </row>
    <row r="151" spans="1:106" ht="18" customHeight="1" x14ac:dyDescent="0.2">
      <c r="A151" s="2">
        <f t="shared" ca="1" si="154"/>
        <v>0.4972751413849964</v>
      </c>
      <c r="B151" s="2">
        <f t="shared" ca="1" si="166"/>
        <v>0.59582354256426817</v>
      </c>
      <c r="C151" s="2">
        <f t="shared" ca="1" si="166"/>
        <v>0.46891288635557238</v>
      </c>
      <c r="D151" s="2">
        <f t="shared" ca="1" si="166"/>
        <v>0.46095520546036894</v>
      </c>
      <c r="E151" s="2">
        <f t="shared" ca="1" si="166"/>
        <v>0.66922730427056309</v>
      </c>
      <c r="F151" s="2">
        <f t="shared" ca="1" si="166"/>
        <v>0.25291789165506517</v>
      </c>
      <c r="G151" s="2">
        <f t="shared" ca="1" si="166"/>
        <v>0.32068142885614781</v>
      </c>
      <c r="H151" s="2">
        <f t="shared" ca="1" si="166"/>
        <v>0.66451901155322779</v>
      </c>
      <c r="I151" s="2">
        <f t="shared" ca="1" si="166"/>
        <v>0.96719381398749704</v>
      </c>
      <c r="J151" s="2">
        <f t="shared" ca="1" si="166"/>
        <v>0.9783777053055982</v>
      </c>
      <c r="L151" s="2">
        <f t="shared" ca="1" si="137"/>
        <v>0</v>
      </c>
      <c r="M151" s="2">
        <f t="shared" ca="1" si="138"/>
        <v>10</v>
      </c>
      <c r="N151" s="2">
        <f t="shared" ca="1" si="139"/>
        <v>0</v>
      </c>
      <c r="O151" s="2">
        <f t="shared" ca="1" si="140"/>
        <v>0</v>
      </c>
      <c r="P151" s="2">
        <f t="shared" ca="1" si="141"/>
        <v>10</v>
      </c>
      <c r="Q151" s="2">
        <f t="shared" ca="1" si="142"/>
        <v>0</v>
      </c>
      <c r="R151" s="2">
        <f t="shared" ca="1" si="143"/>
        <v>0</v>
      </c>
      <c r="S151" s="2">
        <f t="shared" ca="1" si="144"/>
        <v>10</v>
      </c>
      <c r="T151" s="2">
        <f t="shared" ca="1" si="145"/>
        <v>10</v>
      </c>
      <c r="U151" s="2">
        <f t="shared" ca="1" si="146"/>
        <v>10</v>
      </c>
      <c r="W151" s="2">
        <f t="shared" ca="1" si="155"/>
        <v>5.9102286897598901</v>
      </c>
      <c r="X151" s="2">
        <f t="shared" ca="1" si="167"/>
        <v>0.24249037340682622</v>
      </c>
      <c r="Y151" s="2">
        <f t="shared" ca="1" si="167"/>
        <v>9.7458421246944233</v>
      </c>
      <c r="Z151" s="2">
        <f t="shared" ca="1" si="167"/>
        <v>5.3961180161079429</v>
      </c>
      <c r="AA151" s="2">
        <f t="shared" ca="1" si="167"/>
        <v>9.3531203046021858</v>
      </c>
      <c r="AB151" s="2">
        <f t="shared" ca="1" si="167"/>
        <v>0.74013508741687661</v>
      </c>
      <c r="AC151" s="2">
        <f t="shared" ca="1" si="167"/>
        <v>5.7937081455258213</v>
      </c>
      <c r="AD151" s="2">
        <f t="shared" ca="1" si="167"/>
        <v>9.6320616965491794</v>
      </c>
      <c r="AE151" s="2">
        <f t="shared" ca="1" si="167"/>
        <v>3.2628917035805269</v>
      </c>
      <c r="AF151" s="2">
        <f t="shared" ca="1" si="167"/>
        <v>9.8138368879363629</v>
      </c>
      <c r="AH151" s="2">
        <f t="shared" ca="1" si="114"/>
        <v>5</v>
      </c>
      <c r="AI151" s="2">
        <f t="shared" ca="1" si="115"/>
        <v>0</v>
      </c>
      <c r="AJ151" s="2">
        <f t="shared" ca="1" si="116"/>
        <v>9</v>
      </c>
      <c r="AK151" s="2">
        <f t="shared" ca="1" si="117"/>
        <v>5</v>
      </c>
      <c r="AL151" s="2">
        <f t="shared" ca="1" si="118"/>
        <v>9</v>
      </c>
      <c r="AM151" s="2">
        <f t="shared" ca="1" si="119"/>
        <v>0</v>
      </c>
      <c r="AN151" s="2">
        <f t="shared" ca="1" si="120"/>
        <v>5</v>
      </c>
      <c r="AO151" s="2">
        <f t="shared" ca="1" si="121"/>
        <v>9</v>
      </c>
      <c r="AP151" s="2">
        <f t="shared" ca="1" si="122"/>
        <v>3</v>
      </c>
      <c r="AQ151" s="2">
        <f t="shared" ca="1" si="123"/>
        <v>9</v>
      </c>
      <c r="AS151" s="41">
        <v>1</v>
      </c>
      <c r="AT151" s="42">
        <v>0</v>
      </c>
      <c r="AU151" s="42">
        <v>0</v>
      </c>
      <c r="AV151" s="42">
        <v>0</v>
      </c>
      <c r="AW151" s="42">
        <v>1</v>
      </c>
      <c r="AX151" s="42">
        <v>0</v>
      </c>
      <c r="AY151" s="42">
        <v>0</v>
      </c>
      <c r="AZ151" s="42">
        <v>0</v>
      </c>
      <c r="BA151" s="42">
        <v>1</v>
      </c>
      <c r="BB151" s="43">
        <v>1</v>
      </c>
      <c r="BC151" s="44">
        <f t="shared" si="124"/>
        <v>4</v>
      </c>
      <c r="BD151" s="12"/>
      <c r="BE151" s="50">
        <f t="shared" si="125"/>
        <v>5</v>
      </c>
      <c r="BF151" s="51">
        <f>IF($AT$6="A",SUM($AS151:AS151)+(10-BF$31)/2,IF($AT$6="K",M151,IF($AT$6="S",AI151,$BB$31/2)))</f>
        <v>5.5</v>
      </c>
      <c r="BG151" s="51">
        <f>IF($AU$6="A",SUM($AS151:AT151)+(10-BG$31)/2,IF($AU$6="K",N151,IF($AU$6="S",AJ151,$BB$31/2)))</f>
        <v>5</v>
      </c>
      <c r="BH151" s="51">
        <f>IF($AV$6="A",SUM($AS151:AU151)+(10-BH$31)/2,IF($AV$6="K",O151,IF($AV$6="S",AK151,$BB$31/2)))</f>
        <v>4.5</v>
      </c>
      <c r="BI151" s="51">
        <f>IF($AW$6="A",SUM($AS151:AV151)+(10-BI$31)/2,IF($AW$6="K",P151,IF($AW$6="S",AL151,$BB$31/2)))</f>
        <v>4</v>
      </c>
      <c r="BJ151" s="51">
        <f>IF($AX$6="A",SUM($AS151:AW151)+(10-BJ$31)/2,IF($AX$6="K",Q151,IF($AX$6="S",AM151,$BB$31/2)))</f>
        <v>4.5</v>
      </c>
      <c r="BK151" s="51">
        <f>IF($AY$6="A",SUM($AS151:AX151)+(10-BK$31)/2,IF($AY$6="K",R151,IF($AY$6="S",AN151,$BB$31/2)))</f>
        <v>4</v>
      </c>
      <c r="BL151" s="51">
        <f>IF($AZ$6="A",SUM($AS151:AY151)+(10-BL$31)/2,IF($AZ$6="K",S151,IF($AZ$6="S",AO151,$BB$31/2)))</f>
        <v>3.5</v>
      </c>
      <c r="BM151" s="51">
        <f>IF($BA$6="A",SUM($AS151:AZ151)+(10-BM$31)/2,IF($BA$6="K",T151,IF($BA$6="S",AP151,$BB$31/2)))</f>
        <v>3</v>
      </c>
      <c r="BN151" s="51">
        <f>IF($BB$6="A",SUM($AS151:BA151)+(10-BN$31)/2,IF($BB$6="K",U151,IF($BB$6="S",AQ151,$BB$31/2)))</f>
        <v>3.5</v>
      </c>
      <c r="BO151" s="52">
        <f t="shared" si="148"/>
        <v>4.25</v>
      </c>
      <c r="BP151" s="48"/>
      <c r="BQ151" s="28">
        <f t="shared" si="126"/>
        <v>-0.25</v>
      </c>
      <c r="BR151" s="30">
        <f t="shared" si="127"/>
        <v>-0.25</v>
      </c>
      <c r="BS151" s="30">
        <f t="shared" si="128"/>
        <v>-0.25</v>
      </c>
      <c r="BT151" s="30">
        <f t="shared" si="129"/>
        <v>-0.25</v>
      </c>
      <c r="BU151" s="30">
        <f t="shared" si="130"/>
        <v>0.25</v>
      </c>
      <c r="BV151" s="30">
        <f t="shared" si="131"/>
        <v>-0.25</v>
      </c>
      <c r="BW151" s="30">
        <f t="shared" si="132"/>
        <v>0.25</v>
      </c>
      <c r="BX151" s="30">
        <f t="shared" si="133"/>
        <v>0.25</v>
      </c>
      <c r="BY151" s="30">
        <f t="shared" si="134"/>
        <v>0.25</v>
      </c>
      <c r="BZ151" s="30">
        <f t="shared" si="135"/>
        <v>0.25</v>
      </c>
      <c r="CA151" s="49">
        <f t="shared" si="149"/>
        <v>0</v>
      </c>
      <c r="CB151" s="69"/>
      <c r="CC151" s="73">
        <f t="shared" si="156"/>
        <v>10000</v>
      </c>
      <c r="CD151" s="73">
        <f t="shared" si="157"/>
        <v>10000</v>
      </c>
      <c r="CE151" s="73">
        <f t="shared" si="158"/>
        <v>10000</v>
      </c>
      <c r="CF151" s="73">
        <f t="shared" si="159"/>
        <v>10000</v>
      </c>
      <c r="CG151" s="73">
        <f t="shared" si="160"/>
        <v>1</v>
      </c>
      <c r="CH151" s="73">
        <f t="shared" si="161"/>
        <v>10000</v>
      </c>
      <c r="CI151" s="73">
        <f t="shared" si="162"/>
        <v>1</v>
      </c>
      <c r="CJ151" s="73">
        <f t="shared" si="163"/>
        <v>1</v>
      </c>
      <c r="CK151" s="73">
        <f t="shared" si="164"/>
        <v>1</v>
      </c>
      <c r="CL151" s="73">
        <f t="shared" si="165"/>
        <v>1</v>
      </c>
      <c r="CN151" s="79">
        <f t="shared" si="150"/>
        <v>5</v>
      </c>
      <c r="CO151" s="79">
        <f t="shared" si="151"/>
        <v>5</v>
      </c>
      <c r="CP151" s="79">
        <f t="shared" si="152"/>
        <v>0</v>
      </c>
      <c r="CR151" s="79">
        <f t="shared" si="168"/>
        <v>-0.25</v>
      </c>
      <c r="CS151" s="79">
        <f t="shared" si="169"/>
        <v>-0.25</v>
      </c>
      <c r="CT151" s="79">
        <f t="shared" si="170"/>
        <v>-0.25</v>
      </c>
      <c r="CU151" s="79">
        <f t="shared" si="171"/>
        <v>-0.25</v>
      </c>
      <c r="CV151" s="79">
        <f t="shared" si="172"/>
        <v>0.25</v>
      </c>
      <c r="CW151" s="79">
        <f t="shared" si="173"/>
        <v>-0.25</v>
      </c>
      <c r="CX151" s="79">
        <f t="shared" si="174"/>
        <v>0.25</v>
      </c>
      <c r="CY151" s="79">
        <f t="shared" si="175"/>
        <v>0.25</v>
      </c>
      <c r="CZ151" s="79">
        <f t="shared" si="176"/>
        <v>0.25</v>
      </c>
      <c r="DA151" s="79">
        <f t="shared" si="177"/>
        <v>0.25</v>
      </c>
      <c r="DB151" s="80">
        <f t="shared" si="153"/>
        <v>0</v>
      </c>
    </row>
    <row r="152" spans="1:106" ht="18" customHeight="1" x14ac:dyDescent="0.2">
      <c r="A152" s="2">
        <f t="shared" ca="1" si="154"/>
        <v>0.2300737226003079</v>
      </c>
      <c r="B152" s="2">
        <f t="shared" ca="1" si="166"/>
        <v>4.7283488005791741E-2</v>
      </c>
      <c r="C152" s="2">
        <f t="shared" ca="1" si="166"/>
        <v>0.8901348639975174</v>
      </c>
      <c r="D152" s="2">
        <f t="shared" ca="1" si="166"/>
        <v>0.18939821109439015</v>
      </c>
      <c r="E152" s="2">
        <f t="shared" ca="1" si="166"/>
        <v>0.83650459142045019</v>
      </c>
      <c r="F152" s="2">
        <f t="shared" ca="1" si="166"/>
        <v>0.67940030918425531</v>
      </c>
      <c r="G152" s="2">
        <f t="shared" ca="1" si="166"/>
        <v>0.93330732624405299</v>
      </c>
      <c r="H152" s="2">
        <f t="shared" ca="1" si="166"/>
        <v>0.3853764202274752</v>
      </c>
      <c r="I152" s="2">
        <f t="shared" ca="1" si="166"/>
        <v>0.97364676356314506</v>
      </c>
      <c r="J152" s="2">
        <f t="shared" ca="1" si="166"/>
        <v>0.11990222011914398</v>
      </c>
      <c r="L152" s="2">
        <f t="shared" ca="1" si="137"/>
        <v>0</v>
      </c>
      <c r="M152" s="2">
        <f t="shared" ca="1" si="138"/>
        <v>0</v>
      </c>
      <c r="N152" s="2">
        <f t="shared" ca="1" si="139"/>
        <v>10</v>
      </c>
      <c r="O152" s="2">
        <f t="shared" ca="1" si="140"/>
        <v>0</v>
      </c>
      <c r="P152" s="2">
        <f t="shared" ca="1" si="141"/>
        <v>10</v>
      </c>
      <c r="Q152" s="2">
        <f t="shared" ca="1" si="142"/>
        <v>10</v>
      </c>
      <c r="R152" s="2">
        <f t="shared" ca="1" si="143"/>
        <v>10</v>
      </c>
      <c r="S152" s="2">
        <f t="shared" ca="1" si="144"/>
        <v>0</v>
      </c>
      <c r="T152" s="2">
        <f t="shared" ca="1" si="145"/>
        <v>10</v>
      </c>
      <c r="U152" s="2">
        <f t="shared" ca="1" si="146"/>
        <v>0</v>
      </c>
      <c r="W152" s="2">
        <f t="shared" ca="1" si="155"/>
        <v>1.0029100143118985</v>
      </c>
      <c r="X152" s="2">
        <f t="shared" ca="1" si="167"/>
        <v>5.4214342798717388</v>
      </c>
      <c r="Y152" s="2">
        <f t="shared" ca="1" si="167"/>
        <v>3.5509519341283511</v>
      </c>
      <c r="Z152" s="2">
        <f t="shared" ca="1" si="167"/>
        <v>9.9105128514095728</v>
      </c>
      <c r="AA152" s="2">
        <f t="shared" ca="1" si="167"/>
        <v>1.9022248426451582</v>
      </c>
      <c r="AB152" s="2">
        <f t="shared" ca="1" si="167"/>
        <v>3.7816797137412008</v>
      </c>
      <c r="AC152" s="2">
        <f t="shared" ca="1" si="167"/>
        <v>6.0439906206312246</v>
      </c>
      <c r="AD152" s="2">
        <f t="shared" ca="1" si="167"/>
        <v>3.397757357100859</v>
      </c>
      <c r="AE152" s="2">
        <f t="shared" ca="1" si="167"/>
        <v>9.2964242395570515</v>
      </c>
      <c r="AF152" s="2">
        <f t="shared" ca="1" si="167"/>
        <v>8.4497361027137696</v>
      </c>
      <c r="AH152" s="2">
        <f t="shared" ca="1" si="114"/>
        <v>1</v>
      </c>
      <c r="AI152" s="2">
        <f t="shared" ca="1" si="115"/>
        <v>5</v>
      </c>
      <c r="AJ152" s="2">
        <f t="shared" ca="1" si="116"/>
        <v>3</v>
      </c>
      <c r="AK152" s="2">
        <f t="shared" ca="1" si="117"/>
        <v>9</v>
      </c>
      <c r="AL152" s="2">
        <f t="shared" ca="1" si="118"/>
        <v>1</v>
      </c>
      <c r="AM152" s="2">
        <f t="shared" ca="1" si="119"/>
        <v>3</v>
      </c>
      <c r="AN152" s="2">
        <f t="shared" ca="1" si="120"/>
        <v>6</v>
      </c>
      <c r="AO152" s="2">
        <f t="shared" ca="1" si="121"/>
        <v>3</v>
      </c>
      <c r="AP152" s="2">
        <f t="shared" ca="1" si="122"/>
        <v>9</v>
      </c>
      <c r="AQ152" s="2">
        <f t="shared" ca="1" si="123"/>
        <v>8</v>
      </c>
      <c r="AS152" s="41">
        <v>1</v>
      </c>
      <c r="AT152" s="42">
        <v>0</v>
      </c>
      <c r="AU152" s="42">
        <v>0</v>
      </c>
      <c r="AV152" s="42">
        <v>0</v>
      </c>
      <c r="AW152" s="42">
        <v>0</v>
      </c>
      <c r="AX152" s="42">
        <v>1</v>
      </c>
      <c r="AY152" s="42">
        <v>1</v>
      </c>
      <c r="AZ152" s="42">
        <v>1</v>
      </c>
      <c r="BA152" s="42">
        <v>1</v>
      </c>
      <c r="BB152" s="43">
        <v>1</v>
      </c>
      <c r="BC152" s="44">
        <f t="shared" si="124"/>
        <v>6</v>
      </c>
      <c r="BD152" s="12"/>
      <c r="BE152" s="50">
        <f t="shared" si="125"/>
        <v>5</v>
      </c>
      <c r="BF152" s="51">
        <f>IF($AT$6="A",SUM($AS152:AS152)+(10-BF$31)/2,IF($AT$6="K",M152,IF($AT$6="S",AI152,$BB$31/2)))</f>
        <v>5.5</v>
      </c>
      <c r="BG152" s="51">
        <f>IF($AU$6="A",SUM($AS152:AT152)+(10-BG$31)/2,IF($AU$6="K",N152,IF($AU$6="S",AJ152,$BB$31/2)))</f>
        <v>5</v>
      </c>
      <c r="BH152" s="51">
        <f>IF($AV$6="A",SUM($AS152:AU152)+(10-BH$31)/2,IF($AV$6="K",O152,IF($AV$6="S",AK152,$BB$31/2)))</f>
        <v>4.5</v>
      </c>
      <c r="BI152" s="51">
        <f>IF($AW$6="A",SUM($AS152:AV152)+(10-BI$31)/2,IF($AW$6="K",P152,IF($AW$6="S",AL152,$BB$31/2)))</f>
        <v>4</v>
      </c>
      <c r="BJ152" s="51">
        <f>IF($AX$6="A",SUM($AS152:AW152)+(10-BJ$31)/2,IF($AX$6="K",Q152,IF($AX$6="S",AM152,$BB$31/2)))</f>
        <v>3.5</v>
      </c>
      <c r="BK152" s="51">
        <f>IF($AY$6="A",SUM($AS152:AX152)+(10-BK$31)/2,IF($AY$6="K",R152,IF($AY$6="S",AN152,$BB$31/2)))</f>
        <v>4</v>
      </c>
      <c r="BL152" s="51">
        <f>IF($AZ$6="A",SUM($AS152:AY152)+(10-BL$31)/2,IF($AZ$6="K",S152,IF($AZ$6="S",AO152,$BB$31/2)))</f>
        <v>4.5</v>
      </c>
      <c r="BM152" s="51">
        <f>IF($BA$6="A",SUM($AS152:AZ152)+(10-BM$31)/2,IF($BA$6="K",T152,IF($BA$6="S",AP152,$BB$31/2)))</f>
        <v>5</v>
      </c>
      <c r="BN152" s="51">
        <f>IF($BB$6="A",SUM($AS152:BA152)+(10-BN$31)/2,IF($BB$6="K",U152,IF($BB$6="S",AQ152,$BB$31/2)))</f>
        <v>5.5</v>
      </c>
      <c r="BO152" s="52">
        <f t="shared" si="148"/>
        <v>4.75</v>
      </c>
      <c r="BP152" s="48"/>
      <c r="BQ152" s="28">
        <f t="shared" si="126"/>
        <v>1.25</v>
      </c>
      <c r="BR152" s="30">
        <f t="shared" si="127"/>
        <v>1.25</v>
      </c>
      <c r="BS152" s="30">
        <f t="shared" si="128"/>
        <v>1.25</v>
      </c>
      <c r="BT152" s="30">
        <f t="shared" si="129"/>
        <v>-1.25</v>
      </c>
      <c r="BU152" s="30">
        <f t="shared" si="130"/>
        <v>-1.25</v>
      </c>
      <c r="BV152" s="30">
        <f t="shared" si="131"/>
        <v>-1.25</v>
      </c>
      <c r="BW152" s="30">
        <f t="shared" si="132"/>
        <v>-1.25</v>
      </c>
      <c r="BX152" s="30">
        <f t="shared" si="133"/>
        <v>-1.25</v>
      </c>
      <c r="BY152" s="30">
        <f t="shared" si="134"/>
        <v>1.25</v>
      </c>
      <c r="BZ152" s="30">
        <f t="shared" si="135"/>
        <v>1.25</v>
      </c>
      <c r="CA152" s="49">
        <f t="shared" si="149"/>
        <v>0</v>
      </c>
      <c r="CB152" s="69"/>
      <c r="CC152" s="73">
        <f t="shared" si="156"/>
        <v>1</v>
      </c>
      <c r="CD152" s="73">
        <f t="shared" si="157"/>
        <v>1</v>
      </c>
      <c r="CE152" s="73">
        <f t="shared" si="158"/>
        <v>1</v>
      </c>
      <c r="CF152" s="73">
        <f t="shared" si="159"/>
        <v>10000</v>
      </c>
      <c r="CG152" s="73">
        <f t="shared" si="160"/>
        <v>10000</v>
      </c>
      <c r="CH152" s="73">
        <f t="shared" si="161"/>
        <v>10000</v>
      </c>
      <c r="CI152" s="73">
        <f t="shared" si="162"/>
        <v>10000</v>
      </c>
      <c r="CJ152" s="73">
        <f t="shared" si="163"/>
        <v>10000</v>
      </c>
      <c r="CK152" s="73">
        <f t="shared" si="164"/>
        <v>1</v>
      </c>
      <c r="CL152" s="73">
        <f t="shared" si="165"/>
        <v>1</v>
      </c>
      <c r="CN152" s="79">
        <f t="shared" si="150"/>
        <v>5</v>
      </c>
      <c r="CO152" s="79">
        <f t="shared" si="151"/>
        <v>5</v>
      </c>
      <c r="CP152" s="79">
        <f t="shared" si="152"/>
        <v>0</v>
      </c>
      <c r="CR152" s="79">
        <f t="shared" si="168"/>
        <v>1.25</v>
      </c>
      <c r="CS152" s="79">
        <f t="shared" si="169"/>
        <v>1.25</v>
      </c>
      <c r="CT152" s="79">
        <f t="shared" si="170"/>
        <v>1.25</v>
      </c>
      <c r="CU152" s="79">
        <f t="shared" si="171"/>
        <v>-1.25</v>
      </c>
      <c r="CV152" s="79">
        <f t="shared" si="172"/>
        <v>-1.25</v>
      </c>
      <c r="CW152" s="79">
        <f t="shared" si="173"/>
        <v>-1.25</v>
      </c>
      <c r="CX152" s="79">
        <f t="shared" si="174"/>
        <v>-1.25</v>
      </c>
      <c r="CY152" s="79">
        <f t="shared" si="175"/>
        <v>-1.25</v>
      </c>
      <c r="CZ152" s="79">
        <f t="shared" si="176"/>
        <v>1.25</v>
      </c>
      <c r="DA152" s="79">
        <f t="shared" si="177"/>
        <v>1.25</v>
      </c>
      <c r="DB152" s="80">
        <f t="shared" si="153"/>
        <v>0</v>
      </c>
    </row>
    <row r="153" spans="1:106" ht="18" customHeight="1" x14ac:dyDescent="0.2">
      <c r="A153" s="2">
        <f t="shared" ca="1" si="154"/>
        <v>0.13333912283867921</v>
      </c>
      <c r="B153" s="2">
        <f t="shared" ca="1" si="166"/>
        <v>0.39752808949261464</v>
      </c>
      <c r="C153" s="2">
        <f t="shared" ca="1" si="166"/>
        <v>0.58648671047765588</v>
      </c>
      <c r="D153" s="2">
        <f t="shared" ca="1" si="166"/>
        <v>0.9725959703057071</v>
      </c>
      <c r="E153" s="2">
        <f t="shared" ca="1" si="166"/>
        <v>0.69660947347751234</v>
      </c>
      <c r="F153" s="2">
        <f t="shared" ca="1" si="166"/>
        <v>0.39470103547715751</v>
      </c>
      <c r="G153" s="2">
        <f t="shared" ca="1" si="166"/>
        <v>0.78534871215113577</v>
      </c>
      <c r="H153" s="2">
        <f t="shared" ca="1" si="166"/>
        <v>7.5062589075172492E-2</v>
      </c>
      <c r="I153" s="2">
        <f t="shared" ca="1" si="166"/>
        <v>0.67455842465021021</v>
      </c>
      <c r="J153" s="2">
        <f t="shared" ca="1" si="166"/>
        <v>0.76099166456003919</v>
      </c>
      <c r="L153" s="2">
        <f t="shared" ca="1" si="137"/>
        <v>0</v>
      </c>
      <c r="M153" s="2">
        <f t="shared" ca="1" si="138"/>
        <v>0</v>
      </c>
      <c r="N153" s="2">
        <f t="shared" ca="1" si="139"/>
        <v>10</v>
      </c>
      <c r="O153" s="2">
        <f t="shared" ca="1" si="140"/>
        <v>10</v>
      </c>
      <c r="P153" s="2">
        <f t="shared" ca="1" si="141"/>
        <v>10</v>
      </c>
      <c r="Q153" s="2">
        <f t="shared" ca="1" si="142"/>
        <v>0</v>
      </c>
      <c r="R153" s="2">
        <f t="shared" ca="1" si="143"/>
        <v>10</v>
      </c>
      <c r="S153" s="2">
        <f t="shared" ca="1" si="144"/>
        <v>0</v>
      </c>
      <c r="T153" s="2">
        <f t="shared" ca="1" si="145"/>
        <v>10</v>
      </c>
      <c r="U153" s="2">
        <f t="shared" ca="1" si="146"/>
        <v>10</v>
      </c>
      <c r="W153" s="2">
        <f t="shared" ca="1" si="155"/>
        <v>7.4728157357156082</v>
      </c>
      <c r="X153" s="2">
        <f t="shared" ca="1" si="167"/>
        <v>1.4392628931841911</v>
      </c>
      <c r="Y153" s="2">
        <f t="shared" ca="1" si="167"/>
        <v>5.601084326014087</v>
      </c>
      <c r="Z153" s="2">
        <f t="shared" ca="1" si="167"/>
        <v>2.4463913404598658</v>
      </c>
      <c r="AA153" s="2">
        <f t="shared" ca="1" si="167"/>
        <v>5.6644175070635328</v>
      </c>
      <c r="AB153" s="2">
        <f t="shared" ca="1" si="167"/>
        <v>3.0310351384451337</v>
      </c>
      <c r="AC153" s="2">
        <f t="shared" ca="1" si="167"/>
        <v>7.830592953058698</v>
      </c>
      <c r="AD153" s="2">
        <f t="shared" ca="1" si="167"/>
        <v>4.0431525028973647</v>
      </c>
      <c r="AE153" s="2">
        <f t="shared" ca="1" si="167"/>
        <v>0.39570498663017983</v>
      </c>
      <c r="AF153" s="2">
        <f t="shared" ca="1" si="167"/>
        <v>5.0912463511171975</v>
      </c>
      <c r="AH153" s="2">
        <f t="shared" ca="1" si="114"/>
        <v>7</v>
      </c>
      <c r="AI153" s="2">
        <f t="shared" ca="1" si="115"/>
        <v>1</v>
      </c>
      <c r="AJ153" s="2">
        <f t="shared" ca="1" si="116"/>
        <v>5</v>
      </c>
      <c r="AK153" s="2">
        <f t="shared" ca="1" si="117"/>
        <v>2</v>
      </c>
      <c r="AL153" s="2">
        <f t="shared" ca="1" si="118"/>
        <v>5</v>
      </c>
      <c r="AM153" s="2">
        <f t="shared" ca="1" si="119"/>
        <v>3</v>
      </c>
      <c r="AN153" s="2">
        <f t="shared" ca="1" si="120"/>
        <v>7</v>
      </c>
      <c r="AO153" s="2">
        <f t="shared" ca="1" si="121"/>
        <v>4</v>
      </c>
      <c r="AP153" s="2">
        <f t="shared" ca="1" si="122"/>
        <v>0</v>
      </c>
      <c r="AQ153" s="2">
        <f t="shared" ca="1" si="123"/>
        <v>5</v>
      </c>
      <c r="AS153" s="41">
        <v>1</v>
      </c>
      <c r="AT153" s="42">
        <v>0</v>
      </c>
      <c r="AU153" s="42">
        <v>0</v>
      </c>
      <c r="AV153" s="42">
        <v>0</v>
      </c>
      <c r="AW153" s="42">
        <v>0</v>
      </c>
      <c r="AX153" s="42">
        <v>1</v>
      </c>
      <c r="AY153" s="42">
        <v>1</v>
      </c>
      <c r="AZ153" s="42">
        <v>0</v>
      </c>
      <c r="BA153" s="42">
        <v>1</v>
      </c>
      <c r="BB153" s="43">
        <v>1</v>
      </c>
      <c r="BC153" s="44">
        <f t="shared" si="124"/>
        <v>5</v>
      </c>
      <c r="BD153" s="12"/>
      <c r="BE153" s="50">
        <f t="shared" si="125"/>
        <v>5</v>
      </c>
      <c r="BF153" s="51">
        <f>IF($AT$6="A",SUM($AS153:AS153)+(10-BF$31)/2,IF($AT$6="K",M153,IF($AT$6="S",AI153,$BB$31/2)))</f>
        <v>5.5</v>
      </c>
      <c r="BG153" s="51">
        <f>IF($AU$6="A",SUM($AS153:AT153)+(10-BG$31)/2,IF($AU$6="K",N153,IF($AU$6="S",AJ153,$BB$31/2)))</f>
        <v>5</v>
      </c>
      <c r="BH153" s="51">
        <f>IF($AV$6="A",SUM($AS153:AU153)+(10-BH$31)/2,IF($AV$6="K",O153,IF($AV$6="S",AK153,$BB$31/2)))</f>
        <v>4.5</v>
      </c>
      <c r="BI153" s="51">
        <f>IF($AW$6="A",SUM($AS153:AV153)+(10-BI$31)/2,IF($AW$6="K",P153,IF($AW$6="S",AL153,$BB$31/2)))</f>
        <v>4</v>
      </c>
      <c r="BJ153" s="51">
        <f>IF($AX$6="A",SUM($AS153:AW153)+(10-BJ$31)/2,IF($AX$6="K",Q153,IF($AX$6="S",AM153,$BB$31/2)))</f>
        <v>3.5</v>
      </c>
      <c r="BK153" s="51">
        <f>IF($AY$6="A",SUM($AS153:AX153)+(10-BK$31)/2,IF($AY$6="K",R153,IF($AY$6="S",AN153,$BB$31/2)))</f>
        <v>4</v>
      </c>
      <c r="BL153" s="51">
        <f>IF($AZ$6="A",SUM($AS153:AY153)+(10-BL$31)/2,IF($AZ$6="K",S153,IF($AZ$6="S",AO153,$BB$31/2)))</f>
        <v>4.5</v>
      </c>
      <c r="BM153" s="51">
        <f>IF($BA$6="A",SUM($AS153:AZ153)+(10-BM$31)/2,IF($BA$6="K",T153,IF($BA$6="S",AP153,$BB$31/2)))</f>
        <v>4</v>
      </c>
      <c r="BN153" s="51">
        <f>IF($BB$6="A",SUM($AS153:BA153)+(10-BN$31)/2,IF($BB$6="K",U153,IF($BB$6="S",AQ153,$BB$31/2)))</f>
        <v>4.5</v>
      </c>
      <c r="BO153" s="52">
        <f t="shared" si="148"/>
        <v>4.5</v>
      </c>
      <c r="BP153" s="48"/>
      <c r="BQ153" s="28">
        <f t="shared" si="126"/>
        <v>0.5</v>
      </c>
      <c r="BR153" s="30">
        <f t="shared" si="127"/>
        <v>0.5</v>
      </c>
      <c r="BS153" s="30">
        <f t="shared" si="128"/>
        <v>0.5</v>
      </c>
      <c r="BT153" s="30">
        <f t="shared" si="129"/>
        <v>0</v>
      </c>
      <c r="BU153" s="30">
        <f t="shared" si="130"/>
        <v>-0.5</v>
      </c>
      <c r="BV153" s="30">
        <f t="shared" si="131"/>
        <v>-0.5</v>
      </c>
      <c r="BW153" s="30">
        <f t="shared" si="132"/>
        <v>-0.5</v>
      </c>
      <c r="BX153" s="30">
        <f t="shared" si="133"/>
        <v>0</v>
      </c>
      <c r="BY153" s="30">
        <f t="shared" si="134"/>
        <v>-0.5</v>
      </c>
      <c r="BZ153" s="30">
        <f t="shared" si="135"/>
        <v>0</v>
      </c>
      <c r="CA153" s="49">
        <f t="shared" si="149"/>
        <v>-0.5</v>
      </c>
      <c r="CB153" s="69"/>
      <c r="CC153" s="73">
        <f t="shared" si="156"/>
        <v>1</v>
      </c>
      <c r="CD153" s="73">
        <f t="shared" si="157"/>
        <v>1</v>
      </c>
      <c r="CE153" s="73">
        <f t="shared" si="158"/>
        <v>1</v>
      </c>
      <c r="CF153" s="73">
        <f t="shared" si="159"/>
        <v>0</v>
      </c>
      <c r="CG153" s="73">
        <f t="shared" si="160"/>
        <v>10000</v>
      </c>
      <c r="CH153" s="73">
        <f t="shared" si="161"/>
        <v>10000</v>
      </c>
      <c r="CI153" s="73">
        <f t="shared" si="162"/>
        <v>10000</v>
      </c>
      <c r="CJ153" s="73">
        <f t="shared" si="163"/>
        <v>0</v>
      </c>
      <c r="CK153" s="73">
        <f t="shared" si="164"/>
        <v>10000</v>
      </c>
      <c r="CL153" s="73">
        <f t="shared" si="165"/>
        <v>0</v>
      </c>
      <c r="CN153" s="79">
        <f t="shared" si="150"/>
        <v>4</v>
      </c>
      <c r="CO153" s="79">
        <f t="shared" si="151"/>
        <v>3</v>
      </c>
      <c r="CP153" s="79">
        <f t="shared" si="152"/>
        <v>3</v>
      </c>
      <c r="CR153" s="79">
        <f t="shared" si="168"/>
        <v>0.66666666666666663</v>
      </c>
      <c r="CS153" s="79">
        <f t="shared" si="169"/>
        <v>0.66666666666666663</v>
      </c>
      <c r="CT153" s="79">
        <f t="shared" si="170"/>
        <v>0.66666666666666663</v>
      </c>
      <c r="CU153" s="79">
        <f t="shared" si="171"/>
        <v>0</v>
      </c>
      <c r="CV153" s="79">
        <f t="shared" si="172"/>
        <v>-0.5</v>
      </c>
      <c r="CW153" s="79">
        <f t="shared" si="173"/>
        <v>-0.5</v>
      </c>
      <c r="CX153" s="79">
        <f t="shared" si="174"/>
        <v>-0.5</v>
      </c>
      <c r="CY153" s="79">
        <f t="shared" si="175"/>
        <v>0</v>
      </c>
      <c r="CZ153" s="79">
        <f t="shared" si="176"/>
        <v>-0.5</v>
      </c>
      <c r="DA153" s="79">
        <f t="shared" si="177"/>
        <v>0</v>
      </c>
      <c r="DB153" s="80">
        <f t="shared" si="153"/>
        <v>0</v>
      </c>
    </row>
    <row r="154" spans="1:106" ht="18" customHeight="1" x14ac:dyDescent="0.2">
      <c r="A154" s="2">
        <f t="shared" ca="1" si="154"/>
        <v>0.81147154460801552</v>
      </c>
      <c r="B154" s="2">
        <f t="shared" ca="1" si="166"/>
        <v>0.32451469737759719</v>
      </c>
      <c r="C154" s="2">
        <f t="shared" ref="B154:J182" ca="1" si="178">RAND()</f>
        <v>0.44137243471490695</v>
      </c>
      <c r="D154" s="2">
        <f t="shared" ca="1" si="178"/>
        <v>0.69306537125097989</v>
      </c>
      <c r="E154" s="2">
        <f t="shared" ca="1" si="178"/>
        <v>0.92033900302581451</v>
      </c>
      <c r="F154" s="2">
        <f t="shared" ca="1" si="178"/>
        <v>0.77243158750376362</v>
      </c>
      <c r="G154" s="2">
        <f t="shared" ca="1" si="178"/>
        <v>0.6366779314094867</v>
      </c>
      <c r="H154" s="2">
        <f t="shared" ca="1" si="178"/>
        <v>0.36718378175202526</v>
      </c>
      <c r="I154" s="2">
        <f t="shared" ca="1" si="178"/>
        <v>0.88310589260511918</v>
      </c>
      <c r="J154" s="2">
        <f t="shared" ca="1" si="178"/>
        <v>0.36997021471941438</v>
      </c>
      <c r="L154" s="2">
        <f t="shared" ca="1" si="137"/>
        <v>10</v>
      </c>
      <c r="M154" s="2">
        <f t="shared" ca="1" si="138"/>
        <v>0</v>
      </c>
      <c r="N154" s="2">
        <f t="shared" ca="1" si="139"/>
        <v>0</v>
      </c>
      <c r="O154" s="2">
        <f t="shared" ca="1" si="140"/>
        <v>10</v>
      </c>
      <c r="P154" s="2">
        <f t="shared" ca="1" si="141"/>
        <v>10</v>
      </c>
      <c r="Q154" s="2">
        <f t="shared" ca="1" si="142"/>
        <v>10</v>
      </c>
      <c r="R154" s="2">
        <f t="shared" ca="1" si="143"/>
        <v>10</v>
      </c>
      <c r="S154" s="2">
        <f t="shared" ca="1" si="144"/>
        <v>0</v>
      </c>
      <c r="T154" s="2">
        <f t="shared" ca="1" si="145"/>
        <v>10</v>
      </c>
      <c r="U154" s="2">
        <f t="shared" ca="1" si="146"/>
        <v>0</v>
      </c>
      <c r="W154" s="2">
        <f t="shared" ca="1" si="155"/>
        <v>5.3817032549333916</v>
      </c>
      <c r="X154" s="2">
        <f t="shared" ca="1" si="167"/>
        <v>5.8691670480110938</v>
      </c>
      <c r="Y154" s="2">
        <f t="shared" ref="X154:AF182" ca="1" si="179">RAND()*10</f>
        <v>9.2543986775895668</v>
      </c>
      <c r="Z154" s="2">
        <f t="shared" ca="1" si="179"/>
        <v>5.8029477404344485</v>
      </c>
      <c r="AA154" s="2">
        <f t="shared" ca="1" si="179"/>
        <v>2.9766075811685324</v>
      </c>
      <c r="AB154" s="2">
        <f t="shared" ca="1" si="179"/>
        <v>6.4069812631319696</v>
      </c>
      <c r="AC154" s="2">
        <f t="shared" ca="1" si="179"/>
        <v>0.34177606329721111</v>
      </c>
      <c r="AD154" s="2">
        <f t="shared" ca="1" si="179"/>
        <v>0.71940634969714368</v>
      </c>
      <c r="AE154" s="2">
        <f t="shared" ca="1" si="179"/>
        <v>4.357354995935399</v>
      </c>
      <c r="AF154" s="2">
        <f t="shared" ca="1" si="179"/>
        <v>2.3682662338962777</v>
      </c>
      <c r="AH154" s="2">
        <f t="shared" ca="1" si="114"/>
        <v>5</v>
      </c>
      <c r="AI154" s="2">
        <f t="shared" ca="1" si="115"/>
        <v>5</v>
      </c>
      <c r="AJ154" s="2">
        <f t="shared" ca="1" si="116"/>
        <v>9</v>
      </c>
      <c r="AK154" s="2">
        <f t="shared" ca="1" si="117"/>
        <v>5</v>
      </c>
      <c r="AL154" s="2">
        <f t="shared" ca="1" si="118"/>
        <v>2</v>
      </c>
      <c r="AM154" s="2">
        <f t="shared" ca="1" si="119"/>
        <v>6</v>
      </c>
      <c r="AN154" s="2">
        <f t="shared" ca="1" si="120"/>
        <v>0</v>
      </c>
      <c r="AO154" s="2">
        <f t="shared" ca="1" si="121"/>
        <v>0</v>
      </c>
      <c r="AP154" s="2">
        <f t="shared" ca="1" si="122"/>
        <v>4</v>
      </c>
      <c r="AQ154" s="2">
        <f t="shared" ca="1" si="123"/>
        <v>2</v>
      </c>
      <c r="AS154" s="41">
        <v>1</v>
      </c>
      <c r="AT154" s="42">
        <v>0</v>
      </c>
      <c r="AU154" s="42">
        <v>0</v>
      </c>
      <c r="AV154" s="42">
        <v>0</v>
      </c>
      <c r="AW154" s="42">
        <v>0</v>
      </c>
      <c r="AX154" s="42">
        <v>1</v>
      </c>
      <c r="AY154" s="42">
        <v>0</v>
      </c>
      <c r="AZ154" s="42">
        <v>1</v>
      </c>
      <c r="BA154" s="42">
        <v>1</v>
      </c>
      <c r="BB154" s="43">
        <v>1</v>
      </c>
      <c r="BC154" s="44">
        <f t="shared" si="124"/>
        <v>5</v>
      </c>
      <c r="BD154" s="12"/>
      <c r="BE154" s="50">
        <f t="shared" si="125"/>
        <v>5</v>
      </c>
      <c r="BF154" s="51">
        <f>IF($AT$6="A",SUM($AS154:AS154)+(10-BF$31)/2,IF($AT$6="K",M154,IF($AT$6="S",AI154,$BB$31/2)))</f>
        <v>5.5</v>
      </c>
      <c r="BG154" s="51">
        <f>IF($AU$6="A",SUM($AS154:AT154)+(10-BG$31)/2,IF($AU$6="K",N154,IF($AU$6="S",AJ154,$BB$31/2)))</f>
        <v>5</v>
      </c>
      <c r="BH154" s="51">
        <f>IF($AV$6="A",SUM($AS154:AU154)+(10-BH$31)/2,IF($AV$6="K",O154,IF($AV$6="S",AK154,$BB$31/2)))</f>
        <v>4.5</v>
      </c>
      <c r="BI154" s="51">
        <f>IF($AW$6="A",SUM($AS154:AV154)+(10-BI$31)/2,IF($AW$6="K",P154,IF($AW$6="S",AL154,$BB$31/2)))</f>
        <v>4</v>
      </c>
      <c r="BJ154" s="51">
        <f>IF($AX$6="A",SUM($AS154:AW154)+(10-BJ$31)/2,IF($AX$6="K",Q154,IF($AX$6="S",AM154,$BB$31/2)))</f>
        <v>3.5</v>
      </c>
      <c r="BK154" s="51">
        <f>IF($AY$6="A",SUM($AS154:AX154)+(10-BK$31)/2,IF($AY$6="K",R154,IF($AY$6="S",AN154,$BB$31/2)))</f>
        <v>4</v>
      </c>
      <c r="BL154" s="51">
        <f>IF($AZ$6="A",SUM($AS154:AY154)+(10-BL$31)/2,IF($AZ$6="K",S154,IF($AZ$6="S",AO154,$BB$31/2)))</f>
        <v>3.5</v>
      </c>
      <c r="BM154" s="51">
        <f>IF($BA$6="A",SUM($AS154:AZ154)+(10-BM$31)/2,IF($BA$6="K",T154,IF($BA$6="S",AP154,$BB$31/2)))</f>
        <v>4</v>
      </c>
      <c r="BN154" s="51">
        <f>IF($BB$6="A",SUM($AS154:BA154)+(10-BN$31)/2,IF($BB$6="K",U154,IF($BB$6="S",AQ154,$BB$31/2)))</f>
        <v>4.5</v>
      </c>
      <c r="BO154" s="52">
        <f t="shared" si="148"/>
        <v>4.25</v>
      </c>
      <c r="BP154" s="48"/>
      <c r="BQ154" s="28">
        <f t="shared" si="126"/>
        <v>0.75</v>
      </c>
      <c r="BR154" s="30">
        <f t="shared" si="127"/>
        <v>0.75</v>
      </c>
      <c r="BS154" s="30">
        <f t="shared" si="128"/>
        <v>0.75</v>
      </c>
      <c r="BT154" s="30">
        <f t="shared" si="129"/>
        <v>0.75</v>
      </c>
      <c r="BU154" s="30">
        <f t="shared" si="130"/>
        <v>-0.75</v>
      </c>
      <c r="BV154" s="30">
        <f t="shared" si="131"/>
        <v>-0.75</v>
      </c>
      <c r="BW154" s="30">
        <f t="shared" si="132"/>
        <v>-0.75</v>
      </c>
      <c r="BX154" s="30">
        <f t="shared" si="133"/>
        <v>-0.75</v>
      </c>
      <c r="BY154" s="30">
        <f t="shared" si="134"/>
        <v>-0.75</v>
      </c>
      <c r="BZ154" s="30">
        <f t="shared" si="135"/>
        <v>0.75</v>
      </c>
      <c r="CA154" s="49">
        <f t="shared" si="149"/>
        <v>0</v>
      </c>
      <c r="CB154" s="69"/>
      <c r="CC154" s="73">
        <f t="shared" si="156"/>
        <v>1</v>
      </c>
      <c r="CD154" s="73">
        <f t="shared" si="157"/>
        <v>1</v>
      </c>
      <c r="CE154" s="73">
        <f t="shared" si="158"/>
        <v>1</v>
      </c>
      <c r="CF154" s="73">
        <f t="shared" si="159"/>
        <v>1</v>
      </c>
      <c r="CG154" s="73">
        <f t="shared" si="160"/>
        <v>10000</v>
      </c>
      <c r="CH154" s="73">
        <f t="shared" si="161"/>
        <v>10000</v>
      </c>
      <c r="CI154" s="73">
        <f t="shared" si="162"/>
        <v>10000</v>
      </c>
      <c r="CJ154" s="73">
        <f t="shared" si="163"/>
        <v>10000</v>
      </c>
      <c r="CK154" s="73">
        <f t="shared" si="164"/>
        <v>10000</v>
      </c>
      <c r="CL154" s="73">
        <f t="shared" si="165"/>
        <v>1</v>
      </c>
      <c r="CN154" s="79">
        <f t="shared" si="150"/>
        <v>5</v>
      </c>
      <c r="CO154" s="79">
        <f t="shared" si="151"/>
        <v>5</v>
      </c>
      <c r="CP154" s="79">
        <f t="shared" si="152"/>
        <v>0</v>
      </c>
      <c r="CR154" s="79">
        <f t="shared" si="168"/>
        <v>0.75</v>
      </c>
      <c r="CS154" s="79">
        <f t="shared" si="169"/>
        <v>0.75</v>
      </c>
      <c r="CT154" s="79">
        <f t="shared" si="170"/>
        <v>0.75</v>
      </c>
      <c r="CU154" s="79">
        <f t="shared" si="171"/>
        <v>0.75</v>
      </c>
      <c r="CV154" s="79">
        <f t="shared" si="172"/>
        <v>-0.75</v>
      </c>
      <c r="CW154" s="79">
        <f t="shared" si="173"/>
        <v>-0.75</v>
      </c>
      <c r="CX154" s="79">
        <f t="shared" si="174"/>
        <v>-0.75</v>
      </c>
      <c r="CY154" s="79">
        <f t="shared" si="175"/>
        <v>-0.75</v>
      </c>
      <c r="CZ154" s="79">
        <f t="shared" si="176"/>
        <v>-0.75</v>
      </c>
      <c r="DA154" s="79">
        <f t="shared" si="177"/>
        <v>0.75</v>
      </c>
      <c r="DB154" s="80">
        <f t="shared" si="153"/>
        <v>0</v>
      </c>
    </row>
    <row r="155" spans="1:106" ht="18" customHeight="1" x14ac:dyDescent="0.2">
      <c r="A155" s="2">
        <f t="shared" ca="1" si="154"/>
        <v>0.45782432949299734</v>
      </c>
      <c r="B155" s="2">
        <f t="shared" ca="1" si="178"/>
        <v>0.36988944076365693</v>
      </c>
      <c r="C155" s="2">
        <f t="shared" ca="1" si="178"/>
        <v>0.38061892038682443</v>
      </c>
      <c r="D155" s="2">
        <f t="shared" ca="1" si="178"/>
        <v>0.73791737114699596</v>
      </c>
      <c r="E155" s="2">
        <f t="shared" ca="1" si="178"/>
        <v>0.34059948811218754</v>
      </c>
      <c r="F155" s="2">
        <f t="shared" ca="1" si="178"/>
        <v>0.79192378126572038</v>
      </c>
      <c r="G155" s="2">
        <f t="shared" ca="1" si="178"/>
        <v>0.5308555922529884</v>
      </c>
      <c r="H155" s="2">
        <f t="shared" ca="1" si="178"/>
        <v>0.44476711602108543</v>
      </c>
      <c r="I155" s="2">
        <f t="shared" ca="1" si="178"/>
        <v>0.28446569030962121</v>
      </c>
      <c r="J155" s="2">
        <f t="shared" ca="1" si="178"/>
        <v>0.38828252002490182</v>
      </c>
      <c r="L155" s="2">
        <f t="shared" ca="1" si="137"/>
        <v>0</v>
      </c>
      <c r="M155" s="2">
        <f t="shared" ca="1" si="138"/>
        <v>0</v>
      </c>
      <c r="N155" s="2">
        <f t="shared" ca="1" si="139"/>
        <v>0</v>
      </c>
      <c r="O155" s="2">
        <f t="shared" ca="1" si="140"/>
        <v>10</v>
      </c>
      <c r="P155" s="2">
        <f t="shared" ca="1" si="141"/>
        <v>0</v>
      </c>
      <c r="Q155" s="2">
        <f t="shared" ca="1" si="142"/>
        <v>10</v>
      </c>
      <c r="R155" s="2">
        <f t="shared" ca="1" si="143"/>
        <v>10</v>
      </c>
      <c r="S155" s="2">
        <f t="shared" ca="1" si="144"/>
        <v>0</v>
      </c>
      <c r="T155" s="2">
        <f t="shared" ca="1" si="145"/>
        <v>0</v>
      </c>
      <c r="U155" s="2">
        <f t="shared" ca="1" si="146"/>
        <v>0</v>
      </c>
      <c r="W155" s="2">
        <f t="shared" ca="1" si="155"/>
        <v>6.2056642383741769</v>
      </c>
      <c r="X155" s="2">
        <f t="shared" ca="1" si="179"/>
        <v>3.7665108012474535</v>
      </c>
      <c r="Y155" s="2">
        <f t="shared" ca="1" si="179"/>
        <v>3.7911011804142514</v>
      </c>
      <c r="Z155" s="2">
        <f t="shared" ca="1" si="179"/>
        <v>9.3330893757422864</v>
      </c>
      <c r="AA155" s="2">
        <f t="shared" ca="1" si="179"/>
        <v>6.3383162302147733</v>
      </c>
      <c r="AB155" s="2">
        <f t="shared" ca="1" si="179"/>
        <v>8.2544105641803878</v>
      </c>
      <c r="AC155" s="2">
        <f t="shared" ca="1" si="179"/>
        <v>3.0193524001862473</v>
      </c>
      <c r="AD155" s="2">
        <f t="shared" ca="1" si="179"/>
        <v>3.711436661225167</v>
      </c>
      <c r="AE155" s="2">
        <f t="shared" ca="1" si="179"/>
        <v>5.6461464251776183</v>
      </c>
      <c r="AF155" s="2">
        <f t="shared" ca="1" si="179"/>
        <v>8.5358616055941035</v>
      </c>
      <c r="AH155" s="2">
        <f t="shared" ca="1" si="114"/>
        <v>6</v>
      </c>
      <c r="AI155" s="2">
        <f t="shared" ca="1" si="115"/>
        <v>3</v>
      </c>
      <c r="AJ155" s="2">
        <f t="shared" ca="1" si="116"/>
        <v>3</v>
      </c>
      <c r="AK155" s="2">
        <f t="shared" ca="1" si="117"/>
        <v>9</v>
      </c>
      <c r="AL155" s="2">
        <f t="shared" ca="1" si="118"/>
        <v>6</v>
      </c>
      <c r="AM155" s="2">
        <f t="shared" ca="1" si="119"/>
        <v>8</v>
      </c>
      <c r="AN155" s="2">
        <f t="shared" ca="1" si="120"/>
        <v>3</v>
      </c>
      <c r="AO155" s="2">
        <f t="shared" ca="1" si="121"/>
        <v>3</v>
      </c>
      <c r="AP155" s="2">
        <f t="shared" ca="1" si="122"/>
        <v>5</v>
      </c>
      <c r="AQ155" s="2">
        <f t="shared" ca="1" si="123"/>
        <v>8</v>
      </c>
      <c r="AS155" s="41">
        <v>1</v>
      </c>
      <c r="AT155" s="42">
        <v>0</v>
      </c>
      <c r="AU155" s="42">
        <v>0</v>
      </c>
      <c r="AV155" s="42">
        <v>0</v>
      </c>
      <c r="AW155" s="42">
        <v>0</v>
      </c>
      <c r="AX155" s="42">
        <v>1</v>
      </c>
      <c r="AY155" s="42">
        <v>0</v>
      </c>
      <c r="AZ155" s="42">
        <v>0</v>
      </c>
      <c r="BA155" s="42">
        <v>1</v>
      </c>
      <c r="BB155" s="43">
        <v>1</v>
      </c>
      <c r="BC155" s="44">
        <f t="shared" si="124"/>
        <v>4</v>
      </c>
      <c r="BD155" s="12"/>
      <c r="BE155" s="50">
        <f t="shared" si="125"/>
        <v>5</v>
      </c>
      <c r="BF155" s="51">
        <f>IF($AT$6="A",SUM($AS155:AS155)+(10-BF$31)/2,IF($AT$6="K",M155,IF($AT$6="S",AI155,$BB$31/2)))</f>
        <v>5.5</v>
      </c>
      <c r="BG155" s="51">
        <f>IF($AU$6="A",SUM($AS155:AT155)+(10-BG$31)/2,IF($AU$6="K",N155,IF($AU$6="S",AJ155,$BB$31/2)))</f>
        <v>5</v>
      </c>
      <c r="BH155" s="51">
        <f>IF($AV$6="A",SUM($AS155:AU155)+(10-BH$31)/2,IF($AV$6="K",O155,IF($AV$6="S",AK155,$BB$31/2)))</f>
        <v>4.5</v>
      </c>
      <c r="BI155" s="51">
        <f>IF($AW$6="A",SUM($AS155:AV155)+(10-BI$31)/2,IF($AW$6="K",P155,IF($AW$6="S",AL155,$BB$31/2)))</f>
        <v>4</v>
      </c>
      <c r="BJ155" s="51">
        <f>IF($AX$6="A",SUM($AS155:AW155)+(10-BJ$31)/2,IF($AX$6="K",Q155,IF($AX$6="S",AM155,$BB$31/2)))</f>
        <v>3.5</v>
      </c>
      <c r="BK155" s="51">
        <f>IF($AY$6="A",SUM($AS155:AX155)+(10-BK$31)/2,IF($AY$6="K",R155,IF($AY$6="S",AN155,$BB$31/2)))</f>
        <v>4</v>
      </c>
      <c r="BL155" s="51">
        <f>IF($AZ$6="A",SUM($AS155:AY155)+(10-BL$31)/2,IF($AZ$6="K",S155,IF($AZ$6="S",AO155,$BB$31/2)))</f>
        <v>3.5</v>
      </c>
      <c r="BM155" s="51">
        <f>IF($BA$6="A",SUM($AS155:AZ155)+(10-BM$31)/2,IF($BA$6="K",T155,IF($BA$6="S",AP155,$BB$31/2)))</f>
        <v>3</v>
      </c>
      <c r="BN155" s="51">
        <f>IF($BB$6="A",SUM($AS155:BA155)+(10-BN$31)/2,IF($BB$6="K",U155,IF($BB$6="S",AQ155,$BB$31/2)))</f>
        <v>3.5</v>
      </c>
      <c r="BO155" s="52">
        <f t="shared" si="148"/>
        <v>4</v>
      </c>
      <c r="BP155" s="48"/>
      <c r="BQ155" s="28">
        <f t="shared" si="126"/>
        <v>0</v>
      </c>
      <c r="BR155" s="30">
        <f t="shared" si="127"/>
        <v>0</v>
      </c>
      <c r="BS155" s="30">
        <f t="shared" si="128"/>
        <v>0</v>
      </c>
      <c r="BT155" s="30">
        <f t="shared" si="129"/>
        <v>0</v>
      </c>
      <c r="BU155" s="30">
        <f t="shared" si="130"/>
        <v>0</v>
      </c>
      <c r="BV155" s="30">
        <f t="shared" si="131"/>
        <v>0</v>
      </c>
      <c r="BW155" s="30">
        <f t="shared" si="132"/>
        <v>0</v>
      </c>
      <c r="BX155" s="30">
        <f t="shared" si="133"/>
        <v>0</v>
      </c>
      <c r="BY155" s="30">
        <f t="shared" si="134"/>
        <v>0</v>
      </c>
      <c r="BZ155" s="30">
        <f t="shared" si="135"/>
        <v>0</v>
      </c>
      <c r="CA155" s="49">
        <f t="shared" si="149"/>
        <v>0</v>
      </c>
      <c r="CB155" s="69"/>
      <c r="CC155" s="73">
        <f t="shared" si="156"/>
        <v>0</v>
      </c>
      <c r="CD155" s="73">
        <f t="shared" si="157"/>
        <v>0</v>
      </c>
      <c r="CE155" s="73">
        <f t="shared" si="158"/>
        <v>0</v>
      </c>
      <c r="CF155" s="73">
        <f t="shared" si="159"/>
        <v>0</v>
      </c>
      <c r="CG155" s="73">
        <f t="shared" si="160"/>
        <v>0</v>
      </c>
      <c r="CH155" s="73">
        <f t="shared" si="161"/>
        <v>0</v>
      </c>
      <c r="CI155" s="73">
        <f t="shared" si="162"/>
        <v>0</v>
      </c>
      <c r="CJ155" s="73">
        <f t="shared" si="163"/>
        <v>0</v>
      </c>
      <c r="CK155" s="73">
        <f t="shared" si="164"/>
        <v>0</v>
      </c>
      <c r="CL155" s="73">
        <f t="shared" si="165"/>
        <v>0</v>
      </c>
      <c r="CN155" s="79">
        <f t="shared" si="150"/>
        <v>0</v>
      </c>
      <c r="CO155" s="79">
        <f t="shared" si="151"/>
        <v>0</v>
      </c>
      <c r="CP155" s="79">
        <f t="shared" si="152"/>
        <v>10</v>
      </c>
      <c r="CR155" s="79">
        <f t="shared" si="168"/>
        <v>0</v>
      </c>
      <c r="CS155" s="79">
        <f t="shared" si="169"/>
        <v>0</v>
      </c>
      <c r="CT155" s="79">
        <f t="shared" si="170"/>
        <v>0</v>
      </c>
      <c r="CU155" s="79">
        <f t="shared" si="171"/>
        <v>0</v>
      </c>
      <c r="CV155" s="79">
        <f t="shared" si="172"/>
        <v>0</v>
      </c>
      <c r="CW155" s="79">
        <f t="shared" si="173"/>
        <v>0</v>
      </c>
      <c r="CX155" s="79">
        <f t="shared" si="174"/>
        <v>0</v>
      </c>
      <c r="CY155" s="79">
        <f t="shared" si="175"/>
        <v>0</v>
      </c>
      <c r="CZ155" s="79">
        <f t="shared" si="176"/>
        <v>0</v>
      </c>
      <c r="DA155" s="79">
        <f t="shared" si="177"/>
        <v>0</v>
      </c>
      <c r="DB155" s="80">
        <f t="shared" si="153"/>
        <v>0</v>
      </c>
    </row>
    <row r="156" spans="1:106" ht="18" customHeight="1" x14ac:dyDescent="0.2">
      <c r="A156" s="2">
        <f t="shared" ca="1" si="154"/>
        <v>0.21402491124977585</v>
      </c>
      <c r="B156" s="2">
        <f t="shared" ca="1" si="178"/>
        <v>0.43214539314313305</v>
      </c>
      <c r="C156" s="2">
        <f t="shared" ca="1" si="178"/>
        <v>0.72860200070638792</v>
      </c>
      <c r="D156" s="2">
        <f t="shared" ca="1" si="178"/>
        <v>0.23481972301852971</v>
      </c>
      <c r="E156" s="2">
        <f t="shared" ca="1" si="178"/>
        <v>8.5090414282809945E-2</v>
      </c>
      <c r="F156" s="2">
        <f t="shared" ca="1" si="178"/>
        <v>0.45153186862462458</v>
      </c>
      <c r="G156" s="2">
        <f t="shared" ca="1" si="178"/>
        <v>0.98216409473044652</v>
      </c>
      <c r="H156" s="2">
        <f t="shared" ca="1" si="178"/>
        <v>0.75739722939141219</v>
      </c>
      <c r="I156" s="2">
        <f t="shared" ca="1" si="178"/>
        <v>0.27825618747565162</v>
      </c>
      <c r="J156" s="2">
        <f t="shared" ca="1" si="178"/>
        <v>0.7685725875247027</v>
      </c>
      <c r="L156" s="2">
        <f t="shared" ca="1" si="137"/>
        <v>0</v>
      </c>
      <c r="M156" s="2">
        <f t="shared" ca="1" si="138"/>
        <v>0</v>
      </c>
      <c r="N156" s="2">
        <f t="shared" ca="1" si="139"/>
        <v>10</v>
      </c>
      <c r="O156" s="2">
        <f t="shared" ca="1" si="140"/>
        <v>0</v>
      </c>
      <c r="P156" s="2">
        <f t="shared" ca="1" si="141"/>
        <v>0</v>
      </c>
      <c r="Q156" s="2">
        <f t="shared" ca="1" si="142"/>
        <v>0</v>
      </c>
      <c r="R156" s="2">
        <f t="shared" ca="1" si="143"/>
        <v>10</v>
      </c>
      <c r="S156" s="2">
        <f t="shared" ca="1" si="144"/>
        <v>10</v>
      </c>
      <c r="T156" s="2">
        <f t="shared" ca="1" si="145"/>
        <v>0</v>
      </c>
      <c r="U156" s="2">
        <f t="shared" ca="1" si="146"/>
        <v>10</v>
      </c>
      <c r="W156" s="2">
        <f t="shared" ca="1" si="155"/>
        <v>0.10610468890103419</v>
      </c>
      <c r="X156" s="2">
        <f t="shared" ca="1" si="179"/>
        <v>1.4015321595711849</v>
      </c>
      <c r="Y156" s="2">
        <f t="shared" ca="1" si="179"/>
        <v>1.1228251481959184</v>
      </c>
      <c r="Z156" s="2">
        <f t="shared" ca="1" si="179"/>
        <v>7.0406744347460206</v>
      </c>
      <c r="AA156" s="2">
        <f t="shared" ca="1" si="179"/>
        <v>4.431925161768115</v>
      </c>
      <c r="AB156" s="2">
        <f t="shared" ca="1" si="179"/>
        <v>0.72531611895801706</v>
      </c>
      <c r="AC156" s="2">
        <f t="shared" ca="1" si="179"/>
        <v>3.9025589597672572</v>
      </c>
      <c r="AD156" s="2">
        <f t="shared" ca="1" si="179"/>
        <v>2.4151803854161824</v>
      </c>
      <c r="AE156" s="2">
        <f t="shared" ca="1" si="179"/>
        <v>3.5401049157347897</v>
      </c>
      <c r="AF156" s="2">
        <f t="shared" ca="1" si="179"/>
        <v>9.0614210799697208</v>
      </c>
      <c r="AH156" s="2">
        <f t="shared" ca="1" si="114"/>
        <v>0</v>
      </c>
      <c r="AI156" s="2">
        <f t="shared" ca="1" si="115"/>
        <v>1</v>
      </c>
      <c r="AJ156" s="2">
        <f t="shared" ca="1" si="116"/>
        <v>1</v>
      </c>
      <c r="AK156" s="2">
        <f t="shared" ca="1" si="117"/>
        <v>7</v>
      </c>
      <c r="AL156" s="2">
        <f t="shared" ca="1" si="118"/>
        <v>4</v>
      </c>
      <c r="AM156" s="2">
        <f t="shared" ca="1" si="119"/>
        <v>0</v>
      </c>
      <c r="AN156" s="2">
        <f t="shared" ca="1" si="120"/>
        <v>3</v>
      </c>
      <c r="AO156" s="2">
        <f t="shared" ca="1" si="121"/>
        <v>2</v>
      </c>
      <c r="AP156" s="2">
        <f t="shared" ca="1" si="122"/>
        <v>3</v>
      </c>
      <c r="AQ156" s="2">
        <f t="shared" ca="1" si="123"/>
        <v>9</v>
      </c>
      <c r="AS156" s="41">
        <v>1</v>
      </c>
      <c r="AT156" s="42">
        <v>0</v>
      </c>
      <c r="AU156" s="42">
        <v>0</v>
      </c>
      <c r="AV156" s="42">
        <v>0</v>
      </c>
      <c r="AW156" s="42">
        <v>0</v>
      </c>
      <c r="AX156" s="42">
        <v>0</v>
      </c>
      <c r="AY156" s="42">
        <v>1</v>
      </c>
      <c r="AZ156" s="42">
        <v>1</v>
      </c>
      <c r="BA156" s="42">
        <v>1</v>
      </c>
      <c r="BB156" s="43">
        <v>1</v>
      </c>
      <c r="BC156" s="44">
        <f t="shared" si="124"/>
        <v>5</v>
      </c>
      <c r="BD156" s="12"/>
      <c r="BE156" s="50">
        <f t="shared" si="125"/>
        <v>5</v>
      </c>
      <c r="BF156" s="51">
        <f>IF($AT$6="A",SUM($AS156:AS156)+(10-BF$31)/2,IF($AT$6="K",M156,IF($AT$6="S",AI156,$BB$31/2)))</f>
        <v>5.5</v>
      </c>
      <c r="BG156" s="51">
        <f>IF($AU$6="A",SUM($AS156:AT156)+(10-BG$31)/2,IF($AU$6="K",N156,IF($AU$6="S",AJ156,$BB$31/2)))</f>
        <v>5</v>
      </c>
      <c r="BH156" s="51">
        <f>IF($AV$6="A",SUM($AS156:AU156)+(10-BH$31)/2,IF($AV$6="K",O156,IF($AV$6="S",AK156,$BB$31/2)))</f>
        <v>4.5</v>
      </c>
      <c r="BI156" s="51">
        <f>IF($AW$6="A",SUM($AS156:AV156)+(10-BI$31)/2,IF($AW$6="K",P156,IF($AW$6="S",AL156,$BB$31/2)))</f>
        <v>4</v>
      </c>
      <c r="BJ156" s="51">
        <f>IF($AX$6="A",SUM($AS156:AW156)+(10-BJ$31)/2,IF($AX$6="K",Q156,IF($AX$6="S",AM156,$BB$31/2)))</f>
        <v>3.5</v>
      </c>
      <c r="BK156" s="51">
        <f>IF($AY$6="A",SUM($AS156:AX156)+(10-BK$31)/2,IF($AY$6="K",R156,IF($AY$6="S",AN156,$BB$31/2)))</f>
        <v>3</v>
      </c>
      <c r="BL156" s="51">
        <f>IF($AZ$6="A",SUM($AS156:AY156)+(10-BL$31)/2,IF($AZ$6="K",S156,IF($AZ$6="S",AO156,$BB$31/2)))</f>
        <v>3.5</v>
      </c>
      <c r="BM156" s="51">
        <f>IF($BA$6="A",SUM($AS156:AZ156)+(10-BM$31)/2,IF($BA$6="K",T156,IF($BA$6="S",AP156,$BB$31/2)))</f>
        <v>4</v>
      </c>
      <c r="BN156" s="51">
        <f>IF($BB$6="A",SUM($AS156:BA156)+(10-BN$31)/2,IF($BB$6="K",U156,IF($BB$6="S",AQ156,$BB$31/2)))</f>
        <v>4.5</v>
      </c>
      <c r="BO156" s="52">
        <f t="shared" si="148"/>
        <v>4.25</v>
      </c>
      <c r="BP156" s="48"/>
      <c r="BQ156" s="28">
        <f t="shared" si="126"/>
        <v>0.75</v>
      </c>
      <c r="BR156" s="30">
        <f t="shared" si="127"/>
        <v>0.75</v>
      </c>
      <c r="BS156" s="30">
        <f t="shared" si="128"/>
        <v>0.75</v>
      </c>
      <c r="BT156" s="30">
        <f t="shared" si="129"/>
        <v>0.75</v>
      </c>
      <c r="BU156" s="30">
        <f t="shared" si="130"/>
        <v>-0.75</v>
      </c>
      <c r="BV156" s="30">
        <f t="shared" si="131"/>
        <v>-0.75</v>
      </c>
      <c r="BW156" s="30">
        <f t="shared" si="132"/>
        <v>-0.75</v>
      </c>
      <c r="BX156" s="30">
        <f t="shared" si="133"/>
        <v>-0.75</v>
      </c>
      <c r="BY156" s="30">
        <f t="shared" si="134"/>
        <v>-0.75</v>
      </c>
      <c r="BZ156" s="30">
        <f t="shared" si="135"/>
        <v>0.75</v>
      </c>
      <c r="CA156" s="49">
        <f t="shared" si="149"/>
        <v>0</v>
      </c>
      <c r="CB156" s="69"/>
      <c r="CC156" s="73">
        <f t="shared" si="156"/>
        <v>1</v>
      </c>
      <c r="CD156" s="73">
        <f t="shared" si="157"/>
        <v>1</v>
      </c>
      <c r="CE156" s="73">
        <f t="shared" si="158"/>
        <v>1</v>
      </c>
      <c r="CF156" s="73">
        <f t="shared" si="159"/>
        <v>1</v>
      </c>
      <c r="CG156" s="73">
        <f t="shared" si="160"/>
        <v>10000</v>
      </c>
      <c r="CH156" s="73">
        <f t="shared" si="161"/>
        <v>10000</v>
      </c>
      <c r="CI156" s="73">
        <f t="shared" si="162"/>
        <v>10000</v>
      </c>
      <c r="CJ156" s="73">
        <f t="shared" si="163"/>
        <v>10000</v>
      </c>
      <c r="CK156" s="73">
        <f t="shared" si="164"/>
        <v>10000</v>
      </c>
      <c r="CL156" s="73">
        <f t="shared" si="165"/>
        <v>1</v>
      </c>
      <c r="CN156" s="79">
        <f t="shared" si="150"/>
        <v>5</v>
      </c>
      <c r="CO156" s="79">
        <f t="shared" si="151"/>
        <v>5</v>
      </c>
      <c r="CP156" s="79">
        <f t="shared" si="152"/>
        <v>0</v>
      </c>
      <c r="CR156" s="79">
        <f t="shared" si="168"/>
        <v>0.75</v>
      </c>
      <c r="CS156" s="79">
        <f t="shared" si="169"/>
        <v>0.75</v>
      </c>
      <c r="CT156" s="79">
        <f t="shared" si="170"/>
        <v>0.75</v>
      </c>
      <c r="CU156" s="79">
        <f t="shared" si="171"/>
        <v>0.75</v>
      </c>
      <c r="CV156" s="79">
        <f t="shared" si="172"/>
        <v>-0.75</v>
      </c>
      <c r="CW156" s="79">
        <f t="shared" si="173"/>
        <v>-0.75</v>
      </c>
      <c r="CX156" s="79">
        <f t="shared" si="174"/>
        <v>-0.75</v>
      </c>
      <c r="CY156" s="79">
        <f t="shared" si="175"/>
        <v>-0.75</v>
      </c>
      <c r="CZ156" s="79">
        <f t="shared" si="176"/>
        <v>-0.75</v>
      </c>
      <c r="DA156" s="79">
        <f t="shared" si="177"/>
        <v>0.75</v>
      </c>
      <c r="DB156" s="80">
        <f t="shared" si="153"/>
        <v>0</v>
      </c>
    </row>
    <row r="157" spans="1:106" ht="18" customHeight="1" x14ac:dyDescent="0.2">
      <c r="A157" s="2">
        <f t="shared" ca="1" si="154"/>
        <v>0.72680337919451321</v>
      </c>
      <c r="B157" s="2">
        <f t="shared" ca="1" si="178"/>
        <v>0.2030326903081624</v>
      </c>
      <c r="C157" s="2">
        <f t="shared" ca="1" si="178"/>
        <v>0.49067586001394714</v>
      </c>
      <c r="D157" s="2">
        <f t="shared" ca="1" si="178"/>
        <v>0.98500622274590521</v>
      </c>
      <c r="E157" s="2">
        <f t="shared" ca="1" si="178"/>
        <v>0.89165142975195089</v>
      </c>
      <c r="F157" s="2">
        <f t="shared" ca="1" si="178"/>
        <v>0.71330654878943778</v>
      </c>
      <c r="G157" s="2">
        <f t="shared" ca="1" si="178"/>
        <v>0.45052385918062798</v>
      </c>
      <c r="H157" s="2">
        <f t="shared" ca="1" si="178"/>
        <v>4.6278563119651173E-2</v>
      </c>
      <c r="I157" s="2">
        <f t="shared" ca="1" si="178"/>
        <v>0.48665871236327052</v>
      </c>
      <c r="J157" s="2">
        <f t="shared" ca="1" si="178"/>
        <v>0.44470558447609321</v>
      </c>
      <c r="L157" s="2">
        <f t="shared" ca="1" si="137"/>
        <v>10</v>
      </c>
      <c r="M157" s="2">
        <f t="shared" ca="1" si="138"/>
        <v>0</v>
      </c>
      <c r="N157" s="2">
        <f t="shared" ca="1" si="139"/>
        <v>0</v>
      </c>
      <c r="O157" s="2">
        <f t="shared" ca="1" si="140"/>
        <v>10</v>
      </c>
      <c r="P157" s="2">
        <f t="shared" ca="1" si="141"/>
        <v>10</v>
      </c>
      <c r="Q157" s="2">
        <f t="shared" ca="1" si="142"/>
        <v>10</v>
      </c>
      <c r="R157" s="2">
        <f t="shared" ca="1" si="143"/>
        <v>0</v>
      </c>
      <c r="S157" s="2">
        <f t="shared" ca="1" si="144"/>
        <v>0</v>
      </c>
      <c r="T157" s="2">
        <f t="shared" ca="1" si="145"/>
        <v>0</v>
      </c>
      <c r="U157" s="2">
        <f t="shared" ca="1" si="146"/>
        <v>0</v>
      </c>
      <c r="W157" s="2">
        <f t="shared" ca="1" si="155"/>
        <v>4.816340243389873</v>
      </c>
      <c r="X157" s="2">
        <f t="shared" ca="1" si="179"/>
        <v>4.9157904117885334</v>
      </c>
      <c r="Y157" s="2">
        <f t="shared" ca="1" si="179"/>
        <v>1.3875133837451725</v>
      </c>
      <c r="Z157" s="2">
        <f t="shared" ca="1" si="179"/>
        <v>0.76698494197348532</v>
      </c>
      <c r="AA157" s="2">
        <f t="shared" ca="1" si="179"/>
        <v>7.6973487782284709</v>
      </c>
      <c r="AB157" s="2">
        <f t="shared" ca="1" si="179"/>
        <v>8.8765447601059542</v>
      </c>
      <c r="AC157" s="2">
        <f t="shared" ca="1" si="179"/>
        <v>0.50671105732373434</v>
      </c>
      <c r="AD157" s="2">
        <f t="shared" ca="1" si="179"/>
        <v>8.4766422942593547</v>
      </c>
      <c r="AE157" s="2">
        <f t="shared" ca="1" si="179"/>
        <v>5.220850782303355</v>
      </c>
      <c r="AF157" s="2">
        <f t="shared" ca="1" si="179"/>
        <v>8.8815075247335304</v>
      </c>
      <c r="AH157" s="2">
        <f t="shared" ca="1" si="114"/>
        <v>4</v>
      </c>
      <c r="AI157" s="2">
        <f t="shared" ca="1" si="115"/>
        <v>4</v>
      </c>
      <c r="AJ157" s="2">
        <f t="shared" ca="1" si="116"/>
        <v>1</v>
      </c>
      <c r="AK157" s="2">
        <f t="shared" ca="1" si="117"/>
        <v>0</v>
      </c>
      <c r="AL157" s="2">
        <f t="shared" ca="1" si="118"/>
        <v>7</v>
      </c>
      <c r="AM157" s="2">
        <f t="shared" ca="1" si="119"/>
        <v>8</v>
      </c>
      <c r="AN157" s="2">
        <f t="shared" ca="1" si="120"/>
        <v>0</v>
      </c>
      <c r="AO157" s="2">
        <f t="shared" ca="1" si="121"/>
        <v>8</v>
      </c>
      <c r="AP157" s="2">
        <f t="shared" ca="1" si="122"/>
        <v>5</v>
      </c>
      <c r="AQ157" s="2">
        <f t="shared" ca="1" si="123"/>
        <v>8</v>
      </c>
      <c r="AS157" s="41">
        <v>1</v>
      </c>
      <c r="AT157" s="42">
        <v>0</v>
      </c>
      <c r="AU157" s="42">
        <v>0</v>
      </c>
      <c r="AV157" s="42">
        <v>0</v>
      </c>
      <c r="AW157" s="42">
        <v>0</v>
      </c>
      <c r="AX157" s="42">
        <v>0</v>
      </c>
      <c r="AY157" s="42">
        <v>1</v>
      </c>
      <c r="AZ157" s="42">
        <v>0</v>
      </c>
      <c r="BA157" s="42">
        <v>1</v>
      </c>
      <c r="BB157" s="43">
        <v>1</v>
      </c>
      <c r="BC157" s="44">
        <f t="shared" si="124"/>
        <v>4</v>
      </c>
      <c r="BD157" s="12"/>
      <c r="BE157" s="50">
        <f t="shared" si="125"/>
        <v>5</v>
      </c>
      <c r="BF157" s="51">
        <f>IF($AT$6="A",SUM($AS157:AS157)+(10-BF$31)/2,IF($AT$6="K",M157,IF($AT$6="S",AI157,$BB$31/2)))</f>
        <v>5.5</v>
      </c>
      <c r="BG157" s="51">
        <f>IF($AU$6="A",SUM($AS157:AT157)+(10-BG$31)/2,IF($AU$6="K",N157,IF($AU$6="S",AJ157,$BB$31/2)))</f>
        <v>5</v>
      </c>
      <c r="BH157" s="51">
        <f>IF($AV$6="A",SUM($AS157:AU157)+(10-BH$31)/2,IF($AV$6="K",O157,IF($AV$6="S",AK157,$BB$31/2)))</f>
        <v>4.5</v>
      </c>
      <c r="BI157" s="51">
        <f>IF($AW$6="A",SUM($AS157:AV157)+(10-BI$31)/2,IF($AW$6="K",P157,IF($AW$6="S",AL157,$BB$31/2)))</f>
        <v>4</v>
      </c>
      <c r="BJ157" s="51">
        <f>IF($AX$6="A",SUM($AS157:AW157)+(10-BJ$31)/2,IF($AX$6="K",Q157,IF($AX$6="S",AM157,$BB$31/2)))</f>
        <v>3.5</v>
      </c>
      <c r="BK157" s="51">
        <f>IF($AY$6="A",SUM($AS157:AX157)+(10-BK$31)/2,IF($AY$6="K",R157,IF($AY$6="S",AN157,$BB$31/2)))</f>
        <v>3</v>
      </c>
      <c r="BL157" s="51">
        <f>IF($AZ$6="A",SUM($AS157:AY157)+(10-BL$31)/2,IF($AZ$6="K",S157,IF($AZ$6="S",AO157,$BB$31/2)))</f>
        <v>3.5</v>
      </c>
      <c r="BM157" s="51">
        <f>IF($BA$6="A",SUM($AS157:AZ157)+(10-BM$31)/2,IF($BA$6="K",T157,IF($BA$6="S",AP157,$BB$31/2)))</f>
        <v>3</v>
      </c>
      <c r="BN157" s="51">
        <f>IF($BB$6="A",SUM($AS157:BA157)+(10-BN$31)/2,IF($BB$6="K",U157,IF($BB$6="S",AQ157,$BB$31/2)))</f>
        <v>3.5</v>
      </c>
      <c r="BO157" s="52">
        <f t="shared" si="148"/>
        <v>3.75</v>
      </c>
      <c r="BP157" s="48"/>
      <c r="BQ157" s="28">
        <f t="shared" si="126"/>
        <v>0.25</v>
      </c>
      <c r="BR157" s="30">
        <f t="shared" si="127"/>
        <v>0.25</v>
      </c>
      <c r="BS157" s="30">
        <f t="shared" si="128"/>
        <v>0.25</v>
      </c>
      <c r="BT157" s="30">
        <f t="shared" si="129"/>
        <v>0.25</v>
      </c>
      <c r="BU157" s="30">
        <f t="shared" si="130"/>
        <v>0.25</v>
      </c>
      <c r="BV157" s="30">
        <f t="shared" si="131"/>
        <v>-0.25</v>
      </c>
      <c r="BW157" s="30">
        <f t="shared" si="132"/>
        <v>-0.25</v>
      </c>
      <c r="BX157" s="30">
        <f t="shared" si="133"/>
        <v>-0.25</v>
      </c>
      <c r="BY157" s="30">
        <f t="shared" si="134"/>
        <v>-0.25</v>
      </c>
      <c r="BZ157" s="30">
        <f t="shared" si="135"/>
        <v>-0.25</v>
      </c>
      <c r="CA157" s="49">
        <f t="shared" si="149"/>
        <v>0</v>
      </c>
      <c r="CB157" s="69"/>
      <c r="CC157" s="73">
        <f t="shared" si="156"/>
        <v>1</v>
      </c>
      <c r="CD157" s="73">
        <f t="shared" si="157"/>
        <v>1</v>
      </c>
      <c r="CE157" s="73">
        <f t="shared" si="158"/>
        <v>1</v>
      </c>
      <c r="CF157" s="73">
        <f t="shared" si="159"/>
        <v>1</v>
      </c>
      <c r="CG157" s="73">
        <f t="shared" si="160"/>
        <v>1</v>
      </c>
      <c r="CH157" s="73">
        <f t="shared" si="161"/>
        <v>10000</v>
      </c>
      <c r="CI157" s="73">
        <f t="shared" si="162"/>
        <v>10000</v>
      </c>
      <c r="CJ157" s="73">
        <f t="shared" si="163"/>
        <v>10000</v>
      </c>
      <c r="CK157" s="73">
        <f t="shared" si="164"/>
        <v>10000</v>
      </c>
      <c r="CL157" s="73">
        <f t="shared" si="165"/>
        <v>10000</v>
      </c>
      <c r="CN157" s="79">
        <f t="shared" si="150"/>
        <v>5</v>
      </c>
      <c r="CO157" s="79">
        <f t="shared" si="151"/>
        <v>5</v>
      </c>
      <c r="CP157" s="79">
        <f t="shared" si="152"/>
        <v>0</v>
      </c>
      <c r="CR157" s="79">
        <f t="shared" si="168"/>
        <v>0.25</v>
      </c>
      <c r="CS157" s="79">
        <f t="shared" si="169"/>
        <v>0.25</v>
      </c>
      <c r="CT157" s="79">
        <f t="shared" si="170"/>
        <v>0.25</v>
      </c>
      <c r="CU157" s="79">
        <f t="shared" si="171"/>
        <v>0.25</v>
      </c>
      <c r="CV157" s="79">
        <f t="shared" si="172"/>
        <v>0.25</v>
      </c>
      <c r="CW157" s="79">
        <f t="shared" si="173"/>
        <v>-0.25</v>
      </c>
      <c r="CX157" s="79">
        <f t="shared" si="174"/>
        <v>-0.25</v>
      </c>
      <c r="CY157" s="79">
        <f t="shared" si="175"/>
        <v>-0.25</v>
      </c>
      <c r="CZ157" s="79">
        <f t="shared" si="176"/>
        <v>-0.25</v>
      </c>
      <c r="DA157" s="79">
        <f t="shared" si="177"/>
        <v>-0.25</v>
      </c>
      <c r="DB157" s="80">
        <f t="shared" si="153"/>
        <v>0</v>
      </c>
    </row>
    <row r="158" spans="1:106" ht="18" customHeight="1" x14ac:dyDescent="0.2">
      <c r="A158" s="2">
        <f t="shared" ca="1" si="154"/>
        <v>0.61959827820849456</v>
      </c>
      <c r="B158" s="2">
        <f t="shared" ca="1" si="178"/>
        <v>0.28727698004650049</v>
      </c>
      <c r="C158" s="2">
        <f t="shared" ca="1" si="178"/>
        <v>0.15221836415727374</v>
      </c>
      <c r="D158" s="2">
        <f t="shared" ca="1" si="178"/>
        <v>0.7608079934777735</v>
      </c>
      <c r="E158" s="2">
        <f t="shared" ca="1" si="178"/>
        <v>0.5286694088964311</v>
      </c>
      <c r="F158" s="2">
        <f t="shared" ca="1" si="178"/>
        <v>0.94635678370200627</v>
      </c>
      <c r="G158" s="2">
        <f t="shared" ca="1" si="178"/>
        <v>0.16540646705384943</v>
      </c>
      <c r="H158" s="2">
        <f t="shared" ca="1" si="178"/>
        <v>0.40284617856496441</v>
      </c>
      <c r="I158" s="2">
        <f t="shared" ca="1" si="178"/>
        <v>0.24711340977641238</v>
      </c>
      <c r="J158" s="2">
        <f t="shared" ca="1" si="178"/>
        <v>4.533390546335947E-2</v>
      </c>
      <c r="L158" s="2">
        <f t="shared" ca="1" si="137"/>
        <v>10</v>
      </c>
      <c r="M158" s="2">
        <f t="shared" ca="1" si="138"/>
        <v>0</v>
      </c>
      <c r="N158" s="2">
        <f t="shared" ca="1" si="139"/>
        <v>0</v>
      </c>
      <c r="O158" s="2">
        <f t="shared" ca="1" si="140"/>
        <v>10</v>
      </c>
      <c r="P158" s="2">
        <f t="shared" ca="1" si="141"/>
        <v>10</v>
      </c>
      <c r="Q158" s="2">
        <f t="shared" ca="1" si="142"/>
        <v>10</v>
      </c>
      <c r="R158" s="2">
        <f t="shared" ca="1" si="143"/>
        <v>0</v>
      </c>
      <c r="S158" s="2">
        <f t="shared" ca="1" si="144"/>
        <v>0</v>
      </c>
      <c r="T158" s="2">
        <f t="shared" ca="1" si="145"/>
        <v>0</v>
      </c>
      <c r="U158" s="2">
        <f t="shared" ca="1" si="146"/>
        <v>0</v>
      </c>
      <c r="W158" s="2">
        <f t="shared" ca="1" si="155"/>
        <v>2.316796035122147</v>
      </c>
      <c r="X158" s="2">
        <f t="shared" ca="1" si="179"/>
        <v>2.0624377907169213</v>
      </c>
      <c r="Y158" s="2">
        <f t="shared" ca="1" si="179"/>
        <v>6.6910355814400475</v>
      </c>
      <c r="Z158" s="2">
        <f t="shared" ca="1" si="179"/>
        <v>2.9421814969675939</v>
      </c>
      <c r="AA158" s="2">
        <f t="shared" ca="1" si="179"/>
        <v>9.3838584467247852</v>
      </c>
      <c r="AB158" s="2">
        <f t="shared" ca="1" si="179"/>
        <v>3.100257313289946</v>
      </c>
      <c r="AC158" s="2">
        <f t="shared" ca="1" si="179"/>
        <v>2.5121582739317452</v>
      </c>
      <c r="AD158" s="2">
        <f t="shared" ca="1" si="179"/>
        <v>0.39353716641691294</v>
      </c>
      <c r="AE158" s="2">
        <f t="shared" ca="1" si="179"/>
        <v>3.1470806974299146</v>
      </c>
      <c r="AF158" s="2">
        <f t="shared" ca="1" si="179"/>
        <v>0.11617892839548394</v>
      </c>
      <c r="AH158" s="2">
        <f t="shared" ca="1" si="114"/>
        <v>2</v>
      </c>
      <c r="AI158" s="2">
        <f t="shared" ca="1" si="115"/>
        <v>2</v>
      </c>
      <c r="AJ158" s="2">
        <f t="shared" ca="1" si="116"/>
        <v>6</v>
      </c>
      <c r="AK158" s="2">
        <f t="shared" ca="1" si="117"/>
        <v>2</v>
      </c>
      <c r="AL158" s="2">
        <f t="shared" ca="1" si="118"/>
        <v>9</v>
      </c>
      <c r="AM158" s="2">
        <f t="shared" ca="1" si="119"/>
        <v>3</v>
      </c>
      <c r="AN158" s="2">
        <f t="shared" ca="1" si="120"/>
        <v>2</v>
      </c>
      <c r="AO158" s="2">
        <f t="shared" ca="1" si="121"/>
        <v>0</v>
      </c>
      <c r="AP158" s="2">
        <f t="shared" ca="1" si="122"/>
        <v>3</v>
      </c>
      <c r="AQ158" s="2">
        <f t="shared" ca="1" si="123"/>
        <v>0</v>
      </c>
      <c r="AS158" s="41">
        <v>1</v>
      </c>
      <c r="AT158" s="42">
        <v>0</v>
      </c>
      <c r="AU158" s="42">
        <v>0</v>
      </c>
      <c r="AV158" s="42">
        <v>0</v>
      </c>
      <c r="AW158" s="42">
        <v>0</v>
      </c>
      <c r="AX158" s="42">
        <v>0</v>
      </c>
      <c r="AY158" s="42">
        <v>0</v>
      </c>
      <c r="AZ158" s="42">
        <v>1</v>
      </c>
      <c r="BA158" s="42">
        <v>1</v>
      </c>
      <c r="BB158" s="43">
        <v>1</v>
      </c>
      <c r="BC158" s="44">
        <f t="shared" si="124"/>
        <v>4</v>
      </c>
      <c r="BD158" s="12"/>
      <c r="BE158" s="50">
        <f t="shared" si="125"/>
        <v>5</v>
      </c>
      <c r="BF158" s="51">
        <f>IF($AT$6="A",SUM($AS158:AS158)+(10-BF$31)/2,IF($AT$6="K",M158,IF($AT$6="S",AI158,$BB$31/2)))</f>
        <v>5.5</v>
      </c>
      <c r="BG158" s="51">
        <f>IF($AU$6="A",SUM($AS158:AT158)+(10-BG$31)/2,IF($AU$6="K",N158,IF($AU$6="S",AJ158,$BB$31/2)))</f>
        <v>5</v>
      </c>
      <c r="BH158" s="51">
        <f>IF($AV$6="A",SUM($AS158:AU158)+(10-BH$31)/2,IF($AV$6="K",O158,IF($AV$6="S",AK158,$BB$31/2)))</f>
        <v>4.5</v>
      </c>
      <c r="BI158" s="51">
        <f>IF($AW$6="A",SUM($AS158:AV158)+(10-BI$31)/2,IF($AW$6="K",P158,IF($AW$6="S",AL158,$BB$31/2)))</f>
        <v>4</v>
      </c>
      <c r="BJ158" s="51">
        <f>IF($AX$6="A",SUM($AS158:AW158)+(10-BJ$31)/2,IF($AX$6="K",Q158,IF($AX$6="S",AM158,$BB$31/2)))</f>
        <v>3.5</v>
      </c>
      <c r="BK158" s="51">
        <f>IF($AY$6="A",SUM($AS158:AX158)+(10-BK$31)/2,IF($AY$6="K",R158,IF($AY$6="S",AN158,$BB$31/2)))</f>
        <v>3</v>
      </c>
      <c r="BL158" s="51">
        <f>IF($AZ$6="A",SUM($AS158:AY158)+(10-BL$31)/2,IF($AZ$6="K",S158,IF($AZ$6="S",AO158,$BB$31/2)))</f>
        <v>2.5</v>
      </c>
      <c r="BM158" s="51">
        <f>IF($BA$6="A",SUM($AS158:AZ158)+(10-BM$31)/2,IF($BA$6="K",T158,IF($BA$6="S",AP158,$BB$31/2)))</f>
        <v>3</v>
      </c>
      <c r="BN158" s="51">
        <f>IF($BB$6="A",SUM($AS158:BA158)+(10-BN$31)/2,IF($BB$6="K",U158,IF($BB$6="S",AQ158,$BB$31/2)))</f>
        <v>3.5</v>
      </c>
      <c r="BO158" s="52">
        <f t="shared" si="148"/>
        <v>3.75</v>
      </c>
      <c r="BP158" s="48"/>
      <c r="BQ158" s="28">
        <f t="shared" si="126"/>
        <v>0.25</v>
      </c>
      <c r="BR158" s="30">
        <f t="shared" si="127"/>
        <v>0.25</v>
      </c>
      <c r="BS158" s="30">
        <f t="shared" si="128"/>
        <v>0.25</v>
      </c>
      <c r="BT158" s="30">
        <f t="shared" si="129"/>
        <v>0.25</v>
      </c>
      <c r="BU158" s="30">
        <f t="shared" si="130"/>
        <v>0.25</v>
      </c>
      <c r="BV158" s="30">
        <f t="shared" si="131"/>
        <v>-0.25</v>
      </c>
      <c r="BW158" s="30">
        <f t="shared" si="132"/>
        <v>-0.25</v>
      </c>
      <c r="BX158" s="30">
        <f t="shared" si="133"/>
        <v>-0.25</v>
      </c>
      <c r="BY158" s="30">
        <f t="shared" si="134"/>
        <v>-0.25</v>
      </c>
      <c r="BZ158" s="30">
        <f t="shared" si="135"/>
        <v>-0.25</v>
      </c>
      <c r="CA158" s="49">
        <f t="shared" si="149"/>
        <v>0</v>
      </c>
      <c r="CB158" s="69"/>
      <c r="CC158" s="73">
        <f t="shared" si="156"/>
        <v>1</v>
      </c>
      <c r="CD158" s="73">
        <f t="shared" si="157"/>
        <v>1</v>
      </c>
      <c r="CE158" s="73">
        <f t="shared" si="158"/>
        <v>1</v>
      </c>
      <c r="CF158" s="73">
        <f t="shared" si="159"/>
        <v>1</v>
      </c>
      <c r="CG158" s="73">
        <f t="shared" si="160"/>
        <v>1</v>
      </c>
      <c r="CH158" s="73">
        <f t="shared" si="161"/>
        <v>10000</v>
      </c>
      <c r="CI158" s="73">
        <f t="shared" si="162"/>
        <v>10000</v>
      </c>
      <c r="CJ158" s="73">
        <f t="shared" si="163"/>
        <v>10000</v>
      </c>
      <c r="CK158" s="73">
        <f t="shared" si="164"/>
        <v>10000</v>
      </c>
      <c r="CL158" s="73">
        <f t="shared" si="165"/>
        <v>10000</v>
      </c>
      <c r="CN158" s="79">
        <f t="shared" si="150"/>
        <v>5</v>
      </c>
      <c r="CO158" s="79">
        <f t="shared" si="151"/>
        <v>5</v>
      </c>
      <c r="CP158" s="79">
        <f t="shared" si="152"/>
        <v>0</v>
      </c>
      <c r="CR158" s="79">
        <f t="shared" si="168"/>
        <v>0.25</v>
      </c>
      <c r="CS158" s="79">
        <f t="shared" si="169"/>
        <v>0.25</v>
      </c>
      <c r="CT158" s="79">
        <f t="shared" si="170"/>
        <v>0.25</v>
      </c>
      <c r="CU158" s="79">
        <f t="shared" si="171"/>
        <v>0.25</v>
      </c>
      <c r="CV158" s="79">
        <f t="shared" si="172"/>
        <v>0.25</v>
      </c>
      <c r="CW158" s="79">
        <f t="shared" si="173"/>
        <v>-0.25</v>
      </c>
      <c r="CX158" s="79">
        <f t="shared" si="174"/>
        <v>-0.25</v>
      </c>
      <c r="CY158" s="79">
        <f t="shared" si="175"/>
        <v>-0.25</v>
      </c>
      <c r="CZ158" s="79">
        <f t="shared" si="176"/>
        <v>-0.25</v>
      </c>
      <c r="DA158" s="79">
        <f t="shared" si="177"/>
        <v>-0.25</v>
      </c>
      <c r="DB158" s="80">
        <f t="shared" si="153"/>
        <v>0</v>
      </c>
    </row>
    <row r="159" spans="1:106" ht="18" customHeight="1" x14ac:dyDescent="0.2">
      <c r="A159" s="2">
        <f t="shared" ca="1" si="154"/>
        <v>0.48881996218102919</v>
      </c>
      <c r="B159" s="2">
        <f t="shared" ca="1" si="178"/>
        <v>6.9195625715107845E-2</v>
      </c>
      <c r="C159" s="2">
        <f t="shared" ca="1" si="178"/>
        <v>0.64506552143533069</v>
      </c>
      <c r="D159" s="2">
        <f t="shared" ca="1" si="178"/>
        <v>0.44318770111826555</v>
      </c>
      <c r="E159" s="2">
        <f t="shared" ca="1" si="178"/>
        <v>0.67717402228360768</v>
      </c>
      <c r="F159" s="2">
        <f t="shared" ca="1" si="178"/>
        <v>4.6797848243475881E-2</v>
      </c>
      <c r="G159" s="2">
        <f t="shared" ca="1" si="178"/>
        <v>9.5319327753937144E-2</v>
      </c>
      <c r="H159" s="2">
        <f t="shared" ca="1" si="178"/>
        <v>0.84692928722909688</v>
      </c>
      <c r="I159" s="2">
        <f t="shared" ca="1" si="178"/>
        <v>0.91346283573389397</v>
      </c>
      <c r="J159" s="2">
        <f t="shared" ca="1" si="178"/>
        <v>0.92832364930453903</v>
      </c>
      <c r="L159" s="2">
        <f t="shared" ca="1" si="137"/>
        <v>0</v>
      </c>
      <c r="M159" s="2">
        <f t="shared" ca="1" si="138"/>
        <v>0</v>
      </c>
      <c r="N159" s="2">
        <f t="shared" ca="1" si="139"/>
        <v>10</v>
      </c>
      <c r="O159" s="2">
        <f t="shared" ca="1" si="140"/>
        <v>0</v>
      </c>
      <c r="P159" s="2">
        <f t="shared" ca="1" si="141"/>
        <v>10</v>
      </c>
      <c r="Q159" s="2">
        <f t="shared" ca="1" si="142"/>
        <v>0</v>
      </c>
      <c r="R159" s="2">
        <f t="shared" ca="1" si="143"/>
        <v>0</v>
      </c>
      <c r="S159" s="2">
        <f t="shared" ca="1" si="144"/>
        <v>10</v>
      </c>
      <c r="T159" s="2">
        <f t="shared" ca="1" si="145"/>
        <v>10</v>
      </c>
      <c r="U159" s="2">
        <f t="shared" ca="1" si="146"/>
        <v>10</v>
      </c>
      <c r="W159" s="2">
        <f t="shared" ca="1" si="155"/>
        <v>6.190220268703639E-3</v>
      </c>
      <c r="X159" s="2">
        <f t="shared" ca="1" si="179"/>
        <v>0.31850104773781029</v>
      </c>
      <c r="Y159" s="2">
        <f t="shared" ca="1" si="179"/>
        <v>1.9851820641261053</v>
      </c>
      <c r="Z159" s="2">
        <f t="shared" ca="1" si="179"/>
        <v>8.8138527378031792</v>
      </c>
      <c r="AA159" s="2">
        <f t="shared" ca="1" si="179"/>
        <v>2.908692579896007</v>
      </c>
      <c r="AB159" s="2">
        <f t="shared" ca="1" si="179"/>
        <v>4.6692659623026342</v>
      </c>
      <c r="AC159" s="2">
        <f t="shared" ca="1" si="179"/>
        <v>7.3884466493367507</v>
      </c>
      <c r="AD159" s="2">
        <f t="shared" ca="1" si="179"/>
        <v>1.4805534655982089</v>
      </c>
      <c r="AE159" s="2">
        <f t="shared" ca="1" si="179"/>
        <v>2.5296500221372864</v>
      </c>
      <c r="AF159" s="2">
        <f t="shared" ca="1" si="179"/>
        <v>1.7758170630628545</v>
      </c>
      <c r="AH159" s="2">
        <f t="shared" ca="1" si="114"/>
        <v>0</v>
      </c>
      <c r="AI159" s="2">
        <f t="shared" ca="1" si="115"/>
        <v>0</v>
      </c>
      <c r="AJ159" s="2">
        <f t="shared" ca="1" si="116"/>
        <v>1</v>
      </c>
      <c r="AK159" s="2">
        <f t="shared" ca="1" si="117"/>
        <v>8</v>
      </c>
      <c r="AL159" s="2">
        <f t="shared" ca="1" si="118"/>
        <v>2</v>
      </c>
      <c r="AM159" s="2">
        <f t="shared" ca="1" si="119"/>
        <v>4</v>
      </c>
      <c r="AN159" s="2">
        <f t="shared" ca="1" si="120"/>
        <v>7</v>
      </c>
      <c r="AO159" s="2">
        <f t="shared" ca="1" si="121"/>
        <v>1</v>
      </c>
      <c r="AP159" s="2">
        <f t="shared" ca="1" si="122"/>
        <v>2</v>
      </c>
      <c r="AQ159" s="2">
        <f t="shared" ca="1" si="123"/>
        <v>1</v>
      </c>
      <c r="AS159" s="41">
        <v>1</v>
      </c>
      <c r="AT159" s="42">
        <v>0</v>
      </c>
      <c r="AU159" s="42">
        <v>0</v>
      </c>
      <c r="AV159" s="42">
        <v>0</v>
      </c>
      <c r="AW159" s="42">
        <v>0</v>
      </c>
      <c r="AX159" s="42">
        <v>0</v>
      </c>
      <c r="AY159" s="42">
        <v>0</v>
      </c>
      <c r="AZ159" s="42">
        <v>0</v>
      </c>
      <c r="BA159" s="42">
        <v>1</v>
      </c>
      <c r="BB159" s="43">
        <v>1</v>
      </c>
      <c r="BC159" s="44">
        <f t="shared" si="124"/>
        <v>3</v>
      </c>
      <c r="BD159" s="12"/>
      <c r="BE159" s="50">
        <f t="shared" si="125"/>
        <v>5</v>
      </c>
      <c r="BF159" s="51">
        <f>IF($AT$6="A",SUM($AS159:AS159)+(10-BF$31)/2,IF($AT$6="K",M159,IF($AT$6="S",AI159,$BB$31/2)))</f>
        <v>5.5</v>
      </c>
      <c r="BG159" s="51">
        <f>IF($AU$6="A",SUM($AS159:AT159)+(10-BG$31)/2,IF($AU$6="K",N159,IF($AU$6="S",AJ159,$BB$31/2)))</f>
        <v>5</v>
      </c>
      <c r="BH159" s="51">
        <f>IF($AV$6="A",SUM($AS159:AU159)+(10-BH$31)/2,IF($AV$6="K",O159,IF($AV$6="S",AK159,$BB$31/2)))</f>
        <v>4.5</v>
      </c>
      <c r="BI159" s="51">
        <f>IF($AW$6="A",SUM($AS159:AV159)+(10-BI$31)/2,IF($AW$6="K",P159,IF($AW$6="S",AL159,$BB$31/2)))</f>
        <v>4</v>
      </c>
      <c r="BJ159" s="51">
        <f>IF($AX$6="A",SUM($AS159:AW159)+(10-BJ$31)/2,IF($AX$6="K",Q159,IF($AX$6="S",AM159,$BB$31/2)))</f>
        <v>3.5</v>
      </c>
      <c r="BK159" s="51">
        <f>IF($AY$6="A",SUM($AS159:AX159)+(10-BK$31)/2,IF($AY$6="K",R159,IF($AY$6="S",AN159,$BB$31/2)))</f>
        <v>3</v>
      </c>
      <c r="BL159" s="51">
        <f>IF($AZ$6="A",SUM($AS159:AY159)+(10-BL$31)/2,IF($AZ$6="K",S159,IF($AZ$6="S",AO159,$BB$31/2)))</f>
        <v>2.5</v>
      </c>
      <c r="BM159" s="51">
        <f>IF($BA$6="A",SUM($AS159:AZ159)+(10-BM$31)/2,IF($BA$6="K",T159,IF($BA$6="S",AP159,$BB$31/2)))</f>
        <v>2</v>
      </c>
      <c r="BN159" s="51">
        <f>IF($BB$6="A",SUM($AS159:BA159)+(10-BN$31)/2,IF($BB$6="K",U159,IF($BB$6="S",AQ159,$BB$31/2)))</f>
        <v>2.5</v>
      </c>
      <c r="BO159" s="52">
        <f t="shared" si="148"/>
        <v>3.75</v>
      </c>
      <c r="BP159" s="48"/>
      <c r="BQ159" s="28">
        <f t="shared" si="126"/>
        <v>-0.75</v>
      </c>
      <c r="BR159" s="30">
        <f t="shared" si="127"/>
        <v>-0.75</v>
      </c>
      <c r="BS159" s="30">
        <f t="shared" si="128"/>
        <v>-0.75</v>
      </c>
      <c r="BT159" s="30">
        <f t="shared" si="129"/>
        <v>-0.75</v>
      </c>
      <c r="BU159" s="30">
        <f t="shared" si="130"/>
        <v>-0.75</v>
      </c>
      <c r="BV159" s="30">
        <f t="shared" si="131"/>
        <v>0.75</v>
      </c>
      <c r="BW159" s="30">
        <f t="shared" si="132"/>
        <v>0.75</v>
      </c>
      <c r="BX159" s="30">
        <f t="shared" si="133"/>
        <v>0.75</v>
      </c>
      <c r="BY159" s="30">
        <f t="shared" si="134"/>
        <v>0.75</v>
      </c>
      <c r="BZ159" s="30">
        <f t="shared" si="135"/>
        <v>0.75</v>
      </c>
      <c r="CA159" s="49">
        <f t="shared" si="149"/>
        <v>0</v>
      </c>
      <c r="CB159" s="69"/>
      <c r="CC159" s="73">
        <f t="shared" si="156"/>
        <v>10000</v>
      </c>
      <c r="CD159" s="73">
        <f t="shared" si="157"/>
        <v>10000</v>
      </c>
      <c r="CE159" s="73">
        <f t="shared" si="158"/>
        <v>10000</v>
      </c>
      <c r="CF159" s="73">
        <f t="shared" si="159"/>
        <v>10000</v>
      </c>
      <c r="CG159" s="73">
        <f t="shared" si="160"/>
        <v>10000</v>
      </c>
      <c r="CH159" s="73">
        <f t="shared" si="161"/>
        <v>1</v>
      </c>
      <c r="CI159" s="73">
        <f t="shared" si="162"/>
        <v>1</v>
      </c>
      <c r="CJ159" s="73">
        <f t="shared" si="163"/>
        <v>1</v>
      </c>
      <c r="CK159" s="73">
        <f t="shared" si="164"/>
        <v>1</v>
      </c>
      <c r="CL159" s="73">
        <f t="shared" si="165"/>
        <v>1</v>
      </c>
      <c r="CN159" s="79">
        <f t="shared" si="150"/>
        <v>5</v>
      </c>
      <c r="CO159" s="79">
        <f t="shared" si="151"/>
        <v>5</v>
      </c>
      <c r="CP159" s="79">
        <f t="shared" si="152"/>
        <v>0</v>
      </c>
      <c r="CR159" s="79">
        <f t="shared" si="168"/>
        <v>-0.75</v>
      </c>
      <c r="CS159" s="79">
        <f t="shared" si="169"/>
        <v>-0.75</v>
      </c>
      <c r="CT159" s="79">
        <f t="shared" si="170"/>
        <v>-0.75</v>
      </c>
      <c r="CU159" s="79">
        <f t="shared" si="171"/>
        <v>-0.75</v>
      </c>
      <c r="CV159" s="79">
        <f t="shared" si="172"/>
        <v>-0.75</v>
      </c>
      <c r="CW159" s="79">
        <f t="shared" si="173"/>
        <v>0.75</v>
      </c>
      <c r="CX159" s="79">
        <f t="shared" si="174"/>
        <v>0.75</v>
      </c>
      <c r="CY159" s="79">
        <f t="shared" si="175"/>
        <v>0.75</v>
      </c>
      <c r="CZ159" s="79">
        <f t="shared" si="176"/>
        <v>0.75</v>
      </c>
      <c r="DA159" s="79">
        <f t="shared" si="177"/>
        <v>0.75</v>
      </c>
      <c r="DB159" s="80">
        <f t="shared" si="153"/>
        <v>0</v>
      </c>
    </row>
    <row r="160" spans="1:106" ht="18" customHeight="1" x14ac:dyDescent="0.2">
      <c r="A160" s="2">
        <f t="shared" ca="1" si="154"/>
        <v>0.21146330729737328</v>
      </c>
      <c r="B160" s="2">
        <f t="shared" ca="1" si="178"/>
        <v>0.34501098930084551</v>
      </c>
      <c r="C160" s="2">
        <f t="shared" ca="1" si="178"/>
        <v>0.42404368787285529</v>
      </c>
      <c r="D160" s="2">
        <f t="shared" ca="1" si="178"/>
        <v>0.38256668043890907</v>
      </c>
      <c r="E160" s="2">
        <f t="shared" ca="1" si="178"/>
        <v>0.68548582953789094</v>
      </c>
      <c r="F160" s="2">
        <f t="shared" ca="1" si="178"/>
        <v>6.2488464882802353E-2</v>
      </c>
      <c r="G160" s="2">
        <f t="shared" ca="1" si="178"/>
        <v>0.40543551887758156</v>
      </c>
      <c r="H160" s="2">
        <f t="shared" ca="1" si="178"/>
        <v>0.61345072127135292</v>
      </c>
      <c r="I160" s="2">
        <f t="shared" ca="1" si="178"/>
        <v>0.8383887260379469</v>
      </c>
      <c r="J160" s="2">
        <f t="shared" ca="1" si="178"/>
        <v>0.96376791225341507</v>
      </c>
      <c r="L160" s="2">
        <f t="shared" ca="1" si="137"/>
        <v>0</v>
      </c>
      <c r="M160" s="2">
        <f t="shared" ca="1" si="138"/>
        <v>0</v>
      </c>
      <c r="N160" s="2">
        <f t="shared" ca="1" si="139"/>
        <v>0</v>
      </c>
      <c r="O160" s="2">
        <f t="shared" ca="1" si="140"/>
        <v>0</v>
      </c>
      <c r="P160" s="2">
        <f t="shared" ca="1" si="141"/>
        <v>10</v>
      </c>
      <c r="Q160" s="2">
        <f t="shared" ca="1" si="142"/>
        <v>0</v>
      </c>
      <c r="R160" s="2">
        <f t="shared" ca="1" si="143"/>
        <v>0</v>
      </c>
      <c r="S160" s="2">
        <f t="shared" ca="1" si="144"/>
        <v>10</v>
      </c>
      <c r="T160" s="2">
        <f t="shared" ca="1" si="145"/>
        <v>10</v>
      </c>
      <c r="U160" s="2">
        <f t="shared" ca="1" si="146"/>
        <v>10</v>
      </c>
      <c r="W160" s="2">
        <f t="shared" ca="1" si="155"/>
        <v>5.6404036657465966</v>
      </c>
      <c r="X160" s="2">
        <f t="shared" ca="1" si="179"/>
        <v>7.8963425146109145</v>
      </c>
      <c r="Y160" s="2">
        <f t="shared" ca="1" si="179"/>
        <v>6.3285984759635827</v>
      </c>
      <c r="Z160" s="2">
        <f t="shared" ca="1" si="179"/>
        <v>0.24640405391091913</v>
      </c>
      <c r="AA160" s="2">
        <f t="shared" ca="1" si="179"/>
        <v>8.2637509448827409</v>
      </c>
      <c r="AB160" s="2">
        <f t="shared" ca="1" si="179"/>
        <v>1.7517447698412969</v>
      </c>
      <c r="AC160" s="2">
        <f t="shared" ca="1" si="179"/>
        <v>2.9996809898669099</v>
      </c>
      <c r="AD160" s="2">
        <f t="shared" ca="1" si="179"/>
        <v>7.9170812222456384</v>
      </c>
      <c r="AE160" s="2">
        <f t="shared" ca="1" si="179"/>
        <v>9.6767080665561185</v>
      </c>
      <c r="AF160" s="2">
        <f t="shared" ca="1" si="179"/>
        <v>1.0087217344496879</v>
      </c>
      <c r="AH160" s="2">
        <f t="shared" ref="AH160:AH223" ca="1" si="180">INT(W160)</f>
        <v>5</v>
      </c>
      <c r="AI160" s="2">
        <f t="shared" ref="AI160:AI223" ca="1" si="181">INT(X160)</f>
        <v>7</v>
      </c>
      <c r="AJ160" s="2">
        <f t="shared" ref="AJ160:AJ223" ca="1" si="182">INT(Y160)</f>
        <v>6</v>
      </c>
      <c r="AK160" s="2">
        <f t="shared" ref="AK160:AK223" ca="1" si="183">INT(Z160)</f>
        <v>0</v>
      </c>
      <c r="AL160" s="2">
        <f t="shared" ref="AL160:AL223" ca="1" si="184">INT(AA160)</f>
        <v>8</v>
      </c>
      <c r="AM160" s="2">
        <f t="shared" ref="AM160:AM223" ca="1" si="185">INT(AB160)</f>
        <v>1</v>
      </c>
      <c r="AN160" s="2">
        <f t="shared" ref="AN160:AN223" ca="1" si="186">INT(AC160)</f>
        <v>2</v>
      </c>
      <c r="AO160" s="2">
        <f t="shared" ref="AO160:AO223" ca="1" si="187">INT(AD160)</f>
        <v>7</v>
      </c>
      <c r="AP160" s="2">
        <f t="shared" ref="AP160:AP223" ca="1" si="188">INT(AE160)</f>
        <v>9</v>
      </c>
      <c r="AQ160" s="2">
        <f t="shared" ref="AQ160:AQ223" ca="1" si="189">INT(AF160)</f>
        <v>1</v>
      </c>
      <c r="AS160" s="41">
        <v>0</v>
      </c>
      <c r="AT160" s="42">
        <v>1</v>
      </c>
      <c r="AU160" s="42">
        <v>1</v>
      </c>
      <c r="AV160" s="42">
        <v>1</v>
      </c>
      <c r="AW160" s="42">
        <v>1</v>
      </c>
      <c r="AX160" s="42">
        <v>1</v>
      </c>
      <c r="AY160" s="42">
        <v>1</v>
      </c>
      <c r="AZ160" s="42">
        <v>1</v>
      </c>
      <c r="BA160" s="42">
        <v>1</v>
      </c>
      <c r="BB160" s="43">
        <v>1</v>
      </c>
      <c r="BC160" s="44">
        <f t="shared" ref="BC160:BC223" si="190">SUM(AS160:BB160)</f>
        <v>9</v>
      </c>
      <c r="BD160" s="12"/>
      <c r="BE160" s="50">
        <f t="shared" ref="BE160:BE223" si="191">IF($AS$6="K",L160,IF($AS$6="S",AH160,$BB$31/2))</f>
        <v>5</v>
      </c>
      <c r="BF160" s="51">
        <f>IF($AT$6="A",SUM($AS160:AS160)+(10-BF$31)/2,IF($AT$6="K",M160,IF($AT$6="S",AI160,$BB$31/2)))</f>
        <v>4.5</v>
      </c>
      <c r="BG160" s="51">
        <f>IF($AU$6="A",SUM($AS160:AT160)+(10-BG$31)/2,IF($AU$6="K",N160,IF($AU$6="S",AJ160,$BB$31/2)))</f>
        <v>5</v>
      </c>
      <c r="BH160" s="51">
        <f>IF($AV$6="A",SUM($AS160:AU160)+(10-BH$31)/2,IF($AV$6="K",O160,IF($AV$6="S",AK160,$BB$31/2)))</f>
        <v>5.5</v>
      </c>
      <c r="BI160" s="51">
        <f>IF($AW$6="A",SUM($AS160:AV160)+(10-BI$31)/2,IF($AW$6="K",P160,IF($AW$6="S",AL160,$BB$31/2)))</f>
        <v>6</v>
      </c>
      <c r="BJ160" s="51">
        <f>IF($AX$6="A",SUM($AS160:AW160)+(10-BJ$31)/2,IF($AX$6="K",Q160,IF($AX$6="S",AM160,$BB$31/2)))</f>
        <v>6.5</v>
      </c>
      <c r="BK160" s="51">
        <f>IF($AY$6="A",SUM($AS160:AX160)+(10-BK$31)/2,IF($AY$6="K",R160,IF($AY$6="S",AN160,$BB$31/2)))</f>
        <v>7</v>
      </c>
      <c r="BL160" s="51">
        <f>IF($AZ$6="A",SUM($AS160:AY160)+(10-BL$31)/2,IF($AZ$6="K",S160,IF($AZ$6="S",AO160,$BB$31/2)))</f>
        <v>7.5</v>
      </c>
      <c r="BM160" s="51">
        <f>IF($BA$6="A",SUM($AS160:AZ160)+(10-BM$31)/2,IF($BA$6="K",T160,IF($BA$6="S",AP160,$BB$31/2)))</f>
        <v>8</v>
      </c>
      <c r="BN160" s="51">
        <f>IF($BB$6="A",SUM($AS160:BA160)+(10-BN$31)/2,IF($BB$6="K",U160,IF($BB$6="S",AQ160,$BB$31/2)))</f>
        <v>8.5</v>
      </c>
      <c r="BO160" s="52">
        <f t="shared" si="148"/>
        <v>6.25</v>
      </c>
      <c r="BP160" s="48"/>
      <c r="BQ160" s="28">
        <f t="shared" ref="BQ160:BQ223" si="192">IF(BE160=BO160,0,IF(BE160&gt;$BO160,$BC160-$BO160,$BO160-$BC160))</f>
        <v>-2.75</v>
      </c>
      <c r="BR160" s="30">
        <f t="shared" ref="BR160:BR223" si="193">IF(BF160=BO160,0,IF(BF160&gt;$BO160,$BC160-$BO160,$BO160-$BC160))</f>
        <v>-2.75</v>
      </c>
      <c r="BS160" s="30">
        <f t="shared" ref="BS160:BS223" si="194">IF(BG160=BO160,0,IF(BG160&gt;$BO160,$BC160-$BO160,$BO160-$BC160))</f>
        <v>-2.75</v>
      </c>
      <c r="BT160" s="30">
        <f t="shared" ref="BT160:BT223" si="195">IF(BH160=BO160,0,IF(BH160&gt;$BO160,$BC160-$BO160,$BO160-$BC160))</f>
        <v>-2.75</v>
      </c>
      <c r="BU160" s="30">
        <f t="shared" ref="BU160:BU223" si="196">IF(BI160=BO160,0,IF(BI160&gt;$BO160,$BC160-$BO160,$BO160-$BC160))</f>
        <v>-2.75</v>
      </c>
      <c r="BV160" s="30">
        <f t="shared" ref="BV160:BV223" si="197">IF(BJ160=BO160,0,IF(BJ160&gt;$BO160,$BC160-$BO160,$BO160-$BC160))</f>
        <v>2.75</v>
      </c>
      <c r="BW160" s="30">
        <f t="shared" ref="BW160:BW223" si="198">IF(BK160=BO160,0,IF(BK160&gt;$BO160,$BC160-$BO160,$BO160-$BC160))</f>
        <v>2.75</v>
      </c>
      <c r="BX160" s="30">
        <f t="shared" ref="BX160:BX223" si="199">IF(BL160=BO160,0,IF(BL160&gt;$BO160,$BC160-$BO160,$BO160-$BC160))</f>
        <v>2.75</v>
      </c>
      <c r="BY160" s="30">
        <f t="shared" ref="BY160:BY223" si="200">IF(BM160=BO160,0,IF(BM160&gt;$BO160,$BC160-$BO160,$BO160-$BC160))</f>
        <v>2.75</v>
      </c>
      <c r="BZ160" s="30">
        <f t="shared" ref="BZ160:BZ223" si="201">IF(BN160=BO160,0,IF(BN160&gt;$BO160,$BC160-$BO160,$BO160-$BC160))</f>
        <v>2.75</v>
      </c>
      <c r="CA160" s="49">
        <f t="shared" si="149"/>
        <v>0</v>
      </c>
      <c r="CB160" s="69"/>
      <c r="CC160" s="73">
        <f t="shared" si="156"/>
        <v>10000</v>
      </c>
      <c r="CD160" s="73">
        <f t="shared" si="157"/>
        <v>10000</v>
      </c>
      <c r="CE160" s="73">
        <f t="shared" si="158"/>
        <v>10000</v>
      </c>
      <c r="CF160" s="73">
        <f t="shared" si="159"/>
        <v>10000</v>
      </c>
      <c r="CG160" s="73">
        <f t="shared" si="160"/>
        <v>10000</v>
      </c>
      <c r="CH160" s="73">
        <f t="shared" si="161"/>
        <v>1</v>
      </c>
      <c r="CI160" s="73">
        <f t="shared" si="162"/>
        <v>1</v>
      </c>
      <c r="CJ160" s="73">
        <f t="shared" si="163"/>
        <v>1</v>
      </c>
      <c r="CK160" s="73">
        <f t="shared" si="164"/>
        <v>1</v>
      </c>
      <c r="CL160" s="73">
        <f t="shared" si="165"/>
        <v>1</v>
      </c>
      <c r="CN160" s="79">
        <f t="shared" si="150"/>
        <v>5</v>
      </c>
      <c r="CO160" s="79">
        <f t="shared" si="151"/>
        <v>5</v>
      </c>
      <c r="CP160" s="79">
        <f t="shared" si="152"/>
        <v>0</v>
      </c>
      <c r="CR160" s="79">
        <f t="shared" si="168"/>
        <v>-2.75</v>
      </c>
      <c r="CS160" s="79">
        <f t="shared" si="169"/>
        <v>-2.75</v>
      </c>
      <c r="CT160" s="79">
        <f t="shared" si="170"/>
        <v>-2.75</v>
      </c>
      <c r="CU160" s="79">
        <f t="shared" si="171"/>
        <v>-2.75</v>
      </c>
      <c r="CV160" s="79">
        <f t="shared" si="172"/>
        <v>-2.75</v>
      </c>
      <c r="CW160" s="79">
        <f t="shared" si="173"/>
        <v>2.75</v>
      </c>
      <c r="CX160" s="79">
        <f t="shared" si="174"/>
        <v>2.75</v>
      </c>
      <c r="CY160" s="79">
        <f t="shared" si="175"/>
        <v>2.75</v>
      </c>
      <c r="CZ160" s="79">
        <f t="shared" si="176"/>
        <v>2.75</v>
      </c>
      <c r="DA160" s="79">
        <f t="shared" si="177"/>
        <v>2.75</v>
      </c>
      <c r="DB160" s="80">
        <f t="shared" si="153"/>
        <v>0</v>
      </c>
    </row>
    <row r="161" spans="1:106" ht="18" customHeight="1" x14ac:dyDescent="0.2">
      <c r="A161" s="2">
        <f t="shared" ca="1" si="154"/>
        <v>0.81665300903396043</v>
      </c>
      <c r="B161" s="2">
        <f t="shared" ca="1" si="178"/>
        <v>0.21982000819919256</v>
      </c>
      <c r="C161" s="2">
        <f t="shared" ca="1" si="178"/>
        <v>0.68276894216749151</v>
      </c>
      <c r="D161" s="2">
        <f t="shared" ca="1" si="178"/>
        <v>0.37419818793540782</v>
      </c>
      <c r="E161" s="2">
        <f t="shared" ca="1" si="178"/>
        <v>0.63318581995768153</v>
      </c>
      <c r="F161" s="2">
        <f t="shared" ca="1" si="178"/>
        <v>0.56772582478749933</v>
      </c>
      <c r="G161" s="2">
        <f t="shared" ca="1" si="178"/>
        <v>7.9376695037101652E-2</v>
      </c>
      <c r="H161" s="2">
        <f t="shared" ca="1" si="178"/>
        <v>0.48284432270732758</v>
      </c>
      <c r="I161" s="2">
        <f t="shared" ca="1" si="178"/>
        <v>0.60215865964501625</v>
      </c>
      <c r="J161" s="2">
        <f t="shared" ca="1" si="178"/>
        <v>0.70677427401072734</v>
      </c>
      <c r="L161" s="2">
        <f t="shared" ref="L161:L224" ca="1" si="202">IF(A161&lt;0.5,0,10)</f>
        <v>10</v>
      </c>
      <c r="M161" s="2">
        <f t="shared" ref="M161:M224" ca="1" si="203">IF(B161&lt;0.5,0,10)</f>
        <v>0</v>
      </c>
      <c r="N161" s="2">
        <f t="shared" ref="N161:N224" ca="1" si="204">IF(C161&lt;0.5,0,10)</f>
        <v>10</v>
      </c>
      <c r="O161" s="2">
        <f t="shared" ref="O161:O224" ca="1" si="205">IF(D161&lt;0.5,0,10)</f>
        <v>0</v>
      </c>
      <c r="P161" s="2">
        <f t="shared" ref="P161:P224" ca="1" si="206">IF(E161&lt;0.5,0,10)</f>
        <v>10</v>
      </c>
      <c r="Q161" s="2">
        <f t="shared" ref="Q161:Q224" ca="1" si="207">IF(F161&lt;0.5,0,10)</f>
        <v>10</v>
      </c>
      <c r="R161" s="2">
        <f t="shared" ref="R161:R224" ca="1" si="208">IF(G161&lt;0.5,0,10)</f>
        <v>0</v>
      </c>
      <c r="S161" s="2">
        <f t="shared" ref="S161:S224" ca="1" si="209">IF(H161&lt;0.5,0,10)</f>
        <v>0</v>
      </c>
      <c r="T161" s="2">
        <f t="shared" ref="T161:T224" ca="1" si="210">IF(I161&lt;0.5,0,10)</f>
        <v>10</v>
      </c>
      <c r="U161" s="2">
        <f t="shared" ref="U161:U224" ca="1" si="211">IF(J161&lt;0.5,0,10)</f>
        <v>10</v>
      </c>
      <c r="W161" s="2">
        <f t="shared" ca="1" si="155"/>
        <v>4.7663374915907593</v>
      </c>
      <c r="X161" s="2">
        <f t="shared" ca="1" si="179"/>
        <v>8.576696147144018</v>
      </c>
      <c r="Y161" s="2">
        <f t="shared" ca="1" si="179"/>
        <v>7.8115457200648688</v>
      </c>
      <c r="Z161" s="2">
        <f t="shared" ca="1" si="179"/>
        <v>7.1088614884365011</v>
      </c>
      <c r="AA161" s="2">
        <f t="shared" ca="1" si="179"/>
        <v>0.82352004319851346</v>
      </c>
      <c r="AB161" s="2">
        <f t="shared" ca="1" si="179"/>
        <v>9.282762996583477</v>
      </c>
      <c r="AC161" s="2">
        <f t="shared" ca="1" si="179"/>
        <v>7.6615715878859083</v>
      </c>
      <c r="AD161" s="2">
        <f t="shared" ca="1" si="179"/>
        <v>6.1381482009614903</v>
      </c>
      <c r="AE161" s="2">
        <f t="shared" ca="1" si="179"/>
        <v>2.5328024657792545</v>
      </c>
      <c r="AF161" s="2">
        <f t="shared" ca="1" si="179"/>
        <v>2.0912523515792749</v>
      </c>
      <c r="AH161" s="2">
        <f t="shared" ca="1" si="180"/>
        <v>4</v>
      </c>
      <c r="AI161" s="2">
        <f t="shared" ca="1" si="181"/>
        <v>8</v>
      </c>
      <c r="AJ161" s="2">
        <f t="shared" ca="1" si="182"/>
        <v>7</v>
      </c>
      <c r="AK161" s="2">
        <f t="shared" ca="1" si="183"/>
        <v>7</v>
      </c>
      <c r="AL161" s="2">
        <f t="shared" ca="1" si="184"/>
        <v>0</v>
      </c>
      <c r="AM161" s="2">
        <f t="shared" ca="1" si="185"/>
        <v>9</v>
      </c>
      <c r="AN161" s="2">
        <f t="shared" ca="1" si="186"/>
        <v>7</v>
      </c>
      <c r="AO161" s="2">
        <f t="shared" ca="1" si="187"/>
        <v>6</v>
      </c>
      <c r="AP161" s="2">
        <f t="shared" ca="1" si="188"/>
        <v>2</v>
      </c>
      <c r="AQ161" s="2">
        <f t="shared" ca="1" si="189"/>
        <v>2</v>
      </c>
      <c r="AS161" s="41">
        <v>0</v>
      </c>
      <c r="AT161" s="42">
        <v>1</v>
      </c>
      <c r="AU161" s="42">
        <v>1</v>
      </c>
      <c r="AV161" s="42">
        <v>1</v>
      </c>
      <c r="AW161" s="42">
        <v>1</v>
      </c>
      <c r="AX161" s="42">
        <v>1</v>
      </c>
      <c r="AY161" s="42">
        <v>1</v>
      </c>
      <c r="AZ161" s="42">
        <v>0</v>
      </c>
      <c r="BA161" s="42">
        <v>1</v>
      </c>
      <c r="BB161" s="43">
        <v>1</v>
      </c>
      <c r="BC161" s="44">
        <f t="shared" si="190"/>
        <v>8</v>
      </c>
      <c r="BD161" s="12"/>
      <c r="BE161" s="50">
        <f t="shared" si="191"/>
        <v>5</v>
      </c>
      <c r="BF161" s="51">
        <f>IF($AT$6="A",SUM($AS161:AS161)+(10-BF$31)/2,IF($AT$6="K",M161,IF($AT$6="S",AI161,$BB$31/2)))</f>
        <v>4.5</v>
      </c>
      <c r="BG161" s="51">
        <f>IF($AU$6="A",SUM($AS161:AT161)+(10-BG$31)/2,IF($AU$6="K",N161,IF($AU$6="S",AJ161,$BB$31/2)))</f>
        <v>5</v>
      </c>
      <c r="BH161" s="51">
        <f>IF($AV$6="A",SUM($AS161:AU161)+(10-BH$31)/2,IF($AV$6="K",O161,IF($AV$6="S",AK161,$BB$31/2)))</f>
        <v>5.5</v>
      </c>
      <c r="BI161" s="51">
        <f>IF($AW$6="A",SUM($AS161:AV161)+(10-BI$31)/2,IF($AW$6="K",P161,IF($AW$6="S",AL161,$BB$31/2)))</f>
        <v>6</v>
      </c>
      <c r="BJ161" s="51">
        <f>IF($AX$6="A",SUM($AS161:AW161)+(10-BJ$31)/2,IF($AX$6="K",Q161,IF($AX$6="S",AM161,$BB$31/2)))</f>
        <v>6.5</v>
      </c>
      <c r="BK161" s="51">
        <f>IF($AY$6="A",SUM($AS161:AX161)+(10-BK$31)/2,IF($AY$6="K",R161,IF($AY$6="S",AN161,$BB$31/2)))</f>
        <v>7</v>
      </c>
      <c r="BL161" s="51">
        <f>IF($AZ$6="A",SUM($AS161:AY161)+(10-BL$31)/2,IF($AZ$6="K",S161,IF($AZ$6="S",AO161,$BB$31/2)))</f>
        <v>7.5</v>
      </c>
      <c r="BM161" s="51">
        <f>IF($BA$6="A",SUM($AS161:AZ161)+(10-BM$31)/2,IF($BA$6="K",T161,IF($BA$6="S",AP161,$BB$31/2)))</f>
        <v>7</v>
      </c>
      <c r="BN161" s="51">
        <f>IF($BB$6="A",SUM($AS161:BA161)+(10-BN$31)/2,IF($BB$6="K",U161,IF($BB$6="S",AQ161,$BB$31/2)))</f>
        <v>7.5</v>
      </c>
      <c r="BO161" s="52">
        <f t="shared" ref="BO161:BO224" si="212">MEDIAN(BE161:BN161)</f>
        <v>6.25</v>
      </c>
      <c r="BP161" s="48"/>
      <c r="BQ161" s="28">
        <f t="shared" si="192"/>
        <v>-1.75</v>
      </c>
      <c r="BR161" s="30">
        <f t="shared" si="193"/>
        <v>-1.75</v>
      </c>
      <c r="BS161" s="30">
        <f t="shared" si="194"/>
        <v>-1.75</v>
      </c>
      <c r="BT161" s="30">
        <f t="shared" si="195"/>
        <v>-1.75</v>
      </c>
      <c r="BU161" s="30">
        <f t="shared" si="196"/>
        <v>-1.75</v>
      </c>
      <c r="BV161" s="30">
        <f t="shared" si="197"/>
        <v>1.75</v>
      </c>
      <c r="BW161" s="30">
        <f t="shared" si="198"/>
        <v>1.75</v>
      </c>
      <c r="BX161" s="30">
        <f t="shared" si="199"/>
        <v>1.75</v>
      </c>
      <c r="BY161" s="30">
        <f t="shared" si="200"/>
        <v>1.75</v>
      </c>
      <c r="BZ161" s="30">
        <f t="shared" si="201"/>
        <v>1.75</v>
      </c>
      <c r="CA161" s="49">
        <f t="shared" ref="CA161:CA224" si="213">SUM(BQ161:BZ161)</f>
        <v>0</v>
      </c>
      <c r="CB161" s="69"/>
      <c r="CC161" s="73">
        <f t="shared" si="156"/>
        <v>10000</v>
      </c>
      <c r="CD161" s="73">
        <f t="shared" si="157"/>
        <v>10000</v>
      </c>
      <c r="CE161" s="73">
        <f t="shared" si="158"/>
        <v>10000</v>
      </c>
      <c r="CF161" s="73">
        <f t="shared" si="159"/>
        <v>10000</v>
      </c>
      <c r="CG161" s="73">
        <f t="shared" si="160"/>
        <v>10000</v>
      </c>
      <c r="CH161" s="73">
        <f t="shared" si="161"/>
        <v>1</v>
      </c>
      <c r="CI161" s="73">
        <f t="shared" si="162"/>
        <v>1</v>
      </c>
      <c r="CJ161" s="73">
        <f t="shared" si="163"/>
        <v>1</v>
      </c>
      <c r="CK161" s="73">
        <f t="shared" si="164"/>
        <v>1</v>
      </c>
      <c r="CL161" s="73">
        <f t="shared" si="165"/>
        <v>1</v>
      </c>
      <c r="CN161" s="79">
        <f t="shared" ref="CN161:CN224" si="214">INT(SUM(CC161:CL161)/10000)</f>
        <v>5</v>
      </c>
      <c r="CO161" s="79">
        <f t="shared" ref="CO161:CO224" si="215">SUM(CC161:CL161)-CN161*10000</f>
        <v>5</v>
      </c>
      <c r="CP161" s="79">
        <f t="shared" ref="CP161:CP224" si="216">10-CN161-CO161</f>
        <v>0</v>
      </c>
      <c r="CR161" s="79">
        <f t="shared" si="168"/>
        <v>-1.75</v>
      </c>
      <c r="CS161" s="79">
        <f t="shared" si="169"/>
        <v>-1.75</v>
      </c>
      <c r="CT161" s="79">
        <f t="shared" si="170"/>
        <v>-1.75</v>
      </c>
      <c r="CU161" s="79">
        <f t="shared" si="171"/>
        <v>-1.75</v>
      </c>
      <c r="CV161" s="79">
        <f t="shared" si="172"/>
        <v>-1.75</v>
      </c>
      <c r="CW161" s="79">
        <f t="shared" si="173"/>
        <v>1.75</v>
      </c>
      <c r="CX161" s="79">
        <f t="shared" si="174"/>
        <v>1.75</v>
      </c>
      <c r="CY161" s="79">
        <f t="shared" si="175"/>
        <v>1.75</v>
      </c>
      <c r="CZ161" s="79">
        <f t="shared" si="176"/>
        <v>1.75</v>
      </c>
      <c r="DA161" s="79">
        <f t="shared" si="177"/>
        <v>1.75</v>
      </c>
      <c r="DB161" s="80">
        <f t="shared" ref="DB161:DB224" si="217">SUM(CR161:DA161)</f>
        <v>0</v>
      </c>
    </row>
    <row r="162" spans="1:106" ht="18" customHeight="1" x14ac:dyDescent="0.2">
      <c r="A162" s="2">
        <f t="shared" ref="A162:A225" ca="1" si="218">RAND()</f>
        <v>0.34972885544947452</v>
      </c>
      <c r="B162" s="2">
        <f t="shared" ca="1" si="178"/>
        <v>0.30172742043486744</v>
      </c>
      <c r="C162" s="2">
        <f t="shared" ca="1" si="178"/>
        <v>0.62692963927088696</v>
      </c>
      <c r="D162" s="2">
        <f t="shared" ca="1" si="178"/>
        <v>0.82720580088871043</v>
      </c>
      <c r="E162" s="2">
        <f t="shared" ca="1" si="178"/>
        <v>0.99950346106211096</v>
      </c>
      <c r="F162" s="2">
        <f t="shared" ca="1" si="178"/>
        <v>0.4031571397930146</v>
      </c>
      <c r="G162" s="2">
        <f t="shared" ca="1" si="178"/>
        <v>0.89629505449348179</v>
      </c>
      <c r="H162" s="2">
        <f t="shared" ca="1" si="178"/>
        <v>0.32566275733535943</v>
      </c>
      <c r="I162" s="2">
        <f t="shared" ca="1" si="178"/>
        <v>0.44064796073956281</v>
      </c>
      <c r="J162" s="2">
        <f t="shared" ca="1" si="178"/>
        <v>0.88891456334686292</v>
      </c>
      <c r="L162" s="2">
        <f t="shared" ca="1" si="202"/>
        <v>0</v>
      </c>
      <c r="M162" s="2">
        <f t="shared" ca="1" si="203"/>
        <v>0</v>
      </c>
      <c r="N162" s="2">
        <f t="shared" ca="1" si="204"/>
        <v>10</v>
      </c>
      <c r="O162" s="2">
        <f t="shared" ca="1" si="205"/>
        <v>10</v>
      </c>
      <c r="P162" s="2">
        <f t="shared" ca="1" si="206"/>
        <v>10</v>
      </c>
      <c r="Q162" s="2">
        <f t="shared" ca="1" si="207"/>
        <v>0</v>
      </c>
      <c r="R162" s="2">
        <f t="shared" ca="1" si="208"/>
        <v>10</v>
      </c>
      <c r="S162" s="2">
        <f t="shared" ca="1" si="209"/>
        <v>0</v>
      </c>
      <c r="T162" s="2">
        <f t="shared" ca="1" si="210"/>
        <v>0</v>
      </c>
      <c r="U162" s="2">
        <f t="shared" ca="1" si="211"/>
        <v>10</v>
      </c>
      <c r="W162" s="2">
        <f t="shared" ref="W162:W225" ca="1" si="219">RAND()*10</f>
        <v>0.11900034400082693</v>
      </c>
      <c r="X162" s="2">
        <f t="shared" ca="1" si="179"/>
        <v>2.2528758295305984E-2</v>
      </c>
      <c r="Y162" s="2">
        <f t="shared" ca="1" si="179"/>
        <v>8.1525438927781178</v>
      </c>
      <c r="Z162" s="2">
        <f t="shared" ca="1" si="179"/>
        <v>7.7326680044334761</v>
      </c>
      <c r="AA162" s="2">
        <f t="shared" ca="1" si="179"/>
        <v>2.8838259494193519</v>
      </c>
      <c r="AB162" s="2">
        <f t="shared" ca="1" si="179"/>
        <v>3.0884512853406356</v>
      </c>
      <c r="AC162" s="2">
        <f t="shared" ca="1" si="179"/>
        <v>6.9834067070354013</v>
      </c>
      <c r="AD162" s="2">
        <f t="shared" ca="1" si="179"/>
        <v>4.7295627559734834</v>
      </c>
      <c r="AE162" s="2">
        <f t="shared" ca="1" si="179"/>
        <v>6.2521578826918311</v>
      </c>
      <c r="AF162" s="2">
        <f t="shared" ca="1" si="179"/>
        <v>9.6701488845699473</v>
      </c>
      <c r="AH162" s="2">
        <f t="shared" ca="1" si="180"/>
        <v>0</v>
      </c>
      <c r="AI162" s="2">
        <f t="shared" ca="1" si="181"/>
        <v>0</v>
      </c>
      <c r="AJ162" s="2">
        <f t="shared" ca="1" si="182"/>
        <v>8</v>
      </c>
      <c r="AK162" s="2">
        <f t="shared" ca="1" si="183"/>
        <v>7</v>
      </c>
      <c r="AL162" s="2">
        <f t="shared" ca="1" si="184"/>
        <v>2</v>
      </c>
      <c r="AM162" s="2">
        <f t="shared" ca="1" si="185"/>
        <v>3</v>
      </c>
      <c r="AN162" s="2">
        <f t="shared" ca="1" si="186"/>
        <v>6</v>
      </c>
      <c r="AO162" s="2">
        <f t="shared" ca="1" si="187"/>
        <v>4</v>
      </c>
      <c r="AP162" s="2">
        <f t="shared" ca="1" si="188"/>
        <v>6</v>
      </c>
      <c r="AQ162" s="2">
        <f t="shared" ca="1" si="189"/>
        <v>9</v>
      </c>
      <c r="AS162" s="41">
        <v>0</v>
      </c>
      <c r="AT162" s="42">
        <v>1</v>
      </c>
      <c r="AU162" s="42">
        <v>1</v>
      </c>
      <c r="AV162" s="42">
        <v>1</v>
      </c>
      <c r="AW162" s="42">
        <v>1</v>
      </c>
      <c r="AX162" s="42">
        <v>1</v>
      </c>
      <c r="AY162" s="42">
        <v>0</v>
      </c>
      <c r="AZ162" s="42">
        <v>1</v>
      </c>
      <c r="BA162" s="42">
        <v>1</v>
      </c>
      <c r="BB162" s="43">
        <v>1</v>
      </c>
      <c r="BC162" s="44">
        <f t="shared" si="190"/>
        <v>8</v>
      </c>
      <c r="BD162" s="12"/>
      <c r="BE162" s="50">
        <f t="shared" si="191"/>
        <v>5</v>
      </c>
      <c r="BF162" s="51">
        <f>IF($AT$6="A",SUM($AS162:AS162)+(10-BF$31)/2,IF($AT$6="K",M162,IF($AT$6="S",AI162,$BB$31/2)))</f>
        <v>4.5</v>
      </c>
      <c r="BG162" s="51">
        <f>IF($AU$6="A",SUM($AS162:AT162)+(10-BG$31)/2,IF($AU$6="K",N162,IF($AU$6="S",AJ162,$BB$31/2)))</f>
        <v>5</v>
      </c>
      <c r="BH162" s="51">
        <f>IF($AV$6="A",SUM($AS162:AU162)+(10-BH$31)/2,IF($AV$6="K",O162,IF($AV$6="S",AK162,$BB$31/2)))</f>
        <v>5.5</v>
      </c>
      <c r="BI162" s="51">
        <f>IF($AW$6="A",SUM($AS162:AV162)+(10-BI$31)/2,IF($AW$6="K",P162,IF($AW$6="S",AL162,$BB$31/2)))</f>
        <v>6</v>
      </c>
      <c r="BJ162" s="51">
        <f>IF($AX$6="A",SUM($AS162:AW162)+(10-BJ$31)/2,IF($AX$6="K",Q162,IF($AX$6="S",AM162,$BB$31/2)))</f>
        <v>6.5</v>
      </c>
      <c r="BK162" s="51">
        <f>IF($AY$6="A",SUM($AS162:AX162)+(10-BK$31)/2,IF($AY$6="K",R162,IF($AY$6="S",AN162,$BB$31/2)))</f>
        <v>7</v>
      </c>
      <c r="BL162" s="51">
        <f>IF($AZ$6="A",SUM($AS162:AY162)+(10-BL$31)/2,IF($AZ$6="K",S162,IF($AZ$6="S",AO162,$BB$31/2)))</f>
        <v>6.5</v>
      </c>
      <c r="BM162" s="51">
        <f>IF($BA$6="A",SUM($AS162:AZ162)+(10-BM$31)/2,IF($BA$6="K",T162,IF($BA$6="S",AP162,$BB$31/2)))</f>
        <v>7</v>
      </c>
      <c r="BN162" s="51">
        <f>IF($BB$6="A",SUM($AS162:BA162)+(10-BN$31)/2,IF($BB$6="K",U162,IF($BB$6="S",AQ162,$BB$31/2)))</f>
        <v>7.5</v>
      </c>
      <c r="BO162" s="52">
        <f t="shared" si="212"/>
        <v>6.25</v>
      </c>
      <c r="BP162" s="48"/>
      <c r="BQ162" s="28">
        <f t="shared" si="192"/>
        <v>-1.75</v>
      </c>
      <c r="BR162" s="30">
        <f t="shared" si="193"/>
        <v>-1.75</v>
      </c>
      <c r="BS162" s="30">
        <f t="shared" si="194"/>
        <v>-1.75</v>
      </c>
      <c r="BT162" s="30">
        <f t="shared" si="195"/>
        <v>-1.75</v>
      </c>
      <c r="BU162" s="30">
        <f t="shared" si="196"/>
        <v>-1.75</v>
      </c>
      <c r="BV162" s="30">
        <f t="shared" si="197"/>
        <v>1.75</v>
      </c>
      <c r="BW162" s="30">
        <f t="shared" si="198"/>
        <v>1.75</v>
      </c>
      <c r="BX162" s="30">
        <f t="shared" si="199"/>
        <v>1.75</v>
      </c>
      <c r="BY162" s="30">
        <f t="shared" si="200"/>
        <v>1.75</v>
      </c>
      <c r="BZ162" s="30">
        <f t="shared" si="201"/>
        <v>1.75</v>
      </c>
      <c r="CA162" s="49">
        <f t="shared" si="213"/>
        <v>0</v>
      </c>
      <c r="CB162" s="69"/>
      <c r="CC162" s="73">
        <f t="shared" si="156"/>
        <v>10000</v>
      </c>
      <c r="CD162" s="73">
        <f t="shared" si="157"/>
        <v>10000</v>
      </c>
      <c r="CE162" s="73">
        <f t="shared" si="158"/>
        <v>10000</v>
      </c>
      <c r="CF162" s="73">
        <f t="shared" si="159"/>
        <v>10000</v>
      </c>
      <c r="CG162" s="73">
        <f t="shared" si="160"/>
        <v>10000</v>
      </c>
      <c r="CH162" s="73">
        <f t="shared" si="161"/>
        <v>1</v>
      </c>
      <c r="CI162" s="73">
        <f t="shared" si="162"/>
        <v>1</v>
      </c>
      <c r="CJ162" s="73">
        <f t="shared" si="163"/>
        <v>1</v>
      </c>
      <c r="CK162" s="73">
        <f t="shared" si="164"/>
        <v>1</v>
      </c>
      <c r="CL162" s="73">
        <f t="shared" si="165"/>
        <v>1</v>
      </c>
      <c r="CN162" s="79">
        <f t="shared" si="214"/>
        <v>5</v>
      </c>
      <c r="CO162" s="79">
        <f t="shared" si="215"/>
        <v>5</v>
      </c>
      <c r="CP162" s="79">
        <f t="shared" si="216"/>
        <v>0</v>
      </c>
      <c r="CR162" s="79">
        <f t="shared" si="168"/>
        <v>-1.75</v>
      </c>
      <c r="CS162" s="79">
        <f t="shared" si="169"/>
        <v>-1.75</v>
      </c>
      <c r="CT162" s="79">
        <f t="shared" si="170"/>
        <v>-1.75</v>
      </c>
      <c r="CU162" s="79">
        <f t="shared" si="171"/>
        <v>-1.75</v>
      </c>
      <c r="CV162" s="79">
        <f t="shared" si="172"/>
        <v>-1.75</v>
      </c>
      <c r="CW162" s="79">
        <f t="shared" si="173"/>
        <v>1.75</v>
      </c>
      <c r="CX162" s="79">
        <f t="shared" si="174"/>
        <v>1.75</v>
      </c>
      <c r="CY162" s="79">
        <f t="shared" si="175"/>
        <v>1.75</v>
      </c>
      <c r="CZ162" s="79">
        <f t="shared" si="176"/>
        <v>1.75</v>
      </c>
      <c r="DA162" s="79">
        <f t="shared" si="177"/>
        <v>1.75</v>
      </c>
      <c r="DB162" s="80">
        <f t="shared" si="217"/>
        <v>0</v>
      </c>
    </row>
    <row r="163" spans="1:106" ht="18" customHeight="1" x14ac:dyDescent="0.2">
      <c r="A163" s="2">
        <f t="shared" ca="1" si="218"/>
        <v>0.90045081649536407</v>
      </c>
      <c r="B163" s="2">
        <f t="shared" ca="1" si="178"/>
        <v>0.21614613333290589</v>
      </c>
      <c r="C163" s="2">
        <f t="shared" ca="1" si="178"/>
        <v>0.45847815124444113</v>
      </c>
      <c r="D163" s="2">
        <f t="shared" ca="1" si="178"/>
        <v>0.30030359008739993</v>
      </c>
      <c r="E163" s="2">
        <f t="shared" ca="1" si="178"/>
        <v>0.65349043884312785</v>
      </c>
      <c r="F163" s="2">
        <f t="shared" ca="1" si="178"/>
        <v>7.1564928043441722E-2</v>
      </c>
      <c r="G163" s="2">
        <f t="shared" ca="1" si="178"/>
        <v>0.42888744008927426</v>
      </c>
      <c r="H163" s="2">
        <f t="shared" ca="1" si="178"/>
        <v>0.55756903846003081</v>
      </c>
      <c r="I163" s="2">
        <f t="shared" ca="1" si="178"/>
        <v>0.69279520259717142</v>
      </c>
      <c r="J163" s="2">
        <f t="shared" ca="1" si="178"/>
        <v>0.52674526731645399</v>
      </c>
      <c r="L163" s="2">
        <f t="shared" ca="1" si="202"/>
        <v>10</v>
      </c>
      <c r="M163" s="2">
        <f t="shared" ca="1" si="203"/>
        <v>0</v>
      </c>
      <c r="N163" s="2">
        <f t="shared" ca="1" si="204"/>
        <v>0</v>
      </c>
      <c r="O163" s="2">
        <f t="shared" ca="1" si="205"/>
        <v>0</v>
      </c>
      <c r="P163" s="2">
        <f t="shared" ca="1" si="206"/>
        <v>10</v>
      </c>
      <c r="Q163" s="2">
        <f t="shared" ca="1" si="207"/>
        <v>0</v>
      </c>
      <c r="R163" s="2">
        <f t="shared" ca="1" si="208"/>
        <v>0</v>
      </c>
      <c r="S163" s="2">
        <f t="shared" ca="1" si="209"/>
        <v>10</v>
      </c>
      <c r="T163" s="2">
        <f t="shared" ca="1" si="210"/>
        <v>10</v>
      </c>
      <c r="U163" s="2">
        <f t="shared" ca="1" si="211"/>
        <v>10</v>
      </c>
      <c r="W163" s="2">
        <f t="shared" ca="1" si="219"/>
        <v>5.8313369945539719</v>
      </c>
      <c r="X163" s="2">
        <f t="shared" ca="1" si="179"/>
        <v>2.6049915322780812</v>
      </c>
      <c r="Y163" s="2">
        <f t="shared" ca="1" si="179"/>
        <v>4.3607701366347111</v>
      </c>
      <c r="Z163" s="2">
        <f t="shared" ca="1" si="179"/>
        <v>3.0875743935958946</v>
      </c>
      <c r="AA163" s="2">
        <f t="shared" ca="1" si="179"/>
        <v>8.3903721485769047</v>
      </c>
      <c r="AB163" s="2">
        <f t="shared" ca="1" si="179"/>
        <v>8.6088792251427098</v>
      </c>
      <c r="AC163" s="2">
        <f t="shared" ca="1" si="179"/>
        <v>5.301698951418004</v>
      </c>
      <c r="AD163" s="2">
        <f t="shared" ca="1" si="179"/>
        <v>5.2963468329558232</v>
      </c>
      <c r="AE163" s="2">
        <f t="shared" ca="1" si="179"/>
        <v>8.6171079327523898</v>
      </c>
      <c r="AF163" s="2">
        <f t="shared" ca="1" si="179"/>
        <v>5.6210870656745557</v>
      </c>
      <c r="AH163" s="2">
        <f t="shared" ca="1" si="180"/>
        <v>5</v>
      </c>
      <c r="AI163" s="2">
        <f t="shared" ca="1" si="181"/>
        <v>2</v>
      </c>
      <c r="AJ163" s="2">
        <f t="shared" ca="1" si="182"/>
        <v>4</v>
      </c>
      <c r="AK163" s="2">
        <f t="shared" ca="1" si="183"/>
        <v>3</v>
      </c>
      <c r="AL163" s="2">
        <f t="shared" ca="1" si="184"/>
        <v>8</v>
      </c>
      <c r="AM163" s="2">
        <f t="shared" ca="1" si="185"/>
        <v>8</v>
      </c>
      <c r="AN163" s="2">
        <f t="shared" ca="1" si="186"/>
        <v>5</v>
      </c>
      <c r="AO163" s="2">
        <f t="shared" ca="1" si="187"/>
        <v>5</v>
      </c>
      <c r="AP163" s="2">
        <f t="shared" ca="1" si="188"/>
        <v>8</v>
      </c>
      <c r="AQ163" s="2">
        <f t="shared" ca="1" si="189"/>
        <v>5</v>
      </c>
      <c r="AS163" s="41">
        <v>0</v>
      </c>
      <c r="AT163" s="42">
        <v>1</v>
      </c>
      <c r="AU163" s="42">
        <v>1</v>
      </c>
      <c r="AV163" s="42">
        <v>1</v>
      </c>
      <c r="AW163" s="42">
        <v>1</v>
      </c>
      <c r="AX163" s="42">
        <v>1</v>
      </c>
      <c r="AY163" s="42">
        <v>0</v>
      </c>
      <c r="AZ163" s="42">
        <v>0</v>
      </c>
      <c r="BA163" s="42">
        <v>1</v>
      </c>
      <c r="BB163" s="43">
        <v>1</v>
      </c>
      <c r="BC163" s="44">
        <f t="shared" si="190"/>
        <v>7</v>
      </c>
      <c r="BD163" s="12"/>
      <c r="BE163" s="50">
        <f t="shared" si="191"/>
        <v>5</v>
      </c>
      <c r="BF163" s="51">
        <f>IF($AT$6="A",SUM($AS163:AS163)+(10-BF$31)/2,IF($AT$6="K",M163,IF($AT$6="S",AI163,$BB$31/2)))</f>
        <v>4.5</v>
      </c>
      <c r="BG163" s="51">
        <f>IF($AU$6="A",SUM($AS163:AT163)+(10-BG$31)/2,IF($AU$6="K",N163,IF($AU$6="S",AJ163,$BB$31/2)))</f>
        <v>5</v>
      </c>
      <c r="BH163" s="51">
        <f>IF($AV$6="A",SUM($AS163:AU163)+(10-BH$31)/2,IF($AV$6="K",O163,IF($AV$6="S",AK163,$BB$31/2)))</f>
        <v>5.5</v>
      </c>
      <c r="BI163" s="51">
        <f>IF($AW$6="A",SUM($AS163:AV163)+(10-BI$31)/2,IF($AW$6="K",P163,IF($AW$6="S",AL163,$BB$31/2)))</f>
        <v>6</v>
      </c>
      <c r="BJ163" s="51">
        <f>IF($AX$6="A",SUM($AS163:AW163)+(10-BJ$31)/2,IF($AX$6="K",Q163,IF($AX$6="S",AM163,$BB$31/2)))</f>
        <v>6.5</v>
      </c>
      <c r="BK163" s="51">
        <f>IF($AY$6="A",SUM($AS163:AX163)+(10-BK$31)/2,IF($AY$6="K",R163,IF($AY$6="S",AN163,$BB$31/2)))</f>
        <v>7</v>
      </c>
      <c r="BL163" s="51">
        <f>IF($AZ$6="A",SUM($AS163:AY163)+(10-BL$31)/2,IF($AZ$6="K",S163,IF($AZ$6="S",AO163,$BB$31/2)))</f>
        <v>6.5</v>
      </c>
      <c r="BM163" s="51">
        <f>IF($BA$6="A",SUM($AS163:AZ163)+(10-BM$31)/2,IF($BA$6="K",T163,IF($BA$6="S",AP163,$BB$31/2)))</f>
        <v>6</v>
      </c>
      <c r="BN163" s="51">
        <f>IF($BB$6="A",SUM($AS163:BA163)+(10-BN$31)/2,IF($BB$6="K",U163,IF($BB$6="S",AQ163,$BB$31/2)))</f>
        <v>6.5</v>
      </c>
      <c r="BO163" s="52">
        <f t="shared" si="212"/>
        <v>6</v>
      </c>
      <c r="BP163" s="48"/>
      <c r="BQ163" s="28">
        <f t="shared" si="192"/>
        <v>-1</v>
      </c>
      <c r="BR163" s="30">
        <f t="shared" si="193"/>
        <v>-1</v>
      </c>
      <c r="BS163" s="30">
        <f t="shared" si="194"/>
        <v>-1</v>
      </c>
      <c r="BT163" s="30">
        <f t="shared" si="195"/>
        <v>-1</v>
      </c>
      <c r="BU163" s="30">
        <f t="shared" si="196"/>
        <v>0</v>
      </c>
      <c r="BV163" s="30">
        <f t="shared" si="197"/>
        <v>1</v>
      </c>
      <c r="BW163" s="30">
        <f t="shared" si="198"/>
        <v>1</v>
      </c>
      <c r="BX163" s="30">
        <f t="shared" si="199"/>
        <v>1</v>
      </c>
      <c r="BY163" s="30">
        <f t="shared" si="200"/>
        <v>0</v>
      </c>
      <c r="BZ163" s="30">
        <f t="shared" si="201"/>
        <v>1</v>
      </c>
      <c r="CA163" s="49">
        <f t="shared" si="213"/>
        <v>0</v>
      </c>
      <c r="CB163" s="69"/>
      <c r="CC163" s="73">
        <f t="shared" si="156"/>
        <v>10000</v>
      </c>
      <c r="CD163" s="73">
        <f t="shared" si="157"/>
        <v>10000</v>
      </c>
      <c r="CE163" s="73">
        <f t="shared" si="158"/>
        <v>10000</v>
      </c>
      <c r="CF163" s="73">
        <f t="shared" si="159"/>
        <v>10000</v>
      </c>
      <c r="CG163" s="73">
        <f t="shared" si="160"/>
        <v>0</v>
      </c>
      <c r="CH163" s="73">
        <f t="shared" si="161"/>
        <v>1</v>
      </c>
      <c r="CI163" s="73">
        <f t="shared" si="162"/>
        <v>1</v>
      </c>
      <c r="CJ163" s="73">
        <f t="shared" si="163"/>
        <v>1</v>
      </c>
      <c r="CK163" s="73">
        <f t="shared" si="164"/>
        <v>0</v>
      </c>
      <c r="CL163" s="73">
        <f t="shared" si="165"/>
        <v>1</v>
      </c>
      <c r="CN163" s="79">
        <f t="shared" si="214"/>
        <v>4</v>
      </c>
      <c r="CO163" s="79">
        <f t="shared" si="215"/>
        <v>4</v>
      </c>
      <c r="CP163" s="79">
        <f t="shared" si="216"/>
        <v>2</v>
      </c>
      <c r="CR163" s="79">
        <f t="shared" si="168"/>
        <v>-1</v>
      </c>
      <c r="CS163" s="79">
        <f t="shared" si="169"/>
        <v>-1</v>
      </c>
      <c r="CT163" s="79">
        <f t="shared" si="170"/>
        <v>-1</v>
      </c>
      <c r="CU163" s="79">
        <f t="shared" si="171"/>
        <v>-1</v>
      </c>
      <c r="CV163" s="79">
        <f t="shared" si="172"/>
        <v>0</v>
      </c>
      <c r="CW163" s="79">
        <f t="shared" si="173"/>
        <v>1</v>
      </c>
      <c r="CX163" s="79">
        <f t="shared" si="174"/>
        <v>1</v>
      </c>
      <c r="CY163" s="79">
        <f t="shared" si="175"/>
        <v>1</v>
      </c>
      <c r="CZ163" s="79">
        <f t="shared" si="176"/>
        <v>0</v>
      </c>
      <c r="DA163" s="79">
        <f t="shared" si="177"/>
        <v>1</v>
      </c>
      <c r="DB163" s="80">
        <f t="shared" si="217"/>
        <v>0</v>
      </c>
    </row>
    <row r="164" spans="1:106" ht="18" customHeight="1" x14ac:dyDescent="0.2">
      <c r="A164" s="2">
        <f t="shared" ca="1" si="218"/>
        <v>0.25925018304344216</v>
      </c>
      <c r="B164" s="2">
        <f t="shared" ca="1" si="178"/>
        <v>0.56548168552041589</v>
      </c>
      <c r="C164" s="2">
        <f t="shared" ca="1" si="178"/>
        <v>0.88479883809829285</v>
      </c>
      <c r="D164" s="2">
        <f t="shared" ca="1" si="178"/>
        <v>6.795429718291357E-2</v>
      </c>
      <c r="E164" s="2">
        <f t="shared" ca="1" si="178"/>
        <v>0.8368555770202305</v>
      </c>
      <c r="F164" s="2">
        <f t="shared" ca="1" si="178"/>
        <v>0.66064243390721644</v>
      </c>
      <c r="G164" s="2">
        <f t="shared" ca="1" si="178"/>
        <v>0.11854479482019997</v>
      </c>
      <c r="H164" s="2">
        <f t="shared" ca="1" si="178"/>
        <v>0.28352758502105113</v>
      </c>
      <c r="I164" s="2">
        <f t="shared" ca="1" si="178"/>
        <v>0.4965591180804354</v>
      </c>
      <c r="J164" s="2">
        <f t="shared" ca="1" si="178"/>
        <v>0.55247202797591477</v>
      </c>
      <c r="L164" s="2">
        <f t="shared" ca="1" si="202"/>
        <v>0</v>
      </c>
      <c r="M164" s="2">
        <f t="shared" ca="1" si="203"/>
        <v>10</v>
      </c>
      <c r="N164" s="2">
        <f t="shared" ca="1" si="204"/>
        <v>10</v>
      </c>
      <c r="O164" s="2">
        <f t="shared" ca="1" si="205"/>
        <v>0</v>
      </c>
      <c r="P164" s="2">
        <f t="shared" ca="1" si="206"/>
        <v>10</v>
      </c>
      <c r="Q164" s="2">
        <f t="shared" ca="1" si="207"/>
        <v>10</v>
      </c>
      <c r="R164" s="2">
        <f t="shared" ca="1" si="208"/>
        <v>0</v>
      </c>
      <c r="S164" s="2">
        <f t="shared" ca="1" si="209"/>
        <v>0</v>
      </c>
      <c r="T164" s="2">
        <f t="shared" ca="1" si="210"/>
        <v>0</v>
      </c>
      <c r="U164" s="2">
        <f t="shared" ca="1" si="211"/>
        <v>10</v>
      </c>
      <c r="W164" s="2">
        <f t="shared" ca="1" si="219"/>
        <v>0.83148164290594684</v>
      </c>
      <c r="X164" s="2">
        <f t="shared" ca="1" si="179"/>
        <v>3.2140683397883993</v>
      </c>
      <c r="Y164" s="2">
        <f t="shared" ca="1" si="179"/>
        <v>0.6357688663119887</v>
      </c>
      <c r="Z164" s="2">
        <f t="shared" ca="1" si="179"/>
        <v>8.075171295090108</v>
      </c>
      <c r="AA164" s="2">
        <f t="shared" ca="1" si="179"/>
        <v>4.987857577608608</v>
      </c>
      <c r="AB164" s="2">
        <f t="shared" ca="1" si="179"/>
        <v>9.339025269833428</v>
      </c>
      <c r="AC164" s="2">
        <f t="shared" ca="1" si="179"/>
        <v>1.4706343642229658</v>
      </c>
      <c r="AD164" s="2">
        <f t="shared" ca="1" si="179"/>
        <v>5.9201429475043676</v>
      </c>
      <c r="AE164" s="2">
        <f t="shared" ca="1" si="179"/>
        <v>4.3111713783144188</v>
      </c>
      <c r="AF164" s="2">
        <f t="shared" ca="1" si="179"/>
        <v>6.1300483099847938</v>
      </c>
      <c r="AH164" s="2">
        <f t="shared" ca="1" si="180"/>
        <v>0</v>
      </c>
      <c r="AI164" s="2">
        <f t="shared" ca="1" si="181"/>
        <v>3</v>
      </c>
      <c r="AJ164" s="2">
        <f t="shared" ca="1" si="182"/>
        <v>0</v>
      </c>
      <c r="AK164" s="2">
        <f t="shared" ca="1" si="183"/>
        <v>8</v>
      </c>
      <c r="AL164" s="2">
        <f t="shared" ca="1" si="184"/>
        <v>4</v>
      </c>
      <c r="AM164" s="2">
        <f t="shared" ca="1" si="185"/>
        <v>9</v>
      </c>
      <c r="AN164" s="2">
        <f t="shared" ca="1" si="186"/>
        <v>1</v>
      </c>
      <c r="AO164" s="2">
        <f t="shared" ca="1" si="187"/>
        <v>5</v>
      </c>
      <c r="AP164" s="2">
        <f t="shared" ca="1" si="188"/>
        <v>4</v>
      </c>
      <c r="AQ164" s="2">
        <f t="shared" ca="1" si="189"/>
        <v>6</v>
      </c>
      <c r="AS164" s="41">
        <v>0</v>
      </c>
      <c r="AT164" s="42">
        <v>1</v>
      </c>
      <c r="AU164" s="42">
        <v>1</v>
      </c>
      <c r="AV164" s="42">
        <v>1</v>
      </c>
      <c r="AW164" s="42">
        <v>1</v>
      </c>
      <c r="AX164" s="42">
        <v>0</v>
      </c>
      <c r="AY164" s="42">
        <v>1</v>
      </c>
      <c r="AZ164" s="42">
        <v>1</v>
      </c>
      <c r="BA164" s="42">
        <v>1</v>
      </c>
      <c r="BB164" s="43">
        <v>1</v>
      </c>
      <c r="BC164" s="44">
        <f t="shared" si="190"/>
        <v>8</v>
      </c>
      <c r="BD164" s="12"/>
      <c r="BE164" s="50">
        <f t="shared" si="191"/>
        <v>5</v>
      </c>
      <c r="BF164" s="51">
        <f>IF($AT$6="A",SUM($AS164:AS164)+(10-BF$31)/2,IF($AT$6="K",M164,IF($AT$6="S",AI164,$BB$31/2)))</f>
        <v>4.5</v>
      </c>
      <c r="BG164" s="51">
        <f>IF($AU$6="A",SUM($AS164:AT164)+(10-BG$31)/2,IF($AU$6="K",N164,IF($AU$6="S",AJ164,$BB$31/2)))</f>
        <v>5</v>
      </c>
      <c r="BH164" s="51">
        <f>IF($AV$6="A",SUM($AS164:AU164)+(10-BH$31)/2,IF($AV$6="K",O164,IF($AV$6="S",AK164,$BB$31/2)))</f>
        <v>5.5</v>
      </c>
      <c r="BI164" s="51">
        <f>IF($AW$6="A",SUM($AS164:AV164)+(10-BI$31)/2,IF($AW$6="K",P164,IF($AW$6="S",AL164,$BB$31/2)))</f>
        <v>6</v>
      </c>
      <c r="BJ164" s="51">
        <f>IF($AX$6="A",SUM($AS164:AW164)+(10-BJ$31)/2,IF($AX$6="K",Q164,IF($AX$6="S",AM164,$BB$31/2)))</f>
        <v>6.5</v>
      </c>
      <c r="BK164" s="51">
        <f>IF($AY$6="A",SUM($AS164:AX164)+(10-BK$31)/2,IF($AY$6="K",R164,IF($AY$6="S",AN164,$BB$31/2)))</f>
        <v>6</v>
      </c>
      <c r="BL164" s="51">
        <f>IF($AZ$6="A",SUM($AS164:AY164)+(10-BL$31)/2,IF($AZ$6="K",S164,IF($AZ$6="S",AO164,$BB$31/2)))</f>
        <v>6.5</v>
      </c>
      <c r="BM164" s="51">
        <f>IF($BA$6="A",SUM($AS164:AZ164)+(10-BM$31)/2,IF($BA$6="K",T164,IF($BA$6="S",AP164,$BB$31/2)))</f>
        <v>7</v>
      </c>
      <c r="BN164" s="51">
        <f>IF($BB$6="A",SUM($AS164:BA164)+(10-BN$31)/2,IF($BB$6="K",U164,IF($BB$6="S",AQ164,$BB$31/2)))</f>
        <v>7.5</v>
      </c>
      <c r="BO164" s="52">
        <f t="shared" si="212"/>
        <v>6</v>
      </c>
      <c r="BP164" s="48"/>
      <c r="BQ164" s="28">
        <f t="shared" si="192"/>
        <v>-2</v>
      </c>
      <c r="BR164" s="30">
        <f t="shared" si="193"/>
        <v>-2</v>
      </c>
      <c r="BS164" s="30">
        <f t="shared" si="194"/>
        <v>-2</v>
      </c>
      <c r="BT164" s="30">
        <f t="shared" si="195"/>
        <v>-2</v>
      </c>
      <c r="BU164" s="30">
        <f t="shared" si="196"/>
        <v>0</v>
      </c>
      <c r="BV164" s="30">
        <f t="shared" si="197"/>
        <v>2</v>
      </c>
      <c r="BW164" s="30">
        <f t="shared" si="198"/>
        <v>0</v>
      </c>
      <c r="BX164" s="30">
        <f t="shared" si="199"/>
        <v>2</v>
      </c>
      <c r="BY164" s="30">
        <f t="shared" si="200"/>
        <v>2</v>
      </c>
      <c r="BZ164" s="30">
        <f t="shared" si="201"/>
        <v>2</v>
      </c>
      <c r="CA164" s="49">
        <f t="shared" si="213"/>
        <v>0</v>
      </c>
      <c r="CB164" s="69"/>
      <c r="CC164" s="73">
        <f t="shared" si="156"/>
        <v>10000</v>
      </c>
      <c r="CD164" s="73">
        <f t="shared" si="157"/>
        <v>10000</v>
      </c>
      <c r="CE164" s="73">
        <f t="shared" si="158"/>
        <v>10000</v>
      </c>
      <c r="CF164" s="73">
        <f t="shared" si="159"/>
        <v>10000</v>
      </c>
      <c r="CG164" s="73">
        <f t="shared" si="160"/>
        <v>0</v>
      </c>
      <c r="CH164" s="73">
        <f t="shared" si="161"/>
        <v>1</v>
      </c>
      <c r="CI164" s="73">
        <f t="shared" si="162"/>
        <v>0</v>
      </c>
      <c r="CJ164" s="73">
        <f t="shared" si="163"/>
        <v>1</v>
      </c>
      <c r="CK164" s="73">
        <f t="shared" si="164"/>
        <v>1</v>
      </c>
      <c r="CL164" s="73">
        <f t="shared" si="165"/>
        <v>1</v>
      </c>
      <c r="CN164" s="79">
        <f t="shared" si="214"/>
        <v>4</v>
      </c>
      <c r="CO164" s="79">
        <f t="shared" si="215"/>
        <v>4</v>
      </c>
      <c r="CP164" s="79">
        <f t="shared" si="216"/>
        <v>2</v>
      </c>
      <c r="CR164" s="79">
        <f t="shared" si="168"/>
        <v>-2</v>
      </c>
      <c r="CS164" s="79">
        <f t="shared" si="169"/>
        <v>-2</v>
      </c>
      <c r="CT164" s="79">
        <f t="shared" si="170"/>
        <v>-2</v>
      </c>
      <c r="CU164" s="79">
        <f t="shared" si="171"/>
        <v>-2</v>
      </c>
      <c r="CV164" s="79">
        <f t="shared" si="172"/>
        <v>0</v>
      </c>
      <c r="CW164" s="79">
        <f t="shared" si="173"/>
        <v>2</v>
      </c>
      <c r="CX164" s="79">
        <f t="shared" si="174"/>
        <v>0</v>
      </c>
      <c r="CY164" s="79">
        <f t="shared" si="175"/>
        <v>2</v>
      </c>
      <c r="CZ164" s="79">
        <f t="shared" si="176"/>
        <v>2</v>
      </c>
      <c r="DA164" s="79">
        <f t="shared" si="177"/>
        <v>2</v>
      </c>
      <c r="DB164" s="80">
        <f t="shared" si="217"/>
        <v>0</v>
      </c>
    </row>
    <row r="165" spans="1:106" ht="18" customHeight="1" x14ac:dyDescent="0.2">
      <c r="A165" s="2">
        <f t="shared" ca="1" si="218"/>
        <v>0.13848915953613483</v>
      </c>
      <c r="B165" s="2">
        <f t="shared" ca="1" si="178"/>
        <v>0.26622209162601929</v>
      </c>
      <c r="C165" s="2">
        <f t="shared" ca="1" si="178"/>
        <v>0.62464856329626472</v>
      </c>
      <c r="D165" s="2">
        <f t="shared" ca="1" si="178"/>
        <v>0.17412532737715836</v>
      </c>
      <c r="E165" s="2">
        <f t="shared" ca="1" si="178"/>
        <v>0.8731046781198758</v>
      </c>
      <c r="F165" s="2">
        <f t="shared" ca="1" si="178"/>
        <v>0.94595169240325616</v>
      </c>
      <c r="G165" s="2">
        <f t="shared" ca="1" si="178"/>
        <v>0.54469433654965949</v>
      </c>
      <c r="H165" s="2">
        <f t="shared" ca="1" si="178"/>
        <v>2.5783278320126723E-2</v>
      </c>
      <c r="I165" s="2">
        <f t="shared" ca="1" si="178"/>
        <v>0.58529809477331585</v>
      </c>
      <c r="J165" s="2">
        <f t="shared" ca="1" si="178"/>
        <v>0.58553760311399106</v>
      </c>
      <c r="L165" s="2">
        <f t="shared" ca="1" si="202"/>
        <v>0</v>
      </c>
      <c r="M165" s="2">
        <f t="shared" ca="1" si="203"/>
        <v>0</v>
      </c>
      <c r="N165" s="2">
        <f t="shared" ca="1" si="204"/>
        <v>10</v>
      </c>
      <c r="O165" s="2">
        <f t="shared" ca="1" si="205"/>
        <v>0</v>
      </c>
      <c r="P165" s="2">
        <f t="shared" ca="1" si="206"/>
        <v>10</v>
      </c>
      <c r="Q165" s="2">
        <f t="shared" ca="1" si="207"/>
        <v>10</v>
      </c>
      <c r="R165" s="2">
        <f t="shared" ca="1" si="208"/>
        <v>10</v>
      </c>
      <c r="S165" s="2">
        <f t="shared" ca="1" si="209"/>
        <v>0</v>
      </c>
      <c r="T165" s="2">
        <f t="shared" ca="1" si="210"/>
        <v>10</v>
      </c>
      <c r="U165" s="2">
        <f t="shared" ca="1" si="211"/>
        <v>10</v>
      </c>
      <c r="W165" s="2">
        <f t="shared" ca="1" si="219"/>
        <v>6.9241144968741519</v>
      </c>
      <c r="X165" s="2">
        <f t="shared" ca="1" si="179"/>
        <v>1.7812549115058851</v>
      </c>
      <c r="Y165" s="2">
        <f t="shared" ca="1" si="179"/>
        <v>0.35421215397278827</v>
      </c>
      <c r="Z165" s="2">
        <f t="shared" ca="1" si="179"/>
        <v>7.3308459677341764</v>
      </c>
      <c r="AA165" s="2">
        <f t="shared" ca="1" si="179"/>
        <v>2.1456720353932601</v>
      </c>
      <c r="AB165" s="2">
        <f t="shared" ca="1" si="179"/>
        <v>1.5698937239717337</v>
      </c>
      <c r="AC165" s="2">
        <f t="shared" ca="1" si="179"/>
        <v>7.800660440080228</v>
      </c>
      <c r="AD165" s="2">
        <f t="shared" ca="1" si="179"/>
        <v>8.1594400552929098</v>
      </c>
      <c r="AE165" s="2">
        <f t="shared" ca="1" si="179"/>
        <v>1.8363799296173233</v>
      </c>
      <c r="AF165" s="2">
        <f t="shared" ca="1" si="179"/>
        <v>0.55097357263637292</v>
      </c>
      <c r="AH165" s="2">
        <f t="shared" ca="1" si="180"/>
        <v>6</v>
      </c>
      <c r="AI165" s="2">
        <f t="shared" ca="1" si="181"/>
        <v>1</v>
      </c>
      <c r="AJ165" s="2">
        <f t="shared" ca="1" si="182"/>
        <v>0</v>
      </c>
      <c r="AK165" s="2">
        <f t="shared" ca="1" si="183"/>
        <v>7</v>
      </c>
      <c r="AL165" s="2">
        <f t="shared" ca="1" si="184"/>
        <v>2</v>
      </c>
      <c r="AM165" s="2">
        <f t="shared" ca="1" si="185"/>
        <v>1</v>
      </c>
      <c r="AN165" s="2">
        <f t="shared" ca="1" si="186"/>
        <v>7</v>
      </c>
      <c r="AO165" s="2">
        <f t="shared" ca="1" si="187"/>
        <v>8</v>
      </c>
      <c r="AP165" s="2">
        <f t="shared" ca="1" si="188"/>
        <v>1</v>
      </c>
      <c r="AQ165" s="2">
        <f t="shared" ca="1" si="189"/>
        <v>0</v>
      </c>
      <c r="AS165" s="41">
        <v>0</v>
      </c>
      <c r="AT165" s="42">
        <v>1</v>
      </c>
      <c r="AU165" s="42">
        <v>1</v>
      </c>
      <c r="AV165" s="42">
        <v>1</v>
      </c>
      <c r="AW165" s="42">
        <v>1</v>
      </c>
      <c r="AX165" s="42">
        <v>0</v>
      </c>
      <c r="AY165" s="42">
        <v>1</v>
      </c>
      <c r="AZ165" s="42">
        <v>0</v>
      </c>
      <c r="BA165" s="42">
        <v>1</v>
      </c>
      <c r="BB165" s="43">
        <v>1</v>
      </c>
      <c r="BC165" s="44">
        <f t="shared" si="190"/>
        <v>7</v>
      </c>
      <c r="BD165" s="12"/>
      <c r="BE165" s="50">
        <f t="shared" si="191"/>
        <v>5</v>
      </c>
      <c r="BF165" s="51">
        <f>IF($AT$6="A",SUM($AS165:AS165)+(10-BF$31)/2,IF($AT$6="K",M165,IF($AT$6="S",AI165,$BB$31/2)))</f>
        <v>4.5</v>
      </c>
      <c r="BG165" s="51">
        <f>IF($AU$6="A",SUM($AS165:AT165)+(10-BG$31)/2,IF($AU$6="K",N165,IF($AU$6="S",AJ165,$BB$31/2)))</f>
        <v>5</v>
      </c>
      <c r="BH165" s="51">
        <f>IF($AV$6="A",SUM($AS165:AU165)+(10-BH$31)/2,IF($AV$6="K",O165,IF($AV$6="S",AK165,$BB$31/2)))</f>
        <v>5.5</v>
      </c>
      <c r="BI165" s="51">
        <f>IF($AW$6="A",SUM($AS165:AV165)+(10-BI$31)/2,IF($AW$6="K",P165,IF($AW$6="S",AL165,$BB$31/2)))</f>
        <v>6</v>
      </c>
      <c r="BJ165" s="51">
        <f>IF($AX$6="A",SUM($AS165:AW165)+(10-BJ$31)/2,IF($AX$6="K",Q165,IF($AX$6="S",AM165,$BB$31/2)))</f>
        <v>6.5</v>
      </c>
      <c r="BK165" s="51">
        <f>IF($AY$6="A",SUM($AS165:AX165)+(10-BK$31)/2,IF($AY$6="K",R165,IF($AY$6="S",AN165,$BB$31/2)))</f>
        <v>6</v>
      </c>
      <c r="BL165" s="51">
        <f>IF($AZ$6="A",SUM($AS165:AY165)+(10-BL$31)/2,IF($AZ$6="K",S165,IF($AZ$6="S",AO165,$BB$31/2)))</f>
        <v>6.5</v>
      </c>
      <c r="BM165" s="51">
        <f>IF($BA$6="A",SUM($AS165:AZ165)+(10-BM$31)/2,IF($BA$6="K",T165,IF($BA$6="S",AP165,$BB$31/2)))</f>
        <v>6</v>
      </c>
      <c r="BN165" s="51">
        <f>IF($BB$6="A",SUM($AS165:BA165)+(10-BN$31)/2,IF($BB$6="K",U165,IF($BB$6="S",AQ165,$BB$31/2)))</f>
        <v>6.5</v>
      </c>
      <c r="BO165" s="52">
        <f t="shared" si="212"/>
        <v>6</v>
      </c>
      <c r="BP165" s="48"/>
      <c r="BQ165" s="28">
        <f t="shared" si="192"/>
        <v>-1</v>
      </c>
      <c r="BR165" s="30">
        <f t="shared" si="193"/>
        <v>-1</v>
      </c>
      <c r="BS165" s="30">
        <f t="shared" si="194"/>
        <v>-1</v>
      </c>
      <c r="BT165" s="30">
        <f t="shared" si="195"/>
        <v>-1</v>
      </c>
      <c r="BU165" s="30">
        <f t="shared" si="196"/>
        <v>0</v>
      </c>
      <c r="BV165" s="30">
        <f t="shared" si="197"/>
        <v>1</v>
      </c>
      <c r="BW165" s="30">
        <f t="shared" si="198"/>
        <v>0</v>
      </c>
      <c r="BX165" s="30">
        <f t="shared" si="199"/>
        <v>1</v>
      </c>
      <c r="BY165" s="30">
        <f t="shared" si="200"/>
        <v>0</v>
      </c>
      <c r="BZ165" s="30">
        <f t="shared" si="201"/>
        <v>1</v>
      </c>
      <c r="CA165" s="49">
        <f t="shared" si="213"/>
        <v>-1</v>
      </c>
      <c r="CB165" s="69"/>
      <c r="CC165" s="73">
        <f t="shared" si="156"/>
        <v>10000</v>
      </c>
      <c r="CD165" s="73">
        <f t="shared" si="157"/>
        <v>10000</v>
      </c>
      <c r="CE165" s="73">
        <f t="shared" si="158"/>
        <v>10000</v>
      </c>
      <c r="CF165" s="73">
        <f t="shared" si="159"/>
        <v>10000</v>
      </c>
      <c r="CG165" s="73">
        <f t="shared" si="160"/>
        <v>0</v>
      </c>
      <c r="CH165" s="73">
        <f t="shared" si="161"/>
        <v>1</v>
      </c>
      <c r="CI165" s="73">
        <f t="shared" si="162"/>
        <v>0</v>
      </c>
      <c r="CJ165" s="73">
        <f t="shared" si="163"/>
        <v>1</v>
      </c>
      <c r="CK165" s="73">
        <f t="shared" si="164"/>
        <v>0</v>
      </c>
      <c r="CL165" s="73">
        <f t="shared" si="165"/>
        <v>1</v>
      </c>
      <c r="CN165" s="79">
        <f t="shared" si="214"/>
        <v>4</v>
      </c>
      <c r="CO165" s="79">
        <f t="shared" si="215"/>
        <v>3</v>
      </c>
      <c r="CP165" s="79">
        <f t="shared" si="216"/>
        <v>3</v>
      </c>
      <c r="CR165" s="79">
        <f t="shared" si="168"/>
        <v>-1</v>
      </c>
      <c r="CS165" s="79">
        <f t="shared" si="169"/>
        <v>-1</v>
      </c>
      <c r="CT165" s="79">
        <f t="shared" si="170"/>
        <v>-1</v>
      </c>
      <c r="CU165" s="79">
        <f t="shared" si="171"/>
        <v>-1</v>
      </c>
      <c r="CV165" s="79">
        <f t="shared" si="172"/>
        <v>0</v>
      </c>
      <c r="CW165" s="79">
        <f t="shared" si="173"/>
        <v>1.3333333333333333</v>
      </c>
      <c r="CX165" s="79">
        <f t="shared" si="174"/>
        <v>0</v>
      </c>
      <c r="CY165" s="79">
        <f t="shared" si="175"/>
        <v>1.3333333333333333</v>
      </c>
      <c r="CZ165" s="79">
        <f t="shared" si="176"/>
        <v>0</v>
      </c>
      <c r="DA165" s="79">
        <f t="shared" si="177"/>
        <v>1.3333333333333333</v>
      </c>
      <c r="DB165" s="80">
        <f t="shared" si="217"/>
        <v>0</v>
      </c>
    </row>
    <row r="166" spans="1:106" ht="18" customHeight="1" x14ac:dyDescent="0.2">
      <c r="A166" s="2">
        <f t="shared" ca="1" si="218"/>
        <v>0.22862267814314519</v>
      </c>
      <c r="B166" s="2">
        <f t="shared" ca="1" si="178"/>
        <v>0.45679593191790646</v>
      </c>
      <c r="C166" s="2">
        <f t="shared" ca="1" si="178"/>
        <v>0.57758224556129167</v>
      </c>
      <c r="D166" s="2">
        <f t="shared" ca="1" si="178"/>
        <v>0.91314963835940555</v>
      </c>
      <c r="E166" s="2">
        <f t="shared" ca="1" si="178"/>
        <v>4.6152832882745409E-3</v>
      </c>
      <c r="F166" s="2">
        <f t="shared" ca="1" si="178"/>
        <v>0.52259648679366244</v>
      </c>
      <c r="G166" s="2">
        <f t="shared" ca="1" si="178"/>
        <v>0.33241224528068991</v>
      </c>
      <c r="H166" s="2">
        <f t="shared" ca="1" si="178"/>
        <v>0.43251155619295489</v>
      </c>
      <c r="I166" s="2">
        <f t="shared" ca="1" si="178"/>
        <v>0.18145113561401405</v>
      </c>
      <c r="J166" s="2">
        <f t="shared" ca="1" si="178"/>
        <v>0.18608286265694951</v>
      </c>
      <c r="L166" s="2">
        <f t="shared" ca="1" si="202"/>
        <v>0</v>
      </c>
      <c r="M166" s="2">
        <f t="shared" ca="1" si="203"/>
        <v>0</v>
      </c>
      <c r="N166" s="2">
        <f t="shared" ca="1" si="204"/>
        <v>10</v>
      </c>
      <c r="O166" s="2">
        <f t="shared" ca="1" si="205"/>
        <v>10</v>
      </c>
      <c r="P166" s="2">
        <f t="shared" ca="1" si="206"/>
        <v>0</v>
      </c>
      <c r="Q166" s="2">
        <f t="shared" ca="1" si="207"/>
        <v>10</v>
      </c>
      <c r="R166" s="2">
        <f t="shared" ca="1" si="208"/>
        <v>0</v>
      </c>
      <c r="S166" s="2">
        <f t="shared" ca="1" si="209"/>
        <v>0</v>
      </c>
      <c r="T166" s="2">
        <f t="shared" ca="1" si="210"/>
        <v>0</v>
      </c>
      <c r="U166" s="2">
        <f t="shared" ca="1" si="211"/>
        <v>0</v>
      </c>
      <c r="W166" s="2">
        <f t="shared" ca="1" si="219"/>
        <v>6.9710143686111961</v>
      </c>
      <c r="X166" s="2">
        <f t="shared" ca="1" si="179"/>
        <v>0.76499334289517384</v>
      </c>
      <c r="Y166" s="2">
        <f t="shared" ca="1" si="179"/>
        <v>9.3377793998138117</v>
      </c>
      <c r="Z166" s="2">
        <f t="shared" ca="1" si="179"/>
        <v>6.3759476182947381</v>
      </c>
      <c r="AA166" s="2">
        <f t="shared" ca="1" si="179"/>
        <v>6.5801307253062946</v>
      </c>
      <c r="AB166" s="2">
        <f t="shared" ca="1" si="179"/>
        <v>6.7561528502281707</v>
      </c>
      <c r="AC166" s="2">
        <f t="shared" ca="1" si="179"/>
        <v>8.932731954886636</v>
      </c>
      <c r="AD166" s="2">
        <f t="shared" ca="1" si="179"/>
        <v>8.7491800290397475</v>
      </c>
      <c r="AE166" s="2">
        <f t="shared" ca="1" si="179"/>
        <v>6.949346006670984</v>
      </c>
      <c r="AF166" s="2">
        <f t="shared" ca="1" si="179"/>
        <v>6.9050155650129073</v>
      </c>
      <c r="AH166" s="2">
        <f t="shared" ca="1" si="180"/>
        <v>6</v>
      </c>
      <c r="AI166" s="2">
        <f t="shared" ca="1" si="181"/>
        <v>0</v>
      </c>
      <c r="AJ166" s="2">
        <f t="shared" ca="1" si="182"/>
        <v>9</v>
      </c>
      <c r="AK166" s="2">
        <f t="shared" ca="1" si="183"/>
        <v>6</v>
      </c>
      <c r="AL166" s="2">
        <f t="shared" ca="1" si="184"/>
        <v>6</v>
      </c>
      <c r="AM166" s="2">
        <f t="shared" ca="1" si="185"/>
        <v>6</v>
      </c>
      <c r="AN166" s="2">
        <f t="shared" ca="1" si="186"/>
        <v>8</v>
      </c>
      <c r="AO166" s="2">
        <f t="shared" ca="1" si="187"/>
        <v>8</v>
      </c>
      <c r="AP166" s="2">
        <f t="shared" ca="1" si="188"/>
        <v>6</v>
      </c>
      <c r="AQ166" s="2">
        <f t="shared" ca="1" si="189"/>
        <v>6</v>
      </c>
      <c r="AS166" s="41">
        <v>0</v>
      </c>
      <c r="AT166" s="42">
        <v>1</v>
      </c>
      <c r="AU166" s="42">
        <v>1</v>
      </c>
      <c r="AV166" s="42">
        <v>1</v>
      </c>
      <c r="AW166" s="42">
        <v>1</v>
      </c>
      <c r="AX166" s="42">
        <v>0</v>
      </c>
      <c r="AY166" s="42">
        <v>0</v>
      </c>
      <c r="AZ166" s="42">
        <v>1</v>
      </c>
      <c r="BA166" s="42">
        <v>1</v>
      </c>
      <c r="BB166" s="43">
        <v>1</v>
      </c>
      <c r="BC166" s="44">
        <f t="shared" si="190"/>
        <v>7</v>
      </c>
      <c r="BD166" s="12"/>
      <c r="BE166" s="50">
        <f t="shared" si="191"/>
        <v>5</v>
      </c>
      <c r="BF166" s="51">
        <f>IF($AT$6="A",SUM($AS166:AS166)+(10-BF$31)/2,IF($AT$6="K",M166,IF($AT$6="S",AI166,$BB$31/2)))</f>
        <v>4.5</v>
      </c>
      <c r="BG166" s="51">
        <f>IF($AU$6="A",SUM($AS166:AT166)+(10-BG$31)/2,IF($AU$6="K",N166,IF($AU$6="S",AJ166,$BB$31/2)))</f>
        <v>5</v>
      </c>
      <c r="BH166" s="51">
        <f>IF($AV$6="A",SUM($AS166:AU166)+(10-BH$31)/2,IF($AV$6="K",O166,IF($AV$6="S",AK166,$BB$31/2)))</f>
        <v>5.5</v>
      </c>
      <c r="BI166" s="51">
        <f>IF($AW$6="A",SUM($AS166:AV166)+(10-BI$31)/2,IF($AW$6="K",P166,IF($AW$6="S",AL166,$BB$31/2)))</f>
        <v>6</v>
      </c>
      <c r="BJ166" s="51">
        <f>IF($AX$6="A",SUM($AS166:AW166)+(10-BJ$31)/2,IF($AX$6="K",Q166,IF($AX$6="S",AM166,$BB$31/2)))</f>
        <v>6.5</v>
      </c>
      <c r="BK166" s="51">
        <f>IF($AY$6="A",SUM($AS166:AX166)+(10-BK$31)/2,IF($AY$6="K",R166,IF($AY$6="S",AN166,$BB$31/2)))</f>
        <v>6</v>
      </c>
      <c r="BL166" s="51">
        <f>IF($AZ$6="A",SUM($AS166:AY166)+(10-BL$31)/2,IF($AZ$6="K",S166,IF($AZ$6="S",AO166,$BB$31/2)))</f>
        <v>5.5</v>
      </c>
      <c r="BM166" s="51">
        <f>IF($BA$6="A",SUM($AS166:AZ166)+(10-BM$31)/2,IF($BA$6="K",T166,IF($BA$6="S",AP166,$BB$31/2)))</f>
        <v>6</v>
      </c>
      <c r="BN166" s="51">
        <f>IF($BB$6="A",SUM($AS166:BA166)+(10-BN$31)/2,IF($BB$6="K",U166,IF($BB$6="S",AQ166,$BB$31/2)))</f>
        <v>6.5</v>
      </c>
      <c r="BO166" s="52">
        <f t="shared" si="212"/>
        <v>5.75</v>
      </c>
      <c r="BP166" s="48"/>
      <c r="BQ166" s="28">
        <f t="shared" si="192"/>
        <v>-1.25</v>
      </c>
      <c r="BR166" s="30">
        <f t="shared" si="193"/>
        <v>-1.25</v>
      </c>
      <c r="BS166" s="30">
        <f t="shared" si="194"/>
        <v>-1.25</v>
      </c>
      <c r="BT166" s="30">
        <f t="shared" si="195"/>
        <v>-1.25</v>
      </c>
      <c r="BU166" s="30">
        <f t="shared" si="196"/>
        <v>1.25</v>
      </c>
      <c r="BV166" s="30">
        <f t="shared" si="197"/>
        <v>1.25</v>
      </c>
      <c r="BW166" s="30">
        <f t="shared" si="198"/>
        <v>1.25</v>
      </c>
      <c r="BX166" s="30">
        <f t="shared" si="199"/>
        <v>-1.25</v>
      </c>
      <c r="BY166" s="30">
        <f t="shared" si="200"/>
        <v>1.25</v>
      </c>
      <c r="BZ166" s="30">
        <f t="shared" si="201"/>
        <v>1.25</v>
      </c>
      <c r="CA166" s="49">
        <f t="shared" si="213"/>
        <v>0</v>
      </c>
      <c r="CB166" s="69"/>
      <c r="CC166" s="73">
        <f t="shared" si="156"/>
        <v>10000</v>
      </c>
      <c r="CD166" s="73">
        <f t="shared" si="157"/>
        <v>10000</v>
      </c>
      <c r="CE166" s="73">
        <f t="shared" si="158"/>
        <v>10000</v>
      </c>
      <c r="CF166" s="73">
        <f t="shared" si="159"/>
        <v>10000</v>
      </c>
      <c r="CG166" s="73">
        <f t="shared" si="160"/>
        <v>1</v>
      </c>
      <c r="CH166" s="73">
        <f t="shared" si="161"/>
        <v>1</v>
      </c>
      <c r="CI166" s="73">
        <f t="shared" si="162"/>
        <v>1</v>
      </c>
      <c r="CJ166" s="73">
        <f t="shared" si="163"/>
        <v>10000</v>
      </c>
      <c r="CK166" s="73">
        <f t="shared" si="164"/>
        <v>1</v>
      </c>
      <c r="CL166" s="73">
        <f t="shared" si="165"/>
        <v>1</v>
      </c>
      <c r="CN166" s="79">
        <f t="shared" si="214"/>
        <v>5</v>
      </c>
      <c r="CO166" s="79">
        <f t="shared" si="215"/>
        <v>5</v>
      </c>
      <c r="CP166" s="79">
        <f t="shared" si="216"/>
        <v>0</v>
      </c>
      <c r="CR166" s="79">
        <f t="shared" si="168"/>
        <v>-1.25</v>
      </c>
      <c r="CS166" s="79">
        <f t="shared" si="169"/>
        <v>-1.25</v>
      </c>
      <c r="CT166" s="79">
        <f t="shared" si="170"/>
        <v>-1.25</v>
      </c>
      <c r="CU166" s="79">
        <f t="shared" si="171"/>
        <v>-1.25</v>
      </c>
      <c r="CV166" s="79">
        <f t="shared" si="172"/>
        <v>1.25</v>
      </c>
      <c r="CW166" s="79">
        <f t="shared" si="173"/>
        <v>1.25</v>
      </c>
      <c r="CX166" s="79">
        <f t="shared" si="174"/>
        <v>1.25</v>
      </c>
      <c r="CY166" s="79">
        <f t="shared" si="175"/>
        <v>-1.25</v>
      </c>
      <c r="CZ166" s="79">
        <f t="shared" si="176"/>
        <v>1.25</v>
      </c>
      <c r="DA166" s="79">
        <f t="shared" si="177"/>
        <v>1.25</v>
      </c>
      <c r="DB166" s="80">
        <f t="shared" si="217"/>
        <v>0</v>
      </c>
    </row>
    <row r="167" spans="1:106" ht="18" customHeight="1" x14ac:dyDescent="0.2">
      <c r="A167" s="2">
        <f t="shared" ca="1" si="218"/>
        <v>0.51466088787721676</v>
      </c>
      <c r="B167" s="2">
        <f t="shared" ca="1" si="178"/>
        <v>0.30136239831781353</v>
      </c>
      <c r="C167" s="2">
        <f t="shared" ca="1" si="178"/>
        <v>0.95108275579878809</v>
      </c>
      <c r="D167" s="2">
        <f t="shared" ca="1" si="178"/>
        <v>0.18681669003008528</v>
      </c>
      <c r="E167" s="2">
        <f t="shared" ca="1" si="178"/>
        <v>0.19000632654602967</v>
      </c>
      <c r="F167" s="2">
        <f t="shared" ca="1" si="178"/>
        <v>0.19126674462242232</v>
      </c>
      <c r="G167" s="2">
        <f t="shared" ca="1" si="178"/>
        <v>0.63096132250293557</v>
      </c>
      <c r="H167" s="2">
        <f t="shared" ca="1" si="178"/>
        <v>0.93947355860631598</v>
      </c>
      <c r="I167" s="2">
        <f t="shared" ca="1" si="178"/>
        <v>0.13024098502389092</v>
      </c>
      <c r="J167" s="2">
        <f t="shared" ca="1" si="178"/>
        <v>0.11969792598186157</v>
      </c>
      <c r="L167" s="2">
        <f t="shared" ca="1" si="202"/>
        <v>10</v>
      </c>
      <c r="M167" s="2">
        <f t="shared" ca="1" si="203"/>
        <v>0</v>
      </c>
      <c r="N167" s="2">
        <f t="shared" ca="1" si="204"/>
        <v>10</v>
      </c>
      <c r="O167" s="2">
        <f t="shared" ca="1" si="205"/>
        <v>0</v>
      </c>
      <c r="P167" s="2">
        <f t="shared" ca="1" si="206"/>
        <v>0</v>
      </c>
      <c r="Q167" s="2">
        <f t="shared" ca="1" si="207"/>
        <v>0</v>
      </c>
      <c r="R167" s="2">
        <f t="shared" ca="1" si="208"/>
        <v>10</v>
      </c>
      <c r="S167" s="2">
        <f t="shared" ca="1" si="209"/>
        <v>10</v>
      </c>
      <c r="T167" s="2">
        <f t="shared" ca="1" si="210"/>
        <v>0</v>
      </c>
      <c r="U167" s="2">
        <f t="shared" ca="1" si="211"/>
        <v>0</v>
      </c>
      <c r="W167" s="2">
        <f t="shared" ca="1" si="219"/>
        <v>4.9676929065372111</v>
      </c>
      <c r="X167" s="2">
        <f t="shared" ca="1" si="179"/>
        <v>0.81304404739832803</v>
      </c>
      <c r="Y167" s="2">
        <f t="shared" ca="1" si="179"/>
        <v>5.0317933631192862</v>
      </c>
      <c r="Z167" s="2">
        <f t="shared" ca="1" si="179"/>
        <v>7.9563795107040995</v>
      </c>
      <c r="AA167" s="2">
        <f t="shared" ca="1" si="179"/>
        <v>4.7844599766024265</v>
      </c>
      <c r="AB167" s="2">
        <f t="shared" ca="1" si="179"/>
        <v>2.1469951893386408</v>
      </c>
      <c r="AC167" s="2">
        <f t="shared" ca="1" si="179"/>
        <v>6.3688170142512393</v>
      </c>
      <c r="AD167" s="2">
        <f t="shared" ca="1" si="179"/>
        <v>6.0032713220267153</v>
      </c>
      <c r="AE167" s="2">
        <f t="shared" ca="1" si="179"/>
        <v>3.6207276526579903</v>
      </c>
      <c r="AF167" s="2">
        <f t="shared" ca="1" si="179"/>
        <v>3.8220318959274335</v>
      </c>
      <c r="AH167" s="2">
        <f t="shared" ca="1" si="180"/>
        <v>4</v>
      </c>
      <c r="AI167" s="2">
        <f t="shared" ca="1" si="181"/>
        <v>0</v>
      </c>
      <c r="AJ167" s="2">
        <f t="shared" ca="1" si="182"/>
        <v>5</v>
      </c>
      <c r="AK167" s="2">
        <f t="shared" ca="1" si="183"/>
        <v>7</v>
      </c>
      <c r="AL167" s="2">
        <f t="shared" ca="1" si="184"/>
        <v>4</v>
      </c>
      <c r="AM167" s="2">
        <f t="shared" ca="1" si="185"/>
        <v>2</v>
      </c>
      <c r="AN167" s="2">
        <f t="shared" ca="1" si="186"/>
        <v>6</v>
      </c>
      <c r="AO167" s="2">
        <f t="shared" ca="1" si="187"/>
        <v>6</v>
      </c>
      <c r="AP167" s="2">
        <f t="shared" ca="1" si="188"/>
        <v>3</v>
      </c>
      <c r="AQ167" s="2">
        <f t="shared" ca="1" si="189"/>
        <v>3</v>
      </c>
      <c r="AS167" s="41">
        <v>0</v>
      </c>
      <c r="AT167" s="42">
        <v>1</v>
      </c>
      <c r="AU167" s="42">
        <v>1</v>
      </c>
      <c r="AV167" s="42">
        <v>1</v>
      </c>
      <c r="AW167" s="42">
        <v>1</v>
      </c>
      <c r="AX167" s="42">
        <v>0</v>
      </c>
      <c r="AY167" s="42">
        <v>0</v>
      </c>
      <c r="AZ167" s="42">
        <v>0</v>
      </c>
      <c r="BA167" s="42">
        <v>1</v>
      </c>
      <c r="BB167" s="43">
        <v>1</v>
      </c>
      <c r="BC167" s="44">
        <f t="shared" si="190"/>
        <v>6</v>
      </c>
      <c r="BD167" s="12"/>
      <c r="BE167" s="50">
        <f t="shared" si="191"/>
        <v>5</v>
      </c>
      <c r="BF167" s="51">
        <f>IF($AT$6="A",SUM($AS167:AS167)+(10-BF$31)/2,IF($AT$6="K",M167,IF($AT$6="S",AI167,$BB$31/2)))</f>
        <v>4.5</v>
      </c>
      <c r="BG167" s="51">
        <f>IF($AU$6="A",SUM($AS167:AT167)+(10-BG$31)/2,IF($AU$6="K",N167,IF($AU$6="S",AJ167,$BB$31/2)))</f>
        <v>5</v>
      </c>
      <c r="BH167" s="51">
        <f>IF($AV$6="A",SUM($AS167:AU167)+(10-BH$31)/2,IF($AV$6="K",O167,IF($AV$6="S",AK167,$BB$31/2)))</f>
        <v>5.5</v>
      </c>
      <c r="BI167" s="51">
        <f>IF($AW$6="A",SUM($AS167:AV167)+(10-BI$31)/2,IF($AW$6="K",P167,IF($AW$6="S",AL167,$BB$31/2)))</f>
        <v>6</v>
      </c>
      <c r="BJ167" s="51">
        <f>IF($AX$6="A",SUM($AS167:AW167)+(10-BJ$31)/2,IF($AX$6="K",Q167,IF($AX$6="S",AM167,$BB$31/2)))</f>
        <v>6.5</v>
      </c>
      <c r="BK167" s="51">
        <f>IF($AY$6="A",SUM($AS167:AX167)+(10-BK$31)/2,IF($AY$6="K",R167,IF($AY$6="S",AN167,$BB$31/2)))</f>
        <v>6</v>
      </c>
      <c r="BL167" s="51">
        <f>IF($AZ$6="A",SUM($AS167:AY167)+(10-BL$31)/2,IF($AZ$6="K",S167,IF($AZ$6="S",AO167,$BB$31/2)))</f>
        <v>5.5</v>
      </c>
      <c r="BM167" s="51">
        <f>IF($BA$6="A",SUM($AS167:AZ167)+(10-BM$31)/2,IF($BA$6="K",T167,IF($BA$6="S",AP167,$BB$31/2)))</f>
        <v>5</v>
      </c>
      <c r="BN167" s="51">
        <f>IF($BB$6="A",SUM($AS167:BA167)+(10-BN$31)/2,IF($BB$6="K",U167,IF($BB$6="S",AQ167,$BB$31/2)))</f>
        <v>5.5</v>
      </c>
      <c r="BO167" s="52">
        <f t="shared" si="212"/>
        <v>5.5</v>
      </c>
      <c r="BP167" s="48"/>
      <c r="BQ167" s="28">
        <f t="shared" si="192"/>
        <v>-0.5</v>
      </c>
      <c r="BR167" s="30">
        <f t="shared" si="193"/>
        <v>-0.5</v>
      </c>
      <c r="BS167" s="30">
        <f t="shared" si="194"/>
        <v>-0.5</v>
      </c>
      <c r="BT167" s="30">
        <f t="shared" si="195"/>
        <v>0</v>
      </c>
      <c r="BU167" s="30">
        <f t="shared" si="196"/>
        <v>0.5</v>
      </c>
      <c r="BV167" s="30">
        <f t="shared" si="197"/>
        <v>0.5</v>
      </c>
      <c r="BW167" s="30">
        <f t="shared" si="198"/>
        <v>0.5</v>
      </c>
      <c r="BX167" s="30">
        <f t="shared" si="199"/>
        <v>0</v>
      </c>
      <c r="BY167" s="30">
        <f t="shared" si="200"/>
        <v>-0.5</v>
      </c>
      <c r="BZ167" s="30">
        <f t="shared" si="201"/>
        <v>0</v>
      </c>
      <c r="CA167" s="49">
        <f t="shared" si="213"/>
        <v>-0.5</v>
      </c>
      <c r="CB167" s="69"/>
      <c r="CC167" s="73">
        <f t="shared" si="156"/>
        <v>10000</v>
      </c>
      <c r="CD167" s="73">
        <f t="shared" si="157"/>
        <v>10000</v>
      </c>
      <c r="CE167" s="73">
        <f t="shared" si="158"/>
        <v>10000</v>
      </c>
      <c r="CF167" s="73">
        <f t="shared" si="159"/>
        <v>0</v>
      </c>
      <c r="CG167" s="73">
        <f t="shared" si="160"/>
        <v>1</v>
      </c>
      <c r="CH167" s="73">
        <f t="shared" si="161"/>
        <v>1</v>
      </c>
      <c r="CI167" s="73">
        <f t="shared" si="162"/>
        <v>1</v>
      </c>
      <c r="CJ167" s="73">
        <f t="shared" si="163"/>
        <v>0</v>
      </c>
      <c r="CK167" s="73">
        <f t="shared" si="164"/>
        <v>10000</v>
      </c>
      <c r="CL167" s="73">
        <f t="shared" si="165"/>
        <v>0</v>
      </c>
      <c r="CN167" s="79">
        <f t="shared" si="214"/>
        <v>4</v>
      </c>
      <c r="CO167" s="79">
        <f t="shared" si="215"/>
        <v>3</v>
      </c>
      <c r="CP167" s="79">
        <f t="shared" si="216"/>
        <v>3</v>
      </c>
      <c r="CR167" s="79">
        <f t="shared" si="168"/>
        <v>-0.5</v>
      </c>
      <c r="CS167" s="79">
        <f t="shared" si="169"/>
        <v>-0.5</v>
      </c>
      <c r="CT167" s="79">
        <f t="shared" si="170"/>
        <v>-0.5</v>
      </c>
      <c r="CU167" s="79">
        <f t="shared" si="171"/>
        <v>0</v>
      </c>
      <c r="CV167" s="79">
        <f t="shared" si="172"/>
        <v>0.66666666666666663</v>
      </c>
      <c r="CW167" s="79">
        <f t="shared" si="173"/>
        <v>0.66666666666666663</v>
      </c>
      <c r="CX167" s="79">
        <f t="shared" si="174"/>
        <v>0.66666666666666663</v>
      </c>
      <c r="CY167" s="79">
        <f t="shared" si="175"/>
        <v>0</v>
      </c>
      <c r="CZ167" s="79">
        <f t="shared" si="176"/>
        <v>-0.5</v>
      </c>
      <c r="DA167" s="79">
        <f t="shared" si="177"/>
        <v>0</v>
      </c>
      <c r="DB167" s="80">
        <f t="shared" si="217"/>
        <v>-1.1102230246251565E-16</v>
      </c>
    </row>
    <row r="168" spans="1:106" ht="18" customHeight="1" x14ac:dyDescent="0.2">
      <c r="A168" s="2">
        <f t="shared" ca="1" si="218"/>
        <v>0.93054101700713276</v>
      </c>
      <c r="B168" s="2">
        <f t="shared" ca="1" si="178"/>
        <v>0.2096612038693475</v>
      </c>
      <c r="C168" s="2">
        <f t="shared" ca="1" si="178"/>
        <v>0.22607730556569017</v>
      </c>
      <c r="D168" s="2">
        <f t="shared" ca="1" si="178"/>
        <v>0.58088585156473516</v>
      </c>
      <c r="E168" s="2">
        <f t="shared" ca="1" si="178"/>
        <v>0.79711299082914777</v>
      </c>
      <c r="F168" s="2">
        <f t="shared" ca="1" si="178"/>
        <v>0.61061128579552448</v>
      </c>
      <c r="G168" s="2">
        <f t="shared" ca="1" si="178"/>
        <v>0.68642897015057025</v>
      </c>
      <c r="H168" s="2">
        <f t="shared" ca="1" si="178"/>
        <v>0.61969689185334409</v>
      </c>
      <c r="I168" s="2">
        <f t="shared" ca="1" si="178"/>
        <v>0.616217720034821</v>
      </c>
      <c r="J168" s="2">
        <f t="shared" ca="1" si="178"/>
        <v>0.2976895771078828</v>
      </c>
      <c r="L168" s="2">
        <f t="shared" ca="1" si="202"/>
        <v>10</v>
      </c>
      <c r="M168" s="2">
        <f t="shared" ca="1" si="203"/>
        <v>0</v>
      </c>
      <c r="N168" s="2">
        <f t="shared" ca="1" si="204"/>
        <v>0</v>
      </c>
      <c r="O168" s="2">
        <f t="shared" ca="1" si="205"/>
        <v>10</v>
      </c>
      <c r="P168" s="2">
        <f t="shared" ca="1" si="206"/>
        <v>10</v>
      </c>
      <c r="Q168" s="2">
        <f t="shared" ca="1" si="207"/>
        <v>10</v>
      </c>
      <c r="R168" s="2">
        <f t="shared" ca="1" si="208"/>
        <v>10</v>
      </c>
      <c r="S168" s="2">
        <f t="shared" ca="1" si="209"/>
        <v>10</v>
      </c>
      <c r="T168" s="2">
        <f t="shared" ca="1" si="210"/>
        <v>10</v>
      </c>
      <c r="U168" s="2">
        <f t="shared" ca="1" si="211"/>
        <v>0</v>
      </c>
      <c r="W168" s="2">
        <f t="shared" ca="1" si="219"/>
        <v>3.7150237642704909</v>
      </c>
      <c r="X168" s="2">
        <f t="shared" ca="1" si="179"/>
        <v>4.2094308417716029</v>
      </c>
      <c r="Y168" s="2">
        <f t="shared" ca="1" si="179"/>
        <v>0.1594285624344105</v>
      </c>
      <c r="Z168" s="2">
        <f t="shared" ca="1" si="179"/>
        <v>5.7414826863033142</v>
      </c>
      <c r="AA168" s="2">
        <f t="shared" ca="1" si="179"/>
        <v>1.0195718829039435</v>
      </c>
      <c r="AB168" s="2">
        <f t="shared" ca="1" si="179"/>
        <v>4.071101380091604</v>
      </c>
      <c r="AC168" s="2">
        <f t="shared" ca="1" si="179"/>
        <v>1.2852656520816375</v>
      </c>
      <c r="AD168" s="2">
        <f t="shared" ca="1" si="179"/>
        <v>5.2200399717528976</v>
      </c>
      <c r="AE168" s="2">
        <f t="shared" ca="1" si="179"/>
        <v>5.1423580701089922</v>
      </c>
      <c r="AF168" s="2">
        <f t="shared" ca="1" si="179"/>
        <v>5.7156862344162942</v>
      </c>
      <c r="AH168" s="2">
        <f t="shared" ca="1" si="180"/>
        <v>3</v>
      </c>
      <c r="AI168" s="2">
        <f t="shared" ca="1" si="181"/>
        <v>4</v>
      </c>
      <c r="AJ168" s="2">
        <f t="shared" ca="1" si="182"/>
        <v>0</v>
      </c>
      <c r="AK168" s="2">
        <f t="shared" ca="1" si="183"/>
        <v>5</v>
      </c>
      <c r="AL168" s="2">
        <f t="shared" ca="1" si="184"/>
        <v>1</v>
      </c>
      <c r="AM168" s="2">
        <f t="shared" ca="1" si="185"/>
        <v>4</v>
      </c>
      <c r="AN168" s="2">
        <f t="shared" ca="1" si="186"/>
        <v>1</v>
      </c>
      <c r="AO168" s="2">
        <f t="shared" ca="1" si="187"/>
        <v>5</v>
      </c>
      <c r="AP168" s="2">
        <f t="shared" ca="1" si="188"/>
        <v>5</v>
      </c>
      <c r="AQ168" s="2">
        <f t="shared" ca="1" si="189"/>
        <v>5</v>
      </c>
      <c r="AS168" s="41">
        <v>0</v>
      </c>
      <c r="AT168" s="42">
        <v>1</v>
      </c>
      <c r="AU168" s="42">
        <v>1</v>
      </c>
      <c r="AV168" s="42">
        <v>1</v>
      </c>
      <c r="AW168" s="42">
        <v>0</v>
      </c>
      <c r="AX168" s="42">
        <v>1</v>
      </c>
      <c r="AY168" s="42">
        <v>1</v>
      </c>
      <c r="AZ168" s="42">
        <v>1</v>
      </c>
      <c r="BA168" s="42">
        <v>1</v>
      </c>
      <c r="BB168" s="43">
        <v>1</v>
      </c>
      <c r="BC168" s="44">
        <f t="shared" si="190"/>
        <v>8</v>
      </c>
      <c r="BD168" s="12"/>
      <c r="BE168" s="50">
        <f t="shared" si="191"/>
        <v>5</v>
      </c>
      <c r="BF168" s="51">
        <f>IF($AT$6="A",SUM($AS168:AS168)+(10-BF$31)/2,IF($AT$6="K",M168,IF($AT$6="S",AI168,$BB$31/2)))</f>
        <v>4.5</v>
      </c>
      <c r="BG168" s="51">
        <f>IF($AU$6="A",SUM($AS168:AT168)+(10-BG$31)/2,IF($AU$6="K",N168,IF($AU$6="S",AJ168,$BB$31/2)))</f>
        <v>5</v>
      </c>
      <c r="BH168" s="51">
        <f>IF($AV$6="A",SUM($AS168:AU168)+(10-BH$31)/2,IF($AV$6="K",O168,IF($AV$6="S",AK168,$BB$31/2)))</f>
        <v>5.5</v>
      </c>
      <c r="BI168" s="51">
        <f>IF($AW$6="A",SUM($AS168:AV168)+(10-BI$31)/2,IF($AW$6="K",P168,IF($AW$6="S",AL168,$BB$31/2)))</f>
        <v>6</v>
      </c>
      <c r="BJ168" s="51">
        <f>IF($AX$6="A",SUM($AS168:AW168)+(10-BJ$31)/2,IF($AX$6="K",Q168,IF($AX$6="S",AM168,$BB$31/2)))</f>
        <v>5.5</v>
      </c>
      <c r="BK168" s="51">
        <f>IF($AY$6="A",SUM($AS168:AX168)+(10-BK$31)/2,IF($AY$6="K",R168,IF($AY$6="S",AN168,$BB$31/2)))</f>
        <v>6</v>
      </c>
      <c r="BL168" s="51">
        <f>IF($AZ$6="A",SUM($AS168:AY168)+(10-BL$31)/2,IF($AZ$6="K",S168,IF($AZ$6="S",AO168,$BB$31/2)))</f>
        <v>6.5</v>
      </c>
      <c r="BM168" s="51">
        <f>IF($BA$6="A",SUM($AS168:AZ168)+(10-BM$31)/2,IF($BA$6="K",T168,IF($BA$6="S",AP168,$BB$31/2)))</f>
        <v>7</v>
      </c>
      <c r="BN168" s="51">
        <f>IF($BB$6="A",SUM($AS168:BA168)+(10-BN$31)/2,IF($BB$6="K",U168,IF($BB$6="S",AQ168,$BB$31/2)))</f>
        <v>7.5</v>
      </c>
      <c r="BO168" s="52">
        <f t="shared" si="212"/>
        <v>5.75</v>
      </c>
      <c r="BP168" s="48"/>
      <c r="BQ168" s="28">
        <f t="shared" si="192"/>
        <v>-2.25</v>
      </c>
      <c r="BR168" s="30">
        <f t="shared" si="193"/>
        <v>-2.25</v>
      </c>
      <c r="BS168" s="30">
        <f t="shared" si="194"/>
        <v>-2.25</v>
      </c>
      <c r="BT168" s="30">
        <f t="shared" si="195"/>
        <v>-2.25</v>
      </c>
      <c r="BU168" s="30">
        <f t="shared" si="196"/>
        <v>2.25</v>
      </c>
      <c r="BV168" s="30">
        <f t="shared" si="197"/>
        <v>-2.25</v>
      </c>
      <c r="BW168" s="30">
        <f t="shared" si="198"/>
        <v>2.25</v>
      </c>
      <c r="BX168" s="30">
        <f t="shared" si="199"/>
        <v>2.25</v>
      </c>
      <c r="BY168" s="30">
        <f t="shared" si="200"/>
        <v>2.25</v>
      </c>
      <c r="BZ168" s="30">
        <f t="shared" si="201"/>
        <v>2.25</v>
      </c>
      <c r="CA168" s="49">
        <f t="shared" si="213"/>
        <v>0</v>
      </c>
      <c r="CB168" s="69"/>
      <c r="CC168" s="73">
        <f t="shared" si="156"/>
        <v>10000</v>
      </c>
      <c r="CD168" s="73">
        <f t="shared" si="157"/>
        <v>10000</v>
      </c>
      <c r="CE168" s="73">
        <f t="shared" si="158"/>
        <v>10000</v>
      </c>
      <c r="CF168" s="73">
        <f t="shared" si="159"/>
        <v>10000</v>
      </c>
      <c r="CG168" s="73">
        <f t="shared" si="160"/>
        <v>1</v>
      </c>
      <c r="CH168" s="73">
        <f t="shared" si="161"/>
        <v>10000</v>
      </c>
      <c r="CI168" s="73">
        <f t="shared" si="162"/>
        <v>1</v>
      </c>
      <c r="CJ168" s="73">
        <f t="shared" si="163"/>
        <v>1</v>
      </c>
      <c r="CK168" s="73">
        <f t="shared" si="164"/>
        <v>1</v>
      </c>
      <c r="CL168" s="73">
        <f t="shared" si="165"/>
        <v>1</v>
      </c>
      <c r="CN168" s="79">
        <f t="shared" si="214"/>
        <v>5</v>
      </c>
      <c r="CO168" s="79">
        <f t="shared" si="215"/>
        <v>5</v>
      </c>
      <c r="CP168" s="79">
        <f t="shared" si="216"/>
        <v>0</v>
      </c>
      <c r="CR168" s="79">
        <f t="shared" si="168"/>
        <v>-2.25</v>
      </c>
      <c r="CS168" s="79">
        <f t="shared" si="169"/>
        <v>-2.25</v>
      </c>
      <c r="CT168" s="79">
        <f t="shared" si="170"/>
        <v>-2.25</v>
      </c>
      <c r="CU168" s="79">
        <f t="shared" si="171"/>
        <v>-2.25</v>
      </c>
      <c r="CV168" s="79">
        <f t="shared" si="172"/>
        <v>2.25</v>
      </c>
      <c r="CW168" s="79">
        <f t="shared" si="173"/>
        <v>-2.25</v>
      </c>
      <c r="CX168" s="79">
        <f t="shared" si="174"/>
        <v>2.25</v>
      </c>
      <c r="CY168" s="79">
        <f t="shared" si="175"/>
        <v>2.25</v>
      </c>
      <c r="CZ168" s="79">
        <f t="shared" si="176"/>
        <v>2.25</v>
      </c>
      <c r="DA168" s="79">
        <f t="shared" si="177"/>
        <v>2.25</v>
      </c>
      <c r="DB168" s="80">
        <f t="shared" si="217"/>
        <v>0</v>
      </c>
    </row>
    <row r="169" spans="1:106" ht="18" customHeight="1" x14ac:dyDescent="0.2">
      <c r="A169" s="2">
        <f t="shared" ca="1" si="218"/>
        <v>0.54311250928161037</v>
      </c>
      <c r="B169" s="2">
        <f t="shared" ca="1" si="178"/>
        <v>0.65684522234488762</v>
      </c>
      <c r="C169" s="2">
        <f t="shared" ca="1" si="178"/>
        <v>0.99188833984008762</v>
      </c>
      <c r="D169" s="2">
        <f t="shared" ca="1" si="178"/>
        <v>0.42611999601055761</v>
      </c>
      <c r="E169" s="2">
        <f t="shared" ca="1" si="178"/>
        <v>0.23848411686520798</v>
      </c>
      <c r="F169" s="2">
        <f t="shared" ca="1" si="178"/>
        <v>0.31669638132898847</v>
      </c>
      <c r="G169" s="2">
        <f t="shared" ca="1" si="178"/>
        <v>7.1413960204934845E-2</v>
      </c>
      <c r="H169" s="2">
        <f t="shared" ca="1" si="178"/>
        <v>0.56734191539620293</v>
      </c>
      <c r="I169" s="2">
        <f t="shared" ca="1" si="178"/>
        <v>0.62667007257079199</v>
      </c>
      <c r="J169" s="2">
        <f t="shared" ca="1" si="178"/>
        <v>0.53086540062694643</v>
      </c>
      <c r="L169" s="2">
        <f t="shared" ca="1" si="202"/>
        <v>10</v>
      </c>
      <c r="M169" s="2">
        <f t="shared" ca="1" si="203"/>
        <v>10</v>
      </c>
      <c r="N169" s="2">
        <f t="shared" ca="1" si="204"/>
        <v>10</v>
      </c>
      <c r="O169" s="2">
        <f t="shared" ca="1" si="205"/>
        <v>0</v>
      </c>
      <c r="P169" s="2">
        <f t="shared" ca="1" si="206"/>
        <v>0</v>
      </c>
      <c r="Q169" s="2">
        <f t="shared" ca="1" si="207"/>
        <v>0</v>
      </c>
      <c r="R169" s="2">
        <f t="shared" ca="1" si="208"/>
        <v>0</v>
      </c>
      <c r="S169" s="2">
        <f t="shared" ca="1" si="209"/>
        <v>10</v>
      </c>
      <c r="T169" s="2">
        <f t="shared" ca="1" si="210"/>
        <v>10</v>
      </c>
      <c r="U169" s="2">
        <f t="shared" ca="1" si="211"/>
        <v>10</v>
      </c>
      <c r="W169" s="2">
        <f t="shared" ca="1" si="219"/>
        <v>2.1906156661433873</v>
      </c>
      <c r="X169" s="2">
        <f t="shared" ca="1" si="179"/>
        <v>1.6987507725231676</v>
      </c>
      <c r="Y169" s="2">
        <f t="shared" ca="1" si="179"/>
        <v>0.32244978185003492</v>
      </c>
      <c r="Z169" s="2">
        <f t="shared" ca="1" si="179"/>
        <v>5.3332798447113454</v>
      </c>
      <c r="AA169" s="2">
        <f t="shared" ca="1" si="179"/>
        <v>3.7769344532229523</v>
      </c>
      <c r="AB169" s="2">
        <f t="shared" ca="1" si="179"/>
        <v>4.8280418070080593</v>
      </c>
      <c r="AC169" s="2">
        <f t="shared" ca="1" si="179"/>
        <v>5.0235896412200498</v>
      </c>
      <c r="AD169" s="2">
        <f t="shared" ca="1" si="179"/>
        <v>3.2142945643026044</v>
      </c>
      <c r="AE169" s="2">
        <f t="shared" ca="1" si="179"/>
        <v>5.3172808166322474</v>
      </c>
      <c r="AF169" s="2">
        <f t="shared" ca="1" si="179"/>
        <v>9.4954719874061322</v>
      </c>
      <c r="AH169" s="2">
        <f t="shared" ca="1" si="180"/>
        <v>2</v>
      </c>
      <c r="AI169" s="2">
        <f t="shared" ca="1" si="181"/>
        <v>1</v>
      </c>
      <c r="AJ169" s="2">
        <f t="shared" ca="1" si="182"/>
        <v>0</v>
      </c>
      <c r="AK169" s="2">
        <f t="shared" ca="1" si="183"/>
        <v>5</v>
      </c>
      <c r="AL169" s="2">
        <f t="shared" ca="1" si="184"/>
        <v>3</v>
      </c>
      <c r="AM169" s="2">
        <f t="shared" ca="1" si="185"/>
        <v>4</v>
      </c>
      <c r="AN169" s="2">
        <f t="shared" ca="1" si="186"/>
        <v>5</v>
      </c>
      <c r="AO169" s="2">
        <f t="shared" ca="1" si="187"/>
        <v>3</v>
      </c>
      <c r="AP169" s="2">
        <f t="shared" ca="1" si="188"/>
        <v>5</v>
      </c>
      <c r="AQ169" s="2">
        <f t="shared" ca="1" si="189"/>
        <v>9</v>
      </c>
      <c r="AS169" s="41">
        <v>0</v>
      </c>
      <c r="AT169" s="42">
        <v>1</v>
      </c>
      <c r="AU169" s="42">
        <v>1</v>
      </c>
      <c r="AV169" s="42">
        <v>1</v>
      </c>
      <c r="AW169" s="42">
        <v>0</v>
      </c>
      <c r="AX169" s="42">
        <v>1</v>
      </c>
      <c r="AY169" s="42">
        <v>1</v>
      </c>
      <c r="AZ169" s="42">
        <v>0</v>
      </c>
      <c r="BA169" s="42">
        <v>1</v>
      </c>
      <c r="BB169" s="43">
        <v>1</v>
      </c>
      <c r="BC169" s="44">
        <f t="shared" si="190"/>
        <v>7</v>
      </c>
      <c r="BD169" s="12"/>
      <c r="BE169" s="50">
        <f t="shared" si="191"/>
        <v>5</v>
      </c>
      <c r="BF169" s="51">
        <f>IF($AT$6="A",SUM($AS169:AS169)+(10-BF$31)/2,IF($AT$6="K",M169,IF($AT$6="S",AI169,$BB$31/2)))</f>
        <v>4.5</v>
      </c>
      <c r="BG169" s="51">
        <f>IF($AU$6="A",SUM($AS169:AT169)+(10-BG$31)/2,IF($AU$6="K",N169,IF($AU$6="S",AJ169,$BB$31/2)))</f>
        <v>5</v>
      </c>
      <c r="BH169" s="51">
        <f>IF($AV$6="A",SUM($AS169:AU169)+(10-BH$31)/2,IF($AV$6="K",O169,IF($AV$6="S",AK169,$BB$31/2)))</f>
        <v>5.5</v>
      </c>
      <c r="BI169" s="51">
        <f>IF($AW$6="A",SUM($AS169:AV169)+(10-BI$31)/2,IF($AW$6="K",P169,IF($AW$6="S",AL169,$BB$31/2)))</f>
        <v>6</v>
      </c>
      <c r="BJ169" s="51">
        <f>IF($AX$6="A",SUM($AS169:AW169)+(10-BJ$31)/2,IF($AX$6="K",Q169,IF($AX$6="S",AM169,$BB$31/2)))</f>
        <v>5.5</v>
      </c>
      <c r="BK169" s="51">
        <f>IF($AY$6="A",SUM($AS169:AX169)+(10-BK$31)/2,IF($AY$6="K",R169,IF($AY$6="S",AN169,$BB$31/2)))</f>
        <v>6</v>
      </c>
      <c r="BL169" s="51">
        <f>IF($AZ$6="A",SUM($AS169:AY169)+(10-BL$31)/2,IF($AZ$6="K",S169,IF($AZ$6="S",AO169,$BB$31/2)))</f>
        <v>6.5</v>
      </c>
      <c r="BM169" s="51">
        <f>IF($BA$6="A",SUM($AS169:AZ169)+(10-BM$31)/2,IF($BA$6="K",T169,IF($BA$6="S",AP169,$BB$31/2)))</f>
        <v>6</v>
      </c>
      <c r="BN169" s="51">
        <f>IF($BB$6="A",SUM($AS169:BA169)+(10-BN$31)/2,IF($BB$6="K",U169,IF($BB$6="S",AQ169,$BB$31/2)))</f>
        <v>6.5</v>
      </c>
      <c r="BO169" s="52">
        <f t="shared" si="212"/>
        <v>5.75</v>
      </c>
      <c r="BP169" s="48"/>
      <c r="BQ169" s="28">
        <f t="shared" si="192"/>
        <v>-1.25</v>
      </c>
      <c r="BR169" s="30">
        <f t="shared" si="193"/>
        <v>-1.25</v>
      </c>
      <c r="BS169" s="30">
        <f t="shared" si="194"/>
        <v>-1.25</v>
      </c>
      <c r="BT169" s="30">
        <f t="shared" si="195"/>
        <v>-1.25</v>
      </c>
      <c r="BU169" s="30">
        <f t="shared" si="196"/>
        <v>1.25</v>
      </c>
      <c r="BV169" s="30">
        <f t="shared" si="197"/>
        <v>-1.25</v>
      </c>
      <c r="BW169" s="30">
        <f t="shared" si="198"/>
        <v>1.25</v>
      </c>
      <c r="BX169" s="30">
        <f t="shared" si="199"/>
        <v>1.25</v>
      </c>
      <c r="BY169" s="30">
        <f t="shared" si="200"/>
        <v>1.25</v>
      </c>
      <c r="BZ169" s="30">
        <f t="shared" si="201"/>
        <v>1.25</v>
      </c>
      <c r="CA169" s="49">
        <f t="shared" si="213"/>
        <v>0</v>
      </c>
      <c r="CB169" s="69"/>
      <c r="CC169" s="73">
        <f t="shared" ref="CC169:CC232" si="220">IF(BQ169=0,0,IF(BQ169&gt;0,1,IF(BQ169&lt;1,10000,0)))</f>
        <v>10000</v>
      </c>
      <c r="CD169" s="73">
        <f t="shared" ref="CD169:CD232" si="221">IF(BR169=0,0,IF(BR169&gt;0,1,IF(BR169&lt;1,10000,0)))</f>
        <v>10000</v>
      </c>
      <c r="CE169" s="73">
        <f t="shared" ref="CE169:CE232" si="222">IF(BS169=0,0,IF(BS169&gt;0,1,IF(BS169&lt;1,10000,0)))</f>
        <v>10000</v>
      </c>
      <c r="CF169" s="73">
        <f t="shared" ref="CF169:CF232" si="223">IF(BT169=0,0,IF(BT169&gt;0,1,IF(BT169&lt;1,10000,0)))</f>
        <v>10000</v>
      </c>
      <c r="CG169" s="73">
        <f t="shared" ref="CG169:CG232" si="224">IF(BU169=0,0,IF(BU169&gt;0,1,IF(BU169&lt;1,10000,0)))</f>
        <v>1</v>
      </c>
      <c r="CH169" s="73">
        <f t="shared" ref="CH169:CH232" si="225">IF(BV169=0,0,IF(BV169&gt;0,1,IF(BV169&lt;1,10000,0)))</f>
        <v>10000</v>
      </c>
      <c r="CI169" s="73">
        <f t="shared" ref="CI169:CI232" si="226">IF(BW169=0,0,IF(BW169&gt;0,1,IF(BW169&lt;1,10000,0)))</f>
        <v>1</v>
      </c>
      <c r="CJ169" s="73">
        <f t="shared" ref="CJ169:CJ232" si="227">IF(BX169=0,0,IF(BX169&gt;0,1,IF(BX169&lt;1,10000,0)))</f>
        <v>1</v>
      </c>
      <c r="CK169" s="73">
        <f t="shared" ref="CK169:CK232" si="228">IF(BY169=0,0,IF(BY169&gt;0,1,IF(BY169&lt;1,10000,0)))</f>
        <v>1</v>
      </c>
      <c r="CL169" s="73">
        <f t="shared" ref="CL169:CL232" si="229">IF(BZ169=0,0,IF(BZ169&gt;0,1,IF(BZ169&lt;1,10000,0)))</f>
        <v>1</v>
      </c>
      <c r="CN169" s="79">
        <f t="shared" si="214"/>
        <v>5</v>
      </c>
      <c r="CO169" s="79">
        <f t="shared" si="215"/>
        <v>5</v>
      </c>
      <c r="CP169" s="79">
        <f t="shared" si="216"/>
        <v>0</v>
      </c>
      <c r="CR169" s="79">
        <f t="shared" si="168"/>
        <v>-1.25</v>
      </c>
      <c r="CS169" s="79">
        <f t="shared" si="169"/>
        <v>-1.25</v>
      </c>
      <c r="CT169" s="79">
        <f t="shared" si="170"/>
        <v>-1.25</v>
      </c>
      <c r="CU169" s="79">
        <f t="shared" si="171"/>
        <v>-1.25</v>
      </c>
      <c r="CV169" s="79">
        <f t="shared" si="172"/>
        <v>1.25</v>
      </c>
      <c r="CW169" s="79">
        <f t="shared" si="173"/>
        <v>-1.25</v>
      </c>
      <c r="CX169" s="79">
        <f t="shared" si="174"/>
        <v>1.25</v>
      </c>
      <c r="CY169" s="79">
        <f t="shared" si="175"/>
        <v>1.25</v>
      </c>
      <c r="CZ169" s="79">
        <f t="shared" si="176"/>
        <v>1.25</v>
      </c>
      <c r="DA169" s="79">
        <f t="shared" si="177"/>
        <v>1.25</v>
      </c>
      <c r="DB169" s="80">
        <f t="shared" si="217"/>
        <v>0</v>
      </c>
    </row>
    <row r="170" spans="1:106" ht="18" customHeight="1" x14ac:dyDescent="0.2">
      <c r="A170" s="2">
        <f t="shared" ca="1" si="218"/>
        <v>0.7989915648472049</v>
      </c>
      <c r="B170" s="2">
        <f t="shared" ca="1" si="178"/>
        <v>0.12754667991353719</v>
      </c>
      <c r="C170" s="2">
        <f t="shared" ca="1" si="178"/>
        <v>0.40456596149137247</v>
      </c>
      <c r="D170" s="2">
        <f t="shared" ca="1" si="178"/>
        <v>0.33618675699830625</v>
      </c>
      <c r="E170" s="2">
        <f t="shared" ca="1" si="178"/>
        <v>9.6388517241154492E-2</v>
      </c>
      <c r="F170" s="2">
        <f t="shared" ca="1" si="178"/>
        <v>0.1463448994597415</v>
      </c>
      <c r="G170" s="2">
        <f t="shared" ca="1" si="178"/>
        <v>0.40329700823947345</v>
      </c>
      <c r="H170" s="2">
        <f t="shared" ca="1" si="178"/>
        <v>0.69687320431813105</v>
      </c>
      <c r="I170" s="2">
        <f t="shared" ca="1" si="178"/>
        <v>0.10667615754817539</v>
      </c>
      <c r="J170" s="2">
        <f t="shared" ca="1" si="178"/>
        <v>0.47345638562220693</v>
      </c>
      <c r="L170" s="2">
        <f t="shared" ca="1" si="202"/>
        <v>10</v>
      </c>
      <c r="M170" s="2">
        <f t="shared" ca="1" si="203"/>
        <v>0</v>
      </c>
      <c r="N170" s="2">
        <f t="shared" ca="1" si="204"/>
        <v>0</v>
      </c>
      <c r="O170" s="2">
        <f t="shared" ca="1" si="205"/>
        <v>0</v>
      </c>
      <c r="P170" s="2">
        <f t="shared" ca="1" si="206"/>
        <v>0</v>
      </c>
      <c r="Q170" s="2">
        <f t="shared" ca="1" si="207"/>
        <v>0</v>
      </c>
      <c r="R170" s="2">
        <f t="shared" ca="1" si="208"/>
        <v>0</v>
      </c>
      <c r="S170" s="2">
        <f t="shared" ca="1" si="209"/>
        <v>10</v>
      </c>
      <c r="T170" s="2">
        <f t="shared" ca="1" si="210"/>
        <v>0</v>
      </c>
      <c r="U170" s="2">
        <f t="shared" ca="1" si="211"/>
        <v>0</v>
      </c>
      <c r="W170" s="2">
        <f t="shared" ca="1" si="219"/>
        <v>1.1514200122322737</v>
      </c>
      <c r="X170" s="2">
        <f t="shared" ca="1" si="179"/>
        <v>9.6598004766496963</v>
      </c>
      <c r="Y170" s="2">
        <f t="shared" ca="1" si="179"/>
        <v>2.1324406892065149</v>
      </c>
      <c r="Z170" s="2">
        <f t="shared" ca="1" si="179"/>
        <v>7.2426580311762425</v>
      </c>
      <c r="AA170" s="2">
        <f t="shared" ca="1" si="179"/>
        <v>9.5506492149087148</v>
      </c>
      <c r="AB170" s="2">
        <f t="shared" ca="1" si="179"/>
        <v>3.8786003287381252</v>
      </c>
      <c r="AC170" s="2">
        <f t="shared" ca="1" si="179"/>
        <v>6.488607005359488</v>
      </c>
      <c r="AD170" s="2">
        <f t="shared" ca="1" si="179"/>
        <v>4.8862876232987649</v>
      </c>
      <c r="AE170" s="2">
        <f t="shared" ca="1" si="179"/>
        <v>3.9761896922269724</v>
      </c>
      <c r="AF170" s="2">
        <f t="shared" ca="1" si="179"/>
        <v>1.0130756626040882</v>
      </c>
      <c r="AH170" s="2">
        <f t="shared" ca="1" si="180"/>
        <v>1</v>
      </c>
      <c r="AI170" s="2">
        <f t="shared" ca="1" si="181"/>
        <v>9</v>
      </c>
      <c r="AJ170" s="2">
        <f t="shared" ca="1" si="182"/>
        <v>2</v>
      </c>
      <c r="AK170" s="2">
        <f t="shared" ca="1" si="183"/>
        <v>7</v>
      </c>
      <c r="AL170" s="2">
        <f t="shared" ca="1" si="184"/>
        <v>9</v>
      </c>
      <c r="AM170" s="2">
        <f t="shared" ca="1" si="185"/>
        <v>3</v>
      </c>
      <c r="AN170" s="2">
        <f t="shared" ca="1" si="186"/>
        <v>6</v>
      </c>
      <c r="AO170" s="2">
        <f t="shared" ca="1" si="187"/>
        <v>4</v>
      </c>
      <c r="AP170" s="2">
        <f t="shared" ca="1" si="188"/>
        <v>3</v>
      </c>
      <c r="AQ170" s="2">
        <f t="shared" ca="1" si="189"/>
        <v>1</v>
      </c>
      <c r="AS170" s="41">
        <v>0</v>
      </c>
      <c r="AT170" s="42">
        <v>1</v>
      </c>
      <c r="AU170" s="42">
        <v>1</v>
      </c>
      <c r="AV170" s="42">
        <v>1</v>
      </c>
      <c r="AW170" s="42">
        <v>0</v>
      </c>
      <c r="AX170" s="42">
        <v>1</v>
      </c>
      <c r="AY170" s="42">
        <v>0</v>
      </c>
      <c r="AZ170" s="42">
        <v>1</v>
      </c>
      <c r="BA170" s="42">
        <v>1</v>
      </c>
      <c r="BB170" s="43">
        <v>1</v>
      </c>
      <c r="BC170" s="44">
        <f t="shared" si="190"/>
        <v>7</v>
      </c>
      <c r="BD170" s="12"/>
      <c r="BE170" s="50">
        <f t="shared" si="191"/>
        <v>5</v>
      </c>
      <c r="BF170" s="51">
        <f>IF($AT$6="A",SUM($AS170:AS170)+(10-BF$31)/2,IF($AT$6="K",M170,IF($AT$6="S",AI170,$BB$31/2)))</f>
        <v>4.5</v>
      </c>
      <c r="BG170" s="51">
        <f>IF($AU$6="A",SUM($AS170:AT170)+(10-BG$31)/2,IF($AU$6="K",N170,IF($AU$6="S",AJ170,$BB$31/2)))</f>
        <v>5</v>
      </c>
      <c r="BH170" s="51">
        <f>IF($AV$6="A",SUM($AS170:AU170)+(10-BH$31)/2,IF($AV$6="K",O170,IF($AV$6="S",AK170,$BB$31/2)))</f>
        <v>5.5</v>
      </c>
      <c r="BI170" s="51">
        <f>IF($AW$6="A",SUM($AS170:AV170)+(10-BI$31)/2,IF($AW$6="K",P170,IF($AW$6="S",AL170,$BB$31/2)))</f>
        <v>6</v>
      </c>
      <c r="BJ170" s="51">
        <f>IF($AX$6="A",SUM($AS170:AW170)+(10-BJ$31)/2,IF($AX$6="K",Q170,IF($AX$6="S",AM170,$BB$31/2)))</f>
        <v>5.5</v>
      </c>
      <c r="BK170" s="51">
        <f>IF($AY$6="A",SUM($AS170:AX170)+(10-BK$31)/2,IF($AY$6="K",R170,IF($AY$6="S",AN170,$BB$31/2)))</f>
        <v>6</v>
      </c>
      <c r="BL170" s="51">
        <f>IF($AZ$6="A",SUM($AS170:AY170)+(10-BL$31)/2,IF($AZ$6="K",S170,IF($AZ$6="S",AO170,$BB$31/2)))</f>
        <v>5.5</v>
      </c>
      <c r="BM170" s="51">
        <f>IF($BA$6="A",SUM($AS170:AZ170)+(10-BM$31)/2,IF($BA$6="K",T170,IF($BA$6="S",AP170,$BB$31/2)))</f>
        <v>6</v>
      </c>
      <c r="BN170" s="51">
        <f>IF($BB$6="A",SUM($AS170:BA170)+(10-BN$31)/2,IF($BB$6="K",U170,IF($BB$6="S",AQ170,$BB$31/2)))</f>
        <v>6.5</v>
      </c>
      <c r="BO170" s="52">
        <f t="shared" si="212"/>
        <v>5.5</v>
      </c>
      <c r="BP170" s="48"/>
      <c r="BQ170" s="28">
        <f t="shared" si="192"/>
        <v>-1.5</v>
      </c>
      <c r="BR170" s="30">
        <f t="shared" si="193"/>
        <v>-1.5</v>
      </c>
      <c r="BS170" s="30">
        <f t="shared" si="194"/>
        <v>-1.5</v>
      </c>
      <c r="BT170" s="30">
        <f t="shared" si="195"/>
        <v>0</v>
      </c>
      <c r="BU170" s="30">
        <f t="shared" si="196"/>
        <v>1.5</v>
      </c>
      <c r="BV170" s="30">
        <f t="shared" si="197"/>
        <v>0</v>
      </c>
      <c r="BW170" s="30">
        <f t="shared" si="198"/>
        <v>1.5</v>
      </c>
      <c r="BX170" s="30">
        <f t="shared" si="199"/>
        <v>0</v>
      </c>
      <c r="BY170" s="30">
        <f t="shared" si="200"/>
        <v>1.5</v>
      </c>
      <c r="BZ170" s="30">
        <f t="shared" si="201"/>
        <v>1.5</v>
      </c>
      <c r="CA170" s="49">
        <f t="shared" si="213"/>
        <v>1.5</v>
      </c>
      <c r="CB170" s="69"/>
      <c r="CC170" s="73">
        <f t="shared" si="220"/>
        <v>10000</v>
      </c>
      <c r="CD170" s="73">
        <f t="shared" si="221"/>
        <v>10000</v>
      </c>
      <c r="CE170" s="73">
        <f t="shared" si="222"/>
        <v>10000</v>
      </c>
      <c r="CF170" s="73">
        <f t="shared" si="223"/>
        <v>0</v>
      </c>
      <c r="CG170" s="73">
        <f t="shared" si="224"/>
        <v>1</v>
      </c>
      <c r="CH170" s="73">
        <f t="shared" si="225"/>
        <v>0</v>
      </c>
      <c r="CI170" s="73">
        <f t="shared" si="226"/>
        <v>1</v>
      </c>
      <c r="CJ170" s="73">
        <f t="shared" si="227"/>
        <v>0</v>
      </c>
      <c r="CK170" s="73">
        <f t="shared" si="228"/>
        <v>1</v>
      </c>
      <c r="CL170" s="73">
        <f t="shared" si="229"/>
        <v>1</v>
      </c>
      <c r="CN170" s="79">
        <f t="shared" si="214"/>
        <v>3</v>
      </c>
      <c r="CO170" s="79">
        <f t="shared" si="215"/>
        <v>4</v>
      </c>
      <c r="CP170" s="79">
        <f t="shared" si="216"/>
        <v>3</v>
      </c>
      <c r="CR170" s="79">
        <f t="shared" si="168"/>
        <v>-1.5</v>
      </c>
      <c r="CS170" s="79">
        <f t="shared" si="169"/>
        <v>-1.5</v>
      </c>
      <c r="CT170" s="79">
        <f t="shared" si="170"/>
        <v>-1.5</v>
      </c>
      <c r="CU170" s="79">
        <f t="shared" si="171"/>
        <v>0</v>
      </c>
      <c r="CV170" s="79">
        <f t="shared" si="172"/>
        <v>1.125</v>
      </c>
      <c r="CW170" s="79">
        <f t="shared" si="173"/>
        <v>0</v>
      </c>
      <c r="CX170" s="79">
        <f t="shared" si="174"/>
        <v>1.125</v>
      </c>
      <c r="CY170" s="79">
        <f t="shared" si="175"/>
        <v>0</v>
      </c>
      <c r="CZ170" s="79">
        <f t="shared" si="176"/>
        <v>1.125</v>
      </c>
      <c r="DA170" s="79">
        <f t="shared" si="177"/>
        <v>1.125</v>
      </c>
      <c r="DB170" s="80">
        <f t="shared" si="217"/>
        <v>0</v>
      </c>
    </row>
    <row r="171" spans="1:106" ht="18" customHeight="1" x14ac:dyDescent="0.2">
      <c r="A171" s="2">
        <f t="shared" ca="1" si="218"/>
        <v>0.21496491231207537</v>
      </c>
      <c r="B171" s="2">
        <f t="shared" ca="1" si="178"/>
        <v>0.45179847049316568</v>
      </c>
      <c r="C171" s="2">
        <f t="shared" ca="1" si="178"/>
        <v>0.8980849551475909</v>
      </c>
      <c r="D171" s="2">
        <f t="shared" ca="1" si="178"/>
        <v>0.45349606028348977</v>
      </c>
      <c r="E171" s="2">
        <f t="shared" ca="1" si="178"/>
        <v>0.68795447283338218</v>
      </c>
      <c r="F171" s="2">
        <f t="shared" ca="1" si="178"/>
        <v>0.14209556871220663</v>
      </c>
      <c r="G171" s="2">
        <f t="shared" ca="1" si="178"/>
        <v>0.66361312937239836</v>
      </c>
      <c r="H171" s="2">
        <f t="shared" ca="1" si="178"/>
        <v>0.34189958162241374</v>
      </c>
      <c r="I171" s="2">
        <f t="shared" ca="1" si="178"/>
        <v>6.641002811377561E-2</v>
      </c>
      <c r="J171" s="2">
        <f t="shared" ca="1" si="178"/>
        <v>0.92586346978236578</v>
      </c>
      <c r="L171" s="2">
        <f t="shared" ca="1" si="202"/>
        <v>0</v>
      </c>
      <c r="M171" s="2">
        <f t="shared" ca="1" si="203"/>
        <v>0</v>
      </c>
      <c r="N171" s="2">
        <f t="shared" ca="1" si="204"/>
        <v>10</v>
      </c>
      <c r="O171" s="2">
        <f t="shared" ca="1" si="205"/>
        <v>0</v>
      </c>
      <c r="P171" s="2">
        <f t="shared" ca="1" si="206"/>
        <v>10</v>
      </c>
      <c r="Q171" s="2">
        <f t="shared" ca="1" si="207"/>
        <v>0</v>
      </c>
      <c r="R171" s="2">
        <f t="shared" ca="1" si="208"/>
        <v>10</v>
      </c>
      <c r="S171" s="2">
        <f t="shared" ca="1" si="209"/>
        <v>0</v>
      </c>
      <c r="T171" s="2">
        <f t="shared" ca="1" si="210"/>
        <v>0</v>
      </c>
      <c r="U171" s="2">
        <f t="shared" ca="1" si="211"/>
        <v>10</v>
      </c>
      <c r="W171" s="2">
        <f t="shared" ca="1" si="219"/>
        <v>5.1438895939916707</v>
      </c>
      <c r="X171" s="2">
        <f t="shared" ca="1" si="179"/>
        <v>0.73763053833048264</v>
      </c>
      <c r="Y171" s="2">
        <f t="shared" ca="1" si="179"/>
        <v>4.7790907218201877</v>
      </c>
      <c r="Z171" s="2">
        <f t="shared" ca="1" si="179"/>
        <v>1.622046057940375</v>
      </c>
      <c r="AA171" s="2">
        <f t="shared" ca="1" si="179"/>
        <v>5.0949972659254996</v>
      </c>
      <c r="AB171" s="2">
        <f t="shared" ca="1" si="179"/>
        <v>8.2077515412024074</v>
      </c>
      <c r="AC171" s="2">
        <f t="shared" ca="1" si="179"/>
        <v>2.363242039218727</v>
      </c>
      <c r="AD171" s="2">
        <f t="shared" ca="1" si="179"/>
        <v>6.7651120362634032</v>
      </c>
      <c r="AE171" s="2">
        <f t="shared" ca="1" si="179"/>
        <v>9.7980466270829396</v>
      </c>
      <c r="AF171" s="2">
        <f t="shared" ca="1" si="179"/>
        <v>4.266132574597413</v>
      </c>
      <c r="AH171" s="2">
        <f t="shared" ca="1" si="180"/>
        <v>5</v>
      </c>
      <c r="AI171" s="2">
        <f t="shared" ca="1" si="181"/>
        <v>0</v>
      </c>
      <c r="AJ171" s="2">
        <f t="shared" ca="1" si="182"/>
        <v>4</v>
      </c>
      <c r="AK171" s="2">
        <f t="shared" ca="1" si="183"/>
        <v>1</v>
      </c>
      <c r="AL171" s="2">
        <f t="shared" ca="1" si="184"/>
        <v>5</v>
      </c>
      <c r="AM171" s="2">
        <f t="shared" ca="1" si="185"/>
        <v>8</v>
      </c>
      <c r="AN171" s="2">
        <f t="shared" ca="1" si="186"/>
        <v>2</v>
      </c>
      <c r="AO171" s="2">
        <f t="shared" ca="1" si="187"/>
        <v>6</v>
      </c>
      <c r="AP171" s="2">
        <f t="shared" ca="1" si="188"/>
        <v>9</v>
      </c>
      <c r="AQ171" s="2">
        <f t="shared" ca="1" si="189"/>
        <v>4</v>
      </c>
      <c r="AS171" s="41">
        <v>0</v>
      </c>
      <c r="AT171" s="42">
        <v>1</v>
      </c>
      <c r="AU171" s="42">
        <v>1</v>
      </c>
      <c r="AV171" s="42">
        <v>1</v>
      </c>
      <c r="AW171" s="42">
        <v>0</v>
      </c>
      <c r="AX171" s="42">
        <v>1</v>
      </c>
      <c r="AY171" s="42">
        <v>0</v>
      </c>
      <c r="AZ171" s="42">
        <v>0</v>
      </c>
      <c r="BA171" s="42">
        <v>1</v>
      </c>
      <c r="BB171" s="43">
        <v>1</v>
      </c>
      <c r="BC171" s="44">
        <f t="shared" si="190"/>
        <v>6</v>
      </c>
      <c r="BD171" s="12"/>
      <c r="BE171" s="50">
        <f t="shared" si="191"/>
        <v>5</v>
      </c>
      <c r="BF171" s="51">
        <f>IF($AT$6="A",SUM($AS171:AS171)+(10-BF$31)/2,IF($AT$6="K",M171,IF($AT$6="S",AI171,$BB$31/2)))</f>
        <v>4.5</v>
      </c>
      <c r="BG171" s="51">
        <f>IF($AU$6="A",SUM($AS171:AT171)+(10-BG$31)/2,IF($AU$6="K",N171,IF($AU$6="S",AJ171,$BB$31/2)))</f>
        <v>5</v>
      </c>
      <c r="BH171" s="51">
        <f>IF($AV$6="A",SUM($AS171:AU171)+(10-BH$31)/2,IF($AV$6="K",O171,IF($AV$6="S",AK171,$BB$31/2)))</f>
        <v>5.5</v>
      </c>
      <c r="BI171" s="51">
        <f>IF($AW$6="A",SUM($AS171:AV171)+(10-BI$31)/2,IF($AW$6="K",P171,IF($AW$6="S",AL171,$BB$31/2)))</f>
        <v>6</v>
      </c>
      <c r="BJ171" s="51">
        <f>IF($AX$6="A",SUM($AS171:AW171)+(10-BJ$31)/2,IF($AX$6="K",Q171,IF($AX$6="S",AM171,$BB$31/2)))</f>
        <v>5.5</v>
      </c>
      <c r="BK171" s="51">
        <f>IF($AY$6="A",SUM($AS171:AX171)+(10-BK$31)/2,IF($AY$6="K",R171,IF($AY$6="S",AN171,$BB$31/2)))</f>
        <v>6</v>
      </c>
      <c r="BL171" s="51">
        <f>IF($AZ$6="A",SUM($AS171:AY171)+(10-BL$31)/2,IF($AZ$6="K",S171,IF($AZ$6="S",AO171,$BB$31/2)))</f>
        <v>5.5</v>
      </c>
      <c r="BM171" s="51">
        <f>IF($BA$6="A",SUM($AS171:AZ171)+(10-BM$31)/2,IF($BA$6="K",T171,IF($BA$6="S",AP171,$BB$31/2)))</f>
        <v>5</v>
      </c>
      <c r="BN171" s="51">
        <f>IF($BB$6="A",SUM($AS171:BA171)+(10-BN$31)/2,IF($BB$6="K",U171,IF($BB$6="S",AQ171,$BB$31/2)))</f>
        <v>5.5</v>
      </c>
      <c r="BO171" s="52">
        <f t="shared" si="212"/>
        <v>5.5</v>
      </c>
      <c r="BP171" s="48"/>
      <c r="BQ171" s="28">
        <f t="shared" si="192"/>
        <v>-0.5</v>
      </c>
      <c r="BR171" s="30">
        <f t="shared" si="193"/>
        <v>-0.5</v>
      </c>
      <c r="BS171" s="30">
        <f t="shared" si="194"/>
        <v>-0.5</v>
      </c>
      <c r="BT171" s="30">
        <f t="shared" si="195"/>
        <v>0</v>
      </c>
      <c r="BU171" s="30">
        <f t="shared" si="196"/>
        <v>0.5</v>
      </c>
      <c r="BV171" s="30">
        <f t="shared" si="197"/>
        <v>0</v>
      </c>
      <c r="BW171" s="30">
        <f t="shared" si="198"/>
        <v>0.5</v>
      </c>
      <c r="BX171" s="30">
        <f t="shared" si="199"/>
        <v>0</v>
      </c>
      <c r="BY171" s="30">
        <f t="shared" si="200"/>
        <v>-0.5</v>
      </c>
      <c r="BZ171" s="30">
        <f t="shared" si="201"/>
        <v>0</v>
      </c>
      <c r="CA171" s="49">
        <f t="shared" si="213"/>
        <v>-1</v>
      </c>
      <c r="CB171" s="69"/>
      <c r="CC171" s="73">
        <f t="shared" si="220"/>
        <v>10000</v>
      </c>
      <c r="CD171" s="73">
        <f t="shared" si="221"/>
        <v>10000</v>
      </c>
      <c r="CE171" s="73">
        <f t="shared" si="222"/>
        <v>10000</v>
      </c>
      <c r="CF171" s="73">
        <f t="shared" si="223"/>
        <v>0</v>
      </c>
      <c r="CG171" s="73">
        <f t="shared" si="224"/>
        <v>1</v>
      </c>
      <c r="CH171" s="73">
        <f t="shared" si="225"/>
        <v>0</v>
      </c>
      <c r="CI171" s="73">
        <f t="shared" si="226"/>
        <v>1</v>
      </c>
      <c r="CJ171" s="73">
        <f t="shared" si="227"/>
        <v>0</v>
      </c>
      <c r="CK171" s="73">
        <f t="shared" si="228"/>
        <v>10000</v>
      </c>
      <c r="CL171" s="73">
        <f t="shared" si="229"/>
        <v>0</v>
      </c>
      <c r="CN171" s="79">
        <f t="shared" si="214"/>
        <v>4</v>
      </c>
      <c r="CO171" s="79">
        <f t="shared" si="215"/>
        <v>2</v>
      </c>
      <c r="CP171" s="79">
        <f t="shared" si="216"/>
        <v>4</v>
      </c>
      <c r="CR171" s="79">
        <f t="shared" si="168"/>
        <v>-0.5</v>
      </c>
      <c r="CS171" s="79">
        <f t="shared" si="169"/>
        <v>-0.5</v>
      </c>
      <c r="CT171" s="79">
        <f t="shared" si="170"/>
        <v>-0.5</v>
      </c>
      <c r="CU171" s="79">
        <f t="shared" si="171"/>
        <v>0</v>
      </c>
      <c r="CV171" s="79">
        <f t="shared" si="172"/>
        <v>1</v>
      </c>
      <c r="CW171" s="79">
        <f t="shared" si="173"/>
        <v>0</v>
      </c>
      <c r="CX171" s="79">
        <f t="shared" si="174"/>
        <v>1</v>
      </c>
      <c r="CY171" s="79">
        <f t="shared" si="175"/>
        <v>0</v>
      </c>
      <c r="CZ171" s="79">
        <f t="shared" si="176"/>
        <v>-0.5</v>
      </c>
      <c r="DA171" s="79">
        <f t="shared" si="177"/>
        <v>0</v>
      </c>
      <c r="DB171" s="80">
        <f t="shared" si="217"/>
        <v>0</v>
      </c>
    </row>
    <row r="172" spans="1:106" ht="18" customHeight="1" x14ac:dyDescent="0.2">
      <c r="A172" s="2">
        <f t="shared" ca="1" si="218"/>
        <v>0.42104746423066475</v>
      </c>
      <c r="B172" s="2">
        <f t="shared" ca="1" si="178"/>
        <v>0.88108901838329512</v>
      </c>
      <c r="C172" s="2">
        <f t="shared" ca="1" si="178"/>
        <v>0.94663570726096702</v>
      </c>
      <c r="D172" s="2">
        <f t="shared" ca="1" si="178"/>
        <v>0.7638596543186924</v>
      </c>
      <c r="E172" s="2">
        <f t="shared" ca="1" si="178"/>
        <v>9.5108543146878555E-2</v>
      </c>
      <c r="F172" s="2">
        <f t="shared" ca="1" si="178"/>
        <v>0.66398883203840076</v>
      </c>
      <c r="G172" s="2">
        <f t="shared" ca="1" si="178"/>
        <v>0.90910073264446833</v>
      </c>
      <c r="H172" s="2">
        <f t="shared" ca="1" si="178"/>
        <v>0.58480227160745624</v>
      </c>
      <c r="I172" s="2">
        <f t="shared" ca="1" si="178"/>
        <v>0.37553480144845153</v>
      </c>
      <c r="J172" s="2">
        <f t="shared" ca="1" si="178"/>
        <v>0.81187617392391431</v>
      </c>
      <c r="L172" s="2">
        <f t="shared" ca="1" si="202"/>
        <v>0</v>
      </c>
      <c r="M172" s="2">
        <f t="shared" ca="1" si="203"/>
        <v>10</v>
      </c>
      <c r="N172" s="2">
        <f t="shared" ca="1" si="204"/>
        <v>10</v>
      </c>
      <c r="O172" s="2">
        <f t="shared" ca="1" si="205"/>
        <v>10</v>
      </c>
      <c r="P172" s="2">
        <f t="shared" ca="1" si="206"/>
        <v>0</v>
      </c>
      <c r="Q172" s="2">
        <f t="shared" ca="1" si="207"/>
        <v>10</v>
      </c>
      <c r="R172" s="2">
        <f t="shared" ca="1" si="208"/>
        <v>10</v>
      </c>
      <c r="S172" s="2">
        <f t="shared" ca="1" si="209"/>
        <v>10</v>
      </c>
      <c r="T172" s="2">
        <f t="shared" ca="1" si="210"/>
        <v>0</v>
      </c>
      <c r="U172" s="2">
        <f t="shared" ca="1" si="211"/>
        <v>10</v>
      </c>
      <c r="W172" s="2">
        <f t="shared" ca="1" si="219"/>
        <v>2.9173670647819372</v>
      </c>
      <c r="X172" s="2">
        <f t="shared" ca="1" si="179"/>
        <v>1.1311673454045756</v>
      </c>
      <c r="Y172" s="2">
        <f t="shared" ca="1" si="179"/>
        <v>8.1473189059385707</v>
      </c>
      <c r="Z172" s="2">
        <f t="shared" ca="1" si="179"/>
        <v>0.88990849245696668</v>
      </c>
      <c r="AA172" s="2">
        <f t="shared" ca="1" si="179"/>
        <v>3.9247142678545632</v>
      </c>
      <c r="AB172" s="2">
        <f t="shared" ca="1" si="179"/>
        <v>2.9918529488329391</v>
      </c>
      <c r="AC172" s="2">
        <f t="shared" ca="1" si="179"/>
        <v>8.5774581459935604</v>
      </c>
      <c r="AD172" s="2">
        <f t="shared" ca="1" si="179"/>
        <v>8.0285466995848651</v>
      </c>
      <c r="AE172" s="2">
        <f t="shared" ca="1" si="179"/>
        <v>2.3297482989038265</v>
      </c>
      <c r="AF172" s="2">
        <f t="shared" ca="1" si="179"/>
        <v>3.6634175228278165</v>
      </c>
      <c r="AH172" s="2">
        <f t="shared" ca="1" si="180"/>
        <v>2</v>
      </c>
      <c r="AI172" s="2">
        <f t="shared" ca="1" si="181"/>
        <v>1</v>
      </c>
      <c r="AJ172" s="2">
        <f t="shared" ca="1" si="182"/>
        <v>8</v>
      </c>
      <c r="AK172" s="2">
        <f t="shared" ca="1" si="183"/>
        <v>0</v>
      </c>
      <c r="AL172" s="2">
        <f t="shared" ca="1" si="184"/>
        <v>3</v>
      </c>
      <c r="AM172" s="2">
        <f t="shared" ca="1" si="185"/>
        <v>2</v>
      </c>
      <c r="AN172" s="2">
        <f t="shared" ca="1" si="186"/>
        <v>8</v>
      </c>
      <c r="AO172" s="2">
        <f t="shared" ca="1" si="187"/>
        <v>8</v>
      </c>
      <c r="AP172" s="2">
        <f t="shared" ca="1" si="188"/>
        <v>2</v>
      </c>
      <c r="AQ172" s="2">
        <f t="shared" ca="1" si="189"/>
        <v>3</v>
      </c>
      <c r="AS172" s="41">
        <v>0</v>
      </c>
      <c r="AT172" s="42">
        <v>1</v>
      </c>
      <c r="AU172" s="42">
        <v>1</v>
      </c>
      <c r="AV172" s="42">
        <v>1</v>
      </c>
      <c r="AW172" s="42">
        <v>0</v>
      </c>
      <c r="AX172" s="42">
        <v>0</v>
      </c>
      <c r="AY172" s="42">
        <v>1</v>
      </c>
      <c r="AZ172" s="42">
        <v>1</v>
      </c>
      <c r="BA172" s="42">
        <v>1</v>
      </c>
      <c r="BB172" s="43">
        <v>1</v>
      </c>
      <c r="BC172" s="44">
        <f t="shared" si="190"/>
        <v>7</v>
      </c>
      <c r="BD172" s="12"/>
      <c r="BE172" s="50">
        <f t="shared" si="191"/>
        <v>5</v>
      </c>
      <c r="BF172" s="51">
        <f>IF($AT$6="A",SUM($AS172:AS172)+(10-BF$31)/2,IF($AT$6="K",M172,IF($AT$6="S",AI172,$BB$31/2)))</f>
        <v>4.5</v>
      </c>
      <c r="BG172" s="51">
        <f>IF($AU$6="A",SUM($AS172:AT172)+(10-BG$31)/2,IF($AU$6="K",N172,IF($AU$6="S",AJ172,$BB$31/2)))</f>
        <v>5</v>
      </c>
      <c r="BH172" s="51">
        <f>IF($AV$6="A",SUM($AS172:AU172)+(10-BH$31)/2,IF($AV$6="K",O172,IF($AV$6="S",AK172,$BB$31/2)))</f>
        <v>5.5</v>
      </c>
      <c r="BI172" s="51">
        <f>IF($AW$6="A",SUM($AS172:AV172)+(10-BI$31)/2,IF($AW$6="K",P172,IF($AW$6="S",AL172,$BB$31/2)))</f>
        <v>6</v>
      </c>
      <c r="BJ172" s="51">
        <f>IF($AX$6="A",SUM($AS172:AW172)+(10-BJ$31)/2,IF($AX$6="K",Q172,IF($AX$6="S",AM172,$BB$31/2)))</f>
        <v>5.5</v>
      </c>
      <c r="BK172" s="51">
        <f>IF($AY$6="A",SUM($AS172:AX172)+(10-BK$31)/2,IF($AY$6="K",R172,IF($AY$6="S",AN172,$BB$31/2)))</f>
        <v>5</v>
      </c>
      <c r="BL172" s="51">
        <f>IF($AZ$6="A",SUM($AS172:AY172)+(10-BL$31)/2,IF($AZ$6="K",S172,IF($AZ$6="S",AO172,$BB$31/2)))</f>
        <v>5.5</v>
      </c>
      <c r="BM172" s="51">
        <f>IF($BA$6="A",SUM($AS172:AZ172)+(10-BM$31)/2,IF($BA$6="K",T172,IF($BA$6="S",AP172,$BB$31/2)))</f>
        <v>6</v>
      </c>
      <c r="BN172" s="51">
        <f>IF($BB$6="A",SUM($AS172:BA172)+(10-BN$31)/2,IF($BB$6="K",U172,IF($BB$6="S",AQ172,$BB$31/2)))</f>
        <v>6.5</v>
      </c>
      <c r="BO172" s="52">
        <f t="shared" si="212"/>
        <v>5.5</v>
      </c>
      <c r="BP172" s="48"/>
      <c r="BQ172" s="28">
        <f t="shared" si="192"/>
        <v>-1.5</v>
      </c>
      <c r="BR172" s="30">
        <f t="shared" si="193"/>
        <v>-1.5</v>
      </c>
      <c r="BS172" s="30">
        <f t="shared" si="194"/>
        <v>-1.5</v>
      </c>
      <c r="BT172" s="30">
        <f t="shared" si="195"/>
        <v>0</v>
      </c>
      <c r="BU172" s="30">
        <f t="shared" si="196"/>
        <v>1.5</v>
      </c>
      <c r="BV172" s="30">
        <f t="shared" si="197"/>
        <v>0</v>
      </c>
      <c r="BW172" s="30">
        <f t="shared" si="198"/>
        <v>-1.5</v>
      </c>
      <c r="BX172" s="30">
        <f t="shared" si="199"/>
        <v>0</v>
      </c>
      <c r="BY172" s="30">
        <f t="shared" si="200"/>
        <v>1.5</v>
      </c>
      <c r="BZ172" s="30">
        <f t="shared" si="201"/>
        <v>1.5</v>
      </c>
      <c r="CA172" s="49">
        <f t="shared" si="213"/>
        <v>-1.5</v>
      </c>
      <c r="CB172" s="69"/>
      <c r="CC172" s="73">
        <f t="shared" si="220"/>
        <v>10000</v>
      </c>
      <c r="CD172" s="73">
        <f t="shared" si="221"/>
        <v>10000</v>
      </c>
      <c r="CE172" s="73">
        <f t="shared" si="222"/>
        <v>10000</v>
      </c>
      <c r="CF172" s="73">
        <f t="shared" si="223"/>
        <v>0</v>
      </c>
      <c r="CG172" s="73">
        <f t="shared" si="224"/>
        <v>1</v>
      </c>
      <c r="CH172" s="73">
        <f t="shared" si="225"/>
        <v>0</v>
      </c>
      <c r="CI172" s="73">
        <f t="shared" si="226"/>
        <v>10000</v>
      </c>
      <c r="CJ172" s="73">
        <f t="shared" si="227"/>
        <v>0</v>
      </c>
      <c r="CK172" s="73">
        <f t="shared" si="228"/>
        <v>1</v>
      </c>
      <c r="CL172" s="73">
        <f t="shared" si="229"/>
        <v>1</v>
      </c>
      <c r="CN172" s="79">
        <f t="shared" si="214"/>
        <v>4</v>
      </c>
      <c r="CO172" s="79">
        <f t="shared" si="215"/>
        <v>3</v>
      </c>
      <c r="CP172" s="79">
        <f t="shared" si="216"/>
        <v>3</v>
      </c>
      <c r="CR172" s="79">
        <f t="shared" si="168"/>
        <v>-1.5</v>
      </c>
      <c r="CS172" s="79">
        <f t="shared" si="169"/>
        <v>-1.5</v>
      </c>
      <c r="CT172" s="79">
        <f t="shared" si="170"/>
        <v>-1.5</v>
      </c>
      <c r="CU172" s="79">
        <f t="shared" si="171"/>
        <v>0</v>
      </c>
      <c r="CV172" s="79">
        <f t="shared" si="172"/>
        <v>2</v>
      </c>
      <c r="CW172" s="79">
        <f t="shared" si="173"/>
        <v>0</v>
      </c>
      <c r="CX172" s="79">
        <f t="shared" si="174"/>
        <v>-1.5</v>
      </c>
      <c r="CY172" s="79">
        <f t="shared" si="175"/>
        <v>0</v>
      </c>
      <c r="CZ172" s="79">
        <f t="shared" si="176"/>
        <v>2</v>
      </c>
      <c r="DA172" s="79">
        <f t="shared" si="177"/>
        <v>2</v>
      </c>
      <c r="DB172" s="80">
        <f t="shared" si="217"/>
        <v>0</v>
      </c>
    </row>
    <row r="173" spans="1:106" ht="18" customHeight="1" x14ac:dyDescent="0.2">
      <c r="A173" s="2">
        <f t="shared" ca="1" si="218"/>
        <v>0.88616834781765563</v>
      </c>
      <c r="B173" s="2">
        <f t="shared" ca="1" si="178"/>
        <v>0.4957387201058896</v>
      </c>
      <c r="C173" s="2">
        <f t="shared" ca="1" si="178"/>
        <v>0.90696996984010592</v>
      </c>
      <c r="D173" s="2">
        <f t="shared" ca="1" si="178"/>
        <v>0.68986005241175707</v>
      </c>
      <c r="E173" s="2">
        <f t="shared" ca="1" si="178"/>
        <v>7.4032426540790786E-2</v>
      </c>
      <c r="F173" s="2">
        <f t="shared" ca="1" si="178"/>
        <v>0.63948658096248134</v>
      </c>
      <c r="G173" s="2">
        <f t="shared" ca="1" si="178"/>
        <v>0.25308907032081951</v>
      </c>
      <c r="H173" s="2">
        <f t="shared" ca="1" si="178"/>
        <v>0.5682349608748124</v>
      </c>
      <c r="I173" s="2">
        <f t="shared" ca="1" si="178"/>
        <v>0.89513119013136178</v>
      </c>
      <c r="J173" s="2">
        <f t="shared" ca="1" si="178"/>
        <v>0.24467965552424242</v>
      </c>
      <c r="L173" s="2">
        <f t="shared" ca="1" si="202"/>
        <v>10</v>
      </c>
      <c r="M173" s="2">
        <f t="shared" ca="1" si="203"/>
        <v>0</v>
      </c>
      <c r="N173" s="2">
        <f t="shared" ca="1" si="204"/>
        <v>10</v>
      </c>
      <c r="O173" s="2">
        <f t="shared" ca="1" si="205"/>
        <v>10</v>
      </c>
      <c r="P173" s="2">
        <f t="shared" ca="1" si="206"/>
        <v>0</v>
      </c>
      <c r="Q173" s="2">
        <f t="shared" ca="1" si="207"/>
        <v>10</v>
      </c>
      <c r="R173" s="2">
        <f t="shared" ca="1" si="208"/>
        <v>0</v>
      </c>
      <c r="S173" s="2">
        <f t="shared" ca="1" si="209"/>
        <v>10</v>
      </c>
      <c r="T173" s="2">
        <f t="shared" ca="1" si="210"/>
        <v>10</v>
      </c>
      <c r="U173" s="2">
        <f t="shared" ca="1" si="211"/>
        <v>0</v>
      </c>
      <c r="W173" s="2">
        <f t="shared" ca="1" si="219"/>
        <v>6.8323630611697226</v>
      </c>
      <c r="X173" s="2">
        <f t="shared" ca="1" si="179"/>
        <v>7.5826321411527822</v>
      </c>
      <c r="Y173" s="2">
        <f t="shared" ca="1" si="179"/>
        <v>3.6555973044668679</v>
      </c>
      <c r="Z173" s="2">
        <f t="shared" ca="1" si="179"/>
        <v>0.97434380226582129</v>
      </c>
      <c r="AA173" s="2">
        <f t="shared" ca="1" si="179"/>
        <v>8.1205588416548746</v>
      </c>
      <c r="AB173" s="2">
        <f t="shared" ca="1" si="179"/>
        <v>7.5032634800352476</v>
      </c>
      <c r="AC173" s="2">
        <f t="shared" ca="1" si="179"/>
        <v>5.8586051626305888</v>
      </c>
      <c r="AD173" s="2">
        <f t="shared" ca="1" si="179"/>
        <v>4.5962759990566102</v>
      </c>
      <c r="AE173" s="2">
        <f t="shared" ca="1" si="179"/>
        <v>1.7169235908233205</v>
      </c>
      <c r="AF173" s="2">
        <f t="shared" ca="1" si="179"/>
        <v>6.8487954721556346</v>
      </c>
      <c r="AH173" s="2">
        <f t="shared" ca="1" si="180"/>
        <v>6</v>
      </c>
      <c r="AI173" s="2">
        <f t="shared" ca="1" si="181"/>
        <v>7</v>
      </c>
      <c r="AJ173" s="2">
        <f t="shared" ca="1" si="182"/>
        <v>3</v>
      </c>
      <c r="AK173" s="2">
        <f t="shared" ca="1" si="183"/>
        <v>0</v>
      </c>
      <c r="AL173" s="2">
        <f t="shared" ca="1" si="184"/>
        <v>8</v>
      </c>
      <c r="AM173" s="2">
        <f t="shared" ca="1" si="185"/>
        <v>7</v>
      </c>
      <c r="AN173" s="2">
        <f t="shared" ca="1" si="186"/>
        <v>5</v>
      </c>
      <c r="AO173" s="2">
        <f t="shared" ca="1" si="187"/>
        <v>4</v>
      </c>
      <c r="AP173" s="2">
        <f t="shared" ca="1" si="188"/>
        <v>1</v>
      </c>
      <c r="AQ173" s="2">
        <f t="shared" ca="1" si="189"/>
        <v>6</v>
      </c>
      <c r="AS173" s="41">
        <v>0</v>
      </c>
      <c r="AT173" s="42">
        <v>1</v>
      </c>
      <c r="AU173" s="42">
        <v>1</v>
      </c>
      <c r="AV173" s="42">
        <v>1</v>
      </c>
      <c r="AW173" s="42">
        <v>0</v>
      </c>
      <c r="AX173" s="42">
        <v>0</v>
      </c>
      <c r="AY173" s="42">
        <v>1</v>
      </c>
      <c r="AZ173" s="42">
        <v>0</v>
      </c>
      <c r="BA173" s="42">
        <v>1</v>
      </c>
      <c r="BB173" s="43">
        <v>1</v>
      </c>
      <c r="BC173" s="44">
        <f t="shared" si="190"/>
        <v>6</v>
      </c>
      <c r="BD173" s="12"/>
      <c r="BE173" s="50">
        <f t="shared" si="191"/>
        <v>5</v>
      </c>
      <c r="BF173" s="51">
        <f>IF($AT$6="A",SUM($AS173:AS173)+(10-BF$31)/2,IF($AT$6="K",M173,IF($AT$6="S",AI173,$BB$31/2)))</f>
        <v>4.5</v>
      </c>
      <c r="BG173" s="51">
        <f>IF($AU$6="A",SUM($AS173:AT173)+(10-BG$31)/2,IF($AU$6="K",N173,IF($AU$6="S",AJ173,$BB$31/2)))</f>
        <v>5</v>
      </c>
      <c r="BH173" s="51">
        <f>IF($AV$6="A",SUM($AS173:AU173)+(10-BH$31)/2,IF($AV$6="K",O173,IF($AV$6="S",AK173,$BB$31/2)))</f>
        <v>5.5</v>
      </c>
      <c r="BI173" s="51">
        <f>IF($AW$6="A",SUM($AS173:AV173)+(10-BI$31)/2,IF($AW$6="K",P173,IF($AW$6="S",AL173,$BB$31/2)))</f>
        <v>6</v>
      </c>
      <c r="BJ173" s="51">
        <f>IF($AX$6="A",SUM($AS173:AW173)+(10-BJ$31)/2,IF($AX$6="K",Q173,IF($AX$6="S",AM173,$BB$31/2)))</f>
        <v>5.5</v>
      </c>
      <c r="BK173" s="51">
        <f>IF($AY$6="A",SUM($AS173:AX173)+(10-BK$31)/2,IF($AY$6="K",R173,IF($AY$6="S",AN173,$BB$31/2)))</f>
        <v>5</v>
      </c>
      <c r="BL173" s="51">
        <f>IF($AZ$6="A",SUM($AS173:AY173)+(10-BL$31)/2,IF($AZ$6="K",S173,IF($AZ$6="S",AO173,$BB$31/2)))</f>
        <v>5.5</v>
      </c>
      <c r="BM173" s="51">
        <f>IF($BA$6="A",SUM($AS173:AZ173)+(10-BM$31)/2,IF($BA$6="K",T173,IF($BA$6="S",AP173,$BB$31/2)))</f>
        <v>5</v>
      </c>
      <c r="BN173" s="51">
        <f>IF($BB$6="A",SUM($AS173:BA173)+(10-BN$31)/2,IF($BB$6="K",U173,IF($BB$6="S",AQ173,$BB$31/2)))</f>
        <v>5.5</v>
      </c>
      <c r="BO173" s="52">
        <f t="shared" si="212"/>
        <v>5.25</v>
      </c>
      <c r="BP173" s="48"/>
      <c r="BQ173" s="28">
        <f t="shared" si="192"/>
        <v>-0.75</v>
      </c>
      <c r="BR173" s="30">
        <f t="shared" si="193"/>
        <v>-0.75</v>
      </c>
      <c r="BS173" s="30">
        <f t="shared" si="194"/>
        <v>-0.75</v>
      </c>
      <c r="BT173" s="30">
        <f t="shared" si="195"/>
        <v>0.75</v>
      </c>
      <c r="BU173" s="30">
        <f t="shared" si="196"/>
        <v>0.75</v>
      </c>
      <c r="BV173" s="30">
        <f t="shared" si="197"/>
        <v>0.75</v>
      </c>
      <c r="BW173" s="30">
        <f t="shared" si="198"/>
        <v>-0.75</v>
      </c>
      <c r="BX173" s="30">
        <f t="shared" si="199"/>
        <v>0.75</v>
      </c>
      <c r="BY173" s="30">
        <f t="shared" si="200"/>
        <v>-0.75</v>
      </c>
      <c r="BZ173" s="30">
        <f t="shared" si="201"/>
        <v>0.75</v>
      </c>
      <c r="CA173" s="49">
        <f t="shared" si="213"/>
        <v>0</v>
      </c>
      <c r="CB173" s="69"/>
      <c r="CC173" s="73">
        <f t="shared" si="220"/>
        <v>10000</v>
      </c>
      <c r="CD173" s="73">
        <f t="shared" si="221"/>
        <v>10000</v>
      </c>
      <c r="CE173" s="73">
        <f t="shared" si="222"/>
        <v>10000</v>
      </c>
      <c r="CF173" s="73">
        <f t="shared" si="223"/>
        <v>1</v>
      </c>
      <c r="CG173" s="73">
        <f t="shared" si="224"/>
        <v>1</v>
      </c>
      <c r="CH173" s="73">
        <f t="shared" si="225"/>
        <v>1</v>
      </c>
      <c r="CI173" s="73">
        <f t="shared" si="226"/>
        <v>10000</v>
      </c>
      <c r="CJ173" s="73">
        <f t="shared" si="227"/>
        <v>1</v>
      </c>
      <c r="CK173" s="73">
        <f t="shared" si="228"/>
        <v>10000</v>
      </c>
      <c r="CL173" s="73">
        <f t="shared" si="229"/>
        <v>1</v>
      </c>
      <c r="CN173" s="79">
        <f t="shared" si="214"/>
        <v>5</v>
      </c>
      <c r="CO173" s="79">
        <f t="shared" si="215"/>
        <v>5</v>
      </c>
      <c r="CP173" s="79">
        <f t="shared" si="216"/>
        <v>0</v>
      </c>
      <c r="CR173" s="79">
        <f t="shared" si="168"/>
        <v>-0.75</v>
      </c>
      <c r="CS173" s="79">
        <f t="shared" si="169"/>
        <v>-0.75</v>
      </c>
      <c r="CT173" s="79">
        <f t="shared" si="170"/>
        <v>-0.75</v>
      </c>
      <c r="CU173" s="79">
        <f t="shared" si="171"/>
        <v>0.75</v>
      </c>
      <c r="CV173" s="79">
        <f t="shared" si="172"/>
        <v>0.75</v>
      </c>
      <c r="CW173" s="79">
        <f t="shared" si="173"/>
        <v>0.75</v>
      </c>
      <c r="CX173" s="79">
        <f t="shared" si="174"/>
        <v>-0.75</v>
      </c>
      <c r="CY173" s="79">
        <f t="shared" si="175"/>
        <v>0.75</v>
      </c>
      <c r="CZ173" s="79">
        <f t="shared" si="176"/>
        <v>-0.75</v>
      </c>
      <c r="DA173" s="79">
        <f t="shared" si="177"/>
        <v>0.75</v>
      </c>
      <c r="DB173" s="80">
        <f t="shared" si="217"/>
        <v>0</v>
      </c>
    </row>
    <row r="174" spans="1:106" ht="18" customHeight="1" x14ac:dyDescent="0.2">
      <c r="A174" s="2">
        <f t="shared" ca="1" si="218"/>
        <v>0.20459490758792709</v>
      </c>
      <c r="B174" s="2">
        <f t="shared" ca="1" si="178"/>
        <v>0.99231282982880487</v>
      </c>
      <c r="C174" s="2">
        <f t="shared" ca="1" si="178"/>
        <v>0.38704127527495769</v>
      </c>
      <c r="D174" s="2">
        <f t="shared" ca="1" si="178"/>
        <v>0.88307516348065918</v>
      </c>
      <c r="E174" s="2">
        <f t="shared" ca="1" si="178"/>
        <v>0.86148020276419102</v>
      </c>
      <c r="F174" s="2">
        <f t="shared" ca="1" si="178"/>
        <v>0.40530364499163674</v>
      </c>
      <c r="G174" s="2">
        <f t="shared" ca="1" si="178"/>
        <v>0.1802685192374146</v>
      </c>
      <c r="H174" s="2">
        <f t="shared" ca="1" si="178"/>
        <v>0.660875383037965</v>
      </c>
      <c r="I174" s="2">
        <f t="shared" ca="1" si="178"/>
        <v>0.23919440724722518</v>
      </c>
      <c r="J174" s="2">
        <f t="shared" ca="1" si="178"/>
        <v>0.97637263735932001</v>
      </c>
      <c r="L174" s="2">
        <f t="shared" ca="1" si="202"/>
        <v>0</v>
      </c>
      <c r="M174" s="2">
        <f t="shared" ca="1" si="203"/>
        <v>10</v>
      </c>
      <c r="N174" s="2">
        <f t="shared" ca="1" si="204"/>
        <v>0</v>
      </c>
      <c r="O174" s="2">
        <f t="shared" ca="1" si="205"/>
        <v>10</v>
      </c>
      <c r="P174" s="2">
        <f t="shared" ca="1" si="206"/>
        <v>10</v>
      </c>
      <c r="Q174" s="2">
        <f t="shared" ca="1" si="207"/>
        <v>0</v>
      </c>
      <c r="R174" s="2">
        <f t="shared" ca="1" si="208"/>
        <v>0</v>
      </c>
      <c r="S174" s="2">
        <f t="shared" ca="1" si="209"/>
        <v>10</v>
      </c>
      <c r="T174" s="2">
        <f t="shared" ca="1" si="210"/>
        <v>0</v>
      </c>
      <c r="U174" s="2">
        <f t="shared" ca="1" si="211"/>
        <v>10</v>
      </c>
      <c r="W174" s="2">
        <f t="shared" ca="1" si="219"/>
        <v>8.801642680341887</v>
      </c>
      <c r="X174" s="2">
        <f t="shared" ca="1" si="179"/>
        <v>0.96972371686972259</v>
      </c>
      <c r="Y174" s="2">
        <f t="shared" ca="1" si="179"/>
        <v>1.9378321007678279</v>
      </c>
      <c r="Z174" s="2">
        <f t="shared" ca="1" si="179"/>
        <v>8.0816142221334495</v>
      </c>
      <c r="AA174" s="2">
        <f t="shared" ca="1" si="179"/>
        <v>4.895114282790777</v>
      </c>
      <c r="AB174" s="2">
        <f t="shared" ca="1" si="179"/>
        <v>0.84731343219321853</v>
      </c>
      <c r="AC174" s="2">
        <f t="shared" ca="1" si="179"/>
        <v>7.3498056475068072</v>
      </c>
      <c r="AD174" s="2">
        <f t="shared" ca="1" si="179"/>
        <v>3.3619681497222773</v>
      </c>
      <c r="AE174" s="2">
        <f t="shared" ca="1" si="179"/>
        <v>8.0189552100410797</v>
      </c>
      <c r="AF174" s="2">
        <f t="shared" ca="1" si="179"/>
        <v>9.0442316884062439</v>
      </c>
      <c r="AH174" s="2">
        <f t="shared" ca="1" si="180"/>
        <v>8</v>
      </c>
      <c r="AI174" s="2">
        <f t="shared" ca="1" si="181"/>
        <v>0</v>
      </c>
      <c r="AJ174" s="2">
        <f t="shared" ca="1" si="182"/>
        <v>1</v>
      </c>
      <c r="AK174" s="2">
        <f t="shared" ca="1" si="183"/>
        <v>8</v>
      </c>
      <c r="AL174" s="2">
        <f t="shared" ca="1" si="184"/>
        <v>4</v>
      </c>
      <c r="AM174" s="2">
        <f t="shared" ca="1" si="185"/>
        <v>0</v>
      </c>
      <c r="AN174" s="2">
        <f t="shared" ca="1" si="186"/>
        <v>7</v>
      </c>
      <c r="AO174" s="2">
        <f t="shared" ca="1" si="187"/>
        <v>3</v>
      </c>
      <c r="AP174" s="2">
        <f t="shared" ca="1" si="188"/>
        <v>8</v>
      </c>
      <c r="AQ174" s="2">
        <f t="shared" ca="1" si="189"/>
        <v>9</v>
      </c>
      <c r="AS174" s="41">
        <v>0</v>
      </c>
      <c r="AT174" s="42">
        <v>1</v>
      </c>
      <c r="AU174" s="42">
        <v>1</v>
      </c>
      <c r="AV174" s="42">
        <v>1</v>
      </c>
      <c r="AW174" s="42">
        <v>0</v>
      </c>
      <c r="AX174" s="42">
        <v>0</v>
      </c>
      <c r="AY174" s="42">
        <v>0</v>
      </c>
      <c r="AZ174" s="42">
        <v>1</v>
      </c>
      <c r="BA174" s="42">
        <v>1</v>
      </c>
      <c r="BB174" s="43">
        <v>1</v>
      </c>
      <c r="BC174" s="44">
        <f t="shared" si="190"/>
        <v>6</v>
      </c>
      <c r="BD174" s="12"/>
      <c r="BE174" s="50">
        <f t="shared" si="191"/>
        <v>5</v>
      </c>
      <c r="BF174" s="51">
        <f>IF($AT$6="A",SUM($AS174:AS174)+(10-BF$31)/2,IF($AT$6="K",M174,IF($AT$6="S",AI174,$BB$31/2)))</f>
        <v>4.5</v>
      </c>
      <c r="BG174" s="51">
        <f>IF($AU$6="A",SUM($AS174:AT174)+(10-BG$31)/2,IF($AU$6="K",N174,IF($AU$6="S",AJ174,$BB$31/2)))</f>
        <v>5</v>
      </c>
      <c r="BH174" s="51">
        <f>IF($AV$6="A",SUM($AS174:AU174)+(10-BH$31)/2,IF($AV$6="K",O174,IF($AV$6="S",AK174,$BB$31/2)))</f>
        <v>5.5</v>
      </c>
      <c r="BI174" s="51">
        <f>IF($AW$6="A",SUM($AS174:AV174)+(10-BI$31)/2,IF($AW$6="K",P174,IF($AW$6="S",AL174,$BB$31/2)))</f>
        <v>6</v>
      </c>
      <c r="BJ174" s="51">
        <f>IF($AX$6="A",SUM($AS174:AW174)+(10-BJ$31)/2,IF($AX$6="K",Q174,IF($AX$6="S",AM174,$BB$31/2)))</f>
        <v>5.5</v>
      </c>
      <c r="BK174" s="51">
        <f>IF($AY$6="A",SUM($AS174:AX174)+(10-BK$31)/2,IF($AY$6="K",R174,IF($AY$6="S",AN174,$BB$31/2)))</f>
        <v>5</v>
      </c>
      <c r="BL174" s="51">
        <f>IF($AZ$6="A",SUM($AS174:AY174)+(10-BL$31)/2,IF($AZ$6="K",S174,IF($AZ$6="S",AO174,$BB$31/2)))</f>
        <v>4.5</v>
      </c>
      <c r="BM174" s="51">
        <f>IF($BA$6="A",SUM($AS174:AZ174)+(10-BM$31)/2,IF($BA$6="K",T174,IF($BA$6="S",AP174,$BB$31/2)))</f>
        <v>5</v>
      </c>
      <c r="BN174" s="51">
        <f>IF($BB$6="A",SUM($AS174:BA174)+(10-BN$31)/2,IF($BB$6="K",U174,IF($BB$6="S",AQ174,$BB$31/2)))</f>
        <v>5.5</v>
      </c>
      <c r="BO174" s="52">
        <f t="shared" si="212"/>
        <v>5</v>
      </c>
      <c r="BP174" s="48"/>
      <c r="BQ174" s="28">
        <f t="shared" si="192"/>
        <v>0</v>
      </c>
      <c r="BR174" s="30">
        <f t="shared" si="193"/>
        <v>-1</v>
      </c>
      <c r="BS174" s="30">
        <f t="shared" si="194"/>
        <v>0</v>
      </c>
      <c r="BT174" s="30">
        <f t="shared" si="195"/>
        <v>1</v>
      </c>
      <c r="BU174" s="30">
        <f t="shared" si="196"/>
        <v>1</v>
      </c>
      <c r="BV174" s="30">
        <f t="shared" si="197"/>
        <v>1</v>
      </c>
      <c r="BW174" s="30">
        <f t="shared" si="198"/>
        <v>0</v>
      </c>
      <c r="BX174" s="30">
        <f t="shared" si="199"/>
        <v>-1</v>
      </c>
      <c r="BY174" s="30">
        <f t="shared" si="200"/>
        <v>0</v>
      </c>
      <c r="BZ174" s="30">
        <f t="shared" si="201"/>
        <v>1</v>
      </c>
      <c r="CA174" s="49">
        <f t="shared" si="213"/>
        <v>2</v>
      </c>
      <c r="CB174" s="69"/>
      <c r="CC174" s="73">
        <f t="shared" si="220"/>
        <v>0</v>
      </c>
      <c r="CD174" s="73">
        <f t="shared" si="221"/>
        <v>10000</v>
      </c>
      <c r="CE174" s="73">
        <f t="shared" si="222"/>
        <v>0</v>
      </c>
      <c r="CF174" s="73">
        <f t="shared" si="223"/>
        <v>1</v>
      </c>
      <c r="CG174" s="73">
        <f t="shared" si="224"/>
        <v>1</v>
      </c>
      <c r="CH174" s="73">
        <f t="shared" si="225"/>
        <v>1</v>
      </c>
      <c r="CI174" s="73">
        <f t="shared" si="226"/>
        <v>0</v>
      </c>
      <c r="CJ174" s="73">
        <f t="shared" si="227"/>
        <v>10000</v>
      </c>
      <c r="CK174" s="73">
        <f t="shared" si="228"/>
        <v>0</v>
      </c>
      <c r="CL174" s="73">
        <f t="shared" si="229"/>
        <v>1</v>
      </c>
      <c r="CN174" s="79">
        <f t="shared" si="214"/>
        <v>2</v>
      </c>
      <c r="CO174" s="79">
        <f t="shared" si="215"/>
        <v>4</v>
      </c>
      <c r="CP174" s="79">
        <f t="shared" si="216"/>
        <v>4</v>
      </c>
      <c r="CR174" s="79">
        <f t="shared" si="168"/>
        <v>0</v>
      </c>
      <c r="CS174" s="79">
        <f t="shared" si="169"/>
        <v>-1</v>
      </c>
      <c r="CT174" s="79">
        <f t="shared" si="170"/>
        <v>0</v>
      </c>
      <c r="CU174" s="79">
        <f t="shared" si="171"/>
        <v>0.5</v>
      </c>
      <c r="CV174" s="79">
        <f t="shared" si="172"/>
        <v>0.5</v>
      </c>
      <c r="CW174" s="79">
        <f t="shared" si="173"/>
        <v>0.5</v>
      </c>
      <c r="CX174" s="79">
        <f t="shared" si="174"/>
        <v>0</v>
      </c>
      <c r="CY174" s="79">
        <f t="shared" si="175"/>
        <v>-1</v>
      </c>
      <c r="CZ174" s="79">
        <f t="shared" si="176"/>
        <v>0</v>
      </c>
      <c r="DA174" s="79">
        <f t="shared" si="177"/>
        <v>0.5</v>
      </c>
      <c r="DB174" s="80">
        <f t="shared" si="217"/>
        <v>0</v>
      </c>
    </row>
    <row r="175" spans="1:106" ht="18" customHeight="1" x14ac:dyDescent="0.2">
      <c r="A175" s="2">
        <f t="shared" ca="1" si="218"/>
        <v>0.65695043905156403</v>
      </c>
      <c r="B175" s="2">
        <f t="shared" ca="1" si="178"/>
        <v>0.90796537204151695</v>
      </c>
      <c r="C175" s="2">
        <f t="shared" ca="1" si="178"/>
        <v>0.55396609100883221</v>
      </c>
      <c r="D175" s="2">
        <f t="shared" ca="1" si="178"/>
        <v>0.94586529983725121</v>
      </c>
      <c r="E175" s="2">
        <f t="shared" ca="1" si="178"/>
        <v>0.79113294194853656</v>
      </c>
      <c r="F175" s="2">
        <f t="shared" ca="1" si="178"/>
        <v>0.87719385732256017</v>
      </c>
      <c r="G175" s="2">
        <f t="shared" ca="1" si="178"/>
        <v>0.36062497665281334</v>
      </c>
      <c r="H175" s="2">
        <f t="shared" ca="1" si="178"/>
        <v>5.6222608090809589E-2</v>
      </c>
      <c r="I175" s="2">
        <f t="shared" ca="1" si="178"/>
        <v>0.14875272749826929</v>
      </c>
      <c r="J175" s="2">
        <f t="shared" ca="1" si="178"/>
        <v>0.90159686704837705</v>
      </c>
      <c r="L175" s="2">
        <f t="shared" ca="1" si="202"/>
        <v>10</v>
      </c>
      <c r="M175" s="2">
        <f t="shared" ca="1" si="203"/>
        <v>10</v>
      </c>
      <c r="N175" s="2">
        <f t="shared" ca="1" si="204"/>
        <v>10</v>
      </c>
      <c r="O175" s="2">
        <f t="shared" ca="1" si="205"/>
        <v>10</v>
      </c>
      <c r="P175" s="2">
        <f t="shared" ca="1" si="206"/>
        <v>10</v>
      </c>
      <c r="Q175" s="2">
        <f t="shared" ca="1" si="207"/>
        <v>10</v>
      </c>
      <c r="R175" s="2">
        <f t="shared" ca="1" si="208"/>
        <v>0</v>
      </c>
      <c r="S175" s="2">
        <f t="shared" ca="1" si="209"/>
        <v>0</v>
      </c>
      <c r="T175" s="2">
        <f t="shared" ca="1" si="210"/>
        <v>0</v>
      </c>
      <c r="U175" s="2">
        <f t="shared" ca="1" si="211"/>
        <v>10</v>
      </c>
      <c r="W175" s="2">
        <f t="shared" ca="1" si="219"/>
        <v>8.1883867235527692</v>
      </c>
      <c r="X175" s="2">
        <f t="shared" ca="1" si="179"/>
        <v>2.6818484938623333</v>
      </c>
      <c r="Y175" s="2">
        <f t="shared" ca="1" si="179"/>
        <v>9.7299095993036051</v>
      </c>
      <c r="Z175" s="2">
        <f t="shared" ca="1" si="179"/>
        <v>2.5145708589909432</v>
      </c>
      <c r="AA175" s="2">
        <f t="shared" ca="1" si="179"/>
        <v>2.0631473621337895</v>
      </c>
      <c r="AB175" s="2">
        <f t="shared" ca="1" si="179"/>
        <v>1.3804678055449526</v>
      </c>
      <c r="AC175" s="2">
        <f t="shared" ca="1" si="179"/>
        <v>2.2028524505932721</v>
      </c>
      <c r="AD175" s="2">
        <f t="shared" ca="1" si="179"/>
        <v>2.5908380186986149</v>
      </c>
      <c r="AE175" s="2">
        <f t="shared" ca="1" si="179"/>
        <v>5.7845647852584658</v>
      </c>
      <c r="AF175" s="2">
        <f t="shared" ca="1" si="179"/>
        <v>2.0472521579766747</v>
      </c>
      <c r="AH175" s="2">
        <f t="shared" ca="1" si="180"/>
        <v>8</v>
      </c>
      <c r="AI175" s="2">
        <f t="shared" ca="1" si="181"/>
        <v>2</v>
      </c>
      <c r="AJ175" s="2">
        <f t="shared" ca="1" si="182"/>
        <v>9</v>
      </c>
      <c r="AK175" s="2">
        <f t="shared" ca="1" si="183"/>
        <v>2</v>
      </c>
      <c r="AL175" s="2">
        <f t="shared" ca="1" si="184"/>
        <v>2</v>
      </c>
      <c r="AM175" s="2">
        <f t="shared" ca="1" si="185"/>
        <v>1</v>
      </c>
      <c r="AN175" s="2">
        <f t="shared" ca="1" si="186"/>
        <v>2</v>
      </c>
      <c r="AO175" s="2">
        <f t="shared" ca="1" si="187"/>
        <v>2</v>
      </c>
      <c r="AP175" s="2">
        <f t="shared" ca="1" si="188"/>
        <v>5</v>
      </c>
      <c r="AQ175" s="2">
        <f t="shared" ca="1" si="189"/>
        <v>2</v>
      </c>
      <c r="AS175" s="41">
        <v>0</v>
      </c>
      <c r="AT175" s="42">
        <v>1</v>
      </c>
      <c r="AU175" s="42">
        <v>1</v>
      </c>
      <c r="AV175" s="42">
        <v>1</v>
      </c>
      <c r="AW175" s="42">
        <v>0</v>
      </c>
      <c r="AX175" s="42">
        <v>0</v>
      </c>
      <c r="AY175" s="42">
        <v>0</v>
      </c>
      <c r="AZ175" s="42">
        <v>0</v>
      </c>
      <c r="BA175" s="42">
        <v>1</v>
      </c>
      <c r="BB175" s="43">
        <v>1</v>
      </c>
      <c r="BC175" s="44">
        <f t="shared" si="190"/>
        <v>5</v>
      </c>
      <c r="BD175" s="12"/>
      <c r="BE175" s="50">
        <f t="shared" si="191"/>
        <v>5</v>
      </c>
      <c r="BF175" s="51">
        <f>IF($AT$6="A",SUM($AS175:AS175)+(10-BF$31)/2,IF($AT$6="K",M175,IF($AT$6="S",AI175,$BB$31/2)))</f>
        <v>4.5</v>
      </c>
      <c r="BG175" s="51">
        <f>IF($AU$6="A",SUM($AS175:AT175)+(10-BG$31)/2,IF($AU$6="K",N175,IF($AU$6="S",AJ175,$BB$31/2)))</f>
        <v>5</v>
      </c>
      <c r="BH175" s="51">
        <f>IF($AV$6="A",SUM($AS175:AU175)+(10-BH$31)/2,IF($AV$6="K",O175,IF($AV$6="S",AK175,$BB$31/2)))</f>
        <v>5.5</v>
      </c>
      <c r="BI175" s="51">
        <f>IF($AW$6="A",SUM($AS175:AV175)+(10-BI$31)/2,IF($AW$6="K",P175,IF($AW$6="S",AL175,$BB$31/2)))</f>
        <v>6</v>
      </c>
      <c r="BJ175" s="51">
        <f>IF($AX$6="A",SUM($AS175:AW175)+(10-BJ$31)/2,IF($AX$6="K",Q175,IF($AX$6="S",AM175,$BB$31/2)))</f>
        <v>5.5</v>
      </c>
      <c r="BK175" s="51">
        <f>IF($AY$6="A",SUM($AS175:AX175)+(10-BK$31)/2,IF($AY$6="K",R175,IF($AY$6="S",AN175,$BB$31/2)))</f>
        <v>5</v>
      </c>
      <c r="BL175" s="51">
        <f>IF($AZ$6="A",SUM($AS175:AY175)+(10-BL$31)/2,IF($AZ$6="K",S175,IF($AZ$6="S",AO175,$BB$31/2)))</f>
        <v>4.5</v>
      </c>
      <c r="BM175" s="51">
        <f>IF($BA$6="A",SUM($AS175:AZ175)+(10-BM$31)/2,IF($BA$6="K",T175,IF($BA$6="S",AP175,$BB$31/2)))</f>
        <v>4</v>
      </c>
      <c r="BN175" s="51">
        <f>IF($BB$6="A",SUM($AS175:BA175)+(10-BN$31)/2,IF($BB$6="K",U175,IF($BB$6="S",AQ175,$BB$31/2)))</f>
        <v>4.5</v>
      </c>
      <c r="BO175" s="52">
        <f t="shared" si="212"/>
        <v>5</v>
      </c>
      <c r="BP175" s="48"/>
      <c r="BQ175" s="28">
        <f t="shared" si="192"/>
        <v>0</v>
      </c>
      <c r="BR175" s="30">
        <f t="shared" si="193"/>
        <v>0</v>
      </c>
      <c r="BS175" s="30">
        <f t="shared" si="194"/>
        <v>0</v>
      </c>
      <c r="BT175" s="30">
        <f t="shared" si="195"/>
        <v>0</v>
      </c>
      <c r="BU175" s="30">
        <f t="shared" si="196"/>
        <v>0</v>
      </c>
      <c r="BV175" s="30">
        <f t="shared" si="197"/>
        <v>0</v>
      </c>
      <c r="BW175" s="30">
        <f t="shared" si="198"/>
        <v>0</v>
      </c>
      <c r="BX175" s="30">
        <f t="shared" si="199"/>
        <v>0</v>
      </c>
      <c r="BY175" s="30">
        <f t="shared" si="200"/>
        <v>0</v>
      </c>
      <c r="BZ175" s="30">
        <f t="shared" si="201"/>
        <v>0</v>
      </c>
      <c r="CA175" s="49">
        <f t="shared" si="213"/>
        <v>0</v>
      </c>
      <c r="CB175" s="69"/>
      <c r="CC175" s="73">
        <f t="shared" si="220"/>
        <v>0</v>
      </c>
      <c r="CD175" s="73">
        <f t="shared" si="221"/>
        <v>0</v>
      </c>
      <c r="CE175" s="73">
        <f t="shared" si="222"/>
        <v>0</v>
      </c>
      <c r="CF175" s="73">
        <f t="shared" si="223"/>
        <v>0</v>
      </c>
      <c r="CG175" s="73">
        <f t="shared" si="224"/>
        <v>0</v>
      </c>
      <c r="CH175" s="73">
        <f t="shared" si="225"/>
        <v>0</v>
      </c>
      <c r="CI175" s="73">
        <f t="shared" si="226"/>
        <v>0</v>
      </c>
      <c r="CJ175" s="73">
        <f t="shared" si="227"/>
        <v>0</v>
      </c>
      <c r="CK175" s="73">
        <f t="shared" si="228"/>
        <v>0</v>
      </c>
      <c r="CL175" s="73">
        <f t="shared" si="229"/>
        <v>0</v>
      </c>
      <c r="CN175" s="79">
        <f t="shared" si="214"/>
        <v>0</v>
      </c>
      <c r="CO175" s="79">
        <f t="shared" si="215"/>
        <v>0</v>
      </c>
      <c r="CP175" s="79">
        <f t="shared" si="216"/>
        <v>10</v>
      </c>
      <c r="CR175" s="79">
        <f t="shared" si="168"/>
        <v>0</v>
      </c>
      <c r="CS175" s="79">
        <f t="shared" si="169"/>
        <v>0</v>
      </c>
      <c r="CT175" s="79">
        <f t="shared" si="170"/>
        <v>0</v>
      </c>
      <c r="CU175" s="79">
        <f t="shared" si="171"/>
        <v>0</v>
      </c>
      <c r="CV175" s="79">
        <f t="shared" si="172"/>
        <v>0</v>
      </c>
      <c r="CW175" s="79">
        <f t="shared" si="173"/>
        <v>0</v>
      </c>
      <c r="CX175" s="79">
        <f t="shared" si="174"/>
        <v>0</v>
      </c>
      <c r="CY175" s="79">
        <f t="shared" si="175"/>
        <v>0</v>
      </c>
      <c r="CZ175" s="79">
        <f t="shared" si="176"/>
        <v>0</v>
      </c>
      <c r="DA175" s="79">
        <f t="shared" si="177"/>
        <v>0</v>
      </c>
      <c r="DB175" s="80">
        <f t="shared" si="217"/>
        <v>0</v>
      </c>
    </row>
    <row r="176" spans="1:106" ht="18" customHeight="1" x14ac:dyDescent="0.2">
      <c r="A176" s="2">
        <f t="shared" ca="1" si="218"/>
        <v>0.74199268624351411</v>
      </c>
      <c r="B176" s="2">
        <f t="shared" ca="1" si="178"/>
        <v>0.45803977385658734</v>
      </c>
      <c r="C176" s="2">
        <f t="shared" ca="1" si="178"/>
        <v>0.59131860099913358</v>
      </c>
      <c r="D176" s="2">
        <f t="shared" ca="1" si="178"/>
        <v>0.10333705663103954</v>
      </c>
      <c r="E176" s="2">
        <f t="shared" ca="1" si="178"/>
        <v>0.44438134790803374</v>
      </c>
      <c r="F176" s="2">
        <f t="shared" ca="1" si="178"/>
        <v>0.22219924444067674</v>
      </c>
      <c r="G176" s="2">
        <f t="shared" ca="1" si="178"/>
        <v>0.78345168244034291</v>
      </c>
      <c r="H176" s="2">
        <f t="shared" ca="1" si="178"/>
        <v>0.18297646092762487</v>
      </c>
      <c r="I176" s="2">
        <f t="shared" ca="1" si="178"/>
        <v>0.71002179931525056</v>
      </c>
      <c r="J176" s="2">
        <f t="shared" ca="1" si="178"/>
        <v>0.66405984911996685</v>
      </c>
      <c r="L176" s="2">
        <f t="shared" ca="1" si="202"/>
        <v>10</v>
      </c>
      <c r="M176" s="2">
        <f t="shared" ca="1" si="203"/>
        <v>0</v>
      </c>
      <c r="N176" s="2">
        <f t="shared" ca="1" si="204"/>
        <v>10</v>
      </c>
      <c r="O176" s="2">
        <f t="shared" ca="1" si="205"/>
        <v>0</v>
      </c>
      <c r="P176" s="2">
        <f t="shared" ca="1" si="206"/>
        <v>0</v>
      </c>
      <c r="Q176" s="2">
        <f t="shared" ca="1" si="207"/>
        <v>0</v>
      </c>
      <c r="R176" s="2">
        <f t="shared" ca="1" si="208"/>
        <v>10</v>
      </c>
      <c r="S176" s="2">
        <f t="shared" ca="1" si="209"/>
        <v>0</v>
      </c>
      <c r="T176" s="2">
        <f t="shared" ca="1" si="210"/>
        <v>10</v>
      </c>
      <c r="U176" s="2">
        <f t="shared" ca="1" si="211"/>
        <v>10</v>
      </c>
      <c r="W176" s="2">
        <f t="shared" ca="1" si="219"/>
        <v>0.77186159332990889</v>
      </c>
      <c r="X176" s="2">
        <f t="shared" ca="1" si="179"/>
        <v>5.8584946313402142</v>
      </c>
      <c r="Y176" s="2">
        <f t="shared" ca="1" si="179"/>
        <v>3.1099353742643556</v>
      </c>
      <c r="Z176" s="2">
        <f t="shared" ca="1" si="179"/>
        <v>6.4006119614103509</v>
      </c>
      <c r="AA176" s="2">
        <f t="shared" ca="1" si="179"/>
        <v>1.1197914939765619</v>
      </c>
      <c r="AB176" s="2">
        <f t="shared" ca="1" si="179"/>
        <v>9.7299578395532187</v>
      </c>
      <c r="AC176" s="2">
        <f t="shared" ca="1" si="179"/>
        <v>4.7826421785225737</v>
      </c>
      <c r="AD176" s="2">
        <f t="shared" ca="1" si="179"/>
        <v>8.0512165063354519</v>
      </c>
      <c r="AE176" s="2">
        <f t="shared" ca="1" si="179"/>
        <v>1.196157212080442</v>
      </c>
      <c r="AF176" s="2">
        <f t="shared" ca="1" si="179"/>
        <v>3.0121887009653525</v>
      </c>
      <c r="AH176" s="2">
        <f t="shared" ca="1" si="180"/>
        <v>0</v>
      </c>
      <c r="AI176" s="2">
        <f t="shared" ca="1" si="181"/>
        <v>5</v>
      </c>
      <c r="AJ176" s="2">
        <f t="shared" ca="1" si="182"/>
        <v>3</v>
      </c>
      <c r="AK176" s="2">
        <f t="shared" ca="1" si="183"/>
        <v>6</v>
      </c>
      <c r="AL176" s="2">
        <f t="shared" ca="1" si="184"/>
        <v>1</v>
      </c>
      <c r="AM176" s="2">
        <f t="shared" ca="1" si="185"/>
        <v>9</v>
      </c>
      <c r="AN176" s="2">
        <f t="shared" ca="1" si="186"/>
        <v>4</v>
      </c>
      <c r="AO176" s="2">
        <f t="shared" ca="1" si="187"/>
        <v>8</v>
      </c>
      <c r="AP176" s="2">
        <f t="shared" ca="1" si="188"/>
        <v>1</v>
      </c>
      <c r="AQ176" s="2">
        <f t="shared" ca="1" si="189"/>
        <v>3</v>
      </c>
      <c r="AS176" s="41">
        <v>0</v>
      </c>
      <c r="AT176" s="42">
        <v>1</v>
      </c>
      <c r="AU176" s="42">
        <v>1</v>
      </c>
      <c r="AV176" s="42">
        <v>0</v>
      </c>
      <c r="AW176" s="42">
        <v>1</v>
      </c>
      <c r="AX176" s="42">
        <v>1</v>
      </c>
      <c r="AY176" s="42">
        <v>1</v>
      </c>
      <c r="AZ176" s="42">
        <v>1</v>
      </c>
      <c r="BA176" s="42">
        <v>1</v>
      </c>
      <c r="BB176" s="43">
        <v>1</v>
      </c>
      <c r="BC176" s="44">
        <f t="shared" si="190"/>
        <v>8</v>
      </c>
      <c r="BD176" s="12"/>
      <c r="BE176" s="50">
        <f t="shared" si="191"/>
        <v>5</v>
      </c>
      <c r="BF176" s="51">
        <f>IF($AT$6="A",SUM($AS176:AS176)+(10-BF$31)/2,IF($AT$6="K",M176,IF($AT$6="S",AI176,$BB$31/2)))</f>
        <v>4.5</v>
      </c>
      <c r="BG176" s="51">
        <f>IF($AU$6="A",SUM($AS176:AT176)+(10-BG$31)/2,IF($AU$6="K",N176,IF($AU$6="S",AJ176,$BB$31/2)))</f>
        <v>5</v>
      </c>
      <c r="BH176" s="51">
        <f>IF($AV$6="A",SUM($AS176:AU176)+(10-BH$31)/2,IF($AV$6="K",O176,IF($AV$6="S",AK176,$BB$31/2)))</f>
        <v>5.5</v>
      </c>
      <c r="BI176" s="51">
        <f>IF($AW$6="A",SUM($AS176:AV176)+(10-BI$31)/2,IF($AW$6="K",P176,IF($AW$6="S",AL176,$BB$31/2)))</f>
        <v>5</v>
      </c>
      <c r="BJ176" s="51">
        <f>IF($AX$6="A",SUM($AS176:AW176)+(10-BJ$31)/2,IF($AX$6="K",Q176,IF($AX$6="S",AM176,$BB$31/2)))</f>
        <v>5.5</v>
      </c>
      <c r="BK176" s="51">
        <f>IF($AY$6="A",SUM($AS176:AX176)+(10-BK$31)/2,IF($AY$6="K",R176,IF($AY$6="S",AN176,$BB$31/2)))</f>
        <v>6</v>
      </c>
      <c r="BL176" s="51">
        <f>IF($AZ$6="A",SUM($AS176:AY176)+(10-BL$31)/2,IF($AZ$6="K",S176,IF($AZ$6="S",AO176,$BB$31/2)))</f>
        <v>6.5</v>
      </c>
      <c r="BM176" s="51">
        <f>IF($BA$6="A",SUM($AS176:AZ176)+(10-BM$31)/2,IF($BA$6="K",T176,IF($BA$6="S",AP176,$BB$31/2)))</f>
        <v>7</v>
      </c>
      <c r="BN176" s="51">
        <f>IF($BB$6="A",SUM($AS176:BA176)+(10-BN$31)/2,IF($BB$6="K",U176,IF($BB$6="S",AQ176,$BB$31/2)))</f>
        <v>7.5</v>
      </c>
      <c r="BO176" s="52">
        <f t="shared" si="212"/>
        <v>5.5</v>
      </c>
      <c r="BP176" s="48"/>
      <c r="BQ176" s="28">
        <f t="shared" si="192"/>
        <v>-2.5</v>
      </c>
      <c r="BR176" s="30">
        <f t="shared" si="193"/>
        <v>-2.5</v>
      </c>
      <c r="BS176" s="30">
        <f t="shared" si="194"/>
        <v>-2.5</v>
      </c>
      <c r="BT176" s="30">
        <f t="shared" si="195"/>
        <v>0</v>
      </c>
      <c r="BU176" s="30">
        <f t="shared" si="196"/>
        <v>-2.5</v>
      </c>
      <c r="BV176" s="30">
        <f t="shared" si="197"/>
        <v>0</v>
      </c>
      <c r="BW176" s="30">
        <f t="shared" si="198"/>
        <v>2.5</v>
      </c>
      <c r="BX176" s="30">
        <f t="shared" si="199"/>
        <v>2.5</v>
      </c>
      <c r="BY176" s="30">
        <f t="shared" si="200"/>
        <v>2.5</v>
      </c>
      <c r="BZ176" s="30">
        <f t="shared" si="201"/>
        <v>2.5</v>
      </c>
      <c r="CA176" s="49">
        <f t="shared" si="213"/>
        <v>0</v>
      </c>
      <c r="CB176" s="69"/>
      <c r="CC176" s="73">
        <f t="shared" si="220"/>
        <v>10000</v>
      </c>
      <c r="CD176" s="73">
        <f t="shared" si="221"/>
        <v>10000</v>
      </c>
      <c r="CE176" s="73">
        <f t="shared" si="222"/>
        <v>10000</v>
      </c>
      <c r="CF176" s="73">
        <f t="shared" si="223"/>
        <v>0</v>
      </c>
      <c r="CG176" s="73">
        <f t="shared" si="224"/>
        <v>10000</v>
      </c>
      <c r="CH176" s="73">
        <f t="shared" si="225"/>
        <v>0</v>
      </c>
      <c r="CI176" s="73">
        <f t="shared" si="226"/>
        <v>1</v>
      </c>
      <c r="CJ176" s="73">
        <f t="shared" si="227"/>
        <v>1</v>
      </c>
      <c r="CK176" s="73">
        <f t="shared" si="228"/>
        <v>1</v>
      </c>
      <c r="CL176" s="73">
        <f t="shared" si="229"/>
        <v>1</v>
      </c>
      <c r="CN176" s="79">
        <f t="shared" si="214"/>
        <v>4</v>
      </c>
      <c r="CO176" s="79">
        <f t="shared" si="215"/>
        <v>4</v>
      </c>
      <c r="CP176" s="79">
        <f t="shared" si="216"/>
        <v>2</v>
      </c>
      <c r="CR176" s="79">
        <f t="shared" si="168"/>
        <v>-2.5</v>
      </c>
      <c r="CS176" s="79">
        <f t="shared" si="169"/>
        <v>-2.5</v>
      </c>
      <c r="CT176" s="79">
        <f t="shared" si="170"/>
        <v>-2.5</v>
      </c>
      <c r="CU176" s="79">
        <f t="shared" si="171"/>
        <v>0</v>
      </c>
      <c r="CV176" s="79">
        <f t="shared" si="172"/>
        <v>-2.5</v>
      </c>
      <c r="CW176" s="79">
        <f t="shared" si="173"/>
        <v>0</v>
      </c>
      <c r="CX176" s="79">
        <f t="shared" si="174"/>
        <v>2.5</v>
      </c>
      <c r="CY176" s="79">
        <f t="shared" si="175"/>
        <v>2.5</v>
      </c>
      <c r="CZ176" s="79">
        <f t="shared" si="176"/>
        <v>2.5</v>
      </c>
      <c r="DA176" s="79">
        <f t="shared" si="177"/>
        <v>2.5</v>
      </c>
      <c r="DB176" s="80">
        <f t="shared" si="217"/>
        <v>0</v>
      </c>
    </row>
    <row r="177" spans="1:106" ht="18" customHeight="1" x14ac:dyDescent="0.2">
      <c r="A177" s="2">
        <f t="shared" ca="1" si="218"/>
        <v>0.63964918430609952</v>
      </c>
      <c r="B177" s="2">
        <f t="shared" ca="1" si="178"/>
        <v>0.90631474035876503</v>
      </c>
      <c r="C177" s="2">
        <f t="shared" ca="1" si="178"/>
        <v>0.47383641310221059</v>
      </c>
      <c r="D177" s="2">
        <f t="shared" ca="1" si="178"/>
        <v>0.35018183501790512</v>
      </c>
      <c r="E177" s="2">
        <f t="shared" ca="1" si="178"/>
        <v>0.92478277207776527</v>
      </c>
      <c r="F177" s="2">
        <f t="shared" ca="1" si="178"/>
        <v>0.96544410145901838</v>
      </c>
      <c r="G177" s="2">
        <f t="shared" ca="1" si="178"/>
        <v>0.51304151996213543</v>
      </c>
      <c r="H177" s="2">
        <f t="shared" ca="1" si="178"/>
        <v>0.937821014526662</v>
      </c>
      <c r="I177" s="2">
        <f t="shared" ca="1" si="178"/>
        <v>0.33357064313484996</v>
      </c>
      <c r="J177" s="2">
        <f t="shared" ca="1" si="178"/>
        <v>0.6011232085319691</v>
      </c>
      <c r="L177" s="2">
        <f t="shared" ca="1" si="202"/>
        <v>10</v>
      </c>
      <c r="M177" s="2">
        <f t="shared" ca="1" si="203"/>
        <v>10</v>
      </c>
      <c r="N177" s="2">
        <f t="shared" ca="1" si="204"/>
        <v>0</v>
      </c>
      <c r="O177" s="2">
        <f t="shared" ca="1" si="205"/>
        <v>0</v>
      </c>
      <c r="P177" s="2">
        <f t="shared" ca="1" si="206"/>
        <v>10</v>
      </c>
      <c r="Q177" s="2">
        <f t="shared" ca="1" si="207"/>
        <v>10</v>
      </c>
      <c r="R177" s="2">
        <f t="shared" ca="1" si="208"/>
        <v>10</v>
      </c>
      <c r="S177" s="2">
        <f t="shared" ca="1" si="209"/>
        <v>10</v>
      </c>
      <c r="T177" s="2">
        <f t="shared" ca="1" si="210"/>
        <v>0</v>
      </c>
      <c r="U177" s="2">
        <f t="shared" ca="1" si="211"/>
        <v>10</v>
      </c>
      <c r="W177" s="2">
        <f t="shared" ca="1" si="219"/>
        <v>2.0854885888858332</v>
      </c>
      <c r="X177" s="2">
        <f t="shared" ca="1" si="179"/>
        <v>0.54695510532883129</v>
      </c>
      <c r="Y177" s="2">
        <f t="shared" ca="1" si="179"/>
        <v>6.9826354455423392</v>
      </c>
      <c r="Z177" s="2">
        <f t="shared" ca="1" si="179"/>
        <v>3.5157008066963478</v>
      </c>
      <c r="AA177" s="2">
        <f t="shared" ca="1" si="179"/>
        <v>2.3634417500307912</v>
      </c>
      <c r="AB177" s="2">
        <f t="shared" ca="1" si="179"/>
        <v>0.39412288133655382</v>
      </c>
      <c r="AC177" s="2">
        <f t="shared" ca="1" si="179"/>
        <v>8.1372725270362771</v>
      </c>
      <c r="AD177" s="2">
        <f t="shared" ca="1" si="179"/>
        <v>4.2344915564126984</v>
      </c>
      <c r="AE177" s="2">
        <f t="shared" ca="1" si="179"/>
        <v>2.6954708294168617</v>
      </c>
      <c r="AF177" s="2">
        <f t="shared" ca="1" si="179"/>
        <v>2.9272895936825796</v>
      </c>
      <c r="AH177" s="2">
        <f t="shared" ca="1" si="180"/>
        <v>2</v>
      </c>
      <c r="AI177" s="2">
        <f t="shared" ca="1" si="181"/>
        <v>0</v>
      </c>
      <c r="AJ177" s="2">
        <f t="shared" ca="1" si="182"/>
        <v>6</v>
      </c>
      <c r="AK177" s="2">
        <f t="shared" ca="1" si="183"/>
        <v>3</v>
      </c>
      <c r="AL177" s="2">
        <f t="shared" ca="1" si="184"/>
        <v>2</v>
      </c>
      <c r="AM177" s="2">
        <f t="shared" ca="1" si="185"/>
        <v>0</v>
      </c>
      <c r="AN177" s="2">
        <f t="shared" ca="1" si="186"/>
        <v>8</v>
      </c>
      <c r="AO177" s="2">
        <f t="shared" ca="1" si="187"/>
        <v>4</v>
      </c>
      <c r="AP177" s="2">
        <f t="shared" ca="1" si="188"/>
        <v>2</v>
      </c>
      <c r="AQ177" s="2">
        <f t="shared" ca="1" si="189"/>
        <v>2</v>
      </c>
      <c r="AS177" s="41">
        <v>0</v>
      </c>
      <c r="AT177" s="42">
        <v>1</v>
      </c>
      <c r="AU177" s="42">
        <v>1</v>
      </c>
      <c r="AV177" s="42">
        <v>0</v>
      </c>
      <c r="AW177" s="42">
        <v>1</v>
      </c>
      <c r="AX177" s="42">
        <v>1</v>
      </c>
      <c r="AY177" s="42">
        <v>1</v>
      </c>
      <c r="AZ177" s="42">
        <v>0</v>
      </c>
      <c r="BA177" s="42">
        <v>1</v>
      </c>
      <c r="BB177" s="43">
        <v>1</v>
      </c>
      <c r="BC177" s="44">
        <f t="shared" si="190"/>
        <v>7</v>
      </c>
      <c r="BD177" s="12"/>
      <c r="BE177" s="50">
        <f t="shared" si="191"/>
        <v>5</v>
      </c>
      <c r="BF177" s="51">
        <f>IF($AT$6="A",SUM($AS177:AS177)+(10-BF$31)/2,IF($AT$6="K",M177,IF($AT$6="S",AI177,$BB$31/2)))</f>
        <v>4.5</v>
      </c>
      <c r="BG177" s="51">
        <f>IF($AU$6="A",SUM($AS177:AT177)+(10-BG$31)/2,IF($AU$6="K",N177,IF($AU$6="S",AJ177,$BB$31/2)))</f>
        <v>5</v>
      </c>
      <c r="BH177" s="51">
        <f>IF($AV$6="A",SUM($AS177:AU177)+(10-BH$31)/2,IF($AV$6="K",O177,IF($AV$6="S",AK177,$BB$31/2)))</f>
        <v>5.5</v>
      </c>
      <c r="BI177" s="51">
        <f>IF($AW$6="A",SUM($AS177:AV177)+(10-BI$31)/2,IF($AW$6="K",P177,IF($AW$6="S",AL177,$BB$31/2)))</f>
        <v>5</v>
      </c>
      <c r="BJ177" s="51">
        <f>IF($AX$6="A",SUM($AS177:AW177)+(10-BJ$31)/2,IF($AX$6="K",Q177,IF($AX$6="S",AM177,$BB$31/2)))</f>
        <v>5.5</v>
      </c>
      <c r="BK177" s="51">
        <f>IF($AY$6="A",SUM($AS177:AX177)+(10-BK$31)/2,IF($AY$6="K",R177,IF($AY$6="S",AN177,$BB$31/2)))</f>
        <v>6</v>
      </c>
      <c r="BL177" s="51">
        <f>IF($AZ$6="A",SUM($AS177:AY177)+(10-BL$31)/2,IF($AZ$6="K",S177,IF($AZ$6="S",AO177,$BB$31/2)))</f>
        <v>6.5</v>
      </c>
      <c r="BM177" s="51">
        <f>IF($BA$6="A",SUM($AS177:AZ177)+(10-BM$31)/2,IF($BA$6="K",T177,IF($BA$6="S",AP177,$BB$31/2)))</f>
        <v>6</v>
      </c>
      <c r="BN177" s="51">
        <f>IF($BB$6="A",SUM($AS177:BA177)+(10-BN$31)/2,IF($BB$6="K",U177,IF($BB$6="S",AQ177,$BB$31/2)))</f>
        <v>6.5</v>
      </c>
      <c r="BO177" s="52">
        <f t="shared" si="212"/>
        <v>5.5</v>
      </c>
      <c r="BP177" s="48"/>
      <c r="BQ177" s="28">
        <f t="shared" si="192"/>
        <v>-1.5</v>
      </c>
      <c r="BR177" s="30">
        <f t="shared" si="193"/>
        <v>-1.5</v>
      </c>
      <c r="BS177" s="30">
        <f t="shared" si="194"/>
        <v>-1.5</v>
      </c>
      <c r="BT177" s="30">
        <f t="shared" si="195"/>
        <v>0</v>
      </c>
      <c r="BU177" s="30">
        <f t="shared" si="196"/>
        <v>-1.5</v>
      </c>
      <c r="BV177" s="30">
        <f t="shared" si="197"/>
        <v>0</v>
      </c>
      <c r="BW177" s="30">
        <f t="shared" si="198"/>
        <v>1.5</v>
      </c>
      <c r="BX177" s="30">
        <f t="shared" si="199"/>
        <v>1.5</v>
      </c>
      <c r="BY177" s="30">
        <f t="shared" si="200"/>
        <v>1.5</v>
      </c>
      <c r="BZ177" s="30">
        <f t="shared" si="201"/>
        <v>1.5</v>
      </c>
      <c r="CA177" s="49">
        <f t="shared" si="213"/>
        <v>0</v>
      </c>
      <c r="CB177" s="69"/>
      <c r="CC177" s="73">
        <f t="shared" si="220"/>
        <v>10000</v>
      </c>
      <c r="CD177" s="73">
        <f t="shared" si="221"/>
        <v>10000</v>
      </c>
      <c r="CE177" s="73">
        <f t="shared" si="222"/>
        <v>10000</v>
      </c>
      <c r="CF177" s="73">
        <f t="shared" si="223"/>
        <v>0</v>
      </c>
      <c r="CG177" s="73">
        <f t="shared" si="224"/>
        <v>10000</v>
      </c>
      <c r="CH177" s="73">
        <f t="shared" si="225"/>
        <v>0</v>
      </c>
      <c r="CI177" s="73">
        <f t="shared" si="226"/>
        <v>1</v>
      </c>
      <c r="CJ177" s="73">
        <f t="shared" si="227"/>
        <v>1</v>
      </c>
      <c r="CK177" s="73">
        <f t="shared" si="228"/>
        <v>1</v>
      </c>
      <c r="CL177" s="73">
        <f t="shared" si="229"/>
        <v>1</v>
      </c>
      <c r="CN177" s="79">
        <f t="shared" si="214"/>
        <v>4</v>
      </c>
      <c r="CO177" s="79">
        <f t="shared" si="215"/>
        <v>4</v>
      </c>
      <c r="CP177" s="79">
        <f t="shared" si="216"/>
        <v>2</v>
      </c>
      <c r="CR177" s="79">
        <f t="shared" si="168"/>
        <v>-1.5</v>
      </c>
      <c r="CS177" s="79">
        <f t="shared" si="169"/>
        <v>-1.5</v>
      </c>
      <c r="CT177" s="79">
        <f t="shared" si="170"/>
        <v>-1.5</v>
      </c>
      <c r="CU177" s="79">
        <f t="shared" si="171"/>
        <v>0</v>
      </c>
      <c r="CV177" s="79">
        <f t="shared" si="172"/>
        <v>-1.5</v>
      </c>
      <c r="CW177" s="79">
        <f t="shared" si="173"/>
        <v>0</v>
      </c>
      <c r="CX177" s="79">
        <f t="shared" si="174"/>
        <v>1.5</v>
      </c>
      <c r="CY177" s="79">
        <f t="shared" si="175"/>
        <v>1.5</v>
      </c>
      <c r="CZ177" s="79">
        <f t="shared" si="176"/>
        <v>1.5</v>
      </c>
      <c r="DA177" s="79">
        <f t="shared" si="177"/>
        <v>1.5</v>
      </c>
      <c r="DB177" s="80">
        <f t="shared" si="217"/>
        <v>0</v>
      </c>
    </row>
    <row r="178" spans="1:106" ht="18" customHeight="1" x14ac:dyDescent="0.2">
      <c r="A178" s="2">
        <f t="shared" ca="1" si="218"/>
        <v>0.46353468171556567</v>
      </c>
      <c r="B178" s="2">
        <f t="shared" ca="1" si="178"/>
        <v>0.70953308919207858</v>
      </c>
      <c r="C178" s="2">
        <f t="shared" ca="1" si="178"/>
        <v>0.77315910896269213</v>
      </c>
      <c r="D178" s="2">
        <f t="shared" ca="1" si="178"/>
        <v>0.47349690130258482</v>
      </c>
      <c r="E178" s="2">
        <f t="shared" ca="1" si="178"/>
        <v>0.54990191133917665</v>
      </c>
      <c r="F178" s="2">
        <f t="shared" ca="1" si="178"/>
        <v>0.76613756679542888</v>
      </c>
      <c r="G178" s="2">
        <f t="shared" ca="1" si="178"/>
        <v>0.77554173124010939</v>
      </c>
      <c r="H178" s="2">
        <f t="shared" ca="1" si="178"/>
        <v>0.41729680311826856</v>
      </c>
      <c r="I178" s="2">
        <f t="shared" ca="1" si="178"/>
        <v>4.0476050349658288E-2</v>
      </c>
      <c r="J178" s="2">
        <f t="shared" ca="1" si="178"/>
        <v>0.85902569033395593</v>
      </c>
      <c r="L178" s="2">
        <f t="shared" ca="1" si="202"/>
        <v>0</v>
      </c>
      <c r="M178" s="2">
        <f t="shared" ca="1" si="203"/>
        <v>10</v>
      </c>
      <c r="N178" s="2">
        <f t="shared" ca="1" si="204"/>
        <v>10</v>
      </c>
      <c r="O178" s="2">
        <f t="shared" ca="1" si="205"/>
        <v>0</v>
      </c>
      <c r="P178" s="2">
        <f t="shared" ca="1" si="206"/>
        <v>10</v>
      </c>
      <c r="Q178" s="2">
        <f t="shared" ca="1" si="207"/>
        <v>10</v>
      </c>
      <c r="R178" s="2">
        <f t="shared" ca="1" si="208"/>
        <v>10</v>
      </c>
      <c r="S178" s="2">
        <f t="shared" ca="1" si="209"/>
        <v>0</v>
      </c>
      <c r="T178" s="2">
        <f t="shared" ca="1" si="210"/>
        <v>0</v>
      </c>
      <c r="U178" s="2">
        <f t="shared" ca="1" si="211"/>
        <v>10</v>
      </c>
      <c r="W178" s="2">
        <f t="shared" ca="1" si="219"/>
        <v>5.9100388675599334</v>
      </c>
      <c r="X178" s="2">
        <f t="shared" ca="1" si="179"/>
        <v>6.0091922232632982</v>
      </c>
      <c r="Y178" s="2">
        <f t="shared" ca="1" si="179"/>
        <v>1.8456646157922996</v>
      </c>
      <c r="Z178" s="2">
        <f t="shared" ca="1" si="179"/>
        <v>7.5437491094013422</v>
      </c>
      <c r="AA178" s="2">
        <f t="shared" ca="1" si="179"/>
        <v>8.290113233019003</v>
      </c>
      <c r="AB178" s="2">
        <f t="shared" ca="1" si="179"/>
        <v>5.4991868216643605</v>
      </c>
      <c r="AC178" s="2">
        <f t="shared" ca="1" si="179"/>
        <v>0.60680267857509795</v>
      </c>
      <c r="AD178" s="2">
        <f t="shared" ca="1" si="179"/>
        <v>4.9211789528256036</v>
      </c>
      <c r="AE178" s="2">
        <f t="shared" ca="1" si="179"/>
        <v>0.27917947387240405</v>
      </c>
      <c r="AF178" s="2">
        <f t="shared" ca="1" si="179"/>
        <v>2.6371298715773306</v>
      </c>
      <c r="AH178" s="2">
        <f t="shared" ca="1" si="180"/>
        <v>5</v>
      </c>
      <c r="AI178" s="2">
        <f t="shared" ca="1" si="181"/>
        <v>6</v>
      </c>
      <c r="AJ178" s="2">
        <f t="shared" ca="1" si="182"/>
        <v>1</v>
      </c>
      <c r="AK178" s="2">
        <f t="shared" ca="1" si="183"/>
        <v>7</v>
      </c>
      <c r="AL178" s="2">
        <f t="shared" ca="1" si="184"/>
        <v>8</v>
      </c>
      <c r="AM178" s="2">
        <f t="shared" ca="1" si="185"/>
        <v>5</v>
      </c>
      <c r="AN178" s="2">
        <f t="shared" ca="1" si="186"/>
        <v>0</v>
      </c>
      <c r="AO178" s="2">
        <f t="shared" ca="1" si="187"/>
        <v>4</v>
      </c>
      <c r="AP178" s="2">
        <f t="shared" ca="1" si="188"/>
        <v>0</v>
      </c>
      <c r="AQ178" s="2">
        <f t="shared" ca="1" si="189"/>
        <v>2</v>
      </c>
      <c r="AS178" s="41">
        <v>0</v>
      </c>
      <c r="AT178" s="42">
        <v>1</v>
      </c>
      <c r="AU178" s="42">
        <v>1</v>
      </c>
      <c r="AV178" s="42">
        <v>0</v>
      </c>
      <c r="AW178" s="42">
        <v>1</v>
      </c>
      <c r="AX178" s="42">
        <v>1</v>
      </c>
      <c r="AY178" s="42">
        <v>0</v>
      </c>
      <c r="AZ178" s="42">
        <v>1</v>
      </c>
      <c r="BA178" s="42">
        <v>1</v>
      </c>
      <c r="BB178" s="43">
        <v>1</v>
      </c>
      <c r="BC178" s="44">
        <f t="shared" si="190"/>
        <v>7</v>
      </c>
      <c r="BD178" s="12"/>
      <c r="BE178" s="50">
        <f t="shared" si="191"/>
        <v>5</v>
      </c>
      <c r="BF178" s="51">
        <f>IF($AT$6="A",SUM($AS178:AS178)+(10-BF$31)/2,IF($AT$6="K",M178,IF($AT$6="S",AI178,$BB$31/2)))</f>
        <v>4.5</v>
      </c>
      <c r="BG178" s="51">
        <f>IF($AU$6="A",SUM($AS178:AT178)+(10-BG$31)/2,IF($AU$6="K",N178,IF($AU$6="S",AJ178,$BB$31/2)))</f>
        <v>5</v>
      </c>
      <c r="BH178" s="51">
        <f>IF($AV$6="A",SUM($AS178:AU178)+(10-BH$31)/2,IF($AV$6="K",O178,IF($AV$6="S",AK178,$BB$31/2)))</f>
        <v>5.5</v>
      </c>
      <c r="BI178" s="51">
        <f>IF($AW$6="A",SUM($AS178:AV178)+(10-BI$31)/2,IF($AW$6="K",P178,IF($AW$6="S",AL178,$BB$31/2)))</f>
        <v>5</v>
      </c>
      <c r="BJ178" s="51">
        <f>IF($AX$6="A",SUM($AS178:AW178)+(10-BJ$31)/2,IF($AX$6="K",Q178,IF($AX$6="S",AM178,$BB$31/2)))</f>
        <v>5.5</v>
      </c>
      <c r="BK178" s="51">
        <f>IF($AY$6="A",SUM($AS178:AX178)+(10-BK$31)/2,IF($AY$6="K",R178,IF($AY$6="S",AN178,$BB$31/2)))</f>
        <v>6</v>
      </c>
      <c r="BL178" s="51">
        <f>IF($AZ$6="A",SUM($AS178:AY178)+(10-BL$31)/2,IF($AZ$6="K",S178,IF($AZ$6="S",AO178,$BB$31/2)))</f>
        <v>5.5</v>
      </c>
      <c r="BM178" s="51">
        <f>IF($BA$6="A",SUM($AS178:AZ178)+(10-BM$31)/2,IF($BA$6="K",T178,IF($BA$6="S",AP178,$BB$31/2)))</f>
        <v>6</v>
      </c>
      <c r="BN178" s="51">
        <f>IF($BB$6="A",SUM($AS178:BA178)+(10-BN$31)/2,IF($BB$6="K",U178,IF($BB$6="S",AQ178,$BB$31/2)))</f>
        <v>6.5</v>
      </c>
      <c r="BO178" s="52">
        <f t="shared" si="212"/>
        <v>5.5</v>
      </c>
      <c r="BP178" s="48"/>
      <c r="BQ178" s="28">
        <f t="shared" si="192"/>
        <v>-1.5</v>
      </c>
      <c r="BR178" s="30">
        <f t="shared" si="193"/>
        <v>-1.5</v>
      </c>
      <c r="BS178" s="30">
        <f t="shared" si="194"/>
        <v>-1.5</v>
      </c>
      <c r="BT178" s="30">
        <f t="shared" si="195"/>
        <v>0</v>
      </c>
      <c r="BU178" s="30">
        <f t="shared" si="196"/>
        <v>-1.5</v>
      </c>
      <c r="BV178" s="30">
        <f t="shared" si="197"/>
        <v>0</v>
      </c>
      <c r="BW178" s="30">
        <f t="shared" si="198"/>
        <v>1.5</v>
      </c>
      <c r="BX178" s="30">
        <f t="shared" si="199"/>
        <v>0</v>
      </c>
      <c r="BY178" s="30">
        <f t="shared" si="200"/>
        <v>1.5</v>
      </c>
      <c r="BZ178" s="30">
        <f t="shared" si="201"/>
        <v>1.5</v>
      </c>
      <c r="CA178" s="49">
        <f t="shared" si="213"/>
        <v>-1.5</v>
      </c>
      <c r="CB178" s="69"/>
      <c r="CC178" s="73">
        <f t="shared" si="220"/>
        <v>10000</v>
      </c>
      <c r="CD178" s="73">
        <f t="shared" si="221"/>
        <v>10000</v>
      </c>
      <c r="CE178" s="73">
        <f t="shared" si="222"/>
        <v>10000</v>
      </c>
      <c r="CF178" s="73">
        <f t="shared" si="223"/>
        <v>0</v>
      </c>
      <c r="CG178" s="73">
        <f t="shared" si="224"/>
        <v>10000</v>
      </c>
      <c r="CH178" s="73">
        <f t="shared" si="225"/>
        <v>0</v>
      </c>
      <c r="CI178" s="73">
        <f t="shared" si="226"/>
        <v>1</v>
      </c>
      <c r="CJ178" s="73">
        <f t="shared" si="227"/>
        <v>0</v>
      </c>
      <c r="CK178" s="73">
        <f t="shared" si="228"/>
        <v>1</v>
      </c>
      <c r="CL178" s="73">
        <f t="shared" si="229"/>
        <v>1</v>
      </c>
      <c r="CN178" s="79">
        <f t="shared" si="214"/>
        <v>4</v>
      </c>
      <c r="CO178" s="79">
        <f t="shared" si="215"/>
        <v>3</v>
      </c>
      <c r="CP178" s="79">
        <f t="shared" si="216"/>
        <v>3</v>
      </c>
      <c r="CR178" s="79">
        <f t="shared" si="168"/>
        <v>-1.5</v>
      </c>
      <c r="CS178" s="79">
        <f t="shared" si="169"/>
        <v>-1.5</v>
      </c>
      <c r="CT178" s="79">
        <f t="shared" si="170"/>
        <v>-1.5</v>
      </c>
      <c r="CU178" s="79">
        <f t="shared" si="171"/>
        <v>0</v>
      </c>
      <c r="CV178" s="79">
        <f t="shared" si="172"/>
        <v>-1.5</v>
      </c>
      <c r="CW178" s="79">
        <f t="shared" si="173"/>
        <v>0</v>
      </c>
      <c r="CX178" s="79">
        <f t="shared" si="174"/>
        <v>2</v>
      </c>
      <c r="CY178" s="79">
        <f t="shared" si="175"/>
        <v>0</v>
      </c>
      <c r="CZ178" s="79">
        <f t="shared" si="176"/>
        <v>2</v>
      </c>
      <c r="DA178" s="79">
        <f t="shared" si="177"/>
        <v>2</v>
      </c>
      <c r="DB178" s="80">
        <f t="shared" si="217"/>
        <v>0</v>
      </c>
    </row>
    <row r="179" spans="1:106" ht="18" customHeight="1" x14ac:dyDescent="0.2">
      <c r="A179" s="2">
        <f t="shared" ca="1" si="218"/>
        <v>1.105355621962989E-2</v>
      </c>
      <c r="B179" s="2">
        <f t="shared" ca="1" si="178"/>
        <v>0.10627489194761675</v>
      </c>
      <c r="C179" s="2">
        <f t="shared" ca="1" si="178"/>
        <v>0.61275072352685511</v>
      </c>
      <c r="D179" s="2">
        <f t="shared" ca="1" si="178"/>
        <v>0.77233931499330544</v>
      </c>
      <c r="E179" s="2">
        <f t="shared" ca="1" si="178"/>
        <v>0.37992354593911237</v>
      </c>
      <c r="F179" s="2">
        <f t="shared" ca="1" si="178"/>
        <v>0.4952455008961858</v>
      </c>
      <c r="G179" s="2">
        <f t="shared" ca="1" si="178"/>
        <v>0.48135084027739983</v>
      </c>
      <c r="H179" s="2">
        <f t="shared" ca="1" si="178"/>
        <v>0.60125661933655905</v>
      </c>
      <c r="I179" s="2">
        <f t="shared" ca="1" si="178"/>
        <v>0.31990348095542553</v>
      </c>
      <c r="J179" s="2">
        <f t="shared" ca="1" si="178"/>
        <v>9.2563791108506988E-2</v>
      </c>
      <c r="L179" s="2">
        <f t="shared" ca="1" si="202"/>
        <v>0</v>
      </c>
      <c r="M179" s="2">
        <f t="shared" ca="1" si="203"/>
        <v>0</v>
      </c>
      <c r="N179" s="2">
        <f t="shared" ca="1" si="204"/>
        <v>10</v>
      </c>
      <c r="O179" s="2">
        <f t="shared" ca="1" si="205"/>
        <v>10</v>
      </c>
      <c r="P179" s="2">
        <f t="shared" ca="1" si="206"/>
        <v>0</v>
      </c>
      <c r="Q179" s="2">
        <f t="shared" ca="1" si="207"/>
        <v>0</v>
      </c>
      <c r="R179" s="2">
        <f t="shared" ca="1" si="208"/>
        <v>0</v>
      </c>
      <c r="S179" s="2">
        <f t="shared" ca="1" si="209"/>
        <v>10</v>
      </c>
      <c r="T179" s="2">
        <f t="shared" ca="1" si="210"/>
        <v>0</v>
      </c>
      <c r="U179" s="2">
        <f t="shared" ca="1" si="211"/>
        <v>0</v>
      </c>
      <c r="W179" s="2">
        <f t="shared" ca="1" si="219"/>
        <v>2.5565782071709386</v>
      </c>
      <c r="X179" s="2">
        <f t="shared" ca="1" si="179"/>
        <v>7.8673523846995952</v>
      </c>
      <c r="Y179" s="2">
        <f t="shared" ca="1" si="179"/>
        <v>2.2869312805321718</v>
      </c>
      <c r="Z179" s="2">
        <f t="shared" ca="1" si="179"/>
        <v>3.4188114288014404</v>
      </c>
      <c r="AA179" s="2">
        <f t="shared" ca="1" si="179"/>
        <v>8.3080885238910316</v>
      </c>
      <c r="AB179" s="2">
        <f t="shared" ca="1" si="179"/>
        <v>5.3969211369348997</v>
      </c>
      <c r="AC179" s="2">
        <f t="shared" ca="1" si="179"/>
        <v>5.9199447595162846</v>
      </c>
      <c r="AD179" s="2">
        <f t="shared" ca="1" si="179"/>
        <v>7.2248466504886881</v>
      </c>
      <c r="AE179" s="2">
        <f t="shared" ca="1" si="179"/>
        <v>0.96267462161291784</v>
      </c>
      <c r="AF179" s="2">
        <f t="shared" ca="1" si="179"/>
        <v>7.8779605245570439</v>
      </c>
      <c r="AH179" s="2">
        <f t="shared" ca="1" si="180"/>
        <v>2</v>
      </c>
      <c r="AI179" s="2">
        <f t="shared" ca="1" si="181"/>
        <v>7</v>
      </c>
      <c r="AJ179" s="2">
        <f t="shared" ca="1" si="182"/>
        <v>2</v>
      </c>
      <c r="AK179" s="2">
        <f t="shared" ca="1" si="183"/>
        <v>3</v>
      </c>
      <c r="AL179" s="2">
        <f t="shared" ca="1" si="184"/>
        <v>8</v>
      </c>
      <c r="AM179" s="2">
        <f t="shared" ca="1" si="185"/>
        <v>5</v>
      </c>
      <c r="AN179" s="2">
        <f t="shared" ca="1" si="186"/>
        <v>5</v>
      </c>
      <c r="AO179" s="2">
        <f t="shared" ca="1" si="187"/>
        <v>7</v>
      </c>
      <c r="AP179" s="2">
        <f t="shared" ca="1" si="188"/>
        <v>0</v>
      </c>
      <c r="AQ179" s="2">
        <f t="shared" ca="1" si="189"/>
        <v>7</v>
      </c>
      <c r="AS179" s="41">
        <v>0</v>
      </c>
      <c r="AT179" s="42">
        <v>1</v>
      </c>
      <c r="AU179" s="42">
        <v>1</v>
      </c>
      <c r="AV179" s="42">
        <v>0</v>
      </c>
      <c r="AW179" s="42">
        <v>1</v>
      </c>
      <c r="AX179" s="42">
        <v>1</v>
      </c>
      <c r="AY179" s="42">
        <v>0</v>
      </c>
      <c r="AZ179" s="42">
        <v>0</v>
      </c>
      <c r="BA179" s="42">
        <v>1</v>
      </c>
      <c r="BB179" s="43">
        <v>1</v>
      </c>
      <c r="BC179" s="44">
        <f t="shared" si="190"/>
        <v>6</v>
      </c>
      <c r="BD179" s="12"/>
      <c r="BE179" s="50">
        <f t="shared" si="191"/>
        <v>5</v>
      </c>
      <c r="BF179" s="51">
        <f>IF($AT$6="A",SUM($AS179:AS179)+(10-BF$31)/2,IF($AT$6="K",M179,IF($AT$6="S",AI179,$BB$31/2)))</f>
        <v>4.5</v>
      </c>
      <c r="BG179" s="51">
        <f>IF($AU$6="A",SUM($AS179:AT179)+(10-BG$31)/2,IF($AU$6="K",N179,IF($AU$6="S",AJ179,$BB$31/2)))</f>
        <v>5</v>
      </c>
      <c r="BH179" s="51">
        <f>IF($AV$6="A",SUM($AS179:AU179)+(10-BH$31)/2,IF($AV$6="K",O179,IF($AV$6="S",AK179,$BB$31/2)))</f>
        <v>5.5</v>
      </c>
      <c r="BI179" s="51">
        <f>IF($AW$6="A",SUM($AS179:AV179)+(10-BI$31)/2,IF($AW$6="K",P179,IF($AW$6="S",AL179,$BB$31/2)))</f>
        <v>5</v>
      </c>
      <c r="BJ179" s="51">
        <f>IF($AX$6="A",SUM($AS179:AW179)+(10-BJ$31)/2,IF($AX$6="K",Q179,IF($AX$6="S",AM179,$BB$31/2)))</f>
        <v>5.5</v>
      </c>
      <c r="BK179" s="51">
        <f>IF($AY$6="A",SUM($AS179:AX179)+(10-BK$31)/2,IF($AY$6="K",R179,IF($AY$6="S",AN179,$BB$31/2)))</f>
        <v>6</v>
      </c>
      <c r="BL179" s="51">
        <f>IF($AZ$6="A",SUM($AS179:AY179)+(10-BL$31)/2,IF($AZ$6="K",S179,IF($AZ$6="S",AO179,$BB$31/2)))</f>
        <v>5.5</v>
      </c>
      <c r="BM179" s="51">
        <f>IF($BA$6="A",SUM($AS179:AZ179)+(10-BM$31)/2,IF($BA$6="K",T179,IF($BA$6="S",AP179,$BB$31/2)))</f>
        <v>5</v>
      </c>
      <c r="BN179" s="51">
        <f>IF($BB$6="A",SUM($AS179:BA179)+(10-BN$31)/2,IF($BB$6="K",U179,IF($BB$6="S",AQ179,$BB$31/2)))</f>
        <v>5.5</v>
      </c>
      <c r="BO179" s="52">
        <f t="shared" si="212"/>
        <v>5.25</v>
      </c>
      <c r="BP179" s="48"/>
      <c r="BQ179" s="28">
        <f t="shared" si="192"/>
        <v>-0.75</v>
      </c>
      <c r="BR179" s="30">
        <f t="shared" si="193"/>
        <v>-0.75</v>
      </c>
      <c r="BS179" s="30">
        <f t="shared" si="194"/>
        <v>-0.75</v>
      </c>
      <c r="BT179" s="30">
        <f t="shared" si="195"/>
        <v>0.75</v>
      </c>
      <c r="BU179" s="30">
        <f t="shared" si="196"/>
        <v>-0.75</v>
      </c>
      <c r="BV179" s="30">
        <f t="shared" si="197"/>
        <v>0.75</v>
      </c>
      <c r="BW179" s="30">
        <f t="shared" si="198"/>
        <v>0.75</v>
      </c>
      <c r="BX179" s="30">
        <f t="shared" si="199"/>
        <v>0.75</v>
      </c>
      <c r="BY179" s="30">
        <f t="shared" si="200"/>
        <v>-0.75</v>
      </c>
      <c r="BZ179" s="30">
        <f t="shared" si="201"/>
        <v>0.75</v>
      </c>
      <c r="CA179" s="49">
        <f t="shared" si="213"/>
        <v>0</v>
      </c>
      <c r="CB179" s="69"/>
      <c r="CC179" s="73">
        <f t="shared" si="220"/>
        <v>10000</v>
      </c>
      <c r="CD179" s="73">
        <f t="shared" si="221"/>
        <v>10000</v>
      </c>
      <c r="CE179" s="73">
        <f t="shared" si="222"/>
        <v>10000</v>
      </c>
      <c r="CF179" s="73">
        <f t="shared" si="223"/>
        <v>1</v>
      </c>
      <c r="CG179" s="73">
        <f t="shared" si="224"/>
        <v>10000</v>
      </c>
      <c r="CH179" s="73">
        <f t="shared" si="225"/>
        <v>1</v>
      </c>
      <c r="CI179" s="73">
        <f t="shared" si="226"/>
        <v>1</v>
      </c>
      <c r="CJ179" s="73">
        <f t="shared" si="227"/>
        <v>1</v>
      </c>
      <c r="CK179" s="73">
        <f t="shared" si="228"/>
        <v>10000</v>
      </c>
      <c r="CL179" s="73">
        <f t="shared" si="229"/>
        <v>1</v>
      </c>
      <c r="CN179" s="79">
        <f t="shared" si="214"/>
        <v>5</v>
      </c>
      <c r="CO179" s="79">
        <f t="shared" si="215"/>
        <v>5</v>
      </c>
      <c r="CP179" s="79">
        <f t="shared" si="216"/>
        <v>0</v>
      </c>
      <c r="CR179" s="79">
        <f t="shared" si="168"/>
        <v>-0.75</v>
      </c>
      <c r="CS179" s="79">
        <f t="shared" si="169"/>
        <v>-0.75</v>
      </c>
      <c r="CT179" s="79">
        <f t="shared" si="170"/>
        <v>-0.75</v>
      </c>
      <c r="CU179" s="79">
        <f t="shared" si="171"/>
        <v>0.75</v>
      </c>
      <c r="CV179" s="79">
        <f t="shared" si="172"/>
        <v>-0.75</v>
      </c>
      <c r="CW179" s="79">
        <f t="shared" si="173"/>
        <v>0.75</v>
      </c>
      <c r="CX179" s="79">
        <f t="shared" si="174"/>
        <v>0.75</v>
      </c>
      <c r="CY179" s="79">
        <f t="shared" si="175"/>
        <v>0.75</v>
      </c>
      <c r="CZ179" s="79">
        <f t="shared" si="176"/>
        <v>-0.75</v>
      </c>
      <c r="DA179" s="79">
        <f t="shared" si="177"/>
        <v>0.75</v>
      </c>
      <c r="DB179" s="80">
        <f t="shared" si="217"/>
        <v>0</v>
      </c>
    </row>
    <row r="180" spans="1:106" ht="18" customHeight="1" x14ac:dyDescent="0.2">
      <c r="A180" s="2">
        <f t="shared" ca="1" si="218"/>
        <v>0.50777205409472392</v>
      </c>
      <c r="B180" s="2">
        <f t="shared" ca="1" si="178"/>
        <v>5.2887846465565214E-2</v>
      </c>
      <c r="C180" s="2">
        <f t="shared" ca="1" si="178"/>
        <v>0.5897222108212179</v>
      </c>
      <c r="D180" s="2">
        <f t="shared" ca="1" si="178"/>
        <v>0.56177416964310167</v>
      </c>
      <c r="E180" s="2">
        <f t="shared" ca="1" si="178"/>
        <v>0.12145260862317242</v>
      </c>
      <c r="F180" s="2">
        <f t="shared" ca="1" si="178"/>
        <v>0.21311828451251691</v>
      </c>
      <c r="G180" s="2">
        <f t="shared" ca="1" si="178"/>
        <v>0.33563055866919356</v>
      </c>
      <c r="H180" s="2">
        <f t="shared" ca="1" si="178"/>
        <v>0.56247742703761316</v>
      </c>
      <c r="I180" s="2">
        <f t="shared" ca="1" si="178"/>
        <v>0.85866676324025082</v>
      </c>
      <c r="J180" s="2">
        <f t="shared" ca="1" si="178"/>
        <v>1.5553664927713928E-2</v>
      </c>
      <c r="L180" s="2">
        <f t="shared" ca="1" si="202"/>
        <v>10</v>
      </c>
      <c r="M180" s="2">
        <f t="shared" ca="1" si="203"/>
        <v>0</v>
      </c>
      <c r="N180" s="2">
        <f t="shared" ca="1" si="204"/>
        <v>10</v>
      </c>
      <c r="O180" s="2">
        <f t="shared" ca="1" si="205"/>
        <v>10</v>
      </c>
      <c r="P180" s="2">
        <f t="shared" ca="1" si="206"/>
        <v>0</v>
      </c>
      <c r="Q180" s="2">
        <f t="shared" ca="1" si="207"/>
        <v>0</v>
      </c>
      <c r="R180" s="2">
        <f t="shared" ca="1" si="208"/>
        <v>0</v>
      </c>
      <c r="S180" s="2">
        <f t="shared" ca="1" si="209"/>
        <v>10</v>
      </c>
      <c r="T180" s="2">
        <f t="shared" ca="1" si="210"/>
        <v>10</v>
      </c>
      <c r="U180" s="2">
        <f t="shared" ca="1" si="211"/>
        <v>0</v>
      </c>
      <c r="W180" s="2">
        <f t="shared" ca="1" si="219"/>
        <v>3.4608017241818323</v>
      </c>
      <c r="X180" s="2">
        <f t="shared" ca="1" si="179"/>
        <v>1.9942229103416464</v>
      </c>
      <c r="Y180" s="2">
        <f t="shared" ca="1" si="179"/>
        <v>7.4658458211117313</v>
      </c>
      <c r="Z180" s="2">
        <f t="shared" ca="1" si="179"/>
        <v>7.0109118407765978</v>
      </c>
      <c r="AA180" s="2">
        <f t="shared" ca="1" si="179"/>
        <v>5.0758242426251474</v>
      </c>
      <c r="AB180" s="2">
        <f t="shared" ca="1" si="179"/>
        <v>6.5422590106683352</v>
      </c>
      <c r="AC180" s="2">
        <f t="shared" ca="1" si="179"/>
        <v>7.1920813213325783</v>
      </c>
      <c r="AD180" s="2">
        <f t="shared" ca="1" si="179"/>
        <v>1.720017107352424</v>
      </c>
      <c r="AE180" s="2">
        <f t="shared" ca="1" si="179"/>
        <v>9.6683286930573775</v>
      </c>
      <c r="AF180" s="2">
        <f t="shared" ca="1" si="179"/>
        <v>9.8275282094634857</v>
      </c>
      <c r="AH180" s="2">
        <f t="shared" ca="1" si="180"/>
        <v>3</v>
      </c>
      <c r="AI180" s="2">
        <f t="shared" ca="1" si="181"/>
        <v>1</v>
      </c>
      <c r="AJ180" s="2">
        <f t="shared" ca="1" si="182"/>
        <v>7</v>
      </c>
      <c r="AK180" s="2">
        <f t="shared" ca="1" si="183"/>
        <v>7</v>
      </c>
      <c r="AL180" s="2">
        <f t="shared" ca="1" si="184"/>
        <v>5</v>
      </c>
      <c r="AM180" s="2">
        <f t="shared" ca="1" si="185"/>
        <v>6</v>
      </c>
      <c r="AN180" s="2">
        <f t="shared" ca="1" si="186"/>
        <v>7</v>
      </c>
      <c r="AO180" s="2">
        <f t="shared" ca="1" si="187"/>
        <v>1</v>
      </c>
      <c r="AP180" s="2">
        <f t="shared" ca="1" si="188"/>
        <v>9</v>
      </c>
      <c r="AQ180" s="2">
        <f t="shared" ca="1" si="189"/>
        <v>9</v>
      </c>
      <c r="AS180" s="41">
        <v>0</v>
      </c>
      <c r="AT180" s="42">
        <v>1</v>
      </c>
      <c r="AU180" s="42">
        <v>1</v>
      </c>
      <c r="AV180" s="42">
        <v>0</v>
      </c>
      <c r="AW180" s="42">
        <v>1</v>
      </c>
      <c r="AX180" s="42">
        <v>0</v>
      </c>
      <c r="AY180" s="42">
        <v>1</v>
      </c>
      <c r="AZ180" s="42">
        <v>1</v>
      </c>
      <c r="BA180" s="42">
        <v>1</v>
      </c>
      <c r="BB180" s="43">
        <v>1</v>
      </c>
      <c r="BC180" s="44">
        <f t="shared" si="190"/>
        <v>7</v>
      </c>
      <c r="BD180" s="12"/>
      <c r="BE180" s="50">
        <f t="shared" si="191"/>
        <v>5</v>
      </c>
      <c r="BF180" s="51">
        <f>IF($AT$6="A",SUM($AS180:AS180)+(10-BF$31)/2,IF($AT$6="K",M180,IF($AT$6="S",AI180,$BB$31/2)))</f>
        <v>4.5</v>
      </c>
      <c r="BG180" s="51">
        <f>IF($AU$6="A",SUM($AS180:AT180)+(10-BG$31)/2,IF($AU$6="K",N180,IF($AU$6="S",AJ180,$BB$31/2)))</f>
        <v>5</v>
      </c>
      <c r="BH180" s="51">
        <f>IF($AV$6="A",SUM($AS180:AU180)+(10-BH$31)/2,IF($AV$6="K",O180,IF($AV$6="S",AK180,$BB$31/2)))</f>
        <v>5.5</v>
      </c>
      <c r="BI180" s="51">
        <f>IF($AW$6="A",SUM($AS180:AV180)+(10-BI$31)/2,IF($AW$6="K",P180,IF($AW$6="S",AL180,$BB$31/2)))</f>
        <v>5</v>
      </c>
      <c r="BJ180" s="51">
        <f>IF($AX$6="A",SUM($AS180:AW180)+(10-BJ$31)/2,IF($AX$6="K",Q180,IF($AX$6="S",AM180,$BB$31/2)))</f>
        <v>5.5</v>
      </c>
      <c r="BK180" s="51">
        <f>IF($AY$6="A",SUM($AS180:AX180)+(10-BK$31)/2,IF($AY$6="K",R180,IF($AY$6="S",AN180,$BB$31/2)))</f>
        <v>5</v>
      </c>
      <c r="BL180" s="51">
        <f>IF($AZ$6="A",SUM($AS180:AY180)+(10-BL$31)/2,IF($AZ$6="K",S180,IF($AZ$6="S",AO180,$BB$31/2)))</f>
        <v>5.5</v>
      </c>
      <c r="BM180" s="51">
        <f>IF($BA$6="A",SUM($AS180:AZ180)+(10-BM$31)/2,IF($BA$6="K",T180,IF($BA$6="S",AP180,$BB$31/2)))</f>
        <v>6</v>
      </c>
      <c r="BN180" s="51">
        <f>IF($BB$6="A",SUM($AS180:BA180)+(10-BN$31)/2,IF($BB$6="K",U180,IF($BB$6="S",AQ180,$BB$31/2)))</f>
        <v>6.5</v>
      </c>
      <c r="BO180" s="52">
        <f t="shared" si="212"/>
        <v>5.25</v>
      </c>
      <c r="BP180" s="48"/>
      <c r="BQ180" s="28">
        <f t="shared" si="192"/>
        <v>-1.75</v>
      </c>
      <c r="BR180" s="30">
        <f t="shared" si="193"/>
        <v>-1.75</v>
      </c>
      <c r="BS180" s="30">
        <f t="shared" si="194"/>
        <v>-1.75</v>
      </c>
      <c r="BT180" s="30">
        <f t="shared" si="195"/>
        <v>1.75</v>
      </c>
      <c r="BU180" s="30">
        <f t="shared" si="196"/>
        <v>-1.75</v>
      </c>
      <c r="BV180" s="30">
        <f t="shared" si="197"/>
        <v>1.75</v>
      </c>
      <c r="BW180" s="30">
        <f t="shared" si="198"/>
        <v>-1.75</v>
      </c>
      <c r="BX180" s="30">
        <f t="shared" si="199"/>
        <v>1.75</v>
      </c>
      <c r="BY180" s="30">
        <f t="shared" si="200"/>
        <v>1.75</v>
      </c>
      <c r="BZ180" s="30">
        <f t="shared" si="201"/>
        <v>1.75</v>
      </c>
      <c r="CA180" s="49">
        <f t="shared" si="213"/>
        <v>0</v>
      </c>
      <c r="CB180" s="69"/>
      <c r="CC180" s="73">
        <f t="shared" si="220"/>
        <v>10000</v>
      </c>
      <c r="CD180" s="73">
        <f t="shared" si="221"/>
        <v>10000</v>
      </c>
      <c r="CE180" s="73">
        <f t="shared" si="222"/>
        <v>10000</v>
      </c>
      <c r="CF180" s="73">
        <f t="shared" si="223"/>
        <v>1</v>
      </c>
      <c r="CG180" s="73">
        <f t="shared" si="224"/>
        <v>10000</v>
      </c>
      <c r="CH180" s="73">
        <f t="shared" si="225"/>
        <v>1</v>
      </c>
      <c r="CI180" s="73">
        <f t="shared" si="226"/>
        <v>10000</v>
      </c>
      <c r="CJ180" s="73">
        <f t="shared" si="227"/>
        <v>1</v>
      </c>
      <c r="CK180" s="73">
        <f t="shared" si="228"/>
        <v>1</v>
      </c>
      <c r="CL180" s="73">
        <f t="shared" si="229"/>
        <v>1</v>
      </c>
      <c r="CN180" s="79">
        <f t="shared" si="214"/>
        <v>5</v>
      </c>
      <c r="CO180" s="79">
        <f t="shared" si="215"/>
        <v>5</v>
      </c>
      <c r="CP180" s="79">
        <f t="shared" si="216"/>
        <v>0</v>
      </c>
      <c r="CR180" s="79">
        <f t="shared" si="168"/>
        <v>-1.75</v>
      </c>
      <c r="CS180" s="79">
        <f t="shared" si="169"/>
        <v>-1.75</v>
      </c>
      <c r="CT180" s="79">
        <f t="shared" si="170"/>
        <v>-1.75</v>
      </c>
      <c r="CU180" s="79">
        <f t="shared" si="171"/>
        <v>1.75</v>
      </c>
      <c r="CV180" s="79">
        <f t="shared" si="172"/>
        <v>-1.75</v>
      </c>
      <c r="CW180" s="79">
        <f t="shared" si="173"/>
        <v>1.75</v>
      </c>
      <c r="CX180" s="79">
        <f t="shared" si="174"/>
        <v>-1.75</v>
      </c>
      <c r="CY180" s="79">
        <f t="shared" si="175"/>
        <v>1.75</v>
      </c>
      <c r="CZ180" s="79">
        <f t="shared" si="176"/>
        <v>1.75</v>
      </c>
      <c r="DA180" s="79">
        <f t="shared" si="177"/>
        <v>1.75</v>
      </c>
      <c r="DB180" s="80">
        <f t="shared" si="217"/>
        <v>0</v>
      </c>
    </row>
    <row r="181" spans="1:106" ht="18" customHeight="1" x14ac:dyDescent="0.2">
      <c r="A181" s="2">
        <f t="shared" ca="1" si="218"/>
        <v>0.8359058938101227</v>
      </c>
      <c r="B181" s="2">
        <f t="shared" ca="1" si="178"/>
        <v>0.76235556565108265</v>
      </c>
      <c r="C181" s="2">
        <f t="shared" ca="1" si="178"/>
        <v>0.80684603172323544</v>
      </c>
      <c r="D181" s="2">
        <f t="shared" ca="1" si="178"/>
        <v>0.6490756752667477</v>
      </c>
      <c r="E181" s="2">
        <f t="shared" ca="1" si="178"/>
        <v>0.78833932148196151</v>
      </c>
      <c r="F181" s="2">
        <f t="shared" ca="1" si="178"/>
        <v>0.63945221615386261</v>
      </c>
      <c r="G181" s="2">
        <f t="shared" ca="1" si="178"/>
        <v>0.62078394143411808</v>
      </c>
      <c r="H181" s="2">
        <f t="shared" ca="1" si="178"/>
        <v>0.45035148366936528</v>
      </c>
      <c r="I181" s="2">
        <f t="shared" ca="1" si="178"/>
        <v>0.16898903819340272</v>
      </c>
      <c r="J181" s="2">
        <f t="shared" ca="1" si="178"/>
        <v>0.73155543563764203</v>
      </c>
      <c r="L181" s="2">
        <f t="shared" ca="1" si="202"/>
        <v>10</v>
      </c>
      <c r="M181" s="2">
        <f t="shared" ca="1" si="203"/>
        <v>10</v>
      </c>
      <c r="N181" s="2">
        <f t="shared" ca="1" si="204"/>
        <v>10</v>
      </c>
      <c r="O181" s="2">
        <f t="shared" ca="1" si="205"/>
        <v>10</v>
      </c>
      <c r="P181" s="2">
        <f t="shared" ca="1" si="206"/>
        <v>10</v>
      </c>
      <c r="Q181" s="2">
        <f t="shared" ca="1" si="207"/>
        <v>10</v>
      </c>
      <c r="R181" s="2">
        <f t="shared" ca="1" si="208"/>
        <v>10</v>
      </c>
      <c r="S181" s="2">
        <f t="shared" ca="1" si="209"/>
        <v>0</v>
      </c>
      <c r="T181" s="2">
        <f t="shared" ca="1" si="210"/>
        <v>0</v>
      </c>
      <c r="U181" s="2">
        <f t="shared" ca="1" si="211"/>
        <v>10</v>
      </c>
      <c r="W181" s="2">
        <f t="shared" ca="1" si="219"/>
        <v>0.48187410512449902</v>
      </c>
      <c r="X181" s="2">
        <f t="shared" ca="1" si="179"/>
        <v>3.9265412302980529</v>
      </c>
      <c r="Y181" s="2">
        <f t="shared" ca="1" si="179"/>
        <v>3.249619793778562</v>
      </c>
      <c r="Z181" s="2">
        <f t="shared" ca="1" si="179"/>
        <v>0.53866274193134056</v>
      </c>
      <c r="AA181" s="2">
        <f t="shared" ca="1" si="179"/>
        <v>4.5288687934003082</v>
      </c>
      <c r="AB181" s="2">
        <f t="shared" ca="1" si="179"/>
        <v>5.0189973245851878</v>
      </c>
      <c r="AC181" s="2">
        <f t="shared" ca="1" si="179"/>
        <v>1.1628699621864713</v>
      </c>
      <c r="AD181" s="2">
        <f t="shared" ca="1" si="179"/>
        <v>6.3844773604090852</v>
      </c>
      <c r="AE181" s="2">
        <f t="shared" ca="1" si="179"/>
        <v>2.0059414113928353</v>
      </c>
      <c r="AF181" s="2">
        <f t="shared" ca="1" si="179"/>
        <v>7.7000054702888558</v>
      </c>
      <c r="AH181" s="2">
        <f t="shared" ca="1" si="180"/>
        <v>0</v>
      </c>
      <c r="AI181" s="2">
        <f t="shared" ca="1" si="181"/>
        <v>3</v>
      </c>
      <c r="AJ181" s="2">
        <f t="shared" ca="1" si="182"/>
        <v>3</v>
      </c>
      <c r="AK181" s="2">
        <f t="shared" ca="1" si="183"/>
        <v>0</v>
      </c>
      <c r="AL181" s="2">
        <f t="shared" ca="1" si="184"/>
        <v>4</v>
      </c>
      <c r="AM181" s="2">
        <f t="shared" ca="1" si="185"/>
        <v>5</v>
      </c>
      <c r="AN181" s="2">
        <f t="shared" ca="1" si="186"/>
        <v>1</v>
      </c>
      <c r="AO181" s="2">
        <f t="shared" ca="1" si="187"/>
        <v>6</v>
      </c>
      <c r="AP181" s="2">
        <f t="shared" ca="1" si="188"/>
        <v>2</v>
      </c>
      <c r="AQ181" s="2">
        <f t="shared" ca="1" si="189"/>
        <v>7</v>
      </c>
      <c r="AS181" s="41">
        <v>0</v>
      </c>
      <c r="AT181" s="42">
        <v>1</v>
      </c>
      <c r="AU181" s="42">
        <v>1</v>
      </c>
      <c r="AV181" s="42">
        <v>0</v>
      </c>
      <c r="AW181" s="42">
        <v>1</v>
      </c>
      <c r="AX181" s="42">
        <v>0</v>
      </c>
      <c r="AY181" s="42">
        <v>1</v>
      </c>
      <c r="AZ181" s="42">
        <v>0</v>
      </c>
      <c r="BA181" s="42">
        <v>1</v>
      </c>
      <c r="BB181" s="43">
        <v>1</v>
      </c>
      <c r="BC181" s="44">
        <f t="shared" si="190"/>
        <v>6</v>
      </c>
      <c r="BD181" s="12"/>
      <c r="BE181" s="50">
        <f t="shared" si="191"/>
        <v>5</v>
      </c>
      <c r="BF181" s="51">
        <f>IF($AT$6="A",SUM($AS181:AS181)+(10-BF$31)/2,IF($AT$6="K",M181,IF($AT$6="S",AI181,$BB$31/2)))</f>
        <v>4.5</v>
      </c>
      <c r="BG181" s="51">
        <f>IF($AU$6="A",SUM($AS181:AT181)+(10-BG$31)/2,IF($AU$6="K",N181,IF($AU$6="S",AJ181,$BB$31/2)))</f>
        <v>5</v>
      </c>
      <c r="BH181" s="51">
        <f>IF($AV$6="A",SUM($AS181:AU181)+(10-BH$31)/2,IF($AV$6="K",O181,IF($AV$6="S",AK181,$BB$31/2)))</f>
        <v>5.5</v>
      </c>
      <c r="BI181" s="51">
        <f>IF($AW$6="A",SUM($AS181:AV181)+(10-BI$31)/2,IF($AW$6="K",P181,IF($AW$6="S",AL181,$BB$31/2)))</f>
        <v>5</v>
      </c>
      <c r="BJ181" s="51">
        <f>IF($AX$6="A",SUM($AS181:AW181)+(10-BJ$31)/2,IF($AX$6="K",Q181,IF($AX$6="S",AM181,$BB$31/2)))</f>
        <v>5.5</v>
      </c>
      <c r="BK181" s="51">
        <f>IF($AY$6="A",SUM($AS181:AX181)+(10-BK$31)/2,IF($AY$6="K",R181,IF($AY$6="S",AN181,$BB$31/2)))</f>
        <v>5</v>
      </c>
      <c r="BL181" s="51">
        <f>IF($AZ$6="A",SUM($AS181:AY181)+(10-BL$31)/2,IF($AZ$6="K",S181,IF($AZ$6="S",AO181,$BB$31/2)))</f>
        <v>5.5</v>
      </c>
      <c r="BM181" s="51">
        <f>IF($BA$6="A",SUM($AS181:AZ181)+(10-BM$31)/2,IF($BA$6="K",T181,IF($BA$6="S",AP181,$BB$31/2)))</f>
        <v>5</v>
      </c>
      <c r="BN181" s="51">
        <f>IF($BB$6="A",SUM($AS181:BA181)+(10-BN$31)/2,IF($BB$6="K",U181,IF($BB$6="S",AQ181,$BB$31/2)))</f>
        <v>5.5</v>
      </c>
      <c r="BO181" s="52">
        <f t="shared" si="212"/>
        <v>5</v>
      </c>
      <c r="BP181" s="48"/>
      <c r="BQ181" s="28">
        <f t="shared" si="192"/>
        <v>0</v>
      </c>
      <c r="BR181" s="30">
        <f t="shared" si="193"/>
        <v>-1</v>
      </c>
      <c r="BS181" s="30">
        <f t="shared" si="194"/>
        <v>0</v>
      </c>
      <c r="BT181" s="30">
        <f t="shared" si="195"/>
        <v>1</v>
      </c>
      <c r="BU181" s="30">
        <f t="shared" si="196"/>
        <v>0</v>
      </c>
      <c r="BV181" s="30">
        <f t="shared" si="197"/>
        <v>1</v>
      </c>
      <c r="BW181" s="30">
        <f t="shared" si="198"/>
        <v>0</v>
      </c>
      <c r="BX181" s="30">
        <f t="shared" si="199"/>
        <v>1</v>
      </c>
      <c r="BY181" s="30">
        <f t="shared" si="200"/>
        <v>0</v>
      </c>
      <c r="BZ181" s="30">
        <f t="shared" si="201"/>
        <v>1</v>
      </c>
      <c r="CA181" s="49">
        <f t="shared" si="213"/>
        <v>3</v>
      </c>
      <c r="CB181" s="69"/>
      <c r="CC181" s="73">
        <f t="shared" si="220"/>
        <v>0</v>
      </c>
      <c r="CD181" s="73">
        <f t="shared" si="221"/>
        <v>10000</v>
      </c>
      <c r="CE181" s="73">
        <f t="shared" si="222"/>
        <v>0</v>
      </c>
      <c r="CF181" s="73">
        <f t="shared" si="223"/>
        <v>1</v>
      </c>
      <c r="CG181" s="73">
        <f t="shared" si="224"/>
        <v>0</v>
      </c>
      <c r="CH181" s="73">
        <f t="shared" si="225"/>
        <v>1</v>
      </c>
      <c r="CI181" s="73">
        <f t="shared" si="226"/>
        <v>0</v>
      </c>
      <c r="CJ181" s="73">
        <f t="shared" si="227"/>
        <v>1</v>
      </c>
      <c r="CK181" s="73">
        <f t="shared" si="228"/>
        <v>0</v>
      </c>
      <c r="CL181" s="73">
        <f t="shared" si="229"/>
        <v>1</v>
      </c>
      <c r="CN181" s="79">
        <f t="shared" si="214"/>
        <v>1</v>
      </c>
      <c r="CO181" s="79">
        <f t="shared" si="215"/>
        <v>4</v>
      </c>
      <c r="CP181" s="79">
        <f t="shared" si="216"/>
        <v>5</v>
      </c>
      <c r="CR181" s="79">
        <f t="shared" si="168"/>
        <v>0</v>
      </c>
      <c r="CS181" s="79">
        <f t="shared" si="169"/>
        <v>-1</v>
      </c>
      <c r="CT181" s="79">
        <f t="shared" si="170"/>
        <v>0</v>
      </c>
      <c r="CU181" s="79">
        <f t="shared" si="171"/>
        <v>0.25</v>
      </c>
      <c r="CV181" s="79">
        <f t="shared" si="172"/>
        <v>0</v>
      </c>
      <c r="CW181" s="79">
        <f t="shared" si="173"/>
        <v>0.25</v>
      </c>
      <c r="CX181" s="79">
        <f t="shared" si="174"/>
        <v>0</v>
      </c>
      <c r="CY181" s="79">
        <f t="shared" si="175"/>
        <v>0.25</v>
      </c>
      <c r="CZ181" s="79">
        <f t="shared" si="176"/>
        <v>0</v>
      </c>
      <c r="DA181" s="79">
        <f t="shared" si="177"/>
        <v>0.25</v>
      </c>
      <c r="DB181" s="80">
        <f t="shared" si="217"/>
        <v>0</v>
      </c>
    </row>
    <row r="182" spans="1:106" ht="18" customHeight="1" x14ac:dyDescent="0.2">
      <c r="A182" s="2">
        <f t="shared" ca="1" si="218"/>
        <v>0.54437239831315121</v>
      </c>
      <c r="B182" s="2">
        <f t="shared" ca="1" si="178"/>
        <v>0.20473160720104588</v>
      </c>
      <c r="C182" s="2">
        <f t="shared" ca="1" si="178"/>
        <v>9.1353930201073852E-2</v>
      </c>
      <c r="D182" s="2">
        <f t="shared" ca="1" si="178"/>
        <v>0.80097144430474265</v>
      </c>
      <c r="E182" s="2">
        <f t="shared" ca="1" si="178"/>
        <v>0.67685725257531848</v>
      </c>
      <c r="F182" s="2">
        <f t="shared" ref="B182:J210" ca="1" si="230">RAND()</f>
        <v>0.37449021110658931</v>
      </c>
      <c r="G182" s="2">
        <f t="shared" ca="1" si="230"/>
        <v>0.42049582363454041</v>
      </c>
      <c r="H182" s="2">
        <f t="shared" ca="1" si="230"/>
        <v>0.92167865079348155</v>
      </c>
      <c r="I182" s="2">
        <f t="shared" ca="1" si="230"/>
        <v>0.69816609270901575</v>
      </c>
      <c r="J182" s="2">
        <f t="shared" ca="1" si="230"/>
        <v>1.4806172226070835E-2</v>
      </c>
      <c r="L182" s="2">
        <f t="shared" ca="1" si="202"/>
        <v>10</v>
      </c>
      <c r="M182" s="2">
        <f t="shared" ca="1" si="203"/>
        <v>0</v>
      </c>
      <c r="N182" s="2">
        <f t="shared" ca="1" si="204"/>
        <v>0</v>
      </c>
      <c r="O182" s="2">
        <f t="shared" ca="1" si="205"/>
        <v>10</v>
      </c>
      <c r="P182" s="2">
        <f t="shared" ca="1" si="206"/>
        <v>10</v>
      </c>
      <c r="Q182" s="2">
        <f t="shared" ca="1" si="207"/>
        <v>0</v>
      </c>
      <c r="R182" s="2">
        <f t="shared" ca="1" si="208"/>
        <v>0</v>
      </c>
      <c r="S182" s="2">
        <f t="shared" ca="1" si="209"/>
        <v>10</v>
      </c>
      <c r="T182" s="2">
        <f t="shared" ca="1" si="210"/>
        <v>10</v>
      </c>
      <c r="U182" s="2">
        <f t="shared" ca="1" si="211"/>
        <v>0</v>
      </c>
      <c r="W182" s="2">
        <f t="shared" ca="1" si="219"/>
        <v>4.3055296790473863</v>
      </c>
      <c r="X182" s="2">
        <f t="shared" ca="1" si="179"/>
        <v>4.8555781564705907</v>
      </c>
      <c r="Y182" s="2">
        <f t="shared" ca="1" si="179"/>
        <v>9.6114352269347965</v>
      </c>
      <c r="Z182" s="2">
        <f t="shared" ca="1" si="179"/>
        <v>1.3644001425385677</v>
      </c>
      <c r="AA182" s="2">
        <f t="shared" ca="1" si="179"/>
        <v>9.9552146304609561</v>
      </c>
      <c r="AB182" s="2">
        <f t="shared" ref="X182:AF210" ca="1" si="231">RAND()*10</f>
        <v>6.1149333419741936</v>
      </c>
      <c r="AC182" s="2">
        <f t="shared" ca="1" si="231"/>
        <v>2.882613341254896</v>
      </c>
      <c r="AD182" s="2">
        <f t="shared" ca="1" si="231"/>
        <v>5.6100418753904524</v>
      </c>
      <c r="AE182" s="2">
        <f t="shared" ca="1" si="231"/>
        <v>5.6788557990754365</v>
      </c>
      <c r="AF182" s="2">
        <f t="shared" ca="1" si="231"/>
        <v>5.0694938594364167</v>
      </c>
      <c r="AH182" s="2">
        <f t="shared" ca="1" si="180"/>
        <v>4</v>
      </c>
      <c r="AI182" s="2">
        <f t="shared" ca="1" si="181"/>
        <v>4</v>
      </c>
      <c r="AJ182" s="2">
        <f t="shared" ca="1" si="182"/>
        <v>9</v>
      </c>
      <c r="AK182" s="2">
        <f t="shared" ca="1" si="183"/>
        <v>1</v>
      </c>
      <c r="AL182" s="2">
        <f t="shared" ca="1" si="184"/>
        <v>9</v>
      </c>
      <c r="AM182" s="2">
        <f t="shared" ca="1" si="185"/>
        <v>6</v>
      </c>
      <c r="AN182" s="2">
        <f t="shared" ca="1" si="186"/>
        <v>2</v>
      </c>
      <c r="AO182" s="2">
        <f t="shared" ca="1" si="187"/>
        <v>5</v>
      </c>
      <c r="AP182" s="2">
        <f t="shared" ca="1" si="188"/>
        <v>5</v>
      </c>
      <c r="AQ182" s="2">
        <f t="shared" ca="1" si="189"/>
        <v>5</v>
      </c>
      <c r="AS182" s="41">
        <v>0</v>
      </c>
      <c r="AT182" s="42">
        <v>1</v>
      </c>
      <c r="AU182" s="42">
        <v>1</v>
      </c>
      <c r="AV182" s="42">
        <v>0</v>
      </c>
      <c r="AW182" s="42">
        <v>1</v>
      </c>
      <c r="AX182" s="42">
        <v>0</v>
      </c>
      <c r="AY182" s="42">
        <v>0</v>
      </c>
      <c r="AZ182" s="42">
        <v>1</v>
      </c>
      <c r="BA182" s="42">
        <v>1</v>
      </c>
      <c r="BB182" s="43">
        <v>1</v>
      </c>
      <c r="BC182" s="44">
        <f t="shared" si="190"/>
        <v>6</v>
      </c>
      <c r="BD182" s="12"/>
      <c r="BE182" s="50">
        <f t="shared" si="191"/>
        <v>5</v>
      </c>
      <c r="BF182" s="51">
        <f>IF($AT$6="A",SUM($AS182:AS182)+(10-BF$31)/2,IF($AT$6="K",M182,IF($AT$6="S",AI182,$BB$31/2)))</f>
        <v>4.5</v>
      </c>
      <c r="BG182" s="51">
        <f>IF($AU$6="A",SUM($AS182:AT182)+(10-BG$31)/2,IF($AU$6="K",N182,IF($AU$6="S",AJ182,$BB$31/2)))</f>
        <v>5</v>
      </c>
      <c r="BH182" s="51">
        <f>IF($AV$6="A",SUM($AS182:AU182)+(10-BH$31)/2,IF($AV$6="K",O182,IF($AV$6="S",AK182,$BB$31/2)))</f>
        <v>5.5</v>
      </c>
      <c r="BI182" s="51">
        <f>IF($AW$6="A",SUM($AS182:AV182)+(10-BI$31)/2,IF($AW$6="K",P182,IF($AW$6="S",AL182,$BB$31/2)))</f>
        <v>5</v>
      </c>
      <c r="BJ182" s="51">
        <f>IF($AX$6="A",SUM($AS182:AW182)+(10-BJ$31)/2,IF($AX$6="K",Q182,IF($AX$6="S",AM182,$BB$31/2)))</f>
        <v>5.5</v>
      </c>
      <c r="BK182" s="51">
        <f>IF($AY$6="A",SUM($AS182:AX182)+(10-BK$31)/2,IF($AY$6="K",R182,IF($AY$6="S",AN182,$BB$31/2)))</f>
        <v>5</v>
      </c>
      <c r="BL182" s="51">
        <f>IF($AZ$6="A",SUM($AS182:AY182)+(10-BL$31)/2,IF($AZ$6="K",S182,IF($AZ$6="S",AO182,$BB$31/2)))</f>
        <v>4.5</v>
      </c>
      <c r="BM182" s="51">
        <f>IF($BA$6="A",SUM($AS182:AZ182)+(10-BM$31)/2,IF($BA$6="K",T182,IF($BA$6="S",AP182,$BB$31/2)))</f>
        <v>5</v>
      </c>
      <c r="BN182" s="51">
        <f>IF($BB$6="A",SUM($AS182:BA182)+(10-BN$31)/2,IF($BB$6="K",U182,IF($BB$6="S",AQ182,$BB$31/2)))</f>
        <v>5.5</v>
      </c>
      <c r="BO182" s="52">
        <f t="shared" si="212"/>
        <v>5</v>
      </c>
      <c r="BP182" s="48"/>
      <c r="BQ182" s="28">
        <f t="shared" si="192"/>
        <v>0</v>
      </c>
      <c r="BR182" s="30">
        <f t="shared" si="193"/>
        <v>-1</v>
      </c>
      <c r="BS182" s="30">
        <f t="shared" si="194"/>
        <v>0</v>
      </c>
      <c r="BT182" s="30">
        <f t="shared" si="195"/>
        <v>1</v>
      </c>
      <c r="BU182" s="30">
        <f t="shared" si="196"/>
        <v>0</v>
      </c>
      <c r="BV182" s="30">
        <f t="shared" si="197"/>
        <v>1</v>
      </c>
      <c r="BW182" s="30">
        <f t="shared" si="198"/>
        <v>0</v>
      </c>
      <c r="BX182" s="30">
        <f t="shared" si="199"/>
        <v>-1</v>
      </c>
      <c r="BY182" s="30">
        <f t="shared" si="200"/>
        <v>0</v>
      </c>
      <c r="BZ182" s="30">
        <f t="shared" si="201"/>
        <v>1</v>
      </c>
      <c r="CA182" s="49">
        <f t="shared" si="213"/>
        <v>1</v>
      </c>
      <c r="CB182" s="69"/>
      <c r="CC182" s="73">
        <f t="shared" si="220"/>
        <v>0</v>
      </c>
      <c r="CD182" s="73">
        <f t="shared" si="221"/>
        <v>10000</v>
      </c>
      <c r="CE182" s="73">
        <f t="shared" si="222"/>
        <v>0</v>
      </c>
      <c r="CF182" s="73">
        <f t="shared" si="223"/>
        <v>1</v>
      </c>
      <c r="CG182" s="73">
        <f t="shared" si="224"/>
        <v>0</v>
      </c>
      <c r="CH182" s="73">
        <f t="shared" si="225"/>
        <v>1</v>
      </c>
      <c r="CI182" s="73">
        <f t="shared" si="226"/>
        <v>0</v>
      </c>
      <c r="CJ182" s="73">
        <f t="shared" si="227"/>
        <v>10000</v>
      </c>
      <c r="CK182" s="73">
        <f t="shared" si="228"/>
        <v>0</v>
      </c>
      <c r="CL182" s="73">
        <f t="shared" si="229"/>
        <v>1</v>
      </c>
      <c r="CN182" s="79">
        <f t="shared" si="214"/>
        <v>2</v>
      </c>
      <c r="CO182" s="79">
        <f t="shared" si="215"/>
        <v>3</v>
      </c>
      <c r="CP182" s="79">
        <f t="shared" si="216"/>
        <v>5</v>
      </c>
      <c r="CR182" s="79">
        <f t="shared" si="168"/>
        <v>0</v>
      </c>
      <c r="CS182" s="79">
        <f t="shared" si="169"/>
        <v>-1</v>
      </c>
      <c r="CT182" s="79">
        <f t="shared" si="170"/>
        <v>0</v>
      </c>
      <c r="CU182" s="79">
        <f t="shared" si="171"/>
        <v>0.66666666666666663</v>
      </c>
      <c r="CV182" s="79">
        <f t="shared" si="172"/>
        <v>0</v>
      </c>
      <c r="CW182" s="79">
        <f t="shared" si="173"/>
        <v>0.66666666666666663</v>
      </c>
      <c r="CX182" s="79">
        <f t="shared" si="174"/>
        <v>0</v>
      </c>
      <c r="CY182" s="79">
        <f t="shared" si="175"/>
        <v>-1</v>
      </c>
      <c r="CZ182" s="79">
        <f t="shared" si="176"/>
        <v>0</v>
      </c>
      <c r="DA182" s="79">
        <f t="shared" si="177"/>
        <v>0.66666666666666663</v>
      </c>
      <c r="DB182" s="80">
        <f t="shared" si="217"/>
        <v>0</v>
      </c>
    </row>
    <row r="183" spans="1:106" ht="18" customHeight="1" x14ac:dyDescent="0.2">
      <c r="A183" s="2">
        <f t="shared" ca="1" si="218"/>
        <v>0.72055069003425842</v>
      </c>
      <c r="B183" s="2">
        <f t="shared" ca="1" si="230"/>
        <v>0.50185911449647813</v>
      </c>
      <c r="C183" s="2">
        <f t="shared" ca="1" si="230"/>
        <v>0.57335331242226095</v>
      </c>
      <c r="D183" s="2">
        <f t="shared" ca="1" si="230"/>
        <v>0.36116348098353512</v>
      </c>
      <c r="E183" s="2">
        <f t="shared" ca="1" si="230"/>
        <v>0.81399518511945079</v>
      </c>
      <c r="F183" s="2">
        <f t="shared" ca="1" si="230"/>
        <v>0.64207588533704441</v>
      </c>
      <c r="G183" s="2">
        <f t="shared" ca="1" si="230"/>
        <v>0.14177166620799342</v>
      </c>
      <c r="H183" s="2">
        <f t="shared" ca="1" si="230"/>
        <v>0.13990017792123099</v>
      </c>
      <c r="I183" s="2">
        <f t="shared" ca="1" si="230"/>
        <v>0.101363338789345</v>
      </c>
      <c r="J183" s="2">
        <f t="shared" ca="1" si="230"/>
        <v>0.94172996836762246</v>
      </c>
      <c r="L183" s="2">
        <f t="shared" ca="1" si="202"/>
        <v>10</v>
      </c>
      <c r="M183" s="2">
        <f t="shared" ca="1" si="203"/>
        <v>10</v>
      </c>
      <c r="N183" s="2">
        <f t="shared" ca="1" si="204"/>
        <v>10</v>
      </c>
      <c r="O183" s="2">
        <f t="shared" ca="1" si="205"/>
        <v>0</v>
      </c>
      <c r="P183" s="2">
        <f t="shared" ca="1" si="206"/>
        <v>10</v>
      </c>
      <c r="Q183" s="2">
        <f t="shared" ca="1" si="207"/>
        <v>10</v>
      </c>
      <c r="R183" s="2">
        <f t="shared" ca="1" si="208"/>
        <v>0</v>
      </c>
      <c r="S183" s="2">
        <f t="shared" ca="1" si="209"/>
        <v>0</v>
      </c>
      <c r="T183" s="2">
        <f t="shared" ca="1" si="210"/>
        <v>0</v>
      </c>
      <c r="U183" s="2">
        <f t="shared" ca="1" si="211"/>
        <v>10</v>
      </c>
      <c r="W183" s="2">
        <f t="shared" ca="1" si="219"/>
        <v>2.7889353008277928</v>
      </c>
      <c r="X183" s="2">
        <f t="shared" ca="1" si="231"/>
        <v>7.1971878799129403</v>
      </c>
      <c r="Y183" s="2">
        <f t="shared" ca="1" si="231"/>
        <v>3.998960924584062</v>
      </c>
      <c r="Z183" s="2">
        <f t="shared" ca="1" si="231"/>
        <v>8.5695228569512327</v>
      </c>
      <c r="AA183" s="2">
        <f t="shared" ca="1" si="231"/>
        <v>1.1777626808109409</v>
      </c>
      <c r="AB183" s="2">
        <f t="shared" ca="1" si="231"/>
        <v>5.9925115367278945</v>
      </c>
      <c r="AC183" s="2">
        <f t="shared" ca="1" si="231"/>
        <v>6.0184602769635216</v>
      </c>
      <c r="AD183" s="2">
        <f t="shared" ca="1" si="231"/>
        <v>1.5755576259803727</v>
      </c>
      <c r="AE183" s="2">
        <f t="shared" ca="1" si="231"/>
        <v>9.6414711677955918</v>
      </c>
      <c r="AF183" s="2">
        <f t="shared" ca="1" si="231"/>
        <v>0.47001155175000697</v>
      </c>
      <c r="AH183" s="2">
        <f t="shared" ca="1" si="180"/>
        <v>2</v>
      </c>
      <c r="AI183" s="2">
        <f t="shared" ca="1" si="181"/>
        <v>7</v>
      </c>
      <c r="AJ183" s="2">
        <f t="shared" ca="1" si="182"/>
        <v>3</v>
      </c>
      <c r="AK183" s="2">
        <f t="shared" ca="1" si="183"/>
        <v>8</v>
      </c>
      <c r="AL183" s="2">
        <f t="shared" ca="1" si="184"/>
        <v>1</v>
      </c>
      <c r="AM183" s="2">
        <f t="shared" ca="1" si="185"/>
        <v>5</v>
      </c>
      <c r="AN183" s="2">
        <f t="shared" ca="1" si="186"/>
        <v>6</v>
      </c>
      <c r="AO183" s="2">
        <f t="shared" ca="1" si="187"/>
        <v>1</v>
      </c>
      <c r="AP183" s="2">
        <f t="shared" ca="1" si="188"/>
        <v>9</v>
      </c>
      <c r="AQ183" s="2">
        <f t="shared" ca="1" si="189"/>
        <v>0</v>
      </c>
      <c r="AS183" s="41">
        <v>0</v>
      </c>
      <c r="AT183" s="42">
        <v>1</v>
      </c>
      <c r="AU183" s="42">
        <v>1</v>
      </c>
      <c r="AV183" s="42">
        <v>0</v>
      </c>
      <c r="AW183" s="42">
        <v>1</v>
      </c>
      <c r="AX183" s="42">
        <v>0</v>
      </c>
      <c r="AY183" s="42">
        <v>0</v>
      </c>
      <c r="AZ183" s="42">
        <v>0</v>
      </c>
      <c r="BA183" s="42">
        <v>1</v>
      </c>
      <c r="BB183" s="43">
        <v>1</v>
      </c>
      <c r="BC183" s="44">
        <f t="shared" si="190"/>
        <v>5</v>
      </c>
      <c r="BD183" s="12"/>
      <c r="BE183" s="50">
        <f t="shared" si="191"/>
        <v>5</v>
      </c>
      <c r="BF183" s="51">
        <f>IF($AT$6="A",SUM($AS183:AS183)+(10-BF$31)/2,IF($AT$6="K",M183,IF($AT$6="S",AI183,$BB$31/2)))</f>
        <v>4.5</v>
      </c>
      <c r="BG183" s="51">
        <f>IF($AU$6="A",SUM($AS183:AT183)+(10-BG$31)/2,IF($AU$6="K",N183,IF($AU$6="S",AJ183,$BB$31/2)))</f>
        <v>5</v>
      </c>
      <c r="BH183" s="51">
        <f>IF($AV$6="A",SUM($AS183:AU183)+(10-BH$31)/2,IF($AV$6="K",O183,IF($AV$6="S",AK183,$BB$31/2)))</f>
        <v>5.5</v>
      </c>
      <c r="BI183" s="51">
        <f>IF($AW$6="A",SUM($AS183:AV183)+(10-BI$31)/2,IF($AW$6="K",P183,IF($AW$6="S",AL183,$BB$31/2)))</f>
        <v>5</v>
      </c>
      <c r="BJ183" s="51">
        <f>IF($AX$6="A",SUM($AS183:AW183)+(10-BJ$31)/2,IF($AX$6="K",Q183,IF($AX$6="S",AM183,$BB$31/2)))</f>
        <v>5.5</v>
      </c>
      <c r="BK183" s="51">
        <f>IF($AY$6="A",SUM($AS183:AX183)+(10-BK$31)/2,IF($AY$6="K",R183,IF($AY$6="S",AN183,$BB$31/2)))</f>
        <v>5</v>
      </c>
      <c r="BL183" s="51">
        <f>IF($AZ$6="A",SUM($AS183:AY183)+(10-BL$31)/2,IF($AZ$6="K",S183,IF($AZ$6="S",AO183,$BB$31/2)))</f>
        <v>4.5</v>
      </c>
      <c r="BM183" s="51">
        <f>IF($BA$6="A",SUM($AS183:AZ183)+(10-BM$31)/2,IF($BA$6="K",T183,IF($BA$6="S",AP183,$BB$31/2)))</f>
        <v>4</v>
      </c>
      <c r="BN183" s="51">
        <f>IF($BB$6="A",SUM($AS183:BA183)+(10-BN$31)/2,IF($BB$6="K",U183,IF($BB$6="S",AQ183,$BB$31/2)))</f>
        <v>4.5</v>
      </c>
      <c r="BO183" s="52">
        <f t="shared" si="212"/>
        <v>5</v>
      </c>
      <c r="BP183" s="48"/>
      <c r="BQ183" s="28">
        <f t="shared" si="192"/>
        <v>0</v>
      </c>
      <c r="BR183" s="30">
        <f t="shared" si="193"/>
        <v>0</v>
      </c>
      <c r="BS183" s="30">
        <f t="shared" si="194"/>
        <v>0</v>
      </c>
      <c r="BT183" s="30">
        <f t="shared" si="195"/>
        <v>0</v>
      </c>
      <c r="BU183" s="30">
        <f t="shared" si="196"/>
        <v>0</v>
      </c>
      <c r="BV183" s="30">
        <f t="shared" si="197"/>
        <v>0</v>
      </c>
      <c r="BW183" s="30">
        <f t="shared" si="198"/>
        <v>0</v>
      </c>
      <c r="BX183" s="30">
        <f t="shared" si="199"/>
        <v>0</v>
      </c>
      <c r="BY183" s="30">
        <f t="shared" si="200"/>
        <v>0</v>
      </c>
      <c r="BZ183" s="30">
        <f t="shared" si="201"/>
        <v>0</v>
      </c>
      <c r="CA183" s="49">
        <f t="shared" si="213"/>
        <v>0</v>
      </c>
      <c r="CB183" s="69"/>
      <c r="CC183" s="73">
        <f t="shared" si="220"/>
        <v>0</v>
      </c>
      <c r="CD183" s="73">
        <f t="shared" si="221"/>
        <v>0</v>
      </c>
      <c r="CE183" s="73">
        <f t="shared" si="222"/>
        <v>0</v>
      </c>
      <c r="CF183" s="73">
        <f t="shared" si="223"/>
        <v>0</v>
      </c>
      <c r="CG183" s="73">
        <f t="shared" si="224"/>
        <v>0</v>
      </c>
      <c r="CH183" s="73">
        <f t="shared" si="225"/>
        <v>0</v>
      </c>
      <c r="CI183" s="73">
        <f t="shared" si="226"/>
        <v>0</v>
      </c>
      <c r="CJ183" s="73">
        <f t="shared" si="227"/>
        <v>0</v>
      </c>
      <c r="CK183" s="73">
        <f t="shared" si="228"/>
        <v>0</v>
      </c>
      <c r="CL183" s="73">
        <f t="shared" si="229"/>
        <v>0</v>
      </c>
      <c r="CN183" s="79">
        <f t="shared" si="214"/>
        <v>0</v>
      </c>
      <c r="CO183" s="79">
        <f t="shared" si="215"/>
        <v>0</v>
      </c>
      <c r="CP183" s="79">
        <f t="shared" si="216"/>
        <v>10</v>
      </c>
      <c r="CR183" s="79">
        <f t="shared" si="168"/>
        <v>0</v>
      </c>
      <c r="CS183" s="79">
        <f t="shared" si="169"/>
        <v>0</v>
      </c>
      <c r="CT183" s="79">
        <f t="shared" si="170"/>
        <v>0</v>
      </c>
      <c r="CU183" s="79">
        <f t="shared" si="171"/>
        <v>0</v>
      </c>
      <c r="CV183" s="79">
        <f t="shared" si="172"/>
        <v>0</v>
      </c>
      <c r="CW183" s="79">
        <f t="shared" si="173"/>
        <v>0</v>
      </c>
      <c r="CX183" s="79">
        <f t="shared" si="174"/>
        <v>0</v>
      </c>
      <c r="CY183" s="79">
        <f t="shared" si="175"/>
        <v>0</v>
      </c>
      <c r="CZ183" s="79">
        <f t="shared" si="176"/>
        <v>0</v>
      </c>
      <c r="DA183" s="79">
        <f t="shared" si="177"/>
        <v>0</v>
      </c>
      <c r="DB183" s="80">
        <f t="shared" si="217"/>
        <v>0</v>
      </c>
    </row>
    <row r="184" spans="1:106" ht="18" customHeight="1" x14ac:dyDescent="0.2">
      <c r="A184" s="2">
        <f t="shared" ca="1" si="218"/>
        <v>0.4393536945314136</v>
      </c>
      <c r="B184" s="2">
        <f t="shared" ca="1" si="230"/>
        <v>0.4123183054370132</v>
      </c>
      <c r="C184" s="2">
        <f t="shared" ca="1" si="230"/>
        <v>0.59979525849036619</v>
      </c>
      <c r="D184" s="2">
        <f t="shared" ca="1" si="230"/>
        <v>8.3892621027274461E-2</v>
      </c>
      <c r="E184" s="2">
        <f t="shared" ca="1" si="230"/>
        <v>0.65541322083035891</v>
      </c>
      <c r="F184" s="2">
        <f t="shared" ca="1" si="230"/>
        <v>0.46316793998269168</v>
      </c>
      <c r="G184" s="2">
        <f t="shared" ca="1" si="230"/>
        <v>0.95968046026956211</v>
      </c>
      <c r="H184" s="2">
        <f t="shared" ca="1" si="230"/>
        <v>0.16001145892635349</v>
      </c>
      <c r="I184" s="2">
        <f t="shared" ca="1" si="230"/>
        <v>0.8793345288474812</v>
      </c>
      <c r="J184" s="2">
        <f t="shared" ca="1" si="230"/>
        <v>0.25487299951565112</v>
      </c>
      <c r="L184" s="2">
        <f t="shared" ca="1" si="202"/>
        <v>0</v>
      </c>
      <c r="M184" s="2">
        <f t="shared" ca="1" si="203"/>
        <v>0</v>
      </c>
      <c r="N184" s="2">
        <f t="shared" ca="1" si="204"/>
        <v>10</v>
      </c>
      <c r="O184" s="2">
        <f t="shared" ca="1" si="205"/>
        <v>0</v>
      </c>
      <c r="P184" s="2">
        <f t="shared" ca="1" si="206"/>
        <v>10</v>
      </c>
      <c r="Q184" s="2">
        <f t="shared" ca="1" si="207"/>
        <v>0</v>
      </c>
      <c r="R184" s="2">
        <f t="shared" ca="1" si="208"/>
        <v>10</v>
      </c>
      <c r="S184" s="2">
        <f t="shared" ca="1" si="209"/>
        <v>0</v>
      </c>
      <c r="T184" s="2">
        <f t="shared" ca="1" si="210"/>
        <v>10</v>
      </c>
      <c r="U184" s="2">
        <f t="shared" ca="1" si="211"/>
        <v>0</v>
      </c>
      <c r="W184" s="2">
        <f t="shared" ca="1" si="219"/>
        <v>1.2010828627678527</v>
      </c>
      <c r="X184" s="2">
        <f t="shared" ca="1" si="231"/>
        <v>0.64819437711497785</v>
      </c>
      <c r="Y184" s="2">
        <f t="shared" ca="1" si="231"/>
        <v>9.4111488564293406</v>
      </c>
      <c r="Z184" s="2">
        <f t="shared" ca="1" si="231"/>
        <v>1.1362609666214107</v>
      </c>
      <c r="AA184" s="2">
        <f t="shared" ca="1" si="231"/>
        <v>2.7210096609217715</v>
      </c>
      <c r="AB184" s="2">
        <f t="shared" ca="1" si="231"/>
        <v>7.0721856030055079</v>
      </c>
      <c r="AC184" s="2">
        <f t="shared" ca="1" si="231"/>
        <v>2.7394982855607166</v>
      </c>
      <c r="AD184" s="2">
        <f t="shared" ca="1" si="231"/>
        <v>5.9318672034807394</v>
      </c>
      <c r="AE184" s="2">
        <f t="shared" ca="1" si="231"/>
        <v>0.31846208163323841</v>
      </c>
      <c r="AF184" s="2">
        <f t="shared" ca="1" si="231"/>
        <v>8.8708019114652217</v>
      </c>
      <c r="AH184" s="2">
        <f t="shared" ca="1" si="180"/>
        <v>1</v>
      </c>
      <c r="AI184" s="2">
        <f t="shared" ca="1" si="181"/>
        <v>0</v>
      </c>
      <c r="AJ184" s="2">
        <f t="shared" ca="1" si="182"/>
        <v>9</v>
      </c>
      <c r="AK184" s="2">
        <f t="shared" ca="1" si="183"/>
        <v>1</v>
      </c>
      <c r="AL184" s="2">
        <f t="shared" ca="1" si="184"/>
        <v>2</v>
      </c>
      <c r="AM184" s="2">
        <f t="shared" ca="1" si="185"/>
        <v>7</v>
      </c>
      <c r="AN184" s="2">
        <f t="shared" ca="1" si="186"/>
        <v>2</v>
      </c>
      <c r="AO184" s="2">
        <f t="shared" ca="1" si="187"/>
        <v>5</v>
      </c>
      <c r="AP184" s="2">
        <f t="shared" ca="1" si="188"/>
        <v>0</v>
      </c>
      <c r="AQ184" s="2">
        <f t="shared" ca="1" si="189"/>
        <v>8</v>
      </c>
      <c r="AS184" s="41">
        <v>0</v>
      </c>
      <c r="AT184" s="42">
        <v>1</v>
      </c>
      <c r="AU184" s="42">
        <v>1</v>
      </c>
      <c r="AV184" s="42">
        <v>0</v>
      </c>
      <c r="AW184" s="42">
        <v>0</v>
      </c>
      <c r="AX184" s="42">
        <v>1</v>
      </c>
      <c r="AY184" s="42">
        <v>1</v>
      </c>
      <c r="AZ184" s="42">
        <v>1</v>
      </c>
      <c r="BA184" s="42">
        <v>1</v>
      </c>
      <c r="BB184" s="43">
        <v>1</v>
      </c>
      <c r="BC184" s="44">
        <f t="shared" si="190"/>
        <v>7</v>
      </c>
      <c r="BD184" s="12"/>
      <c r="BE184" s="50">
        <f t="shared" si="191"/>
        <v>5</v>
      </c>
      <c r="BF184" s="51">
        <f>IF($AT$6="A",SUM($AS184:AS184)+(10-BF$31)/2,IF($AT$6="K",M184,IF($AT$6="S",AI184,$BB$31/2)))</f>
        <v>4.5</v>
      </c>
      <c r="BG184" s="51">
        <f>IF($AU$6="A",SUM($AS184:AT184)+(10-BG$31)/2,IF($AU$6="K",N184,IF($AU$6="S",AJ184,$BB$31/2)))</f>
        <v>5</v>
      </c>
      <c r="BH184" s="51">
        <f>IF($AV$6="A",SUM($AS184:AU184)+(10-BH$31)/2,IF($AV$6="K",O184,IF($AV$6="S",AK184,$BB$31/2)))</f>
        <v>5.5</v>
      </c>
      <c r="BI184" s="51">
        <f>IF($AW$6="A",SUM($AS184:AV184)+(10-BI$31)/2,IF($AW$6="K",P184,IF($AW$6="S",AL184,$BB$31/2)))</f>
        <v>5</v>
      </c>
      <c r="BJ184" s="51">
        <f>IF($AX$6="A",SUM($AS184:AW184)+(10-BJ$31)/2,IF($AX$6="K",Q184,IF($AX$6="S",AM184,$BB$31/2)))</f>
        <v>4.5</v>
      </c>
      <c r="BK184" s="51">
        <f>IF($AY$6="A",SUM($AS184:AX184)+(10-BK$31)/2,IF($AY$6="K",R184,IF($AY$6="S",AN184,$BB$31/2)))</f>
        <v>5</v>
      </c>
      <c r="BL184" s="51">
        <f>IF($AZ$6="A",SUM($AS184:AY184)+(10-BL$31)/2,IF($AZ$6="K",S184,IF($AZ$6="S",AO184,$BB$31/2)))</f>
        <v>5.5</v>
      </c>
      <c r="BM184" s="51">
        <f>IF($BA$6="A",SUM($AS184:AZ184)+(10-BM$31)/2,IF($BA$6="K",T184,IF($BA$6="S",AP184,$BB$31/2)))</f>
        <v>6</v>
      </c>
      <c r="BN184" s="51">
        <f>IF($BB$6="A",SUM($AS184:BA184)+(10-BN$31)/2,IF($BB$6="K",U184,IF($BB$6="S",AQ184,$BB$31/2)))</f>
        <v>6.5</v>
      </c>
      <c r="BO184" s="52">
        <f t="shared" si="212"/>
        <v>5</v>
      </c>
      <c r="BP184" s="48"/>
      <c r="BQ184" s="28">
        <f t="shared" si="192"/>
        <v>0</v>
      </c>
      <c r="BR184" s="30">
        <f t="shared" si="193"/>
        <v>-2</v>
      </c>
      <c r="BS184" s="30">
        <f t="shared" si="194"/>
        <v>0</v>
      </c>
      <c r="BT184" s="30">
        <f t="shared" si="195"/>
        <v>2</v>
      </c>
      <c r="BU184" s="30">
        <f t="shared" si="196"/>
        <v>0</v>
      </c>
      <c r="BV184" s="30">
        <f t="shared" si="197"/>
        <v>-2</v>
      </c>
      <c r="BW184" s="30">
        <f t="shared" si="198"/>
        <v>0</v>
      </c>
      <c r="BX184" s="30">
        <f t="shared" si="199"/>
        <v>2</v>
      </c>
      <c r="BY184" s="30">
        <f t="shared" si="200"/>
        <v>2</v>
      </c>
      <c r="BZ184" s="30">
        <f t="shared" si="201"/>
        <v>2</v>
      </c>
      <c r="CA184" s="49">
        <f t="shared" si="213"/>
        <v>4</v>
      </c>
      <c r="CB184" s="69"/>
      <c r="CC184" s="73">
        <f t="shared" si="220"/>
        <v>0</v>
      </c>
      <c r="CD184" s="73">
        <f t="shared" si="221"/>
        <v>10000</v>
      </c>
      <c r="CE184" s="73">
        <f t="shared" si="222"/>
        <v>0</v>
      </c>
      <c r="CF184" s="73">
        <f t="shared" si="223"/>
        <v>1</v>
      </c>
      <c r="CG184" s="73">
        <f t="shared" si="224"/>
        <v>0</v>
      </c>
      <c r="CH184" s="73">
        <f t="shared" si="225"/>
        <v>10000</v>
      </c>
      <c r="CI184" s="73">
        <f t="shared" si="226"/>
        <v>0</v>
      </c>
      <c r="CJ184" s="73">
        <f t="shared" si="227"/>
        <v>1</v>
      </c>
      <c r="CK184" s="73">
        <f t="shared" si="228"/>
        <v>1</v>
      </c>
      <c r="CL184" s="73">
        <f t="shared" si="229"/>
        <v>1</v>
      </c>
      <c r="CN184" s="79">
        <f t="shared" si="214"/>
        <v>2</v>
      </c>
      <c r="CO184" s="79">
        <f t="shared" si="215"/>
        <v>4</v>
      </c>
      <c r="CP184" s="79">
        <f t="shared" si="216"/>
        <v>4</v>
      </c>
      <c r="CR184" s="79">
        <f t="shared" si="168"/>
        <v>0</v>
      </c>
      <c r="CS184" s="79">
        <f t="shared" si="169"/>
        <v>-2</v>
      </c>
      <c r="CT184" s="79">
        <f t="shared" si="170"/>
        <v>0</v>
      </c>
      <c r="CU184" s="79">
        <f t="shared" si="171"/>
        <v>1</v>
      </c>
      <c r="CV184" s="79">
        <f t="shared" si="172"/>
        <v>0</v>
      </c>
      <c r="CW184" s="79">
        <f t="shared" si="173"/>
        <v>-2</v>
      </c>
      <c r="CX184" s="79">
        <f t="shared" si="174"/>
        <v>0</v>
      </c>
      <c r="CY184" s="79">
        <f t="shared" si="175"/>
        <v>1</v>
      </c>
      <c r="CZ184" s="79">
        <f t="shared" si="176"/>
        <v>1</v>
      </c>
      <c r="DA184" s="79">
        <f t="shared" si="177"/>
        <v>1</v>
      </c>
      <c r="DB184" s="80">
        <f t="shared" si="217"/>
        <v>0</v>
      </c>
    </row>
    <row r="185" spans="1:106" ht="18" customHeight="1" x14ac:dyDescent="0.2">
      <c r="A185" s="2">
        <f t="shared" ca="1" si="218"/>
        <v>4.9434113439821403E-2</v>
      </c>
      <c r="B185" s="2">
        <f t="shared" ca="1" si="230"/>
        <v>0.7852592597081226</v>
      </c>
      <c r="C185" s="2">
        <f t="shared" ca="1" si="230"/>
        <v>0.56312671839473827</v>
      </c>
      <c r="D185" s="2">
        <f t="shared" ca="1" si="230"/>
        <v>0.21421295906325677</v>
      </c>
      <c r="E185" s="2">
        <f t="shared" ca="1" si="230"/>
        <v>0.14967858368509468</v>
      </c>
      <c r="F185" s="2">
        <f t="shared" ca="1" si="230"/>
        <v>0.22395282433634223</v>
      </c>
      <c r="G185" s="2">
        <f t="shared" ca="1" si="230"/>
        <v>0.41549329668854573</v>
      </c>
      <c r="H185" s="2">
        <f t="shared" ca="1" si="230"/>
        <v>0.61462484302351383</v>
      </c>
      <c r="I185" s="2">
        <f t="shared" ca="1" si="230"/>
        <v>6.6045150258641327E-2</v>
      </c>
      <c r="J185" s="2">
        <f t="shared" ca="1" si="230"/>
        <v>0.63671973634335266</v>
      </c>
      <c r="L185" s="2">
        <f t="shared" ca="1" si="202"/>
        <v>0</v>
      </c>
      <c r="M185" s="2">
        <f t="shared" ca="1" si="203"/>
        <v>10</v>
      </c>
      <c r="N185" s="2">
        <f t="shared" ca="1" si="204"/>
        <v>10</v>
      </c>
      <c r="O185" s="2">
        <f t="shared" ca="1" si="205"/>
        <v>0</v>
      </c>
      <c r="P185" s="2">
        <f t="shared" ca="1" si="206"/>
        <v>0</v>
      </c>
      <c r="Q185" s="2">
        <f t="shared" ca="1" si="207"/>
        <v>0</v>
      </c>
      <c r="R185" s="2">
        <f t="shared" ca="1" si="208"/>
        <v>0</v>
      </c>
      <c r="S185" s="2">
        <f t="shared" ca="1" si="209"/>
        <v>10</v>
      </c>
      <c r="T185" s="2">
        <f t="shared" ca="1" si="210"/>
        <v>0</v>
      </c>
      <c r="U185" s="2">
        <f t="shared" ca="1" si="211"/>
        <v>10</v>
      </c>
      <c r="W185" s="2">
        <f t="shared" ca="1" si="219"/>
        <v>8.8489600972522471</v>
      </c>
      <c r="X185" s="2">
        <f t="shared" ca="1" si="231"/>
        <v>3.8342207806722719</v>
      </c>
      <c r="Y185" s="2">
        <f t="shared" ca="1" si="231"/>
        <v>4.5530831922511359</v>
      </c>
      <c r="Z185" s="2">
        <f t="shared" ca="1" si="231"/>
        <v>2.4756236983405664</v>
      </c>
      <c r="AA185" s="2">
        <f t="shared" ca="1" si="231"/>
        <v>4.6186777112866775</v>
      </c>
      <c r="AB185" s="2">
        <f t="shared" ca="1" si="231"/>
        <v>8.8521718942162444</v>
      </c>
      <c r="AC185" s="2">
        <f t="shared" ca="1" si="231"/>
        <v>8.8100970435150234</v>
      </c>
      <c r="AD185" s="2">
        <f t="shared" ca="1" si="231"/>
        <v>5.1898550268089361</v>
      </c>
      <c r="AE185" s="2">
        <f t="shared" ca="1" si="231"/>
        <v>3.3003596035593441E-2</v>
      </c>
      <c r="AF185" s="2">
        <f t="shared" ca="1" si="231"/>
        <v>3.3149587308801687</v>
      </c>
      <c r="AH185" s="2">
        <f t="shared" ca="1" si="180"/>
        <v>8</v>
      </c>
      <c r="AI185" s="2">
        <f t="shared" ca="1" si="181"/>
        <v>3</v>
      </c>
      <c r="AJ185" s="2">
        <f t="shared" ca="1" si="182"/>
        <v>4</v>
      </c>
      <c r="AK185" s="2">
        <f t="shared" ca="1" si="183"/>
        <v>2</v>
      </c>
      <c r="AL185" s="2">
        <f t="shared" ca="1" si="184"/>
        <v>4</v>
      </c>
      <c r="AM185" s="2">
        <f t="shared" ca="1" si="185"/>
        <v>8</v>
      </c>
      <c r="AN185" s="2">
        <f t="shared" ca="1" si="186"/>
        <v>8</v>
      </c>
      <c r="AO185" s="2">
        <f t="shared" ca="1" si="187"/>
        <v>5</v>
      </c>
      <c r="AP185" s="2">
        <f t="shared" ca="1" si="188"/>
        <v>0</v>
      </c>
      <c r="AQ185" s="2">
        <f t="shared" ca="1" si="189"/>
        <v>3</v>
      </c>
      <c r="AS185" s="41">
        <v>0</v>
      </c>
      <c r="AT185" s="42">
        <v>1</v>
      </c>
      <c r="AU185" s="42">
        <v>1</v>
      </c>
      <c r="AV185" s="42">
        <v>0</v>
      </c>
      <c r="AW185" s="42">
        <v>0</v>
      </c>
      <c r="AX185" s="42">
        <v>1</v>
      </c>
      <c r="AY185" s="42">
        <v>1</v>
      </c>
      <c r="AZ185" s="42">
        <v>0</v>
      </c>
      <c r="BA185" s="42">
        <v>1</v>
      </c>
      <c r="BB185" s="43">
        <v>1</v>
      </c>
      <c r="BC185" s="44">
        <f t="shared" si="190"/>
        <v>6</v>
      </c>
      <c r="BD185" s="12"/>
      <c r="BE185" s="50">
        <f t="shared" si="191"/>
        <v>5</v>
      </c>
      <c r="BF185" s="51">
        <f>IF($AT$6="A",SUM($AS185:AS185)+(10-BF$31)/2,IF($AT$6="K",M185,IF($AT$6="S",AI185,$BB$31/2)))</f>
        <v>4.5</v>
      </c>
      <c r="BG185" s="51">
        <f>IF($AU$6="A",SUM($AS185:AT185)+(10-BG$31)/2,IF($AU$6="K",N185,IF($AU$6="S",AJ185,$BB$31/2)))</f>
        <v>5</v>
      </c>
      <c r="BH185" s="51">
        <f>IF($AV$6="A",SUM($AS185:AU185)+(10-BH$31)/2,IF($AV$6="K",O185,IF($AV$6="S",AK185,$BB$31/2)))</f>
        <v>5.5</v>
      </c>
      <c r="BI185" s="51">
        <f>IF($AW$6="A",SUM($AS185:AV185)+(10-BI$31)/2,IF($AW$6="K",P185,IF($AW$6="S",AL185,$BB$31/2)))</f>
        <v>5</v>
      </c>
      <c r="BJ185" s="51">
        <f>IF($AX$6="A",SUM($AS185:AW185)+(10-BJ$31)/2,IF($AX$6="K",Q185,IF($AX$6="S",AM185,$BB$31/2)))</f>
        <v>4.5</v>
      </c>
      <c r="BK185" s="51">
        <f>IF($AY$6="A",SUM($AS185:AX185)+(10-BK$31)/2,IF($AY$6="K",R185,IF($AY$6="S",AN185,$BB$31/2)))</f>
        <v>5</v>
      </c>
      <c r="BL185" s="51">
        <f>IF($AZ$6="A",SUM($AS185:AY185)+(10-BL$31)/2,IF($AZ$6="K",S185,IF($AZ$6="S",AO185,$BB$31/2)))</f>
        <v>5.5</v>
      </c>
      <c r="BM185" s="51">
        <f>IF($BA$6="A",SUM($AS185:AZ185)+(10-BM$31)/2,IF($BA$6="K",T185,IF($BA$6="S",AP185,$BB$31/2)))</f>
        <v>5</v>
      </c>
      <c r="BN185" s="51">
        <f>IF($BB$6="A",SUM($AS185:BA185)+(10-BN$31)/2,IF($BB$6="K",U185,IF($BB$6="S",AQ185,$BB$31/2)))</f>
        <v>5.5</v>
      </c>
      <c r="BO185" s="52">
        <f t="shared" si="212"/>
        <v>5</v>
      </c>
      <c r="BP185" s="48"/>
      <c r="BQ185" s="28">
        <f t="shared" si="192"/>
        <v>0</v>
      </c>
      <c r="BR185" s="30">
        <f t="shared" si="193"/>
        <v>-1</v>
      </c>
      <c r="BS185" s="30">
        <f t="shared" si="194"/>
        <v>0</v>
      </c>
      <c r="BT185" s="30">
        <f t="shared" si="195"/>
        <v>1</v>
      </c>
      <c r="BU185" s="30">
        <f t="shared" si="196"/>
        <v>0</v>
      </c>
      <c r="BV185" s="30">
        <f t="shared" si="197"/>
        <v>-1</v>
      </c>
      <c r="BW185" s="30">
        <f t="shared" si="198"/>
        <v>0</v>
      </c>
      <c r="BX185" s="30">
        <f t="shared" si="199"/>
        <v>1</v>
      </c>
      <c r="BY185" s="30">
        <f t="shared" si="200"/>
        <v>0</v>
      </c>
      <c r="BZ185" s="30">
        <f t="shared" si="201"/>
        <v>1</v>
      </c>
      <c r="CA185" s="49">
        <f t="shared" si="213"/>
        <v>1</v>
      </c>
      <c r="CB185" s="69"/>
      <c r="CC185" s="73">
        <f t="shared" si="220"/>
        <v>0</v>
      </c>
      <c r="CD185" s="73">
        <f t="shared" si="221"/>
        <v>10000</v>
      </c>
      <c r="CE185" s="73">
        <f t="shared" si="222"/>
        <v>0</v>
      </c>
      <c r="CF185" s="73">
        <f t="shared" si="223"/>
        <v>1</v>
      </c>
      <c r="CG185" s="73">
        <f t="shared" si="224"/>
        <v>0</v>
      </c>
      <c r="CH185" s="73">
        <f t="shared" si="225"/>
        <v>10000</v>
      </c>
      <c r="CI185" s="73">
        <f t="shared" si="226"/>
        <v>0</v>
      </c>
      <c r="CJ185" s="73">
        <f t="shared" si="227"/>
        <v>1</v>
      </c>
      <c r="CK185" s="73">
        <f t="shared" si="228"/>
        <v>0</v>
      </c>
      <c r="CL185" s="73">
        <f t="shared" si="229"/>
        <v>1</v>
      </c>
      <c r="CN185" s="79">
        <f t="shared" si="214"/>
        <v>2</v>
      </c>
      <c r="CO185" s="79">
        <f t="shared" si="215"/>
        <v>3</v>
      </c>
      <c r="CP185" s="79">
        <f t="shared" si="216"/>
        <v>5</v>
      </c>
      <c r="CR185" s="79">
        <f t="shared" si="168"/>
        <v>0</v>
      </c>
      <c r="CS185" s="79">
        <f t="shared" si="169"/>
        <v>-1</v>
      </c>
      <c r="CT185" s="79">
        <f t="shared" si="170"/>
        <v>0</v>
      </c>
      <c r="CU185" s="79">
        <f t="shared" si="171"/>
        <v>0.66666666666666663</v>
      </c>
      <c r="CV185" s="79">
        <f t="shared" si="172"/>
        <v>0</v>
      </c>
      <c r="CW185" s="79">
        <f t="shared" si="173"/>
        <v>-1</v>
      </c>
      <c r="CX185" s="79">
        <f t="shared" si="174"/>
        <v>0</v>
      </c>
      <c r="CY185" s="79">
        <f t="shared" si="175"/>
        <v>0.66666666666666663</v>
      </c>
      <c r="CZ185" s="79">
        <f t="shared" si="176"/>
        <v>0</v>
      </c>
      <c r="DA185" s="79">
        <f t="shared" si="177"/>
        <v>0.66666666666666663</v>
      </c>
      <c r="DB185" s="80">
        <f t="shared" si="217"/>
        <v>0</v>
      </c>
    </row>
    <row r="186" spans="1:106" ht="18" customHeight="1" x14ac:dyDescent="0.2">
      <c r="A186" s="2">
        <f t="shared" ca="1" si="218"/>
        <v>0.3661898026598025</v>
      </c>
      <c r="B186" s="2">
        <f t="shared" ca="1" si="230"/>
        <v>0.90855818449668901</v>
      </c>
      <c r="C186" s="2">
        <f t="shared" ca="1" si="230"/>
        <v>0.37167672204731961</v>
      </c>
      <c r="D186" s="2">
        <f t="shared" ca="1" si="230"/>
        <v>0.27889944599407024</v>
      </c>
      <c r="E186" s="2">
        <f t="shared" ca="1" si="230"/>
        <v>0.66335495659075661</v>
      </c>
      <c r="F186" s="2">
        <f t="shared" ca="1" si="230"/>
        <v>0.26939595030741947</v>
      </c>
      <c r="G186" s="2">
        <f t="shared" ca="1" si="230"/>
        <v>0.25365343515331207</v>
      </c>
      <c r="H186" s="2">
        <f t="shared" ca="1" si="230"/>
        <v>0.528521847634149</v>
      </c>
      <c r="I186" s="2">
        <f t="shared" ca="1" si="230"/>
        <v>0.44281733886484542</v>
      </c>
      <c r="J186" s="2">
        <f t="shared" ca="1" si="230"/>
        <v>0.42523944454994222</v>
      </c>
      <c r="L186" s="2">
        <f t="shared" ca="1" si="202"/>
        <v>0</v>
      </c>
      <c r="M186" s="2">
        <f t="shared" ca="1" si="203"/>
        <v>10</v>
      </c>
      <c r="N186" s="2">
        <f t="shared" ca="1" si="204"/>
        <v>0</v>
      </c>
      <c r="O186" s="2">
        <f t="shared" ca="1" si="205"/>
        <v>0</v>
      </c>
      <c r="P186" s="2">
        <f t="shared" ca="1" si="206"/>
        <v>10</v>
      </c>
      <c r="Q186" s="2">
        <f t="shared" ca="1" si="207"/>
        <v>0</v>
      </c>
      <c r="R186" s="2">
        <f t="shared" ca="1" si="208"/>
        <v>0</v>
      </c>
      <c r="S186" s="2">
        <f t="shared" ca="1" si="209"/>
        <v>10</v>
      </c>
      <c r="T186" s="2">
        <f t="shared" ca="1" si="210"/>
        <v>0</v>
      </c>
      <c r="U186" s="2">
        <f t="shared" ca="1" si="211"/>
        <v>0</v>
      </c>
      <c r="W186" s="2">
        <f t="shared" ca="1" si="219"/>
        <v>7.1282612198520887</v>
      </c>
      <c r="X186" s="2">
        <f t="shared" ca="1" si="231"/>
        <v>6.1573259581886965</v>
      </c>
      <c r="Y186" s="2">
        <f t="shared" ca="1" si="231"/>
        <v>2.0821380743319029</v>
      </c>
      <c r="Z186" s="2">
        <f t="shared" ca="1" si="231"/>
        <v>3.3692673157685347</v>
      </c>
      <c r="AA186" s="2">
        <f t="shared" ca="1" si="231"/>
        <v>0.78605276435831817</v>
      </c>
      <c r="AB186" s="2">
        <f t="shared" ca="1" si="231"/>
        <v>3.4726033187445604</v>
      </c>
      <c r="AC186" s="2">
        <f t="shared" ca="1" si="231"/>
        <v>1.9974842764297063</v>
      </c>
      <c r="AD186" s="2">
        <f t="shared" ca="1" si="231"/>
        <v>6.8767056918472154</v>
      </c>
      <c r="AE186" s="2">
        <f t="shared" ca="1" si="231"/>
        <v>0.12525073922450947</v>
      </c>
      <c r="AF186" s="2">
        <f t="shared" ca="1" si="231"/>
        <v>7.7191549683831449</v>
      </c>
      <c r="AH186" s="2">
        <f t="shared" ca="1" si="180"/>
        <v>7</v>
      </c>
      <c r="AI186" s="2">
        <f t="shared" ca="1" si="181"/>
        <v>6</v>
      </c>
      <c r="AJ186" s="2">
        <f t="shared" ca="1" si="182"/>
        <v>2</v>
      </c>
      <c r="AK186" s="2">
        <f t="shared" ca="1" si="183"/>
        <v>3</v>
      </c>
      <c r="AL186" s="2">
        <f t="shared" ca="1" si="184"/>
        <v>0</v>
      </c>
      <c r="AM186" s="2">
        <f t="shared" ca="1" si="185"/>
        <v>3</v>
      </c>
      <c r="AN186" s="2">
        <f t="shared" ca="1" si="186"/>
        <v>1</v>
      </c>
      <c r="AO186" s="2">
        <f t="shared" ca="1" si="187"/>
        <v>6</v>
      </c>
      <c r="AP186" s="2">
        <f t="shared" ca="1" si="188"/>
        <v>0</v>
      </c>
      <c r="AQ186" s="2">
        <f t="shared" ca="1" si="189"/>
        <v>7</v>
      </c>
      <c r="AS186" s="41">
        <v>0</v>
      </c>
      <c r="AT186" s="42">
        <v>1</v>
      </c>
      <c r="AU186" s="42">
        <v>1</v>
      </c>
      <c r="AV186" s="42">
        <v>0</v>
      </c>
      <c r="AW186" s="42">
        <v>0</v>
      </c>
      <c r="AX186" s="42">
        <v>1</v>
      </c>
      <c r="AY186" s="42">
        <v>0</v>
      </c>
      <c r="AZ186" s="42">
        <v>1</v>
      </c>
      <c r="BA186" s="42">
        <v>1</v>
      </c>
      <c r="BB186" s="43">
        <v>1</v>
      </c>
      <c r="BC186" s="44">
        <f t="shared" si="190"/>
        <v>6</v>
      </c>
      <c r="BD186" s="12"/>
      <c r="BE186" s="50">
        <f t="shared" si="191"/>
        <v>5</v>
      </c>
      <c r="BF186" s="51">
        <f>IF($AT$6="A",SUM($AS186:AS186)+(10-BF$31)/2,IF($AT$6="K",M186,IF($AT$6="S",AI186,$BB$31/2)))</f>
        <v>4.5</v>
      </c>
      <c r="BG186" s="51">
        <f>IF($AU$6="A",SUM($AS186:AT186)+(10-BG$31)/2,IF($AU$6="K",N186,IF($AU$6="S",AJ186,$BB$31/2)))</f>
        <v>5</v>
      </c>
      <c r="BH186" s="51">
        <f>IF($AV$6="A",SUM($AS186:AU186)+(10-BH$31)/2,IF($AV$6="K",O186,IF($AV$6="S",AK186,$BB$31/2)))</f>
        <v>5.5</v>
      </c>
      <c r="BI186" s="51">
        <f>IF($AW$6="A",SUM($AS186:AV186)+(10-BI$31)/2,IF($AW$6="K",P186,IF($AW$6="S",AL186,$BB$31/2)))</f>
        <v>5</v>
      </c>
      <c r="BJ186" s="51">
        <f>IF($AX$6="A",SUM($AS186:AW186)+(10-BJ$31)/2,IF($AX$6="K",Q186,IF($AX$6="S",AM186,$BB$31/2)))</f>
        <v>4.5</v>
      </c>
      <c r="BK186" s="51">
        <f>IF($AY$6="A",SUM($AS186:AX186)+(10-BK$31)/2,IF($AY$6="K",R186,IF($AY$6="S",AN186,$BB$31/2)))</f>
        <v>5</v>
      </c>
      <c r="BL186" s="51">
        <f>IF($AZ$6="A",SUM($AS186:AY186)+(10-BL$31)/2,IF($AZ$6="K",S186,IF($AZ$6="S",AO186,$BB$31/2)))</f>
        <v>4.5</v>
      </c>
      <c r="BM186" s="51">
        <f>IF($BA$6="A",SUM($AS186:AZ186)+(10-BM$31)/2,IF($BA$6="K",T186,IF($BA$6="S",AP186,$BB$31/2)))</f>
        <v>5</v>
      </c>
      <c r="BN186" s="51">
        <f>IF($BB$6="A",SUM($AS186:BA186)+(10-BN$31)/2,IF($BB$6="K",U186,IF($BB$6="S",AQ186,$BB$31/2)))</f>
        <v>5.5</v>
      </c>
      <c r="BO186" s="52">
        <f t="shared" si="212"/>
        <v>5</v>
      </c>
      <c r="BP186" s="48"/>
      <c r="BQ186" s="28">
        <f t="shared" si="192"/>
        <v>0</v>
      </c>
      <c r="BR186" s="30">
        <f t="shared" si="193"/>
        <v>-1</v>
      </c>
      <c r="BS186" s="30">
        <f t="shared" si="194"/>
        <v>0</v>
      </c>
      <c r="BT186" s="30">
        <f t="shared" si="195"/>
        <v>1</v>
      </c>
      <c r="BU186" s="30">
        <f t="shared" si="196"/>
        <v>0</v>
      </c>
      <c r="BV186" s="30">
        <f t="shared" si="197"/>
        <v>-1</v>
      </c>
      <c r="BW186" s="30">
        <f t="shared" si="198"/>
        <v>0</v>
      </c>
      <c r="BX186" s="30">
        <f t="shared" si="199"/>
        <v>-1</v>
      </c>
      <c r="BY186" s="30">
        <f t="shared" si="200"/>
        <v>0</v>
      </c>
      <c r="BZ186" s="30">
        <f t="shared" si="201"/>
        <v>1</v>
      </c>
      <c r="CA186" s="49">
        <f t="shared" si="213"/>
        <v>-1</v>
      </c>
      <c r="CB186" s="69"/>
      <c r="CC186" s="73">
        <f t="shared" si="220"/>
        <v>0</v>
      </c>
      <c r="CD186" s="73">
        <f t="shared" si="221"/>
        <v>10000</v>
      </c>
      <c r="CE186" s="73">
        <f t="shared" si="222"/>
        <v>0</v>
      </c>
      <c r="CF186" s="73">
        <f t="shared" si="223"/>
        <v>1</v>
      </c>
      <c r="CG186" s="73">
        <f t="shared" si="224"/>
        <v>0</v>
      </c>
      <c r="CH186" s="73">
        <f t="shared" si="225"/>
        <v>10000</v>
      </c>
      <c r="CI186" s="73">
        <f t="shared" si="226"/>
        <v>0</v>
      </c>
      <c r="CJ186" s="73">
        <f t="shared" si="227"/>
        <v>10000</v>
      </c>
      <c r="CK186" s="73">
        <f t="shared" si="228"/>
        <v>0</v>
      </c>
      <c r="CL186" s="73">
        <f t="shared" si="229"/>
        <v>1</v>
      </c>
      <c r="CN186" s="79">
        <f t="shared" si="214"/>
        <v>3</v>
      </c>
      <c r="CO186" s="79">
        <f t="shared" si="215"/>
        <v>2</v>
      </c>
      <c r="CP186" s="79">
        <f t="shared" si="216"/>
        <v>5</v>
      </c>
      <c r="CR186" s="79">
        <f t="shared" si="168"/>
        <v>0</v>
      </c>
      <c r="CS186" s="79">
        <f t="shared" si="169"/>
        <v>-1</v>
      </c>
      <c r="CT186" s="79">
        <f t="shared" si="170"/>
        <v>0</v>
      </c>
      <c r="CU186" s="79">
        <f t="shared" si="171"/>
        <v>1.5</v>
      </c>
      <c r="CV186" s="79">
        <f t="shared" si="172"/>
        <v>0</v>
      </c>
      <c r="CW186" s="79">
        <f t="shared" si="173"/>
        <v>-1</v>
      </c>
      <c r="CX186" s="79">
        <f t="shared" si="174"/>
        <v>0</v>
      </c>
      <c r="CY186" s="79">
        <f t="shared" si="175"/>
        <v>-1</v>
      </c>
      <c r="CZ186" s="79">
        <f t="shared" si="176"/>
        <v>0</v>
      </c>
      <c r="DA186" s="79">
        <f t="shared" si="177"/>
        <v>1.5</v>
      </c>
      <c r="DB186" s="80">
        <f t="shared" si="217"/>
        <v>0</v>
      </c>
    </row>
    <row r="187" spans="1:106" ht="18" customHeight="1" x14ac:dyDescent="0.2">
      <c r="A187" s="2">
        <f t="shared" ca="1" si="218"/>
        <v>0.90583845786289763</v>
      </c>
      <c r="B187" s="2">
        <f t="shared" ca="1" si="230"/>
        <v>0.71853597506255584</v>
      </c>
      <c r="C187" s="2">
        <f t="shared" ca="1" si="230"/>
        <v>0.11794461022571656</v>
      </c>
      <c r="D187" s="2">
        <f t="shared" ca="1" si="230"/>
        <v>0.54233915243659292</v>
      </c>
      <c r="E187" s="2">
        <f t="shared" ca="1" si="230"/>
        <v>4.5494063446156252E-2</v>
      </c>
      <c r="F187" s="2">
        <f t="shared" ca="1" si="230"/>
        <v>0.65608753127822173</v>
      </c>
      <c r="G187" s="2">
        <f t="shared" ca="1" si="230"/>
        <v>0.40718455620806249</v>
      </c>
      <c r="H187" s="2">
        <f t="shared" ca="1" si="230"/>
        <v>0.11085041971860354</v>
      </c>
      <c r="I187" s="2">
        <f t="shared" ca="1" si="230"/>
        <v>5.4480110452721386E-2</v>
      </c>
      <c r="J187" s="2">
        <f t="shared" ca="1" si="230"/>
        <v>0.40657941574905254</v>
      </c>
      <c r="L187" s="2">
        <f t="shared" ca="1" si="202"/>
        <v>10</v>
      </c>
      <c r="M187" s="2">
        <f t="shared" ca="1" si="203"/>
        <v>10</v>
      </c>
      <c r="N187" s="2">
        <f t="shared" ca="1" si="204"/>
        <v>0</v>
      </c>
      <c r="O187" s="2">
        <f t="shared" ca="1" si="205"/>
        <v>10</v>
      </c>
      <c r="P187" s="2">
        <f t="shared" ca="1" si="206"/>
        <v>0</v>
      </c>
      <c r="Q187" s="2">
        <f t="shared" ca="1" si="207"/>
        <v>10</v>
      </c>
      <c r="R187" s="2">
        <f t="shared" ca="1" si="208"/>
        <v>0</v>
      </c>
      <c r="S187" s="2">
        <f t="shared" ca="1" si="209"/>
        <v>0</v>
      </c>
      <c r="T187" s="2">
        <f t="shared" ca="1" si="210"/>
        <v>0</v>
      </c>
      <c r="U187" s="2">
        <f t="shared" ca="1" si="211"/>
        <v>0</v>
      </c>
      <c r="W187" s="2">
        <f t="shared" ca="1" si="219"/>
        <v>4.788904226651284</v>
      </c>
      <c r="X187" s="2">
        <f t="shared" ca="1" si="231"/>
        <v>7.3429956577072506</v>
      </c>
      <c r="Y187" s="2">
        <f t="shared" ca="1" si="231"/>
        <v>1.365488530519241</v>
      </c>
      <c r="Z187" s="2">
        <f t="shared" ca="1" si="231"/>
        <v>4.8094002792559722</v>
      </c>
      <c r="AA187" s="2">
        <f t="shared" ca="1" si="231"/>
        <v>7.9856286002674173</v>
      </c>
      <c r="AB187" s="2">
        <f t="shared" ca="1" si="231"/>
        <v>0.18624240405035297</v>
      </c>
      <c r="AC187" s="2">
        <f t="shared" ca="1" si="231"/>
        <v>8.1561820924895994</v>
      </c>
      <c r="AD187" s="2">
        <f t="shared" ca="1" si="231"/>
        <v>2.9699990705031354</v>
      </c>
      <c r="AE187" s="2">
        <f t="shared" ca="1" si="231"/>
        <v>7.3147340535251217</v>
      </c>
      <c r="AF187" s="2">
        <f t="shared" ca="1" si="231"/>
        <v>8.8654609552272596</v>
      </c>
      <c r="AH187" s="2">
        <f t="shared" ca="1" si="180"/>
        <v>4</v>
      </c>
      <c r="AI187" s="2">
        <f t="shared" ca="1" si="181"/>
        <v>7</v>
      </c>
      <c r="AJ187" s="2">
        <f t="shared" ca="1" si="182"/>
        <v>1</v>
      </c>
      <c r="AK187" s="2">
        <f t="shared" ca="1" si="183"/>
        <v>4</v>
      </c>
      <c r="AL187" s="2">
        <f t="shared" ca="1" si="184"/>
        <v>7</v>
      </c>
      <c r="AM187" s="2">
        <f t="shared" ca="1" si="185"/>
        <v>0</v>
      </c>
      <c r="AN187" s="2">
        <f t="shared" ca="1" si="186"/>
        <v>8</v>
      </c>
      <c r="AO187" s="2">
        <f t="shared" ca="1" si="187"/>
        <v>2</v>
      </c>
      <c r="AP187" s="2">
        <f t="shared" ca="1" si="188"/>
        <v>7</v>
      </c>
      <c r="AQ187" s="2">
        <f t="shared" ca="1" si="189"/>
        <v>8</v>
      </c>
      <c r="AS187" s="41">
        <v>0</v>
      </c>
      <c r="AT187" s="42">
        <v>1</v>
      </c>
      <c r="AU187" s="42">
        <v>1</v>
      </c>
      <c r="AV187" s="42">
        <v>0</v>
      </c>
      <c r="AW187" s="42">
        <v>0</v>
      </c>
      <c r="AX187" s="42">
        <v>1</v>
      </c>
      <c r="AY187" s="42">
        <v>0</v>
      </c>
      <c r="AZ187" s="42">
        <v>0</v>
      </c>
      <c r="BA187" s="42">
        <v>1</v>
      </c>
      <c r="BB187" s="43">
        <v>1</v>
      </c>
      <c r="BC187" s="44">
        <f t="shared" si="190"/>
        <v>5</v>
      </c>
      <c r="BD187" s="12"/>
      <c r="BE187" s="50">
        <f t="shared" si="191"/>
        <v>5</v>
      </c>
      <c r="BF187" s="51">
        <f>IF($AT$6="A",SUM($AS187:AS187)+(10-BF$31)/2,IF($AT$6="K",M187,IF($AT$6="S",AI187,$BB$31/2)))</f>
        <v>4.5</v>
      </c>
      <c r="BG187" s="51">
        <f>IF($AU$6="A",SUM($AS187:AT187)+(10-BG$31)/2,IF($AU$6="K",N187,IF($AU$6="S",AJ187,$BB$31/2)))</f>
        <v>5</v>
      </c>
      <c r="BH187" s="51">
        <f>IF($AV$6="A",SUM($AS187:AU187)+(10-BH$31)/2,IF($AV$6="K",O187,IF($AV$6="S",AK187,$BB$31/2)))</f>
        <v>5.5</v>
      </c>
      <c r="BI187" s="51">
        <f>IF($AW$6="A",SUM($AS187:AV187)+(10-BI$31)/2,IF($AW$6="K",P187,IF($AW$6="S",AL187,$BB$31/2)))</f>
        <v>5</v>
      </c>
      <c r="BJ187" s="51">
        <f>IF($AX$6="A",SUM($AS187:AW187)+(10-BJ$31)/2,IF($AX$6="K",Q187,IF($AX$6="S",AM187,$BB$31/2)))</f>
        <v>4.5</v>
      </c>
      <c r="BK187" s="51">
        <f>IF($AY$6="A",SUM($AS187:AX187)+(10-BK$31)/2,IF($AY$6="K",R187,IF($AY$6="S",AN187,$BB$31/2)))</f>
        <v>5</v>
      </c>
      <c r="BL187" s="51">
        <f>IF($AZ$6="A",SUM($AS187:AY187)+(10-BL$31)/2,IF($AZ$6="K",S187,IF($AZ$6="S",AO187,$BB$31/2)))</f>
        <v>4.5</v>
      </c>
      <c r="BM187" s="51">
        <f>IF($BA$6="A",SUM($AS187:AZ187)+(10-BM$31)/2,IF($BA$6="K",T187,IF($BA$6="S",AP187,$BB$31/2)))</f>
        <v>4</v>
      </c>
      <c r="BN187" s="51">
        <f>IF($BB$6="A",SUM($AS187:BA187)+(10-BN$31)/2,IF($BB$6="K",U187,IF($BB$6="S",AQ187,$BB$31/2)))</f>
        <v>4.5</v>
      </c>
      <c r="BO187" s="52">
        <f t="shared" si="212"/>
        <v>4.75</v>
      </c>
      <c r="BP187" s="48"/>
      <c r="BQ187" s="28">
        <f t="shared" si="192"/>
        <v>0.25</v>
      </c>
      <c r="BR187" s="30">
        <f t="shared" si="193"/>
        <v>-0.25</v>
      </c>
      <c r="BS187" s="30">
        <f t="shared" si="194"/>
        <v>0.25</v>
      </c>
      <c r="BT187" s="30">
        <f t="shared" si="195"/>
        <v>0.25</v>
      </c>
      <c r="BU187" s="30">
        <f t="shared" si="196"/>
        <v>0.25</v>
      </c>
      <c r="BV187" s="30">
        <f t="shared" si="197"/>
        <v>-0.25</v>
      </c>
      <c r="BW187" s="30">
        <f t="shared" si="198"/>
        <v>0.25</v>
      </c>
      <c r="BX187" s="30">
        <f t="shared" si="199"/>
        <v>-0.25</v>
      </c>
      <c r="BY187" s="30">
        <f t="shared" si="200"/>
        <v>-0.25</v>
      </c>
      <c r="BZ187" s="30">
        <f t="shared" si="201"/>
        <v>-0.25</v>
      </c>
      <c r="CA187" s="49">
        <f t="shared" si="213"/>
        <v>0</v>
      </c>
      <c r="CB187" s="69"/>
      <c r="CC187" s="73">
        <f t="shared" si="220"/>
        <v>1</v>
      </c>
      <c r="CD187" s="73">
        <f t="shared" si="221"/>
        <v>10000</v>
      </c>
      <c r="CE187" s="73">
        <f t="shared" si="222"/>
        <v>1</v>
      </c>
      <c r="CF187" s="73">
        <f t="shared" si="223"/>
        <v>1</v>
      </c>
      <c r="CG187" s="73">
        <f t="shared" si="224"/>
        <v>1</v>
      </c>
      <c r="CH187" s="73">
        <f t="shared" si="225"/>
        <v>10000</v>
      </c>
      <c r="CI187" s="73">
        <f t="shared" si="226"/>
        <v>1</v>
      </c>
      <c r="CJ187" s="73">
        <f t="shared" si="227"/>
        <v>10000</v>
      </c>
      <c r="CK187" s="73">
        <f t="shared" si="228"/>
        <v>10000</v>
      </c>
      <c r="CL187" s="73">
        <f t="shared" si="229"/>
        <v>10000</v>
      </c>
      <c r="CN187" s="79">
        <f t="shared" si="214"/>
        <v>5</v>
      </c>
      <c r="CO187" s="79">
        <f t="shared" si="215"/>
        <v>5</v>
      </c>
      <c r="CP187" s="79">
        <f t="shared" si="216"/>
        <v>0</v>
      </c>
      <c r="CR187" s="79">
        <f t="shared" si="168"/>
        <v>0.25</v>
      </c>
      <c r="CS187" s="79">
        <f t="shared" si="169"/>
        <v>-0.25</v>
      </c>
      <c r="CT187" s="79">
        <f t="shared" si="170"/>
        <v>0.25</v>
      </c>
      <c r="CU187" s="79">
        <f t="shared" si="171"/>
        <v>0.25</v>
      </c>
      <c r="CV187" s="79">
        <f t="shared" si="172"/>
        <v>0.25</v>
      </c>
      <c r="CW187" s="79">
        <f t="shared" si="173"/>
        <v>-0.25</v>
      </c>
      <c r="CX187" s="79">
        <f t="shared" si="174"/>
        <v>0.25</v>
      </c>
      <c r="CY187" s="79">
        <f t="shared" si="175"/>
        <v>-0.25</v>
      </c>
      <c r="CZ187" s="79">
        <f t="shared" si="176"/>
        <v>-0.25</v>
      </c>
      <c r="DA187" s="79">
        <f t="shared" si="177"/>
        <v>-0.25</v>
      </c>
      <c r="DB187" s="80">
        <f t="shared" si="217"/>
        <v>0</v>
      </c>
    </row>
    <row r="188" spans="1:106" ht="18" customHeight="1" x14ac:dyDescent="0.2">
      <c r="A188" s="2">
        <f t="shared" ca="1" si="218"/>
        <v>0.69801963147292712</v>
      </c>
      <c r="B188" s="2">
        <f t="shared" ca="1" si="230"/>
        <v>0.40000175569704088</v>
      </c>
      <c r="C188" s="2">
        <f t="shared" ca="1" si="230"/>
        <v>0.47549785407605061</v>
      </c>
      <c r="D188" s="2">
        <f t="shared" ca="1" si="230"/>
        <v>0.65234990232546219</v>
      </c>
      <c r="E188" s="2">
        <f t="shared" ca="1" si="230"/>
        <v>0.28636094469061735</v>
      </c>
      <c r="F188" s="2">
        <f t="shared" ca="1" si="230"/>
        <v>0.90605553359880819</v>
      </c>
      <c r="G188" s="2">
        <f t="shared" ca="1" si="230"/>
        <v>3.0519321359007812E-2</v>
      </c>
      <c r="H188" s="2">
        <f t="shared" ca="1" si="230"/>
        <v>0.47418499077311949</v>
      </c>
      <c r="I188" s="2">
        <f t="shared" ca="1" si="230"/>
        <v>0.53448735537499781</v>
      </c>
      <c r="J188" s="2">
        <f t="shared" ca="1" si="230"/>
        <v>0.293278578049181</v>
      </c>
      <c r="L188" s="2">
        <f t="shared" ca="1" si="202"/>
        <v>10</v>
      </c>
      <c r="M188" s="2">
        <f t="shared" ca="1" si="203"/>
        <v>0</v>
      </c>
      <c r="N188" s="2">
        <f t="shared" ca="1" si="204"/>
        <v>0</v>
      </c>
      <c r="O188" s="2">
        <f t="shared" ca="1" si="205"/>
        <v>10</v>
      </c>
      <c r="P188" s="2">
        <f t="shared" ca="1" si="206"/>
        <v>0</v>
      </c>
      <c r="Q188" s="2">
        <f t="shared" ca="1" si="207"/>
        <v>10</v>
      </c>
      <c r="R188" s="2">
        <f t="shared" ca="1" si="208"/>
        <v>0</v>
      </c>
      <c r="S188" s="2">
        <f t="shared" ca="1" si="209"/>
        <v>0</v>
      </c>
      <c r="T188" s="2">
        <f t="shared" ca="1" si="210"/>
        <v>10</v>
      </c>
      <c r="U188" s="2">
        <f t="shared" ca="1" si="211"/>
        <v>0</v>
      </c>
      <c r="W188" s="2">
        <f t="shared" ca="1" si="219"/>
        <v>2.1988033615575118</v>
      </c>
      <c r="X188" s="2">
        <f t="shared" ca="1" si="231"/>
        <v>4.3096796229847376</v>
      </c>
      <c r="Y188" s="2">
        <f t="shared" ca="1" si="231"/>
        <v>3.3521786646250797</v>
      </c>
      <c r="Z188" s="2">
        <f t="shared" ca="1" si="231"/>
        <v>0.81280365974236268</v>
      </c>
      <c r="AA188" s="2">
        <f t="shared" ca="1" si="231"/>
        <v>4.7490588611510223</v>
      </c>
      <c r="AB188" s="2">
        <f t="shared" ca="1" si="231"/>
        <v>5.3562508919667051</v>
      </c>
      <c r="AC188" s="2">
        <f t="shared" ca="1" si="231"/>
        <v>8.6023234077570585</v>
      </c>
      <c r="AD188" s="2">
        <f t="shared" ca="1" si="231"/>
        <v>6.8023183175034632</v>
      </c>
      <c r="AE188" s="2">
        <f t="shared" ca="1" si="231"/>
        <v>4.4322831974449928</v>
      </c>
      <c r="AF188" s="2">
        <f t="shared" ca="1" si="231"/>
        <v>0.63212889637093483</v>
      </c>
      <c r="AH188" s="2">
        <f t="shared" ca="1" si="180"/>
        <v>2</v>
      </c>
      <c r="AI188" s="2">
        <f t="shared" ca="1" si="181"/>
        <v>4</v>
      </c>
      <c r="AJ188" s="2">
        <f t="shared" ca="1" si="182"/>
        <v>3</v>
      </c>
      <c r="AK188" s="2">
        <f t="shared" ca="1" si="183"/>
        <v>0</v>
      </c>
      <c r="AL188" s="2">
        <f t="shared" ca="1" si="184"/>
        <v>4</v>
      </c>
      <c r="AM188" s="2">
        <f t="shared" ca="1" si="185"/>
        <v>5</v>
      </c>
      <c r="AN188" s="2">
        <f t="shared" ca="1" si="186"/>
        <v>8</v>
      </c>
      <c r="AO188" s="2">
        <f t="shared" ca="1" si="187"/>
        <v>6</v>
      </c>
      <c r="AP188" s="2">
        <f t="shared" ca="1" si="188"/>
        <v>4</v>
      </c>
      <c r="AQ188" s="2">
        <f t="shared" ca="1" si="189"/>
        <v>0</v>
      </c>
      <c r="AS188" s="41">
        <v>0</v>
      </c>
      <c r="AT188" s="42">
        <v>1</v>
      </c>
      <c r="AU188" s="42">
        <v>1</v>
      </c>
      <c r="AV188" s="42">
        <v>0</v>
      </c>
      <c r="AW188" s="42">
        <v>0</v>
      </c>
      <c r="AX188" s="42">
        <v>0</v>
      </c>
      <c r="AY188" s="42">
        <v>1</v>
      </c>
      <c r="AZ188" s="42">
        <v>1</v>
      </c>
      <c r="BA188" s="42">
        <v>1</v>
      </c>
      <c r="BB188" s="43">
        <v>1</v>
      </c>
      <c r="BC188" s="44">
        <f t="shared" si="190"/>
        <v>6</v>
      </c>
      <c r="BD188" s="12"/>
      <c r="BE188" s="50">
        <f t="shared" si="191"/>
        <v>5</v>
      </c>
      <c r="BF188" s="51">
        <f>IF($AT$6="A",SUM($AS188:AS188)+(10-BF$31)/2,IF($AT$6="K",M188,IF($AT$6="S",AI188,$BB$31/2)))</f>
        <v>4.5</v>
      </c>
      <c r="BG188" s="51">
        <f>IF($AU$6="A",SUM($AS188:AT188)+(10-BG$31)/2,IF($AU$6="K",N188,IF($AU$6="S",AJ188,$BB$31/2)))</f>
        <v>5</v>
      </c>
      <c r="BH188" s="51">
        <f>IF($AV$6="A",SUM($AS188:AU188)+(10-BH$31)/2,IF($AV$6="K",O188,IF($AV$6="S",AK188,$BB$31/2)))</f>
        <v>5.5</v>
      </c>
      <c r="BI188" s="51">
        <f>IF($AW$6="A",SUM($AS188:AV188)+(10-BI$31)/2,IF($AW$6="K",P188,IF($AW$6="S",AL188,$BB$31/2)))</f>
        <v>5</v>
      </c>
      <c r="BJ188" s="51">
        <f>IF($AX$6="A",SUM($AS188:AW188)+(10-BJ$31)/2,IF($AX$6="K",Q188,IF($AX$6="S",AM188,$BB$31/2)))</f>
        <v>4.5</v>
      </c>
      <c r="BK188" s="51">
        <f>IF($AY$6="A",SUM($AS188:AX188)+(10-BK$31)/2,IF($AY$6="K",R188,IF($AY$6="S",AN188,$BB$31/2)))</f>
        <v>4</v>
      </c>
      <c r="BL188" s="51">
        <f>IF($AZ$6="A",SUM($AS188:AY188)+(10-BL$31)/2,IF($AZ$6="K",S188,IF($AZ$6="S",AO188,$BB$31/2)))</f>
        <v>4.5</v>
      </c>
      <c r="BM188" s="51">
        <f>IF($BA$6="A",SUM($AS188:AZ188)+(10-BM$31)/2,IF($BA$6="K",T188,IF($BA$6="S",AP188,$BB$31/2)))</f>
        <v>5</v>
      </c>
      <c r="BN188" s="51">
        <f>IF($BB$6="A",SUM($AS188:BA188)+(10-BN$31)/2,IF($BB$6="K",U188,IF($BB$6="S",AQ188,$BB$31/2)))</f>
        <v>5.5</v>
      </c>
      <c r="BO188" s="52">
        <f t="shared" si="212"/>
        <v>5</v>
      </c>
      <c r="BP188" s="48"/>
      <c r="BQ188" s="28">
        <f t="shared" si="192"/>
        <v>0</v>
      </c>
      <c r="BR188" s="30">
        <f t="shared" si="193"/>
        <v>-1</v>
      </c>
      <c r="BS188" s="30">
        <f t="shared" si="194"/>
        <v>0</v>
      </c>
      <c r="BT188" s="30">
        <f t="shared" si="195"/>
        <v>1</v>
      </c>
      <c r="BU188" s="30">
        <f t="shared" si="196"/>
        <v>0</v>
      </c>
      <c r="BV188" s="30">
        <f t="shared" si="197"/>
        <v>-1</v>
      </c>
      <c r="BW188" s="30">
        <f t="shared" si="198"/>
        <v>-1</v>
      </c>
      <c r="BX188" s="30">
        <f t="shared" si="199"/>
        <v>-1</v>
      </c>
      <c r="BY188" s="30">
        <f t="shared" si="200"/>
        <v>0</v>
      </c>
      <c r="BZ188" s="30">
        <f t="shared" si="201"/>
        <v>1</v>
      </c>
      <c r="CA188" s="49">
        <f t="shared" si="213"/>
        <v>-2</v>
      </c>
      <c r="CB188" s="69"/>
      <c r="CC188" s="73">
        <f t="shared" si="220"/>
        <v>0</v>
      </c>
      <c r="CD188" s="73">
        <f t="shared" si="221"/>
        <v>10000</v>
      </c>
      <c r="CE188" s="73">
        <f t="shared" si="222"/>
        <v>0</v>
      </c>
      <c r="CF188" s="73">
        <f t="shared" si="223"/>
        <v>1</v>
      </c>
      <c r="CG188" s="73">
        <f t="shared" si="224"/>
        <v>0</v>
      </c>
      <c r="CH188" s="73">
        <f t="shared" si="225"/>
        <v>10000</v>
      </c>
      <c r="CI188" s="73">
        <f t="shared" si="226"/>
        <v>10000</v>
      </c>
      <c r="CJ188" s="73">
        <f t="shared" si="227"/>
        <v>10000</v>
      </c>
      <c r="CK188" s="73">
        <f t="shared" si="228"/>
        <v>0</v>
      </c>
      <c r="CL188" s="73">
        <f t="shared" si="229"/>
        <v>1</v>
      </c>
      <c r="CN188" s="79">
        <f t="shared" si="214"/>
        <v>4</v>
      </c>
      <c r="CO188" s="79">
        <f t="shared" si="215"/>
        <v>2</v>
      </c>
      <c r="CP188" s="79">
        <f t="shared" si="216"/>
        <v>4</v>
      </c>
      <c r="CR188" s="79">
        <f t="shared" si="168"/>
        <v>0</v>
      </c>
      <c r="CS188" s="79">
        <f t="shared" si="169"/>
        <v>-1</v>
      </c>
      <c r="CT188" s="79">
        <f t="shared" si="170"/>
        <v>0</v>
      </c>
      <c r="CU188" s="79">
        <f t="shared" si="171"/>
        <v>2</v>
      </c>
      <c r="CV188" s="79">
        <f t="shared" si="172"/>
        <v>0</v>
      </c>
      <c r="CW188" s="79">
        <f t="shared" si="173"/>
        <v>-1</v>
      </c>
      <c r="CX188" s="79">
        <f t="shared" si="174"/>
        <v>-1</v>
      </c>
      <c r="CY188" s="79">
        <f t="shared" si="175"/>
        <v>-1</v>
      </c>
      <c r="CZ188" s="79">
        <f t="shared" si="176"/>
        <v>0</v>
      </c>
      <c r="DA188" s="79">
        <f t="shared" si="177"/>
        <v>2</v>
      </c>
      <c r="DB188" s="80">
        <f t="shared" si="217"/>
        <v>0</v>
      </c>
    </row>
    <row r="189" spans="1:106" ht="18" customHeight="1" x14ac:dyDescent="0.2">
      <c r="A189" s="2">
        <f t="shared" ca="1" si="218"/>
        <v>0.29876317644970107</v>
      </c>
      <c r="B189" s="2">
        <f t="shared" ca="1" si="230"/>
        <v>0.58065982496977242</v>
      </c>
      <c r="C189" s="2">
        <f t="shared" ca="1" si="230"/>
        <v>0.70907226486296671</v>
      </c>
      <c r="D189" s="2">
        <f t="shared" ca="1" si="230"/>
        <v>0.11253045176476406</v>
      </c>
      <c r="E189" s="2">
        <f t="shared" ca="1" si="230"/>
        <v>0.71118465620062621</v>
      </c>
      <c r="F189" s="2">
        <f t="shared" ca="1" si="230"/>
        <v>0.39152799242007308</v>
      </c>
      <c r="G189" s="2">
        <f t="shared" ca="1" si="230"/>
        <v>0.7510357295948008</v>
      </c>
      <c r="H189" s="2">
        <f t="shared" ca="1" si="230"/>
        <v>0.32285030199782105</v>
      </c>
      <c r="I189" s="2">
        <f t="shared" ca="1" si="230"/>
        <v>0.94179155292017813</v>
      </c>
      <c r="J189" s="2">
        <f t="shared" ca="1" si="230"/>
        <v>0.66343045142797852</v>
      </c>
      <c r="L189" s="2">
        <f t="shared" ca="1" si="202"/>
        <v>0</v>
      </c>
      <c r="M189" s="2">
        <f t="shared" ca="1" si="203"/>
        <v>10</v>
      </c>
      <c r="N189" s="2">
        <f t="shared" ca="1" si="204"/>
        <v>10</v>
      </c>
      <c r="O189" s="2">
        <f t="shared" ca="1" si="205"/>
        <v>0</v>
      </c>
      <c r="P189" s="2">
        <f t="shared" ca="1" si="206"/>
        <v>10</v>
      </c>
      <c r="Q189" s="2">
        <f t="shared" ca="1" si="207"/>
        <v>0</v>
      </c>
      <c r="R189" s="2">
        <f t="shared" ca="1" si="208"/>
        <v>10</v>
      </c>
      <c r="S189" s="2">
        <f t="shared" ca="1" si="209"/>
        <v>0</v>
      </c>
      <c r="T189" s="2">
        <f t="shared" ca="1" si="210"/>
        <v>10</v>
      </c>
      <c r="U189" s="2">
        <f t="shared" ca="1" si="211"/>
        <v>10</v>
      </c>
      <c r="W189" s="2">
        <f t="shared" ca="1" si="219"/>
        <v>8.4668725626393257</v>
      </c>
      <c r="X189" s="2">
        <f t="shared" ca="1" si="231"/>
        <v>0.33443238944881548</v>
      </c>
      <c r="Y189" s="2">
        <f t="shared" ca="1" si="231"/>
        <v>2.269250585888468</v>
      </c>
      <c r="Z189" s="2">
        <f t="shared" ca="1" si="231"/>
        <v>9.3843389766843472</v>
      </c>
      <c r="AA189" s="2">
        <f t="shared" ca="1" si="231"/>
        <v>3.4268774129581878</v>
      </c>
      <c r="AB189" s="2">
        <f t="shared" ca="1" si="231"/>
        <v>5.559525377824194</v>
      </c>
      <c r="AC189" s="2">
        <f t="shared" ca="1" si="231"/>
        <v>4.4241064160300336</v>
      </c>
      <c r="AD189" s="2">
        <f t="shared" ca="1" si="231"/>
        <v>9.7094855502982007</v>
      </c>
      <c r="AE189" s="2">
        <f t="shared" ca="1" si="231"/>
        <v>3.7828328837016558</v>
      </c>
      <c r="AF189" s="2">
        <f t="shared" ca="1" si="231"/>
        <v>5.4890529823165952</v>
      </c>
      <c r="AH189" s="2">
        <f t="shared" ca="1" si="180"/>
        <v>8</v>
      </c>
      <c r="AI189" s="2">
        <f t="shared" ca="1" si="181"/>
        <v>0</v>
      </c>
      <c r="AJ189" s="2">
        <f t="shared" ca="1" si="182"/>
        <v>2</v>
      </c>
      <c r="AK189" s="2">
        <f t="shared" ca="1" si="183"/>
        <v>9</v>
      </c>
      <c r="AL189" s="2">
        <f t="shared" ca="1" si="184"/>
        <v>3</v>
      </c>
      <c r="AM189" s="2">
        <f t="shared" ca="1" si="185"/>
        <v>5</v>
      </c>
      <c r="AN189" s="2">
        <f t="shared" ca="1" si="186"/>
        <v>4</v>
      </c>
      <c r="AO189" s="2">
        <f t="shared" ca="1" si="187"/>
        <v>9</v>
      </c>
      <c r="AP189" s="2">
        <f t="shared" ca="1" si="188"/>
        <v>3</v>
      </c>
      <c r="AQ189" s="2">
        <f t="shared" ca="1" si="189"/>
        <v>5</v>
      </c>
      <c r="AS189" s="41">
        <v>0</v>
      </c>
      <c r="AT189" s="42">
        <v>1</v>
      </c>
      <c r="AU189" s="42">
        <v>1</v>
      </c>
      <c r="AV189" s="42">
        <v>0</v>
      </c>
      <c r="AW189" s="42">
        <v>0</v>
      </c>
      <c r="AX189" s="42">
        <v>0</v>
      </c>
      <c r="AY189" s="42">
        <v>1</v>
      </c>
      <c r="AZ189" s="42">
        <v>0</v>
      </c>
      <c r="BA189" s="42">
        <v>1</v>
      </c>
      <c r="BB189" s="43">
        <v>1</v>
      </c>
      <c r="BC189" s="44">
        <f t="shared" si="190"/>
        <v>5</v>
      </c>
      <c r="BD189" s="12"/>
      <c r="BE189" s="50">
        <f t="shared" si="191"/>
        <v>5</v>
      </c>
      <c r="BF189" s="51">
        <f>IF($AT$6="A",SUM($AS189:AS189)+(10-BF$31)/2,IF($AT$6="K",M189,IF($AT$6="S",AI189,$BB$31/2)))</f>
        <v>4.5</v>
      </c>
      <c r="BG189" s="51">
        <f>IF($AU$6="A",SUM($AS189:AT189)+(10-BG$31)/2,IF($AU$6="K",N189,IF($AU$6="S",AJ189,$BB$31/2)))</f>
        <v>5</v>
      </c>
      <c r="BH189" s="51">
        <f>IF($AV$6="A",SUM($AS189:AU189)+(10-BH$31)/2,IF($AV$6="K",O189,IF($AV$6="S",AK189,$BB$31/2)))</f>
        <v>5.5</v>
      </c>
      <c r="BI189" s="51">
        <f>IF($AW$6="A",SUM($AS189:AV189)+(10-BI$31)/2,IF($AW$6="K",P189,IF($AW$6="S",AL189,$BB$31/2)))</f>
        <v>5</v>
      </c>
      <c r="BJ189" s="51">
        <f>IF($AX$6="A",SUM($AS189:AW189)+(10-BJ$31)/2,IF($AX$6="K",Q189,IF($AX$6="S",AM189,$BB$31/2)))</f>
        <v>4.5</v>
      </c>
      <c r="BK189" s="51">
        <f>IF($AY$6="A",SUM($AS189:AX189)+(10-BK$31)/2,IF($AY$6="K",R189,IF($AY$6="S",AN189,$BB$31/2)))</f>
        <v>4</v>
      </c>
      <c r="BL189" s="51">
        <f>IF($AZ$6="A",SUM($AS189:AY189)+(10-BL$31)/2,IF($AZ$6="K",S189,IF($AZ$6="S",AO189,$BB$31/2)))</f>
        <v>4.5</v>
      </c>
      <c r="BM189" s="51">
        <f>IF($BA$6="A",SUM($AS189:AZ189)+(10-BM$31)/2,IF($BA$6="K",T189,IF($BA$6="S",AP189,$BB$31/2)))</f>
        <v>4</v>
      </c>
      <c r="BN189" s="51">
        <f>IF($BB$6="A",SUM($AS189:BA189)+(10-BN$31)/2,IF($BB$6="K",U189,IF($BB$6="S",AQ189,$BB$31/2)))</f>
        <v>4.5</v>
      </c>
      <c r="BO189" s="52">
        <f t="shared" si="212"/>
        <v>4.5</v>
      </c>
      <c r="BP189" s="48"/>
      <c r="BQ189" s="28">
        <f t="shared" si="192"/>
        <v>0.5</v>
      </c>
      <c r="BR189" s="30">
        <f t="shared" si="193"/>
        <v>0</v>
      </c>
      <c r="BS189" s="30">
        <f t="shared" si="194"/>
        <v>0.5</v>
      </c>
      <c r="BT189" s="30">
        <f t="shared" si="195"/>
        <v>0.5</v>
      </c>
      <c r="BU189" s="30">
        <f t="shared" si="196"/>
        <v>0.5</v>
      </c>
      <c r="BV189" s="30">
        <f t="shared" si="197"/>
        <v>0</v>
      </c>
      <c r="BW189" s="30">
        <f t="shared" si="198"/>
        <v>-0.5</v>
      </c>
      <c r="BX189" s="30">
        <f t="shared" si="199"/>
        <v>0</v>
      </c>
      <c r="BY189" s="30">
        <f t="shared" si="200"/>
        <v>-0.5</v>
      </c>
      <c r="BZ189" s="30">
        <f t="shared" si="201"/>
        <v>0</v>
      </c>
      <c r="CA189" s="49">
        <f t="shared" si="213"/>
        <v>1</v>
      </c>
      <c r="CB189" s="69"/>
      <c r="CC189" s="73">
        <f t="shared" si="220"/>
        <v>1</v>
      </c>
      <c r="CD189" s="73">
        <f t="shared" si="221"/>
        <v>0</v>
      </c>
      <c r="CE189" s="73">
        <f t="shared" si="222"/>
        <v>1</v>
      </c>
      <c r="CF189" s="73">
        <f t="shared" si="223"/>
        <v>1</v>
      </c>
      <c r="CG189" s="73">
        <f t="shared" si="224"/>
        <v>1</v>
      </c>
      <c r="CH189" s="73">
        <f t="shared" si="225"/>
        <v>0</v>
      </c>
      <c r="CI189" s="73">
        <f t="shared" si="226"/>
        <v>10000</v>
      </c>
      <c r="CJ189" s="73">
        <f t="shared" si="227"/>
        <v>0</v>
      </c>
      <c r="CK189" s="73">
        <f t="shared" si="228"/>
        <v>10000</v>
      </c>
      <c r="CL189" s="73">
        <f t="shared" si="229"/>
        <v>0</v>
      </c>
      <c r="CN189" s="79">
        <f t="shared" si="214"/>
        <v>2</v>
      </c>
      <c r="CO189" s="79">
        <f t="shared" si="215"/>
        <v>4</v>
      </c>
      <c r="CP189" s="79">
        <f t="shared" si="216"/>
        <v>4</v>
      </c>
      <c r="CR189" s="79">
        <f t="shared" ref="CR189:CR252" si="232">IF(CP189=10,0,IF(CC189=1,BQ189*CN189/CO189,BQ189))</f>
        <v>0.25</v>
      </c>
      <c r="CS189" s="79">
        <f t="shared" ref="CS189:CS252" si="233">IF(CP189=10,0,IF(CD189=1,BR189*CN189/CO189,BR189))</f>
        <v>0</v>
      </c>
      <c r="CT189" s="79">
        <f t="shared" ref="CT189:CT252" si="234">IF(CP189=10,0,IF(CE189=1,BS189*CN189/CO189,BS189))</f>
        <v>0.25</v>
      </c>
      <c r="CU189" s="79">
        <f t="shared" ref="CU189:CU252" si="235">IF(CP189=10,0,IF(CF189=1,BT189*CN189/CO189,BT189))</f>
        <v>0.25</v>
      </c>
      <c r="CV189" s="79">
        <f t="shared" ref="CV189:CV252" si="236">IF(CP189=10,0,IF(CG189=1,BU189*CN189/CO189,BU189))</f>
        <v>0.25</v>
      </c>
      <c r="CW189" s="79">
        <f t="shared" ref="CW189:CW252" si="237">IF(CP189=10,0,IF(CH189=1,BV189*CN189/CO189,BV189))</f>
        <v>0</v>
      </c>
      <c r="CX189" s="79">
        <f t="shared" ref="CX189:CX252" si="238">IF(CP189=10,0,IF(CI189=1,BW189*CN189/CO189,BW189))</f>
        <v>-0.5</v>
      </c>
      <c r="CY189" s="79">
        <f t="shared" ref="CY189:CY252" si="239">IF(CP189=10,0,IF(CJ189=1,BX189*CN189/CO189,BX189))</f>
        <v>0</v>
      </c>
      <c r="CZ189" s="79">
        <f t="shared" ref="CZ189:CZ252" si="240">IF(CP189=10,0,IF(CK189=1,BY189*CN189/CO189,BY189))</f>
        <v>-0.5</v>
      </c>
      <c r="DA189" s="79">
        <f t="shared" ref="DA189:DA252" si="241">IF(CP189=10,0,IF(CL189=1,BZ189*CN189/CO189,BZ189))</f>
        <v>0</v>
      </c>
      <c r="DB189" s="80">
        <f t="shared" si="217"/>
        <v>0</v>
      </c>
    </row>
    <row r="190" spans="1:106" ht="18" customHeight="1" x14ac:dyDescent="0.2">
      <c r="A190" s="2">
        <f t="shared" ca="1" si="218"/>
        <v>1.7837494723023317E-2</v>
      </c>
      <c r="B190" s="2">
        <f t="shared" ca="1" si="230"/>
        <v>0.4308796506248842</v>
      </c>
      <c r="C190" s="2">
        <f t="shared" ca="1" si="230"/>
        <v>0.16505392251834539</v>
      </c>
      <c r="D190" s="2">
        <f t="shared" ca="1" si="230"/>
        <v>0.81367712264223413</v>
      </c>
      <c r="E190" s="2">
        <f t="shared" ca="1" si="230"/>
        <v>0.18902575816644407</v>
      </c>
      <c r="F190" s="2">
        <f t="shared" ca="1" si="230"/>
        <v>0.28989650308887449</v>
      </c>
      <c r="G190" s="2">
        <f t="shared" ca="1" si="230"/>
        <v>0.92985041095766074</v>
      </c>
      <c r="H190" s="2">
        <f t="shared" ca="1" si="230"/>
        <v>0.86596524417217069</v>
      </c>
      <c r="I190" s="2">
        <f t="shared" ca="1" si="230"/>
        <v>0.41627250679393435</v>
      </c>
      <c r="J190" s="2">
        <f t="shared" ca="1" si="230"/>
        <v>8.9370892866500906E-2</v>
      </c>
      <c r="L190" s="2">
        <f t="shared" ca="1" si="202"/>
        <v>0</v>
      </c>
      <c r="M190" s="2">
        <f t="shared" ca="1" si="203"/>
        <v>0</v>
      </c>
      <c r="N190" s="2">
        <f t="shared" ca="1" si="204"/>
        <v>0</v>
      </c>
      <c r="O190" s="2">
        <f t="shared" ca="1" si="205"/>
        <v>10</v>
      </c>
      <c r="P190" s="2">
        <f t="shared" ca="1" si="206"/>
        <v>0</v>
      </c>
      <c r="Q190" s="2">
        <f t="shared" ca="1" si="207"/>
        <v>0</v>
      </c>
      <c r="R190" s="2">
        <f t="shared" ca="1" si="208"/>
        <v>10</v>
      </c>
      <c r="S190" s="2">
        <f t="shared" ca="1" si="209"/>
        <v>10</v>
      </c>
      <c r="T190" s="2">
        <f t="shared" ca="1" si="210"/>
        <v>0</v>
      </c>
      <c r="U190" s="2">
        <f t="shared" ca="1" si="211"/>
        <v>0</v>
      </c>
      <c r="W190" s="2">
        <f t="shared" ca="1" si="219"/>
        <v>7.869552028131281</v>
      </c>
      <c r="X190" s="2">
        <f t="shared" ca="1" si="231"/>
        <v>4.2825883733265977</v>
      </c>
      <c r="Y190" s="2">
        <f t="shared" ca="1" si="231"/>
        <v>4.6975640461133459</v>
      </c>
      <c r="Z190" s="2">
        <f t="shared" ca="1" si="231"/>
        <v>4.295225906021658</v>
      </c>
      <c r="AA190" s="2">
        <f t="shared" ca="1" si="231"/>
        <v>9.4267964154789059</v>
      </c>
      <c r="AB190" s="2">
        <f t="shared" ca="1" si="231"/>
        <v>1.6304148851863554</v>
      </c>
      <c r="AC190" s="2">
        <f t="shared" ca="1" si="231"/>
        <v>5.6187424356388318</v>
      </c>
      <c r="AD190" s="2">
        <f t="shared" ca="1" si="231"/>
        <v>6.2075720638882359</v>
      </c>
      <c r="AE190" s="2">
        <f t="shared" ca="1" si="231"/>
        <v>8.9265735401451884</v>
      </c>
      <c r="AF190" s="2">
        <f t="shared" ca="1" si="231"/>
        <v>4.9303859619725774</v>
      </c>
      <c r="AH190" s="2">
        <f t="shared" ca="1" si="180"/>
        <v>7</v>
      </c>
      <c r="AI190" s="2">
        <f t="shared" ca="1" si="181"/>
        <v>4</v>
      </c>
      <c r="AJ190" s="2">
        <f t="shared" ca="1" si="182"/>
        <v>4</v>
      </c>
      <c r="AK190" s="2">
        <f t="shared" ca="1" si="183"/>
        <v>4</v>
      </c>
      <c r="AL190" s="2">
        <f t="shared" ca="1" si="184"/>
        <v>9</v>
      </c>
      <c r="AM190" s="2">
        <f t="shared" ca="1" si="185"/>
        <v>1</v>
      </c>
      <c r="AN190" s="2">
        <f t="shared" ca="1" si="186"/>
        <v>5</v>
      </c>
      <c r="AO190" s="2">
        <f t="shared" ca="1" si="187"/>
        <v>6</v>
      </c>
      <c r="AP190" s="2">
        <f t="shared" ca="1" si="188"/>
        <v>8</v>
      </c>
      <c r="AQ190" s="2">
        <f t="shared" ca="1" si="189"/>
        <v>4</v>
      </c>
      <c r="AS190" s="41">
        <v>0</v>
      </c>
      <c r="AT190" s="42">
        <v>1</v>
      </c>
      <c r="AU190" s="42">
        <v>1</v>
      </c>
      <c r="AV190" s="42">
        <v>0</v>
      </c>
      <c r="AW190" s="42">
        <v>0</v>
      </c>
      <c r="AX190" s="42">
        <v>0</v>
      </c>
      <c r="AY190" s="42">
        <v>0</v>
      </c>
      <c r="AZ190" s="42">
        <v>1</v>
      </c>
      <c r="BA190" s="42">
        <v>1</v>
      </c>
      <c r="BB190" s="43">
        <v>1</v>
      </c>
      <c r="BC190" s="44">
        <f t="shared" si="190"/>
        <v>5</v>
      </c>
      <c r="BD190" s="12"/>
      <c r="BE190" s="50">
        <f t="shared" si="191"/>
        <v>5</v>
      </c>
      <c r="BF190" s="51">
        <f>IF($AT$6="A",SUM($AS190:AS190)+(10-BF$31)/2,IF($AT$6="K",M190,IF($AT$6="S",AI190,$BB$31/2)))</f>
        <v>4.5</v>
      </c>
      <c r="BG190" s="51">
        <f>IF($AU$6="A",SUM($AS190:AT190)+(10-BG$31)/2,IF($AU$6="K",N190,IF($AU$6="S",AJ190,$BB$31/2)))</f>
        <v>5</v>
      </c>
      <c r="BH190" s="51">
        <f>IF($AV$6="A",SUM($AS190:AU190)+(10-BH$31)/2,IF($AV$6="K",O190,IF($AV$6="S",AK190,$BB$31/2)))</f>
        <v>5.5</v>
      </c>
      <c r="BI190" s="51">
        <f>IF($AW$6="A",SUM($AS190:AV190)+(10-BI$31)/2,IF($AW$6="K",P190,IF($AW$6="S",AL190,$BB$31/2)))</f>
        <v>5</v>
      </c>
      <c r="BJ190" s="51">
        <f>IF($AX$6="A",SUM($AS190:AW190)+(10-BJ$31)/2,IF($AX$6="K",Q190,IF($AX$6="S",AM190,$BB$31/2)))</f>
        <v>4.5</v>
      </c>
      <c r="BK190" s="51">
        <f>IF($AY$6="A",SUM($AS190:AX190)+(10-BK$31)/2,IF($AY$6="K",R190,IF($AY$6="S",AN190,$BB$31/2)))</f>
        <v>4</v>
      </c>
      <c r="BL190" s="51">
        <f>IF($AZ$6="A",SUM($AS190:AY190)+(10-BL$31)/2,IF($AZ$6="K",S190,IF($AZ$6="S",AO190,$BB$31/2)))</f>
        <v>3.5</v>
      </c>
      <c r="BM190" s="51">
        <f>IF($BA$6="A",SUM($AS190:AZ190)+(10-BM$31)/2,IF($BA$6="K",T190,IF($BA$6="S",AP190,$BB$31/2)))</f>
        <v>4</v>
      </c>
      <c r="BN190" s="51">
        <f>IF($BB$6="A",SUM($AS190:BA190)+(10-BN$31)/2,IF($BB$6="K",U190,IF($BB$6="S",AQ190,$BB$31/2)))</f>
        <v>4.5</v>
      </c>
      <c r="BO190" s="52">
        <f t="shared" si="212"/>
        <v>4.5</v>
      </c>
      <c r="BP190" s="48"/>
      <c r="BQ190" s="28">
        <f t="shared" si="192"/>
        <v>0.5</v>
      </c>
      <c r="BR190" s="30">
        <f t="shared" si="193"/>
        <v>0</v>
      </c>
      <c r="BS190" s="30">
        <f t="shared" si="194"/>
        <v>0.5</v>
      </c>
      <c r="BT190" s="30">
        <f t="shared" si="195"/>
        <v>0.5</v>
      </c>
      <c r="BU190" s="30">
        <f t="shared" si="196"/>
        <v>0.5</v>
      </c>
      <c r="BV190" s="30">
        <f t="shared" si="197"/>
        <v>0</v>
      </c>
      <c r="BW190" s="30">
        <f t="shared" si="198"/>
        <v>-0.5</v>
      </c>
      <c r="BX190" s="30">
        <f t="shared" si="199"/>
        <v>-0.5</v>
      </c>
      <c r="BY190" s="30">
        <f t="shared" si="200"/>
        <v>-0.5</v>
      </c>
      <c r="BZ190" s="30">
        <f t="shared" si="201"/>
        <v>0</v>
      </c>
      <c r="CA190" s="49">
        <f t="shared" si="213"/>
        <v>0.5</v>
      </c>
      <c r="CB190" s="69"/>
      <c r="CC190" s="73">
        <f t="shared" si="220"/>
        <v>1</v>
      </c>
      <c r="CD190" s="73">
        <f t="shared" si="221"/>
        <v>0</v>
      </c>
      <c r="CE190" s="73">
        <f t="shared" si="222"/>
        <v>1</v>
      </c>
      <c r="CF190" s="73">
        <f t="shared" si="223"/>
        <v>1</v>
      </c>
      <c r="CG190" s="73">
        <f t="shared" si="224"/>
        <v>1</v>
      </c>
      <c r="CH190" s="73">
        <f t="shared" si="225"/>
        <v>0</v>
      </c>
      <c r="CI190" s="73">
        <f t="shared" si="226"/>
        <v>10000</v>
      </c>
      <c r="CJ190" s="73">
        <f t="shared" si="227"/>
        <v>10000</v>
      </c>
      <c r="CK190" s="73">
        <f t="shared" si="228"/>
        <v>10000</v>
      </c>
      <c r="CL190" s="73">
        <f t="shared" si="229"/>
        <v>0</v>
      </c>
      <c r="CN190" s="79">
        <f t="shared" si="214"/>
        <v>3</v>
      </c>
      <c r="CO190" s="79">
        <f t="shared" si="215"/>
        <v>4</v>
      </c>
      <c r="CP190" s="79">
        <f t="shared" si="216"/>
        <v>3</v>
      </c>
      <c r="CR190" s="79">
        <f t="shared" si="232"/>
        <v>0.375</v>
      </c>
      <c r="CS190" s="79">
        <f t="shared" si="233"/>
        <v>0</v>
      </c>
      <c r="CT190" s="79">
        <f t="shared" si="234"/>
        <v>0.375</v>
      </c>
      <c r="CU190" s="79">
        <f t="shared" si="235"/>
        <v>0.375</v>
      </c>
      <c r="CV190" s="79">
        <f t="shared" si="236"/>
        <v>0.375</v>
      </c>
      <c r="CW190" s="79">
        <f t="shared" si="237"/>
        <v>0</v>
      </c>
      <c r="CX190" s="79">
        <f t="shared" si="238"/>
        <v>-0.5</v>
      </c>
      <c r="CY190" s="79">
        <f t="shared" si="239"/>
        <v>-0.5</v>
      </c>
      <c r="CZ190" s="79">
        <f t="shared" si="240"/>
        <v>-0.5</v>
      </c>
      <c r="DA190" s="79">
        <f t="shared" si="241"/>
        <v>0</v>
      </c>
      <c r="DB190" s="80">
        <f t="shared" si="217"/>
        <v>0</v>
      </c>
    </row>
    <row r="191" spans="1:106" ht="18" customHeight="1" x14ac:dyDescent="0.2">
      <c r="A191" s="2">
        <f t="shared" ca="1" si="218"/>
        <v>0.36045196540953051</v>
      </c>
      <c r="B191" s="2">
        <f t="shared" ca="1" si="230"/>
        <v>0.81999217642655731</v>
      </c>
      <c r="C191" s="2">
        <f t="shared" ca="1" si="230"/>
        <v>0.63118881590941145</v>
      </c>
      <c r="D191" s="2">
        <f t="shared" ca="1" si="230"/>
        <v>0.75400599013000125</v>
      </c>
      <c r="E191" s="2">
        <f t="shared" ca="1" si="230"/>
        <v>0.80745776789657586</v>
      </c>
      <c r="F191" s="2">
        <f t="shared" ca="1" si="230"/>
        <v>0.28895596834771775</v>
      </c>
      <c r="G191" s="2">
        <f t="shared" ca="1" si="230"/>
        <v>0.95112091126853449</v>
      </c>
      <c r="H191" s="2">
        <f t="shared" ca="1" si="230"/>
        <v>0.8827335153006225</v>
      </c>
      <c r="I191" s="2">
        <f t="shared" ca="1" si="230"/>
        <v>0.49279267681733818</v>
      </c>
      <c r="J191" s="2">
        <f t="shared" ca="1" si="230"/>
        <v>0.68325550913728161</v>
      </c>
      <c r="L191" s="2">
        <f t="shared" ca="1" si="202"/>
        <v>0</v>
      </c>
      <c r="M191" s="2">
        <f t="shared" ca="1" si="203"/>
        <v>10</v>
      </c>
      <c r="N191" s="2">
        <f t="shared" ca="1" si="204"/>
        <v>10</v>
      </c>
      <c r="O191" s="2">
        <f t="shared" ca="1" si="205"/>
        <v>10</v>
      </c>
      <c r="P191" s="2">
        <f t="shared" ca="1" si="206"/>
        <v>10</v>
      </c>
      <c r="Q191" s="2">
        <f t="shared" ca="1" si="207"/>
        <v>0</v>
      </c>
      <c r="R191" s="2">
        <f t="shared" ca="1" si="208"/>
        <v>10</v>
      </c>
      <c r="S191" s="2">
        <f t="shared" ca="1" si="209"/>
        <v>10</v>
      </c>
      <c r="T191" s="2">
        <f t="shared" ca="1" si="210"/>
        <v>0</v>
      </c>
      <c r="U191" s="2">
        <f t="shared" ca="1" si="211"/>
        <v>10</v>
      </c>
      <c r="W191" s="2">
        <f t="shared" ca="1" si="219"/>
        <v>5.5841667358584912</v>
      </c>
      <c r="X191" s="2">
        <f t="shared" ca="1" si="231"/>
        <v>8.0512460212775459</v>
      </c>
      <c r="Y191" s="2">
        <f t="shared" ca="1" si="231"/>
        <v>9.1362209095734972</v>
      </c>
      <c r="Z191" s="2">
        <f t="shared" ca="1" si="231"/>
        <v>9.2234530420870726</v>
      </c>
      <c r="AA191" s="2">
        <f t="shared" ca="1" si="231"/>
        <v>2.8306697856310672</v>
      </c>
      <c r="AB191" s="2">
        <f t="shared" ca="1" si="231"/>
        <v>6.1866902493599829</v>
      </c>
      <c r="AC191" s="2">
        <f t="shared" ca="1" si="231"/>
        <v>4.8995392428152851</v>
      </c>
      <c r="AD191" s="2">
        <f t="shared" ca="1" si="231"/>
        <v>9.0097602018679019</v>
      </c>
      <c r="AE191" s="2">
        <f t="shared" ca="1" si="231"/>
        <v>1.7970518508327138</v>
      </c>
      <c r="AF191" s="2">
        <f t="shared" ca="1" si="231"/>
        <v>2.7470568248149241</v>
      </c>
      <c r="AH191" s="2">
        <f t="shared" ca="1" si="180"/>
        <v>5</v>
      </c>
      <c r="AI191" s="2">
        <f t="shared" ca="1" si="181"/>
        <v>8</v>
      </c>
      <c r="AJ191" s="2">
        <f t="shared" ca="1" si="182"/>
        <v>9</v>
      </c>
      <c r="AK191" s="2">
        <f t="shared" ca="1" si="183"/>
        <v>9</v>
      </c>
      <c r="AL191" s="2">
        <f t="shared" ca="1" si="184"/>
        <v>2</v>
      </c>
      <c r="AM191" s="2">
        <f t="shared" ca="1" si="185"/>
        <v>6</v>
      </c>
      <c r="AN191" s="2">
        <f t="shared" ca="1" si="186"/>
        <v>4</v>
      </c>
      <c r="AO191" s="2">
        <f t="shared" ca="1" si="187"/>
        <v>9</v>
      </c>
      <c r="AP191" s="2">
        <f t="shared" ca="1" si="188"/>
        <v>1</v>
      </c>
      <c r="AQ191" s="2">
        <f t="shared" ca="1" si="189"/>
        <v>2</v>
      </c>
      <c r="AS191" s="41">
        <v>0</v>
      </c>
      <c r="AT191" s="42">
        <v>1</v>
      </c>
      <c r="AU191" s="42">
        <v>1</v>
      </c>
      <c r="AV191" s="42">
        <v>0</v>
      </c>
      <c r="AW191" s="42">
        <v>0</v>
      </c>
      <c r="AX191" s="42">
        <v>0</v>
      </c>
      <c r="AY191" s="42">
        <v>0</v>
      </c>
      <c r="AZ191" s="42">
        <v>0</v>
      </c>
      <c r="BA191" s="42">
        <v>1</v>
      </c>
      <c r="BB191" s="43">
        <v>1</v>
      </c>
      <c r="BC191" s="44">
        <f t="shared" si="190"/>
        <v>4</v>
      </c>
      <c r="BD191" s="12"/>
      <c r="BE191" s="50">
        <f t="shared" si="191"/>
        <v>5</v>
      </c>
      <c r="BF191" s="51">
        <f>IF($AT$6="A",SUM($AS191:AS191)+(10-BF$31)/2,IF($AT$6="K",M191,IF($AT$6="S",AI191,$BB$31/2)))</f>
        <v>4.5</v>
      </c>
      <c r="BG191" s="51">
        <f>IF($AU$6="A",SUM($AS191:AT191)+(10-BG$31)/2,IF($AU$6="K",N191,IF($AU$6="S",AJ191,$BB$31/2)))</f>
        <v>5</v>
      </c>
      <c r="BH191" s="51">
        <f>IF($AV$6="A",SUM($AS191:AU191)+(10-BH$31)/2,IF($AV$6="K",O191,IF($AV$6="S",AK191,$BB$31/2)))</f>
        <v>5.5</v>
      </c>
      <c r="BI191" s="51">
        <f>IF($AW$6="A",SUM($AS191:AV191)+(10-BI$31)/2,IF($AW$6="K",P191,IF($AW$6="S",AL191,$BB$31/2)))</f>
        <v>5</v>
      </c>
      <c r="BJ191" s="51">
        <f>IF($AX$6="A",SUM($AS191:AW191)+(10-BJ$31)/2,IF($AX$6="K",Q191,IF($AX$6="S",AM191,$BB$31/2)))</f>
        <v>4.5</v>
      </c>
      <c r="BK191" s="51">
        <f>IF($AY$6="A",SUM($AS191:AX191)+(10-BK$31)/2,IF($AY$6="K",R191,IF($AY$6="S",AN191,$BB$31/2)))</f>
        <v>4</v>
      </c>
      <c r="BL191" s="51">
        <f>IF($AZ$6="A",SUM($AS191:AY191)+(10-BL$31)/2,IF($AZ$6="K",S191,IF($AZ$6="S",AO191,$BB$31/2)))</f>
        <v>3.5</v>
      </c>
      <c r="BM191" s="51">
        <f>IF($BA$6="A",SUM($AS191:AZ191)+(10-BM$31)/2,IF($BA$6="K",T191,IF($BA$6="S",AP191,$BB$31/2)))</f>
        <v>3</v>
      </c>
      <c r="BN191" s="51">
        <f>IF($BB$6="A",SUM($AS191:BA191)+(10-BN$31)/2,IF($BB$6="K",U191,IF($BB$6="S",AQ191,$BB$31/2)))</f>
        <v>3.5</v>
      </c>
      <c r="BO191" s="52">
        <f t="shared" si="212"/>
        <v>4.5</v>
      </c>
      <c r="BP191" s="48"/>
      <c r="BQ191" s="28">
        <f t="shared" si="192"/>
        <v>-0.5</v>
      </c>
      <c r="BR191" s="30">
        <f t="shared" si="193"/>
        <v>0</v>
      </c>
      <c r="BS191" s="30">
        <f t="shared" si="194"/>
        <v>-0.5</v>
      </c>
      <c r="BT191" s="30">
        <f t="shared" si="195"/>
        <v>-0.5</v>
      </c>
      <c r="BU191" s="30">
        <f t="shared" si="196"/>
        <v>-0.5</v>
      </c>
      <c r="BV191" s="30">
        <f t="shared" si="197"/>
        <v>0</v>
      </c>
      <c r="BW191" s="30">
        <f t="shared" si="198"/>
        <v>0.5</v>
      </c>
      <c r="BX191" s="30">
        <f t="shared" si="199"/>
        <v>0.5</v>
      </c>
      <c r="BY191" s="30">
        <f t="shared" si="200"/>
        <v>0.5</v>
      </c>
      <c r="BZ191" s="30">
        <f t="shared" si="201"/>
        <v>0.5</v>
      </c>
      <c r="CA191" s="49">
        <f t="shared" si="213"/>
        <v>0</v>
      </c>
      <c r="CB191" s="69"/>
      <c r="CC191" s="73">
        <f t="shared" si="220"/>
        <v>10000</v>
      </c>
      <c r="CD191" s="73">
        <f t="shared" si="221"/>
        <v>0</v>
      </c>
      <c r="CE191" s="73">
        <f t="shared" si="222"/>
        <v>10000</v>
      </c>
      <c r="CF191" s="73">
        <f t="shared" si="223"/>
        <v>10000</v>
      </c>
      <c r="CG191" s="73">
        <f t="shared" si="224"/>
        <v>10000</v>
      </c>
      <c r="CH191" s="73">
        <f t="shared" si="225"/>
        <v>0</v>
      </c>
      <c r="CI191" s="73">
        <f t="shared" si="226"/>
        <v>1</v>
      </c>
      <c r="CJ191" s="73">
        <f t="shared" si="227"/>
        <v>1</v>
      </c>
      <c r="CK191" s="73">
        <f t="shared" si="228"/>
        <v>1</v>
      </c>
      <c r="CL191" s="73">
        <f t="shared" si="229"/>
        <v>1</v>
      </c>
      <c r="CN191" s="79">
        <f t="shared" si="214"/>
        <v>4</v>
      </c>
      <c r="CO191" s="79">
        <f t="shared" si="215"/>
        <v>4</v>
      </c>
      <c r="CP191" s="79">
        <f t="shared" si="216"/>
        <v>2</v>
      </c>
      <c r="CR191" s="79">
        <f t="shared" si="232"/>
        <v>-0.5</v>
      </c>
      <c r="CS191" s="79">
        <f t="shared" si="233"/>
        <v>0</v>
      </c>
      <c r="CT191" s="79">
        <f t="shared" si="234"/>
        <v>-0.5</v>
      </c>
      <c r="CU191" s="79">
        <f t="shared" si="235"/>
        <v>-0.5</v>
      </c>
      <c r="CV191" s="79">
        <f t="shared" si="236"/>
        <v>-0.5</v>
      </c>
      <c r="CW191" s="79">
        <f t="shared" si="237"/>
        <v>0</v>
      </c>
      <c r="CX191" s="79">
        <f t="shared" si="238"/>
        <v>0.5</v>
      </c>
      <c r="CY191" s="79">
        <f t="shared" si="239"/>
        <v>0.5</v>
      </c>
      <c r="CZ191" s="79">
        <f t="shared" si="240"/>
        <v>0.5</v>
      </c>
      <c r="DA191" s="79">
        <f t="shared" si="241"/>
        <v>0.5</v>
      </c>
      <c r="DB191" s="80">
        <f t="shared" si="217"/>
        <v>0</v>
      </c>
    </row>
    <row r="192" spans="1:106" ht="18" customHeight="1" x14ac:dyDescent="0.2">
      <c r="A192" s="2">
        <f t="shared" ca="1" si="218"/>
        <v>0.84558909521401449</v>
      </c>
      <c r="B192" s="2">
        <f t="shared" ca="1" si="230"/>
        <v>4.4828208066996389E-2</v>
      </c>
      <c r="C192" s="2">
        <f t="shared" ca="1" si="230"/>
        <v>0.57814611865117049</v>
      </c>
      <c r="D192" s="2">
        <f t="shared" ca="1" si="230"/>
        <v>0.57494475917397836</v>
      </c>
      <c r="E192" s="2">
        <f t="shared" ca="1" si="230"/>
        <v>0.31949682968956239</v>
      </c>
      <c r="F192" s="2">
        <f t="shared" ca="1" si="230"/>
        <v>0.14175184359627391</v>
      </c>
      <c r="G192" s="2">
        <f t="shared" ca="1" si="230"/>
        <v>6.383871482748682E-2</v>
      </c>
      <c r="H192" s="2">
        <f t="shared" ca="1" si="230"/>
        <v>0.37280657585105059</v>
      </c>
      <c r="I192" s="2">
        <f t="shared" ca="1" si="230"/>
        <v>0.7043162003218113</v>
      </c>
      <c r="J192" s="2">
        <f t="shared" ca="1" si="230"/>
        <v>7.8783421479726945E-2</v>
      </c>
      <c r="L192" s="2">
        <f t="shared" ca="1" si="202"/>
        <v>10</v>
      </c>
      <c r="M192" s="2">
        <f t="shared" ca="1" si="203"/>
        <v>0</v>
      </c>
      <c r="N192" s="2">
        <f t="shared" ca="1" si="204"/>
        <v>10</v>
      </c>
      <c r="O192" s="2">
        <f t="shared" ca="1" si="205"/>
        <v>10</v>
      </c>
      <c r="P192" s="2">
        <f t="shared" ca="1" si="206"/>
        <v>0</v>
      </c>
      <c r="Q192" s="2">
        <f t="shared" ca="1" si="207"/>
        <v>0</v>
      </c>
      <c r="R192" s="2">
        <f t="shared" ca="1" si="208"/>
        <v>0</v>
      </c>
      <c r="S192" s="2">
        <f t="shared" ca="1" si="209"/>
        <v>0</v>
      </c>
      <c r="T192" s="2">
        <f t="shared" ca="1" si="210"/>
        <v>10</v>
      </c>
      <c r="U192" s="2">
        <f t="shared" ca="1" si="211"/>
        <v>0</v>
      </c>
      <c r="W192" s="2">
        <f t="shared" ca="1" si="219"/>
        <v>6.9293129144109873</v>
      </c>
      <c r="X192" s="2">
        <f t="shared" ca="1" si="231"/>
        <v>9.0925871974371546</v>
      </c>
      <c r="Y192" s="2">
        <f t="shared" ca="1" si="231"/>
        <v>8.1200224701480703</v>
      </c>
      <c r="Z192" s="2">
        <f t="shared" ca="1" si="231"/>
        <v>2.9222534521198784</v>
      </c>
      <c r="AA192" s="2">
        <f t="shared" ca="1" si="231"/>
        <v>7.8463941047566266</v>
      </c>
      <c r="AB192" s="2">
        <f t="shared" ca="1" si="231"/>
        <v>5.8045304117305925</v>
      </c>
      <c r="AC192" s="2">
        <f t="shared" ca="1" si="231"/>
        <v>8.2445247711375274</v>
      </c>
      <c r="AD192" s="2">
        <f t="shared" ca="1" si="231"/>
        <v>5.8167233954044022</v>
      </c>
      <c r="AE192" s="2">
        <f t="shared" ca="1" si="231"/>
        <v>8.0984978945838115</v>
      </c>
      <c r="AF192" s="2">
        <f t="shared" ca="1" si="231"/>
        <v>9.3161201209586029</v>
      </c>
      <c r="AH192" s="2">
        <f t="shared" ca="1" si="180"/>
        <v>6</v>
      </c>
      <c r="AI192" s="2">
        <f t="shared" ca="1" si="181"/>
        <v>9</v>
      </c>
      <c r="AJ192" s="2">
        <f t="shared" ca="1" si="182"/>
        <v>8</v>
      </c>
      <c r="AK192" s="2">
        <f t="shared" ca="1" si="183"/>
        <v>2</v>
      </c>
      <c r="AL192" s="2">
        <f t="shared" ca="1" si="184"/>
        <v>7</v>
      </c>
      <c r="AM192" s="2">
        <f t="shared" ca="1" si="185"/>
        <v>5</v>
      </c>
      <c r="AN192" s="2">
        <f t="shared" ca="1" si="186"/>
        <v>8</v>
      </c>
      <c r="AO192" s="2">
        <f t="shared" ca="1" si="187"/>
        <v>5</v>
      </c>
      <c r="AP192" s="2">
        <f t="shared" ca="1" si="188"/>
        <v>8</v>
      </c>
      <c r="AQ192" s="2">
        <f t="shared" ca="1" si="189"/>
        <v>9</v>
      </c>
      <c r="AS192" s="41">
        <v>0</v>
      </c>
      <c r="AT192" s="42">
        <v>1</v>
      </c>
      <c r="AU192" s="42">
        <v>0</v>
      </c>
      <c r="AV192" s="42">
        <v>1</v>
      </c>
      <c r="AW192" s="42">
        <v>1</v>
      </c>
      <c r="AX192" s="42">
        <v>1</v>
      </c>
      <c r="AY192" s="42">
        <v>1</v>
      </c>
      <c r="AZ192" s="42">
        <v>1</v>
      </c>
      <c r="BA192" s="42">
        <v>1</v>
      </c>
      <c r="BB192" s="43">
        <v>1</v>
      </c>
      <c r="BC192" s="44">
        <f t="shared" si="190"/>
        <v>8</v>
      </c>
      <c r="BD192" s="12"/>
      <c r="BE192" s="50">
        <f t="shared" si="191"/>
        <v>5</v>
      </c>
      <c r="BF192" s="51">
        <f>IF($AT$6="A",SUM($AS192:AS192)+(10-BF$31)/2,IF($AT$6="K",M192,IF($AT$6="S",AI192,$BB$31/2)))</f>
        <v>4.5</v>
      </c>
      <c r="BG192" s="51">
        <f>IF($AU$6="A",SUM($AS192:AT192)+(10-BG$31)/2,IF($AU$6="K",N192,IF($AU$6="S",AJ192,$BB$31/2)))</f>
        <v>5</v>
      </c>
      <c r="BH192" s="51">
        <f>IF($AV$6="A",SUM($AS192:AU192)+(10-BH$31)/2,IF($AV$6="K",O192,IF($AV$6="S",AK192,$BB$31/2)))</f>
        <v>4.5</v>
      </c>
      <c r="BI192" s="51">
        <f>IF($AW$6="A",SUM($AS192:AV192)+(10-BI$31)/2,IF($AW$6="K",P192,IF($AW$6="S",AL192,$BB$31/2)))</f>
        <v>5</v>
      </c>
      <c r="BJ192" s="51">
        <f>IF($AX$6="A",SUM($AS192:AW192)+(10-BJ$31)/2,IF($AX$6="K",Q192,IF($AX$6="S",AM192,$BB$31/2)))</f>
        <v>5.5</v>
      </c>
      <c r="BK192" s="51">
        <f>IF($AY$6="A",SUM($AS192:AX192)+(10-BK$31)/2,IF($AY$6="K",R192,IF($AY$6="S",AN192,$BB$31/2)))</f>
        <v>6</v>
      </c>
      <c r="BL192" s="51">
        <f>IF($AZ$6="A",SUM($AS192:AY192)+(10-BL$31)/2,IF($AZ$6="K",S192,IF($AZ$6="S",AO192,$BB$31/2)))</f>
        <v>6.5</v>
      </c>
      <c r="BM192" s="51">
        <f>IF($BA$6="A",SUM($AS192:AZ192)+(10-BM$31)/2,IF($BA$6="K",T192,IF($BA$6="S",AP192,$BB$31/2)))</f>
        <v>7</v>
      </c>
      <c r="BN192" s="51">
        <f>IF($BB$6="A",SUM($AS192:BA192)+(10-BN$31)/2,IF($BB$6="K",U192,IF($BB$6="S",AQ192,$BB$31/2)))</f>
        <v>7.5</v>
      </c>
      <c r="BO192" s="52">
        <f t="shared" si="212"/>
        <v>5.25</v>
      </c>
      <c r="BP192" s="48"/>
      <c r="BQ192" s="28">
        <f t="shared" si="192"/>
        <v>-2.75</v>
      </c>
      <c r="BR192" s="30">
        <f t="shared" si="193"/>
        <v>-2.75</v>
      </c>
      <c r="BS192" s="30">
        <f t="shared" si="194"/>
        <v>-2.75</v>
      </c>
      <c r="BT192" s="30">
        <f t="shared" si="195"/>
        <v>-2.75</v>
      </c>
      <c r="BU192" s="30">
        <f t="shared" si="196"/>
        <v>-2.75</v>
      </c>
      <c r="BV192" s="30">
        <f t="shared" si="197"/>
        <v>2.75</v>
      </c>
      <c r="BW192" s="30">
        <f t="shared" si="198"/>
        <v>2.75</v>
      </c>
      <c r="BX192" s="30">
        <f t="shared" si="199"/>
        <v>2.75</v>
      </c>
      <c r="BY192" s="30">
        <f t="shared" si="200"/>
        <v>2.75</v>
      </c>
      <c r="BZ192" s="30">
        <f t="shared" si="201"/>
        <v>2.75</v>
      </c>
      <c r="CA192" s="49">
        <f t="shared" si="213"/>
        <v>0</v>
      </c>
      <c r="CB192" s="69"/>
      <c r="CC192" s="73">
        <f t="shared" si="220"/>
        <v>10000</v>
      </c>
      <c r="CD192" s="73">
        <f t="shared" si="221"/>
        <v>10000</v>
      </c>
      <c r="CE192" s="73">
        <f t="shared" si="222"/>
        <v>10000</v>
      </c>
      <c r="CF192" s="73">
        <f t="shared" si="223"/>
        <v>10000</v>
      </c>
      <c r="CG192" s="73">
        <f t="shared" si="224"/>
        <v>10000</v>
      </c>
      <c r="CH192" s="73">
        <f t="shared" si="225"/>
        <v>1</v>
      </c>
      <c r="CI192" s="73">
        <f t="shared" si="226"/>
        <v>1</v>
      </c>
      <c r="CJ192" s="73">
        <f t="shared" si="227"/>
        <v>1</v>
      </c>
      <c r="CK192" s="73">
        <f t="shared" si="228"/>
        <v>1</v>
      </c>
      <c r="CL192" s="73">
        <f t="shared" si="229"/>
        <v>1</v>
      </c>
      <c r="CN192" s="79">
        <f t="shared" si="214"/>
        <v>5</v>
      </c>
      <c r="CO192" s="79">
        <f t="shared" si="215"/>
        <v>5</v>
      </c>
      <c r="CP192" s="79">
        <f t="shared" si="216"/>
        <v>0</v>
      </c>
      <c r="CR192" s="79">
        <f t="shared" si="232"/>
        <v>-2.75</v>
      </c>
      <c r="CS192" s="79">
        <f t="shared" si="233"/>
        <v>-2.75</v>
      </c>
      <c r="CT192" s="79">
        <f t="shared" si="234"/>
        <v>-2.75</v>
      </c>
      <c r="CU192" s="79">
        <f t="shared" si="235"/>
        <v>-2.75</v>
      </c>
      <c r="CV192" s="79">
        <f t="shared" si="236"/>
        <v>-2.75</v>
      </c>
      <c r="CW192" s="79">
        <f t="shared" si="237"/>
        <v>2.75</v>
      </c>
      <c r="CX192" s="79">
        <f t="shared" si="238"/>
        <v>2.75</v>
      </c>
      <c r="CY192" s="79">
        <f t="shared" si="239"/>
        <v>2.75</v>
      </c>
      <c r="CZ192" s="79">
        <f t="shared" si="240"/>
        <v>2.75</v>
      </c>
      <c r="DA192" s="79">
        <f t="shared" si="241"/>
        <v>2.75</v>
      </c>
      <c r="DB192" s="80">
        <f t="shared" si="217"/>
        <v>0</v>
      </c>
    </row>
    <row r="193" spans="1:106" ht="18" customHeight="1" x14ac:dyDescent="0.2">
      <c r="A193" s="2">
        <f t="shared" ca="1" si="218"/>
        <v>0.25044351079592453</v>
      </c>
      <c r="B193" s="2">
        <f t="shared" ca="1" si="230"/>
        <v>0.69597205201168433</v>
      </c>
      <c r="C193" s="2">
        <f t="shared" ca="1" si="230"/>
        <v>0.60415907557911597</v>
      </c>
      <c r="D193" s="2">
        <f t="shared" ca="1" si="230"/>
        <v>0.23872960114457209</v>
      </c>
      <c r="E193" s="2">
        <f t="shared" ca="1" si="230"/>
        <v>0.83144566566114375</v>
      </c>
      <c r="F193" s="2">
        <f t="shared" ca="1" si="230"/>
        <v>4.2693410755812344E-2</v>
      </c>
      <c r="G193" s="2">
        <f t="shared" ca="1" si="230"/>
        <v>0.48446112995577073</v>
      </c>
      <c r="H193" s="2">
        <f t="shared" ca="1" si="230"/>
        <v>0.83974039156870772</v>
      </c>
      <c r="I193" s="2">
        <f t="shared" ca="1" si="230"/>
        <v>0.68442818395477767</v>
      </c>
      <c r="J193" s="2">
        <f t="shared" ca="1" si="230"/>
        <v>0.57281512162942372</v>
      </c>
      <c r="L193" s="2">
        <f t="shared" ca="1" si="202"/>
        <v>0</v>
      </c>
      <c r="M193" s="2">
        <f t="shared" ca="1" si="203"/>
        <v>10</v>
      </c>
      <c r="N193" s="2">
        <f t="shared" ca="1" si="204"/>
        <v>10</v>
      </c>
      <c r="O193" s="2">
        <f t="shared" ca="1" si="205"/>
        <v>0</v>
      </c>
      <c r="P193" s="2">
        <f t="shared" ca="1" si="206"/>
        <v>10</v>
      </c>
      <c r="Q193" s="2">
        <f t="shared" ca="1" si="207"/>
        <v>0</v>
      </c>
      <c r="R193" s="2">
        <f t="shared" ca="1" si="208"/>
        <v>0</v>
      </c>
      <c r="S193" s="2">
        <f t="shared" ca="1" si="209"/>
        <v>10</v>
      </c>
      <c r="T193" s="2">
        <f t="shared" ca="1" si="210"/>
        <v>10</v>
      </c>
      <c r="U193" s="2">
        <f t="shared" ca="1" si="211"/>
        <v>10</v>
      </c>
      <c r="W193" s="2">
        <f t="shared" ca="1" si="219"/>
        <v>7.198734824157893</v>
      </c>
      <c r="X193" s="2">
        <f t="shared" ca="1" si="231"/>
        <v>7.892614144174436</v>
      </c>
      <c r="Y193" s="2">
        <f t="shared" ca="1" si="231"/>
        <v>0.89377417057824204</v>
      </c>
      <c r="Z193" s="2">
        <f t="shared" ca="1" si="231"/>
        <v>1.0390262978470577</v>
      </c>
      <c r="AA193" s="2">
        <f t="shared" ca="1" si="231"/>
        <v>8.7283384848800498</v>
      </c>
      <c r="AB193" s="2">
        <f t="shared" ca="1" si="231"/>
        <v>9.9389623634566995</v>
      </c>
      <c r="AC193" s="2">
        <f t="shared" ca="1" si="231"/>
        <v>6.1446894291692615</v>
      </c>
      <c r="AD193" s="2">
        <f t="shared" ca="1" si="231"/>
        <v>6.324254179144936</v>
      </c>
      <c r="AE193" s="2">
        <f t="shared" ca="1" si="231"/>
        <v>6.8121531450007691</v>
      </c>
      <c r="AF193" s="2">
        <f t="shared" ca="1" si="231"/>
        <v>9.7796316139646038</v>
      </c>
      <c r="AH193" s="2">
        <f t="shared" ca="1" si="180"/>
        <v>7</v>
      </c>
      <c r="AI193" s="2">
        <f t="shared" ca="1" si="181"/>
        <v>7</v>
      </c>
      <c r="AJ193" s="2">
        <f t="shared" ca="1" si="182"/>
        <v>0</v>
      </c>
      <c r="AK193" s="2">
        <f t="shared" ca="1" si="183"/>
        <v>1</v>
      </c>
      <c r="AL193" s="2">
        <f t="shared" ca="1" si="184"/>
        <v>8</v>
      </c>
      <c r="AM193" s="2">
        <f t="shared" ca="1" si="185"/>
        <v>9</v>
      </c>
      <c r="AN193" s="2">
        <f t="shared" ca="1" si="186"/>
        <v>6</v>
      </c>
      <c r="AO193" s="2">
        <f t="shared" ca="1" si="187"/>
        <v>6</v>
      </c>
      <c r="AP193" s="2">
        <f t="shared" ca="1" si="188"/>
        <v>6</v>
      </c>
      <c r="AQ193" s="2">
        <f t="shared" ca="1" si="189"/>
        <v>9</v>
      </c>
      <c r="AS193" s="41">
        <v>0</v>
      </c>
      <c r="AT193" s="42">
        <v>1</v>
      </c>
      <c r="AU193" s="42">
        <v>0</v>
      </c>
      <c r="AV193" s="42">
        <v>1</v>
      </c>
      <c r="AW193" s="42">
        <v>1</v>
      </c>
      <c r="AX193" s="42">
        <v>1</v>
      </c>
      <c r="AY193" s="42">
        <v>1</v>
      </c>
      <c r="AZ193" s="42">
        <v>0</v>
      </c>
      <c r="BA193" s="42">
        <v>1</v>
      </c>
      <c r="BB193" s="43">
        <v>1</v>
      </c>
      <c r="BC193" s="44">
        <f t="shared" si="190"/>
        <v>7</v>
      </c>
      <c r="BD193" s="12"/>
      <c r="BE193" s="50">
        <f t="shared" si="191"/>
        <v>5</v>
      </c>
      <c r="BF193" s="51">
        <f>IF($AT$6="A",SUM($AS193:AS193)+(10-BF$31)/2,IF($AT$6="K",M193,IF($AT$6="S",AI193,$BB$31/2)))</f>
        <v>4.5</v>
      </c>
      <c r="BG193" s="51">
        <f>IF($AU$6="A",SUM($AS193:AT193)+(10-BG$31)/2,IF($AU$6="K",N193,IF($AU$6="S",AJ193,$BB$31/2)))</f>
        <v>5</v>
      </c>
      <c r="BH193" s="51">
        <f>IF($AV$6="A",SUM($AS193:AU193)+(10-BH$31)/2,IF($AV$6="K",O193,IF($AV$6="S",AK193,$BB$31/2)))</f>
        <v>4.5</v>
      </c>
      <c r="BI193" s="51">
        <f>IF($AW$6="A",SUM($AS193:AV193)+(10-BI$31)/2,IF($AW$6="K",P193,IF($AW$6="S",AL193,$BB$31/2)))</f>
        <v>5</v>
      </c>
      <c r="BJ193" s="51">
        <f>IF($AX$6="A",SUM($AS193:AW193)+(10-BJ$31)/2,IF($AX$6="K",Q193,IF($AX$6="S",AM193,$BB$31/2)))</f>
        <v>5.5</v>
      </c>
      <c r="BK193" s="51">
        <f>IF($AY$6="A",SUM($AS193:AX193)+(10-BK$31)/2,IF($AY$6="K",R193,IF($AY$6="S",AN193,$BB$31/2)))</f>
        <v>6</v>
      </c>
      <c r="BL193" s="51">
        <f>IF($AZ$6="A",SUM($AS193:AY193)+(10-BL$31)/2,IF($AZ$6="K",S193,IF($AZ$6="S",AO193,$BB$31/2)))</f>
        <v>6.5</v>
      </c>
      <c r="BM193" s="51">
        <f>IF($BA$6="A",SUM($AS193:AZ193)+(10-BM$31)/2,IF($BA$6="K",T193,IF($BA$6="S",AP193,$BB$31/2)))</f>
        <v>6</v>
      </c>
      <c r="BN193" s="51">
        <f>IF($BB$6="A",SUM($AS193:BA193)+(10-BN$31)/2,IF($BB$6="K",U193,IF($BB$6="S",AQ193,$BB$31/2)))</f>
        <v>6.5</v>
      </c>
      <c r="BO193" s="52">
        <f t="shared" si="212"/>
        <v>5.25</v>
      </c>
      <c r="BP193" s="48"/>
      <c r="BQ193" s="28">
        <f t="shared" si="192"/>
        <v>-1.75</v>
      </c>
      <c r="BR193" s="30">
        <f t="shared" si="193"/>
        <v>-1.75</v>
      </c>
      <c r="BS193" s="30">
        <f t="shared" si="194"/>
        <v>-1.75</v>
      </c>
      <c r="BT193" s="30">
        <f t="shared" si="195"/>
        <v>-1.75</v>
      </c>
      <c r="BU193" s="30">
        <f t="shared" si="196"/>
        <v>-1.75</v>
      </c>
      <c r="BV193" s="30">
        <f t="shared" si="197"/>
        <v>1.75</v>
      </c>
      <c r="BW193" s="30">
        <f t="shared" si="198"/>
        <v>1.75</v>
      </c>
      <c r="BX193" s="30">
        <f t="shared" si="199"/>
        <v>1.75</v>
      </c>
      <c r="BY193" s="30">
        <f t="shared" si="200"/>
        <v>1.75</v>
      </c>
      <c r="BZ193" s="30">
        <f t="shared" si="201"/>
        <v>1.75</v>
      </c>
      <c r="CA193" s="49">
        <f t="shared" si="213"/>
        <v>0</v>
      </c>
      <c r="CB193" s="69"/>
      <c r="CC193" s="73">
        <f t="shared" si="220"/>
        <v>10000</v>
      </c>
      <c r="CD193" s="73">
        <f t="shared" si="221"/>
        <v>10000</v>
      </c>
      <c r="CE193" s="73">
        <f t="shared" si="222"/>
        <v>10000</v>
      </c>
      <c r="CF193" s="73">
        <f t="shared" si="223"/>
        <v>10000</v>
      </c>
      <c r="CG193" s="73">
        <f t="shared" si="224"/>
        <v>10000</v>
      </c>
      <c r="CH193" s="73">
        <f t="shared" si="225"/>
        <v>1</v>
      </c>
      <c r="CI193" s="73">
        <f t="shared" si="226"/>
        <v>1</v>
      </c>
      <c r="CJ193" s="73">
        <f t="shared" si="227"/>
        <v>1</v>
      </c>
      <c r="CK193" s="73">
        <f t="shared" si="228"/>
        <v>1</v>
      </c>
      <c r="CL193" s="73">
        <f t="shared" si="229"/>
        <v>1</v>
      </c>
      <c r="CN193" s="79">
        <f t="shared" si="214"/>
        <v>5</v>
      </c>
      <c r="CO193" s="79">
        <f t="shared" si="215"/>
        <v>5</v>
      </c>
      <c r="CP193" s="79">
        <f t="shared" si="216"/>
        <v>0</v>
      </c>
      <c r="CR193" s="79">
        <f t="shared" si="232"/>
        <v>-1.75</v>
      </c>
      <c r="CS193" s="79">
        <f t="shared" si="233"/>
        <v>-1.75</v>
      </c>
      <c r="CT193" s="79">
        <f t="shared" si="234"/>
        <v>-1.75</v>
      </c>
      <c r="CU193" s="79">
        <f t="shared" si="235"/>
        <v>-1.75</v>
      </c>
      <c r="CV193" s="79">
        <f t="shared" si="236"/>
        <v>-1.75</v>
      </c>
      <c r="CW193" s="79">
        <f t="shared" si="237"/>
        <v>1.75</v>
      </c>
      <c r="CX193" s="79">
        <f t="shared" si="238"/>
        <v>1.75</v>
      </c>
      <c r="CY193" s="79">
        <f t="shared" si="239"/>
        <v>1.75</v>
      </c>
      <c r="CZ193" s="79">
        <f t="shared" si="240"/>
        <v>1.75</v>
      </c>
      <c r="DA193" s="79">
        <f t="shared" si="241"/>
        <v>1.75</v>
      </c>
      <c r="DB193" s="80">
        <f t="shared" si="217"/>
        <v>0</v>
      </c>
    </row>
    <row r="194" spans="1:106" ht="18" customHeight="1" x14ac:dyDescent="0.2">
      <c r="A194" s="2">
        <f t="shared" ca="1" si="218"/>
        <v>5.2373397378358444E-2</v>
      </c>
      <c r="B194" s="2">
        <f t="shared" ca="1" si="230"/>
        <v>0.14388779082368852</v>
      </c>
      <c r="C194" s="2">
        <f t="shared" ca="1" si="230"/>
        <v>0.44609331728953783</v>
      </c>
      <c r="D194" s="2">
        <f t="shared" ca="1" si="230"/>
        <v>0.83616822020873016</v>
      </c>
      <c r="E194" s="2">
        <f t="shared" ca="1" si="230"/>
        <v>0.9447671603033585</v>
      </c>
      <c r="F194" s="2">
        <f t="shared" ca="1" si="230"/>
        <v>0.85135092830571102</v>
      </c>
      <c r="G194" s="2">
        <f t="shared" ca="1" si="230"/>
        <v>0.27490003074720448</v>
      </c>
      <c r="H194" s="2">
        <f t="shared" ca="1" si="230"/>
        <v>0.33735849168821697</v>
      </c>
      <c r="I194" s="2">
        <f t="shared" ca="1" si="230"/>
        <v>0.92537497458474993</v>
      </c>
      <c r="J194" s="2">
        <f t="shared" ca="1" si="230"/>
        <v>0.20308534704312997</v>
      </c>
      <c r="L194" s="2">
        <f t="shared" ca="1" si="202"/>
        <v>0</v>
      </c>
      <c r="M194" s="2">
        <f t="shared" ca="1" si="203"/>
        <v>0</v>
      </c>
      <c r="N194" s="2">
        <f t="shared" ca="1" si="204"/>
        <v>0</v>
      </c>
      <c r="O194" s="2">
        <f t="shared" ca="1" si="205"/>
        <v>10</v>
      </c>
      <c r="P194" s="2">
        <f t="shared" ca="1" si="206"/>
        <v>10</v>
      </c>
      <c r="Q194" s="2">
        <f t="shared" ca="1" si="207"/>
        <v>10</v>
      </c>
      <c r="R194" s="2">
        <f t="shared" ca="1" si="208"/>
        <v>0</v>
      </c>
      <c r="S194" s="2">
        <f t="shared" ca="1" si="209"/>
        <v>0</v>
      </c>
      <c r="T194" s="2">
        <f t="shared" ca="1" si="210"/>
        <v>10</v>
      </c>
      <c r="U194" s="2">
        <f t="shared" ca="1" si="211"/>
        <v>0</v>
      </c>
      <c r="W194" s="2">
        <f t="shared" ca="1" si="219"/>
        <v>9.6380168750302513</v>
      </c>
      <c r="X194" s="2">
        <f t="shared" ca="1" si="231"/>
        <v>4.4964715083752074</v>
      </c>
      <c r="Y194" s="2">
        <f t="shared" ca="1" si="231"/>
        <v>6.2858074311147094</v>
      </c>
      <c r="Z194" s="2">
        <f t="shared" ca="1" si="231"/>
        <v>6.5094249368360906</v>
      </c>
      <c r="AA194" s="2">
        <f t="shared" ca="1" si="231"/>
        <v>5.3414989743144563</v>
      </c>
      <c r="AB194" s="2">
        <f t="shared" ca="1" si="231"/>
        <v>9.2678206186668568</v>
      </c>
      <c r="AC194" s="2">
        <f t="shared" ca="1" si="231"/>
        <v>7.9124055163715612</v>
      </c>
      <c r="AD194" s="2">
        <f t="shared" ca="1" si="231"/>
        <v>4.1661683766488169</v>
      </c>
      <c r="AE194" s="2">
        <f t="shared" ca="1" si="231"/>
        <v>6.0892885921789111</v>
      </c>
      <c r="AF194" s="2">
        <f t="shared" ca="1" si="231"/>
        <v>3.0237926518768021</v>
      </c>
      <c r="AH194" s="2">
        <f t="shared" ca="1" si="180"/>
        <v>9</v>
      </c>
      <c r="AI194" s="2">
        <f t="shared" ca="1" si="181"/>
        <v>4</v>
      </c>
      <c r="AJ194" s="2">
        <f t="shared" ca="1" si="182"/>
        <v>6</v>
      </c>
      <c r="AK194" s="2">
        <f t="shared" ca="1" si="183"/>
        <v>6</v>
      </c>
      <c r="AL194" s="2">
        <f t="shared" ca="1" si="184"/>
        <v>5</v>
      </c>
      <c r="AM194" s="2">
        <f t="shared" ca="1" si="185"/>
        <v>9</v>
      </c>
      <c r="AN194" s="2">
        <f t="shared" ca="1" si="186"/>
        <v>7</v>
      </c>
      <c r="AO194" s="2">
        <f t="shared" ca="1" si="187"/>
        <v>4</v>
      </c>
      <c r="AP194" s="2">
        <f t="shared" ca="1" si="188"/>
        <v>6</v>
      </c>
      <c r="AQ194" s="2">
        <f t="shared" ca="1" si="189"/>
        <v>3</v>
      </c>
      <c r="AS194" s="41">
        <v>0</v>
      </c>
      <c r="AT194" s="42">
        <v>1</v>
      </c>
      <c r="AU194" s="42">
        <v>0</v>
      </c>
      <c r="AV194" s="42">
        <v>1</v>
      </c>
      <c r="AW194" s="42">
        <v>1</v>
      </c>
      <c r="AX194" s="42">
        <v>1</v>
      </c>
      <c r="AY194" s="42">
        <v>0</v>
      </c>
      <c r="AZ194" s="42">
        <v>1</v>
      </c>
      <c r="BA194" s="42">
        <v>1</v>
      </c>
      <c r="BB194" s="43">
        <v>1</v>
      </c>
      <c r="BC194" s="44">
        <f t="shared" si="190"/>
        <v>7</v>
      </c>
      <c r="BD194" s="12"/>
      <c r="BE194" s="50">
        <f t="shared" si="191"/>
        <v>5</v>
      </c>
      <c r="BF194" s="51">
        <f>IF($AT$6="A",SUM($AS194:AS194)+(10-BF$31)/2,IF($AT$6="K",M194,IF($AT$6="S",AI194,$BB$31/2)))</f>
        <v>4.5</v>
      </c>
      <c r="BG194" s="51">
        <f>IF($AU$6="A",SUM($AS194:AT194)+(10-BG$31)/2,IF($AU$6="K",N194,IF($AU$6="S",AJ194,$BB$31/2)))</f>
        <v>5</v>
      </c>
      <c r="BH194" s="51">
        <f>IF($AV$6="A",SUM($AS194:AU194)+(10-BH$31)/2,IF($AV$6="K",O194,IF($AV$6="S",AK194,$BB$31/2)))</f>
        <v>4.5</v>
      </c>
      <c r="BI194" s="51">
        <f>IF($AW$6="A",SUM($AS194:AV194)+(10-BI$31)/2,IF($AW$6="K",P194,IF($AW$6="S",AL194,$BB$31/2)))</f>
        <v>5</v>
      </c>
      <c r="BJ194" s="51">
        <f>IF($AX$6="A",SUM($AS194:AW194)+(10-BJ$31)/2,IF($AX$6="K",Q194,IF($AX$6="S",AM194,$BB$31/2)))</f>
        <v>5.5</v>
      </c>
      <c r="BK194" s="51">
        <f>IF($AY$6="A",SUM($AS194:AX194)+(10-BK$31)/2,IF($AY$6="K",R194,IF($AY$6="S",AN194,$BB$31/2)))</f>
        <v>6</v>
      </c>
      <c r="BL194" s="51">
        <f>IF($AZ$6="A",SUM($AS194:AY194)+(10-BL$31)/2,IF($AZ$6="K",S194,IF($AZ$6="S",AO194,$BB$31/2)))</f>
        <v>5.5</v>
      </c>
      <c r="BM194" s="51">
        <f>IF($BA$6="A",SUM($AS194:AZ194)+(10-BM$31)/2,IF($BA$6="K",T194,IF($BA$6="S",AP194,$BB$31/2)))</f>
        <v>6</v>
      </c>
      <c r="BN194" s="51">
        <f>IF($BB$6="A",SUM($AS194:BA194)+(10-BN$31)/2,IF($BB$6="K",U194,IF($BB$6="S",AQ194,$BB$31/2)))</f>
        <v>6.5</v>
      </c>
      <c r="BO194" s="52">
        <f t="shared" si="212"/>
        <v>5.25</v>
      </c>
      <c r="BP194" s="48"/>
      <c r="BQ194" s="28">
        <f t="shared" si="192"/>
        <v>-1.75</v>
      </c>
      <c r="BR194" s="30">
        <f t="shared" si="193"/>
        <v>-1.75</v>
      </c>
      <c r="BS194" s="30">
        <f t="shared" si="194"/>
        <v>-1.75</v>
      </c>
      <c r="BT194" s="30">
        <f t="shared" si="195"/>
        <v>-1.75</v>
      </c>
      <c r="BU194" s="30">
        <f t="shared" si="196"/>
        <v>-1.75</v>
      </c>
      <c r="BV194" s="30">
        <f t="shared" si="197"/>
        <v>1.75</v>
      </c>
      <c r="BW194" s="30">
        <f t="shared" si="198"/>
        <v>1.75</v>
      </c>
      <c r="BX194" s="30">
        <f t="shared" si="199"/>
        <v>1.75</v>
      </c>
      <c r="BY194" s="30">
        <f t="shared" si="200"/>
        <v>1.75</v>
      </c>
      <c r="BZ194" s="30">
        <f t="shared" si="201"/>
        <v>1.75</v>
      </c>
      <c r="CA194" s="49">
        <f t="shared" si="213"/>
        <v>0</v>
      </c>
      <c r="CB194" s="69"/>
      <c r="CC194" s="73">
        <f t="shared" si="220"/>
        <v>10000</v>
      </c>
      <c r="CD194" s="73">
        <f t="shared" si="221"/>
        <v>10000</v>
      </c>
      <c r="CE194" s="73">
        <f t="shared" si="222"/>
        <v>10000</v>
      </c>
      <c r="CF194" s="73">
        <f t="shared" si="223"/>
        <v>10000</v>
      </c>
      <c r="CG194" s="73">
        <f t="shared" si="224"/>
        <v>10000</v>
      </c>
      <c r="CH194" s="73">
        <f t="shared" si="225"/>
        <v>1</v>
      </c>
      <c r="CI194" s="73">
        <f t="shared" si="226"/>
        <v>1</v>
      </c>
      <c r="CJ194" s="73">
        <f t="shared" si="227"/>
        <v>1</v>
      </c>
      <c r="CK194" s="73">
        <f t="shared" si="228"/>
        <v>1</v>
      </c>
      <c r="CL194" s="73">
        <f t="shared" si="229"/>
        <v>1</v>
      </c>
      <c r="CN194" s="79">
        <f t="shared" si="214"/>
        <v>5</v>
      </c>
      <c r="CO194" s="79">
        <f t="shared" si="215"/>
        <v>5</v>
      </c>
      <c r="CP194" s="79">
        <f t="shared" si="216"/>
        <v>0</v>
      </c>
      <c r="CR194" s="79">
        <f t="shared" si="232"/>
        <v>-1.75</v>
      </c>
      <c r="CS194" s="79">
        <f t="shared" si="233"/>
        <v>-1.75</v>
      </c>
      <c r="CT194" s="79">
        <f t="shared" si="234"/>
        <v>-1.75</v>
      </c>
      <c r="CU194" s="79">
        <f t="shared" si="235"/>
        <v>-1.75</v>
      </c>
      <c r="CV194" s="79">
        <f t="shared" si="236"/>
        <v>-1.75</v>
      </c>
      <c r="CW194" s="79">
        <f t="shared" si="237"/>
        <v>1.75</v>
      </c>
      <c r="CX194" s="79">
        <f t="shared" si="238"/>
        <v>1.75</v>
      </c>
      <c r="CY194" s="79">
        <f t="shared" si="239"/>
        <v>1.75</v>
      </c>
      <c r="CZ194" s="79">
        <f t="shared" si="240"/>
        <v>1.75</v>
      </c>
      <c r="DA194" s="79">
        <f t="shared" si="241"/>
        <v>1.75</v>
      </c>
      <c r="DB194" s="80">
        <f t="shared" si="217"/>
        <v>0</v>
      </c>
    </row>
    <row r="195" spans="1:106" ht="18" customHeight="1" x14ac:dyDescent="0.2">
      <c r="A195" s="2">
        <f t="shared" ca="1" si="218"/>
        <v>0.64595046200191442</v>
      </c>
      <c r="B195" s="2">
        <f t="shared" ca="1" si="230"/>
        <v>0.50924200853543489</v>
      </c>
      <c r="C195" s="2">
        <f t="shared" ca="1" si="230"/>
        <v>0.44375539684016641</v>
      </c>
      <c r="D195" s="2">
        <f t="shared" ca="1" si="230"/>
        <v>9.0299430322224983E-2</v>
      </c>
      <c r="E195" s="2">
        <f t="shared" ca="1" si="230"/>
        <v>0.77882260134957226</v>
      </c>
      <c r="F195" s="2">
        <f t="shared" ca="1" si="230"/>
        <v>0.56645603944426171</v>
      </c>
      <c r="G195" s="2">
        <f t="shared" ca="1" si="230"/>
        <v>6.010249660324507E-2</v>
      </c>
      <c r="H195" s="2">
        <f t="shared" ca="1" si="230"/>
        <v>0.43134704251895173</v>
      </c>
      <c r="I195" s="2">
        <f t="shared" ca="1" si="230"/>
        <v>0.36700228871840657</v>
      </c>
      <c r="J195" s="2">
        <f t="shared" ca="1" si="230"/>
        <v>0.67089091423942548</v>
      </c>
      <c r="L195" s="2">
        <f t="shared" ca="1" si="202"/>
        <v>10</v>
      </c>
      <c r="M195" s="2">
        <f t="shared" ca="1" si="203"/>
        <v>10</v>
      </c>
      <c r="N195" s="2">
        <f t="shared" ca="1" si="204"/>
        <v>0</v>
      </c>
      <c r="O195" s="2">
        <f t="shared" ca="1" si="205"/>
        <v>0</v>
      </c>
      <c r="P195" s="2">
        <f t="shared" ca="1" si="206"/>
        <v>10</v>
      </c>
      <c r="Q195" s="2">
        <f t="shared" ca="1" si="207"/>
        <v>10</v>
      </c>
      <c r="R195" s="2">
        <f t="shared" ca="1" si="208"/>
        <v>0</v>
      </c>
      <c r="S195" s="2">
        <f t="shared" ca="1" si="209"/>
        <v>0</v>
      </c>
      <c r="T195" s="2">
        <f t="shared" ca="1" si="210"/>
        <v>0</v>
      </c>
      <c r="U195" s="2">
        <f t="shared" ca="1" si="211"/>
        <v>10</v>
      </c>
      <c r="W195" s="2">
        <f t="shared" ca="1" si="219"/>
        <v>1.1799771574315954</v>
      </c>
      <c r="X195" s="2">
        <f t="shared" ca="1" si="231"/>
        <v>2.91099910857882</v>
      </c>
      <c r="Y195" s="2">
        <f t="shared" ca="1" si="231"/>
        <v>2.4900307727968229</v>
      </c>
      <c r="Z195" s="2">
        <f t="shared" ca="1" si="231"/>
        <v>5.4833491528350322</v>
      </c>
      <c r="AA195" s="2">
        <f t="shared" ca="1" si="231"/>
        <v>7.5346332324520944</v>
      </c>
      <c r="AB195" s="2">
        <f t="shared" ca="1" si="231"/>
        <v>8.9581347210833755</v>
      </c>
      <c r="AC195" s="2">
        <f t="shared" ca="1" si="231"/>
        <v>6.2490425856172074</v>
      </c>
      <c r="AD195" s="2">
        <f t="shared" ca="1" si="231"/>
        <v>0.95965828940536513</v>
      </c>
      <c r="AE195" s="2">
        <f t="shared" ca="1" si="231"/>
        <v>9.7700651013835316</v>
      </c>
      <c r="AF195" s="2">
        <f t="shared" ca="1" si="231"/>
        <v>9.9129468298872112</v>
      </c>
      <c r="AH195" s="2">
        <f t="shared" ca="1" si="180"/>
        <v>1</v>
      </c>
      <c r="AI195" s="2">
        <f t="shared" ca="1" si="181"/>
        <v>2</v>
      </c>
      <c r="AJ195" s="2">
        <f t="shared" ca="1" si="182"/>
        <v>2</v>
      </c>
      <c r="AK195" s="2">
        <f t="shared" ca="1" si="183"/>
        <v>5</v>
      </c>
      <c r="AL195" s="2">
        <f t="shared" ca="1" si="184"/>
        <v>7</v>
      </c>
      <c r="AM195" s="2">
        <f t="shared" ca="1" si="185"/>
        <v>8</v>
      </c>
      <c r="AN195" s="2">
        <f t="shared" ca="1" si="186"/>
        <v>6</v>
      </c>
      <c r="AO195" s="2">
        <f t="shared" ca="1" si="187"/>
        <v>0</v>
      </c>
      <c r="AP195" s="2">
        <f t="shared" ca="1" si="188"/>
        <v>9</v>
      </c>
      <c r="AQ195" s="2">
        <f t="shared" ca="1" si="189"/>
        <v>9</v>
      </c>
      <c r="AS195" s="41">
        <v>0</v>
      </c>
      <c r="AT195" s="42">
        <v>1</v>
      </c>
      <c r="AU195" s="42">
        <v>0</v>
      </c>
      <c r="AV195" s="42">
        <v>1</v>
      </c>
      <c r="AW195" s="42">
        <v>1</v>
      </c>
      <c r="AX195" s="42">
        <v>1</v>
      </c>
      <c r="AY195" s="42">
        <v>0</v>
      </c>
      <c r="AZ195" s="42">
        <v>0</v>
      </c>
      <c r="BA195" s="42">
        <v>1</v>
      </c>
      <c r="BB195" s="43">
        <v>1</v>
      </c>
      <c r="BC195" s="44">
        <f t="shared" si="190"/>
        <v>6</v>
      </c>
      <c r="BD195" s="12"/>
      <c r="BE195" s="50">
        <f t="shared" si="191"/>
        <v>5</v>
      </c>
      <c r="BF195" s="51">
        <f>IF($AT$6="A",SUM($AS195:AS195)+(10-BF$31)/2,IF($AT$6="K",M195,IF($AT$6="S",AI195,$BB$31/2)))</f>
        <v>4.5</v>
      </c>
      <c r="BG195" s="51">
        <f>IF($AU$6="A",SUM($AS195:AT195)+(10-BG$31)/2,IF($AU$6="K",N195,IF($AU$6="S",AJ195,$BB$31/2)))</f>
        <v>5</v>
      </c>
      <c r="BH195" s="51">
        <f>IF($AV$6="A",SUM($AS195:AU195)+(10-BH$31)/2,IF($AV$6="K",O195,IF($AV$6="S",AK195,$BB$31/2)))</f>
        <v>4.5</v>
      </c>
      <c r="BI195" s="51">
        <f>IF($AW$6="A",SUM($AS195:AV195)+(10-BI$31)/2,IF($AW$6="K",P195,IF($AW$6="S",AL195,$BB$31/2)))</f>
        <v>5</v>
      </c>
      <c r="BJ195" s="51">
        <f>IF($AX$6="A",SUM($AS195:AW195)+(10-BJ$31)/2,IF($AX$6="K",Q195,IF($AX$6="S",AM195,$BB$31/2)))</f>
        <v>5.5</v>
      </c>
      <c r="BK195" s="51">
        <f>IF($AY$6="A",SUM($AS195:AX195)+(10-BK$31)/2,IF($AY$6="K",R195,IF($AY$6="S",AN195,$BB$31/2)))</f>
        <v>6</v>
      </c>
      <c r="BL195" s="51">
        <f>IF($AZ$6="A",SUM($AS195:AY195)+(10-BL$31)/2,IF($AZ$6="K",S195,IF($AZ$6="S",AO195,$BB$31/2)))</f>
        <v>5.5</v>
      </c>
      <c r="BM195" s="51">
        <f>IF($BA$6="A",SUM($AS195:AZ195)+(10-BM$31)/2,IF($BA$6="K",T195,IF($BA$6="S",AP195,$BB$31/2)))</f>
        <v>5</v>
      </c>
      <c r="BN195" s="51">
        <f>IF($BB$6="A",SUM($AS195:BA195)+(10-BN$31)/2,IF($BB$6="K",U195,IF($BB$6="S",AQ195,$BB$31/2)))</f>
        <v>5.5</v>
      </c>
      <c r="BO195" s="52">
        <f t="shared" si="212"/>
        <v>5</v>
      </c>
      <c r="BP195" s="48"/>
      <c r="BQ195" s="28">
        <f t="shared" si="192"/>
        <v>0</v>
      </c>
      <c r="BR195" s="30">
        <f t="shared" si="193"/>
        <v>-1</v>
      </c>
      <c r="BS195" s="30">
        <f t="shared" si="194"/>
        <v>0</v>
      </c>
      <c r="BT195" s="30">
        <f t="shared" si="195"/>
        <v>-1</v>
      </c>
      <c r="BU195" s="30">
        <f t="shared" si="196"/>
        <v>0</v>
      </c>
      <c r="BV195" s="30">
        <f t="shared" si="197"/>
        <v>1</v>
      </c>
      <c r="BW195" s="30">
        <f t="shared" si="198"/>
        <v>1</v>
      </c>
      <c r="BX195" s="30">
        <f t="shared" si="199"/>
        <v>1</v>
      </c>
      <c r="BY195" s="30">
        <f t="shared" si="200"/>
        <v>0</v>
      </c>
      <c r="BZ195" s="30">
        <f t="shared" si="201"/>
        <v>1</v>
      </c>
      <c r="CA195" s="49">
        <f t="shared" si="213"/>
        <v>2</v>
      </c>
      <c r="CB195" s="69"/>
      <c r="CC195" s="73">
        <f t="shared" si="220"/>
        <v>0</v>
      </c>
      <c r="CD195" s="73">
        <f t="shared" si="221"/>
        <v>10000</v>
      </c>
      <c r="CE195" s="73">
        <f t="shared" si="222"/>
        <v>0</v>
      </c>
      <c r="CF195" s="73">
        <f t="shared" si="223"/>
        <v>10000</v>
      </c>
      <c r="CG195" s="73">
        <f t="shared" si="224"/>
        <v>0</v>
      </c>
      <c r="CH195" s="73">
        <f t="shared" si="225"/>
        <v>1</v>
      </c>
      <c r="CI195" s="73">
        <f t="shared" si="226"/>
        <v>1</v>
      </c>
      <c r="CJ195" s="73">
        <f t="shared" si="227"/>
        <v>1</v>
      </c>
      <c r="CK195" s="73">
        <f t="shared" si="228"/>
        <v>0</v>
      </c>
      <c r="CL195" s="73">
        <f t="shared" si="229"/>
        <v>1</v>
      </c>
      <c r="CN195" s="79">
        <f t="shared" si="214"/>
        <v>2</v>
      </c>
      <c r="CO195" s="79">
        <f t="shared" si="215"/>
        <v>4</v>
      </c>
      <c r="CP195" s="79">
        <f t="shared" si="216"/>
        <v>4</v>
      </c>
      <c r="CR195" s="79">
        <f t="shared" si="232"/>
        <v>0</v>
      </c>
      <c r="CS195" s="79">
        <f t="shared" si="233"/>
        <v>-1</v>
      </c>
      <c r="CT195" s="79">
        <f t="shared" si="234"/>
        <v>0</v>
      </c>
      <c r="CU195" s="79">
        <f t="shared" si="235"/>
        <v>-1</v>
      </c>
      <c r="CV195" s="79">
        <f t="shared" si="236"/>
        <v>0</v>
      </c>
      <c r="CW195" s="79">
        <f t="shared" si="237"/>
        <v>0.5</v>
      </c>
      <c r="CX195" s="79">
        <f t="shared" si="238"/>
        <v>0.5</v>
      </c>
      <c r="CY195" s="79">
        <f t="shared" si="239"/>
        <v>0.5</v>
      </c>
      <c r="CZ195" s="79">
        <f t="shared" si="240"/>
        <v>0</v>
      </c>
      <c r="DA195" s="79">
        <f t="shared" si="241"/>
        <v>0.5</v>
      </c>
      <c r="DB195" s="80">
        <f t="shared" si="217"/>
        <v>0</v>
      </c>
    </row>
    <row r="196" spans="1:106" ht="18" customHeight="1" x14ac:dyDescent="0.2">
      <c r="A196" s="2">
        <f t="shared" ca="1" si="218"/>
        <v>7.0313803767723559E-2</v>
      </c>
      <c r="B196" s="2">
        <f t="shared" ca="1" si="230"/>
        <v>8.4207137115992037E-2</v>
      </c>
      <c r="C196" s="2">
        <f t="shared" ca="1" si="230"/>
        <v>4.0042249455837342E-2</v>
      </c>
      <c r="D196" s="2">
        <f t="shared" ca="1" si="230"/>
        <v>0.87985638583124193</v>
      </c>
      <c r="E196" s="2">
        <f t="shared" ca="1" si="230"/>
        <v>3.7254649029681564E-2</v>
      </c>
      <c r="F196" s="2">
        <f t="shared" ca="1" si="230"/>
        <v>6.8032579462720233E-2</v>
      </c>
      <c r="G196" s="2">
        <f t="shared" ca="1" si="230"/>
        <v>0.52463123123320288</v>
      </c>
      <c r="H196" s="2">
        <f t="shared" ca="1" si="230"/>
        <v>0.14499390352221719</v>
      </c>
      <c r="I196" s="2">
        <f t="shared" ca="1" si="230"/>
        <v>0.1853759579862112</v>
      </c>
      <c r="J196" s="2">
        <f t="shared" ca="1" si="230"/>
        <v>0.41447001834762565</v>
      </c>
      <c r="L196" s="2">
        <f t="shared" ca="1" si="202"/>
        <v>0</v>
      </c>
      <c r="M196" s="2">
        <f t="shared" ca="1" si="203"/>
        <v>0</v>
      </c>
      <c r="N196" s="2">
        <f t="shared" ca="1" si="204"/>
        <v>0</v>
      </c>
      <c r="O196" s="2">
        <f t="shared" ca="1" si="205"/>
        <v>10</v>
      </c>
      <c r="P196" s="2">
        <f t="shared" ca="1" si="206"/>
        <v>0</v>
      </c>
      <c r="Q196" s="2">
        <f t="shared" ca="1" si="207"/>
        <v>0</v>
      </c>
      <c r="R196" s="2">
        <f t="shared" ca="1" si="208"/>
        <v>10</v>
      </c>
      <c r="S196" s="2">
        <f t="shared" ca="1" si="209"/>
        <v>0</v>
      </c>
      <c r="T196" s="2">
        <f t="shared" ca="1" si="210"/>
        <v>0</v>
      </c>
      <c r="U196" s="2">
        <f t="shared" ca="1" si="211"/>
        <v>0</v>
      </c>
      <c r="W196" s="2">
        <f t="shared" ca="1" si="219"/>
        <v>7.6385407666657716</v>
      </c>
      <c r="X196" s="2">
        <f t="shared" ca="1" si="231"/>
        <v>7.5144299863189632</v>
      </c>
      <c r="Y196" s="2">
        <f t="shared" ca="1" si="231"/>
        <v>5.6692503842240285</v>
      </c>
      <c r="Z196" s="2">
        <f t="shared" ca="1" si="231"/>
        <v>1.0069326668437295</v>
      </c>
      <c r="AA196" s="2">
        <f t="shared" ca="1" si="231"/>
        <v>7.7544894951742585</v>
      </c>
      <c r="AB196" s="2">
        <f t="shared" ca="1" si="231"/>
        <v>5.1265521251454764</v>
      </c>
      <c r="AC196" s="2">
        <f t="shared" ca="1" si="231"/>
        <v>2.7901276949061971</v>
      </c>
      <c r="AD196" s="2">
        <f t="shared" ca="1" si="231"/>
        <v>2.9978058977873023</v>
      </c>
      <c r="AE196" s="2">
        <f t="shared" ca="1" si="231"/>
        <v>1.9312591526893108</v>
      </c>
      <c r="AF196" s="2">
        <f t="shared" ca="1" si="231"/>
        <v>2.3217521613203029</v>
      </c>
      <c r="AH196" s="2">
        <f t="shared" ca="1" si="180"/>
        <v>7</v>
      </c>
      <c r="AI196" s="2">
        <f t="shared" ca="1" si="181"/>
        <v>7</v>
      </c>
      <c r="AJ196" s="2">
        <f t="shared" ca="1" si="182"/>
        <v>5</v>
      </c>
      <c r="AK196" s="2">
        <f t="shared" ca="1" si="183"/>
        <v>1</v>
      </c>
      <c r="AL196" s="2">
        <f t="shared" ca="1" si="184"/>
        <v>7</v>
      </c>
      <c r="AM196" s="2">
        <f t="shared" ca="1" si="185"/>
        <v>5</v>
      </c>
      <c r="AN196" s="2">
        <f t="shared" ca="1" si="186"/>
        <v>2</v>
      </c>
      <c r="AO196" s="2">
        <f t="shared" ca="1" si="187"/>
        <v>2</v>
      </c>
      <c r="AP196" s="2">
        <f t="shared" ca="1" si="188"/>
        <v>1</v>
      </c>
      <c r="AQ196" s="2">
        <f t="shared" ca="1" si="189"/>
        <v>2</v>
      </c>
      <c r="AS196" s="41">
        <v>0</v>
      </c>
      <c r="AT196" s="42">
        <v>1</v>
      </c>
      <c r="AU196" s="42">
        <v>0</v>
      </c>
      <c r="AV196" s="42">
        <v>1</v>
      </c>
      <c r="AW196" s="42">
        <v>1</v>
      </c>
      <c r="AX196" s="42">
        <v>0</v>
      </c>
      <c r="AY196" s="42">
        <v>1</v>
      </c>
      <c r="AZ196" s="42">
        <v>1</v>
      </c>
      <c r="BA196" s="42">
        <v>1</v>
      </c>
      <c r="BB196" s="43">
        <v>1</v>
      </c>
      <c r="BC196" s="44">
        <f t="shared" si="190"/>
        <v>7</v>
      </c>
      <c r="BD196" s="12"/>
      <c r="BE196" s="50">
        <f t="shared" si="191"/>
        <v>5</v>
      </c>
      <c r="BF196" s="51">
        <f>IF($AT$6="A",SUM($AS196:AS196)+(10-BF$31)/2,IF($AT$6="K",M196,IF($AT$6="S",AI196,$BB$31/2)))</f>
        <v>4.5</v>
      </c>
      <c r="BG196" s="51">
        <f>IF($AU$6="A",SUM($AS196:AT196)+(10-BG$31)/2,IF($AU$6="K",N196,IF($AU$6="S",AJ196,$BB$31/2)))</f>
        <v>5</v>
      </c>
      <c r="BH196" s="51">
        <f>IF($AV$6="A",SUM($AS196:AU196)+(10-BH$31)/2,IF($AV$6="K",O196,IF($AV$6="S",AK196,$BB$31/2)))</f>
        <v>4.5</v>
      </c>
      <c r="BI196" s="51">
        <f>IF($AW$6="A",SUM($AS196:AV196)+(10-BI$31)/2,IF($AW$6="K",P196,IF($AW$6="S",AL196,$BB$31/2)))</f>
        <v>5</v>
      </c>
      <c r="BJ196" s="51">
        <f>IF($AX$6="A",SUM($AS196:AW196)+(10-BJ$31)/2,IF($AX$6="K",Q196,IF($AX$6="S",AM196,$BB$31/2)))</f>
        <v>5.5</v>
      </c>
      <c r="BK196" s="51">
        <f>IF($AY$6="A",SUM($AS196:AX196)+(10-BK$31)/2,IF($AY$6="K",R196,IF($AY$6="S",AN196,$BB$31/2)))</f>
        <v>5</v>
      </c>
      <c r="BL196" s="51">
        <f>IF($AZ$6="A",SUM($AS196:AY196)+(10-BL$31)/2,IF($AZ$6="K",S196,IF($AZ$6="S",AO196,$BB$31/2)))</f>
        <v>5.5</v>
      </c>
      <c r="BM196" s="51">
        <f>IF($BA$6="A",SUM($AS196:AZ196)+(10-BM$31)/2,IF($BA$6="K",T196,IF($BA$6="S",AP196,$BB$31/2)))</f>
        <v>6</v>
      </c>
      <c r="BN196" s="51">
        <f>IF($BB$6="A",SUM($AS196:BA196)+(10-BN$31)/2,IF($BB$6="K",U196,IF($BB$6="S",AQ196,$BB$31/2)))</f>
        <v>6.5</v>
      </c>
      <c r="BO196" s="52">
        <f t="shared" si="212"/>
        <v>5</v>
      </c>
      <c r="BP196" s="48"/>
      <c r="BQ196" s="28">
        <f t="shared" si="192"/>
        <v>0</v>
      </c>
      <c r="BR196" s="30">
        <f t="shared" si="193"/>
        <v>-2</v>
      </c>
      <c r="BS196" s="30">
        <f t="shared" si="194"/>
        <v>0</v>
      </c>
      <c r="BT196" s="30">
        <f t="shared" si="195"/>
        <v>-2</v>
      </c>
      <c r="BU196" s="30">
        <f t="shared" si="196"/>
        <v>0</v>
      </c>
      <c r="BV196" s="30">
        <f t="shared" si="197"/>
        <v>2</v>
      </c>
      <c r="BW196" s="30">
        <f t="shared" si="198"/>
        <v>0</v>
      </c>
      <c r="BX196" s="30">
        <f t="shared" si="199"/>
        <v>2</v>
      </c>
      <c r="BY196" s="30">
        <f t="shared" si="200"/>
        <v>2</v>
      </c>
      <c r="BZ196" s="30">
        <f t="shared" si="201"/>
        <v>2</v>
      </c>
      <c r="CA196" s="49">
        <f t="shared" si="213"/>
        <v>4</v>
      </c>
      <c r="CB196" s="69"/>
      <c r="CC196" s="73">
        <f t="shared" si="220"/>
        <v>0</v>
      </c>
      <c r="CD196" s="73">
        <f t="shared" si="221"/>
        <v>10000</v>
      </c>
      <c r="CE196" s="73">
        <f t="shared" si="222"/>
        <v>0</v>
      </c>
      <c r="CF196" s="73">
        <f t="shared" si="223"/>
        <v>10000</v>
      </c>
      <c r="CG196" s="73">
        <f t="shared" si="224"/>
        <v>0</v>
      </c>
      <c r="CH196" s="73">
        <f t="shared" si="225"/>
        <v>1</v>
      </c>
      <c r="CI196" s="73">
        <f t="shared" si="226"/>
        <v>0</v>
      </c>
      <c r="CJ196" s="73">
        <f t="shared" si="227"/>
        <v>1</v>
      </c>
      <c r="CK196" s="73">
        <f t="shared" si="228"/>
        <v>1</v>
      </c>
      <c r="CL196" s="73">
        <f t="shared" si="229"/>
        <v>1</v>
      </c>
      <c r="CN196" s="79">
        <f t="shared" si="214"/>
        <v>2</v>
      </c>
      <c r="CO196" s="79">
        <f t="shared" si="215"/>
        <v>4</v>
      </c>
      <c r="CP196" s="79">
        <f t="shared" si="216"/>
        <v>4</v>
      </c>
      <c r="CR196" s="79">
        <f t="shared" si="232"/>
        <v>0</v>
      </c>
      <c r="CS196" s="79">
        <f t="shared" si="233"/>
        <v>-2</v>
      </c>
      <c r="CT196" s="79">
        <f t="shared" si="234"/>
        <v>0</v>
      </c>
      <c r="CU196" s="79">
        <f t="shared" si="235"/>
        <v>-2</v>
      </c>
      <c r="CV196" s="79">
        <f t="shared" si="236"/>
        <v>0</v>
      </c>
      <c r="CW196" s="79">
        <f t="shared" si="237"/>
        <v>1</v>
      </c>
      <c r="CX196" s="79">
        <f t="shared" si="238"/>
        <v>0</v>
      </c>
      <c r="CY196" s="79">
        <f t="shared" si="239"/>
        <v>1</v>
      </c>
      <c r="CZ196" s="79">
        <f t="shared" si="240"/>
        <v>1</v>
      </c>
      <c r="DA196" s="79">
        <f t="shared" si="241"/>
        <v>1</v>
      </c>
      <c r="DB196" s="80">
        <f t="shared" si="217"/>
        <v>0</v>
      </c>
    </row>
    <row r="197" spans="1:106" ht="18" customHeight="1" x14ac:dyDescent="0.2">
      <c r="A197" s="2">
        <f t="shared" ca="1" si="218"/>
        <v>0.53834302440640225</v>
      </c>
      <c r="B197" s="2">
        <f t="shared" ca="1" si="230"/>
        <v>0.26126467576424339</v>
      </c>
      <c r="C197" s="2">
        <f t="shared" ca="1" si="230"/>
        <v>4.5589667060165873E-2</v>
      </c>
      <c r="D197" s="2">
        <f t="shared" ca="1" si="230"/>
        <v>0.29243487774801269</v>
      </c>
      <c r="E197" s="2">
        <f t="shared" ca="1" si="230"/>
        <v>9.5778902302954272E-2</v>
      </c>
      <c r="F197" s="2">
        <f t="shared" ca="1" si="230"/>
        <v>0.55988533068573543</v>
      </c>
      <c r="G197" s="2">
        <f t="shared" ca="1" si="230"/>
        <v>0.32493609067865559</v>
      </c>
      <c r="H197" s="2">
        <f t="shared" ca="1" si="230"/>
        <v>0.33207461866650589</v>
      </c>
      <c r="I197" s="2">
        <f t="shared" ca="1" si="230"/>
        <v>0.1232710062718253</v>
      </c>
      <c r="J197" s="2">
        <f t="shared" ca="1" si="230"/>
        <v>0.64099555595958346</v>
      </c>
      <c r="L197" s="2">
        <f t="shared" ca="1" si="202"/>
        <v>10</v>
      </c>
      <c r="M197" s="2">
        <f t="shared" ca="1" si="203"/>
        <v>0</v>
      </c>
      <c r="N197" s="2">
        <f t="shared" ca="1" si="204"/>
        <v>0</v>
      </c>
      <c r="O197" s="2">
        <f t="shared" ca="1" si="205"/>
        <v>0</v>
      </c>
      <c r="P197" s="2">
        <f t="shared" ca="1" si="206"/>
        <v>0</v>
      </c>
      <c r="Q197" s="2">
        <f t="shared" ca="1" si="207"/>
        <v>10</v>
      </c>
      <c r="R197" s="2">
        <f t="shared" ca="1" si="208"/>
        <v>0</v>
      </c>
      <c r="S197" s="2">
        <f t="shared" ca="1" si="209"/>
        <v>0</v>
      </c>
      <c r="T197" s="2">
        <f t="shared" ca="1" si="210"/>
        <v>0</v>
      </c>
      <c r="U197" s="2">
        <f t="shared" ca="1" si="211"/>
        <v>10</v>
      </c>
      <c r="W197" s="2">
        <f t="shared" ca="1" si="219"/>
        <v>4.6783356778678353</v>
      </c>
      <c r="X197" s="2">
        <f t="shared" ca="1" si="231"/>
        <v>7.6083781932275363</v>
      </c>
      <c r="Y197" s="2">
        <f t="shared" ca="1" si="231"/>
        <v>9.2073640760049038</v>
      </c>
      <c r="Z197" s="2">
        <f t="shared" ca="1" si="231"/>
        <v>0.38596433396737795</v>
      </c>
      <c r="AA197" s="2">
        <f t="shared" ca="1" si="231"/>
        <v>5.1021892822555923</v>
      </c>
      <c r="AB197" s="2">
        <f t="shared" ca="1" si="231"/>
        <v>7.8526347458008559</v>
      </c>
      <c r="AC197" s="2">
        <f t="shared" ca="1" si="231"/>
        <v>4.3307746347867102</v>
      </c>
      <c r="AD197" s="2">
        <f t="shared" ca="1" si="231"/>
        <v>9.7374974479798908</v>
      </c>
      <c r="AE197" s="2">
        <f t="shared" ca="1" si="231"/>
        <v>8.4498869095413713</v>
      </c>
      <c r="AF197" s="2">
        <f t="shared" ca="1" si="231"/>
        <v>9.5356363839346479</v>
      </c>
      <c r="AH197" s="2">
        <f t="shared" ca="1" si="180"/>
        <v>4</v>
      </c>
      <c r="AI197" s="2">
        <f t="shared" ca="1" si="181"/>
        <v>7</v>
      </c>
      <c r="AJ197" s="2">
        <f t="shared" ca="1" si="182"/>
        <v>9</v>
      </c>
      <c r="AK197" s="2">
        <f t="shared" ca="1" si="183"/>
        <v>0</v>
      </c>
      <c r="AL197" s="2">
        <f t="shared" ca="1" si="184"/>
        <v>5</v>
      </c>
      <c r="AM197" s="2">
        <f t="shared" ca="1" si="185"/>
        <v>7</v>
      </c>
      <c r="AN197" s="2">
        <f t="shared" ca="1" si="186"/>
        <v>4</v>
      </c>
      <c r="AO197" s="2">
        <f t="shared" ca="1" si="187"/>
        <v>9</v>
      </c>
      <c r="AP197" s="2">
        <f t="shared" ca="1" si="188"/>
        <v>8</v>
      </c>
      <c r="AQ197" s="2">
        <f t="shared" ca="1" si="189"/>
        <v>9</v>
      </c>
      <c r="AS197" s="41">
        <v>0</v>
      </c>
      <c r="AT197" s="42">
        <v>1</v>
      </c>
      <c r="AU197" s="42">
        <v>0</v>
      </c>
      <c r="AV197" s="42">
        <v>1</v>
      </c>
      <c r="AW197" s="42">
        <v>1</v>
      </c>
      <c r="AX197" s="42">
        <v>0</v>
      </c>
      <c r="AY197" s="42">
        <v>1</v>
      </c>
      <c r="AZ197" s="42">
        <v>0</v>
      </c>
      <c r="BA197" s="42">
        <v>1</v>
      </c>
      <c r="BB197" s="43">
        <v>1</v>
      </c>
      <c r="BC197" s="44">
        <f t="shared" si="190"/>
        <v>6</v>
      </c>
      <c r="BD197" s="12"/>
      <c r="BE197" s="50">
        <f t="shared" si="191"/>
        <v>5</v>
      </c>
      <c r="BF197" s="51">
        <f>IF($AT$6="A",SUM($AS197:AS197)+(10-BF$31)/2,IF($AT$6="K",M197,IF($AT$6="S",AI197,$BB$31/2)))</f>
        <v>4.5</v>
      </c>
      <c r="BG197" s="51">
        <f>IF($AU$6="A",SUM($AS197:AT197)+(10-BG$31)/2,IF($AU$6="K",N197,IF($AU$6="S",AJ197,$BB$31/2)))</f>
        <v>5</v>
      </c>
      <c r="BH197" s="51">
        <f>IF($AV$6="A",SUM($AS197:AU197)+(10-BH$31)/2,IF($AV$6="K",O197,IF($AV$6="S",AK197,$BB$31/2)))</f>
        <v>4.5</v>
      </c>
      <c r="BI197" s="51">
        <f>IF($AW$6="A",SUM($AS197:AV197)+(10-BI$31)/2,IF($AW$6="K",P197,IF($AW$6="S",AL197,$BB$31/2)))</f>
        <v>5</v>
      </c>
      <c r="BJ197" s="51">
        <f>IF($AX$6="A",SUM($AS197:AW197)+(10-BJ$31)/2,IF($AX$6="K",Q197,IF($AX$6="S",AM197,$BB$31/2)))</f>
        <v>5.5</v>
      </c>
      <c r="BK197" s="51">
        <f>IF($AY$6="A",SUM($AS197:AX197)+(10-BK$31)/2,IF($AY$6="K",R197,IF($AY$6="S",AN197,$BB$31/2)))</f>
        <v>5</v>
      </c>
      <c r="BL197" s="51">
        <f>IF($AZ$6="A",SUM($AS197:AY197)+(10-BL$31)/2,IF($AZ$6="K",S197,IF($AZ$6="S",AO197,$BB$31/2)))</f>
        <v>5.5</v>
      </c>
      <c r="BM197" s="51">
        <f>IF($BA$6="A",SUM($AS197:AZ197)+(10-BM$31)/2,IF($BA$6="K",T197,IF($BA$6="S",AP197,$BB$31/2)))</f>
        <v>5</v>
      </c>
      <c r="BN197" s="51">
        <f>IF($BB$6="A",SUM($AS197:BA197)+(10-BN$31)/2,IF($BB$6="K",U197,IF($BB$6="S",AQ197,$BB$31/2)))</f>
        <v>5.5</v>
      </c>
      <c r="BO197" s="52">
        <f t="shared" si="212"/>
        <v>5</v>
      </c>
      <c r="BP197" s="48"/>
      <c r="BQ197" s="28">
        <f t="shared" si="192"/>
        <v>0</v>
      </c>
      <c r="BR197" s="30">
        <f t="shared" si="193"/>
        <v>-1</v>
      </c>
      <c r="BS197" s="30">
        <f t="shared" si="194"/>
        <v>0</v>
      </c>
      <c r="BT197" s="30">
        <f t="shared" si="195"/>
        <v>-1</v>
      </c>
      <c r="BU197" s="30">
        <f t="shared" si="196"/>
        <v>0</v>
      </c>
      <c r="BV197" s="30">
        <f t="shared" si="197"/>
        <v>1</v>
      </c>
      <c r="BW197" s="30">
        <f t="shared" si="198"/>
        <v>0</v>
      </c>
      <c r="BX197" s="30">
        <f t="shared" si="199"/>
        <v>1</v>
      </c>
      <c r="BY197" s="30">
        <f t="shared" si="200"/>
        <v>0</v>
      </c>
      <c r="BZ197" s="30">
        <f t="shared" si="201"/>
        <v>1</v>
      </c>
      <c r="CA197" s="49">
        <f t="shared" si="213"/>
        <v>1</v>
      </c>
      <c r="CB197" s="69"/>
      <c r="CC197" s="73">
        <f t="shared" si="220"/>
        <v>0</v>
      </c>
      <c r="CD197" s="73">
        <f t="shared" si="221"/>
        <v>10000</v>
      </c>
      <c r="CE197" s="73">
        <f t="shared" si="222"/>
        <v>0</v>
      </c>
      <c r="CF197" s="73">
        <f t="shared" si="223"/>
        <v>10000</v>
      </c>
      <c r="CG197" s="73">
        <f t="shared" si="224"/>
        <v>0</v>
      </c>
      <c r="CH197" s="73">
        <f t="shared" si="225"/>
        <v>1</v>
      </c>
      <c r="CI197" s="73">
        <f t="shared" si="226"/>
        <v>0</v>
      </c>
      <c r="CJ197" s="73">
        <f t="shared" si="227"/>
        <v>1</v>
      </c>
      <c r="CK197" s="73">
        <f t="shared" si="228"/>
        <v>0</v>
      </c>
      <c r="CL197" s="73">
        <f t="shared" si="229"/>
        <v>1</v>
      </c>
      <c r="CN197" s="79">
        <f t="shared" si="214"/>
        <v>2</v>
      </c>
      <c r="CO197" s="79">
        <f t="shared" si="215"/>
        <v>3</v>
      </c>
      <c r="CP197" s="79">
        <f t="shared" si="216"/>
        <v>5</v>
      </c>
      <c r="CR197" s="79">
        <f t="shared" si="232"/>
        <v>0</v>
      </c>
      <c r="CS197" s="79">
        <f t="shared" si="233"/>
        <v>-1</v>
      </c>
      <c r="CT197" s="79">
        <f t="shared" si="234"/>
        <v>0</v>
      </c>
      <c r="CU197" s="79">
        <f t="shared" si="235"/>
        <v>-1</v>
      </c>
      <c r="CV197" s="79">
        <f t="shared" si="236"/>
        <v>0</v>
      </c>
      <c r="CW197" s="79">
        <f t="shared" si="237"/>
        <v>0.66666666666666663</v>
      </c>
      <c r="CX197" s="79">
        <f t="shared" si="238"/>
        <v>0</v>
      </c>
      <c r="CY197" s="79">
        <f t="shared" si="239"/>
        <v>0.66666666666666663</v>
      </c>
      <c r="CZ197" s="79">
        <f t="shared" si="240"/>
        <v>0</v>
      </c>
      <c r="DA197" s="79">
        <f t="shared" si="241"/>
        <v>0.66666666666666663</v>
      </c>
      <c r="DB197" s="80">
        <f t="shared" si="217"/>
        <v>0</v>
      </c>
    </row>
    <row r="198" spans="1:106" ht="18" customHeight="1" x14ac:dyDescent="0.2">
      <c r="A198" s="2">
        <f t="shared" ca="1" si="218"/>
        <v>2.5266409728518791E-2</v>
      </c>
      <c r="B198" s="2">
        <f t="shared" ca="1" si="230"/>
        <v>0.59125817953486326</v>
      </c>
      <c r="C198" s="2">
        <f t="shared" ca="1" si="230"/>
        <v>0.2458984612473597</v>
      </c>
      <c r="D198" s="2">
        <f t="shared" ca="1" si="230"/>
        <v>0.90388015013175915</v>
      </c>
      <c r="E198" s="2">
        <f t="shared" ca="1" si="230"/>
        <v>0.21007973282019654</v>
      </c>
      <c r="F198" s="2">
        <f t="shared" ca="1" si="230"/>
        <v>0.9835350110771417</v>
      </c>
      <c r="G198" s="2">
        <f t="shared" ca="1" si="230"/>
        <v>0.3367209381752696</v>
      </c>
      <c r="H198" s="2">
        <f t="shared" ca="1" si="230"/>
        <v>0.19476919488563882</v>
      </c>
      <c r="I198" s="2">
        <f t="shared" ca="1" si="230"/>
        <v>0.81317154434740335</v>
      </c>
      <c r="J198" s="2">
        <f t="shared" ca="1" si="230"/>
        <v>0.31078079179425599</v>
      </c>
      <c r="L198" s="2">
        <f t="shared" ca="1" si="202"/>
        <v>0</v>
      </c>
      <c r="M198" s="2">
        <f t="shared" ca="1" si="203"/>
        <v>10</v>
      </c>
      <c r="N198" s="2">
        <f t="shared" ca="1" si="204"/>
        <v>0</v>
      </c>
      <c r="O198" s="2">
        <f t="shared" ca="1" si="205"/>
        <v>10</v>
      </c>
      <c r="P198" s="2">
        <f t="shared" ca="1" si="206"/>
        <v>0</v>
      </c>
      <c r="Q198" s="2">
        <f t="shared" ca="1" si="207"/>
        <v>10</v>
      </c>
      <c r="R198" s="2">
        <f t="shared" ca="1" si="208"/>
        <v>0</v>
      </c>
      <c r="S198" s="2">
        <f t="shared" ca="1" si="209"/>
        <v>0</v>
      </c>
      <c r="T198" s="2">
        <f t="shared" ca="1" si="210"/>
        <v>10</v>
      </c>
      <c r="U198" s="2">
        <f t="shared" ca="1" si="211"/>
        <v>0</v>
      </c>
      <c r="W198" s="2">
        <f t="shared" ca="1" si="219"/>
        <v>5.3325161825614185</v>
      </c>
      <c r="X198" s="2">
        <f t="shared" ca="1" si="231"/>
        <v>6.4138931052825567</v>
      </c>
      <c r="Y198" s="2">
        <f t="shared" ca="1" si="231"/>
        <v>9.4251270852247711</v>
      </c>
      <c r="Z198" s="2">
        <f t="shared" ca="1" si="231"/>
        <v>5.3834246591246382</v>
      </c>
      <c r="AA198" s="2">
        <f t="shared" ca="1" si="231"/>
        <v>6.1744704495797942</v>
      </c>
      <c r="AB198" s="2">
        <f t="shared" ca="1" si="231"/>
        <v>1.1754747912618135</v>
      </c>
      <c r="AC198" s="2">
        <f t="shared" ca="1" si="231"/>
        <v>1.2658948415553339</v>
      </c>
      <c r="AD198" s="2">
        <f t="shared" ca="1" si="231"/>
        <v>5.1356917348079625</v>
      </c>
      <c r="AE198" s="2">
        <f t="shared" ca="1" si="231"/>
        <v>3.4307938208402344</v>
      </c>
      <c r="AF198" s="2">
        <f t="shared" ca="1" si="231"/>
        <v>1.0468136766409974</v>
      </c>
      <c r="AH198" s="2">
        <f t="shared" ca="1" si="180"/>
        <v>5</v>
      </c>
      <c r="AI198" s="2">
        <f t="shared" ca="1" si="181"/>
        <v>6</v>
      </c>
      <c r="AJ198" s="2">
        <f t="shared" ca="1" si="182"/>
        <v>9</v>
      </c>
      <c r="AK198" s="2">
        <f t="shared" ca="1" si="183"/>
        <v>5</v>
      </c>
      <c r="AL198" s="2">
        <f t="shared" ca="1" si="184"/>
        <v>6</v>
      </c>
      <c r="AM198" s="2">
        <f t="shared" ca="1" si="185"/>
        <v>1</v>
      </c>
      <c r="AN198" s="2">
        <f t="shared" ca="1" si="186"/>
        <v>1</v>
      </c>
      <c r="AO198" s="2">
        <f t="shared" ca="1" si="187"/>
        <v>5</v>
      </c>
      <c r="AP198" s="2">
        <f t="shared" ca="1" si="188"/>
        <v>3</v>
      </c>
      <c r="AQ198" s="2">
        <f t="shared" ca="1" si="189"/>
        <v>1</v>
      </c>
      <c r="AS198" s="41">
        <v>0</v>
      </c>
      <c r="AT198" s="42">
        <v>1</v>
      </c>
      <c r="AU198" s="42">
        <v>0</v>
      </c>
      <c r="AV198" s="42">
        <v>1</v>
      </c>
      <c r="AW198" s="42">
        <v>1</v>
      </c>
      <c r="AX198" s="42">
        <v>0</v>
      </c>
      <c r="AY198" s="42">
        <v>0</v>
      </c>
      <c r="AZ198" s="42">
        <v>1</v>
      </c>
      <c r="BA198" s="42">
        <v>1</v>
      </c>
      <c r="BB198" s="43">
        <v>1</v>
      </c>
      <c r="BC198" s="44">
        <f t="shared" si="190"/>
        <v>6</v>
      </c>
      <c r="BD198" s="12"/>
      <c r="BE198" s="50">
        <f t="shared" si="191"/>
        <v>5</v>
      </c>
      <c r="BF198" s="51">
        <f>IF($AT$6="A",SUM($AS198:AS198)+(10-BF$31)/2,IF($AT$6="K",M198,IF($AT$6="S",AI198,$BB$31/2)))</f>
        <v>4.5</v>
      </c>
      <c r="BG198" s="51">
        <f>IF($AU$6="A",SUM($AS198:AT198)+(10-BG$31)/2,IF($AU$6="K",N198,IF($AU$6="S",AJ198,$BB$31/2)))</f>
        <v>5</v>
      </c>
      <c r="BH198" s="51">
        <f>IF($AV$6="A",SUM($AS198:AU198)+(10-BH$31)/2,IF($AV$6="K",O198,IF($AV$6="S",AK198,$BB$31/2)))</f>
        <v>4.5</v>
      </c>
      <c r="BI198" s="51">
        <f>IF($AW$6="A",SUM($AS198:AV198)+(10-BI$31)/2,IF($AW$6="K",P198,IF($AW$6="S",AL198,$BB$31/2)))</f>
        <v>5</v>
      </c>
      <c r="BJ198" s="51">
        <f>IF($AX$6="A",SUM($AS198:AW198)+(10-BJ$31)/2,IF($AX$6="K",Q198,IF($AX$6="S",AM198,$BB$31/2)))</f>
        <v>5.5</v>
      </c>
      <c r="BK198" s="51">
        <f>IF($AY$6="A",SUM($AS198:AX198)+(10-BK$31)/2,IF($AY$6="K",R198,IF($AY$6="S",AN198,$BB$31/2)))</f>
        <v>5</v>
      </c>
      <c r="BL198" s="51">
        <f>IF($AZ$6="A",SUM($AS198:AY198)+(10-BL$31)/2,IF($AZ$6="K",S198,IF($AZ$6="S",AO198,$BB$31/2)))</f>
        <v>4.5</v>
      </c>
      <c r="BM198" s="51">
        <f>IF($BA$6="A",SUM($AS198:AZ198)+(10-BM$31)/2,IF($BA$6="K",T198,IF($BA$6="S",AP198,$BB$31/2)))</f>
        <v>5</v>
      </c>
      <c r="BN198" s="51">
        <f>IF($BB$6="A",SUM($AS198:BA198)+(10-BN$31)/2,IF($BB$6="K",U198,IF($BB$6="S",AQ198,$BB$31/2)))</f>
        <v>5.5</v>
      </c>
      <c r="BO198" s="52">
        <f t="shared" si="212"/>
        <v>5</v>
      </c>
      <c r="BP198" s="48"/>
      <c r="BQ198" s="28">
        <f t="shared" si="192"/>
        <v>0</v>
      </c>
      <c r="BR198" s="30">
        <f t="shared" si="193"/>
        <v>-1</v>
      </c>
      <c r="BS198" s="30">
        <f t="shared" si="194"/>
        <v>0</v>
      </c>
      <c r="BT198" s="30">
        <f t="shared" si="195"/>
        <v>-1</v>
      </c>
      <c r="BU198" s="30">
        <f t="shared" si="196"/>
        <v>0</v>
      </c>
      <c r="BV198" s="30">
        <f t="shared" si="197"/>
        <v>1</v>
      </c>
      <c r="BW198" s="30">
        <f t="shared" si="198"/>
        <v>0</v>
      </c>
      <c r="BX198" s="30">
        <f t="shared" si="199"/>
        <v>-1</v>
      </c>
      <c r="BY198" s="30">
        <f t="shared" si="200"/>
        <v>0</v>
      </c>
      <c r="BZ198" s="30">
        <f t="shared" si="201"/>
        <v>1</v>
      </c>
      <c r="CA198" s="49">
        <f t="shared" si="213"/>
        <v>-1</v>
      </c>
      <c r="CB198" s="69"/>
      <c r="CC198" s="73">
        <f t="shared" si="220"/>
        <v>0</v>
      </c>
      <c r="CD198" s="73">
        <f t="shared" si="221"/>
        <v>10000</v>
      </c>
      <c r="CE198" s="73">
        <f t="shared" si="222"/>
        <v>0</v>
      </c>
      <c r="CF198" s="73">
        <f t="shared" si="223"/>
        <v>10000</v>
      </c>
      <c r="CG198" s="73">
        <f t="shared" si="224"/>
        <v>0</v>
      </c>
      <c r="CH198" s="73">
        <f t="shared" si="225"/>
        <v>1</v>
      </c>
      <c r="CI198" s="73">
        <f t="shared" si="226"/>
        <v>0</v>
      </c>
      <c r="CJ198" s="73">
        <f t="shared" si="227"/>
        <v>10000</v>
      </c>
      <c r="CK198" s="73">
        <f t="shared" si="228"/>
        <v>0</v>
      </c>
      <c r="CL198" s="73">
        <f t="shared" si="229"/>
        <v>1</v>
      </c>
      <c r="CN198" s="79">
        <f t="shared" si="214"/>
        <v>3</v>
      </c>
      <c r="CO198" s="79">
        <f t="shared" si="215"/>
        <v>2</v>
      </c>
      <c r="CP198" s="79">
        <f t="shared" si="216"/>
        <v>5</v>
      </c>
      <c r="CR198" s="79">
        <f t="shared" si="232"/>
        <v>0</v>
      </c>
      <c r="CS198" s="79">
        <f t="shared" si="233"/>
        <v>-1</v>
      </c>
      <c r="CT198" s="79">
        <f t="shared" si="234"/>
        <v>0</v>
      </c>
      <c r="CU198" s="79">
        <f t="shared" si="235"/>
        <v>-1</v>
      </c>
      <c r="CV198" s="79">
        <f t="shared" si="236"/>
        <v>0</v>
      </c>
      <c r="CW198" s="79">
        <f t="shared" si="237"/>
        <v>1.5</v>
      </c>
      <c r="CX198" s="79">
        <f t="shared" si="238"/>
        <v>0</v>
      </c>
      <c r="CY198" s="79">
        <f t="shared" si="239"/>
        <v>-1</v>
      </c>
      <c r="CZ198" s="79">
        <f t="shared" si="240"/>
        <v>0</v>
      </c>
      <c r="DA198" s="79">
        <f t="shared" si="241"/>
        <v>1.5</v>
      </c>
      <c r="DB198" s="80">
        <f t="shared" si="217"/>
        <v>0</v>
      </c>
    </row>
    <row r="199" spans="1:106" ht="18" customHeight="1" x14ac:dyDescent="0.2">
      <c r="A199" s="2">
        <f t="shared" ca="1" si="218"/>
        <v>0.30423949987894106</v>
      </c>
      <c r="B199" s="2">
        <f t="shared" ca="1" si="230"/>
        <v>0.57703421964715451</v>
      </c>
      <c r="C199" s="2">
        <f t="shared" ca="1" si="230"/>
        <v>0.88729463916127038</v>
      </c>
      <c r="D199" s="2">
        <f t="shared" ca="1" si="230"/>
        <v>0.67810275772551409</v>
      </c>
      <c r="E199" s="2">
        <f t="shared" ca="1" si="230"/>
        <v>0.4947605942558998</v>
      </c>
      <c r="F199" s="2">
        <f t="shared" ca="1" si="230"/>
        <v>0.19833126479825747</v>
      </c>
      <c r="G199" s="2">
        <f t="shared" ca="1" si="230"/>
        <v>0.17327932388931389</v>
      </c>
      <c r="H199" s="2">
        <f t="shared" ca="1" si="230"/>
        <v>0.84447510611407217</v>
      </c>
      <c r="I199" s="2">
        <f t="shared" ca="1" si="230"/>
        <v>0.60373615462813679</v>
      </c>
      <c r="J199" s="2">
        <f t="shared" ca="1" si="230"/>
        <v>0.1192810148418515</v>
      </c>
      <c r="L199" s="2">
        <f t="shared" ca="1" si="202"/>
        <v>0</v>
      </c>
      <c r="M199" s="2">
        <f t="shared" ca="1" si="203"/>
        <v>10</v>
      </c>
      <c r="N199" s="2">
        <f t="shared" ca="1" si="204"/>
        <v>10</v>
      </c>
      <c r="O199" s="2">
        <f t="shared" ca="1" si="205"/>
        <v>10</v>
      </c>
      <c r="P199" s="2">
        <f t="shared" ca="1" si="206"/>
        <v>0</v>
      </c>
      <c r="Q199" s="2">
        <f t="shared" ca="1" si="207"/>
        <v>0</v>
      </c>
      <c r="R199" s="2">
        <f t="shared" ca="1" si="208"/>
        <v>0</v>
      </c>
      <c r="S199" s="2">
        <f t="shared" ca="1" si="209"/>
        <v>10</v>
      </c>
      <c r="T199" s="2">
        <f t="shared" ca="1" si="210"/>
        <v>10</v>
      </c>
      <c r="U199" s="2">
        <f t="shared" ca="1" si="211"/>
        <v>0</v>
      </c>
      <c r="W199" s="2">
        <f t="shared" ca="1" si="219"/>
        <v>3.1259482651256953</v>
      </c>
      <c r="X199" s="2">
        <f t="shared" ca="1" si="231"/>
        <v>0.56694976801405228</v>
      </c>
      <c r="Y199" s="2">
        <f t="shared" ca="1" si="231"/>
        <v>1.3714035325864471</v>
      </c>
      <c r="Z199" s="2">
        <f t="shared" ca="1" si="231"/>
        <v>5.4092125595949225</v>
      </c>
      <c r="AA199" s="2">
        <f t="shared" ca="1" si="231"/>
        <v>5.024741823905198</v>
      </c>
      <c r="AB199" s="2">
        <f t="shared" ca="1" si="231"/>
        <v>6.615229113532922</v>
      </c>
      <c r="AC199" s="2">
        <f t="shared" ca="1" si="231"/>
        <v>5.6076137895052538</v>
      </c>
      <c r="AD199" s="2">
        <f t="shared" ca="1" si="231"/>
        <v>2.6215962203545629</v>
      </c>
      <c r="AE199" s="2">
        <f t="shared" ca="1" si="231"/>
        <v>0.90033719108447152</v>
      </c>
      <c r="AF199" s="2">
        <f t="shared" ca="1" si="231"/>
        <v>6.2288015908731253</v>
      </c>
      <c r="AH199" s="2">
        <f t="shared" ca="1" si="180"/>
        <v>3</v>
      </c>
      <c r="AI199" s="2">
        <f t="shared" ca="1" si="181"/>
        <v>0</v>
      </c>
      <c r="AJ199" s="2">
        <f t="shared" ca="1" si="182"/>
        <v>1</v>
      </c>
      <c r="AK199" s="2">
        <f t="shared" ca="1" si="183"/>
        <v>5</v>
      </c>
      <c r="AL199" s="2">
        <f t="shared" ca="1" si="184"/>
        <v>5</v>
      </c>
      <c r="AM199" s="2">
        <f t="shared" ca="1" si="185"/>
        <v>6</v>
      </c>
      <c r="AN199" s="2">
        <f t="shared" ca="1" si="186"/>
        <v>5</v>
      </c>
      <c r="AO199" s="2">
        <f t="shared" ca="1" si="187"/>
        <v>2</v>
      </c>
      <c r="AP199" s="2">
        <f t="shared" ca="1" si="188"/>
        <v>0</v>
      </c>
      <c r="AQ199" s="2">
        <f t="shared" ca="1" si="189"/>
        <v>6</v>
      </c>
      <c r="AS199" s="41">
        <v>0</v>
      </c>
      <c r="AT199" s="42">
        <v>1</v>
      </c>
      <c r="AU199" s="42">
        <v>0</v>
      </c>
      <c r="AV199" s="42">
        <v>1</v>
      </c>
      <c r="AW199" s="42">
        <v>1</v>
      </c>
      <c r="AX199" s="42">
        <v>0</v>
      </c>
      <c r="AY199" s="42">
        <v>0</v>
      </c>
      <c r="AZ199" s="42">
        <v>0</v>
      </c>
      <c r="BA199" s="42">
        <v>1</v>
      </c>
      <c r="BB199" s="43">
        <v>1</v>
      </c>
      <c r="BC199" s="44">
        <f t="shared" si="190"/>
        <v>5</v>
      </c>
      <c r="BD199" s="12"/>
      <c r="BE199" s="50">
        <f t="shared" si="191"/>
        <v>5</v>
      </c>
      <c r="BF199" s="51">
        <f>IF($AT$6="A",SUM($AS199:AS199)+(10-BF$31)/2,IF($AT$6="K",M199,IF($AT$6="S",AI199,$BB$31/2)))</f>
        <v>4.5</v>
      </c>
      <c r="BG199" s="51">
        <f>IF($AU$6="A",SUM($AS199:AT199)+(10-BG$31)/2,IF($AU$6="K",N199,IF($AU$6="S",AJ199,$BB$31/2)))</f>
        <v>5</v>
      </c>
      <c r="BH199" s="51">
        <f>IF($AV$6="A",SUM($AS199:AU199)+(10-BH$31)/2,IF($AV$6="K",O199,IF($AV$6="S",AK199,$BB$31/2)))</f>
        <v>4.5</v>
      </c>
      <c r="BI199" s="51">
        <f>IF($AW$6="A",SUM($AS199:AV199)+(10-BI$31)/2,IF($AW$6="K",P199,IF($AW$6="S",AL199,$BB$31/2)))</f>
        <v>5</v>
      </c>
      <c r="BJ199" s="51">
        <f>IF($AX$6="A",SUM($AS199:AW199)+(10-BJ$31)/2,IF($AX$6="K",Q199,IF($AX$6="S",AM199,$BB$31/2)))</f>
        <v>5.5</v>
      </c>
      <c r="BK199" s="51">
        <f>IF($AY$6="A",SUM($AS199:AX199)+(10-BK$31)/2,IF($AY$6="K",R199,IF($AY$6="S",AN199,$BB$31/2)))</f>
        <v>5</v>
      </c>
      <c r="BL199" s="51">
        <f>IF($AZ$6="A",SUM($AS199:AY199)+(10-BL$31)/2,IF($AZ$6="K",S199,IF($AZ$6="S",AO199,$BB$31/2)))</f>
        <v>4.5</v>
      </c>
      <c r="BM199" s="51">
        <f>IF($BA$6="A",SUM($AS199:AZ199)+(10-BM$31)/2,IF($BA$6="K",T199,IF($BA$6="S",AP199,$BB$31/2)))</f>
        <v>4</v>
      </c>
      <c r="BN199" s="51">
        <f>IF($BB$6="A",SUM($AS199:BA199)+(10-BN$31)/2,IF($BB$6="K",U199,IF($BB$6="S",AQ199,$BB$31/2)))</f>
        <v>4.5</v>
      </c>
      <c r="BO199" s="52">
        <f t="shared" si="212"/>
        <v>4.75</v>
      </c>
      <c r="BP199" s="48"/>
      <c r="BQ199" s="28">
        <f t="shared" si="192"/>
        <v>0.25</v>
      </c>
      <c r="BR199" s="30">
        <f t="shared" si="193"/>
        <v>-0.25</v>
      </c>
      <c r="BS199" s="30">
        <f t="shared" si="194"/>
        <v>0.25</v>
      </c>
      <c r="BT199" s="30">
        <f t="shared" si="195"/>
        <v>-0.25</v>
      </c>
      <c r="BU199" s="30">
        <f t="shared" si="196"/>
        <v>0.25</v>
      </c>
      <c r="BV199" s="30">
        <f t="shared" si="197"/>
        <v>0.25</v>
      </c>
      <c r="BW199" s="30">
        <f t="shared" si="198"/>
        <v>0.25</v>
      </c>
      <c r="BX199" s="30">
        <f t="shared" si="199"/>
        <v>-0.25</v>
      </c>
      <c r="BY199" s="30">
        <f t="shared" si="200"/>
        <v>-0.25</v>
      </c>
      <c r="BZ199" s="30">
        <f t="shared" si="201"/>
        <v>-0.25</v>
      </c>
      <c r="CA199" s="49">
        <f t="shared" si="213"/>
        <v>0</v>
      </c>
      <c r="CB199" s="69"/>
      <c r="CC199" s="73">
        <f t="shared" si="220"/>
        <v>1</v>
      </c>
      <c r="CD199" s="73">
        <f t="shared" si="221"/>
        <v>10000</v>
      </c>
      <c r="CE199" s="73">
        <f t="shared" si="222"/>
        <v>1</v>
      </c>
      <c r="CF199" s="73">
        <f t="shared" si="223"/>
        <v>10000</v>
      </c>
      <c r="CG199" s="73">
        <f t="shared" si="224"/>
        <v>1</v>
      </c>
      <c r="CH199" s="73">
        <f t="shared" si="225"/>
        <v>1</v>
      </c>
      <c r="CI199" s="73">
        <f t="shared" si="226"/>
        <v>1</v>
      </c>
      <c r="CJ199" s="73">
        <f t="shared" si="227"/>
        <v>10000</v>
      </c>
      <c r="CK199" s="73">
        <f t="shared" si="228"/>
        <v>10000</v>
      </c>
      <c r="CL199" s="73">
        <f t="shared" si="229"/>
        <v>10000</v>
      </c>
      <c r="CN199" s="79">
        <f t="shared" si="214"/>
        <v>5</v>
      </c>
      <c r="CO199" s="79">
        <f t="shared" si="215"/>
        <v>5</v>
      </c>
      <c r="CP199" s="79">
        <f t="shared" si="216"/>
        <v>0</v>
      </c>
      <c r="CR199" s="79">
        <f t="shared" si="232"/>
        <v>0.25</v>
      </c>
      <c r="CS199" s="79">
        <f t="shared" si="233"/>
        <v>-0.25</v>
      </c>
      <c r="CT199" s="79">
        <f t="shared" si="234"/>
        <v>0.25</v>
      </c>
      <c r="CU199" s="79">
        <f t="shared" si="235"/>
        <v>-0.25</v>
      </c>
      <c r="CV199" s="79">
        <f t="shared" si="236"/>
        <v>0.25</v>
      </c>
      <c r="CW199" s="79">
        <f t="shared" si="237"/>
        <v>0.25</v>
      </c>
      <c r="CX199" s="79">
        <f t="shared" si="238"/>
        <v>0.25</v>
      </c>
      <c r="CY199" s="79">
        <f t="shared" si="239"/>
        <v>-0.25</v>
      </c>
      <c r="CZ199" s="79">
        <f t="shared" si="240"/>
        <v>-0.25</v>
      </c>
      <c r="DA199" s="79">
        <f t="shared" si="241"/>
        <v>-0.25</v>
      </c>
      <c r="DB199" s="80">
        <f t="shared" si="217"/>
        <v>0</v>
      </c>
    </row>
    <row r="200" spans="1:106" ht="18" customHeight="1" x14ac:dyDescent="0.2">
      <c r="A200" s="2">
        <f t="shared" ca="1" si="218"/>
        <v>0.144357180081502</v>
      </c>
      <c r="B200" s="2">
        <f t="shared" ca="1" si="230"/>
        <v>0.83368508037985822</v>
      </c>
      <c r="C200" s="2">
        <f t="shared" ca="1" si="230"/>
        <v>0.61582889551159503</v>
      </c>
      <c r="D200" s="2">
        <f t="shared" ca="1" si="230"/>
        <v>0.98776398784313202</v>
      </c>
      <c r="E200" s="2">
        <f t="shared" ca="1" si="230"/>
        <v>0.22166493710328972</v>
      </c>
      <c r="F200" s="2">
        <f t="shared" ca="1" si="230"/>
        <v>0.9090794380044851</v>
      </c>
      <c r="G200" s="2">
        <f t="shared" ca="1" si="230"/>
        <v>0.32649101729709029</v>
      </c>
      <c r="H200" s="2">
        <f t="shared" ca="1" si="230"/>
        <v>0.76131305196534238</v>
      </c>
      <c r="I200" s="2">
        <f t="shared" ca="1" si="230"/>
        <v>0.95060275424200147</v>
      </c>
      <c r="J200" s="2">
        <f t="shared" ca="1" si="230"/>
        <v>0.72974728569964598</v>
      </c>
      <c r="L200" s="2">
        <f t="shared" ca="1" si="202"/>
        <v>0</v>
      </c>
      <c r="M200" s="2">
        <f t="shared" ca="1" si="203"/>
        <v>10</v>
      </c>
      <c r="N200" s="2">
        <f t="shared" ca="1" si="204"/>
        <v>10</v>
      </c>
      <c r="O200" s="2">
        <f t="shared" ca="1" si="205"/>
        <v>10</v>
      </c>
      <c r="P200" s="2">
        <f t="shared" ca="1" si="206"/>
        <v>0</v>
      </c>
      <c r="Q200" s="2">
        <f t="shared" ca="1" si="207"/>
        <v>10</v>
      </c>
      <c r="R200" s="2">
        <f t="shared" ca="1" si="208"/>
        <v>0</v>
      </c>
      <c r="S200" s="2">
        <f t="shared" ca="1" si="209"/>
        <v>10</v>
      </c>
      <c r="T200" s="2">
        <f t="shared" ca="1" si="210"/>
        <v>10</v>
      </c>
      <c r="U200" s="2">
        <f t="shared" ca="1" si="211"/>
        <v>10</v>
      </c>
      <c r="W200" s="2">
        <f t="shared" ca="1" si="219"/>
        <v>3.0996799697069113</v>
      </c>
      <c r="X200" s="2">
        <f t="shared" ca="1" si="231"/>
        <v>2.8672161382788208</v>
      </c>
      <c r="Y200" s="2">
        <f t="shared" ca="1" si="231"/>
        <v>4.0413363578067667</v>
      </c>
      <c r="Z200" s="2">
        <f t="shared" ca="1" si="231"/>
        <v>7.6734385832415617</v>
      </c>
      <c r="AA200" s="2">
        <f t="shared" ca="1" si="231"/>
        <v>2.3435174904951515</v>
      </c>
      <c r="AB200" s="2">
        <f t="shared" ca="1" si="231"/>
        <v>9.5966567108565464</v>
      </c>
      <c r="AC200" s="2">
        <f t="shared" ca="1" si="231"/>
        <v>7.5368267916351037</v>
      </c>
      <c r="AD200" s="2">
        <f t="shared" ca="1" si="231"/>
        <v>4.7159522981695643</v>
      </c>
      <c r="AE200" s="2">
        <f t="shared" ca="1" si="231"/>
        <v>2.2181342064207832</v>
      </c>
      <c r="AF200" s="2">
        <f t="shared" ca="1" si="231"/>
        <v>3.9383825847827794</v>
      </c>
      <c r="AH200" s="2">
        <f t="shared" ca="1" si="180"/>
        <v>3</v>
      </c>
      <c r="AI200" s="2">
        <f t="shared" ca="1" si="181"/>
        <v>2</v>
      </c>
      <c r="AJ200" s="2">
        <f t="shared" ca="1" si="182"/>
        <v>4</v>
      </c>
      <c r="AK200" s="2">
        <f t="shared" ca="1" si="183"/>
        <v>7</v>
      </c>
      <c r="AL200" s="2">
        <f t="shared" ca="1" si="184"/>
        <v>2</v>
      </c>
      <c r="AM200" s="2">
        <f t="shared" ca="1" si="185"/>
        <v>9</v>
      </c>
      <c r="AN200" s="2">
        <f t="shared" ca="1" si="186"/>
        <v>7</v>
      </c>
      <c r="AO200" s="2">
        <f t="shared" ca="1" si="187"/>
        <v>4</v>
      </c>
      <c r="AP200" s="2">
        <f t="shared" ca="1" si="188"/>
        <v>2</v>
      </c>
      <c r="AQ200" s="2">
        <f t="shared" ca="1" si="189"/>
        <v>3</v>
      </c>
      <c r="AS200" s="41">
        <v>0</v>
      </c>
      <c r="AT200" s="42">
        <v>1</v>
      </c>
      <c r="AU200" s="42">
        <v>0</v>
      </c>
      <c r="AV200" s="42">
        <v>1</v>
      </c>
      <c r="AW200" s="42">
        <v>0</v>
      </c>
      <c r="AX200" s="42">
        <v>1</v>
      </c>
      <c r="AY200" s="42">
        <v>1</v>
      </c>
      <c r="AZ200" s="42">
        <v>1</v>
      </c>
      <c r="BA200" s="42">
        <v>1</v>
      </c>
      <c r="BB200" s="43">
        <v>1</v>
      </c>
      <c r="BC200" s="44">
        <f t="shared" si="190"/>
        <v>7</v>
      </c>
      <c r="BD200" s="12"/>
      <c r="BE200" s="50">
        <f t="shared" si="191"/>
        <v>5</v>
      </c>
      <c r="BF200" s="51">
        <f>IF($AT$6="A",SUM($AS200:AS200)+(10-BF$31)/2,IF($AT$6="K",M200,IF($AT$6="S",AI200,$BB$31/2)))</f>
        <v>4.5</v>
      </c>
      <c r="BG200" s="51">
        <f>IF($AU$6="A",SUM($AS200:AT200)+(10-BG$31)/2,IF($AU$6="K",N200,IF($AU$6="S",AJ200,$BB$31/2)))</f>
        <v>5</v>
      </c>
      <c r="BH200" s="51">
        <f>IF($AV$6="A",SUM($AS200:AU200)+(10-BH$31)/2,IF($AV$6="K",O200,IF($AV$6="S",AK200,$BB$31/2)))</f>
        <v>4.5</v>
      </c>
      <c r="BI200" s="51">
        <f>IF($AW$6="A",SUM($AS200:AV200)+(10-BI$31)/2,IF($AW$6="K",P200,IF($AW$6="S",AL200,$BB$31/2)))</f>
        <v>5</v>
      </c>
      <c r="BJ200" s="51">
        <f>IF($AX$6="A",SUM($AS200:AW200)+(10-BJ$31)/2,IF($AX$6="K",Q200,IF($AX$6="S",AM200,$BB$31/2)))</f>
        <v>4.5</v>
      </c>
      <c r="BK200" s="51">
        <f>IF($AY$6="A",SUM($AS200:AX200)+(10-BK$31)/2,IF($AY$6="K",R200,IF($AY$6="S",AN200,$BB$31/2)))</f>
        <v>5</v>
      </c>
      <c r="BL200" s="51">
        <f>IF($AZ$6="A",SUM($AS200:AY200)+(10-BL$31)/2,IF($AZ$6="K",S200,IF($AZ$6="S",AO200,$BB$31/2)))</f>
        <v>5.5</v>
      </c>
      <c r="BM200" s="51">
        <f>IF($BA$6="A",SUM($AS200:AZ200)+(10-BM$31)/2,IF($BA$6="K",T200,IF($BA$6="S",AP200,$BB$31/2)))</f>
        <v>6</v>
      </c>
      <c r="BN200" s="51">
        <f>IF($BB$6="A",SUM($AS200:BA200)+(10-BN$31)/2,IF($BB$6="K",U200,IF($BB$6="S",AQ200,$BB$31/2)))</f>
        <v>6.5</v>
      </c>
      <c r="BO200" s="52">
        <f t="shared" si="212"/>
        <v>5</v>
      </c>
      <c r="BP200" s="48"/>
      <c r="BQ200" s="28">
        <f t="shared" si="192"/>
        <v>0</v>
      </c>
      <c r="BR200" s="30">
        <f t="shared" si="193"/>
        <v>-2</v>
      </c>
      <c r="BS200" s="30">
        <f t="shared" si="194"/>
        <v>0</v>
      </c>
      <c r="BT200" s="30">
        <f t="shared" si="195"/>
        <v>-2</v>
      </c>
      <c r="BU200" s="30">
        <f t="shared" si="196"/>
        <v>0</v>
      </c>
      <c r="BV200" s="30">
        <f t="shared" si="197"/>
        <v>-2</v>
      </c>
      <c r="BW200" s="30">
        <f t="shared" si="198"/>
        <v>0</v>
      </c>
      <c r="BX200" s="30">
        <f t="shared" si="199"/>
        <v>2</v>
      </c>
      <c r="BY200" s="30">
        <f t="shared" si="200"/>
        <v>2</v>
      </c>
      <c r="BZ200" s="30">
        <f t="shared" si="201"/>
        <v>2</v>
      </c>
      <c r="CA200" s="49">
        <f t="shared" si="213"/>
        <v>0</v>
      </c>
      <c r="CB200" s="69"/>
      <c r="CC200" s="73">
        <f t="shared" si="220"/>
        <v>0</v>
      </c>
      <c r="CD200" s="73">
        <f t="shared" si="221"/>
        <v>10000</v>
      </c>
      <c r="CE200" s="73">
        <f t="shared" si="222"/>
        <v>0</v>
      </c>
      <c r="CF200" s="73">
        <f t="shared" si="223"/>
        <v>10000</v>
      </c>
      <c r="CG200" s="73">
        <f t="shared" si="224"/>
        <v>0</v>
      </c>
      <c r="CH200" s="73">
        <f t="shared" si="225"/>
        <v>10000</v>
      </c>
      <c r="CI200" s="73">
        <f t="shared" si="226"/>
        <v>0</v>
      </c>
      <c r="CJ200" s="73">
        <f t="shared" si="227"/>
        <v>1</v>
      </c>
      <c r="CK200" s="73">
        <f t="shared" si="228"/>
        <v>1</v>
      </c>
      <c r="CL200" s="73">
        <f t="shared" si="229"/>
        <v>1</v>
      </c>
      <c r="CN200" s="79">
        <f t="shared" si="214"/>
        <v>3</v>
      </c>
      <c r="CO200" s="79">
        <f t="shared" si="215"/>
        <v>3</v>
      </c>
      <c r="CP200" s="79">
        <f t="shared" si="216"/>
        <v>4</v>
      </c>
      <c r="CR200" s="79">
        <f t="shared" si="232"/>
        <v>0</v>
      </c>
      <c r="CS200" s="79">
        <f t="shared" si="233"/>
        <v>-2</v>
      </c>
      <c r="CT200" s="79">
        <f t="shared" si="234"/>
        <v>0</v>
      </c>
      <c r="CU200" s="79">
        <f t="shared" si="235"/>
        <v>-2</v>
      </c>
      <c r="CV200" s="79">
        <f t="shared" si="236"/>
        <v>0</v>
      </c>
      <c r="CW200" s="79">
        <f t="shared" si="237"/>
        <v>-2</v>
      </c>
      <c r="CX200" s="79">
        <f t="shared" si="238"/>
        <v>0</v>
      </c>
      <c r="CY200" s="79">
        <f t="shared" si="239"/>
        <v>2</v>
      </c>
      <c r="CZ200" s="79">
        <f t="shared" si="240"/>
        <v>2</v>
      </c>
      <c r="DA200" s="79">
        <f t="shared" si="241"/>
        <v>2</v>
      </c>
      <c r="DB200" s="80">
        <f t="shared" si="217"/>
        <v>0</v>
      </c>
    </row>
    <row r="201" spans="1:106" ht="18" customHeight="1" x14ac:dyDescent="0.2">
      <c r="A201" s="2">
        <f t="shared" ca="1" si="218"/>
        <v>0.91808074125835337</v>
      </c>
      <c r="B201" s="2">
        <f t="shared" ca="1" si="230"/>
        <v>0.23116713004570277</v>
      </c>
      <c r="C201" s="2">
        <f t="shared" ca="1" si="230"/>
        <v>5.3101687897330829E-2</v>
      </c>
      <c r="D201" s="2">
        <f t="shared" ca="1" si="230"/>
        <v>0.51285348811396647</v>
      </c>
      <c r="E201" s="2">
        <f t="shared" ca="1" si="230"/>
        <v>6.5333543320927223E-2</v>
      </c>
      <c r="F201" s="2">
        <f t="shared" ca="1" si="230"/>
        <v>0.68409636509973415</v>
      </c>
      <c r="G201" s="2">
        <f t="shared" ca="1" si="230"/>
        <v>0.68226892746305523</v>
      </c>
      <c r="H201" s="2">
        <f t="shared" ca="1" si="230"/>
        <v>0.21891303009602325</v>
      </c>
      <c r="I201" s="2">
        <f t="shared" ca="1" si="230"/>
        <v>0.7919787164883324</v>
      </c>
      <c r="J201" s="2">
        <f t="shared" ca="1" si="230"/>
        <v>0.10547736310993594</v>
      </c>
      <c r="L201" s="2">
        <f t="shared" ca="1" si="202"/>
        <v>10</v>
      </c>
      <c r="M201" s="2">
        <f t="shared" ca="1" si="203"/>
        <v>0</v>
      </c>
      <c r="N201" s="2">
        <f t="shared" ca="1" si="204"/>
        <v>0</v>
      </c>
      <c r="O201" s="2">
        <f t="shared" ca="1" si="205"/>
        <v>10</v>
      </c>
      <c r="P201" s="2">
        <f t="shared" ca="1" si="206"/>
        <v>0</v>
      </c>
      <c r="Q201" s="2">
        <f t="shared" ca="1" si="207"/>
        <v>10</v>
      </c>
      <c r="R201" s="2">
        <f t="shared" ca="1" si="208"/>
        <v>10</v>
      </c>
      <c r="S201" s="2">
        <f t="shared" ca="1" si="209"/>
        <v>0</v>
      </c>
      <c r="T201" s="2">
        <f t="shared" ca="1" si="210"/>
        <v>10</v>
      </c>
      <c r="U201" s="2">
        <f t="shared" ca="1" si="211"/>
        <v>0</v>
      </c>
      <c r="W201" s="2">
        <f t="shared" ca="1" si="219"/>
        <v>8.4329249829814863</v>
      </c>
      <c r="X201" s="2">
        <f t="shared" ca="1" si="231"/>
        <v>5.0488944027605704</v>
      </c>
      <c r="Y201" s="2">
        <f t="shared" ca="1" si="231"/>
        <v>0.150096924630303</v>
      </c>
      <c r="Z201" s="2">
        <f t="shared" ca="1" si="231"/>
        <v>3.4263602700180593</v>
      </c>
      <c r="AA201" s="2">
        <f t="shared" ca="1" si="231"/>
        <v>9.8379171032540711</v>
      </c>
      <c r="AB201" s="2">
        <f t="shared" ca="1" si="231"/>
        <v>2.6912035565340755</v>
      </c>
      <c r="AC201" s="2">
        <f t="shared" ca="1" si="231"/>
        <v>1.5977686896353394</v>
      </c>
      <c r="AD201" s="2">
        <f t="shared" ca="1" si="231"/>
        <v>8.6873206284975897</v>
      </c>
      <c r="AE201" s="2">
        <f t="shared" ca="1" si="231"/>
        <v>2.4430684530933586</v>
      </c>
      <c r="AF201" s="2">
        <f t="shared" ca="1" si="231"/>
        <v>4.537664026217274</v>
      </c>
      <c r="AH201" s="2">
        <f t="shared" ca="1" si="180"/>
        <v>8</v>
      </c>
      <c r="AI201" s="2">
        <f t="shared" ca="1" si="181"/>
        <v>5</v>
      </c>
      <c r="AJ201" s="2">
        <f t="shared" ca="1" si="182"/>
        <v>0</v>
      </c>
      <c r="AK201" s="2">
        <f t="shared" ca="1" si="183"/>
        <v>3</v>
      </c>
      <c r="AL201" s="2">
        <f t="shared" ca="1" si="184"/>
        <v>9</v>
      </c>
      <c r="AM201" s="2">
        <f t="shared" ca="1" si="185"/>
        <v>2</v>
      </c>
      <c r="AN201" s="2">
        <f t="shared" ca="1" si="186"/>
        <v>1</v>
      </c>
      <c r="AO201" s="2">
        <f t="shared" ca="1" si="187"/>
        <v>8</v>
      </c>
      <c r="AP201" s="2">
        <f t="shared" ca="1" si="188"/>
        <v>2</v>
      </c>
      <c r="AQ201" s="2">
        <f t="shared" ca="1" si="189"/>
        <v>4</v>
      </c>
      <c r="AS201" s="41">
        <v>0</v>
      </c>
      <c r="AT201" s="42">
        <v>1</v>
      </c>
      <c r="AU201" s="42">
        <v>0</v>
      </c>
      <c r="AV201" s="42">
        <v>1</v>
      </c>
      <c r="AW201" s="42">
        <v>0</v>
      </c>
      <c r="AX201" s="42">
        <v>1</v>
      </c>
      <c r="AY201" s="42">
        <v>1</v>
      </c>
      <c r="AZ201" s="42">
        <v>0</v>
      </c>
      <c r="BA201" s="42">
        <v>1</v>
      </c>
      <c r="BB201" s="43">
        <v>1</v>
      </c>
      <c r="BC201" s="44">
        <f t="shared" si="190"/>
        <v>6</v>
      </c>
      <c r="BD201" s="12"/>
      <c r="BE201" s="50">
        <f t="shared" si="191"/>
        <v>5</v>
      </c>
      <c r="BF201" s="51">
        <f>IF($AT$6="A",SUM($AS201:AS201)+(10-BF$31)/2,IF($AT$6="K",M201,IF($AT$6="S",AI201,$BB$31/2)))</f>
        <v>4.5</v>
      </c>
      <c r="BG201" s="51">
        <f>IF($AU$6="A",SUM($AS201:AT201)+(10-BG$31)/2,IF($AU$6="K",N201,IF($AU$6="S",AJ201,$BB$31/2)))</f>
        <v>5</v>
      </c>
      <c r="BH201" s="51">
        <f>IF($AV$6="A",SUM($AS201:AU201)+(10-BH$31)/2,IF($AV$6="K",O201,IF($AV$6="S",AK201,$BB$31/2)))</f>
        <v>4.5</v>
      </c>
      <c r="BI201" s="51">
        <f>IF($AW$6="A",SUM($AS201:AV201)+(10-BI$31)/2,IF($AW$6="K",P201,IF($AW$6="S",AL201,$BB$31/2)))</f>
        <v>5</v>
      </c>
      <c r="BJ201" s="51">
        <f>IF($AX$6="A",SUM($AS201:AW201)+(10-BJ$31)/2,IF($AX$6="K",Q201,IF($AX$6="S",AM201,$BB$31/2)))</f>
        <v>4.5</v>
      </c>
      <c r="BK201" s="51">
        <f>IF($AY$6="A",SUM($AS201:AX201)+(10-BK$31)/2,IF($AY$6="K",R201,IF($AY$6="S",AN201,$BB$31/2)))</f>
        <v>5</v>
      </c>
      <c r="BL201" s="51">
        <f>IF($AZ$6="A",SUM($AS201:AY201)+(10-BL$31)/2,IF($AZ$6="K",S201,IF($AZ$6="S",AO201,$BB$31/2)))</f>
        <v>5.5</v>
      </c>
      <c r="BM201" s="51">
        <f>IF($BA$6="A",SUM($AS201:AZ201)+(10-BM$31)/2,IF($BA$6="K",T201,IF($BA$6="S",AP201,$BB$31/2)))</f>
        <v>5</v>
      </c>
      <c r="BN201" s="51">
        <f>IF($BB$6="A",SUM($AS201:BA201)+(10-BN$31)/2,IF($BB$6="K",U201,IF($BB$6="S",AQ201,$BB$31/2)))</f>
        <v>5.5</v>
      </c>
      <c r="BO201" s="52">
        <f t="shared" si="212"/>
        <v>5</v>
      </c>
      <c r="BP201" s="48"/>
      <c r="BQ201" s="28">
        <f t="shared" si="192"/>
        <v>0</v>
      </c>
      <c r="BR201" s="30">
        <f t="shared" si="193"/>
        <v>-1</v>
      </c>
      <c r="BS201" s="30">
        <f t="shared" si="194"/>
        <v>0</v>
      </c>
      <c r="BT201" s="30">
        <f t="shared" si="195"/>
        <v>-1</v>
      </c>
      <c r="BU201" s="30">
        <f t="shared" si="196"/>
        <v>0</v>
      </c>
      <c r="BV201" s="30">
        <f t="shared" si="197"/>
        <v>-1</v>
      </c>
      <c r="BW201" s="30">
        <f t="shared" si="198"/>
        <v>0</v>
      </c>
      <c r="BX201" s="30">
        <f t="shared" si="199"/>
        <v>1</v>
      </c>
      <c r="BY201" s="30">
        <f t="shared" si="200"/>
        <v>0</v>
      </c>
      <c r="BZ201" s="30">
        <f t="shared" si="201"/>
        <v>1</v>
      </c>
      <c r="CA201" s="49">
        <f t="shared" si="213"/>
        <v>-1</v>
      </c>
      <c r="CB201" s="69"/>
      <c r="CC201" s="73">
        <f t="shared" si="220"/>
        <v>0</v>
      </c>
      <c r="CD201" s="73">
        <f t="shared" si="221"/>
        <v>10000</v>
      </c>
      <c r="CE201" s="73">
        <f t="shared" si="222"/>
        <v>0</v>
      </c>
      <c r="CF201" s="73">
        <f t="shared" si="223"/>
        <v>10000</v>
      </c>
      <c r="CG201" s="73">
        <f t="shared" si="224"/>
        <v>0</v>
      </c>
      <c r="CH201" s="73">
        <f t="shared" si="225"/>
        <v>10000</v>
      </c>
      <c r="CI201" s="73">
        <f t="shared" si="226"/>
        <v>0</v>
      </c>
      <c r="CJ201" s="73">
        <f t="shared" si="227"/>
        <v>1</v>
      </c>
      <c r="CK201" s="73">
        <f t="shared" si="228"/>
        <v>0</v>
      </c>
      <c r="CL201" s="73">
        <f t="shared" si="229"/>
        <v>1</v>
      </c>
      <c r="CN201" s="79">
        <f t="shared" si="214"/>
        <v>3</v>
      </c>
      <c r="CO201" s="79">
        <f t="shared" si="215"/>
        <v>2</v>
      </c>
      <c r="CP201" s="79">
        <f t="shared" si="216"/>
        <v>5</v>
      </c>
      <c r="CR201" s="79">
        <f t="shared" si="232"/>
        <v>0</v>
      </c>
      <c r="CS201" s="79">
        <f t="shared" si="233"/>
        <v>-1</v>
      </c>
      <c r="CT201" s="79">
        <f t="shared" si="234"/>
        <v>0</v>
      </c>
      <c r="CU201" s="79">
        <f t="shared" si="235"/>
        <v>-1</v>
      </c>
      <c r="CV201" s="79">
        <f t="shared" si="236"/>
        <v>0</v>
      </c>
      <c r="CW201" s="79">
        <f t="shared" si="237"/>
        <v>-1</v>
      </c>
      <c r="CX201" s="79">
        <f t="shared" si="238"/>
        <v>0</v>
      </c>
      <c r="CY201" s="79">
        <f t="shared" si="239"/>
        <v>1.5</v>
      </c>
      <c r="CZ201" s="79">
        <f t="shared" si="240"/>
        <v>0</v>
      </c>
      <c r="DA201" s="79">
        <f t="shared" si="241"/>
        <v>1.5</v>
      </c>
      <c r="DB201" s="80">
        <f t="shared" si="217"/>
        <v>0</v>
      </c>
    </row>
    <row r="202" spans="1:106" ht="18" customHeight="1" x14ac:dyDescent="0.2">
      <c r="A202" s="2">
        <f t="shared" ca="1" si="218"/>
        <v>0.60218861445081062</v>
      </c>
      <c r="B202" s="2">
        <f t="shared" ca="1" si="230"/>
        <v>0.9151954622523899</v>
      </c>
      <c r="C202" s="2">
        <f t="shared" ca="1" si="230"/>
        <v>4.2215706835400546E-2</v>
      </c>
      <c r="D202" s="2">
        <f t="shared" ca="1" si="230"/>
        <v>0.26572768873312558</v>
      </c>
      <c r="E202" s="2">
        <f t="shared" ca="1" si="230"/>
        <v>0.25427062874068285</v>
      </c>
      <c r="F202" s="2">
        <f t="shared" ca="1" si="230"/>
        <v>0.55094707491921036</v>
      </c>
      <c r="G202" s="2">
        <f t="shared" ca="1" si="230"/>
        <v>0.71562087461549795</v>
      </c>
      <c r="H202" s="2">
        <f t="shared" ca="1" si="230"/>
        <v>0.85662941415536664</v>
      </c>
      <c r="I202" s="2">
        <f t="shared" ca="1" si="230"/>
        <v>0.48585032322588129</v>
      </c>
      <c r="J202" s="2">
        <f t="shared" ca="1" si="230"/>
        <v>0.9517141017466787</v>
      </c>
      <c r="L202" s="2">
        <f t="shared" ca="1" si="202"/>
        <v>10</v>
      </c>
      <c r="M202" s="2">
        <f t="shared" ca="1" si="203"/>
        <v>10</v>
      </c>
      <c r="N202" s="2">
        <f t="shared" ca="1" si="204"/>
        <v>0</v>
      </c>
      <c r="O202" s="2">
        <f t="shared" ca="1" si="205"/>
        <v>0</v>
      </c>
      <c r="P202" s="2">
        <f t="shared" ca="1" si="206"/>
        <v>0</v>
      </c>
      <c r="Q202" s="2">
        <f t="shared" ca="1" si="207"/>
        <v>10</v>
      </c>
      <c r="R202" s="2">
        <f t="shared" ca="1" si="208"/>
        <v>10</v>
      </c>
      <c r="S202" s="2">
        <f t="shared" ca="1" si="209"/>
        <v>10</v>
      </c>
      <c r="T202" s="2">
        <f t="shared" ca="1" si="210"/>
        <v>0</v>
      </c>
      <c r="U202" s="2">
        <f t="shared" ca="1" si="211"/>
        <v>10</v>
      </c>
      <c r="W202" s="2">
        <f t="shared" ca="1" si="219"/>
        <v>1.5119985215932652</v>
      </c>
      <c r="X202" s="2">
        <f t="shared" ca="1" si="231"/>
        <v>6.254975792202309</v>
      </c>
      <c r="Y202" s="2">
        <f t="shared" ca="1" si="231"/>
        <v>2.3866867467075159</v>
      </c>
      <c r="Z202" s="2">
        <f t="shared" ca="1" si="231"/>
        <v>5.1361707762493767</v>
      </c>
      <c r="AA202" s="2">
        <f t="shared" ca="1" si="231"/>
        <v>4.5813645896711002</v>
      </c>
      <c r="AB202" s="2">
        <f t="shared" ca="1" si="231"/>
        <v>3.608706270299169</v>
      </c>
      <c r="AC202" s="2">
        <f t="shared" ca="1" si="231"/>
        <v>9.6796243741800438</v>
      </c>
      <c r="AD202" s="2">
        <f t="shared" ca="1" si="231"/>
        <v>2.1718203311750015</v>
      </c>
      <c r="AE202" s="2">
        <f t="shared" ca="1" si="231"/>
        <v>9.2215262134939042</v>
      </c>
      <c r="AF202" s="2">
        <f t="shared" ca="1" si="231"/>
        <v>8.8478246291867642</v>
      </c>
      <c r="AH202" s="2">
        <f t="shared" ca="1" si="180"/>
        <v>1</v>
      </c>
      <c r="AI202" s="2">
        <f t="shared" ca="1" si="181"/>
        <v>6</v>
      </c>
      <c r="AJ202" s="2">
        <f t="shared" ca="1" si="182"/>
        <v>2</v>
      </c>
      <c r="AK202" s="2">
        <f t="shared" ca="1" si="183"/>
        <v>5</v>
      </c>
      <c r="AL202" s="2">
        <f t="shared" ca="1" si="184"/>
        <v>4</v>
      </c>
      <c r="AM202" s="2">
        <f t="shared" ca="1" si="185"/>
        <v>3</v>
      </c>
      <c r="AN202" s="2">
        <f t="shared" ca="1" si="186"/>
        <v>9</v>
      </c>
      <c r="AO202" s="2">
        <f t="shared" ca="1" si="187"/>
        <v>2</v>
      </c>
      <c r="AP202" s="2">
        <f t="shared" ca="1" si="188"/>
        <v>9</v>
      </c>
      <c r="AQ202" s="2">
        <f t="shared" ca="1" si="189"/>
        <v>8</v>
      </c>
      <c r="AS202" s="41">
        <v>0</v>
      </c>
      <c r="AT202" s="42">
        <v>1</v>
      </c>
      <c r="AU202" s="42">
        <v>0</v>
      </c>
      <c r="AV202" s="42">
        <v>1</v>
      </c>
      <c r="AW202" s="42">
        <v>0</v>
      </c>
      <c r="AX202" s="42">
        <v>1</v>
      </c>
      <c r="AY202" s="42">
        <v>0</v>
      </c>
      <c r="AZ202" s="42">
        <v>1</v>
      </c>
      <c r="BA202" s="42">
        <v>1</v>
      </c>
      <c r="BB202" s="43">
        <v>1</v>
      </c>
      <c r="BC202" s="44">
        <f t="shared" si="190"/>
        <v>6</v>
      </c>
      <c r="BD202" s="12"/>
      <c r="BE202" s="50">
        <f t="shared" si="191"/>
        <v>5</v>
      </c>
      <c r="BF202" s="51">
        <f>IF($AT$6="A",SUM($AS202:AS202)+(10-BF$31)/2,IF($AT$6="K",M202,IF($AT$6="S",AI202,$BB$31/2)))</f>
        <v>4.5</v>
      </c>
      <c r="BG202" s="51">
        <f>IF($AU$6="A",SUM($AS202:AT202)+(10-BG$31)/2,IF($AU$6="K",N202,IF($AU$6="S",AJ202,$BB$31/2)))</f>
        <v>5</v>
      </c>
      <c r="BH202" s="51">
        <f>IF($AV$6="A",SUM($AS202:AU202)+(10-BH$31)/2,IF($AV$6="K",O202,IF($AV$6="S",AK202,$BB$31/2)))</f>
        <v>4.5</v>
      </c>
      <c r="BI202" s="51">
        <f>IF($AW$6="A",SUM($AS202:AV202)+(10-BI$31)/2,IF($AW$6="K",P202,IF($AW$6="S",AL202,$BB$31/2)))</f>
        <v>5</v>
      </c>
      <c r="BJ202" s="51">
        <f>IF($AX$6="A",SUM($AS202:AW202)+(10-BJ$31)/2,IF($AX$6="K",Q202,IF($AX$6="S",AM202,$BB$31/2)))</f>
        <v>4.5</v>
      </c>
      <c r="BK202" s="51">
        <f>IF($AY$6="A",SUM($AS202:AX202)+(10-BK$31)/2,IF($AY$6="K",R202,IF($AY$6="S",AN202,$BB$31/2)))</f>
        <v>5</v>
      </c>
      <c r="BL202" s="51">
        <f>IF($AZ$6="A",SUM($AS202:AY202)+(10-BL$31)/2,IF($AZ$6="K",S202,IF($AZ$6="S",AO202,$BB$31/2)))</f>
        <v>4.5</v>
      </c>
      <c r="BM202" s="51">
        <f>IF($BA$6="A",SUM($AS202:AZ202)+(10-BM$31)/2,IF($BA$6="K",T202,IF($BA$6="S",AP202,$BB$31/2)))</f>
        <v>5</v>
      </c>
      <c r="BN202" s="51">
        <f>IF($BB$6="A",SUM($AS202:BA202)+(10-BN$31)/2,IF($BB$6="K",U202,IF($BB$6="S",AQ202,$BB$31/2)))</f>
        <v>5.5</v>
      </c>
      <c r="BO202" s="52">
        <f t="shared" si="212"/>
        <v>5</v>
      </c>
      <c r="BP202" s="48"/>
      <c r="BQ202" s="28">
        <f t="shared" si="192"/>
        <v>0</v>
      </c>
      <c r="BR202" s="30">
        <f t="shared" si="193"/>
        <v>-1</v>
      </c>
      <c r="BS202" s="30">
        <f t="shared" si="194"/>
        <v>0</v>
      </c>
      <c r="BT202" s="30">
        <f t="shared" si="195"/>
        <v>-1</v>
      </c>
      <c r="BU202" s="30">
        <f t="shared" si="196"/>
        <v>0</v>
      </c>
      <c r="BV202" s="30">
        <f t="shared" si="197"/>
        <v>-1</v>
      </c>
      <c r="BW202" s="30">
        <f t="shared" si="198"/>
        <v>0</v>
      </c>
      <c r="BX202" s="30">
        <f t="shared" si="199"/>
        <v>-1</v>
      </c>
      <c r="BY202" s="30">
        <f t="shared" si="200"/>
        <v>0</v>
      </c>
      <c r="BZ202" s="30">
        <f t="shared" si="201"/>
        <v>1</v>
      </c>
      <c r="CA202" s="49">
        <f t="shared" si="213"/>
        <v>-3</v>
      </c>
      <c r="CB202" s="69"/>
      <c r="CC202" s="73">
        <f t="shared" si="220"/>
        <v>0</v>
      </c>
      <c r="CD202" s="73">
        <f t="shared" si="221"/>
        <v>10000</v>
      </c>
      <c r="CE202" s="73">
        <f t="shared" si="222"/>
        <v>0</v>
      </c>
      <c r="CF202" s="73">
        <f t="shared" si="223"/>
        <v>10000</v>
      </c>
      <c r="CG202" s="73">
        <f t="shared" si="224"/>
        <v>0</v>
      </c>
      <c r="CH202" s="73">
        <f t="shared" si="225"/>
        <v>10000</v>
      </c>
      <c r="CI202" s="73">
        <f t="shared" si="226"/>
        <v>0</v>
      </c>
      <c r="CJ202" s="73">
        <f t="shared" si="227"/>
        <v>10000</v>
      </c>
      <c r="CK202" s="73">
        <f t="shared" si="228"/>
        <v>0</v>
      </c>
      <c r="CL202" s="73">
        <f t="shared" si="229"/>
        <v>1</v>
      </c>
      <c r="CN202" s="79">
        <f t="shared" si="214"/>
        <v>4</v>
      </c>
      <c r="CO202" s="79">
        <f t="shared" si="215"/>
        <v>1</v>
      </c>
      <c r="CP202" s="79">
        <f t="shared" si="216"/>
        <v>5</v>
      </c>
      <c r="CR202" s="79">
        <f t="shared" si="232"/>
        <v>0</v>
      </c>
      <c r="CS202" s="79">
        <f t="shared" si="233"/>
        <v>-1</v>
      </c>
      <c r="CT202" s="79">
        <f t="shared" si="234"/>
        <v>0</v>
      </c>
      <c r="CU202" s="79">
        <f t="shared" si="235"/>
        <v>-1</v>
      </c>
      <c r="CV202" s="79">
        <f t="shared" si="236"/>
        <v>0</v>
      </c>
      <c r="CW202" s="79">
        <f t="shared" si="237"/>
        <v>-1</v>
      </c>
      <c r="CX202" s="79">
        <f t="shared" si="238"/>
        <v>0</v>
      </c>
      <c r="CY202" s="79">
        <f t="shared" si="239"/>
        <v>-1</v>
      </c>
      <c r="CZ202" s="79">
        <f t="shared" si="240"/>
        <v>0</v>
      </c>
      <c r="DA202" s="79">
        <f t="shared" si="241"/>
        <v>4</v>
      </c>
      <c r="DB202" s="80">
        <f t="shared" si="217"/>
        <v>0</v>
      </c>
    </row>
    <row r="203" spans="1:106" ht="18" customHeight="1" x14ac:dyDescent="0.2">
      <c r="A203" s="2">
        <f t="shared" ca="1" si="218"/>
        <v>0.87435818892947548</v>
      </c>
      <c r="B203" s="2">
        <f t="shared" ca="1" si="230"/>
        <v>0.68152097172275206</v>
      </c>
      <c r="C203" s="2">
        <f t="shared" ca="1" si="230"/>
        <v>0.69303435126065804</v>
      </c>
      <c r="D203" s="2">
        <f t="shared" ca="1" si="230"/>
        <v>0.40379163231966952</v>
      </c>
      <c r="E203" s="2">
        <f t="shared" ca="1" si="230"/>
        <v>0.44640801349864734</v>
      </c>
      <c r="F203" s="2">
        <f t="shared" ca="1" si="230"/>
        <v>4.7992241505253941E-2</v>
      </c>
      <c r="G203" s="2">
        <f t="shared" ca="1" si="230"/>
        <v>0.55594014919763834</v>
      </c>
      <c r="H203" s="2">
        <f t="shared" ca="1" si="230"/>
        <v>0.80071993731575963</v>
      </c>
      <c r="I203" s="2">
        <f t="shared" ca="1" si="230"/>
        <v>0.47309808409615572</v>
      </c>
      <c r="J203" s="2">
        <f t="shared" ca="1" si="230"/>
        <v>3.3153322976495425E-2</v>
      </c>
      <c r="L203" s="2">
        <f t="shared" ca="1" si="202"/>
        <v>10</v>
      </c>
      <c r="M203" s="2">
        <f t="shared" ca="1" si="203"/>
        <v>10</v>
      </c>
      <c r="N203" s="2">
        <f t="shared" ca="1" si="204"/>
        <v>10</v>
      </c>
      <c r="O203" s="2">
        <f t="shared" ca="1" si="205"/>
        <v>0</v>
      </c>
      <c r="P203" s="2">
        <f t="shared" ca="1" si="206"/>
        <v>0</v>
      </c>
      <c r="Q203" s="2">
        <f t="shared" ca="1" si="207"/>
        <v>0</v>
      </c>
      <c r="R203" s="2">
        <f t="shared" ca="1" si="208"/>
        <v>10</v>
      </c>
      <c r="S203" s="2">
        <f t="shared" ca="1" si="209"/>
        <v>10</v>
      </c>
      <c r="T203" s="2">
        <f t="shared" ca="1" si="210"/>
        <v>0</v>
      </c>
      <c r="U203" s="2">
        <f t="shared" ca="1" si="211"/>
        <v>0</v>
      </c>
      <c r="W203" s="2">
        <f t="shared" ca="1" si="219"/>
        <v>1.2412674791773315</v>
      </c>
      <c r="X203" s="2">
        <f t="shared" ca="1" si="231"/>
        <v>4.7386032191735108</v>
      </c>
      <c r="Y203" s="2">
        <f t="shared" ca="1" si="231"/>
        <v>1.2483177211539964</v>
      </c>
      <c r="Z203" s="2">
        <f t="shared" ca="1" si="231"/>
        <v>5.7610849957757306</v>
      </c>
      <c r="AA203" s="2">
        <f t="shared" ca="1" si="231"/>
        <v>9.5242125032276483</v>
      </c>
      <c r="AB203" s="2">
        <f t="shared" ca="1" si="231"/>
        <v>2.6439904200197031</v>
      </c>
      <c r="AC203" s="2">
        <f t="shared" ca="1" si="231"/>
        <v>2.732472084816282</v>
      </c>
      <c r="AD203" s="2">
        <f t="shared" ca="1" si="231"/>
        <v>9.4219103857671733</v>
      </c>
      <c r="AE203" s="2">
        <f t="shared" ca="1" si="231"/>
        <v>2.5282983128871681</v>
      </c>
      <c r="AF203" s="2">
        <f t="shared" ca="1" si="231"/>
        <v>4.0380049729619074</v>
      </c>
      <c r="AH203" s="2">
        <f t="shared" ca="1" si="180"/>
        <v>1</v>
      </c>
      <c r="AI203" s="2">
        <f t="shared" ca="1" si="181"/>
        <v>4</v>
      </c>
      <c r="AJ203" s="2">
        <f t="shared" ca="1" si="182"/>
        <v>1</v>
      </c>
      <c r="AK203" s="2">
        <f t="shared" ca="1" si="183"/>
        <v>5</v>
      </c>
      <c r="AL203" s="2">
        <f t="shared" ca="1" si="184"/>
        <v>9</v>
      </c>
      <c r="AM203" s="2">
        <f t="shared" ca="1" si="185"/>
        <v>2</v>
      </c>
      <c r="AN203" s="2">
        <f t="shared" ca="1" si="186"/>
        <v>2</v>
      </c>
      <c r="AO203" s="2">
        <f t="shared" ca="1" si="187"/>
        <v>9</v>
      </c>
      <c r="AP203" s="2">
        <f t="shared" ca="1" si="188"/>
        <v>2</v>
      </c>
      <c r="AQ203" s="2">
        <f t="shared" ca="1" si="189"/>
        <v>4</v>
      </c>
      <c r="AS203" s="41">
        <v>0</v>
      </c>
      <c r="AT203" s="42">
        <v>1</v>
      </c>
      <c r="AU203" s="42">
        <v>0</v>
      </c>
      <c r="AV203" s="42">
        <v>1</v>
      </c>
      <c r="AW203" s="42">
        <v>0</v>
      </c>
      <c r="AX203" s="42">
        <v>1</v>
      </c>
      <c r="AY203" s="42">
        <v>0</v>
      </c>
      <c r="AZ203" s="42">
        <v>0</v>
      </c>
      <c r="BA203" s="42">
        <v>1</v>
      </c>
      <c r="BB203" s="43">
        <v>1</v>
      </c>
      <c r="BC203" s="44">
        <f t="shared" si="190"/>
        <v>5</v>
      </c>
      <c r="BD203" s="12"/>
      <c r="BE203" s="50">
        <f t="shared" si="191"/>
        <v>5</v>
      </c>
      <c r="BF203" s="51">
        <f>IF($AT$6="A",SUM($AS203:AS203)+(10-BF$31)/2,IF($AT$6="K",M203,IF($AT$6="S",AI203,$BB$31/2)))</f>
        <v>4.5</v>
      </c>
      <c r="BG203" s="51">
        <f>IF($AU$6="A",SUM($AS203:AT203)+(10-BG$31)/2,IF($AU$6="K",N203,IF($AU$6="S",AJ203,$BB$31/2)))</f>
        <v>5</v>
      </c>
      <c r="BH203" s="51">
        <f>IF($AV$6="A",SUM($AS203:AU203)+(10-BH$31)/2,IF($AV$6="K",O203,IF($AV$6="S",AK203,$BB$31/2)))</f>
        <v>4.5</v>
      </c>
      <c r="BI203" s="51">
        <f>IF($AW$6="A",SUM($AS203:AV203)+(10-BI$31)/2,IF($AW$6="K",P203,IF($AW$6="S",AL203,$BB$31/2)))</f>
        <v>5</v>
      </c>
      <c r="BJ203" s="51">
        <f>IF($AX$6="A",SUM($AS203:AW203)+(10-BJ$31)/2,IF($AX$6="K",Q203,IF($AX$6="S",AM203,$BB$31/2)))</f>
        <v>4.5</v>
      </c>
      <c r="BK203" s="51">
        <f>IF($AY$6="A",SUM($AS203:AX203)+(10-BK$31)/2,IF($AY$6="K",R203,IF($AY$6="S",AN203,$BB$31/2)))</f>
        <v>5</v>
      </c>
      <c r="BL203" s="51">
        <f>IF($AZ$6="A",SUM($AS203:AY203)+(10-BL$31)/2,IF($AZ$6="K",S203,IF($AZ$6="S",AO203,$BB$31/2)))</f>
        <v>4.5</v>
      </c>
      <c r="BM203" s="51">
        <f>IF($BA$6="A",SUM($AS203:AZ203)+(10-BM$31)/2,IF($BA$6="K",T203,IF($BA$6="S",AP203,$BB$31/2)))</f>
        <v>4</v>
      </c>
      <c r="BN203" s="51">
        <f>IF($BB$6="A",SUM($AS203:BA203)+(10-BN$31)/2,IF($BB$6="K",U203,IF($BB$6="S",AQ203,$BB$31/2)))</f>
        <v>4.5</v>
      </c>
      <c r="BO203" s="52">
        <f t="shared" si="212"/>
        <v>4.5</v>
      </c>
      <c r="BP203" s="48"/>
      <c r="BQ203" s="28">
        <f t="shared" si="192"/>
        <v>0.5</v>
      </c>
      <c r="BR203" s="30">
        <f t="shared" si="193"/>
        <v>0</v>
      </c>
      <c r="BS203" s="30">
        <f t="shared" si="194"/>
        <v>0.5</v>
      </c>
      <c r="BT203" s="30">
        <f t="shared" si="195"/>
        <v>0</v>
      </c>
      <c r="BU203" s="30">
        <f t="shared" si="196"/>
        <v>0.5</v>
      </c>
      <c r="BV203" s="30">
        <f t="shared" si="197"/>
        <v>0</v>
      </c>
      <c r="BW203" s="30">
        <f t="shared" si="198"/>
        <v>0.5</v>
      </c>
      <c r="BX203" s="30">
        <f t="shared" si="199"/>
        <v>0</v>
      </c>
      <c r="BY203" s="30">
        <f t="shared" si="200"/>
        <v>-0.5</v>
      </c>
      <c r="BZ203" s="30">
        <f t="shared" si="201"/>
        <v>0</v>
      </c>
      <c r="CA203" s="49">
        <f t="shared" si="213"/>
        <v>1.5</v>
      </c>
      <c r="CB203" s="69"/>
      <c r="CC203" s="73">
        <f t="shared" si="220"/>
        <v>1</v>
      </c>
      <c r="CD203" s="73">
        <f t="shared" si="221"/>
        <v>0</v>
      </c>
      <c r="CE203" s="73">
        <f t="shared" si="222"/>
        <v>1</v>
      </c>
      <c r="CF203" s="73">
        <f t="shared" si="223"/>
        <v>0</v>
      </c>
      <c r="CG203" s="73">
        <f t="shared" si="224"/>
        <v>1</v>
      </c>
      <c r="CH203" s="73">
        <f t="shared" si="225"/>
        <v>0</v>
      </c>
      <c r="CI203" s="73">
        <f t="shared" si="226"/>
        <v>1</v>
      </c>
      <c r="CJ203" s="73">
        <f t="shared" si="227"/>
        <v>0</v>
      </c>
      <c r="CK203" s="73">
        <f t="shared" si="228"/>
        <v>10000</v>
      </c>
      <c r="CL203" s="73">
        <f t="shared" si="229"/>
        <v>0</v>
      </c>
      <c r="CN203" s="79">
        <f t="shared" si="214"/>
        <v>1</v>
      </c>
      <c r="CO203" s="79">
        <f t="shared" si="215"/>
        <v>4</v>
      </c>
      <c r="CP203" s="79">
        <f t="shared" si="216"/>
        <v>5</v>
      </c>
      <c r="CR203" s="79">
        <f t="shared" si="232"/>
        <v>0.125</v>
      </c>
      <c r="CS203" s="79">
        <f t="shared" si="233"/>
        <v>0</v>
      </c>
      <c r="CT203" s="79">
        <f t="shared" si="234"/>
        <v>0.125</v>
      </c>
      <c r="CU203" s="79">
        <f t="shared" si="235"/>
        <v>0</v>
      </c>
      <c r="CV203" s="79">
        <f t="shared" si="236"/>
        <v>0.125</v>
      </c>
      <c r="CW203" s="79">
        <f t="shared" si="237"/>
        <v>0</v>
      </c>
      <c r="CX203" s="79">
        <f t="shared" si="238"/>
        <v>0.125</v>
      </c>
      <c r="CY203" s="79">
        <f t="shared" si="239"/>
        <v>0</v>
      </c>
      <c r="CZ203" s="79">
        <f t="shared" si="240"/>
        <v>-0.5</v>
      </c>
      <c r="DA203" s="79">
        <f t="shared" si="241"/>
        <v>0</v>
      </c>
      <c r="DB203" s="80">
        <f t="shared" si="217"/>
        <v>0</v>
      </c>
    </row>
    <row r="204" spans="1:106" ht="18" customHeight="1" x14ac:dyDescent="0.2">
      <c r="A204" s="2">
        <f t="shared" ca="1" si="218"/>
        <v>0.66528964216580389</v>
      </c>
      <c r="B204" s="2">
        <f t="shared" ca="1" si="230"/>
        <v>0.50922444106588027</v>
      </c>
      <c r="C204" s="2">
        <f t="shared" ca="1" si="230"/>
        <v>0.5445520916370824</v>
      </c>
      <c r="D204" s="2">
        <f t="shared" ca="1" si="230"/>
        <v>0.20062922433745023</v>
      </c>
      <c r="E204" s="2">
        <f t="shared" ca="1" si="230"/>
        <v>0.62578861188047474</v>
      </c>
      <c r="F204" s="2">
        <f t="shared" ca="1" si="230"/>
        <v>0.65314075980686304</v>
      </c>
      <c r="G204" s="2">
        <f t="shared" ca="1" si="230"/>
        <v>0.51466218543129405</v>
      </c>
      <c r="H204" s="2">
        <f t="shared" ca="1" si="230"/>
        <v>0.29043891595743998</v>
      </c>
      <c r="I204" s="2">
        <f t="shared" ca="1" si="230"/>
        <v>0.84826764149906719</v>
      </c>
      <c r="J204" s="2">
        <f t="shared" ca="1" si="230"/>
        <v>0.45048787662359469</v>
      </c>
      <c r="L204" s="2">
        <f t="shared" ca="1" si="202"/>
        <v>10</v>
      </c>
      <c r="M204" s="2">
        <f t="shared" ca="1" si="203"/>
        <v>10</v>
      </c>
      <c r="N204" s="2">
        <f t="shared" ca="1" si="204"/>
        <v>10</v>
      </c>
      <c r="O204" s="2">
        <f t="shared" ca="1" si="205"/>
        <v>0</v>
      </c>
      <c r="P204" s="2">
        <f t="shared" ca="1" si="206"/>
        <v>10</v>
      </c>
      <c r="Q204" s="2">
        <f t="shared" ca="1" si="207"/>
        <v>10</v>
      </c>
      <c r="R204" s="2">
        <f t="shared" ca="1" si="208"/>
        <v>10</v>
      </c>
      <c r="S204" s="2">
        <f t="shared" ca="1" si="209"/>
        <v>0</v>
      </c>
      <c r="T204" s="2">
        <f t="shared" ca="1" si="210"/>
        <v>10</v>
      </c>
      <c r="U204" s="2">
        <f t="shared" ca="1" si="211"/>
        <v>0</v>
      </c>
      <c r="W204" s="2">
        <f t="shared" ca="1" si="219"/>
        <v>6.5250612396036134E-2</v>
      </c>
      <c r="X204" s="2">
        <f t="shared" ca="1" si="231"/>
        <v>9.7941353439392191</v>
      </c>
      <c r="Y204" s="2">
        <f t="shared" ca="1" si="231"/>
        <v>8.1317006080031042</v>
      </c>
      <c r="Z204" s="2">
        <f t="shared" ca="1" si="231"/>
        <v>9.9288065372987617</v>
      </c>
      <c r="AA204" s="2">
        <f t="shared" ca="1" si="231"/>
        <v>2.2360894094477501E-2</v>
      </c>
      <c r="AB204" s="2">
        <f t="shared" ca="1" si="231"/>
        <v>8.7225564861699585</v>
      </c>
      <c r="AC204" s="2">
        <f t="shared" ca="1" si="231"/>
        <v>0.11812880064893672</v>
      </c>
      <c r="AD204" s="2">
        <f t="shared" ca="1" si="231"/>
        <v>8.0166265587106462</v>
      </c>
      <c r="AE204" s="2">
        <f t="shared" ca="1" si="231"/>
        <v>3.3058242840993088</v>
      </c>
      <c r="AF204" s="2">
        <f t="shared" ca="1" si="231"/>
        <v>2.3729254015287102</v>
      </c>
      <c r="AH204" s="2">
        <f t="shared" ca="1" si="180"/>
        <v>0</v>
      </c>
      <c r="AI204" s="2">
        <f t="shared" ca="1" si="181"/>
        <v>9</v>
      </c>
      <c r="AJ204" s="2">
        <f t="shared" ca="1" si="182"/>
        <v>8</v>
      </c>
      <c r="AK204" s="2">
        <f t="shared" ca="1" si="183"/>
        <v>9</v>
      </c>
      <c r="AL204" s="2">
        <f t="shared" ca="1" si="184"/>
        <v>0</v>
      </c>
      <c r="AM204" s="2">
        <f t="shared" ca="1" si="185"/>
        <v>8</v>
      </c>
      <c r="AN204" s="2">
        <f t="shared" ca="1" si="186"/>
        <v>0</v>
      </c>
      <c r="AO204" s="2">
        <f t="shared" ca="1" si="187"/>
        <v>8</v>
      </c>
      <c r="AP204" s="2">
        <f t="shared" ca="1" si="188"/>
        <v>3</v>
      </c>
      <c r="AQ204" s="2">
        <f t="shared" ca="1" si="189"/>
        <v>2</v>
      </c>
      <c r="AS204" s="41">
        <v>0</v>
      </c>
      <c r="AT204" s="42">
        <v>1</v>
      </c>
      <c r="AU204" s="42">
        <v>0</v>
      </c>
      <c r="AV204" s="42">
        <v>1</v>
      </c>
      <c r="AW204" s="42">
        <v>0</v>
      </c>
      <c r="AX204" s="42">
        <v>0</v>
      </c>
      <c r="AY204" s="42">
        <v>1</v>
      </c>
      <c r="AZ204" s="42">
        <v>1</v>
      </c>
      <c r="BA204" s="42">
        <v>1</v>
      </c>
      <c r="BB204" s="43">
        <v>1</v>
      </c>
      <c r="BC204" s="44">
        <f t="shared" si="190"/>
        <v>6</v>
      </c>
      <c r="BD204" s="12"/>
      <c r="BE204" s="50">
        <f t="shared" si="191"/>
        <v>5</v>
      </c>
      <c r="BF204" s="51">
        <f>IF($AT$6="A",SUM($AS204:AS204)+(10-BF$31)/2,IF($AT$6="K",M204,IF($AT$6="S",AI204,$BB$31/2)))</f>
        <v>4.5</v>
      </c>
      <c r="BG204" s="51">
        <f>IF($AU$6="A",SUM($AS204:AT204)+(10-BG$31)/2,IF($AU$6="K",N204,IF($AU$6="S",AJ204,$BB$31/2)))</f>
        <v>5</v>
      </c>
      <c r="BH204" s="51">
        <f>IF($AV$6="A",SUM($AS204:AU204)+(10-BH$31)/2,IF($AV$6="K",O204,IF($AV$6="S",AK204,$BB$31/2)))</f>
        <v>4.5</v>
      </c>
      <c r="BI204" s="51">
        <f>IF($AW$6="A",SUM($AS204:AV204)+(10-BI$31)/2,IF($AW$6="K",P204,IF($AW$6="S",AL204,$BB$31/2)))</f>
        <v>5</v>
      </c>
      <c r="BJ204" s="51">
        <f>IF($AX$6="A",SUM($AS204:AW204)+(10-BJ$31)/2,IF($AX$6="K",Q204,IF($AX$6="S",AM204,$BB$31/2)))</f>
        <v>4.5</v>
      </c>
      <c r="BK204" s="51">
        <f>IF($AY$6="A",SUM($AS204:AX204)+(10-BK$31)/2,IF($AY$6="K",R204,IF($AY$6="S",AN204,$BB$31/2)))</f>
        <v>4</v>
      </c>
      <c r="BL204" s="51">
        <f>IF($AZ$6="A",SUM($AS204:AY204)+(10-BL$31)/2,IF($AZ$6="K",S204,IF($AZ$6="S",AO204,$BB$31/2)))</f>
        <v>4.5</v>
      </c>
      <c r="BM204" s="51">
        <f>IF($BA$6="A",SUM($AS204:AZ204)+(10-BM$31)/2,IF($BA$6="K",T204,IF($BA$6="S",AP204,$BB$31/2)))</f>
        <v>5</v>
      </c>
      <c r="BN204" s="51">
        <f>IF($BB$6="A",SUM($AS204:BA204)+(10-BN$31)/2,IF($BB$6="K",U204,IF($BB$6="S",AQ204,$BB$31/2)))</f>
        <v>5.5</v>
      </c>
      <c r="BO204" s="52">
        <f t="shared" si="212"/>
        <v>4.75</v>
      </c>
      <c r="BP204" s="48"/>
      <c r="BQ204" s="28">
        <f t="shared" si="192"/>
        <v>1.25</v>
      </c>
      <c r="BR204" s="30">
        <f t="shared" si="193"/>
        <v>-1.25</v>
      </c>
      <c r="BS204" s="30">
        <f t="shared" si="194"/>
        <v>1.25</v>
      </c>
      <c r="BT204" s="30">
        <f t="shared" si="195"/>
        <v>-1.25</v>
      </c>
      <c r="BU204" s="30">
        <f t="shared" si="196"/>
        <v>1.25</v>
      </c>
      <c r="BV204" s="30">
        <f t="shared" si="197"/>
        <v>-1.25</v>
      </c>
      <c r="BW204" s="30">
        <f t="shared" si="198"/>
        <v>-1.25</v>
      </c>
      <c r="BX204" s="30">
        <f t="shared" si="199"/>
        <v>-1.25</v>
      </c>
      <c r="BY204" s="30">
        <f t="shared" si="200"/>
        <v>1.25</v>
      </c>
      <c r="BZ204" s="30">
        <f t="shared" si="201"/>
        <v>1.25</v>
      </c>
      <c r="CA204" s="49">
        <f t="shared" si="213"/>
        <v>0</v>
      </c>
      <c r="CB204" s="69"/>
      <c r="CC204" s="73">
        <f t="shared" si="220"/>
        <v>1</v>
      </c>
      <c r="CD204" s="73">
        <f t="shared" si="221"/>
        <v>10000</v>
      </c>
      <c r="CE204" s="73">
        <f t="shared" si="222"/>
        <v>1</v>
      </c>
      <c r="CF204" s="73">
        <f t="shared" si="223"/>
        <v>10000</v>
      </c>
      <c r="CG204" s="73">
        <f t="shared" si="224"/>
        <v>1</v>
      </c>
      <c r="CH204" s="73">
        <f t="shared" si="225"/>
        <v>10000</v>
      </c>
      <c r="CI204" s="73">
        <f t="shared" si="226"/>
        <v>10000</v>
      </c>
      <c r="CJ204" s="73">
        <f t="shared" si="227"/>
        <v>10000</v>
      </c>
      <c r="CK204" s="73">
        <f t="shared" si="228"/>
        <v>1</v>
      </c>
      <c r="CL204" s="73">
        <f t="shared" si="229"/>
        <v>1</v>
      </c>
      <c r="CN204" s="79">
        <f t="shared" si="214"/>
        <v>5</v>
      </c>
      <c r="CO204" s="79">
        <f t="shared" si="215"/>
        <v>5</v>
      </c>
      <c r="CP204" s="79">
        <f t="shared" si="216"/>
        <v>0</v>
      </c>
      <c r="CR204" s="79">
        <f t="shared" si="232"/>
        <v>1.25</v>
      </c>
      <c r="CS204" s="79">
        <f t="shared" si="233"/>
        <v>-1.25</v>
      </c>
      <c r="CT204" s="79">
        <f t="shared" si="234"/>
        <v>1.25</v>
      </c>
      <c r="CU204" s="79">
        <f t="shared" si="235"/>
        <v>-1.25</v>
      </c>
      <c r="CV204" s="79">
        <f t="shared" si="236"/>
        <v>1.25</v>
      </c>
      <c r="CW204" s="79">
        <f t="shared" si="237"/>
        <v>-1.25</v>
      </c>
      <c r="CX204" s="79">
        <f t="shared" si="238"/>
        <v>-1.25</v>
      </c>
      <c r="CY204" s="79">
        <f t="shared" si="239"/>
        <v>-1.25</v>
      </c>
      <c r="CZ204" s="79">
        <f t="shared" si="240"/>
        <v>1.25</v>
      </c>
      <c r="DA204" s="79">
        <f t="shared" si="241"/>
        <v>1.25</v>
      </c>
      <c r="DB204" s="80">
        <f t="shared" si="217"/>
        <v>0</v>
      </c>
    </row>
    <row r="205" spans="1:106" ht="18" customHeight="1" x14ac:dyDescent="0.2">
      <c r="A205" s="2">
        <f t="shared" ca="1" si="218"/>
        <v>0.4889223722755438</v>
      </c>
      <c r="B205" s="2">
        <f t="shared" ca="1" si="230"/>
        <v>0.70723114808941601</v>
      </c>
      <c r="C205" s="2">
        <f t="shared" ca="1" si="230"/>
        <v>0.16320904807907421</v>
      </c>
      <c r="D205" s="2">
        <f t="shared" ca="1" si="230"/>
        <v>0.4408493139014148</v>
      </c>
      <c r="E205" s="2">
        <f t="shared" ca="1" si="230"/>
        <v>0.70243542211427656</v>
      </c>
      <c r="F205" s="2">
        <f t="shared" ca="1" si="230"/>
        <v>0.24666499634059325</v>
      </c>
      <c r="G205" s="2">
        <f t="shared" ca="1" si="230"/>
        <v>0.24297301827606477</v>
      </c>
      <c r="H205" s="2">
        <f t="shared" ca="1" si="230"/>
        <v>0.77622960051555778</v>
      </c>
      <c r="I205" s="2">
        <f t="shared" ca="1" si="230"/>
        <v>0.45908550944100179</v>
      </c>
      <c r="J205" s="2">
        <f t="shared" ca="1" si="230"/>
        <v>0.51587025237453155</v>
      </c>
      <c r="L205" s="2">
        <f t="shared" ca="1" si="202"/>
        <v>0</v>
      </c>
      <c r="M205" s="2">
        <f t="shared" ca="1" si="203"/>
        <v>10</v>
      </c>
      <c r="N205" s="2">
        <f t="shared" ca="1" si="204"/>
        <v>0</v>
      </c>
      <c r="O205" s="2">
        <f t="shared" ca="1" si="205"/>
        <v>0</v>
      </c>
      <c r="P205" s="2">
        <f t="shared" ca="1" si="206"/>
        <v>10</v>
      </c>
      <c r="Q205" s="2">
        <f t="shared" ca="1" si="207"/>
        <v>0</v>
      </c>
      <c r="R205" s="2">
        <f t="shared" ca="1" si="208"/>
        <v>0</v>
      </c>
      <c r="S205" s="2">
        <f t="shared" ca="1" si="209"/>
        <v>10</v>
      </c>
      <c r="T205" s="2">
        <f t="shared" ca="1" si="210"/>
        <v>0</v>
      </c>
      <c r="U205" s="2">
        <f t="shared" ca="1" si="211"/>
        <v>10</v>
      </c>
      <c r="W205" s="2">
        <f t="shared" ca="1" si="219"/>
        <v>9.2921394862543654</v>
      </c>
      <c r="X205" s="2">
        <f t="shared" ca="1" si="231"/>
        <v>5.3874075784899933</v>
      </c>
      <c r="Y205" s="2">
        <f t="shared" ca="1" si="231"/>
        <v>4.318538687495268</v>
      </c>
      <c r="Z205" s="2">
        <f t="shared" ca="1" si="231"/>
        <v>0.82843550006409417</v>
      </c>
      <c r="AA205" s="2">
        <f t="shared" ca="1" si="231"/>
        <v>6.8726860526237976</v>
      </c>
      <c r="AB205" s="2">
        <f t="shared" ca="1" si="231"/>
        <v>4.5133736365696393</v>
      </c>
      <c r="AC205" s="2">
        <f t="shared" ca="1" si="231"/>
        <v>8.2163160596941545</v>
      </c>
      <c r="AD205" s="2">
        <f t="shared" ca="1" si="231"/>
        <v>9.654565389256959</v>
      </c>
      <c r="AE205" s="2">
        <f t="shared" ca="1" si="231"/>
        <v>4.8194290657661369</v>
      </c>
      <c r="AF205" s="2">
        <f t="shared" ca="1" si="231"/>
        <v>4.5420040638847192</v>
      </c>
      <c r="AH205" s="2">
        <f t="shared" ca="1" si="180"/>
        <v>9</v>
      </c>
      <c r="AI205" s="2">
        <f t="shared" ca="1" si="181"/>
        <v>5</v>
      </c>
      <c r="AJ205" s="2">
        <f t="shared" ca="1" si="182"/>
        <v>4</v>
      </c>
      <c r="AK205" s="2">
        <f t="shared" ca="1" si="183"/>
        <v>0</v>
      </c>
      <c r="AL205" s="2">
        <f t="shared" ca="1" si="184"/>
        <v>6</v>
      </c>
      <c r="AM205" s="2">
        <f t="shared" ca="1" si="185"/>
        <v>4</v>
      </c>
      <c r="AN205" s="2">
        <f t="shared" ca="1" si="186"/>
        <v>8</v>
      </c>
      <c r="AO205" s="2">
        <f t="shared" ca="1" si="187"/>
        <v>9</v>
      </c>
      <c r="AP205" s="2">
        <f t="shared" ca="1" si="188"/>
        <v>4</v>
      </c>
      <c r="AQ205" s="2">
        <f t="shared" ca="1" si="189"/>
        <v>4</v>
      </c>
      <c r="AS205" s="41">
        <v>0</v>
      </c>
      <c r="AT205" s="42">
        <v>1</v>
      </c>
      <c r="AU205" s="42">
        <v>0</v>
      </c>
      <c r="AV205" s="42">
        <v>1</v>
      </c>
      <c r="AW205" s="42">
        <v>0</v>
      </c>
      <c r="AX205" s="42">
        <v>0</v>
      </c>
      <c r="AY205" s="42">
        <v>1</v>
      </c>
      <c r="AZ205" s="42">
        <v>0</v>
      </c>
      <c r="BA205" s="42">
        <v>1</v>
      </c>
      <c r="BB205" s="43">
        <v>1</v>
      </c>
      <c r="BC205" s="44">
        <f t="shared" si="190"/>
        <v>5</v>
      </c>
      <c r="BD205" s="12"/>
      <c r="BE205" s="50">
        <f t="shared" si="191"/>
        <v>5</v>
      </c>
      <c r="BF205" s="51">
        <f>IF($AT$6="A",SUM($AS205:AS205)+(10-BF$31)/2,IF($AT$6="K",M205,IF($AT$6="S",AI205,$BB$31/2)))</f>
        <v>4.5</v>
      </c>
      <c r="BG205" s="51">
        <f>IF($AU$6="A",SUM($AS205:AT205)+(10-BG$31)/2,IF($AU$6="K",N205,IF($AU$6="S",AJ205,$BB$31/2)))</f>
        <v>5</v>
      </c>
      <c r="BH205" s="51">
        <f>IF($AV$6="A",SUM($AS205:AU205)+(10-BH$31)/2,IF($AV$6="K",O205,IF($AV$6="S",AK205,$BB$31/2)))</f>
        <v>4.5</v>
      </c>
      <c r="BI205" s="51">
        <f>IF($AW$6="A",SUM($AS205:AV205)+(10-BI$31)/2,IF($AW$6="K",P205,IF($AW$6="S",AL205,$BB$31/2)))</f>
        <v>5</v>
      </c>
      <c r="BJ205" s="51">
        <f>IF($AX$6="A",SUM($AS205:AW205)+(10-BJ$31)/2,IF($AX$6="K",Q205,IF($AX$6="S",AM205,$BB$31/2)))</f>
        <v>4.5</v>
      </c>
      <c r="BK205" s="51">
        <f>IF($AY$6="A",SUM($AS205:AX205)+(10-BK$31)/2,IF($AY$6="K",R205,IF($AY$6="S",AN205,$BB$31/2)))</f>
        <v>4</v>
      </c>
      <c r="BL205" s="51">
        <f>IF($AZ$6="A",SUM($AS205:AY205)+(10-BL$31)/2,IF($AZ$6="K",S205,IF($AZ$6="S",AO205,$BB$31/2)))</f>
        <v>4.5</v>
      </c>
      <c r="BM205" s="51">
        <f>IF($BA$6="A",SUM($AS205:AZ205)+(10-BM$31)/2,IF($BA$6="K",T205,IF($BA$6="S",AP205,$BB$31/2)))</f>
        <v>4</v>
      </c>
      <c r="BN205" s="51">
        <f>IF($BB$6="A",SUM($AS205:BA205)+(10-BN$31)/2,IF($BB$6="K",U205,IF($BB$6="S",AQ205,$BB$31/2)))</f>
        <v>4.5</v>
      </c>
      <c r="BO205" s="52">
        <f t="shared" si="212"/>
        <v>4.5</v>
      </c>
      <c r="BP205" s="48"/>
      <c r="BQ205" s="28">
        <f t="shared" si="192"/>
        <v>0.5</v>
      </c>
      <c r="BR205" s="30">
        <f t="shared" si="193"/>
        <v>0</v>
      </c>
      <c r="BS205" s="30">
        <f t="shared" si="194"/>
        <v>0.5</v>
      </c>
      <c r="BT205" s="30">
        <f t="shared" si="195"/>
        <v>0</v>
      </c>
      <c r="BU205" s="30">
        <f t="shared" si="196"/>
        <v>0.5</v>
      </c>
      <c r="BV205" s="30">
        <f t="shared" si="197"/>
        <v>0</v>
      </c>
      <c r="BW205" s="30">
        <f t="shared" si="198"/>
        <v>-0.5</v>
      </c>
      <c r="BX205" s="30">
        <f t="shared" si="199"/>
        <v>0</v>
      </c>
      <c r="BY205" s="30">
        <f t="shared" si="200"/>
        <v>-0.5</v>
      </c>
      <c r="BZ205" s="30">
        <f t="shared" si="201"/>
        <v>0</v>
      </c>
      <c r="CA205" s="49">
        <f t="shared" si="213"/>
        <v>0.5</v>
      </c>
      <c r="CB205" s="69"/>
      <c r="CC205" s="73">
        <f t="shared" si="220"/>
        <v>1</v>
      </c>
      <c r="CD205" s="73">
        <f t="shared" si="221"/>
        <v>0</v>
      </c>
      <c r="CE205" s="73">
        <f t="shared" si="222"/>
        <v>1</v>
      </c>
      <c r="CF205" s="73">
        <f t="shared" si="223"/>
        <v>0</v>
      </c>
      <c r="CG205" s="73">
        <f t="shared" si="224"/>
        <v>1</v>
      </c>
      <c r="CH205" s="73">
        <f t="shared" si="225"/>
        <v>0</v>
      </c>
      <c r="CI205" s="73">
        <f t="shared" si="226"/>
        <v>10000</v>
      </c>
      <c r="CJ205" s="73">
        <f t="shared" si="227"/>
        <v>0</v>
      </c>
      <c r="CK205" s="73">
        <f t="shared" si="228"/>
        <v>10000</v>
      </c>
      <c r="CL205" s="73">
        <f t="shared" si="229"/>
        <v>0</v>
      </c>
      <c r="CN205" s="79">
        <f t="shared" si="214"/>
        <v>2</v>
      </c>
      <c r="CO205" s="79">
        <f t="shared" si="215"/>
        <v>3</v>
      </c>
      <c r="CP205" s="79">
        <f t="shared" si="216"/>
        <v>5</v>
      </c>
      <c r="CR205" s="79">
        <f t="shared" si="232"/>
        <v>0.33333333333333331</v>
      </c>
      <c r="CS205" s="79">
        <f t="shared" si="233"/>
        <v>0</v>
      </c>
      <c r="CT205" s="79">
        <f t="shared" si="234"/>
        <v>0.33333333333333331</v>
      </c>
      <c r="CU205" s="79">
        <f t="shared" si="235"/>
        <v>0</v>
      </c>
      <c r="CV205" s="79">
        <f t="shared" si="236"/>
        <v>0.33333333333333331</v>
      </c>
      <c r="CW205" s="79">
        <f t="shared" si="237"/>
        <v>0</v>
      </c>
      <c r="CX205" s="79">
        <f t="shared" si="238"/>
        <v>-0.5</v>
      </c>
      <c r="CY205" s="79">
        <f t="shared" si="239"/>
        <v>0</v>
      </c>
      <c r="CZ205" s="79">
        <f t="shared" si="240"/>
        <v>-0.5</v>
      </c>
      <c r="DA205" s="79">
        <f t="shared" si="241"/>
        <v>0</v>
      </c>
      <c r="DB205" s="80">
        <f t="shared" si="217"/>
        <v>0</v>
      </c>
    </row>
    <row r="206" spans="1:106" ht="18" customHeight="1" x14ac:dyDescent="0.2">
      <c r="A206" s="2">
        <f t="shared" ca="1" si="218"/>
        <v>0.53288901259450638</v>
      </c>
      <c r="B206" s="2">
        <f t="shared" ca="1" si="230"/>
        <v>0.21421454229208559</v>
      </c>
      <c r="C206" s="2">
        <f t="shared" ca="1" si="230"/>
        <v>8.1850128472036987E-2</v>
      </c>
      <c r="D206" s="2">
        <f t="shared" ca="1" si="230"/>
        <v>0.22820215589080506</v>
      </c>
      <c r="E206" s="2">
        <f t="shared" ca="1" si="230"/>
        <v>0.43842309697853377</v>
      </c>
      <c r="F206" s="2">
        <f t="shared" ca="1" si="230"/>
        <v>0.64427164634264233</v>
      </c>
      <c r="G206" s="2">
        <f t="shared" ca="1" si="230"/>
        <v>0.76604244282410927</v>
      </c>
      <c r="H206" s="2">
        <f t="shared" ca="1" si="230"/>
        <v>0.60640919209302857</v>
      </c>
      <c r="I206" s="2">
        <f t="shared" ca="1" si="230"/>
        <v>6.1180812050803279E-2</v>
      </c>
      <c r="J206" s="2">
        <f t="shared" ca="1" si="230"/>
        <v>0.71019321414431946</v>
      </c>
      <c r="L206" s="2">
        <f t="shared" ca="1" si="202"/>
        <v>10</v>
      </c>
      <c r="M206" s="2">
        <f t="shared" ca="1" si="203"/>
        <v>0</v>
      </c>
      <c r="N206" s="2">
        <f t="shared" ca="1" si="204"/>
        <v>0</v>
      </c>
      <c r="O206" s="2">
        <f t="shared" ca="1" si="205"/>
        <v>0</v>
      </c>
      <c r="P206" s="2">
        <f t="shared" ca="1" si="206"/>
        <v>0</v>
      </c>
      <c r="Q206" s="2">
        <f t="shared" ca="1" si="207"/>
        <v>10</v>
      </c>
      <c r="R206" s="2">
        <f t="shared" ca="1" si="208"/>
        <v>10</v>
      </c>
      <c r="S206" s="2">
        <f t="shared" ca="1" si="209"/>
        <v>10</v>
      </c>
      <c r="T206" s="2">
        <f t="shared" ca="1" si="210"/>
        <v>0</v>
      </c>
      <c r="U206" s="2">
        <f t="shared" ca="1" si="211"/>
        <v>10</v>
      </c>
      <c r="W206" s="2">
        <f t="shared" ca="1" si="219"/>
        <v>3.3825353584280373</v>
      </c>
      <c r="X206" s="2">
        <f t="shared" ca="1" si="231"/>
        <v>9.6012730127006165</v>
      </c>
      <c r="Y206" s="2">
        <f t="shared" ca="1" si="231"/>
        <v>4.8001525157772722</v>
      </c>
      <c r="Z206" s="2">
        <f t="shared" ca="1" si="231"/>
        <v>6.8924944264464809</v>
      </c>
      <c r="AA206" s="2">
        <f t="shared" ca="1" si="231"/>
        <v>7.0899422186990915</v>
      </c>
      <c r="AB206" s="2">
        <f t="shared" ca="1" si="231"/>
        <v>9.9067485414105168</v>
      </c>
      <c r="AC206" s="2">
        <f t="shared" ca="1" si="231"/>
        <v>5.4351597670970122</v>
      </c>
      <c r="AD206" s="2">
        <f t="shared" ca="1" si="231"/>
        <v>7.3528760402614548</v>
      </c>
      <c r="AE206" s="2">
        <f t="shared" ca="1" si="231"/>
        <v>7.8436955113314717</v>
      </c>
      <c r="AF206" s="2">
        <f t="shared" ca="1" si="231"/>
        <v>3.7400299000873503</v>
      </c>
      <c r="AH206" s="2">
        <f t="shared" ca="1" si="180"/>
        <v>3</v>
      </c>
      <c r="AI206" s="2">
        <f t="shared" ca="1" si="181"/>
        <v>9</v>
      </c>
      <c r="AJ206" s="2">
        <f t="shared" ca="1" si="182"/>
        <v>4</v>
      </c>
      <c r="AK206" s="2">
        <f t="shared" ca="1" si="183"/>
        <v>6</v>
      </c>
      <c r="AL206" s="2">
        <f t="shared" ca="1" si="184"/>
        <v>7</v>
      </c>
      <c r="AM206" s="2">
        <f t="shared" ca="1" si="185"/>
        <v>9</v>
      </c>
      <c r="AN206" s="2">
        <f t="shared" ca="1" si="186"/>
        <v>5</v>
      </c>
      <c r="AO206" s="2">
        <f t="shared" ca="1" si="187"/>
        <v>7</v>
      </c>
      <c r="AP206" s="2">
        <f t="shared" ca="1" si="188"/>
        <v>7</v>
      </c>
      <c r="AQ206" s="2">
        <f t="shared" ca="1" si="189"/>
        <v>3</v>
      </c>
      <c r="AS206" s="41">
        <v>0</v>
      </c>
      <c r="AT206" s="42">
        <v>1</v>
      </c>
      <c r="AU206" s="42">
        <v>0</v>
      </c>
      <c r="AV206" s="42">
        <v>1</v>
      </c>
      <c r="AW206" s="42">
        <v>0</v>
      </c>
      <c r="AX206" s="42">
        <v>0</v>
      </c>
      <c r="AY206" s="42">
        <v>0</v>
      </c>
      <c r="AZ206" s="42">
        <v>1</v>
      </c>
      <c r="BA206" s="42">
        <v>1</v>
      </c>
      <c r="BB206" s="43">
        <v>1</v>
      </c>
      <c r="BC206" s="44">
        <f t="shared" si="190"/>
        <v>5</v>
      </c>
      <c r="BD206" s="12"/>
      <c r="BE206" s="50">
        <f t="shared" si="191"/>
        <v>5</v>
      </c>
      <c r="BF206" s="51">
        <f>IF($AT$6="A",SUM($AS206:AS206)+(10-BF$31)/2,IF($AT$6="K",M206,IF($AT$6="S",AI206,$BB$31/2)))</f>
        <v>4.5</v>
      </c>
      <c r="BG206" s="51">
        <f>IF($AU$6="A",SUM($AS206:AT206)+(10-BG$31)/2,IF($AU$6="K",N206,IF($AU$6="S",AJ206,$BB$31/2)))</f>
        <v>5</v>
      </c>
      <c r="BH206" s="51">
        <f>IF($AV$6="A",SUM($AS206:AU206)+(10-BH$31)/2,IF($AV$6="K",O206,IF($AV$6="S",AK206,$BB$31/2)))</f>
        <v>4.5</v>
      </c>
      <c r="BI206" s="51">
        <f>IF($AW$6="A",SUM($AS206:AV206)+(10-BI$31)/2,IF($AW$6="K",P206,IF($AW$6="S",AL206,$BB$31/2)))</f>
        <v>5</v>
      </c>
      <c r="BJ206" s="51">
        <f>IF($AX$6="A",SUM($AS206:AW206)+(10-BJ$31)/2,IF($AX$6="K",Q206,IF($AX$6="S",AM206,$BB$31/2)))</f>
        <v>4.5</v>
      </c>
      <c r="BK206" s="51">
        <f>IF($AY$6="A",SUM($AS206:AX206)+(10-BK$31)/2,IF($AY$6="K",R206,IF($AY$6="S",AN206,$BB$31/2)))</f>
        <v>4</v>
      </c>
      <c r="BL206" s="51">
        <f>IF($AZ$6="A",SUM($AS206:AY206)+(10-BL$31)/2,IF($AZ$6="K",S206,IF($AZ$6="S",AO206,$BB$31/2)))</f>
        <v>3.5</v>
      </c>
      <c r="BM206" s="51">
        <f>IF($BA$6="A",SUM($AS206:AZ206)+(10-BM$31)/2,IF($BA$6="K",T206,IF($BA$6="S",AP206,$BB$31/2)))</f>
        <v>4</v>
      </c>
      <c r="BN206" s="51">
        <f>IF($BB$6="A",SUM($AS206:BA206)+(10-BN$31)/2,IF($BB$6="K",U206,IF($BB$6="S",AQ206,$BB$31/2)))</f>
        <v>4.5</v>
      </c>
      <c r="BO206" s="52">
        <f t="shared" si="212"/>
        <v>4.5</v>
      </c>
      <c r="BP206" s="48"/>
      <c r="BQ206" s="28">
        <f t="shared" si="192"/>
        <v>0.5</v>
      </c>
      <c r="BR206" s="30">
        <f t="shared" si="193"/>
        <v>0</v>
      </c>
      <c r="BS206" s="30">
        <f t="shared" si="194"/>
        <v>0.5</v>
      </c>
      <c r="BT206" s="30">
        <f t="shared" si="195"/>
        <v>0</v>
      </c>
      <c r="BU206" s="30">
        <f t="shared" si="196"/>
        <v>0.5</v>
      </c>
      <c r="BV206" s="30">
        <f t="shared" si="197"/>
        <v>0</v>
      </c>
      <c r="BW206" s="30">
        <f t="shared" si="198"/>
        <v>-0.5</v>
      </c>
      <c r="BX206" s="30">
        <f t="shared" si="199"/>
        <v>-0.5</v>
      </c>
      <c r="BY206" s="30">
        <f t="shared" si="200"/>
        <v>-0.5</v>
      </c>
      <c r="BZ206" s="30">
        <f t="shared" si="201"/>
        <v>0</v>
      </c>
      <c r="CA206" s="49">
        <f t="shared" si="213"/>
        <v>0</v>
      </c>
      <c r="CB206" s="69"/>
      <c r="CC206" s="73">
        <f t="shared" si="220"/>
        <v>1</v>
      </c>
      <c r="CD206" s="73">
        <f t="shared" si="221"/>
        <v>0</v>
      </c>
      <c r="CE206" s="73">
        <f t="shared" si="222"/>
        <v>1</v>
      </c>
      <c r="CF206" s="73">
        <f t="shared" si="223"/>
        <v>0</v>
      </c>
      <c r="CG206" s="73">
        <f t="shared" si="224"/>
        <v>1</v>
      </c>
      <c r="CH206" s="73">
        <f t="shared" si="225"/>
        <v>0</v>
      </c>
      <c r="CI206" s="73">
        <f t="shared" si="226"/>
        <v>10000</v>
      </c>
      <c r="CJ206" s="73">
        <f t="shared" si="227"/>
        <v>10000</v>
      </c>
      <c r="CK206" s="73">
        <f t="shared" si="228"/>
        <v>10000</v>
      </c>
      <c r="CL206" s="73">
        <f t="shared" si="229"/>
        <v>0</v>
      </c>
      <c r="CN206" s="79">
        <f t="shared" si="214"/>
        <v>3</v>
      </c>
      <c r="CO206" s="79">
        <f t="shared" si="215"/>
        <v>3</v>
      </c>
      <c r="CP206" s="79">
        <f t="shared" si="216"/>
        <v>4</v>
      </c>
      <c r="CR206" s="79">
        <f t="shared" si="232"/>
        <v>0.5</v>
      </c>
      <c r="CS206" s="79">
        <f t="shared" si="233"/>
        <v>0</v>
      </c>
      <c r="CT206" s="79">
        <f t="shared" si="234"/>
        <v>0.5</v>
      </c>
      <c r="CU206" s="79">
        <f t="shared" si="235"/>
        <v>0</v>
      </c>
      <c r="CV206" s="79">
        <f t="shared" si="236"/>
        <v>0.5</v>
      </c>
      <c r="CW206" s="79">
        <f t="shared" si="237"/>
        <v>0</v>
      </c>
      <c r="CX206" s="79">
        <f t="shared" si="238"/>
        <v>-0.5</v>
      </c>
      <c r="CY206" s="79">
        <f t="shared" si="239"/>
        <v>-0.5</v>
      </c>
      <c r="CZ206" s="79">
        <f t="shared" si="240"/>
        <v>-0.5</v>
      </c>
      <c r="DA206" s="79">
        <f t="shared" si="241"/>
        <v>0</v>
      </c>
      <c r="DB206" s="80">
        <f t="shared" si="217"/>
        <v>0</v>
      </c>
    </row>
    <row r="207" spans="1:106" ht="18" customHeight="1" x14ac:dyDescent="0.2">
      <c r="A207" s="2">
        <f t="shared" ca="1" si="218"/>
        <v>0.89276178537125017</v>
      </c>
      <c r="B207" s="2">
        <f t="shared" ca="1" si="230"/>
        <v>0.3010677739514187</v>
      </c>
      <c r="C207" s="2">
        <f t="shared" ca="1" si="230"/>
        <v>7.8834103146683265E-3</v>
      </c>
      <c r="D207" s="2">
        <f t="shared" ca="1" si="230"/>
        <v>0.22606601959173123</v>
      </c>
      <c r="E207" s="2">
        <f t="shared" ca="1" si="230"/>
        <v>0.2708005593952193</v>
      </c>
      <c r="F207" s="2">
        <f t="shared" ca="1" si="230"/>
        <v>0.23998598616213096</v>
      </c>
      <c r="G207" s="2">
        <f t="shared" ca="1" si="230"/>
        <v>0.39826864977712362</v>
      </c>
      <c r="H207" s="2">
        <f t="shared" ca="1" si="230"/>
        <v>0.14289558236554845</v>
      </c>
      <c r="I207" s="2">
        <f t="shared" ca="1" si="230"/>
        <v>0.16522925565788893</v>
      </c>
      <c r="J207" s="2">
        <f t="shared" ca="1" si="230"/>
        <v>1.1666282081790214E-2</v>
      </c>
      <c r="L207" s="2">
        <f t="shared" ca="1" si="202"/>
        <v>10</v>
      </c>
      <c r="M207" s="2">
        <f t="shared" ca="1" si="203"/>
        <v>0</v>
      </c>
      <c r="N207" s="2">
        <f t="shared" ca="1" si="204"/>
        <v>0</v>
      </c>
      <c r="O207" s="2">
        <f t="shared" ca="1" si="205"/>
        <v>0</v>
      </c>
      <c r="P207" s="2">
        <f t="shared" ca="1" si="206"/>
        <v>0</v>
      </c>
      <c r="Q207" s="2">
        <f t="shared" ca="1" si="207"/>
        <v>0</v>
      </c>
      <c r="R207" s="2">
        <f t="shared" ca="1" si="208"/>
        <v>0</v>
      </c>
      <c r="S207" s="2">
        <f t="shared" ca="1" si="209"/>
        <v>0</v>
      </c>
      <c r="T207" s="2">
        <f t="shared" ca="1" si="210"/>
        <v>0</v>
      </c>
      <c r="U207" s="2">
        <f t="shared" ca="1" si="211"/>
        <v>0</v>
      </c>
      <c r="W207" s="2">
        <f t="shared" ca="1" si="219"/>
        <v>5.5870155824758525</v>
      </c>
      <c r="X207" s="2">
        <f t="shared" ca="1" si="231"/>
        <v>6.6435840791673941</v>
      </c>
      <c r="Y207" s="2">
        <f t="shared" ca="1" si="231"/>
        <v>2.565530764912145</v>
      </c>
      <c r="Z207" s="2">
        <f t="shared" ca="1" si="231"/>
        <v>0.86218623858964616</v>
      </c>
      <c r="AA207" s="2">
        <f t="shared" ca="1" si="231"/>
        <v>9.2334133107478138</v>
      </c>
      <c r="AB207" s="2">
        <f t="shared" ca="1" si="231"/>
        <v>5.5781315176425288</v>
      </c>
      <c r="AC207" s="2">
        <f t="shared" ca="1" si="231"/>
        <v>7.7063626490429673</v>
      </c>
      <c r="AD207" s="2">
        <f t="shared" ca="1" si="231"/>
        <v>9.0618270643828467</v>
      </c>
      <c r="AE207" s="2">
        <f t="shared" ca="1" si="231"/>
        <v>0.95596441157806633</v>
      </c>
      <c r="AF207" s="2">
        <f t="shared" ca="1" si="231"/>
        <v>9.948419379938807</v>
      </c>
      <c r="AH207" s="2">
        <f t="shared" ca="1" si="180"/>
        <v>5</v>
      </c>
      <c r="AI207" s="2">
        <f t="shared" ca="1" si="181"/>
        <v>6</v>
      </c>
      <c r="AJ207" s="2">
        <f t="shared" ca="1" si="182"/>
        <v>2</v>
      </c>
      <c r="AK207" s="2">
        <f t="shared" ca="1" si="183"/>
        <v>0</v>
      </c>
      <c r="AL207" s="2">
        <f t="shared" ca="1" si="184"/>
        <v>9</v>
      </c>
      <c r="AM207" s="2">
        <f t="shared" ca="1" si="185"/>
        <v>5</v>
      </c>
      <c r="AN207" s="2">
        <f t="shared" ca="1" si="186"/>
        <v>7</v>
      </c>
      <c r="AO207" s="2">
        <f t="shared" ca="1" si="187"/>
        <v>9</v>
      </c>
      <c r="AP207" s="2">
        <f t="shared" ca="1" si="188"/>
        <v>0</v>
      </c>
      <c r="AQ207" s="2">
        <f t="shared" ca="1" si="189"/>
        <v>9</v>
      </c>
      <c r="AS207" s="41">
        <v>0</v>
      </c>
      <c r="AT207" s="42">
        <v>1</v>
      </c>
      <c r="AU207" s="42">
        <v>0</v>
      </c>
      <c r="AV207" s="42">
        <v>1</v>
      </c>
      <c r="AW207" s="42">
        <v>0</v>
      </c>
      <c r="AX207" s="42">
        <v>0</v>
      </c>
      <c r="AY207" s="42">
        <v>0</v>
      </c>
      <c r="AZ207" s="42">
        <v>0</v>
      </c>
      <c r="BA207" s="42">
        <v>1</v>
      </c>
      <c r="BB207" s="43">
        <v>1</v>
      </c>
      <c r="BC207" s="44">
        <f t="shared" si="190"/>
        <v>4</v>
      </c>
      <c r="BD207" s="12"/>
      <c r="BE207" s="50">
        <f t="shared" si="191"/>
        <v>5</v>
      </c>
      <c r="BF207" s="51">
        <f>IF($AT$6="A",SUM($AS207:AS207)+(10-BF$31)/2,IF($AT$6="K",M207,IF($AT$6="S",AI207,$BB$31/2)))</f>
        <v>4.5</v>
      </c>
      <c r="BG207" s="51">
        <f>IF($AU$6="A",SUM($AS207:AT207)+(10-BG$31)/2,IF($AU$6="K",N207,IF($AU$6="S",AJ207,$BB$31/2)))</f>
        <v>5</v>
      </c>
      <c r="BH207" s="51">
        <f>IF($AV$6="A",SUM($AS207:AU207)+(10-BH$31)/2,IF($AV$6="K",O207,IF($AV$6="S",AK207,$BB$31/2)))</f>
        <v>4.5</v>
      </c>
      <c r="BI207" s="51">
        <f>IF($AW$6="A",SUM($AS207:AV207)+(10-BI$31)/2,IF($AW$6="K",P207,IF($AW$6="S",AL207,$BB$31/2)))</f>
        <v>5</v>
      </c>
      <c r="BJ207" s="51">
        <f>IF($AX$6="A",SUM($AS207:AW207)+(10-BJ$31)/2,IF($AX$6="K",Q207,IF($AX$6="S",AM207,$BB$31/2)))</f>
        <v>4.5</v>
      </c>
      <c r="BK207" s="51">
        <f>IF($AY$6="A",SUM($AS207:AX207)+(10-BK$31)/2,IF($AY$6="K",R207,IF($AY$6="S",AN207,$BB$31/2)))</f>
        <v>4</v>
      </c>
      <c r="BL207" s="51">
        <f>IF($AZ$6="A",SUM($AS207:AY207)+(10-BL$31)/2,IF($AZ$6="K",S207,IF($AZ$6="S",AO207,$BB$31/2)))</f>
        <v>3.5</v>
      </c>
      <c r="BM207" s="51">
        <f>IF($BA$6="A",SUM($AS207:AZ207)+(10-BM$31)/2,IF($BA$6="K",T207,IF($BA$6="S",AP207,$BB$31/2)))</f>
        <v>3</v>
      </c>
      <c r="BN207" s="51">
        <f>IF($BB$6="A",SUM($AS207:BA207)+(10-BN$31)/2,IF($BB$6="K",U207,IF($BB$6="S",AQ207,$BB$31/2)))</f>
        <v>3.5</v>
      </c>
      <c r="BO207" s="52">
        <f t="shared" si="212"/>
        <v>4.5</v>
      </c>
      <c r="BP207" s="48"/>
      <c r="BQ207" s="28">
        <f t="shared" si="192"/>
        <v>-0.5</v>
      </c>
      <c r="BR207" s="30">
        <f t="shared" si="193"/>
        <v>0</v>
      </c>
      <c r="BS207" s="30">
        <f t="shared" si="194"/>
        <v>-0.5</v>
      </c>
      <c r="BT207" s="30">
        <f t="shared" si="195"/>
        <v>0</v>
      </c>
      <c r="BU207" s="30">
        <f t="shared" si="196"/>
        <v>-0.5</v>
      </c>
      <c r="BV207" s="30">
        <f t="shared" si="197"/>
        <v>0</v>
      </c>
      <c r="BW207" s="30">
        <f t="shared" si="198"/>
        <v>0.5</v>
      </c>
      <c r="BX207" s="30">
        <f t="shared" si="199"/>
        <v>0.5</v>
      </c>
      <c r="BY207" s="30">
        <f t="shared" si="200"/>
        <v>0.5</v>
      </c>
      <c r="BZ207" s="30">
        <f t="shared" si="201"/>
        <v>0.5</v>
      </c>
      <c r="CA207" s="49">
        <f t="shared" si="213"/>
        <v>0.5</v>
      </c>
      <c r="CB207" s="69"/>
      <c r="CC207" s="73">
        <f t="shared" si="220"/>
        <v>10000</v>
      </c>
      <c r="CD207" s="73">
        <f t="shared" si="221"/>
        <v>0</v>
      </c>
      <c r="CE207" s="73">
        <f t="shared" si="222"/>
        <v>10000</v>
      </c>
      <c r="CF207" s="73">
        <f t="shared" si="223"/>
        <v>0</v>
      </c>
      <c r="CG207" s="73">
        <f t="shared" si="224"/>
        <v>10000</v>
      </c>
      <c r="CH207" s="73">
        <f t="shared" si="225"/>
        <v>0</v>
      </c>
      <c r="CI207" s="73">
        <f t="shared" si="226"/>
        <v>1</v>
      </c>
      <c r="CJ207" s="73">
        <f t="shared" si="227"/>
        <v>1</v>
      </c>
      <c r="CK207" s="73">
        <f t="shared" si="228"/>
        <v>1</v>
      </c>
      <c r="CL207" s="73">
        <f t="shared" si="229"/>
        <v>1</v>
      </c>
      <c r="CN207" s="79">
        <f t="shared" si="214"/>
        <v>3</v>
      </c>
      <c r="CO207" s="79">
        <f t="shared" si="215"/>
        <v>4</v>
      </c>
      <c r="CP207" s="79">
        <f t="shared" si="216"/>
        <v>3</v>
      </c>
      <c r="CR207" s="79">
        <f t="shared" si="232"/>
        <v>-0.5</v>
      </c>
      <c r="CS207" s="79">
        <f t="shared" si="233"/>
        <v>0</v>
      </c>
      <c r="CT207" s="79">
        <f t="shared" si="234"/>
        <v>-0.5</v>
      </c>
      <c r="CU207" s="79">
        <f t="shared" si="235"/>
        <v>0</v>
      </c>
      <c r="CV207" s="79">
        <f t="shared" si="236"/>
        <v>-0.5</v>
      </c>
      <c r="CW207" s="79">
        <f t="shared" si="237"/>
        <v>0</v>
      </c>
      <c r="CX207" s="79">
        <f t="shared" si="238"/>
        <v>0.375</v>
      </c>
      <c r="CY207" s="79">
        <f t="shared" si="239"/>
        <v>0.375</v>
      </c>
      <c r="CZ207" s="79">
        <f t="shared" si="240"/>
        <v>0.375</v>
      </c>
      <c r="DA207" s="79">
        <f t="shared" si="241"/>
        <v>0.375</v>
      </c>
      <c r="DB207" s="80">
        <f t="shared" si="217"/>
        <v>0</v>
      </c>
    </row>
    <row r="208" spans="1:106" ht="18" customHeight="1" x14ac:dyDescent="0.2">
      <c r="A208" s="2">
        <f t="shared" ca="1" si="218"/>
        <v>0.6224723397069557</v>
      </c>
      <c r="B208" s="2">
        <f t="shared" ca="1" si="230"/>
        <v>0.98194114701211432</v>
      </c>
      <c r="C208" s="2">
        <f t="shared" ca="1" si="230"/>
        <v>0.18555078076633491</v>
      </c>
      <c r="D208" s="2">
        <f t="shared" ca="1" si="230"/>
        <v>9.0731522342022308E-2</v>
      </c>
      <c r="E208" s="2">
        <f t="shared" ca="1" si="230"/>
        <v>0.89099179051969679</v>
      </c>
      <c r="F208" s="2">
        <f t="shared" ca="1" si="230"/>
        <v>0.43955602796240179</v>
      </c>
      <c r="G208" s="2">
        <f t="shared" ca="1" si="230"/>
        <v>0.25781936326877064</v>
      </c>
      <c r="H208" s="2">
        <f t="shared" ca="1" si="230"/>
        <v>0.662396237520675</v>
      </c>
      <c r="I208" s="2">
        <f t="shared" ca="1" si="230"/>
        <v>0.72543640067443127</v>
      </c>
      <c r="J208" s="2">
        <f t="shared" ca="1" si="230"/>
        <v>0.49676177759950801</v>
      </c>
      <c r="L208" s="2">
        <f t="shared" ca="1" si="202"/>
        <v>10</v>
      </c>
      <c r="M208" s="2">
        <f t="shared" ca="1" si="203"/>
        <v>10</v>
      </c>
      <c r="N208" s="2">
        <f t="shared" ca="1" si="204"/>
        <v>0</v>
      </c>
      <c r="O208" s="2">
        <f t="shared" ca="1" si="205"/>
        <v>0</v>
      </c>
      <c r="P208" s="2">
        <f t="shared" ca="1" si="206"/>
        <v>10</v>
      </c>
      <c r="Q208" s="2">
        <f t="shared" ca="1" si="207"/>
        <v>0</v>
      </c>
      <c r="R208" s="2">
        <f t="shared" ca="1" si="208"/>
        <v>0</v>
      </c>
      <c r="S208" s="2">
        <f t="shared" ca="1" si="209"/>
        <v>10</v>
      </c>
      <c r="T208" s="2">
        <f t="shared" ca="1" si="210"/>
        <v>10</v>
      </c>
      <c r="U208" s="2">
        <f t="shared" ca="1" si="211"/>
        <v>0</v>
      </c>
      <c r="W208" s="2">
        <f t="shared" ca="1" si="219"/>
        <v>2.3884850441349901</v>
      </c>
      <c r="X208" s="2">
        <f t="shared" ca="1" si="231"/>
        <v>9.3483548380053456</v>
      </c>
      <c r="Y208" s="2">
        <f t="shared" ca="1" si="231"/>
        <v>8.6512685135346494</v>
      </c>
      <c r="Z208" s="2">
        <f t="shared" ca="1" si="231"/>
        <v>5.8853057028866651</v>
      </c>
      <c r="AA208" s="2">
        <f t="shared" ca="1" si="231"/>
        <v>1.5004340412516015</v>
      </c>
      <c r="AB208" s="2">
        <f t="shared" ca="1" si="231"/>
        <v>9.3528662562500529</v>
      </c>
      <c r="AC208" s="2">
        <f t="shared" ca="1" si="231"/>
        <v>6.587416256750859</v>
      </c>
      <c r="AD208" s="2">
        <f t="shared" ca="1" si="231"/>
        <v>0.88883510710622504</v>
      </c>
      <c r="AE208" s="2">
        <f t="shared" ca="1" si="231"/>
        <v>1.1258935610804743</v>
      </c>
      <c r="AF208" s="2">
        <f t="shared" ca="1" si="231"/>
        <v>9.7092810339790088</v>
      </c>
      <c r="AH208" s="2">
        <f t="shared" ca="1" si="180"/>
        <v>2</v>
      </c>
      <c r="AI208" s="2">
        <f t="shared" ca="1" si="181"/>
        <v>9</v>
      </c>
      <c r="AJ208" s="2">
        <f t="shared" ca="1" si="182"/>
        <v>8</v>
      </c>
      <c r="AK208" s="2">
        <f t="shared" ca="1" si="183"/>
        <v>5</v>
      </c>
      <c r="AL208" s="2">
        <f t="shared" ca="1" si="184"/>
        <v>1</v>
      </c>
      <c r="AM208" s="2">
        <f t="shared" ca="1" si="185"/>
        <v>9</v>
      </c>
      <c r="AN208" s="2">
        <f t="shared" ca="1" si="186"/>
        <v>6</v>
      </c>
      <c r="AO208" s="2">
        <f t="shared" ca="1" si="187"/>
        <v>0</v>
      </c>
      <c r="AP208" s="2">
        <f t="shared" ca="1" si="188"/>
        <v>1</v>
      </c>
      <c r="AQ208" s="2">
        <f t="shared" ca="1" si="189"/>
        <v>9</v>
      </c>
      <c r="AS208" s="41">
        <v>0</v>
      </c>
      <c r="AT208" s="42">
        <v>1</v>
      </c>
      <c r="AU208" s="42">
        <v>0</v>
      </c>
      <c r="AV208" s="42">
        <v>0</v>
      </c>
      <c r="AW208" s="42">
        <v>1</v>
      </c>
      <c r="AX208" s="42">
        <v>1</v>
      </c>
      <c r="AY208" s="42">
        <v>1</v>
      </c>
      <c r="AZ208" s="42">
        <v>1</v>
      </c>
      <c r="BA208" s="42">
        <v>1</v>
      </c>
      <c r="BB208" s="43">
        <v>1</v>
      </c>
      <c r="BC208" s="44">
        <f t="shared" si="190"/>
        <v>7</v>
      </c>
      <c r="BD208" s="12"/>
      <c r="BE208" s="50">
        <f t="shared" si="191"/>
        <v>5</v>
      </c>
      <c r="BF208" s="51">
        <f>IF($AT$6="A",SUM($AS208:AS208)+(10-BF$31)/2,IF($AT$6="K",M208,IF($AT$6="S",AI208,$BB$31/2)))</f>
        <v>4.5</v>
      </c>
      <c r="BG208" s="51">
        <f>IF($AU$6="A",SUM($AS208:AT208)+(10-BG$31)/2,IF($AU$6="K",N208,IF($AU$6="S",AJ208,$BB$31/2)))</f>
        <v>5</v>
      </c>
      <c r="BH208" s="51">
        <f>IF($AV$6="A",SUM($AS208:AU208)+(10-BH$31)/2,IF($AV$6="K",O208,IF($AV$6="S",AK208,$BB$31/2)))</f>
        <v>4.5</v>
      </c>
      <c r="BI208" s="51">
        <f>IF($AW$6="A",SUM($AS208:AV208)+(10-BI$31)/2,IF($AW$6="K",P208,IF($AW$6="S",AL208,$BB$31/2)))</f>
        <v>4</v>
      </c>
      <c r="BJ208" s="51">
        <f>IF($AX$6="A",SUM($AS208:AW208)+(10-BJ$31)/2,IF($AX$6="K",Q208,IF($AX$6="S",AM208,$BB$31/2)))</f>
        <v>4.5</v>
      </c>
      <c r="BK208" s="51">
        <f>IF($AY$6="A",SUM($AS208:AX208)+(10-BK$31)/2,IF($AY$6="K",R208,IF($AY$6="S",AN208,$BB$31/2)))</f>
        <v>5</v>
      </c>
      <c r="BL208" s="51">
        <f>IF($AZ$6="A",SUM($AS208:AY208)+(10-BL$31)/2,IF($AZ$6="K",S208,IF($AZ$6="S",AO208,$BB$31/2)))</f>
        <v>5.5</v>
      </c>
      <c r="BM208" s="51">
        <f>IF($BA$6="A",SUM($AS208:AZ208)+(10-BM$31)/2,IF($BA$6="K",T208,IF($BA$6="S",AP208,$BB$31/2)))</f>
        <v>6</v>
      </c>
      <c r="BN208" s="51">
        <f>IF($BB$6="A",SUM($AS208:BA208)+(10-BN$31)/2,IF($BB$6="K",U208,IF($BB$6="S",AQ208,$BB$31/2)))</f>
        <v>6.5</v>
      </c>
      <c r="BO208" s="52">
        <f t="shared" si="212"/>
        <v>5</v>
      </c>
      <c r="BP208" s="48"/>
      <c r="BQ208" s="28">
        <f t="shared" si="192"/>
        <v>0</v>
      </c>
      <c r="BR208" s="30">
        <f t="shared" si="193"/>
        <v>-2</v>
      </c>
      <c r="BS208" s="30">
        <f t="shared" si="194"/>
        <v>0</v>
      </c>
      <c r="BT208" s="30">
        <f t="shared" si="195"/>
        <v>-2</v>
      </c>
      <c r="BU208" s="30">
        <f t="shared" si="196"/>
        <v>-2</v>
      </c>
      <c r="BV208" s="30">
        <f t="shared" si="197"/>
        <v>-2</v>
      </c>
      <c r="BW208" s="30">
        <f t="shared" si="198"/>
        <v>0</v>
      </c>
      <c r="BX208" s="30">
        <f t="shared" si="199"/>
        <v>2</v>
      </c>
      <c r="BY208" s="30">
        <f t="shared" si="200"/>
        <v>2</v>
      </c>
      <c r="BZ208" s="30">
        <f t="shared" si="201"/>
        <v>2</v>
      </c>
      <c r="CA208" s="49">
        <f t="shared" si="213"/>
        <v>-2</v>
      </c>
      <c r="CB208" s="69"/>
      <c r="CC208" s="73">
        <f t="shared" si="220"/>
        <v>0</v>
      </c>
      <c r="CD208" s="73">
        <f t="shared" si="221"/>
        <v>10000</v>
      </c>
      <c r="CE208" s="73">
        <f t="shared" si="222"/>
        <v>0</v>
      </c>
      <c r="CF208" s="73">
        <f t="shared" si="223"/>
        <v>10000</v>
      </c>
      <c r="CG208" s="73">
        <f t="shared" si="224"/>
        <v>10000</v>
      </c>
      <c r="CH208" s="73">
        <f t="shared" si="225"/>
        <v>10000</v>
      </c>
      <c r="CI208" s="73">
        <f t="shared" si="226"/>
        <v>0</v>
      </c>
      <c r="CJ208" s="73">
        <f t="shared" si="227"/>
        <v>1</v>
      </c>
      <c r="CK208" s="73">
        <f t="shared" si="228"/>
        <v>1</v>
      </c>
      <c r="CL208" s="73">
        <f t="shared" si="229"/>
        <v>1</v>
      </c>
      <c r="CN208" s="79">
        <f t="shared" si="214"/>
        <v>4</v>
      </c>
      <c r="CO208" s="79">
        <f t="shared" si="215"/>
        <v>3</v>
      </c>
      <c r="CP208" s="79">
        <f t="shared" si="216"/>
        <v>3</v>
      </c>
      <c r="CR208" s="79">
        <f t="shared" si="232"/>
        <v>0</v>
      </c>
      <c r="CS208" s="79">
        <f t="shared" si="233"/>
        <v>-2</v>
      </c>
      <c r="CT208" s="79">
        <f t="shared" si="234"/>
        <v>0</v>
      </c>
      <c r="CU208" s="79">
        <f t="shared" si="235"/>
        <v>-2</v>
      </c>
      <c r="CV208" s="79">
        <f t="shared" si="236"/>
        <v>-2</v>
      </c>
      <c r="CW208" s="79">
        <f t="shared" si="237"/>
        <v>-2</v>
      </c>
      <c r="CX208" s="79">
        <f t="shared" si="238"/>
        <v>0</v>
      </c>
      <c r="CY208" s="79">
        <f t="shared" si="239"/>
        <v>2.6666666666666665</v>
      </c>
      <c r="CZ208" s="79">
        <f t="shared" si="240"/>
        <v>2.6666666666666665</v>
      </c>
      <c r="DA208" s="79">
        <f t="shared" si="241"/>
        <v>2.6666666666666665</v>
      </c>
      <c r="DB208" s="80">
        <f t="shared" si="217"/>
        <v>0</v>
      </c>
    </row>
    <row r="209" spans="1:106" ht="18" customHeight="1" x14ac:dyDescent="0.2">
      <c r="A209" s="2">
        <f t="shared" ca="1" si="218"/>
        <v>0.95232604775895124</v>
      </c>
      <c r="B209" s="2">
        <f t="shared" ca="1" si="230"/>
        <v>0.15190626940141494</v>
      </c>
      <c r="C209" s="2">
        <f t="shared" ca="1" si="230"/>
        <v>0.31874856505907423</v>
      </c>
      <c r="D209" s="2">
        <f t="shared" ca="1" si="230"/>
        <v>0.7865473625981011</v>
      </c>
      <c r="E209" s="2">
        <f t="shared" ca="1" si="230"/>
        <v>0.47713737772813447</v>
      </c>
      <c r="F209" s="2">
        <f t="shared" ca="1" si="230"/>
        <v>0.12737440496978725</v>
      </c>
      <c r="G209" s="2">
        <f t="shared" ca="1" si="230"/>
        <v>0.34147030076943596</v>
      </c>
      <c r="H209" s="2">
        <f t="shared" ca="1" si="230"/>
        <v>0.77491400197722593</v>
      </c>
      <c r="I209" s="2">
        <f t="shared" ca="1" si="230"/>
        <v>0.41486102624015131</v>
      </c>
      <c r="J209" s="2">
        <f t="shared" ca="1" si="230"/>
        <v>0.45981469666414898</v>
      </c>
      <c r="L209" s="2">
        <f t="shared" ca="1" si="202"/>
        <v>10</v>
      </c>
      <c r="M209" s="2">
        <f t="shared" ca="1" si="203"/>
        <v>0</v>
      </c>
      <c r="N209" s="2">
        <f t="shared" ca="1" si="204"/>
        <v>0</v>
      </c>
      <c r="O209" s="2">
        <f t="shared" ca="1" si="205"/>
        <v>10</v>
      </c>
      <c r="P209" s="2">
        <f t="shared" ca="1" si="206"/>
        <v>0</v>
      </c>
      <c r="Q209" s="2">
        <f t="shared" ca="1" si="207"/>
        <v>0</v>
      </c>
      <c r="R209" s="2">
        <f t="shared" ca="1" si="208"/>
        <v>0</v>
      </c>
      <c r="S209" s="2">
        <f t="shared" ca="1" si="209"/>
        <v>10</v>
      </c>
      <c r="T209" s="2">
        <f t="shared" ca="1" si="210"/>
        <v>0</v>
      </c>
      <c r="U209" s="2">
        <f t="shared" ca="1" si="211"/>
        <v>0</v>
      </c>
      <c r="W209" s="2">
        <f t="shared" ca="1" si="219"/>
        <v>4.5787839276569331</v>
      </c>
      <c r="X209" s="2">
        <f t="shared" ca="1" si="231"/>
        <v>3.6183778409366338</v>
      </c>
      <c r="Y209" s="2">
        <f t="shared" ca="1" si="231"/>
        <v>5.2156378736748703</v>
      </c>
      <c r="Z209" s="2">
        <f t="shared" ca="1" si="231"/>
        <v>4.4892177860600491</v>
      </c>
      <c r="AA209" s="2">
        <f t="shared" ca="1" si="231"/>
        <v>2.455159076830614</v>
      </c>
      <c r="AB209" s="2">
        <f t="shared" ca="1" si="231"/>
        <v>2.9316950205959582</v>
      </c>
      <c r="AC209" s="2">
        <f t="shared" ca="1" si="231"/>
        <v>1.4243410872703599</v>
      </c>
      <c r="AD209" s="2">
        <f t="shared" ca="1" si="231"/>
        <v>1.5496609738919653</v>
      </c>
      <c r="AE209" s="2">
        <f t="shared" ca="1" si="231"/>
        <v>2.5935461653846548</v>
      </c>
      <c r="AF209" s="2">
        <f t="shared" ca="1" si="231"/>
        <v>1.3001168445146383</v>
      </c>
      <c r="AH209" s="2">
        <f t="shared" ca="1" si="180"/>
        <v>4</v>
      </c>
      <c r="AI209" s="2">
        <f t="shared" ca="1" si="181"/>
        <v>3</v>
      </c>
      <c r="AJ209" s="2">
        <f t="shared" ca="1" si="182"/>
        <v>5</v>
      </c>
      <c r="AK209" s="2">
        <f t="shared" ca="1" si="183"/>
        <v>4</v>
      </c>
      <c r="AL209" s="2">
        <f t="shared" ca="1" si="184"/>
        <v>2</v>
      </c>
      <c r="AM209" s="2">
        <f t="shared" ca="1" si="185"/>
        <v>2</v>
      </c>
      <c r="AN209" s="2">
        <f t="shared" ca="1" si="186"/>
        <v>1</v>
      </c>
      <c r="AO209" s="2">
        <f t="shared" ca="1" si="187"/>
        <v>1</v>
      </c>
      <c r="AP209" s="2">
        <f t="shared" ca="1" si="188"/>
        <v>2</v>
      </c>
      <c r="AQ209" s="2">
        <f t="shared" ca="1" si="189"/>
        <v>1</v>
      </c>
      <c r="AS209" s="41">
        <v>0</v>
      </c>
      <c r="AT209" s="42">
        <v>1</v>
      </c>
      <c r="AU209" s="42">
        <v>0</v>
      </c>
      <c r="AV209" s="42">
        <v>0</v>
      </c>
      <c r="AW209" s="42">
        <v>1</v>
      </c>
      <c r="AX209" s="42">
        <v>1</v>
      </c>
      <c r="AY209" s="42">
        <v>1</v>
      </c>
      <c r="AZ209" s="42">
        <v>0</v>
      </c>
      <c r="BA209" s="42">
        <v>1</v>
      </c>
      <c r="BB209" s="43">
        <v>1</v>
      </c>
      <c r="BC209" s="44">
        <f t="shared" si="190"/>
        <v>6</v>
      </c>
      <c r="BD209" s="12"/>
      <c r="BE209" s="50">
        <f t="shared" si="191"/>
        <v>5</v>
      </c>
      <c r="BF209" s="51">
        <f>IF($AT$6="A",SUM($AS209:AS209)+(10-BF$31)/2,IF($AT$6="K",M209,IF($AT$6="S",AI209,$BB$31/2)))</f>
        <v>4.5</v>
      </c>
      <c r="BG209" s="51">
        <f>IF($AU$6="A",SUM($AS209:AT209)+(10-BG$31)/2,IF($AU$6="K",N209,IF($AU$6="S",AJ209,$BB$31/2)))</f>
        <v>5</v>
      </c>
      <c r="BH209" s="51">
        <f>IF($AV$6="A",SUM($AS209:AU209)+(10-BH$31)/2,IF($AV$6="K",O209,IF($AV$6="S",AK209,$BB$31/2)))</f>
        <v>4.5</v>
      </c>
      <c r="BI209" s="51">
        <f>IF($AW$6="A",SUM($AS209:AV209)+(10-BI$31)/2,IF($AW$6="K",P209,IF($AW$6="S",AL209,$BB$31/2)))</f>
        <v>4</v>
      </c>
      <c r="BJ209" s="51">
        <f>IF($AX$6="A",SUM($AS209:AW209)+(10-BJ$31)/2,IF($AX$6="K",Q209,IF($AX$6="S",AM209,$BB$31/2)))</f>
        <v>4.5</v>
      </c>
      <c r="BK209" s="51">
        <f>IF($AY$6="A",SUM($AS209:AX209)+(10-BK$31)/2,IF($AY$6="K",R209,IF($AY$6="S",AN209,$BB$31/2)))</f>
        <v>5</v>
      </c>
      <c r="BL209" s="51">
        <f>IF($AZ$6="A",SUM($AS209:AY209)+(10-BL$31)/2,IF($AZ$6="K",S209,IF($AZ$6="S",AO209,$BB$31/2)))</f>
        <v>5.5</v>
      </c>
      <c r="BM209" s="51">
        <f>IF($BA$6="A",SUM($AS209:AZ209)+(10-BM$31)/2,IF($BA$6="K",T209,IF($BA$6="S",AP209,$BB$31/2)))</f>
        <v>5</v>
      </c>
      <c r="BN209" s="51">
        <f>IF($BB$6="A",SUM($AS209:BA209)+(10-BN$31)/2,IF($BB$6="K",U209,IF($BB$6="S",AQ209,$BB$31/2)))</f>
        <v>5.5</v>
      </c>
      <c r="BO209" s="52">
        <f t="shared" si="212"/>
        <v>5</v>
      </c>
      <c r="BP209" s="48"/>
      <c r="BQ209" s="28">
        <f t="shared" si="192"/>
        <v>0</v>
      </c>
      <c r="BR209" s="30">
        <f t="shared" si="193"/>
        <v>-1</v>
      </c>
      <c r="BS209" s="30">
        <f t="shared" si="194"/>
        <v>0</v>
      </c>
      <c r="BT209" s="30">
        <f t="shared" si="195"/>
        <v>-1</v>
      </c>
      <c r="BU209" s="30">
        <f t="shared" si="196"/>
        <v>-1</v>
      </c>
      <c r="BV209" s="30">
        <f t="shared" si="197"/>
        <v>-1</v>
      </c>
      <c r="BW209" s="30">
        <f t="shared" si="198"/>
        <v>0</v>
      </c>
      <c r="BX209" s="30">
        <f t="shared" si="199"/>
        <v>1</v>
      </c>
      <c r="BY209" s="30">
        <f t="shared" si="200"/>
        <v>0</v>
      </c>
      <c r="BZ209" s="30">
        <f t="shared" si="201"/>
        <v>1</v>
      </c>
      <c r="CA209" s="49">
        <f t="shared" si="213"/>
        <v>-2</v>
      </c>
      <c r="CB209" s="69"/>
      <c r="CC209" s="73">
        <f t="shared" si="220"/>
        <v>0</v>
      </c>
      <c r="CD209" s="73">
        <f t="shared" si="221"/>
        <v>10000</v>
      </c>
      <c r="CE209" s="73">
        <f t="shared" si="222"/>
        <v>0</v>
      </c>
      <c r="CF209" s="73">
        <f t="shared" si="223"/>
        <v>10000</v>
      </c>
      <c r="CG209" s="73">
        <f t="shared" si="224"/>
        <v>10000</v>
      </c>
      <c r="CH209" s="73">
        <f t="shared" si="225"/>
        <v>10000</v>
      </c>
      <c r="CI209" s="73">
        <f t="shared" si="226"/>
        <v>0</v>
      </c>
      <c r="CJ209" s="73">
        <f t="shared" si="227"/>
        <v>1</v>
      </c>
      <c r="CK209" s="73">
        <f t="shared" si="228"/>
        <v>0</v>
      </c>
      <c r="CL209" s="73">
        <f t="shared" si="229"/>
        <v>1</v>
      </c>
      <c r="CN209" s="79">
        <f t="shared" si="214"/>
        <v>4</v>
      </c>
      <c r="CO209" s="79">
        <f t="shared" si="215"/>
        <v>2</v>
      </c>
      <c r="CP209" s="79">
        <f t="shared" si="216"/>
        <v>4</v>
      </c>
      <c r="CR209" s="79">
        <f t="shared" si="232"/>
        <v>0</v>
      </c>
      <c r="CS209" s="79">
        <f t="shared" si="233"/>
        <v>-1</v>
      </c>
      <c r="CT209" s="79">
        <f t="shared" si="234"/>
        <v>0</v>
      </c>
      <c r="CU209" s="79">
        <f t="shared" si="235"/>
        <v>-1</v>
      </c>
      <c r="CV209" s="79">
        <f t="shared" si="236"/>
        <v>-1</v>
      </c>
      <c r="CW209" s="79">
        <f t="shared" si="237"/>
        <v>-1</v>
      </c>
      <c r="CX209" s="79">
        <f t="shared" si="238"/>
        <v>0</v>
      </c>
      <c r="CY209" s="79">
        <f t="shared" si="239"/>
        <v>2</v>
      </c>
      <c r="CZ209" s="79">
        <f t="shared" si="240"/>
        <v>0</v>
      </c>
      <c r="DA209" s="79">
        <f t="shared" si="241"/>
        <v>2</v>
      </c>
      <c r="DB209" s="80">
        <f t="shared" si="217"/>
        <v>0</v>
      </c>
    </row>
    <row r="210" spans="1:106" ht="18" customHeight="1" x14ac:dyDescent="0.2">
      <c r="A210" s="2">
        <f t="shared" ca="1" si="218"/>
        <v>0.88270763568494148</v>
      </c>
      <c r="B210" s="2">
        <f t="shared" ca="1" si="230"/>
        <v>0.61961403401015147</v>
      </c>
      <c r="C210" s="2">
        <f t="shared" ca="1" si="230"/>
        <v>0.34817885121143155</v>
      </c>
      <c r="D210" s="2">
        <f t="shared" ca="1" si="230"/>
        <v>0.20324415308198474</v>
      </c>
      <c r="E210" s="2">
        <f t="shared" ca="1" si="230"/>
        <v>0.18019871080519567</v>
      </c>
      <c r="F210" s="2">
        <f t="shared" ca="1" si="230"/>
        <v>0.22087942356497936</v>
      </c>
      <c r="G210" s="2">
        <f t="shared" ca="1" si="230"/>
        <v>0.90534869407485963</v>
      </c>
      <c r="H210" s="2">
        <f t="shared" ca="1" si="230"/>
        <v>0.52698185274311304</v>
      </c>
      <c r="I210" s="2">
        <f t="shared" ref="B210:J239" ca="1" si="242">RAND()</f>
        <v>0.58306588684429106</v>
      </c>
      <c r="J210" s="2">
        <f t="shared" ca="1" si="242"/>
        <v>0.47952385355246074</v>
      </c>
      <c r="L210" s="2">
        <f t="shared" ca="1" si="202"/>
        <v>10</v>
      </c>
      <c r="M210" s="2">
        <f t="shared" ca="1" si="203"/>
        <v>10</v>
      </c>
      <c r="N210" s="2">
        <f t="shared" ca="1" si="204"/>
        <v>0</v>
      </c>
      <c r="O210" s="2">
        <f t="shared" ca="1" si="205"/>
        <v>0</v>
      </c>
      <c r="P210" s="2">
        <f t="shared" ca="1" si="206"/>
        <v>0</v>
      </c>
      <c r="Q210" s="2">
        <f t="shared" ca="1" si="207"/>
        <v>0</v>
      </c>
      <c r="R210" s="2">
        <f t="shared" ca="1" si="208"/>
        <v>10</v>
      </c>
      <c r="S210" s="2">
        <f t="shared" ca="1" si="209"/>
        <v>10</v>
      </c>
      <c r="T210" s="2">
        <f t="shared" ca="1" si="210"/>
        <v>10</v>
      </c>
      <c r="U210" s="2">
        <f t="shared" ca="1" si="211"/>
        <v>0</v>
      </c>
      <c r="W210" s="2">
        <f t="shared" ca="1" si="219"/>
        <v>4.3100005791193094</v>
      </c>
      <c r="X210" s="2">
        <f t="shared" ca="1" si="231"/>
        <v>8.8963848058950337</v>
      </c>
      <c r="Y210" s="2">
        <f t="shared" ca="1" si="231"/>
        <v>3.7424843380507786</v>
      </c>
      <c r="Z210" s="2">
        <f t="shared" ca="1" si="231"/>
        <v>2.2550829597006228</v>
      </c>
      <c r="AA210" s="2">
        <f t="shared" ca="1" si="231"/>
        <v>1.3882800949550256</v>
      </c>
      <c r="AB210" s="2">
        <f t="shared" ca="1" si="231"/>
        <v>2.3804604156577893</v>
      </c>
      <c r="AC210" s="2">
        <f t="shared" ca="1" si="231"/>
        <v>5.9829035076911623</v>
      </c>
      <c r="AD210" s="2">
        <f t="shared" ca="1" si="231"/>
        <v>6.9650377336173612</v>
      </c>
      <c r="AE210" s="2">
        <f t="shared" ref="X210:AF239" ca="1" si="243">RAND()*10</f>
        <v>3.452891247549922</v>
      </c>
      <c r="AF210" s="2">
        <f t="shared" ca="1" si="243"/>
        <v>1.8573304314438066</v>
      </c>
      <c r="AH210" s="2">
        <f t="shared" ca="1" si="180"/>
        <v>4</v>
      </c>
      <c r="AI210" s="2">
        <f t="shared" ca="1" si="181"/>
        <v>8</v>
      </c>
      <c r="AJ210" s="2">
        <f t="shared" ca="1" si="182"/>
        <v>3</v>
      </c>
      <c r="AK210" s="2">
        <f t="shared" ca="1" si="183"/>
        <v>2</v>
      </c>
      <c r="AL210" s="2">
        <f t="shared" ca="1" si="184"/>
        <v>1</v>
      </c>
      <c r="AM210" s="2">
        <f t="shared" ca="1" si="185"/>
        <v>2</v>
      </c>
      <c r="AN210" s="2">
        <f t="shared" ca="1" si="186"/>
        <v>5</v>
      </c>
      <c r="AO210" s="2">
        <f t="shared" ca="1" si="187"/>
        <v>6</v>
      </c>
      <c r="AP210" s="2">
        <f t="shared" ca="1" si="188"/>
        <v>3</v>
      </c>
      <c r="AQ210" s="2">
        <f t="shared" ca="1" si="189"/>
        <v>1</v>
      </c>
      <c r="AS210" s="41">
        <v>0</v>
      </c>
      <c r="AT210" s="42">
        <v>1</v>
      </c>
      <c r="AU210" s="42">
        <v>0</v>
      </c>
      <c r="AV210" s="42">
        <v>0</v>
      </c>
      <c r="AW210" s="42">
        <v>1</v>
      </c>
      <c r="AX210" s="42">
        <v>1</v>
      </c>
      <c r="AY210" s="42">
        <v>0</v>
      </c>
      <c r="AZ210" s="42">
        <v>1</v>
      </c>
      <c r="BA210" s="42">
        <v>1</v>
      </c>
      <c r="BB210" s="43">
        <v>1</v>
      </c>
      <c r="BC210" s="44">
        <f t="shared" si="190"/>
        <v>6</v>
      </c>
      <c r="BD210" s="12"/>
      <c r="BE210" s="50">
        <f t="shared" si="191"/>
        <v>5</v>
      </c>
      <c r="BF210" s="51">
        <f>IF($AT$6="A",SUM($AS210:AS210)+(10-BF$31)/2,IF($AT$6="K",M210,IF($AT$6="S",AI210,$BB$31/2)))</f>
        <v>4.5</v>
      </c>
      <c r="BG210" s="51">
        <f>IF($AU$6="A",SUM($AS210:AT210)+(10-BG$31)/2,IF($AU$6="K",N210,IF($AU$6="S",AJ210,$BB$31/2)))</f>
        <v>5</v>
      </c>
      <c r="BH210" s="51">
        <f>IF($AV$6="A",SUM($AS210:AU210)+(10-BH$31)/2,IF($AV$6="K",O210,IF($AV$6="S",AK210,$BB$31/2)))</f>
        <v>4.5</v>
      </c>
      <c r="BI210" s="51">
        <f>IF($AW$6="A",SUM($AS210:AV210)+(10-BI$31)/2,IF($AW$6="K",P210,IF($AW$6="S",AL210,$BB$31/2)))</f>
        <v>4</v>
      </c>
      <c r="BJ210" s="51">
        <f>IF($AX$6="A",SUM($AS210:AW210)+(10-BJ$31)/2,IF($AX$6="K",Q210,IF($AX$6="S",AM210,$BB$31/2)))</f>
        <v>4.5</v>
      </c>
      <c r="BK210" s="51">
        <f>IF($AY$6="A",SUM($AS210:AX210)+(10-BK$31)/2,IF($AY$6="K",R210,IF($AY$6="S",AN210,$BB$31/2)))</f>
        <v>5</v>
      </c>
      <c r="BL210" s="51">
        <f>IF($AZ$6="A",SUM($AS210:AY210)+(10-BL$31)/2,IF($AZ$6="K",S210,IF($AZ$6="S",AO210,$BB$31/2)))</f>
        <v>4.5</v>
      </c>
      <c r="BM210" s="51">
        <f>IF($BA$6="A",SUM($AS210:AZ210)+(10-BM$31)/2,IF($BA$6="K",T210,IF($BA$6="S",AP210,$BB$31/2)))</f>
        <v>5</v>
      </c>
      <c r="BN210" s="51">
        <f>IF($BB$6="A",SUM($AS210:BA210)+(10-BN$31)/2,IF($BB$6="K",U210,IF($BB$6="S",AQ210,$BB$31/2)))</f>
        <v>5.5</v>
      </c>
      <c r="BO210" s="52">
        <f t="shared" si="212"/>
        <v>4.75</v>
      </c>
      <c r="BP210" s="48"/>
      <c r="BQ210" s="28">
        <f t="shared" si="192"/>
        <v>1.25</v>
      </c>
      <c r="BR210" s="30">
        <f t="shared" si="193"/>
        <v>-1.25</v>
      </c>
      <c r="BS210" s="30">
        <f t="shared" si="194"/>
        <v>1.25</v>
      </c>
      <c r="BT210" s="30">
        <f t="shared" si="195"/>
        <v>-1.25</v>
      </c>
      <c r="BU210" s="30">
        <f t="shared" si="196"/>
        <v>-1.25</v>
      </c>
      <c r="BV210" s="30">
        <f t="shared" si="197"/>
        <v>-1.25</v>
      </c>
      <c r="BW210" s="30">
        <f t="shared" si="198"/>
        <v>1.25</v>
      </c>
      <c r="BX210" s="30">
        <f t="shared" si="199"/>
        <v>-1.25</v>
      </c>
      <c r="BY210" s="30">
        <f t="shared" si="200"/>
        <v>1.25</v>
      </c>
      <c r="BZ210" s="30">
        <f t="shared" si="201"/>
        <v>1.25</v>
      </c>
      <c r="CA210" s="49">
        <f t="shared" si="213"/>
        <v>0</v>
      </c>
      <c r="CB210" s="69"/>
      <c r="CC210" s="73">
        <f t="shared" si="220"/>
        <v>1</v>
      </c>
      <c r="CD210" s="73">
        <f t="shared" si="221"/>
        <v>10000</v>
      </c>
      <c r="CE210" s="73">
        <f t="shared" si="222"/>
        <v>1</v>
      </c>
      <c r="CF210" s="73">
        <f t="shared" si="223"/>
        <v>10000</v>
      </c>
      <c r="CG210" s="73">
        <f t="shared" si="224"/>
        <v>10000</v>
      </c>
      <c r="CH210" s="73">
        <f t="shared" si="225"/>
        <v>10000</v>
      </c>
      <c r="CI210" s="73">
        <f t="shared" si="226"/>
        <v>1</v>
      </c>
      <c r="CJ210" s="73">
        <f t="shared" si="227"/>
        <v>10000</v>
      </c>
      <c r="CK210" s="73">
        <f t="shared" si="228"/>
        <v>1</v>
      </c>
      <c r="CL210" s="73">
        <f t="shared" si="229"/>
        <v>1</v>
      </c>
      <c r="CN210" s="79">
        <f t="shared" si="214"/>
        <v>5</v>
      </c>
      <c r="CO210" s="79">
        <f t="shared" si="215"/>
        <v>5</v>
      </c>
      <c r="CP210" s="79">
        <f t="shared" si="216"/>
        <v>0</v>
      </c>
      <c r="CR210" s="79">
        <f t="shared" si="232"/>
        <v>1.25</v>
      </c>
      <c r="CS210" s="79">
        <f t="shared" si="233"/>
        <v>-1.25</v>
      </c>
      <c r="CT210" s="79">
        <f t="shared" si="234"/>
        <v>1.25</v>
      </c>
      <c r="CU210" s="79">
        <f t="shared" si="235"/>
        <v>-1.25</v>
      </c>
      <c r="CV210" s="79">
        <f t="shared" si="236"/>
        <v>-1.25</v>
      </c>
      <c r="CW210" s="79">
        <f t="shared" si="237"/>
        <v>-1.25</v>
      </c>
      <c r="CX210" s="79">
        <f t="shared" si="238"/>
        <v>1.25</v>
      </c>
      <c r="CY210" s="79">
        <f t="shared" si="239"/>
        <v>-1.25</v>
      </c>
      <c r="CZ210" s="79">
        <f t="shared" si="240"/>
        <v>1.25</v>
      </c>
      <c r="DA210" s="79">
        <f t="shared" si="241"/>
        <v>1.25</v>
      </c>
      <c r="DB210" s="80">
        <f t="shared" si="217"/>
        <v>0</v>
      </c>
    </row>
    <row r="211" spans="1:106" ht="18" customHeight="1" x14ac:dyDescent="0.2">
      <c r="A211" s="2">
        <f t="shared" ca="1" si="218"/>
        <v>8.4052296342751798E-2</v>
      </c>
      <c r="B211" s="2">
        <f t="shared" ca="1" si="242"/>
        <v>0.47082610445906137</v>
      </c>
      <c r="C211" s="2">
        <f t="shared" ca="1" si="242"/>
        <v>0.47452695165393377</v>
      </c>
      <c r="D211" s="2">
        <f t="shared" ca="1" si="242"/>
        <v>0.201743040339742</v>
      </c>
      <c r="E211" s="2">
        <f t="shared" ca="1" si="242"/>
        <v>0.42481008320003855</v>
      </c>
      <c r="F211" s="2">
        <f t="shared" ca="1" si="242"/>
        <v>8.5612604824112259E-2</v>
      </c>
      <c r="G211" s="2">
        <f t="shared" ca="1" si="242"/>
        <v>0.21106432423488664</v>
      </c>
      <c r="H211" s="2">
        <f t="shared" ca="1" si="242"/>
        <v>0.15628877323318702</v>
      </c>
      <c r="I211" s="2">
        <f t="shared" ca="1" si="242"/>
        <v>0.41665128290476439</v>
      </c>
      <c r="J211" s="2">
        <f t="shared" ca="1" si="242"/>
        <v>5.2287324519687095E-2</v>
      </c>
      <c r="L211" s="2">
        <f t="shared" ca="1" si="202"/>
        <v>0</v>
      </c>
      <c r="M211" s="2">
        <f t="shared" ca="1" si="203"/>
        <v>0</v>
      </c>
      <c r="N211" s="2">
        <f t="shared" ca="1" si="204"/>
        <v>0</v>
      </c>
      <c r="O211" s="2">
        <f t="shared" ca="1" si="205"/>
        <v>0</v>
      </c>
      <c r="P211" s="2">
        <f t="shared" ca="1" si="206"/>
        <v>0</v>
      </c>
      <c r="Q211" s="2">
        <f t="shared" ca="1" si="207"/>
        <v>0</v>
      </c>
      <c r="R211" s="2">
        <f t="shared" ca="1" si="208"/>
        <v>0</v>
      </c>
      <c r="S211" s="2">
        <f t="shared" ca="1" si="209"/>
        <v>0</v>
      </c>
      <c r="T211" s="2">
        <f t="shared" ca="1" si="210"/>
        <v>0</v>
      </c>
      <c r="U211" s="2">
        <f t="shared" ca="1" si="211"/>
        <v>0</v>
      </c>
      <c r="W211" s="2">
        <f t="shared" ca="1" si="219"/>
        <v>6.3753609480936557</v>
      </c>
      <c r="X211" s="2">
        <f t="shared" ca="1" si="243"/>
        <v>2.4242345914171648</v>
      </c>
      <c r="Y211" s="2">
        <f t="shared" ca="1" si="243"/>
        <v>5.5282552411853745</v>
      </c>
      <c r="Z211" s="2">
        <f t="shared" ca="1" si="243"/>
        <v>2.379391963766031</v>
      </c>
      <c r="AA211" s="2">
        <f t="shared" ca="1" si="243"/>
        <v>2.3233999046888254</v>
      </c>
      <c r="AB211" s="2">
        <f t="shared" ca="1" si="243"/>
        <v>4.4123134809536699</v>
      </c>
      <c r="AC211" s="2">
        <f t="shared" ca="1" si="243"/>
        <v>8.1275052934231731</v>
      </c>
      <c r="AD211" s="2">
        <f t="shared" ca="1" si="243"/>
        <v>1.0847441262511914</v>
      </c>
      <c r="AE211" s="2">
        <f t="shared" ca="1" si="243"/>
        <v>6.2081182178568302</v>
      </c>
      <c r="AF211" s="2">
        <f t="shared" ca="1" si="243"/>
        <v>2.5315041130297935</v>
      </c>
      <c r="AH211" s="2">
        <f t="shared" ca="1" si="180"/>
        <v>6</v>
      </c>
      <c r="AI211" s="2">
        <f t="shared" ca="1" si="181"/>
        <v>2</v>
      </c>
      <c r="AJ211" s="2">
        <f t="shared" ca="1" si="182"/>
        <v>5</v>
      </c>
      <c r="AK211" s="2">
        <f t="shared" ca="1" si="183"/>
        <v>2</v>
      </c>
      <c r="AL211" s="2">
        <f t="shared" ca="1" si="184"/>
        <v>2</v>
      </c>
      <c r="AM211" s="2">
        <f t="shared" ca="1" si="185"/>
        <v>4</v>
      </c>
      <c r="AN211" s="2">
        <f t="shared" ca="1" si="186"/>
        <v>8</v>
      </c>
      <c r="AO211" s="2">
        <f t="shared" ca="1" si="187"/>
        <v>1</v>
      </c>
      <c r="AP211" s="2">
        <f t="shared" ca="1" si="188"/>
        <v>6</v>
      </c>
      <c r="AQ211" s="2">
        <f t="shared" ca="1" si="189"/>
        <v>2</v>
      </c>
      <c r="AS211" s="41">
        <v>0</v>
      </c>
      <c r="AT211" s="42">
        <v>1</v>
      </c>
      <c r="AU211" s="42">
        <v>0</v>
      </c>
      <c r="AV211" s="42">
        <v>0</v>
      </c>
      <c r="AW211" s="42">
        <v>1</v>
      </c>
      <c r="AX211" s="42">
        <v>1</v>
      </c>
      <c r="AY211" s="42">
        <v>0</v>
      </c>
      <c r="AZ211" s="42">
        <v>0</v>
      </c>
      <c r="BA211" s="42">
        <v>1</v>
      </c>
      <c r="BB211" s="43">
        <v>1</v>
      </c>
      <c r="BC211" s="44">
        <f t="shared" si="190"/>
        <v>5</v>
      </c>
      <c r="BD211" s="12"/>
      <c r="BE211" s="50">
        <f t="shared" si="191"/>
        <v>5</v>
      </c>
      <c r="BF211" s="51">
        <f>IF($AT$6="A",SUM($AS211:AS211)+(10-BF$31)/2,IF($AT$6="K",M211,IF($AT$6="S",AI211,$BB$31/2)))</f>
        <v>4.5</v>
      </c>
      <c r="BG211" s="51">
        <f>IF($AU$6="A",SUM($AS211:AT211)+(10-BG$31)/2,IF($AU$6="K",N211,IF($AU$6="S",AJ211,$BB$31/2)))</f>
        <v>5</v>
      </c>
      <c r="BH211" s="51">
        <f>IF($AV$6="A",SUM($AS211:AU211)+(10-BH$31)/2,IF($AV$6="K",O211,IF($AV$6="S",AK211,$BB$31/2)))</f>
        <v>4.5</v>
      </c>
      <c r="BI211" s="51">
        <f>IF($AW$6="A",SUM($AS211:AV211)+(10-BI$31)/2,IF($AW$6="K",P211,IF($AW$6="S",AL211,$BB$31/2)))</f>
        <v>4</v>
      </c>
      <c r="BJ211" s="51">
        <f>IF($AX$6="A",SUM($AS211:AW211)+(10-BJ$31)/2,IF($AX$6="K",Q211,IF($AX$6="S",AM211,$BB$31/2)))</f>
        <v>4.5</v>
      </c>
      <c r="BK211" s="51">
        <f>IF($AY$6="A",SUM($AS211:AX211)+(10-BK$31)/2,IF($AY$6="K",R211,IF($AY$6="S",AN211,$BB$31/2)))</f>
        <v>5</v>
      </c>
      <c r="BL211" s="51">
        <f>IF($AZ$6="A",SUM($AS211:AY211)+(10-BL$31)/2,IF($AZ$6="K",S211,IF($AZ$6="S",AO211,$BB$31/2)))</f>
        <v>4.5</v>
      </c>
      <c r="BM211" s="51">
        <f>IF($BA$6="A",SUM($AS211:AZ211)+(10-BM$31)/2,IF($BA$6="K",T211,IF($BA$6="S",AP211,$BB$31/2)))</f>
        <v>4</v>
      </c>
      <c r="BN211" s="51">
        <f>IF($BB$6="A",SUM($AS211:BA211)+(10-BN$31)/2,IF($BB$6="K",U211,IF($BB$6="S",AQ211,$BB$31/2)))</f>
        <v>4.5</v>
      </c>
      <c r="BO211" s="52">
        <f t="shared" si="212"/>
        <v>4.5</v>
      </c>
      <c r="BP211" s="48"/>
      <c r="BQ211" s="28">
        <f t="shared" si="192"/>
        <v>0.5</v>
      </c>
      <c r="BR211" s="30">
        <f t="shared" si="193"/>
        <v>0</v>
      </c>
      <c r="BS211" s="30">
        <f t="shared" si="194"/>
        <v>0.5</v>
      </c>
      <c r="BT211" s="30">
        <f t="shared" si="195"/>
        <v>0</v>
      </c>
      <c r="BU211" s="30">
        <f t="shared" si="196"/>
        <v>-0.5</v>
      </c>
      <c r="BV211" s="30">
        <f t="shared" si="197"/>
        <v>0</v>
      </c>
      <c r="BW211" s="30">
        <f t="shared" si="198"/>
        <v>0.5</v>
      </c>
      <c r="BX211" s="30">
        <f t="shared" si="199"/>
        <v>0</v>
      </c>
      <c r="BY211" s="30">
        <f t="shared" si="200"/>
        <v>-0.5</v>
      </c>
      <c r="BZ211" s="30">
        <f t="shared" si="201"/>
        <v>0</v>
      </c>
      <c r="CA211" s="49">
        <f t="shared" si="213"/>
        <v>0.5</v>
      </c>
      <c r="CB211" s="69"/>
      <c r="CC211" s="73">
        <f t="shared" si="220"/>
        <v>1</v>
      </c>
      <c r="CD211" s="73">
        <f t="shared" si="221"/>
        <v>0</v>
      </c>
      <c r="CE211" s="73">
        <f t="shared" si="222"/>
        <v>1</v>
      </c>
      <c r="CF211" s="73">
        <f t="shared" si="223"/>
        <v>0</v>
      </c>
      <c r="CG211" s="73">
        <f t="shared" si="224"/>
        <v>10000</v>
      </c>
      <c r="CH211" s="73">
        <f t="shared" si="225"/>
        <v>0</v>
      </c>
      <c r="CI211" s="73">
        <f t="shared" si="226"/>
        <v>1</v>
      </c>
      <c r="CJ211" s="73">
        <f t="shared" si="227"/>
        <v>0</v>
      </c>
      <c r="CK211" s="73">
        <f t="shared" si="228"/>
        <v>10000</v>
      </c>
      <c r="CL211" s="73">
        <f t="shared" si="229"/>
        <v>0</v>
      </c>
      <c r="CN211" s="79">
        <f t="shared" si="214"/>
        <v>2</v>
      </c>
      <c r="CO211" s="79">
        <f t="shared" si="215"/>
        <v>3</v>
      </c>
      <c r="CP211" s="79">
        <f t="shared" si="216"/>
        <v>5</v>
      </c>
      <c r="CR211" s="79">
        <f t="shared" si="232"/>
        <v>0.33333333333333331</v>
      </c>
      <c r="CS211" s="79">
        <f t="shared" si="233"/>
        <v>0</v>
      </c>
      <c r="CT211" s="79">
        <f t="shared" si="234"/>
        <v>0.33333333333333331</v>
      </c>
      <c r="CU211" s="79">
        <f t="shared" si="235"/>
        <v>0</v>
      </c>
      <c r="CV211" s="79">
        <f t="shared" si="236"/>
        <v>-0.5</v>
      </c>
      <c r="CW211" s="79">
        <f t="shared" si="237"/>
        <v>0</v>
      </c>
      <c r="CX211" s="79">
        <f t="shared" si="238"/>
        <v>0.33333333333333331</v>
      </c>
      <c r="CY211" s="79">
        <f t="shared" si="239"/>
        <v>0</v>
      </c>
      <c r="CZ211" s="79">
        <f t="shared" si="240"/>
        <v>-0.5</v>
      </c>
      <c r="DA211" s="79">
        <f t="shared" si="241"/>
        <v>0</v>
      </c>
      <c r="DB211" s="80">
        <f t="shared" si="217"/>
        <v>-5.5511151231257827E-17</v>
      </c>
    </row>
    <row r="212" spans="1:106" ht="18" customHeight="1" x14ac:dyDescent="0.2">
      <c r="A212" s="2">
        <f t="shared" ca="1" si="218"/>
        <v>0.37412347976193894</v>
      </c>
      <c r="B212" s="2">
        <f t="shared" ca="1" si="242"/>
        <v>0.70795614468008528</v>
      </c>
      <c r="C212" s="2">
        <f t="shared" ca="1" si="242"/>
        <v>0.78771256098058151</v>
      </c>
      <c r="D212" s="2">
        <f t="shared" ca="1" si="242"/>
        <v>0.99127744724626921</v>
      </c>
      <c r="E212" s="2">
        <f t="shared" ca="1" si="242"/>
        <v>0.78388702085320139</v>
      </c>
      <c r="F212" s="2">
        <f t="shared" ca="1" si="242"/>
        <v>0.13398967918496707</v>
      </c>
      <c r="G212" s="2">
        <f t="shared" ca="1" si="242"/>
        <v>0.32343959294321389</v>
      </c>
      <c r="H212" s="2">
        <f t="shared" ca="1" si="242"/>
        <v>0.71986027787762485</v>
      </c>
      <c r="I212" s="2">
        <f t="shared" ca="1" si="242"/>
        <v>0.18861226773161244</v>
      </c>
      <c r="J212" s="2">
        <f t="shared" ca="1" si="242"/>
        <v>0.3583076080363381</v>
      </c>
      <c r="L212" s="2">
        <f t="shared" ca="1" si="202"/>
        <v>0</v>
      </c>
      <c r="M212" s="2">
        <f t="shared" ca="1" si="203"/>
        <v>10</v>
      </c>
      <c r="N212" s="2">
        <f t="shared" ca="1" si="204"/>
        <v>10</v>
      </c>
      <c r="O212" s="2">
        <f t="shared" ca="1" si="205"/>
        <v>10</v>
      </c>
      <c r="P212" s="2">
        <f t="shared" ca="1" si="206"/>
        <v>10</v>
      </c>
      <c r="Q212" s="2">
        <f t="shared" ca="1" si="207"/>
        <v>0</v>
      </c>
      <c r="R212" s="2">
        <f t="shared" ca="1" si="208"/>
        <v>0</v>
      </c>
      <c r="S212" s="2">
        <f t="shared" ca="1" si="209"/>
        <v>10</v>
      </c>
      <c r="T212" s="2">
        <f t="shared" ca="1" si="210"/>
        <v>0</v>
      </c>
      <c r="U212" s="2">
        <f t="shared" ca="1" si="211"/>
        <v>0</v>
      </c>
      <c r="W212" s="2">
        <f t="shared" ca="1" si="219"/>
        <v>7.1077980419340712</v>
      </c>
      <c r="X212" s="2">
        <f t="shared" ca="1" si="243"/>
        <v>6.656578513558614</v>
      </c>
      <c r="Y212" s="2">
        <f t="shared" ca="1" si="243"/>
        <v>9.1755957798399255</v>
      </c>
      <c r="Z212" s="2">
        <f t="shared" ca="1" si="243"/>
        <v>6.8644161093219704</v>
      </c>
      <c r="AA212" s="2">
        <f t="shared" ca="1" si="243"/>
        <v>3.5500894819314155</v>
      </c>
      <c r="AB212" s="2">
        <f t="shared" ca="1" si="243"/>
        <v>0.81234479456468001</v>
      </c>
      <c r="AC212" s="2">
        <f t="shared" ca="1" si="243"/>
        <v>5.9136706538393922</v>
      </c>
      <c r="AD212" s="2">
        <f t="shared" ca="1" si="243"/>
        <v>1.7438894179509701</v>
      </c>
      <c r="AE212" s="2">
        <f t="shared" ca="1" si="243"/>
        <v>6.0094525533539302</v>
      </c>
      <c r="AF212" s="2">
        <f t="shared" ca="1" si="243"/>
        <v>6.2245947025652786</v>
      </c>
      <c r="AH212" s="2">
        <f t="shared" ca="1" si="180"/>
        <v>7</v>
      </c>
      <c r="AI212" s="2">
        <f t="shared" ca="1" si="181"/>
        <v>6</v>
      </c>
      <c r="AJ212" s="2">
        <f t="shared" ca="1" si="182"/>
        <v>9</v>
      </c>
      <c r="AK212" s="2">
        <f t="shared" ca="1" si="183"/>
        <v>6</v>
      </c>
      <c r="AL212" s="2">
        <f t="shared" ca="1" si="184"/>
        <v>3</v>
      </c>
      <c r="AM212" s="2">
        <f t="shared" ca="1" si="185"/>
        <v>0</v>
      </c>
      <c r="AN212" s="2">
        <f t="shared" ca="1" si="186"/>
        <v>5</v>
      </c>
      <c r="AO212" s="2">
        <f t="shared" ca="1" si="187"/>
        <v>1</v>
      </c>
      <c r="AP212" s="2">
        <f t="shared" ca="1" si="188"/>
        <v>6</v>
      </c>
      <c r="AQ212" s="2">
        <f t="shared" ca="1" si="189"/>
        <v>6</v>
      </c>
      <c r="AS212" s="41">
        <v>0</v>
      </c>
      <c r="AT212" s="42">
        <v>1</v>
      </c>
      <c r="AU212" s="42">
        <v>0</v>
      </c>
      <c r="AV212" s="42">
        <v>0</v>
      </c>
      <c r="AW212" s="42">
        <v>1</v>
      </c>
      <c r="AX212" s="42">
        <v>0</v>
      </c>
      <c r="AY212" s="42">
        <v>1</v>
      </c>
      <c r="AZ212" s="42">
        <v>1</v>
      </c>
      <c r="BA212" s="42">
        <v>1</v>
      </c>
      <c r="BB212" s="43">
        <v>1</v>
      </c>
      <c r="BC212" s="44">
        <f t="shared" si="190"/>
        <v>6</v>
      </c>
      <c r="BD212" s="12"/>
      <c r="BE212" s="50">
        <f t="shared" si="191"/>
        <v>5</v>
      </c>
      <c r="BF212" s="51">
        <f>IF($AT$6="A",SUM($AS212:AS212)+(10-BF$31)/2,IF($AT$6="K",M212,IF($AT$6="S",AI212,$BB$31/2)))</f>
        <v>4.5</v>
      </c>
      <c r="BG212" s="51">
        <f>IF($AU$6="A",SUM($AS212:AT212)+(10-BG$31)/2,IF($AU$6="K",N212,IF($AU$6="S",AJ212,$BB$31/2)))</f>
        <v>5</v>
      </c>
      <c r="BH212" s="51">
        <f>IF($AV$6="A",SUM($AS212:AU212)+(10-BH$31)/2,IF($AV$6="K",O212,IF($AV$6="S",AK212,$BB$31/2)))</f>
        <v>4.5</v>
      </c>
      <c r="BI212" s="51">
        <f>IF($AW$6="A",SUM($AS212:AV212)+(10-BI$31)/2,IF($AW$6="K",P212,IF($AW$6="S",AL212,$BB$31/2)))</f>
        <v>4</v>
      </c>
      <c r="BJ212" s="51">
        <f>IF($AX$6="A",SUM($AS212:AW212)+(10-BJ$31)/2,IF($AX$6="K",Q212,IF($AX$6="S",AM212,$BB$31/2)))</f>
        <v>4.5</v>
      </c>
      <c r="BK212" s="51">
        <f>IF($AY$6="A",SUM($AS212:AX212)+(10-BK$31)/2,IF($AY$6="K",R212,IF($AY$6="S",AN212,$BB$31/2)))</f>
        <v>4</v>
      </c>
      <c r="BL212" s="51">
        <f>IF($AZ$6="A",SUM($AS212:AY212)+(10-BL$31)/2,IF($AZ$6="K",S212,IF($AZ$6="S",AO212,$BB$31/2)))</f>
        <v>4.5</v>
      </c>
      <c r="BM212" s="51">
        <f>IF($BA$6="A",SUM($AS212:AZ212)+(10-BM$31)/2,IF($BA$6="K",T212,IF($BA$6="S",AP212,$BB$31/2)))</f>
        <v>5</v>
      </c>
      <c r="BN212" s="51">
        <f>IF($BB$6="A",SUM($AS212:BA212)+(10-BN$31)/2,IF($BB$6="K",U212,IF($BB$6="S",AQ212,$BB$31/2)))</f>
        <v>5.5</v>
      </c>
      <c r="BO212" s="52">
        <f t="shared" si="212"/>
        <v>4.5</v>
      </c>
      <c r="BP212" s="48"/>
      <c r="BQ212" s="28">
        <f t="shared" si="192"/>
        <v>1.5</v>
      </c>
      <c r="BR212" s="30">
        <f t="shared" si="193"/>
        <v>0</v>
      </c>
      <c r="BS212" s="30">
        <f t="shared" si="194"/>
        <v>1.5</v>
      </c>
      <c r="BT212" s="30">
        <f t="shared" si="195"/>
        <v>0</v>
      </c>
      <c r="BU212" s="30">
        <f t="shared" si="196"/>
        <v>-1.5</v>
      </c>
      <c r="BV212" s="30">
        <f t="shared" si="197"/>
        <v>0</v>
      </c>
      <c r="BW212" s="30">
        <f t="shared" si="198"/>
        <v>-1.5</v>
      </c>
      <c r="BX212" s="30">
        <f t="shared" si="199"/>
        <v>0</v>
      </c>
      <c r="BY212" s="30">
        <f t="shared" si="200"/>
        <v>1.5</v>
      </c>
      <c r="BZ212" s="30">
        <f t="shared" si="201"/>
        <v>1.5</v>
      </c>
      <c r="CA212" s="49">
        <f t="shared" si="213"/>
        <v>3</v>
      </c>
      <c r="CB212" s="69"/>
      <c r="CC212" s="73">
        <f t="shared" si="220"/>
        <v>1</v>
      </c>
      <c r="CD212" s="73">
        <f t="shared" si="221"/>
        <v>0</v>
      </c>
      <c r="CE212" s="73">
        <f t="shared" si="222"/>
        <v>1</v>
      </c>
      <c r="CF212" s="73">
        <f t="shared" si="223"/>
        <v>0</v>
      </c>
      <c r="CG212" s="73">
        <f t="shared" si="224"/>
        <v>10000</v>
      </c>
      <c r="CH212" s="73">
        <f t="shared" si="225"/>
        <v>0</v>
      </c>
      <c r="CI212" s="73">
        <f t="shared" si="226"/>
        <v>10000</v>
      </c>
      <c r="CJ212" s="73">
        <f t="shared" si="227"/>
        <v>0</v>
      </c>
      <c r="CK212" s="73">
        <f t="shared" si="228"/>
        <v>1</v>
      </c>
      <c r="CL212" s="73">
        <f t="shared" si="229"/>
        <v>1</v>
      </c>
      <c r="CN212" s="79">
        <f t="shared" si="214"/>
        <v>2</v>
      </c>
      <c r="CO212" s="79">
        <f t="shared" si="215"/>
        <v>4</v>
      </c>
      <c r="CP212" s="79">
        <f t="shared" si="216"/>
        <v>4</v>
      </c>
      <c r="CR212" s="79">
        <f t="shared" si="232"/>
        <v>0.75</v>
      </c>
      <c r="CS212" s="79">
        <f t="shared" si="233"/>
        <v>0</v>
      </c>
      <c r="CT212" s="79">
        <f t="shared" si="234"/>
        <v>0.75</v>
      </c>
      <c r="CU212" s="79">
        <f t="shared" si="235"/>
        <v>0</v>
      </c>
      <c r="CV212" s="79">
        <f t="shared" si="236"/>
        <v>-1.5</v>
      </c>
      <c r="CW212" s="79">
        <f t="shared" si="237"/>
        <v>0</v>
      </c>
      <c r="CX212" s="79">
        <f t="shared" si="238"/>
        <v>-1.5</v>
      </c>
      <c r="CY212" s="79">
        <f t="shared" si="239"/>
        <v>0</v>
      </c>
      <c r="CZ212" s="79">
        <f t="shared" si="240"/>
        <v>0.75</v>
      </c>
      <c r="DA212" s="79">
        <f t="shared" si="241"/>
        <v>0.75</v>
      </c>
      <c r="DB212" s="80">
        <f t="shared" si="217"/>
        <v>0</v>
      </c>
    </row>
    <row r="213" spans="1:106" ht="18" customHeight="1" x14ac:dyDescent="0.2">
      <c r="A213" s="2">
        <f t="shared" ca="1" si="218"/>
        <v>0.93346720344474865</v>
      </c>
      <c r="B213" s="2">
        <f t="shared" ca="1" si="242"/>
        <v>0.6011296977787568</v>
      </c>
      <c r="C213" s="2">
        <f t="shared" ca="1" si="242"/>
        <v>0.7613198728454359</v>
      </c>
      <c r="D213" s="2">
        <f t="shared" ca="1" si="242"/>
        <v>0.89406466257955308</v>
      </c>
      <c r="E213" s="2">
        <f t="shared" ca="1" si="242"/>
        <v>5.4766484713644648E-2</v>
      </c>
      <c r="F213" s="2">
        <f t="shared" ca="1" si="242"/>
        <v>0.37758935260765325</v>
      </c>
      <c r="G213" s="2">
        <f t="shared" ca="1" si="242"/>
        <v>0.66623595049311901</v>
      </c>
      <c r="H213" s="2">
        <f t="shared" ca="1" si="242"/>
        <v>0.42965150746716396</v>
      </c>
      <c r="I213" s="2">
        <f t="shared" ca="1" si="242"/>
        <v>0.83961201680448649</v>
      </c>
      <c r="J213" s="2">
        <f t="shared" ca="1" si="242"/>
        <v>0.86608789150006904</v>
      </c>
      <c r="L213" s="2">
        <f t="shared" ca="1" si="202"/>
        <v>10</v>
      </c>
      <c r="M213" s="2">
        <f t="shared" ca="1" si="203"/>
        <v>10</v>
      </c>
      <c r="N213" s="2">
        <f t="shared" ca="1" si="204"/>
        <v>10</v>
      </c>
      <c r="O213" s="2">
        <f t="shared" ca="1" si="205"/>
        <v>10</v>
      </c>
      <c r="P213" s="2">
        <f t="shared" ca="1" si="206"/>
        <v>0</v>
      </c>
      <c r="Q213" s="2">
        <f t="shared" ca="1" si="207"/>
        <v>0</v>
      </c>
      <c r="R213" s="2">
        <f t="shared" ca="1" si="208"/>
        <v>10</v>
      </c>
      <c r="S213" s="2">
        <f t="shared" ca="1" si="209"/>
        <v>0</v>
      </c>
      <c r="T213" s="2">
        <f t="shared" ca="1" si="210"/>
        <v>10</v>
      </c>
      <c r="U213" s="2">
        <f t="shared" ca="1" si="211"/>
        <v>10</v>
      </c>
      <c r="W213" s="2">
        <f t="shared" ca="1" si="219"/>
        <v>4.4330642888227532</v>
      </c>
      <c r="X213" s="2">
        <f t="shared" ca="1" si="243"/>
        <v>5.0031427114604101</v>
      </c>
      <c r="Y213" s="2">
        <f t="shared" ca="1" si="243"/>
        <v>9.2573267564837867</v>
      </c>
      <c r="Z213" s="2">
        <f t="shared" ca="1" si="243"/>
        <v>5.1972222273756286</v>
      </c>
      <c r="AA213" s="2">
        <f t="shared" ca="1" si="243"/>
        <v>4.4582807541659131</v>
      </c>
      <c r="AB213" s="2">
        <f t="shared" ca="1" si="243"/>
        <v>2.7408015739791747</v>
      </c>
      <c r="AC213" s="2">
        <f t="shared" ca="1" si="243"/>
        <v>1.4716399671141667</v>
      </c>
      <c r="AD213" s="2">
        <f t="shared" ca="1" si="243"/>
        <v>4.0750489052527703</v>
      </c>
      <c r="AE213" s="2">
        <f t="shared" ca="1" si="243"/>
        <v>4.9178783830600539</v>
      </c>
      <c r="AF213" s="2">
        <f t="shared" ca="1" si="243"/>
        <v>7.0352966759950526</v>
      </c>
      <c r="AH213" s="2">
        <f t="shared" ca="1" si="180"/>
        <v>4</v>
      </c>
      <c r="AI213" s="2">
        <f t="shared" ca="1" si="181"/>
        <v>5</v>
      </c>
      <c r="AJ213" s="2">
        <f t="shared" ca="1" si="182"/>
        <v>9</v>
      </c>
      <c r="AK213" s="2">
        <f t="shared" ca="1" si="183"/>
        <v>5</v>
      </c>
      <c r="AL213" s="2">
        <f t="shared" ca="1" si="184"/>
        <v>4</v>
      </c>
      <c r="AM213" s="2">
        <f t="shared" ca="1" si="185"/>
        <v>2</v>
      </c>
      <c r="AN213" s="2">
        <f t="shared" ca="1" si="186"/>
        <v>1</v>
      </c>
      <c r="AO213" s="2">
        <f t="shared" ca="1" si="187"/>
        <v>4</v>
      </c>
      <c r="AP213" s="2">
        <f t="shared" ca="1" si="188"/>
        <v>4</v>
      </c>
      <c r="AQ213" s="2">
        <f t="shared" ca="1" si="189"/>
        <v>7</v>
      </c>
      <c r="AS213" s="41">
        <v>0</v>
      </c>
      <c r="AT213" s="42">
        <v>1</v>
      </c>
      <c r="AU213" s="42">
        <v>0</v>
      </c>
      <c r="AV213" s="42">
        <v>0</v>
      </c>
      <c r="AW213" s="42">
        <v>1</v>
      </c>
      <c r="AX213" s="42">
        <v>0</v>
      </c>
      <c r="AY213" s="42">
        <v>1</v>
      </c>
      <c r="AZ213" s="42">
        <v>0</v>
      </c>
      <c r="BA213" s="42">
        <v>1</v>
      </c>
      <c r="BB213" s="43">
        <v>1</v>
      </c>
      <c r="BC213" s="44">
        <f t="shared" si="190"/>
        <v>5</v>
      </c>
      <c r="BD213" s="12"/>
      <c r="BE213" s="50">
        <f t="shared" si="191"/>
        <v>5</v>
      </c>
      <c r="BF213" s="51">
        <f>IF($AT$6="A",SUM($AS213:AS213)+(10-BF$31)/2,IF($AT$6="K",M213,IF($AT$6="S",AI213,$BB$31/2)))</f>
        <v>4.5</v>
      </c>
      <c r="BG213" s="51">
        <f>IF($AU$6="A",SUM($AS213:AT213)+(10-BG$31)/2,IF($AU$6="K",N213,IF($AU$6="S",AJ213,$BB$31/2)))</f>
        <v>5</v>
      </c>
      <c r="BH213" s="51">
        <f>IF($AV$6="A",SUM($AS213:AU213)+(10-BH$31)/2,IF($AV$6="K",O213,IF($AV$6="S",AK213,$BB$31/2)))</f>
        <v>4.5</v>
      </c>
      <c r="BI213" s="51">
        <f>IF($AW$6="A",SUM($AS213:AV213)+(10-BI$31)/2,IF($AW$6="K",P213,IF($AW$6="S",AL213,$BB$31/2)))</f>
        <v>4</v>
      </c>
      <c r="BJ213" s="51">
        <f>IF($AX$6="A",SUM($AS213:AW213)+(10-BJ$31)/2,IF($AX$6="K",Q213,IF($AX$6="S",AM213,$BB$31/2)))</f>
        <v>4.5</v>
      </c>
      <c r="BK213" s="51">
        <f>IF($AY$6="A",SUM($AS213:AX213)+(10-BK$31)/2,IF($AY$6="K",R213,IF($AY$6="S",AN213,$BB$31/2)))</f>
        <v>4</v>
      </c>
      <c r="BL213" s="51">
        <f>IF($AZ$6="A",SUM($AS213:AY213)+(10-BL$31)/2,IF($AZ$6="K",S213,IF($AZ$6="S",AO213,$BB$31/2)))</f>
        <v>4.5</v>
      </c>
      <c r="BM213" s="51">
        <f>IF($BA$6="A",SUM($AS213:AZ213)+(10-BM$31)/2,IF($BA$6="K",T213,IF($BA$6="S",AP213,$BB$31/2)))</f>
        <v>4</v>
      </c>
      <c r="BN213" s="51">
        <f>IF($BB$6="A",SUM($AS213:BA213)+(10-BN$31)/2,IF($BB$6="K",U213,IF($BB$6="S",AQ213,$BB$31/2)))</f>
        <v>4.5</v>
      </c>
      <c r="BO213" s="52">
        <f t="shared" si="212"/>
        <v>4.5</v>
      </c>
      <c r="BP213" s="48"/>
      <c r="BQ213" s="28">
        <f t="shared" si="192"/>
        <v>0.5</v>
      </c>
      <c r="BR213" s="30">
        <f t="shared" si="193"/>
        <v>0</v>
      </c>
      <c r="BS213" s="30">
        <f t="shared" si="194"/>
        <v>0.5</v>
      </c>
      <c r="BT213" s="30">
        <f t="shared" si="195"/>
        <v>0</v>
      </c>
      <c r="BU213" s="30">
        <f t="shared" si="196"/>
        <v>-0.5</v>
      </c>
      <c r="BV213" s="30">
        <f t="shared" si="197"/>
        <v>0</v>
      </c>
      <c r="BW213" s="30">
        <f t="shared" si="198"/>
        <v>-0.5</v>
      </c>
      <c r="BX213" s="30">
        <f t="shared" si="199"/>
        <v>0</v>
      </c>
      <c r="BY213" s="30">
        <f t="shared" si="200"/>
        <v>-0.5</v>
      </c>
      <c r="BZ213" s="30">
        <f t="shared" si="201"/>
        <v>0</v>
      </c>
      <c r="CA213" s="49">
        <f t="shared" si="213"/>
        <v>-0.5</v>
      </c>
      <c r="CB213" s="69"/>
      <c r="CC213" s="73">
        <f t="shared" si="220"/>
        <v>1</v>
      </c>
      <c r="CD213" s="73">
        <f t="shared" si="221"/>
        <v>0</v>
      </c>
      <c r="CE213" s="73">
        <f t="shared" si="222"/>
        <v>1</v>
      </c>
      <c r="CF213" s="73">
        <f t="shared" si="223"/>
        <v>0</v>
      </c>
      <c r="CG213" s="73">
        <f t="shared" si="224"/>
        <v>10000</v>
      </c>
      <c r="CH213" s="73">
        <f t="shared" si="225"/>
        <v>0</v>
      </c>
      <c r="CI213" s="73">
        <f t="shared" si="226"/>
        <v>10000</v>
      </c>
      <c r="CJ213" s="73">
        <f t="shared" si="227"/>
        <v>0</v>
      </c>
      <c r="CK213" s="73">
        <f t="shared" si="228"/>
        <v>10000</v>
      </c>
      <c r="CL213" s="73">
        <f t="shared" si="229"/>
        <v>0</v>
      </c>
      <c r="CN213" s="79">
        <f t="shared" si="214"/>
        <v>3</v>
      </c>
      <c r="CO213" s="79">
        <f t="shared" si="215"/>
        <v>2</v>
      </c>
      <c r="CP213" s="79">
        <f t="shared" si="216"/>
        <v>5</v>
      </c>
      <c r="CR213" s="79">
        <f t="shared" si="232"/>
        <v>0.75</v>
      </c>
      <c r="CS213" s="79">
        <f t="shared" si="233"/>
        <v>0</v>
      </c>
      <c r="CT213" s="79">
        <f t="shared" si="234"/>
        <v>0.75</v>
      </c>
      <c r="CU213" s="79">
        <f t="shared" si="235"/>
        <v>0</v>
      </c>
      <c r="CV213" s="79">
        <f t="shared" si="236"/>
        <v>-0.5</v>
      </c>
      <c r="CW213" s="79">
        <f t="shared" si="237"/>
        <v>0</v>
      </c>
      <c r="CX213" s="79">
        <f t="shared" si="238"/>
        <v>-0.5</v>
      </c>
      <c r="CY213" s="79">
        <f t="shared" si="239"/>
        <v>0</v>
      </c>
      <c r="CZ213" s="79">
        <f t="shared" si="240"/>
        <v>-0.5</v>
      </c>
      <c r="DA213" s="79">
        <f t="shared" si="241"/>
        <v>0</v>
      </c>
      <c r="DB213" s="80">
        <f t="shared" si="217"/>
        <v>0</v>
      </c>
    </row>
    <row r="214" spans="1:106" ht="18" customHeight="1" x14ac:dyDescent="0.2">
      <c r="A214" s="2">
        <f t="shared" ca="1" si="218"/>
        <v>0.95082988420429448</v>
      </c>
      <c r="B214" s="2">
        <f t="shared" ca="1" si="242"/>
        <v>0.71535867427742816</v>
      </c>
      <c r="C214" s="2">
        <f t="shared" ca="1" si="242"/>
        <v>0.79828078570287997</v>
      </c>
      <c r="D214" s="2">
        <f t="shared" ca="1" si="242"/>
        <v>0.45911298658833544</v>
      </c>
      <c r="E214" s="2">
        <f t="shared" ca="1" si="242"/>
        <v>0.77124885033275714</v>
      </c>
      <c r="F214" s="2">
        <f t="shared" ca="1" si="242"/>
        <v>0.93307979462577806</v>
      </c>
      <c r="G214" s="2">
        <f t="shared" ca="1" si="242"/>
        <v>5.900846512930169E-2</v>
      </c>
      <c r="H214" s="2">
        <f t="shared" ca="1" si="242"/>
        <v>0.36835314928920571</v>
      </c>
      <c r="I214" s="2">
        <f t="shared" ca="1" si="242"/>
        <v>0.18936376753946382</v>
      </c>
      <c r="J214" s="2">
        <f t="shared" ca="1" si="242"/>
        <v>0.87372585835690331</v>
      </c>
      <c r="L214" s="2">
        <f t="shared" ca="1" si="202"/>
        <v>10</v>
      </c>
      <c r="M214" s="2">
        <f t="shared" ca="1" si="203"/>
        <v>10</v>
      </c>
      <c r="N214" s="2">
        <f t="shared" ca="1" si="204"/>
        <v>10</v>
      </c>
      <c r="O214" s="2">
        <f t="shared" ca="1" si="205"/>
        <v>0</v>
      </c>
      <c r="P214" s="2">
        <f t="shared" ca="1" si="206"/>
        <v>10</v>
      </c>
      <c r="Q214" s="2">
        <f t="shared" ca="1" si="207"/>
        <v>10</v>
      </c>
      <c r="R214" s="2">
        <f t="shared" ca="1" si="208"/>
        <v>0</v>
      </c>
      <c r="S214" s="2">
        <f t="shared" ca="1" si="209"/>
        <v>0</v>
      </c>
      <c r="T214" s="2">
        <f t="shared" ca="1" si="210"/>
        <v>0</v>
      </c>
      <c r="U214" s="2">
        <f t="shared" ca="1" si="211"/>
        <v>10</v>
      </c>
      <c r="W214" s="2">
        <f t="shared" ca="1" si="219"/>
        <v>3.6102557587617889</v>
      </c>
      <c r="X214" s="2">
        <f t="shared" ca="1" si="243"/>
        <v>4.8741049995321637</v>
      </c>
      <c r="Y214" s="2">
        <f t="shared" ca="1" si="243"/>
        <v>3.7720533490381056</v>
      </c>
      <c r="Z214" s="2">
        <f t="shared" ca="1" si="243"/>
        <v>7.0287630102598451</v>
      </c>
      <c r="AA214" s="2">
        <f t="shared" ca="1" si="243"/>
        <v>7.5047012099205732</v>
      </c>
      <c r="AB214" s="2">
        <f t="shared" ca="1" si="243"/>
        <v>0.43586993848982791</v>
      </c>
      <c r="AC214" s="2">
        <f t="shared" ca="1" si="243"/>
        <v>3.3275613781239599</v>
      </c>
      <c r="AD214" s="2">
        <f t="shared" ca="1" si="243"/>
        <v>1.3550889754587836</v>
      </c>
      <c r="AE214" s="2">
        <f t="shared" ca="1" si="243"/>
        <v>4.327862434752233</v>
      </c>
      <c r="AF214" s="2">
        <f t="shared" ca="1" si="243"/>
        <v>2.5806305095488691</v>
      </c>
      <c r="AH214" s="2">
        <f t="shared" ca="1" si="180"/>
        <v>3</v>
      </c>
      <c r="AI214" s="2">
        <f t="shared" ca="1" si="181"/>
        <v>4</v>
      </c>
      <c r="AJ214" s="2">
        <f t="shared" ca="1" si="182"/>
        <v>3</v>
      </c>
      <c r="AK214" s="2">
        <f t="shared" ca="1" si="183"/>
        <v>7</v>
      </c>
      <c r="AL214" s="2">
        <f t="shared" ca="1" si="184"/>
        <v>7</v>
      </c>
      <c r="AM214" s="2">
        <f t="shared" ca="1" si="185"/>
        <v>0</v>
      </c>
      <c r="AN214" s="2">
        <f t="shared" ca="1" si="186"/>
        <v>3</v>
      </c>
      <c r="AO214" s="2">
        <f t="shared" ca="1" si="187"/>
        <v>1</v>
      </c>
      <c r="AP214" s="2">
        <f t="shared" ca="1" si="188"/>
        <v>4</v>
      </c>
      <c r="AQ214" s="2">
        <f t="shared" ca="1" si="189"/>
        <v>2</v>
      </c>
      <c r="AS214" s="41">
        <v>0</v>
      </c>
      <c r="AT214" s="42">
        <v>1</v>
      </c>
      <c r="AU214" s="42">
        <v>0</v>
      </c>
      <c r="AV214" s="42">
        <v>0</v>
      </c>
      <c r="AW214" s="42">
        <v>1</v>
      </c>
      <c r="AX214" s="42">
        <v>0</v>
      </c>
      <c r="AY214" s="42">
        <v>0</v>
      </c>
      <c r="AZ214" s="42">
        <v>1</v>
      </c>
      <c r="BA214" s="42">
        <v>1</v>
      </c>
      <c r="BB214" s="43">
        <v>1</v>
      </c>
      <c r="BC214" s="44">
        <f t="shared" si="190"/>
        <v>5</v>
      </c>
      <c r="BD214" s="12"/>
      <c r="BE214" s="50">
        <f t="shared" si="191"/>
        <v>5</v>
      </c>
      <c r="BF214" s="51">
        <f>IF($AT$6="A",SUM($AS214:AS214)+(10-BF$31)/2,IF($AT$6="K",M214,IF($AT$6="S",AI214,$BB$31/2)))</f>
        <v>4.5</v>
      </c>
      <c r="BG214" s="51">
        <f>IF($AU$6="A",SUM($AS214:AT214)+(10-BG$31)/2,IF($AU$6="K",N214,IF($AU$6="S",AJ214,$BB$31/2)))</f>
        <v>5</v>
      </c>
      <c r="BH214" s="51">
        <f>IF($AV$6="A",SUM($AS214:AU214)+(10-BH$31)/2,IF($AV$6="K",O214,IF($AV$6="S",AK214,$BB$31/2)))</f>
        <v>4.5</v>
      </c>
      <c r="BI214" s="51">
        <f>IF($AW$6="A",SUM($AS214:AV214)+(10-BI$31)/2,IF($AW$6="K",P214,IF($AW$6="S",AL214,$BB$31/2)))</f>
        <v>4</v>
      </c>
      <c r="BJ214" s="51">
        <f>IF($AX$6="A",SUM($AS214:AW214)+(10-BJ$31)/2,IF($AX$6="K",Q214,IF($AX$6="S",AM214,$BB$31/2)))</f>
        <v>4.5</v>
      </c>
      <c r="BK214" s="51">
        <f>IF($AY$6="A",SUM($AS214:AX214)+(10-BK$31)/2,IF($AY$6="K",R214,IF($AY$6="S",AN214,$BB$31/2)))</f>
        <v>4</v>
      </c>
      <c r="BL214" s="51">
        <f>IF($AZ$6="A",SUM($AS214:AY214)+(10-BL$31)/2,IF($AZ$6="K",S214,IF($AZ$6="S",AO214,$BB$31/2)))</f>
        <v>3.5</v>
      </c>
      <c r="BM214" s="51">
        <f>IF($BA$6="A",SUM($AS214:AZ214)+(10-BM$31)/2,IF($BA$6="K",T214,IF($BA$6="S",AP214,$BB$31/2)))</f>
        <v>4</v>
      </c>
      <c r="BN214" s="51">
        <f>IF($BB$6="A",SUM($AS214:BA214)+(10-BN$31)/2,IF($BB$6="K",U214,IF($BB$6="S",AQ214,$BB$31/2)))</f>
        <v>4.5</v>
      </c>
      <c r="BO214" s="52">
        <f t="shared" si="212"/>
        <v>4.5</v>
      </c>
      <c r="BP214" s="48"/>
      <c r="BQ214" s="28">
        <f t="shared" si="192"/>
        <v>0.5</v>
      </c>
      <c r="BR214" s="30">
        <f t="shared" si="193"/>
        <v>0</v>
      </c>
      <c r="BS214" s="30">
        <f t="shared" si="194"/>
        <v>0.5</v>
      </c>
      <c r="BT214" s="30">
        <f t="shared" si="195"/>
        <v>0</v>
      </c>
      <c r="BU214" s="30">
        <f t="shared" si="196"/>
        <v>-0.5</v>
      </c>
      <c r="BV214" s="30">
        <f t="shared" si="197"/>
        <v>0</v>
      </c>
      <c r="BW214" s="30">
        <f t="shared" si="198"/>
        <v>-0.5</v>
      </c>
      <c r="BX214" s="30">
        <f t="shared" si="199"/>
        <v>-0.5</v>
      </c>
      <c r="BY214" s="30">
        <f t="shared" si="200"/>
        <v>-0.5</v>
      </c>
      <c r="BZ214" s="30">
        <f t="shared" si="201"/>
        <v>0</v>
      </c>
      <c r="CA214" s="49">
        <f t="shared" si="213"/>
        <v>-1</v>
      </c>
      <c r="CB214" s="69"/>
      <c r="CC214" s="73">
        <f t="shared" si="220"/>
        <v>1</v>
      </c>
      <c r="CD214" s="73">
        <f t="shared" si="221"/>
        <v>0</v>
      </c>
      <c r="CE214" s="73">
        <f t="shared" si="222"/>
        <v>1</v>
      </c>
      <c r="CF214" s="73">
        <f t="shared" si="223"/>
        <v>0</v>
      </c>
      <c r="CG214" s="73">
        <f t="shared" si="224"/>
        <v>10000</v>
      </c>
      <c r="CH214" s="73">
        <f t="shared" si="225"/>
        <v>0</v>
      </c>
      <c r="CI214" s="73">
        <f t="shared" si="226"/>
        <v>10000</v>
      </c>
      <c r="CJ214" s="73">
        <f t="shared" si="227"/>
        <v>10000</v>
      </c>
      <c r="CK214" s="73">
        <f t="shared" si="228"/>
        <v>10000</v>
      </c>
      <c r="CL214" s="73">
        <f t="shared" si="229"/>
        <v>0</v>
      </c>
      <c r="CN214" s="79">
        <f t="shared" si="214"/>
        <v>4</v>
      </c>
      <c r="CO214" s="79">
        <f t="shared" si="215"/>
        <v>2</v>
      </c>
      <c r="CP214" s="79">
        <f t="shared" si="216"/>
        <v>4</v>
      </c>
      <c r="CR214" s="79">
        <f t="shared" si="232"/>
        <v>1</v>
      </c>
      <c r="CS214" s="79">
        <f t="shared" si="233"/>
        <v>0</v>
      </c>
      <c r="CT214" s="79">
        <f t="shared" si="234"/>
        <v>1</v>
      </c>
      <c r="CU214" s="79">
        <f t="shared" si="235"/>
        <v>0</v>
      </c>
      <c r="CV214" s="79">
        <f t="shared" si="236"/>
        <v>-0.5</v>
      </c>
      <c r="CW214" s="79">
        <f t="shared" si="237"/>
        <v>0</v>
      </c>
      <c r="CX214" s="79">
        <f t="shared" si="238"/>
        <v>-0.5</v>
      </c>
      <c r="CY214" s="79">
        <f t="shared" si="239"/>
        <v>-0.5</v>
      </c>
      <c r="CZ214" s="79">
        <f t="shared" si="240"/>
        <v>-0.5</v>
      </c>
      <c r="DA214" s="79">
        <f t="shared" si="241"/>
        <v>0</v>
      </c>
      <c r="DB214" s="80">
        <f t="shared" si="217"/>
        <v>0</v>
      </c>
    </row>
    <row r="215" spans="1:106" ht="18" customHeight="1" x14ac:dyDescent="0.2">
      <c r="A215" s="2">
        <f t="shared" ca="1" si="218"/>
        <v>0.51428076869812045</v>
      </c>
      <c r="B215" s="2">
        <f t="shared" ca="1" si="242"/>
        <v>0.82574273364884798</v>
      </c>
      <c r="C215" s="2">
        <f t="shared" ca="1" si="242"/>
        <v>0.20855825830642361</v>
      </c>
      <c r="D215" s="2">
        <f t="shared" ca="1" si="242"/>
        <v>0.21646130844500355</v>
      </c>
      <c r="E215" s="2">
        <f t="shared" ca="1" si="242"/>
        <v>0.75472684160412618</v>
      </c>
      <c r="F215" s="2">
        <f t="shared" ca="1" si="242"/>
        <v>0.20219847500146715</v>
      </c>
      <c r="G215" s="2">
        <f t="shared" ca="1" si="242"/>
        <v>0.83394253172884203</v>
      </c>
      <c r="H215" s="2">
        <f t="shared" ca="1" si="242"/>
        <v>0.57780644444199813</v>
      </c>
      <c r="I215" s="2">
        <f t="shared" ca="1" si="242"/>
        <v>0.55012543195326158</v>
      </c>
      <c r="J215" s="2">
        <f t="shared" ca="1" si="242"/>
        <v>0.14834556872447058</v>
      </c>
      <c r="L215" s="2">
        <f t="shared" ca="1" si="202"/>
        <v>10</v>
      </c>
      <c r="M215" s="2">
        <f t="shared" ca="1" si="203"/>
        <v>10</v>
      </c>
      <c r="N215" s="2">
        <f t="shared" ca="1" si="204"/>
        <v>0</v>
      </c>
      <c r="O215" s="2">
        <f t="shared" ca="1" si="205"/>
        <v>0</v>
      </c>
      <c r="P215" s="2">
        <f t="shared" ca="1" si="206"/>
        <v>10</v>
      </c>
      <c r="Q215" s="2">
        <f t="shared" ca="1" si="207"/>
        <v>0</v>
      </c>
      <c r="R215" s="2">
        <f t="shared" ca="1" si="208"/>
        <v>10</v>
      </c>
      <c r="S215" s="2">
        <f t="shared" ca="1" si="209"/>
        <v>10</v>
      </c>
      <c r="T215" s="2">
        <f t="shared" ca="1" si="210"/>
        <v>10</v>
      </c>
      <c r="U215" s="2">
        <f t="shared" ca="1" si="211"/>
        <v>0</v>
      </c>
      <c r="W215" s="2">
        <f t="shared" ca="1" si="219"/>
        <v>6.239908227172374</v>
      </c>
      <c r="X215" s="2">
        <f t="shared" ca="1" si="243"/>
        <v>4.5029660281389337</v>
      </c>
      <c r="Y215" s="2">
        <f t="shared" ca="1" si="243"/>
        <v>8.2068423038481786</v>
      </c>
      <c r="Z215" s="2">
        <f t="shared" ca="1" si="243"/>
        <v>3.6181175634644469</v>
      </c>
      <c r="AA215" s="2">
        <f t="shared" ca="1" si="243"/>
        <v>6.9584701120338091</v>
      </c>
      <c r="AB215" s="2">
        <f t="shared" ca="1" si="243"/>
        <v>3.7135562125503974</v>
      </c>
      <c r="AC215" s="2">
        <f t="shared" ca="1" si="243"/>
        <v>9.9996513381451422</v>
      </c>
      <c r="AD215" s="2">
        <f t="shared" ca="1" si="243"/>
        <v>5.8663404628154847</v>
      </c>
      <c r="AE215" s="2">
        <f t="shared" ca="1" si="243"/>
        <v>7.6921219311179492</v>
      </c>
      <c r="AF215" s="2">
        <f t="shared" ca="1" si="243"/>
        <v>0.13247745309235781</v>
      </c>
      <c r="AH215" s="2">
        <f t="shared" ca="1" si="180"/>
        <v>6</v>
      </c>
      <c r="AI215" s="2">
        <f t="shared" ca="1" si="181"/>
        <v>4</v>
      </c>
      <c r="AJ215" s="2">
        <f t="shared" ca="1" si="182"/>
        <v>8</v>
      </c>
      <c r="AK215" s="2">
        <f t="shared" ca="1" si="183"/>
        <v>3</v>
      </c>
      <c r="AL215" s="2">
        <f t="shared" ca="1" si="184"/>
        <v>6</v>
      </c>
      <c r="AM215" s="2">
        <f t="shared" ca="1" si="185"/>
        <v>3</v>
      </c>
      <c r="AN215" s="2">
        <f t="shared" ca="1" si="186"/>
        <v>9</v>
      </c>
      <c r="AO215" s="2">
        <f t="shared" ca="1" si="187"/>
        <v>5</v>
      </c>
      <c r="AP215" s="2">
        <f t="shared" ca="1" si="188"/>
        <v>7</v>
      </c>
      <c r="AQ215" s="2">
        <f t="shared" ca="1" si="189"/>
        <v>0</v>
      </c>
      <c r="AS215" s="41">
        <v>0</v>
      </c>
      <c r="AT215" s="42">
        <v>1</v>
      </c>
      <c r="AU215" s="42">
        <v>0</v>
      </c>
      <c r="AV215" s="42">
        <v>0</v>
      </c>
      <c r="AW215" s="42">
        <v>1</v>
      </c>
      <c r="AX215" s="42">
        <v>0</v>
      </c>
      <c r="AY215" s="42">
        <v>0</v>
      </c>
      <c r="AZ215" s="42">
        <v>0</v>
      </c>
      <c r="BA215" s="42">
        <v>1</v>
      </c>
      <c r="BB215" s="43">
        <v>1</v>
      </c>
      <c r="BC215" s="44">
        <f t="shared" si="190"/>
        <v>4</v>
      </c>
      <c r="BD215" s="12"/>
      <c r="BE215" s="50">
        <f t="shared" si="191"/>
        <v>5</v>
      </c>
      <c r="BF215" s="51">
        <f>IF($AT$6="A",SUM($AS215:AS215)+(10-BF$31)/2,IF($AT$6="K",M215,IF($AT$6="S",AI215,$BB$31/2)))</f>
        <v>4.5</v>
      </c>
      <c r="BG215" s="51">
        <f>IF($AU$6="A",SUM($AS215:AT215)+(10-BG$31)/2,IF($AU$6="K",N215,IF($AU$6="S",AJ215,$BB$31/2)))</f>
        <v>5</v>
      </c>
      <c r="BH215" s="51">
        <f>IF($AV$6="A",SUM($AS215:AU215)+(10-BH$31)/2,IF($AV$6="K",O215,IF($AV$6="S",AK215,$BB$31/2)))</f>
        <v>4.5</v>
      </c>
      <c r="BI215" s="51">
        <f>IF($AW$6="A",SUM($AS215:AV215)+(10-BI$31)/2,IF($AW$6="K",P215,IF($AW$6="S",AL215,$BB$31/2)))</f>
        <v>4</v>
      </c>
      <c r="BJ215" s="51">
        <f>IF($AX$6="A",SUM($AS215:AW215)+(10-BJ$31)/2,IF($AX$6="K",Q215,IF($AX$6="S",AM215,$BB$31/2)))</f>
        <v>4.5</v>
      </c>
      <c r="BK215" s="51">
        <f>IF($AY$6="A",SUM($AS215:AX215)+(10-BK$31)/2,IF($AY$6="K",R215,IF($AY$6="S",AN215,$BB$31/2)))</f>
        <v>4</v>
      </c>
      <c r="BL215" s="51">
        <f>IF($AZ$6="A",SUM($AS215:AY215)+(10-BL$31)/2,IF($AZ$6="K",S215,IF($AZ$6="S",AO215,$BB$31/2)))</f>
        <v>3.5</v>
      </c>
      <c r="BM215" s="51">
        <f>IF($BA$6="A",SUM($AS215:AZ215)+(10-BM$31)/2,IF($BA$6="K",T215,IF($BA$6="S",AP215,$BB$31/2)))</f>
        <v>3</v>
      </c>
      <c r="BN215" s="51">
        <f>IF($BB$6="A",SUM($AS215:BA215)+(10-BN$31)/2,IF($BB$6="K",U215,IF($BB$6="S",AQ215,$BB$31/2)))</f>
        <v>3.5</v>
      </c>
      <c r="BO215" s="52">
        <f t="shared" si="212"/>
        <v>4.25</v>
      </c>
      <c r="BP215" s="48"/>
      <c r="BQ215" s="28">
        <f t="shared" si="192"/>
        <v>-0.25</v>
      </c>
      <c r="BR215" s="30">
        <f t="shared" si="193"/>
        <v>-0.25</v>
      </c>
      <c r="BS215" s="30">
        <f t="shared" si="194"/>
        <v>-0.25</v>
      </c>
      <c r="BT215" s="30">
        <f t="shared" si="195"/>
        <v>-0.25</v>
      </c>
      <c r="BU215" s="30">
        <f t="shared" si="196"/>
        <v>0.25</v>
      </c>
      <c r="BV215" s="30">
        <f t="shared" si="197"/>
        <v>-0.25</v>
      </c>
      <c r="BW215" s="30">
        <f t="shared" si="198"/>
        <v>0.25</v>
      </c>
      <c r="BX215" s="30">
        <f t="shared" si="199"/>
        <v>0.25</v>
      </c>
      <c r="BY215" s="30">
        <f t="shared" si="200"/>
        <v>0.25</v>
      </c>
      <c r="BZ215" s="30">
        <f t="shared" si="201"/>
        <v>0.25</v>
      </c>
      <c r="CA215" s="49">
        <f t="shared" si="213"/>
        <v>0</v>
      </c>
      <c r="CB215" s="69"/>
      <c r="CC215" s="73">
        <f t="shared" si="220"/>
        <v>10000</v>
      </c>
      <c r="CD215" s="73">
        <f t="shared" si="221"/>
        <v>10000</v>
      </c>
      <c r="CE215" s="73">
        <f t="shared" si="222"/>
        <v>10000</v>
      </c>
      <c r="CF215" s="73">
        <f t="shared" si="223"/>
        <v>10000</v>
      </c>
      <c r="CG215" s="73">
        <f t="shared" si="224"/>
        <v>1</v>
      </c>
      <c r="CH215" s="73">
        <f t="shared" si="225"/>
        <v>10000</v>
      </c>
      <c r="CI215" s="73">
        <f t="shared" si="226"/>
        <v>1</v>
      </c>
      <c r="CJ215" s="73">
        <f t="shared" si="227"/>
        <v>1</v>
      </c>
      <c r="CK215" s="73">
        <f t="shared" si="228"/>
        <v>1</v>
      </c>
      <c r="CL215" s="73">
        <f t="shared" si="229"/>
        <v>1</v>
      </c>
      <c r="CN215" s="79">
        <f t="shared" si="214"/>
        <v>5</v>
      </c>
      <c r="CO215" s="79">
        <f t="shared" si="215"/>
        <v>5</v>
      </c>
      <c r="CP215" s="79">
        <f t="shared" si="216"/>
        <v>0</v>
      </c>
      <c r="CR215" s="79">
        <f t="shared" si="232"/>
        <v>-0.25</v>
      </c>
      <c r="CS215" s="79">
        <f t="shared" si="233"/>
        <v>-0.25</v>
      </c>
      <c r="CT215" s="79">
        <f t="shared" si="234"/>
        <v>-0.25</v>
      </c>
      <c r="CU215" s="79">
        <f t="shared" si="235"/>
        <v>-0.25</v>
      </c>
      <c r="CV215" s="79">
        <f t="shared" si="236"/>
        <v>0.25</v>
      </c>
      <c r="CW215" s="79">
        <f t="shared" si="237"/>
        <v>-0.25</v>
      </c>
      <c r="CX215" s="79">
        <f t="shared" si="238"/>
        <v>0.25</v>
      </c>
      <c r="CY215" s="79">
        <f t="shared" si="239"/>
        <v>0.25</v>
      </c>
      <c r="CZ215" s="79">
        <f t="shared" si="240"/>
        <v>0.25</v>
      </c>
      <c r="DA215" s="79">
        <f t="shared" si="241"/>
        <v>0.25</v>
      </c>
      <c r="DB215" s="80">
        <f t="shared" si="217"/>
        <v>0</v>
      </c>
    </row>
    <row r="216" spans="1:106" ht="18" customHeight="1" x14ac:dyDescent="0.2">
      <c r="A216" s="2">
        <f t="shared" ca="1" si="218"/>
        <v>0.89613288188412266</v>
      </c>
      <c r="B216" s="2">
        <f t="shared" ca="1" si="242"/>
        <v>0.49305287167789147</v>
      </c>
      <c r="C216" s="2">
        <f t="shared" ca="1" si="242"/>
        <v>0.47130109220376892</v>
      </c>
      <c r="D216" s="2">
        <f t="shared" ca="1" si="242"/>
        <v>6.5200476591556145E-2</v>
      </c>
      <c r="E216" s="2">
        <f t="shared" ca="1" si="242"/>
        <v>0.85116889143355956</v>
      </c>
      <c r="F216" s="2">
        <f t="shared" ca="1" si="242"/>
        <v>0.9105086603458683</v>
      </c>
      <c r="G216" s="2">
        <f t="shared" ca="1" si="242"/>
        <v>0.58607221672845744</v>
      </c>
      <c r="H216" s="2">
        <f t="shared" ca="1" si="242"/>
        <v>0.8615064176777284</v>
      </c>
      <c r="I216" s="2">
        <f t="shared" ca="1" si="242"/>
        <v>0.13823362584824428</v>
      </c>
      <c r="J216" s="2">
        <f t="shared" ca="1" si="242"/>
        <v>0.54347559388631594</v>
      </c>
      <c r="L216" s="2">
        <f t="shared" ca="1" si="202"/>
        <v>10</v>
      </c>
      <c r="M216" s="2">
        <f t="shared" ca="1" si="203"/>
        <v>0</v>
      </c>
      <c r="N216" s="2">
        <f t="shared" ca="1" si="204"/>
        <v>0</v>
      </c>
      <c r="O216" s="2">
        <f t="shared" ca="1" si="205"/>
        <v>0</v>
      </c>
      <c r="P216" s="2">
        <f t="shared" ca="1" si="206"/>
        <v>10</v>
      </c>
      <c r="Q216" s="2">
        <f t="shared" ca="1" si="207"/>
        <v>10</v>
      </c>
      <c r="R216" s="2">
        <f t="shared" ca="1" si="208"/>
        <v>10</v>
      </c>
      <c r="S216" s="2">
        <f t="shared" ca="1" si="209"/>
        <v>10</v>
      </c>
      <c r="T216" s="2">
        <f t="shared" ca="1" si="210"/>
        <v>0</v>
      </c>
      <c r="U216" s="2">
        <f t="shared" ca="1" si="211"/>
        <v>10</v>
      </c>
      <c r="W216" s="2">
        <f t="shared" ca="1" si="219"/>
        <v>5.2597419242503562</v>
      </c>
      <c r="X216" s="2">
        <f t="shared" ca="1" si="243"/>
        <v>7.4981836578073455</v>
      </c>
      <c r="Y216" s="2">
        <f t="shared" ca="1" si="243"/>
        <v>6.3506161717583911</v>
      </c>
      <c r="Z216" s="2">
        <f t="shared" ca="1" si="243"/>
        <v>0.26771520181457453</v>
      </c>
      <c r="AA216" s="2">
        <f t="shared" ca="1" si="243"/>
        <v>9.6991387129367208</v>
      </c>
      <c r="AB216" s="2">
        <f t="shared" ca="1" si="243"/>
        <v>0.89421455552645579</v>
      </c>
      <c r="AC216" s="2">
        <f t="shared" ca="1" si="243"/>
        <v>1.1628509866544356</v>
      </c>
      <c r="AD216" s="2">
        <f t="shared" ca="1" si="243"/>
        <v>3.5273221364757577</v>
      </c>
      <c r="AE216" s="2">
        <f t="shared" ca="1" si="243"/>
        <v>5.1264634858849787</v>
      </c>
      <c r="AF216" s="2">
        <f t="shared" ca="1" si="243"/>
        <v>9.7460328115433583</v>
      </c>
      <c r="AH216" s="2">
        <f t="shared" ca="1" si="180"/>
        <v>5</v>
      </c>
      <c r="AI216" s="2">
        <f t="shared" ca="1" si="181"/>
        <v>7</v>
      </c>
      <c r="AJ216" s="2">
        <f t="shared" ca="1" si="182"/>
        <v>6</v>
      </c>
      <c r="AK216" s="2">
        <f t="shared" ca="1" si="183"/>
        <v>0</v>
      </c>
      <c r="AL216" s="2">
        <f t="shared" ca="1" si="184"/>
        <v>9</v>
      </c>
      <c r="AM216" s="2">
        <f t="shared" ca="1" si="185"/>
        <v>0</v>
      </c>
      <c r="AN216" s="2">
        <f t="shared" ca="1" si="186"/>
        <v>1</v>
      </c>
      <c r="AO216" s="2">
        <f t="shared" ca="1" si="187"/>
        <v>3</v>
      </c>
      <c r="AP216" s="2">
        <f t="shared" ca="1" si="188"/>
        <v>5</v>
      </c>
      <c r="AQ216" s="2">
        <f t="shared" ca="1" si="189"/>
        <v>9</v>
      </c>
      <c r="AS216" s="41">
        <v>0</v>
      </c>
      <c r="AT216" s="42">
        <v>1</v>
      </c>
      <c r="AU216" s="42">
        <v>0</v>
      </c>
      <c r="AV216" s="42">
        <v>0</v>
      </c>
      <c r="AW216" s="42">
        <v>0</v>
      </c>
      <c r="AX216" s="42">
        <v>1</v>
      </c>
      <c r="AY216" s="42">
        <v>1</v>
      </c>
      <c r="AZ216" s="42">
        <v>1</v>
      </c>
      <c r="BA216" s="42">
        <v>1</v>
      </c>
      <c r="BB216" s="43">
        <v>1</v>
      </c>
      <c r="BC216" s="44">
        <f t="shared" si="190"/>
        <v>6</v>
      </c>
      <c r="BD216" s="12"/>
      <c r="BE216" s="50">
        <f t="shared" si="191"/>
        <v>5</v>
      </c>
      <c r="BF216" s="51">
        <f>IF($AT$6="A",SUM($AS216:AS216)+(10-BF$31)/2,IF($AT$6="K",M216,IF($AT$6="S",AI216,$BB$31/2)))</f>
        <v>4.5</v>
      </c>
      <c r="BG216" s="51">
        <f>IF($AU$6="A",SUM($AS216:AT216)+(10-BG$31)/2,IF($AU$6="K",N216,IF($AU$6="S",AJ216,$BB$31/2)))</f>
        <v>5</v>
      </c>
      <c r="BH216" s="51">
        <f>IF($AV$6="A",SUM($AS216:AU216)+(10-BH$31)/2,IF($AV$6="K",O216,IF($AV$6="S",AK216,$BB$31/2)))</f>
        <v>4.5</v>
      </c>
      <c r="BI216" s="51">
        <f>IF($AW$6="A",SUM($AS216:AV216)+(10-BI$31)/2,IF($AW$6="K",P216,IF($AW$6="S",AL216,$BB$31/2)))</f>
        <v>4</v>
      </c>
      <c r="BJ216" s="51">
        <f>IF($AX$6="A",SUM($AS216:AW216)+(10-BJ$31)/2,IF($AX$6="K",Q216,IF($AX$6="S",AM216,$BB$31/2)))</f>
        <v>3.5</v>
      </c>
      <c r="BK216" s="51">
        <f>IF($AY$6="A",SUM($AS216:AX216)+(10-BK$31)/2,IF($AY$6="K",R216,IF($AY$6="S",AN216,$BB$31/2)))</f>
        <v>4</v>
      </c>
      <c r="BL216" s="51">
        <f>IF($AZ$6="A",SUM($AS216:AY216)+(10-BL$31)/2,IF($AZ$6="K",S216,IF($AZ$6="S",AO216,$BB$31/2)))</f>
        <v>4.5</v>
      </c>
      <c r="BM216" s="51">
        <f>IF($BA$6="A",SUM($AS216:AZ216)+(10-BM$31)/2,IF($BA$6="K",T216,IF($BA$6="S",AP216,$BB$31/2)))</f>
        <v>5</v>
      </c>
      <c r="BN216" s="51">
        <f>IF($BB$6="A",SUM($AS216:BA216)+(10-BN$31)/2,IF($BB$6="K",U216,IF($BB$6="S",AQ216,$BB$31/2)))</f>
        <v>5.5</v>
      </c>
      <c r="BO216" s="52">
        <f t="shared" si="212"/>
        <v>4.5</v>
      </c>
      <c r="BP216" s="48"/>
      <c r="BQ216" s="28">
        <f t="shared" si="192"/>
        <v>1.5</v>
      </c>
      <c r="BR216" s="30">
        <f t="shared" si="193"/>
        <v>0</v>
      </c>
      <c r="BS216" s="30">
        <f t="shared" si="194"/>
        <v>1.5</v>
      </c>
      <c r="BT216" s="30">
        <f t="shared" si="195"/>
        <v>0</v>
      </c>
      <c r="BU216" s="30">
        <f t="shared" si="196"/>
        <v>-1.5</v>
      </c>
      <c r="BV216" s="30">
        <f t="shared" si="197"/>
        <v>-1.5</v>
      </c>
      <c r="BW216" s="30">
        <f t="shared" si="198"/>
        <v>-1.5</v>
      </c>
      <c r="BX216" s="30">
        <f t="shared" si="199"/>
        <v>0</v>
      </c>
      <c r="BY216" s="30">
        <f t="shared" si="200"/>
        <v>1.5</v>
      </c>
      <c r="BZ216" s="30">
        <f t="shared" si="201"/>
        <v>1.5</v>
      </c>
      <c r="CA216" s="49">
        <f t="shared" si="213"/>
        <v>1.5</v>
      </c>
      <c r="CB216" s="69"/>
      <c r="CC216" s="73">
        <f t="shared" si="220"/>
        <v>1</v>
      </c>
      <c r="CD216" s="73">
        <f t="shared" si="221"/>
        <v>0</v>
      </c>
      <c r="CE216" s="73">
        <f t="shared" si="222"/>
        <v>1</v>
      </c>
      <c r="CF216" s="73">
        <f t="shared" si="223"/>
        <v>0</v>
      </c>
      <c r="CG216" s="73">
        <f t="shared" si="224"/>
        <v>10000</v>
      </c>
      <c r="CH216" s="73">
        <f t="shared" si="225"/>
        <v>10000</v>
      </c>
      <c r="CI216" s="73">
        <f t="shared" si="226"/>
        <v>10000</v>
      </c>
      <c r="CJ216" s="73">
        <f t="shared" si="227"/>
        <v>0</v>
      </c>
      <c r="CK216" s="73">
        <f t="shared" si="228"/>
        <v>1</v>
      </c>
      <c r="CL216" s="73">
        <f t="shared" si="229"/>
        <v>1</v>
      </c>
      <c r="CN216" s="79">
        <f t="shared" si="214"/>
        <v>3</v>
      </c>
      <c r="CO216" s="79">
        <f t="shared" si="215"/>
        <v>4</v>
      </c>
      <c r="CP216" s="79">
        <f t="shared" si="216"/>
        <v>3</v>
      </c>
      <c r="CR216" s="79">
        <f t="shared" si="232"/>
        <v>1.125</v>
      </c>
      <c r="CS216" s="79">
        <f t="shared" si="233"/>
        <v>0</v>
      </c>
      <c r="CT216" s="79">
        <f t="shared" si="234"/>
        <v>1.125</v>
      </c>
      <c r="CU216" s="79">
        <f t="shared" si="235"/>
        <v>0</v>
      </c>
      <c r="CV216" s="79">
        <f t="shared" si="236"/>
        <v>-1.5</v>
      </c>
      <c r="CW216" s="79">
        <f t="shared" si="237"/>
        <v>-1.5</v>
      </c>
      <c r="CX216" s="79">
        <f t="shared" si="238"/>
        <v>-1.5</v>
      </c>
      <c r="CY216" s="79">
        <f t="shared" si="239"/>
        <v>0</v>
      </c>
      <c r="CZ216" s="79">
        <f t="shared" si="240"/>
        <v>1.125</v>
      </c>
      <c r="DA216" s="79">
        <f t="shared" si="241"/>
        <v>1.125</v>
      </c>
      <c r="DB216" s="80">
        <f t="shared" si="217"/>
        <v>0</v>
      </c>
    </row>
    <row r="217" spans="1:106" ht="18" customHeight="1" x14ac:dyDescent="0.2">
      <c r="A217" s="2">
        <f t="shared" ca="1" si="218"/>
        <v>0.92935516305591415</v>
      </c>
      <c r="B217" s="2">
        <f t="shared" ca="1" si="242"/>
        <v>0.4680425683268119</v>
      </c>
      <c r="C217" s="2">
        <f t="shared" ca="1" si="242"/>
        <v>0.58873015481115931</v>
      </c>
      <c r="D217" s="2">
        <f t="shared" ca="1" si="242"/>
        <v>0.51704479118520641</v>
      </c>
      <c r="E217" s="2">
        <f t="shared" ca="1" si="242"/>
        <v>0.25352853441702583</v>
      </c>
      <c r="F217" s="2">
        <f t="shared" ca="1" si="242"/>
        <v>0.48977492944121215</v>
      </c>
      <c r="G217" s="2">
        <f t="shared" ca="1" si="242"/>
        <v>0.1667253101550823</v>
      </c>
      <c r="H217" s="2">
        <f t="shared" ca="1" si="242"/>
        <v>0.37029980658650452</v>
      </c>
      <c r="I217" s="2">
        <f t="shared" ca="1" si="242"/>
        <v>0.2670051182175317</v>
      </c>
      <c r="J217" s="2">
        <f t="shared" ca="1" si="242"/>
        <v>0.13351922401331928</v>
      </c>
      <c r="L217" s="2">
        <f t="shared" ca="1" si="202"/>
        <v>10</v>
      </c>
      <c r="M217" s="2">
        <f t="shared" ca="1" si="203"/>
        <v>0</v>
      </c>
      <c r="N217" s="2">
        <f t="shared" ca="1" si="204"/>
        <v>10</v>
      </c>
      <c r="O217" s="2">
        <f t="shared" ca="1" si="205"/>
        <v>10</v>
      </c>
      <c r="P217" s="2">
        <f t="shared" ca="1" si="206"/>
        <v>0</v>
      </c>
      <c r="Q217" s="2">
        <f t="shared" ca="1" si="207"/>
        <v>0</v>
      </c>
      <c r="R217" s="2">
        <f t="shared" ca="1" si="208"/>
        <v>0</v>
      </c>
      <c r="S217" s="2">
        <f t="shared" ca="1" si="209"/>
        <v>0</v>
      </c>
      <c r="T217" s="2">
        <f t="shared" ca="1" si="210"/>
        <v>0</v>
      </c>
      <c r="U217" s="2">
        <f t="shared" ca="1" si="211"/>
        <v>0</v>
      </c>
      <c r="W217" s="2">
        <f t="shared" ca="1" si="219"/>
        <v>9.5135969651370864</v>
      </c>
      <c r="X217" s="2">
        <f t="shared" ca="1" si="243"/>
        <v>8.4821320175082064</v>
      </c>
      <c r="Y217" s="2">
        <f t="shared" ca="1" si="243"/>
        <v>4.6951937212756985</v>
      </c>
      <c r="Z217" s="2">
        <f t="shared" ca="1" si="243"/>
        <v>3.6394261640480954</v>
      </c>
      <c r="AA217" s="2">
        <f t="shared" ca="1" si="243"/>
        <v>7.326905217619613</v>
      </c>
      <c r="AB217" s="2">
        <f t="shared" ca="1" si="243"/>
        <v>6.9431404889501733</v>
      </c>
      <c r="AC217" s="2">
        <f t="shared" ca="1" si="243"/>
        <v>3.2634016006450475</v>
      </c>
      <c r="AD217" s="2">
        <f t="shared" ca="1" si="243"/>
        <v>4.7816960194348024</v>
      </c>
      <c r="AE217" s="2">
        <f t="shared" ca="1" si="243"/>
        <v>8.2800290448469358</v>
      </c>
      <c r="AF217" s="2">
        <f t="shared" ca="1" si="243"/>
        <v>6.3970427374971939</v>
      </c>
      <c r="AH217" s="2">
        <f t="shared" ca="1" si="180"/>
        <v>9</v>
      </c>
      <c r="AI217" s="2">
        <f t="shared" ca="1" si="181"/>
        <v>8</v>
      </c>
      <c r="AJ217" s="2">
        <f t="shared" ca="1" si="182"/>
        <v>4</v>
      </c>
      <c r="AK217" s="2">
        <f t="shared" ca="1" si="183"/>
        <v>3</v>
      </c>
      <c r="AL217" s="2">
        <f t="shared" ca="1" si="184"/>
        <v>7</v>
      </c>
      <c r="AM217" s="2">
        <f t="shared" ca="1" si="185"/>
        <v>6</v>
      </c>
      <c r="AN217" s="2">
        <f t="shared" ca="1" si="186"/>
        <v>3</v>
      </c>
      <c r="AO217" s="2">
        <f t="shared" ca="1" si="187"/>
        <v>4</v>
      </c>
      <c r="AP217" s="2">
        <f t="shared" ca="1" si="188"/>
        <v>8</v>
      </c>
      <c r="AQ217" s="2">
        <f t="shared" ca="1" si="189"/>
        <v>6</v>
      </c>
      <c r="AS217" s="41">
        <v>0</v>
      </c>
      <c r="AT217" s="42">
        <v>1</v>
      </c>
      <c r="AU217" s="42">
        <v>0</v>
      </c>
      <c r="AV217" s="42">
        <v>0</v>
      </c>
      <c r="AW217" s="42">
        <v>0</v>
      </c>
      <c r="AX217" s="42">
        <v>1</v>
      </c>
      <c r="AY217" s="42">
        <v>1</v>
      </c>
      <c r="AZ217" s="42">
        <v>0</v>
      </c>
      <c r="BA217" s="42">
        <v>1</v>
      </c>
      <c r="BB217" s="43">
        <v>1</v>
      </c>
      <c r="BC217" s="44">
        <f t="shared" si="190"/>
        <v>5</v>
      </c>
      <c r="BD217" s="12"/>
      <c r="BE217" s="50">
        <f t="shared" si="191"/>
        <v>5</v>
      </c>
      <c r="BF217" s="51">
        <f>IF($AT$6="A",SUM($AS217:AS217)+(10-BF$31)/2,IF($AT$6="K",M217,IF($AT$6="S",AI217,$BB$31/2)))</f>
        <v>4.5</v>
      </c>
      <c r="BG217" s="51">
        <f>IF($AU$6="A",SUM($AS217:AT217)+(10-BG$31)/2,IF($AU$6="K",N217,IF($AU$6="S",AJ217,$BB$31/2)))</f>
        <v>5</v>
      </c>
      <c r="BH217" s="51">
        <f>IF($AV$6="A",SUM($AS217:AU217)+(10-BH$31)/2,IF($AV$6="K",O217,IF($AV$6="S",AK217,$BB$31/2)))</f>
        <v>4.5</v>
      </c>
      <c r="BI217" s="51">
        <f>IF($AW$6="A",SUM($AS217:AV217)+(10-BI$31)/2,IF($AW$6="K",P217,IF($AW$6="S",AL217,$BB$31/2)))</f>
        <v>4</v>
      </c>
      <c r="BJ217" s="51">
        <f>IF($AX$6="A",SUM($AS217:AW217)+(10-BJ$31)/2,IF($AX$6="K",Q217,IF($AX$6="S",AM217,$BB$31/2)))</f>
        <v>3.5</v>
      </c>
      <c r="BK217" s="51">
        <f>IF($AY$6="A",SUM($AS217:AX217)+(10-BK$31)/2,IF($AY$6="K",R217,IF($AY$6="S",AN217,$BB$31/2)))</f>
        <v>4</v>
      </c>
      <c r="BL217" s="51">
        <f>IF($AZ$6="A",SUM($AS217:AY217)+(10-BL$31)/2,IF($AZ$6="K",S217,IF($AZ$6="S",AO217,$BB$31/2)))</f>
        <v>4.5</v>
      </c>
      <c r="BM217" s="51">
        <f>IF($BA$6="A",SUM($AS217:AZ217)+(10-BM$31)/2,IF($BA$6="K",T217,IF($BA$6="S",AP217,$BB$31/2)))</f>
        <v>4</v>
      </c>
      <c r="BN217" s="51">
        <f>IF($BB$6="A",SUM($AS217:BA217)+(10-BN$31)/2,IF($BB$6="K",U217,IF($BB$6="S",AQ217,$BB$31/2)))</f>
        <v>4.5</v>
      </c>
      <c r="BO217" s="52">
        <f t="shared" si="212"/>
        <v>4.5</v>
      </c>
      <c r="BP217" s="48"/>
      <c r="BQ217" s="28">
        <f t="shared" si="192"/>
        <v>0.5</v>
      </c>
      <c r="BR217" s="30">
        <f t="shared" si="193"/>
        <v>0</v>
      </c>
      <c r="BS217" s="30">
        <f t="shared" si="194"/>
        <v>0.5</v>
      </c>
      <c r="BT217" s="30">
        <f t="shared" si="195"/>
        <v>0</v>
      </c>
      <c r="BU217" s="30">
        <f t="shared" si="196"/>
        <v>-0.5</v>
      </c>
      <c r="BV217" s="30">
        <f t="shared" si="197"/>
        <v>-0.5</v>
      </c>
      <c r="BW217" s="30">
        <f t="shared" si="198"/>
        <v>-0.5</v>
      </c>
      <c r="BX217" s="30">
        <f t="shared" si="199"/>
        <v>0</v>
      </c>
      <c r="BY217" s="30">
        <f t="shared" si="200"/>
        <v>-0.5</v>
      </c>
      <c r="BZ217" s="30">
        <f t="shared" si="201"/>
        <v>0</v>
      </c>
      <c r="CA217" s="49">
        <f t="shared" si="213"/>
        <v>-1</v>
      </c>
      <c r="CB217" s="69"/>
      <c r="CC217" s="73">
        <f t="shared" si="220"/>
        <v>1</v>
      </c>
      <c r="CD217" s="73">
        <f t="shared" si="221"/>
        <v>0</v>
      </c>
      <c r="CE217" s="73">
        <f t="shared" si="222"/>
        <v>1</v>
      </c>
      <c r="CF217" s="73">
        <f t="shared" si="223"/>
        <v>0</v>
      </c>
      <c r="CG217" s="73">
        <f t="shared" si="224"/>
        <v>10000</v>
      </c>
      <c r="CH217" s="73">
        <f t="shared" si="225"/>
        <v>10000</v>
      </c>
      <c r="CI217" s="73">
        <f t="shared" si="226"/>
        <v>10000</v>
      </c>
      <c r="CJ217" s="73">
        <f t="shared" si="227"/>
        <v>0</v>
      </c>
      <c r="CK217" s="73">
        <f t="shared" si="228"/>
        <v>10000</v>
      </c>
      <c r="CL217" s="73">
        <f t="shared" si="229"/>
        <v>0</v>
      </c>
      <c r="CN217" s="79">
        <f t="shared" si="214"/>
        <v>4</v>
      </c>
      <c r="CO217" s="79">
        <f t="shared" si="215"/>
        <v>2</v>
      </c>
      <c r="CP217" s="79">
        <f t="shared" si="216"/>
        <v>4</v>
      </c>
      <c r="CR217" s="79">
        <f t="shared" si="232"/>
        <v>1</v>
      </c>
      <c r="CS217" s="79">
        <f t="shared" si="233"/>
        <v>0</v>
      </c>
      <c r="CT217" s="79">
        <f t="shared" si="234"/>
        <v>1</v>
      </c>
      <c r="CU217" s="79">
        <f t="shared" si="235"/>
        <v>0</v>
      </c>
      <c r="CV217" s="79">
        <f t="shared" si="236"/>
        <v>-0.5</v>
      </c>
      <c r="CW217" s="79">
        <f t="shared" si="237"/>
        <v>-0.5</v>
      </c>
      <c r="CX217" s="79">
        <f t="shared" si="238"/>
        <v>-0.5</v>
      </c>
      <c r="CY217" s="79">
        <f t="shared" si="239"/>
        <v>0</v>
      </c>
      <c r="CZ217" s="79">
        <f t="shared" si="240"/>
        <v>-0.5</v>
      </c>
      <c r="DA217" s="79">
        <f t="shared" si="241"/>
        <v>0</v>
      </c>
      <c r="DB217" s="80">
        <f t="shared" si="217"/>
        <v>0</v>
      </c>
    </row>
    <row r="218" spans="1:106" ht="18" customHeight="1" x14ac:dyDescent="0.2">
      <c r="A218" s="2">
        <f t="shared" ca="1" si="218"/>
        <v>6.6473649830991133E-2</v>
      </c>
      <c r="B218" s="2">
        <f t="shared" ca="1" si="242"/>
        <v>0.73069652688429931</v>
      </c>
      <c r="C218" s="2">
        <f t="shared" ca="1" si="242"/>
        <v>0.89007337818350107</v>
      </c>
      <c r="D218" s="2">
        <f t="shared" ca="1" si="242"/>
        <v>0.60315325842276701</v>
      </c>
      <c r="E218" s="2">
        <f t="shared" ca="1" si="242"/>
        <v>0.43932905082389728</v>
      </c>
      <c r="F218" s="2">
        <f t="shared" ca="1" si="242"/>
        <v>0.91328665929515152</v>
      </c>
      <c r="G218" s="2">
        <f t="shared" ca="1" si="242"/>
        <v>0.6080572708040759</v>
      </c>
      <c r="H218" s="2">
        <f t="shared" ca="1" si="242"/>
        <v>0.93303897003908287</v>
      </c>
      <c r="I218" s="2">
        <f t="shared" ca="1" si="242"/>
        <v>0.54934388744543605</v>
      </c>
      <c r="J218" s="2">
        <f t="shared" ca="1" si="242"/>
        <v>0.19156015864654796</v>
      </c>
      <c r="L218" s="2">
        <f t="shared" ca="1" si="202"/>
        <v>0</v>
      </c>
      <c r="M218" s="2">
        <f t="shared" ca="1" si="203"/>
        <v>10</v>
      </c>
      <c r="N218" s="2">
        <f t="shared" ca="1" si="204"/>
        <v>10</v>
      </c>
      <c r="O218" s="2">
        <f t="shared" ca="1" si="205"/>
        <v>10</v>
      </c>
      <c r="P218" s="2">
        <f t="shared" ca="1" si="206"/>
        <v>0</v>
      </c>
      <c r="Q218" s="2">
        <f t="shared" ca="1" si="207"/>
        <v>10</v>
      </c>
      <c r="R218" s="2">
        <f t="shared" ca="1" si="208"/>
        <v>10</v>
      </c>
      <c r="S218" s="2">
        <f t="shared" ca="1" si="209"/>
        <v>10</v>
      </c>
      <c r="T218" s="2">
        <f t="shared" ca="1" si="210"/>
        <v>10</v>
      </c>
      <c r="U218" s="2">
        <f t="shared" ca="1" si="211"/>
        <v>0</v>
      </c>
      <c r="W218" s="2">
        <f t="shared" ca="1" si="219"/>
        <v>7.621559091999929</v>
      </c>
      <c r="X218" s="2">
        <f t="shared" ca="1" si="243"/>
        <v>2.2284044183028118</v>
      </c>
      <c r="Y218" s="2">
        <f t="shared" ca="1" si="243"/>
        <v>0.49783293872299517</v>
      </c>
      <c r="Z218" s="2">
        <f t="shared" ca="1" si="243"/>
        <v>0.95931293208691648</v>
      </c>
      <c r="AA218" s="2">
        <f t="shared" ca="1" si="243"/>
        <v>3.1690180097720866</v>
      </c>
      <c r="AB218" s="2">
        <f t="shared" ca="1" si="243"/>
        <v>3.3898829733683811</v>
      </c>
      <c r="AC218" s="2">
        <f t="shared" ca="1" si="243"/>
        <v>1.84073930455111</v>
      </c>
      <c r="AD218" s="2">
        <f t="shared" ca="1" si="243"/>
        <v>9.7337776003215151</v>
      </c>
      <c r="AE218" s="2">
        <f t="shared" ca="1" si="243"/>
        <v>8.2500074303886581</v>
      </c>
      <c r="AF218" s="2">
        <f t="shared" ca="1" si="243"/>
        <v>4.1345673903559295</v>
      </c>
      <c r="AH218" s="2">
        <f t="shared" ca="1" si="180"/>
        <v>7</v>
      </c>
      <c r="AI218" s="2">
        <f t="shared" ca="1" si="181"/>
        <v>2</v>
      </c>
      <c r="AJ218" s="2">
        <f t="shared" ca="1" si="182"/>
        <v>0</v>
      </c>
      <c r="AK218" s="2">
        <f t="shared" ca="1" si="183"/>
        <v>0</v>
      </c>
      <c r="AL218" s="2">
        <f t="shared" ca="1" si="184"/>
        <v>3</v>
      </c>
      <c r="AM218" s="2">
        <f t="shared" ca="1" si="185"/>
        <v>3</v>
      </c>
      <c r="AN218" s="2">
        <f t="shared" ca="1" si="186"/>
        <v>1</v>
      </c>
      <c r="AO218" s="2">
        <f t="shared" ca="1" si="187"/>
        <v>9</v>
      </c>
      <c r="AP218" s="2">
        <f t="shared" ca="1" si="188"/>
        <v>8</v>
      </c>
      <c r="AQ218" s="2">
        <f t="shared" ca="1" si="189"/>
        <v>4</v>
      </c>
      <c r="AS218" s="41">
        <v>0</v>
      </c>
      <c r="AT218" s="42">
        <v>1</v>
      </c>
      <c r="AU218" s="42">
        <v>0</v>
      </c>
      <c r="AV218" s="42">
        <v>0</v>
      </c>
      <c r="AW218" s="42">
        <v>0</v>
      </c>
      <c r="AX218" s="42">
        <v>1</v>
      </c>
      <c r="AY218" s="42">
        <v>0</v>
      </c>
      <c r="AZ218" s="42">
        <v>1</v>
      </c>
      <c r="BA218" s="42">
        <v>1</v>
      </c>
      <c r="BB218" s="43">
        <v>1</v>
      </c>
      <c r="BC218" s="44">
        <f t="shared" si="190"/>
        <v>5</v>
      </c>
      <c r="BD218" s="12"/>
      <c r="BE218" s="50">
        <f t="shared" si="191"/>
        <v>5</v>
      </c>
      <c r="BF218" s="51">
        <f>IF($AT$6="A",SUM($AS218:AS218)+(10-BF$31)/2,IF($AT$6="K",M218,IF($AT$6="S",AI218,$BB$31/2)))</f>
        <v>4.5</v>
      </c>
      <c r="BG218" s="51">
        <f>IF($AU$6="A",SUM($AS218:AT218)+(10-BG$31)/2,IF($AU$6="K",N218,IF($AU$6="S",AJ218,$BB$31/2)))</f>
        <v>5</v>
      </c>
      <c r="BH218" s="51">
        <f>IF($AV$6="A",SUM($AS218:AU218)+(10-BH$31)/2,IF($AV$6="K",O218,IF($AV$6="S",AK218,$BB$31/2)))</f>
        <v>4.5</v>
      </c>
      <c r="BI218" s="51">
        <f>IF($AW$6="A",SUM($AS218:AV218)+(10-BI$31)/2,IF($AW$6="K",P218,IF($AW$6="S",AL218,$BB$31/2)))</f>
        <v>4</v>
      </c>
      <c r="BJ218" s="51">
        <f>IF($AX$6="A",SUM($AS218:AW218)+(10-BJ$31)/2,IF($AX$6="K",Q218,IF($AX$6="S",AM218,$BB$31/2)))</f>
        <v>3.5</v>
      </c>
      <c r="BK218" s="51">
        <f>IF($AY$6="A",SUM($AS218:AX218)+(10-BK$31)/2,IF($AY$6="K",R218,IF($AY$6="S",AN218,$BB$31/2)))</f>
        <v>4</v>
      </c>
      <c r="BL218" s="51">
        <f>IF($AZ$6="A",SUM($AS218:AY218)+(10-BL$31)/2,IF($AZ$6="K",S218,IF($AZ$6="S",AO218,$BB$31/2)))</f>
        <v>3.5</v>
      </c>
      <c r="BM218" s="51">
        <f>IF($BA$6="A",SUM($AS218:AZ218)+(10-BM$31)/2,IF($BA$6="K",T218,IF($BA$6="S",AP218,$BB$31/2)))</f>
        <v>4</v>
      </c>
      <c r="BN218" s="51">
        <f>IF($BB$6="A",SUM($AS218:BA218)+(10-BN$31)/2,IF($BB$6="K",U218,IF($BB$6="S",AQ218,$BB$31/2)))</f>
        <v>4.5</v>
      </c>
      <c r="BO218" s="52">
        <f t="shared" si="212"/>
        <v>4.25</v>
      </c>
      <c r="BP218" s="48"/>
      <c r="BQ218" s="28">
        <f t="shared" si="192"/>
        <v>0.75</v>
      </c>
      <c r="BR218" s="30">
        <f t="shared" si="193"/>
        <v>0.75</v>
      </c>
      <c r="BS218" s="30">
        <f t="shared" si="194"/>
        <v>0.75</v>
      </c>
      <c r="BT218" s="30">
        <f t="shared" si="195"/>
        <v>0.75</v>
      </c>
      <c r="BU218" s="30">
        <f t="shared" si="196"/>
        <v>-0.75</v>
      </c>
      <c r="BV218" s="30">
        <f t="shared" si="197"/>
        <v>-0.75</v>
      </c>
      <c r="BW218" s="30">
        <f t="shared" si="198"/>
        <v>-0.75</v>
      </c>
      <c r="BX218" s="30">
        <f t="shared" si="199"/>
        <v>-0.75</v>
      </c>
      <c r="BY218" s="30">
        <f t="shared" si="200"/>
        <v>-0.75</v>
      </c>
      <c r="BZ218" s="30">
        <f t="shared" si="201"/>
        <v>0.75</v>
      </c>
      <c r="CA218" s="49">
        <f t="shared" si="213"/>
        <v>0</v>
      </c>
      <c r="CB218" s="69"/>
      <c r="CC218" s="73">
        <f t="shared" si="220"/>
        <v>1</v>
      </c>
      <c r="CD218" s="73">
        <f t="shared" si="221"/>
        <v>1</v>
      </c>
      <c r="CE218" s="73">
        <f t="shared" si="222"/>
        <v>1</v>
      </c>
      <c r="CF218" s="73">
        <f t="shared" si="223"/>
        <v>1</v>
      </c>
      <c r="CG218" s="73">
        <f t="shared" si="224"/>
        <v>10000</v>
      </c>
      <c r="CH218" s="73">
        <f t="shared" si="225"/>
        <v>10000</v>
      </c>
      <c r="CI218" s="73">
        <f t="shared" si="226"/>
        <v>10000</v>
      </c>
      <c r="CJ218" s="73">
        <f t="shared" si="227"/>
        <v>10000</v>
      </c>
      <c r="CK218" s="73">
        <f t="shared" si="228"/>
        <v>10000</v>
      </c>
      <c r="CL218" s="73">
        <f t="shared" si="229"/>
        <v>1</v>
      </c>
      <c r="CN218" s="79">
        <f t="shared" si="214"/>
        <v>5</v>
      </c>
      <c r="CO218" s="79">
        <f t="shared" si="215"/>
        <v>5</v>
      </c>
      <c r="CP218" s="79">
        <f t="shared" si="216"/>
        <v>0</v>
      </c>
      <c r="CR218" s="79">
        <f t="shared" si="232"/>
        <v>0.75</v>
      </c>
      <c r="CS218" s="79">
        <f t="shared" si="233"/>
        <v>0.75</v>
      </c>
      <c r="CT218" s="79">
        <f t="shared" si="234"/>
        <v>0.75</v>
      </c>
      <c r="CU218" s="79">
        <f t="shared" si="235"/>
        <v>0.75</v>
      </c>
      <c r="CV218" s="79">
        <f t="shared" si="236"/>
        <v>-0.75</v>
      </c>
      <c r="CW218" s="79">
        <f t="shared" si="237"/>
        <v>-0.75</v>
      </c>
      <c r="CX218" s="79">
        <f t="shared" si="238"/>
        <v>-0.75</v>
      </c>
      <c r="CY218" s="79">
        <f t="shared" si="239"/>
        <v>-0.75</v>
      </c>
      <c r="CZ218" s="79">
        <f t="shared" si="240"/>
        <v>-0.75</v>
      </c>
      <c r="DA218" s="79">
        <f t="shared" si="241"/>
        <v>0.75</v>
      </c>
      <c r="DB218" s="80">
        <f t="shared" si="217"/>
        <v>0</v>
      </c>
    </row>
    <row r="219" spans="1:106" ht="18" customHeight="1" x14ac:dyDescent="0.2">
      <c r="A219" s="2">
        <f t="shared" ca="1" si="218"/>
        <v>0.12971978649978222</v>
      </c>
      <c r="B219" s="2">
        <f t="shared" ca="1" si="242"/>
        <v>0.54257317446263276</v>
      </c>
      <c r="C219" s="2">
        <f t="shared" ca="1" si="242"/>
        <v>0.47103121143603754</v>
      </c>
      <c r="D219" s="2">
        <f t="shared" ca="1" si="242"/>
        <v>0.75322775899390026</v>
      </c>
      <c r="E219" s="2">
        <f t="shared" ca="1" si="242"/>
        <v>0.75190243224493103</v>
      </c>
      <c r="F219" s="2">
        <f t="shared" ca="1" si="242"/>
        <v>0.55710674886131806</v>
      </c>
      <c r="G219" s="2">
        <f t="shared" ca="1" si="242"/>
        <v>0.55755133389907141</v>
      </c>
      <c r="H219" s="2">
        <f t="shared" ca="1" si="242"/>
        <v>0.95889502980163577</v>
      </c>
      <c r="I219" s="2">
        <f t="shared" ca="1" si="242"/>
        <v>0.90102916406560307</v>
      </c>
      <c r="J219" s="2">
        <f t="shared" ca="1" si="242"/>
        <v>0.18602498820001645</v>
      </c>
      <c r="L219" s="2">
        <f t="shared" ca="1" si="202"/>
        <v>0</v>
      </c>
      <c r="M219" s="2">
        <f t="shared" ca="1" si="203"/>
        <v>10</v>
      </c>
      <c r="N219" s="2">
        <f t="shared" ca="1" si="204"/>
        <v>0</v>
      </c>
      <c r="O219" s="2">
        <f t="shared" ca="1" si="205"/>
        <v>10</v>
      </c>
      <c r="P219" s="2">
        <f t="shared" ca="1" si="206"/>
        <v>10</v>
      </c>
      <c r="Q219" s="2">
        <f t="shared" ca="1" si="207"/>
        <v>10</v>
      </c>
      <c r="R219" s="2">
        <f t="shared" ca="1" si="208"/>
        <v>10</v>
      </c>
      <c r="S219" s="2">
        <f t="shared" ca="1" si="209"/>
        <v>10</v>
      </c>
      <c r="T219" s="2">
        <f t="shared" ca="1" si="210"/>
        <v>10</v>
      </c>
      <c r="U219" s="2">
        <f t="shared" ca="1" si="211"/>
        <v>0</v>
      </c>
      <c r="W219" s="2">
        <f t="shared" ca="1" si="219"/>
        <v>4.4048440748820639E-2</v>
      </c>
      <c r="X219" s="2">
        <f t="shared" ca="1" si="243"/>
        <v>6.4413834298317081</v>
      </c>
      <c r="Y219" s="2">
        <f t="shared" ca="1" si="243"/>
        <v>5.7512091722717438</v>
      </c>
      <c r="Z219" s="2">
        <f t="shared" ca="1" si="243"/>
        <v>4.8713462421545861</v>
      </c>
      <c r="AA219" s="2">
        <f t="shared" ca="1" si="243"/>
        <v>5.0228216564097616</v>
      </c>
      <c r="AB219" s="2">
        <f t="shared" ca="1" si="243"/>
        <v>0.7317034870755712</v>
      </c>
      <c r="AC219" s="2">
        <f t="shared" ca="1" si="243"/>
        <v>5.022710548183003</v>
      </c>
      <c r="AD219" s="2">
        <f t="shared" ca="1" si="243"/>
        <v>2.4170650361097112</v>
      </c>
      <c r="AE219" s="2">
        <f t="shared" ca="1" si="243"/>
        <v>9.2780916168756384</v>
      </c>
      <c r="AF219" s="2">
        <f t="shared" ca="1" si="243"/>
        <v>4.6189499066314754</v>
      </c>
      <c r="AH219" s="2">
        <f t="shared" ca="1" si="180"/>
        <v>0</v>
      </c>
      <c r="AI219" s="2">
        <f t="shared" ca="1" si="181"/>
        <v>6</v>
      </c>
      <c r="AJ219" s="2">
        <f t="shared" ca="1" si="182"/>
        <v>5</v>
      </c>
      <c r="AK219" s="2">
        <f t="shared" ca="1" si="183"/>
        <v>4</v>
      </c>
      <c r="AL219" s="2">
        <f t="shared" ca="1" si="184"/>
        <v>5</v>
      </c>
      <c r="AM219" s="2">
        <f t="shared" ca="1" si="185"/>
        <v>0</v>
      </c>
      <c r="AN219" s="2">
        <f t="shared" ca="1" si="186"/>
        <v>5</v>
      </c>
      <c r="AO219" s="2">
        <f t="shared" ca="1" si="187"/>
        <v>2</v>
      </c>
      <c r="AP219" s="2">
        <f t="shared" ca="1" si="188"/>
        <v>9</v>
      </c>
      <c r="AQ219" s="2">
        <f t="shared" ca="1" si="189"/>
        <v>4</v>
      </c>
      <c r="AS219" s="41">
        <v>0</v>
      </c>
      <c r="AT219" s="42">
        <v>1</v>
      </c>
      <c r="AU219" s="42">
        <v>0</v>
      </c>
      <c r="AV219" s="42">
        <v>0</v>
      </c>
      <c r="AW219" s="42">
        <v>0</v>
      </c>
      <c r="AX219" s="42">
        <v>1</v>
      </c>
      <c r="AY219" s="42">
        <v>0</v>
      </c>
      <c r="AZ219" s="42">
        <v>0</v>
      </c>
      <c r="BA219" s="42">
        <v>1</v>
      </c>
      <c r="BB219" s="43">
        <v>1</v>
      </c>
      <c r="BC219" s="44">
        <f t="shared" si="190"/>
        <v>4</v>
      </c>
      <c r="BD219" s="12"/>
      <c r="BE219" s="50">
        <f t="shared" si="191"/>
        <v>5</v>
      </c>
      <c r="BF219" s="51">
        <f>IF($AT$6="A",SUM($AS219:AS219)+(10-BF$31)/2,IF($AT$6="K",M219,IF($AT$6="S",AI219,$BB$31/2)))</f>
        <v>4.5</v>
      </c>
      <c r="BG219" s="51">
        <f>IF($AU$6="A",SUM($AS219:AT219)+(10-BG$31)/2,IF($AU$6="K",N219,IF($AU$6="S",AJ219,$BB$31/2)))</f>
        <v>5</v>
      </c>
      <c r="BH219" s="51">
        <f>IF($AV$6="A",SUM($AS219:AU219)+(10-BH$31)/2,IF($AV$6="K",O219,IF($AV$6="S",AK219,$BB$31/2)))</f>
        <v>4.5</v>
      </c>
      <c r="BI219" s="51">
        <f>IF($AW$6="A",SUM($AS219:AV219)+(10-BI$31)/2,IF($AW$6="K",P219,IF($AW$6="S",AL219,$BB$31/2)))</f>
        <v>4</v>
      </c>
      <c r="BJ219" s="51">
        <f>IF($AX$6="A",SUM($AS219:AW219)+(10-BJ$31)/2,IF($AX$6="K",Q219,IF($AX$6="S",AM219,$BB$31/2)))</f>
        <v>3.5</v>
      </c>
      <c r="BK219" s="51">
        <f>IF($AY$6="A",SUM($AS219:AX219)+(10-BK$31)/2,IF($AY$6="K",R219,IF($AY$6="S",AN219,$BB$31/2)))</f>
        <v>4</v>
      </c>
      <c r="BL219" s="51">
        <f>IF($AZ$6="A",SUM($AS219:AY219)+(10-BL$31)/2,IF($AZ$6="K",S219,IF($AZ$6="S",AO219,$BB$31/2)))</f>
        <v>3.5</v>
      </c>
      <c r="BM219" s="51">
        <f>IF($BA$6="A",SUM($AS219:AZ219)+(10-BM$31)/2,IF($BA$6="K",T219,IF($BA$6="S",AP219,$BB$31/2)))</f>
        <v>3</v>
      </c>
      <c r="BN219" s="51">
        <f>IF($BB$6="A",SUM($AS219:BA219)+(10-BN$31)/2,IF($BB$6="K",U219,IF($BB$6="S",AQ219,$BB$31/2)))</f>
        <v>3.5</v>
      </c>
      <c r="BO219" s="52">
        <f t="shared" si="212"/>
        <v>4</v>
      </c>
      <c r="BP219" s="48"/>
      <c r="BQ219" s="28">
        <f t="shared" si="192"/>
        <v>0</v>
      </c>
      <c r="BR219" s="30">
        <f t="shared" si="193"/>
        <v>0</v>
      </c>
      <c r="BS219" s="30">
        <f t="shared" si="194"/>
        <v>0</v>
      </c>
      <c r="BT219" s="30">
        <f t="shared" si="195"/>
        <v>0</v>
      </c>
      <c r="BU219" s="30">
        <f t="shared" si="196"/>
        <v>0</v>
      </c>
      <c r="BV219" s="30">
        <f t="shared" si="197"/>
        <v>0</v>
      </c>
      <c r="BW219" s="30">
        <f t="shared" si="198"/>
        <v>0</v>
      </c>
      <c r="BX219" s="30">
        <f t="shared" si="199"/>
        <v>0</v>
      </c>
      <c r="BY219" s="30">
        <f t="shared" si="200"/>
        <v>0</v>
      </c>
      <c r="BZ219" s="30">
        <f t="shared" si="201"/>
        <v>0</v>
      </c>
      <c r="CA219" s="49">
        <f t="shared" si="213"/>
        <v>0</v>
      </c>
      <c r="CB219" s="69"/>
      <c r="CC219" s="73">
        <f t="shared" si="220"/>
        <v>0</v>
      </c>
      <c r="CD219" s="73">
        <f t="shared" si="221"/>
        <v>0</v>
      </c>
      <c r="CE219" s="73">
        <f t="shared" si="222"/>
        <v>0</v>
      </c>
      <c r="CF219" s="73">
        <f t="shared" si="223"/>
        <v>0</v>
      </c>
      <c r="CG219" s="73">
        <f t="shared" si="224"/>
        <v>0</v>
      </c>
      <c r="CH219" s="73">
        <f t="shared" si="225"/>
        <v>0</v>
      </c>
      <c r="CI219" s="73">
        <f t="shared" si="226"/>
        <v>0</v>
      </c>
      <c r="CJ219" s="73">
        <f t="shared" si="227"/>
        <v>0</v>
      </c>
      <c r="CK219" s="73">
        <f t="shared" si="228"/>
        <v>0</v>
      </c>
      <c r="CL219" s="73">
        <f t="shared" si="229"/>
        <v>0</v>
      </c>
      <c r="CN219" s="79">
        <f t="shared" si="214"/>
        <v>0</v>
      </c>
      <c r="CO219" s="79">
        <f t="shared" si="215"/>
        <v>0</v>
      </c>
      <c r="CP219" s="79">
        <f t="shared" si="216"/>
        <v>10</v>
      </c>
      <c r="CR219" s="79">
        <f t="shared" si="232"/>
        <v>0</v>
      </c>
      <c r="CS219" s="79">
        <f t="shared" si="233"/>
        <v>0</v>
      </c>
      <c r="CT219" s="79">
        <f t="shared" si="234"/>
        <v>0</v>
      </c>
      <c r="CU219" s="79">
        <f t="shared" si="235"/>
        <v>0</v>
      </c>
      <c r="CV219" s="79">
        <f t="shared" si="236"/>
        <v>0</v>
      </c>
      <c r="CW219" s="79">
        <f t="shared" si="237"/>
        <v>0</v>
      </c>
      <c r="CX219" s="79">
        <f t="shared" si="238"/>
        <v>0</v>
      </c>
      <c r="CY219" s="79">
        <f t="shared" si="239"/>
        <v>0</v>
      </c>
      <c r="CZ219" s="79">
        <f t="shared" si="240"/>
        <v>0</v>
      </c>
      <c r="DA219" s="79">
        <f t="shared" si="241"/>
        <v>0</v>
      </c>
      <c r="DB219" s="80">
        <f t="shared" si="217"/>
        <v>0</v>
      </c>
    </row>
    <row r="220" spans="1:106" ht="18" customHeight="1" x14ac:dyDescent="0.2">
      <c r="A220" s="2">
        <f t="shared" ca="1" si="218"/>
        <v>0.37749824504040064</v>
      </c>
      <c r="B220" s="2">
        <f t="shared" ca="1" si="242"/>
        <v>0.85480444347326434</v>
      </c>
      <c r="C220" s="2">
        <f t="shared" ca="1" si="242"/>
        <v>0.6556297174569834</v>
      </c>
      <c r="D220" s="2">
        <f t="shared" ca="1" si="242"/>
        <v>0.76751359202143488</v>
      </c>
      <c r="E220" s="2">
        <f t="shared" ca="1" si="242"/>
        <v>0.84259053162053787</v>
      </c>
      <c r="F220" s="2">
        <f t="shared" ca="1" si="242"/>
        <v>0.72860766379298469</v>
      </c>
      <c r="G220" s="2">
        <f t="shared" ca="1" si="242"/>
        <v>0.28004556824247162</v>
      </c>
      <c r="H220" s="2">
        <f t="shared" ca="1" si="242"/>
        <v>0.56869517580733353</v>
      </c>
      <c r="I220" s="2">
        <f t="shared" ca="1" si="242"/>
        <v>0.9396443426144292</v>
      </c>
      <c r="J220" s="2">
        <f t="shared" ca="1" si="242"/>
        <v>2.1063751457922608E-3</v>
      </c>
      <c r="L220" s="2">
        <f t="shared" ca="1" si="202"/>
        <v>0</v>
      </c>
      <c r="M220" s="2">
        <f t="shared" ca="1" si="203"/>
        <v>10</v>
      </c>
      <c r="N220" s="2">
        <f t="shared" ca="1" si="204"/>
        <v>10</v>
      </c>
      <c r="O220" s="2">
        <f t="shared" ca="1" si="205"/>
        <v>10</v>
      </c>
      <c r="P220" s="2">
        <f t="shared" ca="1" si="206"/>
        <v>10</v>
      </c>
      <c r="Q220" s="2">
        <f t="shared" ca="1" si="207"/>
        <v>10</v>
      </c>
      <c r="R220" s="2">
        <f t="shared" ca="1" si="208"/>
        <v>0</v>
      </c>
      <c r="S220" s="2">
        <f t="shared" ca="1" si="209"/>
        <v>10</v>
      </c>
      <c r="T220" s="2">
        <f t="shared" ca="1" si="210"/>
        <v>10</v>
      </c>
      <c r="U220" s="2">
        <f t="shared" ca="1" si="211"/>
        <v>0</v>
      </c>
      <c r="W220" s="2">
        <f t="shared" ca="1" si="219"/>
        <v>7.6103000386796555</v>
      </c>
      <c r="X220" s="2">
        <f t="shared" ca="1" si="243"/>
        <v>7.6831416797595633</v>
      </c>
      <c r="Y220" s="2">
        <f t="shared" ca="1" si="243"/>
        <v>8.2717476414308031</v>
      </c>
      <c r="Z220" s="2">
        <f t="shared" ca="1" si="243"/>
        <v>3.1779114714403809</v>
      </c>
      <c r="AA220" s="2">
        <f t="shared" ca="1" si="243"/>
        <v>3.1951817954158743</v>
      </c>
      <c r="AB220" s="2">
        <f t="shared" ca="1" si="243"/>
        <v>5.8196558551419528</v>
      </c>
      <c r="AC220" s="2">
        <f t="shared" ca="1" si="243"/>
        <v>4.793068808951948</v>
      </c>
      <c r="AD220" s="2">
        <f t="shared" ca="1" si="243"/>
        <v>3.4616600022312536</v>
      </c>
      <c r="AE220" s="2">
        <f t="shared" ca="1" si="243"/>
        <v>1.8901581690609226</v>
      </c>
      <c r="AF220" s="2">
        <f t="shared" ca="1" si="243"/>
        <v>0.55780512355759648</v>
      </c>
      <c r="AH220" s="2">
        <f t="shared" ca="1" si="180"/>
        <v>7</v>
      </c>
      <c r="AI220" s="2">
        <f t="shared" ca="1" si="181"/>
        <v>7</v>
      </c>
      <c r="AJ220" s="2">
        <f t="shared" ca="1" si="182"/>
        <v>8</v>
      </c>
      <c r="AK220" s="2">
        <f t="shared" ca="1" si="183"/>
        <v>3</v>
      </c>
      <c r="AL220" s="2">
        <f t="shared" ca="1" si="184"/>
        <v>3</v>
      </c>
      <c r="AM220" s="2">
        <f t="shared" ca="1" si="185"/>
        <v>5</v>
      </c>
      <c r="AN220" s="2">
        <f t="shared" ca="1" si="186"/>
        <v>4</v>
      </c>
      <c r="AO220" s="2">
        <f t="shared" ca="1" si="187"/>
        <v>3</v>
      </c>
      <c r="AP220" s="2">
        <f t="shared" ca="1" si="188"/>
        <v>1</v>
      </c>
      <c r="AQ220" s="2">
        <f t="shared" ca="1" si="189"/>
        <v>0</v>
      </c>
      <c r="AS220" s="41">
        <v>0</v>
      </c>
      <c r="AT220" s="42">
        <v>1</v>
      </c>
      <c r="AU220" s="42">
        <v>0</v>
      </c>
      <c r="AV220" s="42">
        <v>0</v>
      </c>
      <c r="AW220" s="42">
        <v>0</v>
      </c>
      <c r="AX220" s="42">
        <v>0</v>
      </c>
      <c r="AY220" s="42">
        <v>1</v>
      </c>
      <c r="AZ220" s="42">
        <v>1</v>
      </c>
      <c r="BA220" s="42">
        <v>1</v>
      </c>
      <c r="BB220" s="43">
        <v>1</v>
      </c>
      <c r="BC220" s="44">
        <f t="shared" si="190"/>
        <v>5</v>
      </c>
      <c r="BD220" s="12"/>
      <c r="BE220" s="50">
        <f t="shared" si="191"/>
        <v>5</v>
      </c>
      <c r="BF220" s="51">
        <f>IF($AT$6="A",SUM($AS220:AS220)+(10-BF$31)/2,IF($AT$6="K",M220,IF($AT$6="S",AI220,$BB$31/2)))</f>
        <v>4.5</v>
      </c>
      <c r="BG220" s="51">
        <f>IF($AU$6="A",SUM($AS220:AT220)+(10-BG$31)/2,IF($AU$6="K",N220,IF($AU$6="S",AJ220,$BB$31/2)))</f>
        <v>5</v>
      </c>
      <c r="BH220" s="51">
        <f>IF($AV$6="A",SUM($AS220:AU220)+(10-BH$31)/2,IF($AV$6="K",O220,IF($AV$6="S",AK220,$BB$31/2)))</f>
        <v>4.5</v>
      </c>
      <c r="BI220" s="51">
        <f>IF($AW$6="A",SUM($AS220:AV220)+(10-BI$31)/2,IF($AW$6="K",P220,IF($AW$6="S",AL220,$BB$31/2)))</f>
        <v>4</v>
      </c>
      <c r="BJ220" s="51">
        <f>IF($AX$6="A",SUM($AS220:AW220)+(10-BJ$31)/2,IF($AX$6="K",Q220,IF($AX$6="S",AM220,$BB$31/2)))</f>
        <v>3.5</v>
      </c>
      <c r="BK220" s="51">
        <f>IF($AY$6="A",SUM($AS220:AX220)+(10-BK$31)/2,IF($AY$6="K",R220,IF($AY$6="S",AN220,$BB$31/2)))</f>
        <v>3</v>
      </c>
      <c r="BL220" s="51">
        <f>IF($AZ$6="A",SUM($AS220:AY220)+(10-BL$31)/2,IF($AZ$6="K",S220,IF($AZ$6="S",AO220,$BB$31/2)))</f>
        <v>3.5</v>
      </c>
      <c r="BM220" s="51">
        <f>IF($BA$6="A",SUM($AS220:AZ220)+(10-BM$31)/2,IF($BA$6="K",T220,IF($BA$6="S",AP220,$BB$31/2)))</f>
        <v>4</v>
      </c>
      <c r="BN220" s="51">
        <f>IF($BB$6="A",SUM($AS220:BA220)+(10-BN$31)/2,IF($BB$6="K",U220,IF($BB$6="S",AQ220,$BB$31/2)))</f>
        <v>4.5</v>
      </c>
      <c r="BO220" s="52">
        <f t="shared" si="212"/>
        <v>4.25</v>
      </c>
      <c r="BP220" s="48"/>
      <c r="BQ220" s="28">
        <f t="shared" si="192"/>
        <v>0.75</v>
      </c>
      <c r="BR220" s="30">
        <f t="shared" si="193"/>
        <v>0.75</v>
      </c>
      <c r="BS220" s="30">
        <f t="shared" si="194"/>
        <v>0.75</v>
      </c>
      <c r="BT220" s="30">
        <f t="shared" si="195"/>
        <v>0.75</v>
      </c>
      <c r="BU220" s="30">
        <f t="shared" si="196"/>
        <v>-0.75</v>
      </c>
      <c r="BV220" s="30">
        <f t="shared" si="197"/>
        <v>-0.75</v>
      </c>
      <c r="BW220" s="30">
        <f t="shared" si="198"/>
        <v>-0.75</v>
      </c>
      <c r="BX220" s="30">
        <f t="shared" si="199"/>
        <v>-0.75</v>
      </c>
      <c r="BY220" s="30">
        <f t="shared" si="200"/>
        <v>-0.75</v>
      </c>
      <c r="BZ220" s="30">
        <f t="shared" si="201"/>
        <v>0.75</v>
      </c>
      <c r="CA220" s="49">
        <f t="shared" si="213"/>
        <v>0</v>
      </c>
      <c r="CB220" s="69"/>
      <c r="CC220" s="73">
        <f t="shared" si="220"/>
        <v>1</v>
      </c>
      <c r="CD220" s="73">
        <f t="shared" si="221"/>
        <v>1</v>
      </c>
      <c r="CE220" s="73">
        <f t="shared" si="222"/>
        <v>1</v>
      </c>
      <c r="CF220" s="73">
        <f t="shared" si="223"/>
        <v>1</v>
      </c>
      <c r="CG220" s="73">
        <f t="shared" si="224"/>
        <v>10000</v>
      </c>
      <c r="CH220" s="73">
        <f t="shared" si="225"/>
        <v>10000</v>
      </c>
      <c r="CI220" s="73">
        <f t="shared" si="226"/>
        <v>10000</v>
      </c>
      <c r="CJ220" s="73">
        <f t="shared" si="227"/>
        <v>10000</v>
      </c>
      <c r="CK220" s="73">
        <f t="shared" si="228"/>
        <v>10000</v>
      </c>
      <c r="CL220" s="73">
        <f t="shared" si="229"/>
        <v>1</v>
      </c>
      <c r="CN220" s="79">
        <f t="shared" si="214"/>
        <v>5</v>
      </c>
      <c r="CO220" s="79">
        <f t="shared" si="215"/>
        <v>5</v>
      </c>
      <c r="CP220" s="79">
        <f t="shared" si="216"/>
        <v>0</v>
      </c>
      <c r="CR220" s="79">
        <f t="shared" si="232"/>
        <v>0.75</v>
      </c>
      <c r="CS220" s="79">
        <f t="shared" si="233"/>
        <v>0.75</v>
      </c>
      <c r="CT220" s="79">
        <f t="shared" si="234"/>
        <v>0.75</v>
      </c>
      <c r="CU220" s="79">
        <f t="shared" si="235"/>
        <v>0.75</v>
      </c>
      <c r="CV220" s="79">
        <f t="shared" si="236"/>
        <v>-0.75</v>
      </c>
      <c r="CW220" s="79">
        <f t="shared" si="237"/>
        <v>-0.75</v>
      </c>
      <c r="CX220" s="79">
        <f t="shared" si="238"/>
        <v>-0.75</v>
      </c>
      <c r="CY220" s="79">
        <f t="shared" si="239"/>
        <v>-0.75</v>
      </c>
      <c r="CZ220" s="79">
        <f t="shared" si="240"/>
        <v>-0.75</v>
      </c>
      <c r="DA220" s="79">
        <f t="shared" si="241"/>
        <v>0.75</v>
      </c>
      <c r="DB220" s="80">
        <f t="shared" si="217"/>
        <v>0</v>
      </c>
    </row>
    <row r="221" spans="1:106" ht="18" customHeight="1" x14ac:dyDescent="0.2">
      <c r="A221" s="2">
        <f t="shared" ca="1" si="218"/>
        <v>0.50116184712228928</v>
      </c>
      <c r="B221" s="2">
        <f t="shared" ca="1" si="242"/>
        <v>0.94797869221775755</v>
      </c>
      <c r="C221" s="2">
        <f t="shared" ca="1" si="242"/>
        <v>0.21056083365965395</v>
      </c>
      <c r="D221" s="2">
        <f t="shared" ca="1" si="242"/>
        <v>0.20649584563525192</v>
      </c>
      <c r="E221" s="2">
        <f t="shared" ca="1" si="242"/>
        <v>0.20578656917010951</v>
      </c>
      <c r="F221" s="2">
        <f t="shared" ca="1" si="242"/>
        <v>0.69489364976942591</v>
      </c>
      <c r="G221" s="2">
        <f t="shared" ca="1" si="242"/>
        <v>0.31026042354053918</v>
      </c>
      <c r="H221" s="2">
        <f t="shared" ca="1" si="242"/>
        <v>0.3543233980253313</v>
      </c>
      <c r="I221" s="2">
        <f t="shared" ca="1" si="242"/>
        <v>0.28334801048364855</v>
      </c>
      <c r="J221" s="2">
        <f t="shared" ca="1" si="242"/>
        <v>0.30729447569058688</v>
      </c>
      <c r="L221" s="2">
        <f t="shared" ca="1" si="202"/>
        <v>10</v>
      </c>
      <c r="M221" s="2">
        <f t="shared" ca="1" si="203"/>
        <v>10</v>
      </c>
      <c r="N221" s="2">
        <f t="shared" ca="1" si="204"/>
        <v>0</v>
      </c>
      <c r="O221" s="2">
        <f t="shared" ca="1" si="205"/>
        <v>0</v>
      </c>
      <c r="P221" s="2">
        <f t="shared" ca="1" si="206"/>
        <v>0</v>
      </c>
      <c r="Q221" s="2">
        <f t="shared" ca="1" si="207"/>
        <v>10</v>
      </c>
      <c r="R221" s="2">
        <f t="shared" ca="1" si="208"/>
        <v>0</v>
      </c>
      <c r="S221" s="2">
        <f t="shared" ca="1" si="209"/>
        <v>0</v>
      </c>
      <c r="T221" s="2">
        <f t="shared" ca="1" si="210"/>
        <v>0</v>
      </c>
      <c r="U221" s="2">
        <f t="shared" ca="1" si="211"/>
        <v>0</v>
      </c>
      <c r="W221" s="2">
        <f t="shared" ca="1" si="219"/>
        <v>1.1881635953309755</v>
      </c>
      <c r="X221" s="2">
        <f t="shared" ca="1" si="243"/>
        <v>9.6469064991567297</v>
      </c>
      <c r="Y221" s="2">
        <f t="shared" ca="1" si="243"/>
        <v>6.9384811378152982</v>
      </c>
      <c r="Z221" s="2">
        <f t="shared" ca="1" si="243"/>
        <v>7.2003476261044321</v>
      </c>
      <c r="AA221" s="2">
        <f t="shared" ca="1" si="243"/>
        <v>8.526362245075866</v>
      </c>
      <c r="AB221" s="2">
        <f t="shared" ca="1" si="243"/>
        <v>5.9101837497815026</v>
      </c>
      <c r="AC221" s="2">
        <f t="shared" ca="1" si="243"/>
        <v>1.2423192487797419</v>
      </c>
      <c r="AD221" s="2">
        <f t="shared" ca="1" si="243"/>
        <v>1.9912450425173978</v>
      </c>
      <c r="AE221" s="2">
        <f t="shared" ca="1" si="243"/>
        <v>2.126792885563499</v>
      </c>
      <c r="AF221" s="2">
        <f t="shared" ca="1" si="243"/>
        <v>3.3375967419592767</v>
      </c>
      <c r="AH221" s="2">
        <f t="shared" ca="1" si="180"/>
        <v>1</v>
      </c>
      <c r="AI221" s="2">
        <f t="shared" ca="1" si="181"/>
        <v>9</v>
      </c>
      <c r="AJ221" s="2">
        <f t="shared" ca="1" si="182"/>
        <v>6</v>
      </c>
      <c r="AK221" s="2">
        <f t="shared" ca="1" si="183"/>
        <v>7</v>
      </c>
      <c r="AL221" s="2">
        <f t="shared" ca="1" si="184"/>
        <v>8</v>
      </c>
      <c r="AM221" s="2">
        <f t="shared" ca="1" si="185"/>
        <v>5</v>
      </c>
      <c r="AN221" s="2">
        <f t="shared" ca="1" si="186"/>
        <v>1</v>
      </c>
      <c r="AO221" s="2">
        <f t="shared" ca="1" si="187"/>
        <v>1</v>
      </c>
      <c r="AP221" s="2">
        <f t="shared" ca="1" si="188"/>
        <v>2</v>
      </c>
      <c r="AQ221" s="2">
        <f t="shared" ca="1" si="189"/>
        <v>3</v>
      </c>
      <c r="AS221" s="41">
        <v>0</v>
      </c>
      <c r="AT221" s="42">
        <v>1</v>
      </c>
      <c r="AU221" s="42">
        <v>0</v>
      </c>
      <c r="AV221" s="42">
        <v>0</v>
      </c>
      <c r="AW221" s="42">
        <v>0</v>
      </c>
      <c r="AX221" s="42">
        <v>0</v>
      </c>
      <c r="AY221" s="42">
        <v>1</v>
      </c>
      <c r="AZ221" s="42">
        <v>0</v>
      </c>
      <c r="BA221" s="42">
        <v>1</v>
      </c>
      <c r="BB221" s="43">
        <v>1</v>
      </c>
      <c r="BC221" s="44">
        <f t="shared" si="190"/>
        <v>4</v>
      </c>
      <c r="BD221" s="12"/>
      <c r="BE221" s="50">
        <f t="shared" si="191"/>
        <v>5</v>
      </c>
      <c r="BF221" s="51">
        <f>IF($AT$6="A",SUM($AS221:AS221)+(10-BF$31)/2,IF($AT$6="K",M221,IF($AT$6="S",AI221,$BB$31/2)))</f>
        <v>4.5</v>
      </c>
      <c r="BG221" s="51">
        <f>IF($AU$6="A",SUM($AS221:AT221)+(10-BG$31)/2,IF($AU$6="K",N221,IF($AU$6="S",AJ221,$BB$31/2)))</f>
        <v>5</v>
      </c>
      <c r="BH221" s="51">
        <f>IF($AV$6="A",SUM($AS221:AU221)+(10-BH$31)/2,IF($AV$6="K",O221,IF($AV$6="S",AK221,$BB$31/2)))</f>
        <v>4.5</v>
      </c>
      <c r="BI221" s="51">
        <f>IF($AW$6="A",SUM($AS221:AV221)+(10-BI$31)/2,IF($AW$6="K",P221,IF($AW$6="S",AL221,$BB$31/2)))</f>
        <v>4</v>
      </c>
      <c r="BJ221" s="51">
        <f>IF($AX$6="A",SUM($AS221:AW221)+(10-BJ$31)/2,IF($AX$6="K",Q221,IF($AX$6="S",AM221,$BB$31/2)))</f>
        <v>3.5</v>
      </c>
      <c r="BK221" s="51">
        <f>IF($AY$6="A",SUM($AS221:AX221)+(10-BK$31)/2,IF($AY$6="K",R221,IF($AY$6="S",AN221,$BB$31/2)))</f>
        <v>3</v>
      </c>
      <c r="BL221" s="51">
        <f>IF($AZ$6="A",SUM($AS221:AY221)+(10-BL$31)/2,IF($AZ$6="K",S221,IF($AZ$6="S",AO221,$BB$31/2)))</f>
        <v>3.5</v>
      </c>
      <c r="BM221" s="51">
        <f>IF($BA$6="A",SUM($AS221:AZ221)+(10-BM$31)/2,IF($BA$6="K",T221,IF($BA$6="S",AP221,$BB$31/2)))</f>
        <v>3</v>
      </c>
      <c r="BN221" s="51">
        <f>IF($BB$6="A",SUM($AS221:BA221)+(10-BN$31)/2,IF($BB$6="K",U221,IF($BB$6="S",AQ221,$BB$31/2)))</f>
        <v>3.5</v>
      </c>
      <c r="BO221" s="52">
        <f t="shared" si="212"/>
        <v>3.75</v>
      </c>
      <c r="BP221" s="48"/>
      <c r="BQ221" s="28">
        <f t="shared" si="192"/>
        <v>0.25</v>
      </c>
      <c r="BR221" s="30">
        <f t="shared" si="193"/>
        <v>0.25</v>
      </c>
      <c r="BS221" s="30">
        <f t="shared" si="194"/>
        <v>0.25</v>
      </c>
      <c r="BT221" s="30">
        <f t="shared" si="195"/>
        <v>0.25</v>
      </c>
      <c r="BU221" s="30">
        <f t="shared" si="196"/>
        <v>0.25</v>
      </c>
      <c r="BV221" s="30">
        <f t="shared" si="197"/>
        <v>-0.25</v>
      </c>
      <c r="BW221" s="30">
        <f t="shared" si="198"/>
        <v>-0.25</v>
      </c>
      <c r="BX221" s="30">
        <f t="shared" si="199"/>
        <v>-0.25</v>
      </c>
      <c r="BY221" s="30">
        <f t="shared" si="200"/>
        <v>-0.25</v>
      </c>
      <c r="BZ221" s="30">
        <f t="shared" si="201"/>
        <v>-0.25</v>
      </c>
      <c r="CA221" s="49">
        <f t="shared" si="213"/>
        <v>0</v>
      </c>
      <c r="CB221" s="69"/>
      <c r="CC221" s="73">
        <f t="shared" si="220"/>
        <v>1</v>
      </c>
      <c r="CD221" s="73">
        <f t="shared" si="221"/>
        <v>1</v>
      </c>
      <c r="CE221" s="73">
        <f t="shared" si="222"/>
        <v>1</v>
      </c>
      <c r="CF221" s="73">
        <f t="shared" si="223"/>
        <v>1</v>
      </c>
      <c r="CG221" s="73">
        <f t="shared" si="224"/>
        <v>1</v>
      </c>
      <c r="CH221" s="73">
        <f t="shared" si="225"/>
        <v>10000</v>
      </c>
      <c r="CI221" s="73">
        <f t="shared" si="226"/>
        <v>10000</v>
      </c>
      <c r="CJ221" s="73">
        <f t="shared" si="227"/>
        <v>10000</v>
      </c>
      <c r="CK221" s="73">
        <f t="shared" si="228"/>
        <v>10000</v>
      </c>
      <c r="CL221" s="73">
        <f t="shared" si="229"/>
        <v>10000</v>
      </c>
      <c r="CN221" s="79">
        <f t="shared" si="214"/>
        <v>5</v>
      </c>
      <c r="CO221" s="79">
        <f t="shared" si="215"/>
        <v>5</v>
      </c>
      <c r="CP221" s="79">
        <f t="shared" si="216"/>
        <v>0</v>
      </c>
      <c r="CR221" s="79">
        <f t="shared" si="232"/>
        <v>0.25</v>
      </c>
      <c r="CS221" s="79">
        <f t="shared" si="233"/>
        <v>0.25</v>
      </c>
      <c r="CT221" s="79">
        <f t="shared" si="234"/>
        <v>0.25</v>
      </c>
      <c r="CU221" s="79">
        <f t="shared" si="235"/>
        <v>0.25</v>
      </c>
      <c r="CV221" s="79">
        <f t="shared" si="236"/>
        <v>0.25</v>
      </c>
      <c r="CW221" s="79">
        <f t="shared" si="237"/>
        <v>-0.25</v>
      </c>
      <c r="CX221" s="79">
        <f t="shared" si="238"/>
        <v>-0.25</v>
      </c>
      <c r="CY221" s="79">
        <f t="shared" si="239"/>
        <v>-0.25</v>
      </c>
      <c r="CZ221" s="79">
        <f t="shared" si="240"/>
        <v>-0.25</v>
      </c>
      <c r="DA221" s="79">
        <f t="shared" si="241"/>
        <v>-0.25</v>
      </c>
      <c r="DB221" s="80">
        <f t="shared" si="217"/>
        <v>0</v>
      </c>
    </row>
    <row r="222" spans="1:106" ht="18" customHeight="1" x14ac:dyDescent="0.2">
      <c r="A222" s="2">
        <f t="shared" ca="1" si="218"/>
        <v>0.88995506445888029</v>
      </c>
      <c r="B222" s="2">
        <f t="shared" ca="1" si="242"/>
        <v>9.1308174712329659E-2</v>
      </c>
      <c r="C222" s="2">
        <f t="shared" ca="1" si="242"/>
        <v>0.37597684200032588</v>
      </c>
      <c r="D222" s="2">
        <f t="shared" ca="1" si="242"/>
        <v>0.15148330456787029</v>
      </c>
      <c r="E222" s="2">
        <f t="shared" ca="1" si="242"/>
        <v>0.94105218869534901</v>
      </c>
      <c r="F222" s="2">
        <f t="shared" ca="1" si="242"/>
        <v>5.3705250776375446E-2</v>
      </c>
      <c r="G222" s="2">
        <f t="shared" ca="1" si="242"/>
        <v>0.39155985947405592</v>
      </c>
      <c r="H222" s="2">
        <f t="shared" ca="1" si="242"/>
        <v>0.78112006688639091</v>
      </c>
      <c r="I222" s="2">
        <f t="shared" ca="1" si="242"/>
        <v>0.9724381848012873</v>
      </c>
      <c r="J222" s="2">
        <f t="shared" ca="1" si="242"/>
        <v>0.77471586654053815</v>
      </c>
      <c r="L222" s="2">
        <f t="shared" ca="1" si="202"/>
        <v>10</v>
      </c>
      <c r="M222" s="2">
        <f t="shared" ca="1" si="203"/>
        <v>0</v>
      </c>
      <c r="N222" s="2">
        <f t="shared" ca="1" si="204"/>
        <v>0</v>
      </c>
      <c r="O222" s="2">
        <f t="shared" ca="1" si="205"/>
        <v>0</v>
      </c>
      <c r="P222" s="2">
        <f t="shared" ca="1" si="206"/>
        <v>10</v>
      </c>
      <c r="Q222" s="2">
        <f t="shared" ca="1" si="207"/>
        <v>0</v>
      </c>
      <c r="R222" s="2">
        <f t="shared" ca="1" si="208"/>
        <v>0</v>
      </c>
      <c r="S222" s="2">
        <f t="shared" ca="1" si="209"/>
        <v>10</v>
      </c>
      <c r="T222" s="2">
        <f t="shared" ca="1" si="210"/>
        <v>10</v>
      </c>
      <c r="U222" s="2">
        <f t="shared" ca="1" si="211"/>
        <v>10</v>
      </c>
      <c r="W222" s="2">
        <f t="shared" ca="1" si="219"/>
        <v>6.7589631462416424</v>
      </c>
      <c r="X222" s="2">
        <f t="shared" ca="1" si="243"/>
        <v>6.3766624314027176</v>
      </c>
      <c r="Y222" s="2">
        <f t="shared" ca="1" si="243"/>
        <v>8.5927295830044077</v>
      </c>
      <c r="Z222" s="2">
        <f t="shared" ca="1" si="243"/>
        <v>0.18759921835514337</v>
      </c>
      <c r="AA222" s="2">
        <f t="shared" ca="1" si="243"/>
        <v>1.3670459609870445</v>
      </c>
      <c r="AB222" s="2">
        <f t="shared" ca="1" si="243"/>
        <v>5.7702074145255455</v>
      </c>
      <c r="AC222" s="2">
        <f t="shared" ca="1" si="243"/>
        <v>5.4806517987987693</v>
      </c>
      <c r="AD222" s="2">
        <f t="shared" ca="1" si="243"/>
        <v>2.9221257798124944</v>
      </c>
      <c r="AE222" s="2">
        <f t="shared" ca="1" si="243"/>
        <v>0.43670585207572943</v>
      </c>
      <c r="AF222" s="2">
        <f t="shared" ca="1" si="243"/>
        <v>2.4153877885191943</v>
      </c>
      <c r="AH222" s="2">
        <f t="shared" ca="1" si="180"/>
        <v>6</v>
      </c>
      <c r="AI222" s="2">
        <f t="shared" ca="1" si="181"/>
        <v>6</v>
      </c>
      <c r="AJ222" s="2">
        <f t="shared" ca="1" si="182"/>
        <v>8</v>
      </c>
      <c r="AK222" s="2">
        <f t="shared" ca="1" si="183"/>
        <v>0</v>
      </c>
      <c r="AL222" s="2">
        <f t="shared" ca="1" si="184"/>
        <v>1</v>
      </c>
      <c r="AM222" s="2">
        <f t="shared" ca="1" si="185"/>
        <v>5</v>
      </c>
      <c r="AN222" s="2">
        <f t="shared" ca="1" si="186"/>
        <v>5</v>
      </c>
      <c r="AO222" s="2">
        <f t="shared" ca="1" si="187"/>
        <v>2</v>
      </c>
      <c r="AP222" s="2">
        <f t="shared" ca="1" si="188"/>
        <v>0</v>
      </c>
      <c r="AQ222" s="2">
        <f t="shared" ca="1" si="189"/>
        <v>2</v>
      </c>
      <c r="AS222" s="41">
        <v>0</v>
      </c>
      <c r="AT222" s="42">
        <v>1</v>
      </c>
      <c r="AU222" s="42">
        <v>0</v>
      </c>
      <c r="AV222" s="42">
        <v>0</v>
      </c>
      <c r="AW222" s="42">
        <v>0</v>
      </c>
      <c r="AX222" s="42">
        <v>0</v>
      </c>
      <c r="AY222" s="42">
        <v>0</v>
      </c>
      <c r="AZ222" s="42">
        <v>1</v>
      </c>
      <c r="BA222" s="42">
        <v>1</v>
      </c>
      <c r="BB222" s="43">
        <v>1</v>
      </c>
      <c r="BC222" s="44">
        <f t="shared" si="190"/>
        <v>4</v>
      </c>
      <c r="BD222" s="12"/>
      <c r="BE222" s="50">
        <f t="shared" si="191"/>
        <v>5</v>
      </c>
      <c r="BF222" s="51">
        <f>IF($AT$6="A",SUM($AS222:AS222)+(10-BF$31)/2,IF($AT$6="K",M222,IF($AT$6="S",AI222,$BB$31/2)))</f>
        <v>4.5</v>
      </c>
      <c r="BG222" s="51">
        <f>IF($AU$6="A",SUM($AS222:AT222)+(10-BG$31)/2,IF($AU$6="K",N222,IF($AU$6="S",AJ222,$BB$31/2)))</f>
        <v>5</v>
      </c>
      <c r="BH222" s="51">
        <f>IF($AV$6="A",SUM($AS222:AU222)+(10-BH$31)/2,IF($AV$6="K",O222,IF($AV$6="S",AK222,$BB$31/2)))</f>
        <v>4.5</v>
      </c>
      <c r="BI222" s="51">
        <f>IF($AW$6="A",SUM($AS222:AV222)+(10-BI$31)/2,IF($AW$6="K",P222,IF($AW$6="S",AL222,$BB$31/2)))</f>
        <v>4</v>
      </c>
      <c r="BJ222" s="51">
        <f>IF($AX$6="A",SUM($AS222:AW222)+(10-BJ$31)/2,IF($AX$6="K",Q222,IF($AX$6="S",AM222,$BB$31/2)))</f>
        <v>3.5</v>
      </c>
      <c r="BK222" s="51">
        <f>IF($AY$6="A",SUM($AS222:AX222)+(10-BK$31)/2,IF($AY$6="K",R222,IF($AY$6="S",AN222,$BB$31/2)))</f>
        <v>3</v>
      </c>
      <c r="BL222" s="51">
        <f>IF($AZ$6="A",SUM($AS222:AY222)+(10-BL$31)/2,IF($AZ$6="K",S222,IF($AZ$6="S",AO222,$BB$31/2)))</f>
        <v>2.5</v>
      </c>
      <c r="BM222" s="51">
        <f>IF($BA$6="A",SUM($AS222:AZ222)+(10-BM$31)/2,IF($BA$6="K",T222,IF($BA$6="S",AP222,$BB$31/2)))</f>
        <v>3</v>
      </c>
      <c r="BN222" s="51">
        <f>IF($BB$6="A",SUM($AS222:BA222)+(10-BN$31)/2,IF($BB$6="K",U222,IF($BB$6="S",AQ222,$BB$31/2)))</f>
        <v>3.5</v>
      </c>
      <c r="BO222" s="52">
        <f t="shared" si="212"/>
        <v>3.75</v>
      </c>
      <c r="BP222" s="48"/>
      <c r="BQ222" s="28">
        <f t="shared" si="192"/>
        <v>0.25</v>
      </c>
      <c r="BR222" s="30">
        <f t="shared" si="193"/>
        <v>0.25</v>
      </c>
      <c r="BS222" s="30">
        <f t="shared" si="194"/>
        <v>0.25</v>
      </c>
      <c r="BT222" s="30">
        <f t="shared" si="195"/>
        <v>0.25</v>
      </c>
      <c r="BU222" s="30">
        <f t="shared" si="196"/>
        <v>0.25</v>
      </c>
      <c r="BV222" s="30">
        <f t="shared" si="197"/>
        <v>-0.25</v>
      </c>
      <c r="BW222" s="30">
        <f t="shared" si="198"/>
        <v>-0.25</v>
      </c>
      <c r="BX222" s="30">
        <f t="shared" si="199"/>
        <v>-0.25</v>
      </c>
      <c r="BY222" s="30">
        <f t="shared" si="200"/>
        <v>-0.25</v>
      </c>
      <c r="BZ222" s="30">
        <f t="shared" si="201"/>
        <v>-0.25</v>
      </c>
      <c r="CA222" s="49">
        <f t="shared" si="213"/>
        <v>0</v>
      </c>
      <c r="CB222" s="69"/>
      <c r="CC222" s="73">
        <f t="shared" si="220"/>
        <v>1</v>
      </c>
      <c r="CD222" s="73">
        <f t="shared" si="221"/>
        <v>1</v>
      </c>
      <c r="CE222" s="73">
        <f t="shared" si="222"/>
        <v>1</v>
      </c>
      <c r="CF222" s="73">
        <f t="shared" si="223"/>
        <v>1</v>
      </c>
      <c r="CG222" s="73">
        <f t="shared" si="224"/>
        <v>1</v>
      </c>
      <c r="CH222" s="73">
        <f t="shared" si="225"/>
        <v>10000</v>
      </c>
      <c r="CI222" s="73">
        <f t="shared" si="226"/>
        <v>10000</v>
      </c>
      <c r="CJ222" s="73">
        <f t="shared" si="227"/>
        <v>10000</v>
      </c>
      <c r="CK222" s="73">
        <f t="shared" si="228"/>
        <v>10000</v>
      </c>
      <c r="CL222" s="73">
        <f t="shared" si="229"/>
        <v>10000</v>
      </c>
      <c r="CN222" s="79">
        <f t="shared" si="214"/>
        <v>5</v>
      </c>
      <c r="CO222" s="79">
        <f t="shared" si="215"/>
        <v>5</v>
      </c>
      <c r="CP222" s="79">
        <f t="shared" si="216"/>
        <v>0</v>
      </c>
      <c r="CR222" s="79">
        <f t="shared" si="232"/>
        <v>0.25</v>
      </c>
      <c r="CS222" s="79">
        <f t="shared" si="233"/>
        <v>0.25</v>
      </c>
      <c r="CT222" s="79">
        <f t="shared" si="234"/>
        <v>0.25</v>
      </c>
      <c r="CU222" s="79">
        <f t="shared" si="235"/>
        <v>0.25</v>
      </c>
      <c r="CV222" s="79">
        <f t="shared" si="236"/>
        <v>0.25</v>
      </c>
      <c r="CW222" s="79">
        <f t="shared" si="237"/>
        <v>-0.25</v>
      </c>
      <c r="CX222" s="79">
        <f t="shared" si="238"/>
        <v>-0.25</v>
      </c>
      <c r="CY222" s="79">
        <f t="shared" si="239"/>
        <v>-0.25</v>
      </c>
      <c r="CZ222" s="79">
        <f t="shared" si="240"/>
        <v>-0.25</v>
      </c>
      <c r="DA222" s="79">
        <f t="shared" si="241"/>
        <v>-0.25</v>
      </c>
      <c r="DB222" s="80">
        <f t="shared" si="217"/>
        <v>0</v>
      </c>
    </row>
    <row r="223" spans="1:106" ht="18" customHeight="1" x14ac:dyDescent="0.2">
      <c r="A223" s="2">
        <f t="shared" ca="1" si="218"/>
        <v>0.26564005722915862</v>
      </c>
      <c r="B223" s="2">
        <f t="shared" ca="1" si="242"/>
        <v>0.66192087947496681</v>
      </c>
      <c r="C223" s="2">
        <f t="shared" ca="1" si="242"/>
        <v>0.48176051633502259</v>
      </c>
      <c r="D223" s="2">
        <f t="shared" ca="1" si="242"/>
        <v>0.23629758699194281</v>
      </c>
      <c r="E223" s="2">
        <f t="shared" ca="1" si="242"/>
        <v>0.13000522263051706</v>
      </c>
      <c r="F223" s="2">
        <f t="shared" ca="1" si="242"/>
        <v>0.86193045677259517</v>
      </c>
      <c r="G223" s="2">
        <f t="shared" ca="1" si="242"/>
        <v>0.98705684320778209</v>
      </c>
      <c r="H223" s="2">
        <f t="shared" ca="1" si="242"/>
        <v>0.81116097954573008</v>
      </c>
      <c r="I223" s="2">
        <f t="shared" ca="1" si="242"/>
        <v>0.40084371844538946</v>
      </c>
      <c r="J223" s="2">
        <f t="shared" ca="1" si="242"/>
        <v>0.35322050339051281</v>
      </c>
      <c r="L223" s="2">
        <f t="shared" ca="1" si="202"/>
        <v>0</v>
      </c>
      <c r="M223" s="2">
        <f t="shared" ca="1" si="203"/>
        <v>10</v>
      </c>
      <c r="N223" s="2">
        <f t="shared" ca="1" si="204"/>
        <v>0</v>
      </c>
      <c r="O223" s="2">
        <f t="shared" ca="1" si="205"/>
        <v>0</v>
      </c>
      <c r="P223" s="2">
        <f t="shared" ca="1" si="206"/>
        <v>0</v>
      </c>
      <c r="Q223" s="2">
        <f t="shared" ca="1" si="207"/>
        <v>10</v>
      </c>
      <c r="R223" s="2">
        <f t="shared" ca="1" si="208"/>
        <v>10</v>
      </c>
      <c r="S223" s="2">
        <f t="shared" ca="1" si="209"/>
        <v>10</v>
      </c>
      <c r="T223" s="2">
        <f t="shared" ca="1" si="210"/>
        <v>0</v>
      </c>
      <c r="U223" s="2">
        <f t="shared" ca="1" si="211"/>
        <v>0</v>
      </c>
      <c r="W223" s="2">
        <f t="shared" ca="1" si="219"/>
        <v>2.3359304130080316</v>
      </c>
      <c r="X223" s="2">
        <f t="shared" ca="1" si="243"/>
        <v>9.2753591485171114</v>
      </c>
      <c r="Y223" s="2">
        <f t="shared" ca="1" si="243"/>
        <v>2.3532815841868091</v>
      </c>
      <c r="Z223" s="2">
        <f t="shared" ca="1" si="243"/>
        <v>3.7364397046103024</v>
      </c>
      <c r="AA223" s="2">
        <f t="shared" ca="1" si="243"/>
        <v>4.3292962464233877</v>
      </c>
      <c r="AB223" s="2">
        <f t="shared" ca="1" si="243"/>
        <v>7.3626394302473042</v>
      </c>
      <c r="AC223" s="2">
        <f t="shared" ca="1" si="243"/>
        <v>1.0368942126564429</v>
      </c>
      <c r="AD223" s="2">
        <f t="shared" ca="1" si="243"/>
        <v>3.0154891466420652</v>
      </c>
      <c r="AE223" s="2">
        <f t="shared" ca="1" si="243"/>
        <v>2.5766180126254348</v>
      </c>
      <c r="AF223" s="2">
        <f t="shared" ca="1" si="243"/>
        <v>4.8983454365653847</v>
      </c>
      <c r="AH223" s="2">
        <f t="shared" ca="1" si="180"/>
        <v>2</v>
      </c>
      <c r="AI223" s="2">
        <f t="shared" ca="1" si="181"/>
        <v>9</v>
      </c>
      <c r="AJ223" s="2">
        <f t="shared" ca="1" si="182"/>
        <v>2</v>
      </c>
      <c r="AK223" s="2">
        <f t="shared" ca="1" si="183"/>
        <v>3</v>
      </c>
      <c r="AL223" s="2">
        <f t="shared" ca="1" si="184"/>
        <v>4</v>
      </c>
      <c r="AM223" s="2">
        <f t="shared" ca="1" si="185"/>
        <v>7</v>
      </c>
      <c r="AN223" s="2">
        <f t="shared" ca="1" si="186"/>
        <v>1</v>
      </c>
      <c r="AO223" s="2">
        <f t="shared" ca="1" si="187"/>
        <v>3</v>
      </c>
      <c r="AP223" s="2">
        <f t="shared" ca="1" si="188"/>
        <v>2</v>
      </c>
      <c r="AQ223" s="2">
        <f t="shared" ca="1" si="189"/>
        <v>4</v>
      </c>
      <c r="AS223" s="41">
        <v>0</v>
      </c>
      <c r="AT223" s="42">
        <v>1</v>
      </c>
      <c r="AU223" s="42">
        <v>0</v>
      </c>
      <c r="AV223" s="42">
        <v>0</v>
      </c>
      <c r="AW223" s="42">
        <v>0</v>
      </c>
      <c r="AX223" s="42">
        <v>0</v>
      </c>
      <c r="AY223" s="42">
        <v>0</v>
      </c>
      <c r="AZ223" s="42">
        <v>0</v>
      </c>
      <c r="BA223" s="42">
        <v>1</v>
      </c>
      <c r="BB223" s="43">
        <v>1</v>
      </c>
      <c r="BC223" s="44">
        <f t="shared" si="190"/>
        <v>3</v>
      </c>
      <c r="BD223" s="12"/>
      <c r="BE223" s="50">
        <f t="shared" si="191"/>
        <v>5</v>
      </c>
      <c r="BF223" s="51">
        <f>IF($AT$6="A",SUM($AS223:AS223)+(10-BF$31)/2,IF($AT$6="K",M223,IF($AT$6="S",AI223,$BB$31/2)))</f>
        <v>4.5</v>
      </c>
      <c r="BG223" s="51">
        <f>IF($AU$6="A",SUM($AS223:AT223)+(10-BG$31)/2,IF($AU$6="K",N223,IF($AU$6="S",AJ223,$BB$31/2)))</f>
        <v>5</v>
      </c>
      <c r="BH223" s="51">
        <f>IF($AV$6="A",SUM($AS223:AU223)+(10-BH$31)/2,IF($AV$6="K",O223,IF($AV$6="S",AK223,$BB$31/2)))</f>
        <v>4.5</v>
      </c>
      <c r="BI223" s="51">
        <f>IF($AW$6="A",SUM($AS223:AV223)+(10-BI$31)/2,IF($AW$6="K",P223,IF($AW$6="S",AL223,$BB$31/2)))</f>
        <v>4</v>
      </c>
      <c r="BJ223" s="51">
        <f>IF($AX$6="A",SUM($AS223:AW223)+(10-BJ$31)/2,IF($AX$6="K",Q223,IF($AX$6="S",AM223,$BB$31/2)))</f>
        <v>3.5</v>
      </c>
      <c r="BK223" s="51">
        <f>IF($AY$6="A",SUM($AS223:AX223)+(10-BK$31)/2,IF($AY$6="K",R223,IF($AY$6="S",AN223,$BB$31/2)))</f>
        <v>3</v>
      </c>
      <c r="BL223" s="51">
        <f>IF($AZ$6="A",SUM($AS223:AY223)+(10-BL$31)/2,IF($AZ$6="K",S223,IF($AZ$6="S",AO223,$BB$31/2)))</f>
        <v>2.5</v>
      </c>
      <c r="BM223" s="51">
        <f>IF($BA$6="A",SUM($AS223:AZ223)+(10-BM$31)/2,IF($BA$6="K",T223,IF($BA$6="S",AP223,$BB$31/2)))</f>
        <v>2</v>
      </c>
      <c r="BN223" s="51">
        <f>IF($BB$6="A",SUM($AS223:BA223)+(10-BN$31)/2,IF($BB$6="K",U223,IF($BB$6="S",AQ223,$BB$31/2)))</f>
        <v>2.5</v>
      </c>
      <c r="BO223" s="52">
        <f t="shared" si="212"/>
        <v>3.75</v>
      </c>
      <c r="BP223" s="48"/>
      <c r="BQ223" s="28">
        <f t="shared" si="192"/>
        <v>-0.75</v>
      </c>
      <c r="BR223" s="30">
        <f t="shared" si="193"/>
        <v>-0.75</v>
      </c>
      <c r="BS223" s="30">
        <f t="shared" si="194"/>
        <v>-0.75</v>
      </c>
      <c r="BT223" s="30">
        <f t="shared" si="195"/>
        <v>-0.75</v>
      </c>
      <c r="BU223" s="30">
        <f t="shared" si="196"/>
        <v>-0.75</v>
      </c>
      <c r="BV223" s="30">
        <f t="shared" si="197"/>
        <v>0.75</v>
      </c>
      <c r="BW223" s="30">
        <f t="shared" si="198"/>
        <v>0.75</v>
      </c>
      <c r="BX223" s="30">
        <f t="shared" si="199"/>
        <v>0.75</v>
      </c>
      <c r="BY223" s="30">
        <f t="shared" si="200"/>
        <v>0.75</v>
      </c>
      <c r="BZ223" s="30">
        <f t="shared" si="201"/>
        <v>0.75</v>
      </c>
      <c r="CA223" s="49">
        <f t="shared" si="213"/>
        <v>0</v>
      </c>
      <c r="CB223" s="69"/>
      <c r="CC223" s="73">
        <f t="shared" si="220"/>
        <v>10000</v>
      </c>
      <c r="CD223" s="73">
        <f t="shared" si="221"/>
        <v>10000</v>
      </c>
      <c r="CE223" s="73">
        <f t="shared" si="222"/>
        <v>10000</v>
      </c>
      <c r="CF223" s="73">
        <f t="shared" si="223"/>
        <v>10000</v>
      </c>
      <c r="CG223" s="73">
        <f t="shared" si="224"/>
        <v>10000</v>
      </c>
      <c r="CH223" s="73">
        <f t="shared" si="225"/>
        <v>1</v>
      </c>
      <c r="CI223" s="73">
        <f t="shared" si="226"/>
        <v>1</v>
      </c>
      <c r="CJ223" s="73">
        <f t="shared" si="227"/>
        <v>1</v>
      </c>
      <c r="CK223" s="73">
        <f t="shared" si="228"/>
        <v>1</v>
      </c>
      <c r="CL223" s="73">
        <f t="shared" si="229"/>
        <v>1</v>
      </c>
      <c r="CN223" s="79">
        <f t="shared" si="214"/>
        <v>5</v>
      </c>
      <c r="CO223" s="79">
        <f t="shared" si="215"/>
        <v>5</v>
      </c>
      <c r="CP223" s="79">
        <f t="shared" si="216"/>
        <v>0</v>
      </c>
      <c r="CR223" s="79">
        <f t="shared" si="232"/>
        <v>-0.75</v>
      </c>
      <c r="CS223" s="79">
        <f t="shared" si="233"/>
        <v>-0.75</v>
      </c>
      <c r="CT223" s="79">
        <f t="shared" si="234"/>
        <v>-0.75</v>
      </c>
      <c r="CU223" s="79">
        <f t="shared" si="235"/>
        <v>-0.75</v>
      </c>
      <c r="CV223" s="79">
        <f t="shared" si="236"/>
        <v>-0.75</v>
      </c>
      <c r="CW223" s="79">
        <f t="shared" si="237"/>
        <v>0.75</v>
      </c>
      <c r="CX223" s="79">
        <f t="shared" si="238"/>
        <v>0.75</v>
      </c>
      <c r="CY223" s="79">
        <f t="shared" si="239"/>
        <v>0.75</v>
      </c>
      <c r="CZ223" s="79">
        <f t="shared" si="240"/>
        <v>0.75</v>
      </c>
      <c r="DA223" s="79">
        <f t="shared" si="241"/>
        <v>0.75</v>
      </c>
      <c r="DB223" s="80">
        <f t="shared" si="217"/>
        <v>0</v>
      </c>
    </row>
    <row r="224" spans="1:106" ht="18" customHeight="1" x14ac:dyDescent="0.2">
      <c r="A224" s="2">
        <f t="shared" ca="1" si="218"/>
        <v>0.63158731119796574</v>
      </c>
      <c r="B224" s="2">
        <f t="shared" ca="1" si="242"/>
        <v>0.71850465131956032</v>
      </c>
      <c r="C224" s="2">
        <f t="shared" ca="1" si="242"/>
        <v>0.19955194631964335</v>
      </c>
      <c r="D224" s="2">
        <f t="shared" ca="1" si="242"/>
        <v>0.61466153276748803</v>
      </c>
      <c r="E224" s="2">
        <f t="shared" ca="1" si="242"/>
        <v>0.44986647745488073</v>
      </c>
      <c r="F224" s="2">
        <f t="shared" ca="1" si="242"/>
        <v>0.27313951374201151</v>
      </c>
      <c r="G224" s="2">
        <f t="shared" ca="1" si="242"/>
        <v>0.34169398180743127</v>
      </c>
      <c r="H224" s="2">
        <f t="shared" ca="1" si="242"/>
        <v>0.70767486090390408</v>
      </c>
      <c r="I224" s="2">
        <f t="shared" ca="1" si="242"/>
        <v>0.40106197924979348</v>
      </c>
      <c r="J224" s="2">
        <f t="shared" ca="1" si="242"/>
        <v>0.21422621225113825</v>
      </c>
      <c r="L224" s="2">
        <f t="shared" ca="1" si="202"/>
        <v>10</v>
      </c>
      <c r="M224" s="2">
        <f t="shared" ca="1" si="203"/>
        <v>10</v>
      </c>
      <c r="N224" s="2">
        <f t="shared" ca="1" si="204"/>
        <v>0</v>
      </c>
      <c r="O224" s="2">
        <f t="shared" ca="1" si="205"/>
        <v>10</v>
      </c>
      <c r="P224" s="2">
        <f t="shared" ca="1" si="206"/>
        <v>0</v>
      </c>
      <c r="Q224" s="2">
        <f t="shared" ca="1" si="207"/>
        <v>0</v>
      </c>
      <c r="R224" s="2">
        <f t="shared" ca="1" si="208"/>
        <v>0</v>
      </c>
      <c r="S224" s="2">
        <f t="shared" ca="1" si="209"/>
        <v>10</v>
      </c>
      <c r="T224" s="2">
        <f t="shared" ca="1" si="210"/>
        <v>0</v>
      </c>
      <c r="U224" s="2">
        <f t="shared" ca="1" si="211"/>
        <v>0</v>
      </c>
      <c r="W224" s="2">
        <f t="shared" ca="1" si="219"/>
        <v>1.5322783724671252</v>
      </c>
      <c r="X224" s="2">
        <f t="shared" ca="1" si="243"/>
        <v>6.4916925001642944</v>
      </c>
      <c r="Y224" s="2">
        <f t="shared" ca="1" si="243"/>
        <v>7.633799833413434</v>
      </c>
      <c r="Z224" s="2">
        <f t="shared" ca="1" si="243"/>
        <v>5.062102114941597</v>
      </c>
      <c r="AA224" s="2">
        <f t="shared" ca="1" si="243"/>
        <v>4.5800358738689271</v>
      </c>
      <c r="AB224" s="2">
        <f t="shared" ca="1" si="243"/>
        <v>1.510660206263329</v>
      </c>
      <c r="AC224" s="2">
        <f t="shared" ca="1" si="243"/>
        <v>4.3893813803258395</v>
      </c>
      <c r="AD224" s="2">
        <f t="shared" ca="1" si="243"/>
        <v>5.1778834472955175</v>
      </c>
      <c r="AE224" s="2">
        <f t="shared" ca="1" si="243"/>
        <v>5.5931494502560835</v>
      </c>
      <c r="AF224" s="2">
        <f t="shared" ca="1" si="243"/>
        <v>8.4570023519367954</v>
      </c>
      <c r="AH224" s="2">
        <f t="shared" ref="AH224:AH287" ca="1" si="244">INT(W224)</f>
        <v>1</v>
      </c>
      <c r="AI224" s="2">
        <f t="shared" ref="AI224:AI287" ca="1" si="245">INT(X224)</f>
        <v>6</v>
      </c>
      <c r="AJ224" s="2">
        <f t="shared" ref="AJ224:AJ287" ca="1" si="246">INT(Y224)</f>
        <v>7</v>
      </c>
      <c r="AK224" s="2">
        <f t="shared" ref="AK224:AK287" ca="1" si="247">INT(Z224)</f>
        <v>5</v>
      </c>
      <c r="AL224" s="2">
        <f t="shared" ref="AL224:AL287" ca="1" si="248">INT(AA224)</f>
        <v>4</v>
      </c>
      <c r="AM224" s="2">
        <f t="shared" ref="AM224:AM287" ca="1" si="249">INT(AB224)</f>
        <v>1</v>
      </c>
      <c r="AN224" s="2">
        <f t="shared" ref="AN224:AN287" ca="1" si="250">INT(AC224)</f>
        <v>4</v>
      </c>
      <c r="AO224" s="2">
        <f t="shared" ref="AO224:AO287" ca="1" si="251">INT(AD224)</f>
        <v>5</v>
      </c>
      <c r="AP224" s="2">
        <f t="shared" ref="AP224:AP287" ca="1" si="252">INT(AE224)</f>
        <v>5</v>
      </c>
      <c r="AQ224" s="2">
        <f t="shared" ref="AQ224:AQ287" ca="1" si="253">INT(AF224)</f>
        <v>8</v>
      </c>
      <c r="AS224" s="41">
        <v>0</v>
      </c>
      <c r="AT224" s="42">
        <v>0</v>
      </c>
      <c r="AU224" s="42">
        <v>1</v>
      </c>
      <c r="AV224" s="42">
        <v>1</v>
      </c>
      <c r="AW224" s="42">
        <v>1</v>
      </c>
      <c r="AX224" s="42">
        <v>1</v>
      </c>
      <c r="AY224" s="42">
        <v>1</v>
      </c>
      <c r="AZ224" s="42">
        <v>1</v>
      </c>
      <c r="BA224" s="42">
        <v>1</v>
      </c>
      <c r="BB224" s="43">
        <v>1</v>
      </c>
      <c r="BC224" s="44">
        <f t="shared" ref="BC224:BC287" si="254">SUM(AS224:BB224)</f>
        <v>8</v>
      </c>
      <c r="BD224" s="12"/>
      <c r="BE224" s="50">
        <f t="shared" ref="BE224:BE287" si="255">IF($AS$6="K",L224,IF($AS$6="S",AH224,$BB$31/2))</f>
        <v>5</v>
      </c>
      <c r="BF224" s="51">
        <f>IF($AT$6="A",SUM($AS224:AS224)+(10-BF$31)/2,IF($AT$6="K",M224,IF($AT$6="S",AI224,$BB$31/2)))</f>
        <v>4.5</v>
      </c>
      <c r="BG224" s="51">
        <f>IF($AU$6="A",SUM($AS224:AT224)+(10-BG$31)/2,IF($AU$6="K",N224,IF($AU$6="S",AJ224,$BB$31/2)))</f>
        <v>4</v>
      </c>
      <c r="BH224" s="51">
        <f>IF($AV$6="A",SUM($AS224:AU224)+(10-BH$31)/2,IF($AV$6="K",O224,IF($AV$6="S",AK224,$BB$31/2)))</f>
        <v>4.5</v>
      </c>
      <c r="BI224" s="51">
        <f>IF($AW$6="A",SUM($AS224:AV224)+(10-BI$31)/2,IF($AW$6="K",P224,IF($AW$6="S",AL224,$BB$31/2)))</f>
        <v>5</v>
      </c>
      <c r="BJ224" s="51">
        <f>IF($AX$6="A",SUM($AS224:AW224)+(10-BJ$31)/2,IF($AX$6="K",Q224,IF($AX$6="S",AM224,$BB$31/2)))</f>
        <v>5.5</v>
      </c>
      <c r="BK224" s="51">
        <f>IF($AY$6="A",SUM($AS224:AX224)+(10-BK$31)/2,IF($AY$6="K",R224,IF($AY$6="S",AN224,$BB$31/2)))</f>
        <v>6</v>
      </c>
      <c r="BL224" s="51">
        <f>IF($AZ$6="A",SUM($AS224:AY224)+(10-BL$31)/2,IF($AZ$6="K",S224,IF($AZ$6="S",AO224,$BB$31/2)))</f>
        <v>6.5</v>
      </c>
      <c r="BM224" s="51">
        <f>IF($BA$6="A",SUM($AS224:AZ224)+(10-BM$31)/2,IF($BA$6="K",T224,IF($BA$6="S",AP224,$BB$31/2)))</f>
        <v>7</v>
      </c>
      <c r="BN224" s="51">
        <f>IF($BB$6="A",SUM($AS224:BA224)+(10-BN$31)/2,IF($BB$6="K",U224,IF($BB$6="S",AQ224,$BB$31/2)))</f>
        <v>7.5</v>
      </c>
      <c r="BO224" s="52">
        <f t="shared" si="212"/>
        <v>5.25</v>
      </c>
      <c r="BP224" s="48"/>
      <c r="BQ224" s="28">
        <f t="shared" ref="BQ224:BQ287" si="256">IF(BE224=BO224,0,IF(BE224&gt;$BO224,$BC224-$BO224,$BO224-$BC224))</f>
        <v>-2.75</v>
      </c>
      <c r="BR224" s="30">
        <f t="shared" ref="BR224:BR287" si="257">IF(BF224=BO224,0,IF(BF224&gt;$BO224,$BC224-$BO224,$BO224-$BC224))</f>
        <v>-2.75</v>
      </c>
      <c r="BS224" s="30">
        <f t="shared" ref="BS224:BS287" si="258">IF(BG224=BO224,0,IF(BG224&gt;$BO224,$BC224-$BO224,$BO224-$BC224))</f>
        <v>-2.75</v>
      </c>
      <c r="BT224" s="30">
        <f t="shared" ref="BT224:BT287" si="259">IF(BH224=BO224,0,IF(BH224&gt;$BO224,$BC224-$BO224,$BO224-$BC224))</f>
        <v>-2.75</v>
      </c>
      <c r="BU224" s="30">
        <f t="shared" ref="BU224:BU287" si="260">IF(BI224=BO224,0,IF(BI224&gt;$BO224,$BC224-$BO224,$BO224-$BC224))</f>
        <v>-2.75</v>
      </c>
      <c r="BV224" s="30">
        <f t="shared" ref="BV224:BV287" si="261">IF(BJ224=BO224,0,IF(BJ224&gt;$BO224,$BC224-$BO224,$BO224-$BC224))</f>
        <v>2.75</v>
      </c>
      <c r="BW224" s="30">
        <f t="shared" ref="BW224:BW287" si="262">IF(BK224=BO224,0,IF(BK224&gt;$BO224,$BC224-$BO224,$BO224-$BC224))</f>
        <v>2.75</v>
      </c>
      <c r="BX224" s="30">
        <f t="shared" ref="BX224:BX287" si="263">IF(BL224=BO224,0,IF(BL224&gt;$BO224,$BC224-$BO224,$BO224-$BC224))</f>
        <v>2.75</v>
      </c>
      <c r="BY224" s="30">
        <f t="shared" ref="BY224:BY287" si="264">IF(BM224=BO224,0,IF(BM224&gt;$BO224,$BC224-$BO224,$BO224-$BC224))</f>
        <v>2.75</v>
      </c>
      <c r="BZ224" s="30">
        <f t="shared" ref="BZ224:BZ287" si="265">IF(BN224=BO224,0,IF(BN224&gt;$BO224,$BC224-$BO224,$BO224-$BC224))</f>
        <v>2.75</v>
      </c>
      <c r="CA224" s="49">
        <f t="shared" si="213"/>
        <v>0</v>
      </c>
      <c r="CB224" s="69"/>
      <c r="CC224" s="73">
        <f t="shared" si="220"/>
        <v>10000</v>
      </c>
      <c r="CD224" s="73">
        <f t="shared" si="221"/>
        <v>10000</v>
      </c>
      <c r="CE224" s="73">
        <f t="shared" si="222"/>
        <v>10000</v>
      </c>
      <c r="CF224" s="73">
        <f t="shared" si="223"/>
        <v>10000</v>
      </c>
      <c r="CG224" s="73">
        <f t="shared" si="224"/>
        <v>10000</v>
      </c>
      <c r="CH224" s="73">
        <f t="shared" si="225"/>
        <v>1</v>
      </c>
      <c r="CI224" s="73">
        <f t="shared" si="226"/>
        <v>1</v>
      </c>
      <c r="CJ224" s="73">
        <f t="shared" si="227"/>
        <v>1</v>
      </c>
      <c r="CK224" s="73">
        <f t="shared" si="228"/>
        <v>1</v>
      </c>
      <c r="CL224" s="73">
        <f t="shared" si="229"/>
        <v>1</v>
      </c>
      <c r="CN224" s="79">
        <f t="shared" si="214"/>
        <v>5</v>
      </c>
      <c r="CO224" s="79">
        <f t="shared" si="215"/>
        <v>5</v>
      </c>
      <c r="CP224" s="79">
        <f t="shared" si="216"/>
        <v>0</v>
      </c>
      <c r="CR224" s="79">
        <f t="shared" si="232"/>
        <v>-2.75</v>
      </c>
      <c r="CS224" s="79">
        <f t="shared" si="233"/>
        <v>-2.75</v>
      </c>
      <c r="CT224" s="79">
        <f t="shared" si="234"/>
        <v>-2.75</v>
      </c>
      <c r="CU224" s="79">
        <f t="shared" si="235"/>
        <v>-2.75</v>
      </c>
      <c r="CV224" s="79">
        <f t="shared" si="236"/>
        <v>-2.75</v>
      </c>
      <c r="CW224" s="79">
        <f t="shared" si="237"/>
        <v>2.75</v>
      </c>
      <c r="CX224" s="79">
        <f t="shared" si="238"/>
        <v>2.75</v>
      </c>
      <c r="CY224" s="79">
        <f t="shared" si="239"/>
        <v>2.75</v>
      </c>
      <c r="CZ224" s="79">
        <f t="shared" si="240"/>
        <v>2.75</v>
      </c>
      <c r="DA224" s="79">
        <f t="shared" si="241"/>
        <v>2.75</v>
      </c>
      <c r="DB224" s="80">
        <f t="shared" si="217"/>
        <v>0</v>
      </c>
    </row>
    <row r="225" spans="1:106" ht="18" customHeight="1" x14ac:dyDescent="0.2">
      <c r="A225" s="2">
        <f t="shared" ca="1" si="218"/>
        <v>0.74368116361257164</v>
      </c>
      <c r="B225" s="2">
        <f t="shared" ca="1" si="242"/>
        <v>0.88766603903584818</v>
      </c>
      <c r="C225" s="2">
        <f t="shared" ca="1" si="242"/>
        <v>0.54261132566067893</v>
      </c>
      <c r="D225" s="2">
        <f t="shared" ca="1" si="242"/>
        <v>0.52613807263273182</v>
      </c>
      <c r="E225" s="2">
        <f t="shared" ca="1" si="242"/>
        <v>0.95356537201570624</v>
      </c>
      <c r="F225" s="2">
        <f t="shared" ca="1" si="242"/>
        <v>0.78313434857459163</v>
      </c>
      <c r="G225" s="2">
        <f t="shared" ca="1" si="242"/>
        <v>0.80596857968926316</v>
      </c>
      <c r="H225" s="2">
        <f t="shared" ca="1" si="242"/>
        <v>0.27485473659620319</v>
      </c>
      <c r="I225" s="2">
        <f t="shared" ca="1" si="242"/>
        <v>0.21257673762953722</v>
      </c>
      <c r="J225" s="2">
        <f t="shared" ca="1" si="242"/>
        <v>0.17176720323645445</v>
      </c>
      <c r="L225" s="2">
        <f t="shared" ref="L225:L288" ca="1" si="266">IF(A225&lt;0.5,0,10)</f>
        <v>10</v>
      </c>
      <c r="M225" s="2">
        <f t="shared" ref="M225:M288" ca="1" si="267">IF(B225&lt;0.5,0,10)</f>
        <v>10</v>
      </c>
      <c r="N225" s="2">
        <f t="shared" ref="N225:N288" ca="1" si="268">IF(C225&lt;0.5,0,10)</f>
        <v>10</v>
      </c>
      <c r="O225" s="2">
        <f t="shared" ref="O225:O288" ca="1" si="269">IF(D225&lt;0.5,0,10)</f>
        <v>10</v>
      </c>
      <c r="P225" s="2">
        <f t="shared" ref="P225:P288" ca="1" si="270">IF(E225&lt;0.5,0,10)</f>
        <v>10</v>
      </c>
      <c r="Q225" s="2">
        <f t="shared" ref="Q225:Q288" ca="1" si="271">IF(F225&lt;0.5,0,10)</f>
        <v>10</v>
      </c>
      <c r="R225" s="2">
        <f t="shared" ref="R225:R288" ca="1" si="272">IF(G225&lt;0.5,0,10)</f>
        <v>10</v>
      </c>
      <c r="S225" s="2">
        <f t="shared" ref="S225:S288" ca="1" si="273">IF(H225&lt;0.5,0,10)</f>
        <v>0</v>
      </c>
      <c r="T225" s="2">
        <f t="shared" ref="T225:T288" ca="1" si="274">IF(I225&lt;0.5,0,10)</f>
        <v>0</v>
      </c>
      <c r="U225" s="2">
        <f t="shared" ref="U225:U288" ca="1" si="275">IF(J225&lt;0.5,0,10)</f>
        <v>0</v>
      </c>
      <c r="W225" s="2">
        <f t="shared" ca="1" si="219"/>
        <v>7.0235180158712787</v>
      </c>
      <c r="X225" s="2">
        <f t="shared" ca="1" si="243"/>
        <v>5.0799931740444793</v>
      </c>
      <c r="Y225" s="2">
        <f t="shared" ca="1" si="243"/>
        <v>2.3659250687270128</v>
      </c>
      <c r="Z225" s="2">
        <f t="shared" ca="1" si="243"/>
        <v>7.0418758561429442</v>
      </c>
      <c r="AA225" s="2">
        <f t="shared" ca="1" si="243"/>
        <v>0.89075609827275026</v>
      </c>
      <c r="AB225" s="2">
        <f t="shared" ca="1" si="243"/>
        <v>8.4399548197416259</v>
      </c>
      <c r="AC225" s="2">
        <f t="shared" ca="1" si="243"/>
        <v>5.8686907738405525</v>
      </c>
      <c r="AD225" s="2">
        <f t="shared" ca="1" si="243"/>
        <v>7.3582995736386403</v>
      </c>
      <c r="AE225" s="2">
        <f t="shared" ca="1" si="243"/>
        <v>5.3937626022773326</v>
      </c>
      <c r="AF225" s="2">
        <f t="shared" ca="1" si="243"/>
        <v>5.7551693229569132</v>
      </c>
      <c r="AH225" s="2">
        <f t="shared" ca="1" si="244"/>
        <v>7</v>
      </c>
      <c r="AI225" s="2">
        <f t="shared" ca="1" si="245"/>
        <v>5</v>
      </c>
      <c r="AJ225" s="2">
        <f t="shared" ca="1" si="246"/>
        <v>2</v>
      </c>
      <c r="AK225" s="2">
        <f t="shared" ca="1" si="247"/>
        <v>7</v>
      </c>
      <c r="AL225" s="2">
        <f t="shared" ca="1" si="248"/>
        <v>0</v>
      </c>
      <c r="AM225" s="2">
        <f t="shared" ca="1" si="249"/>
        <v>8</v>
      </c>
      <c r="AN225" s="2">
        <f t="shared" ca="1" si="250"/>
        <v>5</v>
      </c>
      <c r="AO225" s="2">
        <f t="shared" ca="1" si="251"/>
        <v>7</v>
      </c>
      <c r="AP225" s="2">
        <f t="shared" ca="1" si="252"/>
        <v>5</v>
      </c>
      <c r="AQ225" s="2">
        <f t="shared" ca="1" si="253"/>
        <v>5</v>
      </c>
      <c r="AS225" s="41">
        <v>0</v>
      </c>
      <c r="AT225" s="42">
        <v>0</v>
      </c>
      <c r="AU225" s="42">
        <v>1</v>
      </c>
      <c r="AV225" s="42">
        <v>1</v>
      </c>
      <c r="AW225" s="42">
        <v>1</v>
      </c>
      <c r="AX225" s="42">
        <v>1</v>
      </c>
      <c r="AY225" s="42">
        <v>1</v>
      </c>
      <c r="AZ225" s="42">
        <v>0</v>
      </c>
      <c r="BA225" s="42">
        <v>1</v>
      </c>
      <c r="BB225" s="43">
        <v>1</v>
      </c>
      <c r="BC225" s="44">
        <f t="shared" si="254"/>
        <v>7</v>
      </c>
      <c r="BD225" s="12"/>
      <c r="BE225" s="50">
        <f t="shared" si="255"/>
        <v>5</v>
      </c>
      <c r="BF225" s="51">
        <f>IF($AT$6="A",SUM($AS225:AS225)+(10-BF$31)/2,IF($AT$6="K",M225,IF($AT$6="S",AI225,$BB$31/2)))</f>
        <v>4.5</v>
      </c>
      <c r="BG225" s="51">
        <f>IF($AU$6="A",SUM($AS225:AT225)+(10-BG$31)/2,IF($AU$6="K",N225,IF($AU$6="S",AJ225,$BB$31/2)))</f>
        <v>4</v>
      </c>
      <c r="BH225" s="51">
        <f>IF($AV$6="A",SUM($AS225:AU225)+(10-BH$31)/2,IF($AV$6="K",O225,IF($AV$6="S",AK225,$BB$31/2)))</f>
        <v>4.5</v>
      </c>
      <c r="BI225" s="51">
        <f>IF($AW$6="A",SUM($AS225:AV225)+(10-BI$31)/2,IF($AW$6="K",P225,IF($AW$6="S",AL225,$BB$31/2)))</f>
        <v>5</v>
      </c>
      <c r="BJ225" s="51">
        <f>IF($AX$6="A",SUM($AS225:AW225)+(10-BJ$31)/2,IF($AX$6="K",Q225,IF($AX$6="S",AM225,$BB$31/2)))</f>
        <v>5.5</v>
      </c>
      <c r="BK225" s="51">
        <f>IF($AY$6="A",SUM($AS225:AX225)+(10-BK$31)/2,IF($AY$6="K",R225,IF($AY$6="S",AN225,$BB$31/2)))</f>
        <v>6</v>
      </c>
      <c r="BL225" s="51">
        <f>IF($AZ$6="A",SUM($AS225:AY225)+(10-BL$31)/2,IF($AZ$6="K",S225,IF($AZ$6="S",AO225,$BB$31/2)))</f>
        <v>6.5</v>
      </c>
      <c r="BM225" s="51">
        <f>IF($BA$6="A",SUM($AS225:AZ225)+(10-BM$31)/2,IF($BA$6="K",T225,IF($BA$6="S",AP225,$BB$31/2)))</f>
        <v>6</v>
      </c>
      <c r="BN225" s="51">
        <f>IF($BB$6="A",SUM($AS225:BA225)+(10-BN$31)/2,IF($BB$6="K",U225,IF($BB$6="S",AQ225,$BB$31/2)))</f>
        <v>6.5</v>
      </c>
      <c r="BO225" s="52">
        <f t="shared" ref="BO225:BO288" si="276">MEDIAN(BE225:BN225)</f>
        <v>5.25</v>
      </c>
      <c r="BP225" s="48"/>
      <c r="BQ225" s="28">
        <f t="shared" si="256"/>
        <v>-1.75</v>
      </c>
      <c r="BR225" s="30">
        <f t="shared" si="257"/>
        <v>-1.75</v>
      </c>
      <c r="BS225" s="30">
        <f t="shared" si="258"/>
        <v>-1.75</v>
      </c>
      <c r="BT225" s="30">
        <f t="shared" si="259"/>
        <v>-1.75</v>
      </c>
      <c r="BU225" s="30">
        <f t="shared" si="260"/>
        <v>-1.75</v>
      </c>
      <c r="BV225" s="30">
        <f t="shared" si="261"/>
        <v>1.75</v>
      </c>
      <c r="BW225" s="30">
        <f t="shared" si="262"/>
        <v>1.75</v>
      </c>
      <c r="BX225" s="30">
        <f t="shared" si="263"/>
        <v>1.75</v>
      </c>
      <c r="BY225" s="30">
        <f t="shared" si="264"/>
        <v>1.75</v>
      </c>
      <c r="BZ225" s="30">
        <f t="shared" si="265"/>
        <v>1.75</v>
      </c>
      <c r="CA225" s="49">
        <f t="shared" ref="CA225:CA288" si="277">SUM(BQ225:BZ225)</f>
        <v>0</v>
      </c>
      <c r="CB225" s="69"/>
      <c r="CC225" s="73">
        <f t="shared" si="220"/>
        <v>10000</v>
      </c>
      <c r="CD225" s="73">
        <f t="shared" si="221"/>
        <v>10000</v>
      </c>
      <c r="CE225" s="73">
        <f t="shared" si="222"/>
        <v>10000</v>
      </c>
      <c r="CF225" s="73">
        <f t="shared" si="223"/>
        <v>10000</v>
      </c>
      <c r="CG225" s="73">
        <f t="shared" si="224"/>
        <v>10000</v>
      </c>
      <c r="CH225" s="73">
        <f t="shared" si="225"/>
        <v>1</v>
      </c>
      <c r="CI225" s="73">
        <f t="shared" si="226"/>
        <v>1</v>
      </c>
      <c r="CJ225" s="73">
        <f t="shared" si="227"/>
        <v>1</v>
      </c>
      <c r="CK225" s="73">
        <f t="shared" si="228"/>
        <v>1</v>
      </c>
      <c r="CL225" s="73">
        <f t="shared" si="229"/>
        <v>1</v>
      </c>
      <c r="CN225" s="79">
        <f t="shared" ref="CN225:CN288" si="278">INT(SUM(CC225:CL225)/10000)</f>
        <v>5</v>
      </c>
      <c r="CO225" s="79">
        <f t="shared" ref="CO225:CO288" si="279">SUM(CC225:CL225)-CN225*10000</f>
        <v>5</v>
      </c>
      <c r="CP225" s="79">
        <f t="shared" ref="CP225:CP288" si="280">10-CN225-CO225</f>
        <v>0</v>
      </c>
      <c r="CR225" s="79">
        <f t="shared" si="232"/>
        <v>-1.75</v>
      </c>
      <c r="CS225" s="79">
        <f t="shared" si="233"/>
        <v>-1.75</v>
      </c>
      <c r="CT225" s="79">
        <f t="shared" si="234"/>
        <v>-1.75</v>
      </c>
      <c r="CU225" s="79">
        <f t="shared" si="235"/>
        <v>-1.75</v>
      </c>
      <c r="CV225" s="79">
        <f t="shared" si="236"/>
        <v>-1.75</v>
      </c>
      <c r="CW225" s="79">
        <f t="shared" si="237"/>
        <v>1.75</v>
      </c>
      <c r="CX225" s="79">
        <f t="shared" si="238"/>
        <v>1.75</v>
      </c>
      <c r="CY225" s="79">
        <f t="shared" si="239"/>
        <v>1.75</v>
      </c>
      <c r="CZ225" s="79">
        <f t="shared" si="240"/>
        <v>1.75</v>
      </c>
      <c r="DA225" s="79">
        <f t="shared" si="241"/>
        <v>1.75</v>
      </c>
      <c r="DB225" s="80">
        <f t="shared" ref="DB225:DB288" si="281">SUM(CR225:DA225)</f>
        <v>0</v>
      </c>
    </row>
    <row r="226" spans="1:106" ht="18" customHeight="1" x14ac:dyDescent="0.2">
      <c r="A226" s="2">
        <f t="shared" ref="A226:A289" ca="1" si="282">RAND()</f>
        <v>0.35871863085865507</v>
      </c>
      <c r="B226" s="2">
        <f t="shared" ca="1" si="242"/>
        <v>4.6751426663865669E-2</v>
      </c>
      <c r="C226" s="2">
        <f t="shared" ca="1" si="242"/>
        <v>0.61378528207121319</v>
      </c>
      <c r="D226" s="2">
        <f t="shared" ca="1" si="242"/>
        <v>0.37516543413355607</v>
      </c>
      <c r="E226" s="2">
        <f t="shared" ca="1" si="242"/>
        <v>0.15238689010528839</v>
      </c>
      <c r="F226" s="2">
        <f t="shared" ca="1" si="242"/>
        <v>7.8950193870992225E-2</v>
      </c>
      <c r="G226" s="2">
        <f t="shared" ca="1" si="242"/>
        <v>0.88099365237117799</v>
      </c>
      <c r="H226" s="2">
        <f t="shared" ca="1" si="242"/>
        <v>0.53664796763976585</v>
      </c>
      <c r="I226" s="2">
        <f t="shared" ca="1" si="242"/>
        <v>0.35121752088268177</v>
      </c>
      <c r="J226" s="2">
        <f t="shared" ca="1" si="242"/>
        <v>5.5348804020516562E-2</v>
      </c>
      <c r="L226" s="2">
        <f t="shared" ca="1" si="266"/>
        <v>0</v>
      </c>
      <c r="M226" s="2">
        <f t="shared" ca="1" si="267"/>
        <v>0</v>
      </c>
      <c r="N226" s="2">
        <f t="shared" ca="1" si="268"/>
        <v>10</v>
      </c>
      <c r="O226" s="2">
        <f t="shared" ca="1" si="269"/>
        <v>0</v>
      </c>
      <c r="P226" s="2">
        <f t="shared" ca="1" si="270"/>
        <v>0</v>
      </c>
      <c r="Q226" s="2">
        <f t="shared" ca="1" si="271"/>
        <v>0</v>
      </c>
      <c r="R226" s="2">
        <f t="shared" ca="1" si="272"/>
        <v>10</v>
      </c>
      <c r="S226" s="2">
        <f t="shared" ca="1" si="273"/>
        <v>10</v>
      </c>
      <c r="T226" s="2">
        <f t="shared" ca="1" si="274"/>
        <v>0</v>
      </c>
      <c r="U226" s="2">
        <f t="shared" ca="1" si="275"/>
        <v>0</v>
      </c>
      <c r="W226" s="2">
        <f t="shared" ref="W226:W289" ca="1" si="283">RAND()*10</f>
        <v>2.7045952667706885</v>
      </c>
      <c r="X226" s="2">
        <f t="shared" ca="1" si="243"/>
        <v>6.0780322913030105</v>
      </c>
      <c r="Y226" s="2">
        <f t="shared" ca="1" si="243"/>
        <v>7.7044327904060435</v>
      </c>
      <c r="Z226" s="2">
        <f t="shared" ca="1" si="243"/>
        <v>5.8209150740756819</v>
      </c>
      <c r="AA226" s="2">
        <f t="shared" ca="1" si="243"/>
        <v>8.8293086605695574</v>
      </c>
      <c r="AB226" s="2">
        <f t="shared" ca="1" si="243"/>
        <v>5.6367686829000601</v>
      </c>
      <c r="AC226" s="2">
        <f t="shared" ca="1" si="243"/>
        <v>6.3799372868639814</v>
      </c>
      <c r="AD226" s="2">
        <f t="shared" ca="1" si="243"/>
        <v>1.3667890091171364</v>
      </c>
      <c r="AE226" s="2">
        <f t="shared" ca="1" si="243"/>
        <v>5.2148086152619575</v>
      </c>
      <c r="AF226" s="2">
        <f t="shared" ca="1" si="243"/>
        <v>9.2250851674229821</v>
      </c>
      <c r="AH226" s="2">
        <f t="shared" ca="1" si="244"/>
        <v>2</v>
      </c>
      <c r="AI226" s="2">
        <f t="shared" ca="1" si="245"/>
        <v>6</v>
      </c>
      <c r="AJ226" s="2">
        <f t="shared" ca="1" si="246"/>
        <v>7</v>
      </c>
      <c r="AK226" s="2">
        <f t="shared" ca="1" si="247"/>
        <v>5</v>
      </c>
      <c r="AL226" s="2">
        <f t="shared" ca="1" si="248"/>
        <v>8</v>
      </c>
      <c r="AM226" s="2">
        <f t="shared" ca="1" si="249"/>
        <v>5</v>
      </c>
      <c r="AN226" s="2">
        <f t="shared" ca="1" si="250"/>
        <v>6</v>
      </c>
      <c r="AO226" s="2">
        <f t="shared" ca="1" si="251"/>
        <v>1</v>
      </c>
      <c r="AP226" s="2">
        <f t="shared" ca="1" si="252"/>
        <v>5</v>
      </c>
      <c r="AQ226" s="2">
        <f t="shared" ca="1" si="253"/>
        <v>9</v>
      </c>
      <c r="AS226" s="41">
        <v>0</v>
      </c>
      <c r="AT226" s="42">
        <v>0</v>
      </c>
      <c r="AU226" s="42">
        <v>1</v>
      </c>
      <c r="AV226" s="42">
        <v>1</v>
      </c>
      <c r="AW226" s="42">
        <v>1</v>
      </c>
      <c r="AX226" s="42">
        <v>1</v>
      </c>
      <c r="AY226" s="42">
        <v>0</v>
      </c>
      <c r="AZ226" s="42">
        <v>1</v>
      </c>
      <c r="BA226" s="42">
        <v>1</v>
      </c>
      <c r="BB226" s="43">
        <v>1</v>
      </c>
      <c r="BC226" s="44">
        <f t="shared" si="254"/>
        <v>7</v>
      </c>
      <c r="BD226" s="12"/>
      <c r="BE226" s="50">
        <f t="shared" si="255"/>
        <v>5</v>
      </c>
      <c r="BF226" s="51">
        <f>IF($AT$6="A",SUM($AS226:AS226)+(10-BF$31)/2,IF($AT$6="K",M226,IF($AT$6="S",AI226,$BB$31/2)))</f>
        <v>4.5</v>
      </c>
      <c r="BG226" s="51">
        <f>IF($AU$6="A",SUM($AS226:AT226)+(10-BG$31)/2,IF($AU$6="K",N226,IF($AU$6="S",AJ226,$BB$31/2)))</f>
        <v>4</v>
      </c>
      <c r="BH226" s="51">
        <f>IF($AV$6="A",SUM($AS226:AU226)+(10-BH$31)/2,IF($AV$6="K",O226,IF($AV$6="S",AK226,$BB$31/2)))</f>
        <v>4.5</v>
      </c>
      <c r="BI226" s="51">
        <f>IF($AW$6="A",SUM($AS226:AV226)+(10-BI$31)/2,IF($AW$6="K",P226,IF($AW$6="S",AL226,$BB$31/2)))</f>
        <v>5</v>
      </c>
      <c r="BJ226" s="51">
        <f>IF($AX$6="A",SUM($AS226:AW226)+(10-BJ$31)/2,IF($AX$6="K",Q226,IF($AX$6="S",AM226,$BB$31/2)))</f>
        <v>5.5</v>
      </c>
      <c r="BK226" s="51">
        <f>IF($AY$6="A",SUM($AS226:AX226)+(10-BK$31)/2,IF($AY$6="K",R226,IF($AY$6="S",AN226,$BB$31/2)))</f>
        <v>6</v>
      </c>
      <c r="BL226" s="51">
        <f>IF($AZ$6="A",SUM($AS226:AY226)+(10-BL$31)/2,IF($AZ$6="K",S226,IF($AZ$6="S",AO226,$BB$31/2)))</f>
        <v>5.5</v>
      </c>
      <c r="BM226" s="51">
        <f>IF($BA$6="A",SUM($AS226:AZ226)+(10-BM$31)/2,IF($BA$6="K",T226,IF($BA$6="S",AP226,$BB$31/2)))</f>
        <v>6</v>
      </c>
      <c r="BN226" s="51">
        <f>IF($BB$6="A",SUM($AS226:BA226)+(10-BN$31)/2,IF($BB$6="K",U226,IF($BB$6="S",AQ226,$BB$31/2)))</f>
        <v>6.5</v>
      </c>
      <c r="BO226" s="52">
        <f t="shared" si="276"/>
        <v>5.25</v>
      </c>
      <c r="BP226" s="48"/>
      <c r="BQ226" s="28">
        <f t="shared" si="256"/>
        <v>-1.75</v>
      </c>
      <c r="BR226" s="30">
        <f t="shared" si="257"/>
        <v>-1.75</v>
      </c>
      <c r="BS226" s="30">
        <f t="shared" si="258"/>
        <v>-1.75</v>
      </c>
      <c r="BT226" s="30">
        <f t="shared" si="259"/>
        <v>-1.75</v>
      </c>
      <c r="BU226" s="30">
        <f t="shared" si="260"/>
        <v>-1.75</v>
      </c>
      <c r="BV226" s="30">
        <f t="shared" si="261"/>
        <v>1.75</v>
      </c>
      <c r="BW226" s="30">
        <f t="shared" si="262"/>
        <v>1.75</v>
      </c>
      <c r="BX226" s="30">
        <f t="shared" si="263"/>
        <v>1.75</v>
      </c>
      <c r="BY226" s="30">
        <f t="shared" si="264"/>
        <v>1.75</v>
      </c>
      <c r="BZ226" s="30">
        <f t="shared" si="265"/>
        <v>1.75</v>
      </c>
      <c r="CA226" s="49">
        <f t="shared" si="277"/>
        <v>0</v>
      </c>
      <c r="CB226" s="69"/>
      <c r="CC226" s="73">
        <f t="shared" si="220"/>
        <v>10000</v>
      </c>
      <c r="CD226" s="73">
        <f t="shared" si="221"/>
        <v>10000</v>
      </c>
      <c r="CE226" s="73">
        <f t="shared" si="222"/>
        <v>10000</v>
      </c>
      <c r="CF226" s="73">
        <f t="shared" si="223"/>
        <v>10000</v>
      </c>
      <c r="CG226" s="73">
        <f t="shared" si="224"/>
        <v>10000</v>
      </c>
      <c r="CH226" s="73">
        <f t="shared" si="225"/>
        <v>1</v>
      </c>
      <c r="CI226" s="73">
        <f t="shared" si="226"/>
        <v>1</v>
      </c>
      <c r="CJ226" s="73">
        <f t="shared" si="227"/>
        <v>1</v>
      </c>
      <c r="CK226" s="73">
        <f t="shared" si="228"/>
        <v>1</v>
      </c>
      <c r="CL226" s="73">
        <f t="shared" si="229"/>
        <v>1</v>
      </c>
      <c r="CN226" s="79">
        <f t="shared" si="278"/>
        <v>5</v>
      </c>
      <c r="CO226" s="79">
        <f t="shared" si="279"/>
        <v>5</v>
      </c>
      <c r="CP226" s="79">
        <f t="shared" si="280"/>
        <v>0</v>
      </c>
      <c r="CR226" s="79">
        <f t="shared" si="232"/>
        <v>-1.75</v>
      </c>
      <c r="CS226" s="79">
        <f t="shared" si="233"/>
        <v>-1.75</v>
      </c>
      <c r="CT226" s="79">
        <f t="shared" si="234"/>
        <v>-1.75</v>
      </c>
      <c r="CU226" s="79">
        <f t="shared" si="235"/>
        <v>-1.75</v>
      </c>
      <c r="CV226" s="79">
        <f t="shared" si="236"/>
        <v>-1.75</v>
      </c>
      <c r="CW226" s="79">
        <f t="shared" si="237"/>
        <v>1.75</v>
      </c>
      <c r="CX226" s="79">
        <f t="shared" si="238"/>
        <v>1.75</v>
      </c>
      <c r="CY226" s="79">
        <f t="shared" si="239"/>
        <v>1.75</v>
      </c>
      <c r="CZ226" s="79">
        <f t="shared" si="240"/>
        <v>1.75</v>
      </c>
      <c r="DA226" s="79">
        <f t="shared" si="241"/>
        <v>1.75</v>
      </c>
      <c r="DB226" s="80">
        <f t="shared" si="281"/>
        <v>0</v>
      </c>
    </row>
    <row r="227" spans="1:106" ht="18" customHeight="1" x14ac:dyDescent="0.2">
      <c r="A227" s="2">
        <f t="shared" ca="1" si="282"/>
        <v>5.1444811575897975E-2</v>
      </c>
      <c r="B227" s="2">
        <f t="shared" ca="1" si="242"/>
        <v>0.69891992880240794</v>
      </c>
      <c r="C227" s="2">
        <f t="shared" ca="1" si="242"/>
        <v>0.91723185653655537</v>
      </c>
      <c r="D227" s="2">
        <f t="shared" ca="1" si="242"/>
        <v>0.37710791258352139</v>
      </c>
      <c r="E227" s="2">
        <f t="shared" ca="1" si="242"/>
        <v>7.4172039951567625E-2</v>
      </c>
      <c r="F227" s="2">
        <f t="shared" ca="1" si="242"/>
        <v>0.19241542000839462</v>
      </c>
      <c r="G227" s="2">
        <f t="shared" ca="1" si="242"/>
        <v>0.23370226132595717</v>
      </c>
      <c r="H227" s="2">
        <f t="shared" ca="1" si="242"/>
        <v>0.69359423039978974</v>
      </c>
      <c r="I227" s="2">
        <f t="shared" ca="1" si="242"/>
        <v>0.34904716975305872</v>
      </c>
      <c r="J227" s="2">
        <f t="shared" ca="1" si="242"/>
        <v>0.55613569094667448</v>
      </c>
      <c r="L227" s="2">
        <f t="shared" ca="1" si="266"/>
        <v>0</v>
      </c>
      <c r="M227" s="2">
        <f t="shared" ca="1" si="267"/>
        <v>10</v>
      </c>
      <c r="N227" s="2">
        <f t="shared" ca="1" si="268"/>
        <v>10</v>
      </c>
      <c r="O227" s="2">
        <f t="shared" ca="1" si="269"/>
        <v>0</v>
      </c>
      <c r="P227" s="2">
        <f t="shared" ca="1" si="270"/>
        <v>0</v>
      </c>
      <c r="Q227" s="2">
        <f t="shared" ca="1" si="271"/>
        <v>0</v>
      </c>
      <c r="R227" s="2">
        <f t="shared" ca="1" si="272"/>
        <v>0</v>
      </c>
      <c r="S227" s="2">
        <f t="shared" ca="1" si="273"/>
        <v>10</v>
      </c>
      <c r="T227" s="2">
        <f t="shared" ca="1" si="274"/>
        <v>0</v>
      </c>
      <c r="U227" s="2">
        <f t="shared" ca="1" si="275"/>
        <v>10</v>
      </c>
      <c r="W227" s="2">
        <f t="shared" ca="1" si="283"/>
        <v>4.8585317726093971</v>
      </c>
      <c r="X227" s="2">
        <f t="shared" ca="1" si="243"/>
        <v>5.2651475923772137</v>
      </c>
      <c r="Y227" s="2">
        <f t="shared" ca="1" si="243"/>
        <v>1.4472329630454894</v>
      </c>
      <c r="Z227" s="2">
        <f t="shared" ca="1" si="243"/>
        <v>8.2527342546755005</v>
      </c>
      <c r="AA227" s="2">
        <f t="shared" ca="1" si="243"/>
        <v>5.1400312235616408</v>
      </c>
      <c r="AB227" s="2">
        <f t="shared" ca="1" si="243"/>
        <v>3.1710782929057335</v>
      </c>
      <c r="AC227" s="2">
        <f t="shared" ca="1" si="243"/>
        <v>3.9686481048692501</v>
      </c>
      <c r="AD227" s="2">
        <f t="shared" ca="1" si="243"/>
        <v>7.3405137080071086</v>
      </c>
      <c r="AE227" s="2">
        <f t="shared" ca="1" si="243"/>
        <v>6.3698136522386406</v>
      </c>
      <c r="AF227" s="2">
        <f t="shared" ca="1" si="243"/>
        <v>9.6214080759379517</v>
      </c>
      <c r="AH227" s="2">
        <f t="shared" ca="1" si="244"/>
        <v>4</v>
      </c>
      <c r="AI227" s="2">
        <f t="shared" ca="1" si="245"/>
        <v>5</v>
      </c>
      <c r="AJ227" s="2">
        <f t="shared" ca="1" si="246"/>
        <v>1</v>
      </c>
      <c r="AK227" s="2">
        <f t="shared" ca="1" si="247"/>
        <v>8</v>
      </c>
      <c r="AL227" s="2">
        <f t="shared" ca="1" si="248"/>
        <v>5</v>
      </c>
      <c r="AM227" s="2">
        <f t="shared" ca="1" si="249"/>
        <v>3</v>
      </c>
      <c r="AN227" s="2">
        <f t="shared" ca="1" si="250"/>
        <v>3</v>
      </c>
      <c r="AO227" s="2">
        <f t="shared" ca="1" si="251"/>
        <v>7</v>
      </c>
      <c r="AP227" s="2">
        <f t="shared" ca="1" si="252"/>
        <v>6</v>
      </c>
      <c r="AQ227" s="2">
        <f t="shared" ca="1" si="253"/>
        <v>9</v>
      </c>
      <c r="AS227" s="41">
        <v>0</v>
      </c>
      <c r="AT227" s="42">
        <v>0</v>
      </c>
      <c r="AU227" s="42">
        <v>1</v>
      </c>
      <c r="AV227" s="42">
        <v>1</v>
      </c>
      <c r="AW227" s="42">
        <v>1</v>
      </c>
      <c r="AX227" s="42">
        <v>1</v>
      </c>
      <c r="AY227" s="42">
        <v>0</v>
      </c>
      <c r="AZ227" s="42">
        <v>0</v>
      </c>
      <c r="BA227" s="42">
        <v>1</v>
      </c>
      <c r="BB227" s="43">
        <v>1</v>
      </c>
      <c r="BC227" s="44">
        <f t="shared" si="254"/>
        <v>6</v>
      </c>
      <c r="BD227" s="12"/>
      <c r="BE227" s="50">
        <f t="shared" si="255"/>
        <v>5</v>
      </c>
      <c r="BF227" s="51">
        <f>IF($AT$6="A",SUM($AS227:AS227)+(10-BF$31)/2,IF($AT$6="K",M227,IF($AT$6="S",AI227,$BB$31/2)))</f>
        <v>4.5</v>
      </c>
      <c r="BG227" s="51">
        <f>IF($AU$6="A",SUM($AS227:AT227)+(10-BG$31)/2,IF($AU$6="K",N227,IF($AU$6="S",AJ227,$BB$31/2)))</f>
        <v>4</v>
      </c>
      <c r="BH227" s="51">
        <f>IF($AV$6="A",SUM($AS227:AU227)+(10-BH$31)/2,IF($AV$6="K",O227,IF($AV$6="S",AK227,$BB$31/2)))</f>
        <v>4.5</v>
      </c>
      <c r="BI227" s="51">
        <f>IF($AW$6="A",SUM($AS227:AV227)+(10-BI$31)/2,IF($AW$6="K",P227,IF($AW$6="S",AL227,$BB$31/2)))</f>
        <v>5</v>
      </c>
      <c r="BJ227" s="51">
        <f>IF($AX$6="A",SUM($AS227:AW227)+(10-BJ$31)/2,IF($AX$6="K",Q227,IF($AX$6="S",AM227,$BB$31/2)))</f>
        <v>5.5</v>
      </c>
      <c r="BK227" s="51">
        <f>IF($AY$6="A",SUM($AS227:AX227)+(10-BK$31)/2,IF($AY$6="K",R227,IF($AY$6="S",AN227,$BB$31/2)))</f>
        <v>6</v>
      </c>
      <c r="BL227" s="51">
        <f>IF($AZ$6="A",SUM($AS227:AY227)+(10-BL$31)/2,IF($AZ$6="K",S227,IF($AZ$6="S",AO227,$BB$31/2)))</f>
        <v>5.5</v>
      </c>
      <c r="BM227" s="51">
        <f>IF($BA$6="A",SUM($AS227:AZ227)+(10-BM$31)/2,IF($BA$6="K",T227,IF($BA$6="S",AP227,$BB$31/2)))</f>
        <v>5</v>
      </c>
      <c r="BN227" s="51">
        <f>IF($BB$6="A",SUM($AS227:BA227)+(10-BN$31)/2,IF($BB$6="K",U227,IF($BB$6="S",AQ227,$BB$31/2)))</f>
        <v>5.5</v>
      </c>
      <c r="BO227" s="52">
        <f t="shared" si="276"/>
        <v>5</v>
      </c>
      <c r="BP227" s="48"/>
      <c r="BQ227" s="28">
        <f t="shared" si="256"/>
        <v>0</v>
      </c>
      <c r="BR227" s="30">
        <f t="shared" si="257"/>
        <v>-1</v>
      </c>
      <c r="BS227" s="30">
        <f t="shared" si="258"/>
        <v>-1</v>
      </c>
      <c r="BT227" s="30">
        <f t="shared" si="259"/>
        <v>-1</v>
      </c>
      <c r="BU227" s="30">
        <f t="shared" si="260"/>
        <v>0</v>
      </c>
      <c r="BV227" s="30">
        <f t="shared" si="261"/>
        <v>1</v>
      </c>
      <c r="BW227" s="30">
        <f t="shared" si="262"/>
        <v>1</v>
      </c>
      <c r="BX227" s="30">
        <f t="shared" si="263"/>
        <v>1</v>
      </c>
      <c r="BY227" s="30">
        <f t="shared" si="264"/>
        <v>0</v>
      </c>
      <c r="BZ227" s="30">
        <f t="shared" si="265"/>
        <v>1</v>
      </c>
      <c r="CA227" s="49">
        <f t="shared" si="277"/>
        <v>1</v>
      </c>
      <c r="CB227" s="69"/>
      <c r="CC227" s="73">
        <f t="shared" si="220"/>
        <v>0</v>
      </c>
      <c r="CD227" s="73">
        <f t="shared" si="221"/>
        <v>10000</v>
      </c>
      <c r="CE227" s="73">
        <f t="shared" si="222"/>
        <v>10000</v>
      </c>
      <c r="CF227" s="73">
        <f t="shared" si="223"/>
        <v>10000</v>
      </c>
      <c r="CG227" s="73">
        <f t="shared" si="224"/>
        <v>0</v>
      </c>
      <c r="CH227" s="73">
        <f t="shared" si="225"/>
        <v>1</v>
      </c>
      <c r="CI227" s="73">
        <f t="shared" si="226"/>
        <v>1</v>
      </c>
      <c r="CJ227" s="73">
        <f t="shared" si="227"/>
        <v>1</v>
      </c>
      <c r="CK227" s="73">
        <f t="shared" si="228"/>
        <v>0</v>
      </c>
      <c r="CL227" s="73">
        <f t="shared" si="229"/>
        <v>1</v>
      </c>
      <c r="CN227" s="79">
        <f t="shared" si="278"/>
        <v>3</v>
      </c>
      <c r="CO227" s="79">
        <f t="shared" si="279"/>
        <v>4</v>
      </c>
      <c r="CP227" s="79">
        <f t="shared" si="280"/>
        <v>3</v>
      </c>
      <c r="CR227" s="79">
        <f t="shared" si="232"/>
        <v>0</v>
      </c>
      <c r="CS227" s="79">
        <f t="shared" si="233"/>
        <v>-1</v>
      </c>
      <c r="CT227" s="79">
        <f t="shared" si="234"/>
        <v>-1</v>
      </c>
      <c r="CU227" s="79">
        <f t="shared" si="235"/>
        <v>-1</v>
      </c>
      <c r="CV227" s="79">
        <f t="shared" si="236"/>
        <v>0</v>
      </c>
      <c r="CW227" s="79">
        <f t="shared" si="237"/>
        <v>0.75</v>
      </c>
      <c r="CX227" s="79">
        <f t="shared" si="238"/>
        <v>0.75</v>
      </c>
      <c r="CY227" s="79">
        <f t="shared" si="239"/>
        <v>0.75</v>
      </c>
      <c r="CZ227" s="79">
        <f t="shared" si="240"/>
        <v>0</v>
      </c>
      <c r="DA227" s="79">
        <f t="shared" si="241"/>
        <v>0.75</v>
      </c>
      <c r="DB227" s="80">
        <f t="shared" si="281"/>
        <v>0</v>
      </c>
    </row>
    <row r="228" spans="1:106" ht="18" customHeight="1" x14ac:dyDescent="0.2">
      <c r="A228" s="2">
        <f t="shared" ca="1" si="282"/>
        <v>0.22862319261104436</v>
      </c>
      <c r="B228" s="2">
        <f t="shared" ca="1" si="242"/>
        <v>0.15731726828980952</v>
      </c>
      <c r="C228" s="2">
        <f t="shared" ca="1" si="242"/>
        <v>0.13118506480226022</v>
      </c>
      <c r="D228" s="2">
        <f t="shared" ca="1" si="242"/>
        <v>0.95937538464269867</v>
      </c>
      <c r="E228" s="2">
        <f t="shared" ca="1" si="242"/>
        <v>0.59753141150463618</v>
      </c>
      <c r="F228" s="2">
        <f t="shared" ca="1" si="242"/>
        <v>0.53877779443807217</v>
      </c>
      <c r="G228" s="2">
        <f t="shared" ca="1" si="242"/>
        <v>2.2681744784683544E-2</v>
      </c>
      <c r="H228" s="2">
        <f t="shared" ca="1" si="242"/>
        <v>0.86841631221257787</v>
      </c>
      <c r="I228" s="2">
        <f t="shared" ca="1" si="242"/>
        <v>0.20864769259078575</v>
      </c>
      <c r="J228" s="2">
        <f t="shared" ca="1" si="242"/>
        <v>0.80887129195322627</v>
      </c>
      <c r="L228" s="2">
        <f t="shared" ca="1" si="266"/>
        <v>0</v>
      </c>
      <c r="M228" s="2">
        <f t="shared" ca="1" si="267"/>
        <v>0</v>
      </c>
      <c r="N228" s="2">
        <f t="shared" ca="1" si="268"/>
        <v>0</v>
      </c>
      <c r="O228" s="2">
        <f t="shared" ca="1" si="269"/>
        <v>10</v>
      </c>
      <c r="P228" s="2">
        <f t="shared" ca="1" si="270"/>
        <v>10</v>
      </c>
      <c r="Q228" s="2">
        <f t="shared" ca="1" si="271"/>
        <v>10</v>
      </c>
      <c r="R228" s="2">
        <f t="shared" ca="1" si="272"/>
        <v>0</v>
      </c>
      <c r="S228" s="2">
        <f t="shared" ca="1" si="273"/>
        <v>10</v>
      </c>
      <c r="T228" s="2">
        <f t="shared" ca="1" si="274"/>
        <v>0</v>
      </c>
      <c r="U228" s="2">
        <f t="shared" ca="1" si="275"/>
        <v>10</v>
      </c>
      <c r="W228" s="2">
        <f t="shared" ca="1" si="283"/>
        <v>2.7173038884174563</v>
      </c>
      <c r="X228" s="2">
        <f t="shared" ca="1" si="243"/>
        <v>5.8004824161315662</v>
      </c>
      <c r="Y228" s="2">
        <f t="shared" ca="1" si="243"/>
        <v>0.54030549205501877</v>
      </c>
      <c r="Z228" s="2">
        <f t="shared" ca="1" si="243"/>
        <v>2.4866744936559249</v>
      </c>
      <c r="AA228" s="2">
        <f t="shared" ca="1" si="243"/>
        <v>8.8028797931218712</v>
      </c>
      <c r="AB228" s="2">
        <f t="shared" ca="1" si="243"/>
        <v>0.35570952498625852</v>
      </c>
      <c r="AC228" s="2">
        <f t="shared" ca="1" si="243"/>
        <v>3.6175320082830908</v>
      </c>
      <c r="AD228" s="2">
        <f t="shared" ca="1" si="243"/>
        <v>5.4216149530241982</v>
      </c>
      <c r="AE228" s="2">
        <f t="shared" ca="1" si="243"/>
        <v>0.22032628947540878</v>
      </c>
      <c r="AF228" s="2">
        <f t="shared" ca="1" si="243"/>
        <v>8.4009525071442326E-2</v>
      </c>
      <c r="AH228" s="2">
        <f t="shared" ca="1" si="244"/>
        <v>2</v>
      </c>
      <c r="AI228" s="2">
        <f t="shared" ca="1" si="245"/>
        <v>5</v>
      </c>
      <c r="AJ228" s="2">
        <f t="shared" ca="1" si="246"/>
        <v>0</v>
      </c>
      <c r="AK228" s="2">
        <f t="shared" ca="1" si="247"/>
        <v>2</v>
      </c>
      <c r="AL228" s="2">
        <f t="shared" ca="1" si="248"/>
        <v>8</v>
      </c>
      <c r="AM228" s="2">
        <f t="shared" ca="1" si="249"/>
        <v>0</v>
      </c>
      <c r="AN228" s="2">
        <f t="shared" ca="1" si="250"/>
        <v>3</v>
      </c>
      <c r="AO228" s="2">
        <f t="shared" ca="1" si="251"/>
        <v>5</v>
      </c>
      <c r="AP228" s="2">
        <f t="shared" ca="1" si="252"/>
        <v>0</v>
      </c>
      <c r="AQ228" s="2">
        <f t="shared" ca="1" si="253"/>
        <v>0</v>
      </c>
      <c r="AS228" s="41">
        <v>0</v>
      </c>
      <c r="AT228" s="42">
        <v>0</v>
      </c>
      <c r="AU228" s="42">
        <v>1</v>
      </c>
      <c r="AV228" s="42">
        <v>1</v>
      </c>
      <c r="AW228" s="42">
        <v>1</v>
      </c>
      <c r="AX228" s="42">
        <v>0</v>
      </c>
      <c r="AY228" s="42">
        <v>1</v>
      </c>
      <c r="AZ228" s="42">
        <v>1</v>
      </c>
      <c r="BA228" s="42">
        <v>1</v>
      </c>
      <c r="BB228" s="43">
        <v>1</v>
      </c>
      <c r="BC228" s="44">
        <f t="shared" si="254"/>
        <v>7</v>
      </c>
      <c r="BD228" s="12"/>
      <c r="BE228" s="50">
        <f t="shared" si="255"/>
        <v>5</v>
      </c>
      <c r="BF228" s="51">
        <f>IF($AT$6="A",SUM($AS228:AS228)+(10-BF$31)/2,IF($AT$6="K",M228,IF($AT$6="S",AI228,$BB$31/2)))</f>
        <v>4.5</v>
      </c>
      <c r="BG228" s="51">
        <f>IF($AU$6="A",SUM($AS228:AT228)+(10-BG$31)/2,IF($AU$6="K",N228,IF($AU$6="S",AJ228,$BB$31/2)))</f>
        <v>4</v>
      </c>
      <c r="BH228" s="51">
        <f>IF($AV$6="A",SUM($AS228:AU228)+(10-BH$31)/2,IF($AV$6="K",O228,IF($AV$6="S",AK228,$BB$31/2)))</f>
        <v>4.5</v>
      </c>
      <c r="BI228" s="51">
        <f>IF($AW$6="A",SUM($AS228:AV228)+(10-BI$31)/2,IF($AW$6="K",P228,IF($AW$6="S",AL228,$BB$31/2)))</f>
        <v>5</v>
      </c>
      <c r="BJ228" s="51">
        <f>IF($AX$6="A",SUM($AS228:AW228)+(10-BJ$31)/2,IF($AX$6="K",Q228,IF($AX$6="S",AM228,$BB$31/2)))</f>
        <v>5.5</v>
      </c>
      <c r="BK228" s="51">
        <f>IF($AY$6="A",SUM($AS228:AX228)+(10-BK$31)/2,IF($AY$6="K",R228,IF($AY$6="S",AN228,$BB$31/2)))</f>
        <v>5</v>
      </c>
      <c r="BL228" s="51">
        <f>IF($AZ$6="A",SUM($AS228:AY228)+(10-BL$31)/2,IF($AZ$6="K",S228,IF($AZ$6="S",AO228,$BB$31/2)))</f>
        <v>5.5</v>
      </c>
      <c r="BM228" s="51">
        <f>IF($BA$6="A",SUM($AS228:AZ228)+(10-BM$31)/2,IF($BA$6="K",T228,IF($BA$6="S",AP228,$BB$31/2)))</f>
        <v>6</v>
      </c>
      <c r="BN228" s="51">
        <f>IF($BB$6="A",SUM($AS228:BA228)+(10-BN$31)/2,IF($BB$6="K",U228,IF($BB$6="S",AQ228,$BB$31/2)))</f>
        <v>6.5</v>
      </c>
      <c r="BO228" s="52">
        <f t="shared" si="276"/>
        <v>5</v>
      </c>
      <c r="BP228" s="48"/>
      <c r="BQ228" s="28">
        <f t="shared" si="256"/>
        <v>0</v>
      </c>
      <c r="BR228" s="30">
        <f t="shared" si="257"/>
        <v>-2</v>
      </c>
      <c r="BS228" s="30">
        <f t="shared" si="258"/>
        <v>-2</v>
      </c>
      <c r="BT228" s="30">
        <f t="shared" si="259"/>
        <v>-2</v>
      </c>
      <c r="BU228" s="30">
        <f t="shared" si="260"/>
        <v>0</v>
      </c>
      <c r="BV228" s="30">
        <f t="shared" si="261"/>
        <v>2</v>
      </c>
      <c r="BW228" s="30">
        <f t="shared" si="262"/>
        <v>0</v>
      </c>
      <c r="BX228" s="30">
        <f t="shared" si="263"/>
        <v>2</v>
      </c>
      <c r="BY228" s="30">
        <f t="shared" si="264"/>
        <v>2</v>
      </c>
      <c r="BZ228" s="30">
        <f t="shared" si="265"/>
        <v>2</v>
      </c>
      <c r="CA228" s="49">
        <f t="shared" si="277"/>
        <v>2</v>
      </c>
      <c r="CB228" s="69"/>
      <c r="CC228" s="73">
        <f t="shared" si="220"/>
        <v>0</v>
      </c>
      <c r="CD228" s="73">
        <f t="shared" si="221"/>
        <v>10000</v>
      </c>
      <c r="CE228" s="73">
        <f t="shared" si="222"/>
        <v>10000</v>
      </c>
      <c r="CF228" s="73">
        <f t="shared" si="223"/>
        <v>10000</v>
      </c>
      <c r="CG228" s="73">
        <f t="shared" si="224"/>
        <v>0</v>
      </c>
      <c r="CH228" s="73">
        <f t="shared" si="225"/>
        <v>1</v>
      </c>
      <c r="CI228" s="73">
        <f t="shared" si="226"/>
        <v>0</v>
      </c>
      <c r="CJ228" s="73">
        <f t="shared" si="227"/>
        <v>1</v>
      </c>
      <c r="CK228" s="73">
        <f t="shared" si="228"/>
        <v>1</v>
      </c>
      <c r="CL228" s="73">
        <f t="shared" si="229"/>
        <v>1</v>
      </c>
      <c r="CN228" s="79">
        <f t="shared" si="278"/>
        <v>3</v>
      </c>
      <c r="CO228" s="79">
        <f t="shared" si="279"/>
        <v>4</v>
      </c>
      <c r="CP228" s="79">
        <f t="shared" si="280"/>
        <v>3</v>
      </c>
      <c r="CR228" s="79">
        <f t="shared" si="232"/>
        <v>0</v>
      </c>
      <c r="CS228" s="79">
        <f t="shared" si="233"/>
        <v>-2</v>
      </c>
      <c r="CT228" s="79">
        <f t="shared" si="234"/>
        <v>-2</v>
      </c>
      <c r="CU228" s="79">
        <f t="shared" si="235"/>
        <v>-2</v>
      </c>
      <c r="CV228" s="79">
        <f t="shared" si="236"/>
        <v>0</v>
      </c>
      <c r="CW228" s="79">
        <f t="shared" si="237"/>
        <v>1.5</v>
      </c>
      <c r="CX228" s="79">
        <f t="shared" si="238"/>
        <v>0</v>
      </c>
      <c r="CY228" s="79">
        <f t="shared" si="239"/>
        <v>1.5</v>
      </c>
      <c r="CZ228" s="79">
        <f t="shared" si="240"/>
        <v>1.5</v>
      </c>
      <c r="DA228" s="79">
        <f t="shared" si="241"/>
        <v>1.5</v>
      </c>
      <c r="DB228" s="80">
        <f t="shared" si="281"/>
        <v>0</v>
      </c>
    </row>
    <row r="229" spans="1:106" ht="18" customHeight="1" x14ac:dyDescent="0.2">
      <c r="A229" s="2">
        <f t="shared" ca="1" si="282"/>
        <v>0.82595876777116362</v>
      </c>
      <c r="B229" s="2">
        <f t="shared" ca="1" si="242"/>
        <v>0.8461682540781793</v>
      </c>
      <c r="C229" s="2">
        <f t="shared" ca="1" si="242"/>
        <v>0.78995967716034643</v>
      </c>
      <c r="D229" s="2">
        <f t="shared" ca="1" si="242"/>
        <v>0.45497363962788906</v>
      </c>
      <c r="E229" s="2">
        <f t="shared" ca="1" si="242"/>
        <v>0.38558207590708715</v>
      </c>
      <c r="F229" s="2">
        <f t="shared" ca="1" si="242"/>
        <v>0.88761786128068176</v>
      </c>
      <c r="G229" s="2">
        <f t="shared" ca="1" si="242"/>
        <v>0.33585394937176183</v>
      </c>
      <c r="H229" s="2">
        <f t="shared" ca="1" si="242"/>
        <v>0.26868034208044889</v>
      </c>
      <c r="I229" s="2">
        <f t="shared" ca="1" si="242"/>
        <v>0.16582782995532275</v>
      </c>
      <c r="J229" s="2">
        <f t="shared" ca="1" si="242"/>
        <v>0.58547312062531787</v>
      </c>
      <c r="L229" s="2">
        <f t="shared" ca="1" si="266"/>
        <v>10</v>
      </c>
      <c r="M229" s="2">
        <f t="shared" ca="1" si="267"/>
        <v>10</v>
      </c>
      <c r="N229" s="2">
        <f t="shared" ca="1" si="268"/>
        <v>10</v>
      </c>
      <c r="O229" s="2">
        <f t="shared" ca="1" si="269"/>
        <v>0</v>
      </c>
      <c r="P229" s="2">
        <f t="shared" ca="1" si="270"/>
        <v>0</v>
      </c>
      <c r="Q229" s="2">
        <f t="shared" ca="1" si="271"/>
        <v>10</v>
      </c>
      <c r="R229" s="2">
        <f t="shared" ca="1" si="272"/>
        <v>0</v>
      </c>
      <c r="S229" s="2">
        <f t="shared" ca="1" si="273"/>
        <v>0</v>
      </c>
      <c r="T229" s="2">
        <f t="shared" ca="1" si="274"/>
        <v>0</v>
      </c>
      <c r="U229" s="2">
        <f t="shared" ca="1" si="275"/>
        <v>10</v>
      </c>
      <c r="W229" s="2">
        <f t="shared" ca="1" si="283"/>
        <v>2.9565588588204461</v>
      </c>
      <c r="X229" s="2">
        <f t="shared" ca="1" si="243"/>
        <v>9.026220877092598</v>
      </c>
      <c r="Y229" s="2">
        <f t="shared" ca="1" si="243"/>
        <v>4.4610001937719499</v>
      </c>
      <c r="Z229" s="2">
        <f t="shared" ca="1" si="243"/>
        <v>4.1165900671165181</v>
      </c>
      <c r="AA229" s="2">
        <f t="shared" ca="1" si="243"/>
        <v>5.2969875865043035</v>
      </c>
      <c r="AB229" s="2">
        <f t="shared" ca="1" si="243"/>
        <v>3.5665564105725944</v>
      </c>
      <c r="AC229" s="2">
        <f t="shared" ca="1" si="243"/>
        <v>3.2424818109853115</v>
      </c>
      <c r="AD229" s="2">
        <f t="shared" ca="1" si="243"/>
        <v>5.4933916399190297</v>
      </c>
      <c r="AE229" s="2">
        <f t="shared" ca="1" si="243"/>
        <v>9.9165359997645588</v>
      </c>
      <c r="AF229" s="2">
        <f t="shared" ca="1" si="243"/>
        <v>9.6839821215276185</v>
      </c>
      <c r="AH229" s="2">
        <f t="shared" ca="1" si="244"/>
        <v>2</v>
      </c>
      <c r="AI229" s="2">
        <f t="shared" ca="1" si="245"/>
        <v>9</v>
      </c>
      <c r="AJ229" s="2">
        <f t="shared" ca="1" si="246"/>
        <v>4</v>
      </c>
      <c r="AK229" s="2">
        <f t="shared" ca="1" si="247"/>
        <v>4</v>
      </c>
      <c r="AL229" s="2">
        <f t="shared" ca="1" si="248"/>
        <v>5</v>
      </c>
      <c r="AM229" s="2">
        <f t="shared" ca="1" si="249"/>
        <v>3</v>
      </c>
      <c r="AN229" s="2">
        <f t="shared" ca="1" si="250"/>
        <v>3</v>
      </c>
      <c r="AO229" s="2">
        <f t="shared" ca="1" si="251"/>
        <v>5</v>
      </c>
      <c r="AP229" s="2">
        <f t="shared" ca="1" si="252"/>
        <v>9</v>
      </c>
      <c r="AQ229" s="2">
        <f t="shared" ca="1" si="253"/>
        <v>9</v>
      </c>
      <c r="AS229" s="41">
        <v>0</v>
      </c>
      <c r="AT229" s="42">
        <v>0</v>
      </c>
      <c r="AU229" s="42">
        <v>1</v>
      </c>
      <c r="AV229" s="42">
        <v>1</v>
      </c>
      <c r="AW229" s="42">
        <v>1</v>
      </c>
      <c r="AX229" s="42">
        <v>0</v>
      </c>
      <c r="AY229" s="42">
        <v>1</v>
      </c>
      <c r="AZ229" s="42">
        <v>0</v>
      </c>
      <c r="BA229" s="42">
        <v>1</v>
      </c>
      <c r="BB229" s="43">
        <v>1</v>
      </c>
      <c r="BC229" s="44">
        <f t="shared" si="254"/>
        <v>6</v>
      </c>
      <c r="BD229" s="12"/>
      <c r="BE229" s="50">
        <f t="shared" si="255"/>
        <v>5</v>
      </c>
      <c r="BF229" s="51">
        <f>IF($AT$6="A",SUM($AS229:AS229)+(10-BF$31)/2,IF($AT$6="K",M229,IF($AT$6="S",AI229,$BB$31/2)))</f>
        <v>4.5</v>
      </c>
      <c r="BG229" s="51">
        <f>IF($AU$6="A",SUM($AS229:AT229)+(10-BG$31)/2,IF($AU$6="K",N229,IF($AU$6="S",AJ229,$BB$31/2)))</f>
        <v>4</v>
      </c>
      <c r="BH229" s="51">
        <f>IF($AV$6="A",SUM($AS229:AU229)+(10-BH$31)/2,IF($AV$6="K",O229,IF($AV$6="S",AK229,$BB$31/2)))</f>
        <v>4.5</v>
      </c>
      <c r="BI229" s="51">
        <f>IF($AW$6="A",SUM($AS229:AV229)+(10-BI$31)/2,IF($AW$6="K",P229,IF($AW$6="S",AL229,$BB$31/2)))</f>
        <v>5</v>
      </c>
      <c r="BJ229" s="51">
        <f>IF($AX$6="A",SUM($AS229:AW229)+(10-BJ$31)/2,IF($AX$6="K",Q229,IF($AX$6="S",AM229,$BB$31/2)))</f>
        <v>5.5</v>
      </c>
      <c r="BK229" s="51">
        <f>IF($AY$6="A",SUM($AS229:AX229)+(10-BK$31)/2,IF($AY$6="K",R229,IF($AY$6="S",AN229,$BB$31/2)))</f>
        <v>5</v>
      </c>
      <c r="BL229" s="51">
        <f>IF($AZ$6="A",SUM($AS229:AY229)+(10-BL$31)/2,IF($AZ$6="K",S229,IF($AZ$6="S",AO229,$BB$31/2)))</f>
        <v>5.5</v>
      </c>
      <c r="BM229" s="51">
        <f>IF($BA$6="A",SUM($AS229:AZ229)+(10-BM$31)/2,IF($BA$6="K",T229,IF($BA$6="S",AP229,$BB$31/2)))</f>
        <v>5</v>
      </c>
      <c r="BN229" s="51">
        <f>IF($BB$6="A",SUM($AS229:BA229)+(10-BN$31)/2,IF($BB$6="K",U229,IF($BB$6="S",AQ229,$BB$31/2)))</f>
        <v>5.5</v>
      </c>
      <c r="BO229" s="52">
        <f t="shared" si="276"/>
        <v>5</v>
      </c>
      <c r="BP229" s="48"/>
      <c r="BQ229" s="28">
        <f t="shared" si="256"/>
        <v>0</v>
      </c>
      <c r="BR229" s="30">
        <f t="shared" si="257"/>
        <v>-1</v>
      </c>
      <c r="BS229" s="30">
        <f t="shared" si="258"/>
        <v>-1</v>
      </c>
      <c r="BT229" s="30">
        <f t="shared" si="259"/>
        <v>-1</v>
      </c>
      <c r="BU229" s="30">
        <f t="shared" si="260"/>
        <v>0</v>
      </c>
      <c r="BV229" s="30">
        <f t="shared" si="261"/>
        <v>1</v>
      </c>
      <c r="BW229" s="30">
        <f t="shared" si="262"/>
        <v>0</v>
      </c>
      <c r="BX229" s="30">
        <f t="shared" si="263"/>
        <v>1</v>
      </c>
      <c r="BY229" s="30">
        <f t="shared" si="264"/>
        <v>0</v>
      </c>
      <c r="BZ229" s="30">
        <f t="shared" si="265"/>
        <v>1</v>
      </c>
      <c r="CA229" s="49">
        <f t="shared" si="277"/>
        <v>0</v>
      </c>
      <c r="CB229" s="69"/>
      <c r="CC229" s="73">
        <f t="shared" si="220"/>
        <v>0</v>
      </c>
      <c r="CD229" s="73">
        <f t="shared" si="221"/>
        <v>10000</v>
      </c>
      <c r="CE229" s="73">
        <f t="shared" si="222"/>
        <v>10000</v>
      </c>
      <c r="CF229" s="73">
        <f t="shared" si="223"/>
        <v>10000</v>
      </c>
      <c r="CG229" s="73">
        <f t="shared" si="224"/>
        <v>0</v>
      </c>
      <c r="CH229" s="73">
        <f t="shared" si="225"/>
        <v>1</v>
      </c>
      <c r="CI229" s="73">
        <f t="shared" si="226"/>
        <v>0</v>
      </c>
      <c r="CJ229" s="73">
        <f t="shared" si="227"/>
        <v>1</v>
      </c>
      <c r="CK229" s="73">
        <f t="shared" si="228"/>
        <v>0</v>
      </c>
      <c r="CL229" s="73">
        <f t="shared" si="229"/>
        <v>1</v>
      </c>
      <c r="CN229" s="79">
        <f t="shared" si="278"/>
        <v>3</v>
      </c>
      <c r="CO229" s="79">
        <f t="shared" si="279"/>
        <v>3</v>
      </c>
      <c r="CP229" s="79">
        <f t="shared" si="280"/>
        <v>4</v>
      </c>
      <c r="CR229" s="79">
        <f t="shared" si="232"/>
        <v>0</v>
      </c>
      <c r="CS229" s="79">
        <f t="shared" si="233"/>
        <v>-1</v>
      </c>
      <c r="CT229" s="79">
        <f t="shared" si="234"/>
        <v>-1</v>
      </c>
      <c r="CU229" s="79">
        <f t="shared" si="235"/>
        <v>-1</v>
      </c>
      <c r="CV229" s="79">
        <f t="shared" si="236"/>
        <v>0</v>
      </c>
      <c r="CW229" s="79">
        <f t="shared" si="237"/>
        <v>1</v>
      </c>
      <c r="CX229" s="79">
        <f t="shared" si="238"/>
        <v>0</v>
      </c>
      <c r="CY229" s="79">
        <f t="shared" si="239"/>
        <v>1</v>
      </c>
      <c r="CZ229" s="79">
        <f t="shared" si="240"/>
        <v>0</v>
      </c>
      <c r="DA229" s="79">
        <f t="shared" si="241"/>
        <v>1</v>
      </c>
      <c r="DB229" s="80">
        <f t="shared" si="281"/>
        <v>0</v>
      </c>
    </row>
    <row r="230" spans="1:106" ht="18" customHeight="1" x14ac:dyDescent="0.2">
      <c r="A230" s="2">
        <f t="shared" ca="1" si="282"/>
        <v>0.51749179732515371</v>
      </c>
      <c r="B230" s="2">
        <f t="shared" ca="1" si="242"/>
        <v>0.1488741921382607</v>
      </c>
      <c r="C230" s="2">
        <f t="shared" ca="1" si="242"/>
        <v>0.97184991319469061</v>
      </c>
      <c r="D230" s="2">
        <f t="shared" ca="1" si="242"/>
        <v>0.5645978850439981</v>
      </c>
      <c r="E230" s="2">
        <f t="shared" ca="1" si="242"/>
        <v>0.44352609924232322</v>
      </c>
      <c r="F230" s="2">
        <f t="shared" ca="1" si="242"/>
        <v>0.10040295876883376</v>
      </c>
      <c r="G230" s="2">
        <f t="shared" ca="1" si="242"/>
        <v>0.48464651082292853</v>
      </c>
      <c r="H230" s="2">
        <f t="shared" ca="1" si="242"/>
        <v>0.17146656211387734</v>
      </c>
      <c r="I230" s="2">
        <f t="shared" ca="1" si="242"/>
        <v>0.60963223455826443</v>
      </c>
      <c r="J230" s="2">
        <f t="shared" ca="1" si="242"/>
        <v>0.32692136659534121</v>
      </c>
      <c r="L230" s="2">
        <f t="shared" ca="1" si="266"/>
        <v>10</v>
      </c>
      <c r="M230" s="2">
        <f t="shared" ca="1" si="267"/>
        <v>0</v>
      </c>
      <c r="N230" s="2">
        <f t="shared" ca="1" si="268"/>
        <v>10</v>
      </c>
      <c r="O230" s="2">
        <f t="shared" ca="1" si="269"/>
        <v>10</v>
      </c>
      <c r="P230" s="2">
        <f t="shared" ca="1" si="270"/>
        <v>0</v>
      </c>
      <c r="Q230" s="2">
        <f t="shared" ca="1" si="271"/>
        <v>0</v>
      </c>
      <c r="R230" s="2">
        <f t="shared" ca="1" si="272"/>
        <v>0</v>
      </c>
      <c r="S230" s="2">
        <f t="shared" ca="1" si="273"/>
        <v>0</v>
      </c>
      <c r="T230" s="2">
        <f t="shared" ca="1" si="274"/>
        <v>10</v>
      </c>
      <c r="U230" s="2">
        <f t="shared" ca="1" si="275"/>
        <v>0</v>
      </c>
      <c r="W230" s="2">
        <f t="shared" ca="1" si="283"/>
        <v>3.9965737668589507</v>
      </c>
      <c r="X230" s="2">
        <f t="shared" ca="1" si="243"/>
        <v>1.3481992239018759</v>
      </c>
      <c r="Y230" s="2">
        <f t="shared" ca="1" si="243"/>
        <v>7.9516530965281209</v>
      </c>
      <c r="Z230" s="2">
        <f t="shared" ca="1" si="243"/>
        <v>3.3914049696908064</v>
      </c>
      <c r="AA230" s="2">
        <f t="shared" ca="1" si="243"/>
        <v>5.8285760236720376</v>
      </c>
      <c r="AB230" s="2">
        <f t="shared" ca="1" si="243"/>
        <v>1.3699630782131156</v>
      </c>
      <c r="AC230" s="2">
        <f t="shared" ca="1" si="243"/>
        <v>1.5359780254980504</v>
      </c>
      <c r="AD230" s="2">
        <f t="shared" ca="1" si="243"/>
        <v>1.5652954131294694</v>
      </c>
      <c r="AE230" s="2">
        <f t="shared" ca="1" si="243"/>
        <v>3.150770661219501</v>
      </c>
      <c r="AF230" s="2">
        <f t="shared" ca="1" si="243"/>
        <v>2.0556742541908224</v>
      </c>
      <c r="AH230" s="2">
        <f t="shared" ca="1" si="244"/>
        <v>3</v>
      </c>
      <c r="AI230" s="2">
        <f t="shared" ca="1" si="245"/>
        <v>1</v>
      </c>
      <c r="AJ230" s="2">
        <f t="shared" ca="1" si="246"/>
        <v>7</v>
      </c>
      <c r="AK230" s="2">
        <f t="shared" ca="1" si="247"/>
        <v>3</v>
      </c>
      <c r="AL230" s="2">
        <f t="shared" ca="1" si="248"/>
        <v>5</v>
      </c>
      <c r="AM230" s="2">
        <f t="shared" ca="1" si="249"/>
        <v>1</v>
      </c>
      <c r="AN230" s="2">
        <f t="shared" ca="1" si="250"/>
        <v>1</v>
      </c>
      <c r="AO230" s="2">
        <f t="shared" ca="1" si="251"/>
        <v>1</v>
      </c>
      <c r="AP230" s="2">
        <f t="shared" ca="1" si="252"/>
        <v>3</v>
      </c>
      <c r="AQ230" s="2">
        <f t="shared" ca="1" si="253"/>
        <v>2</v>
      </c>
      <c r="AS230" s="41">
        <v>0</v>
      </c>
      <c r="AT230" s="42">
        <v>0</v>
      </c>
      <c r="AU230" s="42">
        <v>1</v>
      </c>
      <c r="AV230" s="42">
        <v>1</v>
      </c>
      <c r="AW230" s="42">
        <v>1</v>
      </c>
      <c r="AX230" s="42">
        <v>0</v>
      </c>
      <c r="AY230" s="42">
        <v>0</v>
      </c>
      <c r="AZ230" s="42">
        <v>1</v>
      </c>
      <c r="BA230" s="42">
        <v>1</v>
      </c>
      <c r="BB230" s="43">
        <v>1</v>
      </c>
      <c r="BC230" s="44">
        <f t="shared" si="254"/>
        <v>6</v>
      </c>
      <c r="BD230" s="12"/>
      <c r="BE230" s="50">
        <f t="shared" si="255"/>
        <v>5</v>
      </c>
      <c r="BF230" s="51">
        <f>IF($AT$6="A",SUM($AS230:AS230)+(10-BF$31)/2,IF($AT$6="K",M230,IF($AT$6="S",AI230,$BB$31/2)))</f>
        <v>4.5</v>
      </c>
      <c r="BG230" s="51">
        <f>IF($AU$6="A",SUM($AS230:AT230)+(10-BG$31)/2,IF($AU$6="K",N230,IF($AU$6="S",AJ230,$BB$31/2)))</f>
        <v>4</v>
      </c>
      <c r="BH230" s="51">
        <f>IF($AV$6="A",SUM($AS230:AU230)+(10-BH$31)/2,IF($AV$6="K",O230,IF($AV$6="S",AK230,$BB$31/2)))</f>
        <v>4.5</v>
      </c>
      <c r="BI230" s="51">
        <f>IF($AW$6="A",SUM($AS230:AV230)+(10-BI$31)/2,IF($AW$6="K",P230,IF($AW$6="S",AL230,$BB$31/2)))</f>
        <v>5</v>
      </c>
      <c r="BJ230" s="51">
        <f>IF($AX$6="A",SUM($AS230:AW230)+(10-BJ$31)/2,IF($AX$6="K",Q230,IF($AX$6="S",AM230,$BB$31/2)))</f>
        <v>5.5</v>
      </c>
      <c r="BK230" s="51">
        <f>IF($AY$6="A",SUM($AS230:AX230)+(10-BK$31)/2,IF($AY$6="K",R230,IF($AY$6="S",AN230,$BB$31/2)))</f>
        <v>5</v>
      </c>
      <c r="BL230" s="51">
        <f>IF($AZ$6="A",SUM($AS230:AY230)+(10-BL$31)/2,IF($AZ$6="K",S230,IF($AZ$6="S",AO230,$BB$31/2)))</f>
        <v>4.5</v>
      </c>
      <c r="BM230" s="51">
        <f>IF($BA$6="A",SUM($AS230:AZ230)+(10-BM$31)/2,IF($BA$6="K",T230,IF($BA$6="S",AP230,$BB$31/2)))</f>
        <v>5</v>
      </c>
      <c r="BN230" s="51">
        <f>IF($BB$6="A",SUM($AS230:BA230)+(10-BN$31)/2,IF($BB$6="K",U230,IF($BB$6="S",AQ230,$BB$31/2)))</f>
        <v>5.5</v>
      </c>
      <c r="BO230" s="52">
        <f t="shared" si="276"/>
        <v>5</v>
      </c>
      <c r="BP230" s="48"/>
      <c r="BQ230" s="28">
        <f t="shared" si="256"/>
        <v>0</v>
      </c>
      <c r="BR230" s="30">
        <f t="shared" si="257"/>
        <v>-1</v>
      </c>
      <c r="BS230" s="30">
        <f t="shared" si="258"/>
        <v>-1</v>
      </c>
      <c r="BT230" s="30">
        <f t="shared" si="259"/>
        <v>-1</v>
      </c>
      <c r="BU230" s="30">
        <f t="shared" si="260"/>
        <v>0</v>
      </c>
      <c r="BV230" s="30">
        <f t="shared" si="261"/>
        <v>1</v>
      </c>
      <c r="BW230" s="30">
        <f t="shared" si="262"/>
        <v>0</v>
      </c>
      <c r="BX230" s="30">
        <f t="shared" si="263"/>
        <v>-1</v>
      </c>
      <c r="BY230" s="30">
        <f t="shared" si="264"/>
        <v>0</v>
      </c>
      <c r="BZ230" s="30">
        <f t="shared" si="265"/>
        <v>1</v>
      </c>
      <c r="CA230" s="49">
        <f t="shared" si="277"/>
        <v>-2</v>
      </c>
      <c r="CB230" s="69"/>
      <c r="CC230" s="73">
        <f t="shared" si="220"/>
        <v>0</v>
      </c>
      <c r="CD230" s="73">
        <f t="shared" si="221"/>
        <v>10000</v>
      </c>
      <c r="CE230" s="73">
        <f t="shared" si="222"/>
        <v>10000</v>
      </c>
      <c r="CF230" s="73">
        <f t="shared" si="223"/>
        <v>10000</v>
      </c>
      <c r="CG230" s="73">
        <f t="shared" si="224"/>
        <v>0</v>
      </c>
      <c r="CH230" s="73">
        <f t="shared" si="225"/>
        <v>1</v>
      </c>
      <c r="CI230" s="73">
        <f t="shared" si="226"/>
        <v>0</v>
      </c>
      <c r="CJ230" s="73">
        <f t="shared" si="227"/>
        <v>10000</v>
      </c>
      <c r="CK230" s="73">
        <f t="shared" si="228"/>
        <v>0</v>
      </c>
      <c r="CL230" s="73">
        <f t="shared" si="229"/>
        <v>1</v>
      </c>
      <c r="CN230" s="79">
        <f t="shared" si="278"/>
        <v>4</v>
      </c>
      <c r="CO230" s="79">
        <f t="shared" si="279"/>
        <v>2</v>
      </c>
      <c r="CP230" s="79">
        <f t="shared" si="280"/>
        <v>4</v>
      </c>
      <c r="CR230" s="79">
        <f t="shared" si="232"/>
        <v>0</v>
      </c>
      <c r="CS230" s="79">
        <f t="shared" si="233"/>
        <v>-1</v>
      </c>
      <c r="CT230" s="79">
        <f t="shared" si="234"/>
        <v>-1</v>
      </c>
      <c r="CU230" s="79">
        <f t="shared" si="235"/>
        <v>-1</v>
      </c>
      <c r="CV230" s="79">
        <f t="shared" si="236"/>
        <v>0</v>
      </c>
      <c r="CW230" s="79">
        <f t="shared" si="237"/>
        <v>2</v>
      </c>
      <c r="CX230" s="79">
        <f t="shared" si="238"/>
        <v>0</v>
      </c>
      <c r="CY230" s="79">
        <f t="shared" si="239"/>
        <v>-1</v>
      </c>
      <c r="CZ230" s="79">
        <f t="shared" si="240"/>
        <v>0</v>
      </c>
      <c r="DA230" s="79">
        <f t="shared" si="241"/>
        <v>2</v>
      </c>
      <c r="DB230" s="80">
        <f t="shared" si="281"/>
        <v>0</v>
      </c>
    </row>
    <row r="231" spans="1:106" ht="18" customHeight="1" x14ac:dyDescent="0.2">
      <c r="A231" s="2">
        <f t="shared" ca="1" si="282"/>
        <v>3.7414493092505885E-2</v>
      </c>
      <c r="B231" s="2">
        <f t="shared" ca="1" si="242"/>
        <v>0.81470029266084498</v>
      </c>
      <c r="C231" s="2">
        <f t="shared" ca="1" si="242"/>
        <v>0.45572947321101598</v>
      </c>
      <c r="D231" s="2">
        <f t="shared" ca="1" si="242"/>
        <v>0.89722246097302671</v>
      </c>
      <c r="E231" s="2">
        <f t="shared" ca="1" si="242"/>
        <v>0.32166679748023164</v>
      </c>
      <c r="F231" s="2">
        <f t="shared" ca="1" si="242"/>
        <v>4.5550831304825512E-2</v>
      </c>
      <c r="G231" s="2">
        <f t="shared" ca="1" si="242"/>
        <v>0.53412315685246425</v>
      </c>
      <c r="H231" s="2">
        <f t="shared" ca="1" si="242"/>
        <v>4.8697319742630696E-2</v>
      </c>
      <c r="I231" s="2">
        <f t="shared" ca="1" si="242"/>
        <v>0.95283022899592051</v>
      </c>
      <c r="J231" s="2">
        <f t="shared" ca="1" si="242"/>
        <v>0.89969958801951888</v>
      </c>
      <c r="L231" s="2">
        <f t="shared" ca="1" si="266"/>
        <v>0</v>
      </c>
      <c r="M231" s="2">
        <f t="shared" ca="1" si="267"/>
        <v>10</v>
      </c>
      <c r="N231" s="2">
        <f t="shared" ca="1" si="268"/>
        <v>0</v>
      </c>
      <c r="O231" s="2">
        <f t="shared" ca="1" si="269"/>
        <v>10</v>
      </c>
      <c r="P231" s="2">
        <f t="shared" ca="1" si="270"/>
        <v>0</v>
      </c>
      <c r="Q231" s="2">
        <f t="shared" ca="1" si="271"/>
        <v>0</v>
      </c>
      <c r="R231" s="2">
        <f t="shared" ca="1" si="272"/>
        <v>10</v>
      </c>
      <c r="S231" s="2">
        <f t="shared" ca="1" si="273"/>
        <v>0</v>
      </c>
      <c r="T231" s="2">
        <f t="shared" ca="1" si="274"/>
        <v>10</v>
      </c>
      <c r="U231" s="2">
        <f t="shared" ca="1" si="275"/>
        <v>10</v>
      </c>
      <c r="W231" s="2">
        <f t="shared" ca="1" si="283"/>
        <v>8.0019069036083952</v>
      </c>
      <c r="X231" s="2">
        <f t="shared" ca="1" si="243"/>
        <v>2.447420951850475</v>
      </c>
      <c r="Y231" s="2">
        <f t="shared" ca="1" si="243"/>
        <v>0.87718190923037009</v>
      </c>
      <c r="Z231" s="2">
        <f t="shared" ca="1" si="243"/>
        <v>1.3380018348656741</v>
      </c>
      <c r="AA231" s="2">
        <f t="shared" ca="1" si="243"/>
        <v>6.6548660495537622</v>
      </c>
      <c r="AB231" s="2">
        <f t="shared" ca="1" si="243"/>
        <v>6.6934255630277093</v>
      </c>
      <c r="AC231" s="2">
        <f t="shared" ca="1" si="243"/>
        <v>8.0516362561718733</v>
      </c>
      <c r="AD231" s="2">
        <f t="shared" ca="1" si="243"/>
        <v>7.4098162804090251</v>
      </c>
      <c r="AE231" s="2">
        <f t="shared" ca="1" si="243"/>
        <v>0.13355829758581517</v>
      </c>
      <c r="AF231" s="2">
        <f t="shared" ca="1" si="243"/>
        <v>3.0418066501658894</v>
      </c>
      <c r="AH231" s="2">
        <f t="shared" ca="1" si="244"/>
        <v>8</v>
      </c>
      <c r="AI231" s="2">
        <f t="shared" ca="1" si="245"/>
        <v>2</v>
      </c>
      <c r="AJ231" s="2">
        <f t="shared" ca="1" si="246"/>
        <v>0</v>
      </c>
      <c r="AK231" s="2">
        <f t="shared" ca="1" si="247"/>
        <v>1</v>
      </c>
      <c r="AL231" s="2">
        <f t="shared" ca="1" si="248"/>
        <v>6</v>
      </c>
      <c r="AM231" s="2">
        <f t="shared" ca="1" si="249"/>
        <v>6</v>
      </c>
      <c r="AN231" s="2">
        <f t="shared" ca="1" si="250"/>
        <v>8</v>
      </c>
      <c r="AO231" s="2">
        <f t="shared" ca="1" si="251"/>
        <v>7</v>
      </c>
      <c r="AP231" s="2">
        <f t="shared" ca="1" si="252"/>
        <v>0</v>
      </c>
      <c r="AQ231" s="2">
        <f t="shared" ca="1" si="253"/>
        <v>3</v>
      </c>
      <c r="AS231" s="41">
        <v>0</v>
      </c>
      <c r="AT231" s="42">
        <v>0</v>
      </c>
      <c r="AU231" s="42">
        <v>1</v>
      </c>
      <c r="AV231" s="42">
        <v>1</v>
      </c>
      <c r="AW231" s="42">
        <v>1</v>
      </c>
      <c r="AX231" s="42">
        <v>0</v>
      </c>
      <c r="AY231" s="42">
        <v>0</v>
      </c>
      <c r="AZ231" s="42">
        <v>0</v>
      </c>
      <c r="BA231" s="42">
        <v>1</v>
      </c>
      <c r="BB231" s="43">
        <v>1</v>
      </c>
      <c r="BC231" s="44">
        <f t="shared" si="254"/>
        <v>5</v>
      </c>
      <c r="BD231" s="12"/>
      <c r="BE231" s="50">
        <f t="shared" si="255"/>
        <v>5</v>
      </c>
      <c r="BF231" s="51">
        <f>IF($AT$6="A",SUM($AS231:AS231)+(10-BF$31)/2,IF($AT$6="K",M231,IF($AT$6="S",AI231,$BB$31/2)))</f>
        <v>4.5</v>
      </c>
      <c r="BG231" s="51">
        <f>IF($AU$6="A",SUM($AS231:AT231)+(10-BG$31)/2,IF($AU$6="K",N231,IF($AU$6="S",AJ231,$BB$31/2)))</f>
        <v>4</v>
      </c>
      <c r="BH231" s="51">
        <f>IF($AV$6="A",SUM($AS231:AU231)+(10-BH$31)/2,IF($AV$6="K",O231,IF($AV$6="S",AK231,$BB$31/2)))</f>
        <v>4.5</v>
      </c>
      <c r="BI231" s="51">
        <f>IF($AW$6="A",SUM($AS231:AV231)+(10-BI$31)/2,IF($AW$6="K",P231,IF($AW$6="S",AL231,$BB$31/2)))</f>
        <v>5</v>
      </c>
      <c r="BJ231" s="51">
        <f>IF($AX$6="A",SUM($AS231:AW231)+(10-BJ$31)/2,IF($AX$6="K",Q231,IF($AX$6="S",AM231,$BB$31/2)))</f>
        <v>5.5</v>
      </c>
      <c r="BK231" s="51">
        <f>IF($AY$6="A",SUM($AS231:AX231)+(10-BK$31)/2,IF($AY$6="K",R231,IF($AY$6="S",AN231,$BB$31/2)))</f>
        <v>5</v>
      </c>
      <c r="BL231" s="51">
        <f>IF($AZ$6="A",SUM($AS231:AY231)+(10-BL$31)/2,IF($AZ$6="K",S231,IF($AZ$6="S",AO231,$BB$31/2)))</f>
        <v>4.5</v>
      </c>
      <c r="BM231" s="51">
        <f>IF($BA$6="A",SUM($AS231:AZ231)+(10-BM$31)/2,IF($BA$6="K",T231,IF($BA$6="S",AP231,$BB$31/2)))</f>
        <v>4</v>
      </c>
      <c r="BN231" s="51">
        <f>IF($BB$6="A",SUM($AS231:BA231)+(10-BN$31)/2,IF($BB$6="K",U231,IF($BB$6="S",AQ231,$BB$31/2)))</f>
        <v>4.5</v>
      </c>
      <c r="BO231" s="52">
        <f t="shared" si="276"/>
        <v>4.5</v>
      </c>
      <c r="BP231" s="48"/>
      <c r="BQ231" s="28">
        <f t="shared" si="256"/>
        <v>0.5</v>
      </c>
      <c r="BR231" s="30">
        <f t="shared" si="257"/>
        <v>0</v>
      </c>
      <c r="BS231" s="30">
        <f t="shared" si="258"/>
        <v>-0.5</v>
      </c>
      <c r="BT231" s="30">
        <f t="shared" si="259"/>
        <v>0</v>
      </c>
      <c r="BU231" s="30">
        <f t="shared" si="260"/>
        <v>0.5</v>
      </c>
      <c r="BV231" s="30">
        <f t="shared" si="261"/>
        <v>0.5</v>
      </c>
      <c r="BW231" s="30">
        <f t="shared" si="262"/>
        <v>0.5</v>
      </c>
      <c r="BX231" s="30">
        <f t="shared" si="263"/>
        <v>0</v>
      </c>
      <c r="BY231" s="30">
        <f t="shared" si="264"/>
        <v>-0.5</v>
      </c>
      <c r="BZ231" s="30">
        <f t="shared" si="265"/>
        <v>0</v>
      </c>
      <c r="CA231" s="49">
        <f t="shared" si="277"/>
        <v>1</v>
      </c>
      <c r="CB231" s="69"/>
      <c r="CC231" s="73">
        <f t="shared" si="220"/>
        <v>1</v>
      </c>
      <c r="CD231" s="73">
        <f t="shared" si="221"/>
        <v>0</v>
      </c>
      <c r="CE231" s="73">
        <f t="shared" si="222"/>
        <v>10000</v>
      </c>
      <c r="CF231" s="73">
        <f t="shared" si="223"/>
        <v>0</v>
      </c>
      <c r="CG231" s="73">
        <f t="shared" si="224"/>
        <v>1</v>
      </c>
      <c r="CH231" s="73">
        <f t="shared" si="225"/>
        <v>1</v>
      </c>
      <c r="CI231" s="73">
        <f t="shared" si="226"/>
        <v>1</v>
      </c>
      <c r="CJ231" s="73">
        <f t="shared" si="227"/>
        <v>0</v>
      </c>
      <c r="CK231" s="73">
        <f t="shared" si="228"/>
        <v>10000</v>
      </c>
      <c r="CL231" s="73">
        <f t="shared" si="229"/>
        <v>0</v>
      </c>
      <c r="CN231" s="79">
        <f t="shared" si="278"/>
        <v>2</v>
      </c>
      <c r="CO231" s="79">
        <f t="shared" si="279"/>
        <v>4</v>
      </c>
      <c r="CP231" s="79">
        <f t="shared" si="280"/>
        <v>4</v>
      </c>
      <c r="CR231" s="79">
        <f t="shared" si="232"/>
        <v>0.25</v>
      </c>
      <c r="CS231" s="79">
        <f t="shared" si="233"/>
        <v>0</v>
      </c>
      <c r="CT231" s="79">
        <f t="shared" si="234"/>
        <v>-0.5</v>
      </c>
      <c r="CU231" s="79">
        <f t="shared" si="235"/>
        <v>0</v>
      </c>
      <c r="CV231" s="79">
        <f t="shared" si="236"/>
        <v>0.25</v>
      </c>
      <c r="CW231" s="79">
        <f t="shared" si="237"/>
        <v>0.25</v>
      </c>
      <c r="CX231" s="79">
        <f t="shared" si="238"/>
        <v>0.25</v>
      </c>
      <c r="CY231" s="79">
        <f t="shared" si="239"/>
        <v>0</v>
      </c>
      <c r="CZ231" s="79">
        <f t="shared" si="240"/>
        <v>-0.5</v>
      </c>
      <c r="DA231" s="79">
        <f t="shared" si="241"/>
        <v>0</v>
      </c>
      <c r="DB231" s="80">
        <f t="shared" si="281"/>
        <v>0</v>
      </c>
    </row>
    <row r="232" spans="1:106" ht="18" customHeight="1" x14ac:dyDescent="0.2">
      <c r="A232" s="2">
        <f t="shared" ca="1" si="282"/>
        <v>0.93465079764989056</v>
      </c>
      <c r="B232" s="2">
        <f t="shared" ca="1" si="242"/>
        <v>0.73315520259875211</v>
      </c>
      <c r="C232" s="2">
        <f t="shared" ca="1" si="242"/>
        <v>0.22392625675923805</v>
      </c>
      <c r="D232" s="2">
        <f t="shared" ca="1" si="242"/>
        <v>0.42851818012658138</v>
      </c>
      <c r="E232" s="2">
        <f t="shared" ca="1" si="242"/>
        <v>0.48432750018276605</v>
      </c>
      <c r="F232" s="2">
        <f t="shared" ca="1" si="242"/>
        <v>0.39882746624929599</v>
      </c>
      <c r="G232" s="2">
        <f t="shared" ca="1" si="242"/>
        <v>0.17027054798945551</v>
      </c>
      <c r="H232" s="2">
        <f t="shared" ca="1" si="242"/>
        <v>0.86063130027354884</v>
      </c>
      <c r="I232" s="2">
        <f t="shared" ca="1" si="242"/>
        <v>0.11595699133241733</v>
      </c>
      <c r="J232" s="2">
        <f t="shared" ca="1" si="242"/>
        <v>0.91137081633577877</v>
      </c>
      <c r="L232" s="2">
        <f t="shared" ca="1" si="266"/>
        <v>10</v>
      </c>
      <c r="M232" s="2">
        <f t="shared" ca="1" si="267"/>
        <v>10</v>
      </c>
      <c r="N232" s="2">
        <f t="shared" ca="1" si="268"/>
        <v>0</v>
      </c>
      <c r="O232" s="2">
        <f t="shared" ca="1" si="269"/>
        <v>0</v>
      </c>
      <c r="P232" s="2">
        <f t="shared" ca="1" si="270"/>
        <v>0</v>
      </c>
      <c r="Q232" s="2">
        <f t="shared" ca="1" si="271"/>
        <v>0</v>
      </c>
      <c r="R232" s="2">
        <f t="shared" ca="1" si="272"/>
        <v>0</v>
      </c>
      <c r="S232" s="2">
        <f t="shared" ca="1" si="273"/>
        <v>10</v>
      </c>
      <c r="T232" s="2">
        <f t="shared" ca="1" si="274"/>
        <v>0</v>
      </c>
      <c r="U232" s="2">
        <f t="shared" ca="1" si="275"/>
        <v>10</v>
      </c>
      <c r="W232" s="2">
        <f t="shared" ca="1" si="283"/>
        <v>2.1000359399687629</v>
      </c>
      <c r="X232" s="2">
        <f t="shared" ca="1" si="243"/>
        <v>2.1471251297313119</v>
      </c>
      <c r="Y232" s="2">
        <f t="shared" ca="1" si="243"/>
        <v>5.5603334808103666</v>
      </c>
      <c r="Z232" s="2">
        <f t="shared" ca="1" si="243"/>
        <v>3.500532634688752</v>
      </c>
      <c r="AA232" s="2">
        <f t="shared" ca="1" si="243"/>
        <v>6.655199099163351</v>
      </c>
      <c r="AB232" s="2">
        <f t="shared" ca="1" si="243"/>
        <v>4.9342737903247897</v>
      </c>
      <c r="AC232" s="2">
        <f t="shared" ca="1" si="243"/>
        <v>3.4264978904844101</v>
      </c>
      <c r="AD232" s="2">
        <f t="shared" ca="1" si="243"/>
        <v>9.486556539033943</v>
      </c>
      <c r="AE232" s="2">
        <f t="shared" ca="1" si="243"/>
        <v>5.6353479963209008</v>
      </c>
      <c r="AF232" s="2">
        <f t="shared" ca="1" si="243"/>
        <v>2.377081826028232</v>
      </c>
      <c r="AH232" s="2">
        <f t="shared" ca="1" si="244"/>
        <v>2</v>
      </c>
      <c r="AI232" s="2">
        <f t="shared" ca="1" si="245"/>
        <v>2</v>
      </c>
      <c r="AJ232" s="2">
        <f t="shared" ca="1" si="246"/>
        <v>5</v>
      </c>
      <c r="AK232" s="2">
        <f t="shared" ca="1" si="247"/>
        <v>3</v>
      </c>
      <c r="AL232" s="2">
        <f t="shared" ca="1" si="248"/>
        <v>6</v>
      </c>
      <c r="AM232" s="2">
        <f t="shared" ca="1" si="249"/>
        <v>4</v>
      </c>
      <c r="AN232" s="2">
        <f t="shared" ca="1" si="250"/>
        <v>3</v>
      </c>
      <c r="AO232" s="2">
        <f t="shared" ca="1" si="251"/>
        <v>9</v>
      </c>
      <c r="AP232" s="2">
        <f t="shared" ca="1" si="252"/>
        <v>5</v>
      </c>
      <c r="AQ232" s="2">
        <f t="shared" ca="1" si="253"/>
        <v>2</v>
      </c>
      <c r="AS232" s="41">
        <v>0</v>
      </c>
      <c r="AT232" s="42">
        <v>0</v>
      </c>
      <c r="AU232" s="42">
        <v>1</v>
      </c>
      <c r="AV232" s="42">
        <v>1</v>
      </c>
      <c r="AW232" s="42">
        <v>0</v>
      </c>
      <c r="AX232" s="42">
        <v>1</v>
      </c>
      <c r="AY232" s="42">
        <v>1</v>
      </c>
      <c r="AZ232" s="42">
        <v>1</v>
      </c>
      <c r="BA232" s="42">
        <v>1</v>
      </c>
      <c r="BB232" s="43">
        <v>1</v>
      </c>
      <c r="BC232" s="44">
        <f t="shared" si="254"/>
        <v>7</v>
      </c>
      <c r="BD232" s="12"/>
      <c r="BE232" s="50">
        <f t="shared" si="255"/>
        <v>5</v>
      </c>
      <c r="BF232" s="51">
        <f>IF($AT$6="A",SUM($AS232:AS232)+(10-BF$31)/2,IF($AT$6="K",M232,IF($AT$6="S",AI232,$BB$31/2)))</f>
        <v>4.5</v>
      </c>
      <c r="BG232" s="51">
        <f>IF($AU$6="A",SUM($AS232:AT232)+(10-BG$31)/2,IF($AU$6="K",N232,IF($AU$6="S",AJ232,$BB$31/2)))</f>
        <v>4</v>
      </c>
      <c r="BH232" s="51">
        <f>IF($AV$6="A",SUM($AS232:AU232)+(10-BH$31)/2,IF($AV$6="K",O232,IF($AV$6="S",AK232,$BB$31/2)))</f>
        <v>4.5</v>
      </c>
      <c r="BI232" s="51">
        <f>IF($AW$6="A",SUM($AS232:AV232)+(10-BI$31)/2,IF($AW$6="K",P232,IF($AW$6="S",AL232,$BB$31/2)))</f>
        <v>5</v>
      </c>
      <c r="BJ232" s="51">
        <f>IF($AX$6="A",SUM($AS232:AW232)+(10-BJ$31)/2,IF($AX$6="K",Q232,IF($AX$6="S",AM232,$BB$31/2)))</f>
        <v>4.5</v>
      </c>
      <c r="BK232" s="51">
        <f>IF($AY$6="A",SUM($AS232:AX232)+(10-BK$31)/2,IF($AY$6="K",R232,IF($AY$6="S",AN232,$BB$31/2)))</f>
        <v>5</v>
      </c>
      <c r="BL232" s="51">
        <f>IF($AZ$6="A",SUM($AS232:AY232)+(10-BL$31)/2,IF($AZ$6="K",S232,IF($AZ$6="S",AO232,$BB$31/2)))</f>
        <v>5.5</v>
      </c>
      <c r="BM232" s="51">
        <f>IF($BA$6="A",SUM($AS232:AZ232)+(10-BM$31)/2,IF($BA$6="K",T232,IF($BA$6="S",AP232,$BB$31/2)))</f>
        <v>6</v>
      </c>
      <c r="BN232" s="51">
        <f>IF($BB$6="A",SUM($AS232:BA232)+(10-BN$31)/2,IF($BB$6="K",U232,IF($BB$6="S",AQ232,$BB$31/2)))</f>
        <v>6.5</v>
      </c>
      <c r="BO232" s="52">
        <f t="shared" si="276"/>
        <v>5</v>
      </c>
      <c r="BP232" s="48"/>
      <c r="BQ232" s="28">
        <f t="shared" si="256"/>
        <v>0</v>
      </c>
      <c r="BR232" s="30">
        <f t="shared" si="257"/>
        <v>-2</v>
      </c>
      <c r="BS232" s="30">
        <f t="shared" si="258"/>
        <v>-2</v>
      </c>
      <c r="BT232" s="30">
        <f t="shared" si="259"/>
        <v>-2</v>
      </c>
      <c r="BU232" s="30">
        <f t="shared" si="260"/>
        <v>0</v>
      </c>
      <c r="BV232" s="30">
        <f t="shared" si="261"/>
        <v>-2</v>
      </c>
      <c r="BW232" s="30">
        <f t="shared" si="262"/>
        <v>0</v>
      </c>
      <c r="BX232" s="30">
        <f t="shared" si="263"/>
        <v>2</v>
      </c>
      <c r="BY232" s="30">
        <f t="shared" si="264"/>
        <v>2</v>
      </c>
      <c r="BZ232" s="30">
        <f t="shared" si="265"/>
        <v>2</v>
      </c>
      <c r="CA232" s="49">
        <f t="shared" si="277"/>
        <v>-2</v>
      </c>
      <c r="CB232" s="69"/>
      <c r="CC232" s="73">
        <f t="shared" si="220"/>
        <v>0</v>
      </c>
      <c r="CD232" s="73">
        <f t="shared" si="221"/>
        <v>10000</v>
      </c>
      <c r="CE232" s="73">
        <f t="shared" si="222"/>
        <v>10000</v>
      </c>
      <c r="CF232" s="73">
        <f t="shared" si="223"/>
        <v>10000</v>
      </c>
      <c r="CG232" s="73">
        <f t="shared" si="224"/>
        <v>0</v>
      </c>
      <c r="CH232" s="73">
        <f t="shared" si="225"/>
        <v>10000</v>
      </c>
      <c r="CI232" s="73">
        <f t="shared" si="226"/>
        <v>0</v>
      </c>
      <c r="CJ232" s="73">
        <f t="shared" si="227"/>
        <v>1</v>
      </c>
      <c r="CK232" s="73">
        <f t="shared" si="228"/>
        <v>1</v>
      </c>
      <c r="CL232" s="73">
        <f t="shared" si="229"/>
        <v>1</v>
      </c>
      <c r="CN232" s="79">
        <f t="shared" si="278"/>
        <v>4</v>
      </c>
      <c r="CO232" s="79">
        <f t="shared" si="279"/>
        <v>3</v>
      </c>
      <c r="CP232" s="79">
        <f t="shared" si="280"/>
        <v>3</v>
      </c>
      <c r="CR232" s="79">
        <f t="shared" si="232"/>
        <v>0</v>
      </c>
      <c r="CS232" s="79">
        <f t="shared" si="233"/>
        <v>-2</v>
      </c>
      <c r="CT232" s="79">
        <f t="shared" si="234"/>
        <v>-2</v>
      </c>
      <c r="CU232" s="79">
        <f t="shared" si="235"/>
        <v>-2</v>
      </c>
      <c r="CV232" s="79">
        <f t="shared" si="236"/>
        <v>0</v>
      </c>
      <c r="CW232" s="79">
        <f t="shared" si="237"/>
        <v>-2</v>
      </c>
      <c r="CX232" s="79">
        <f t="shared" si="238"/>
        <v>0</v>
      </c>
      <c r="CY232" s="79">
        <f t="shared" si="239"/>
        <v>2.6666666666666665</v>
      </c>
      <c r="CZ232" s="79">
        <f t="shared" si="240"/>
        <v>2.6666666666666665</v>
      </c>
      <c r="DA232" s="79">
        <f t="shared" si="241"/>
        <v>2.6666666666666665</v>
      </c>
      <c r="DB232" s="80">
        <f t="shared" si="281"/>
        <v>0</v>
      </c>
    </row>
    <row r="233" spans="1:106" ht="18" customHeight="1" x14ac:dyDescent="0.2">
      <c r="A233" s="2">
        <f t="shared" ca="1" si="282"/>
        <v>0.91219382876281097</v>
      </c>
      <c r="B233" s="2">
        <f t="shared" ca="1" si="242"/>
        <v>0.52006288680083423</v>
      </c>
      <c r="C233" s="2">
        <f t="shared" ca="1" si="242"/>
        <v>0.33466809712995127</v>
      </c>
      <c r="D233" s="2">
        <f t="shared" ca="1" si="242"/>
        <v>0.7080427212234609</v>
      </c>
      <c r="E233" s="2">
        <f t="shared" ca="1" si="242"/>
        <v>0.5856658597435036</v>
      </c>
      <c r="F233" s="2">
        <f t="shared" ca="1" si="242"/>
        <v>0.51658808887077012</v>
      </c>
      <c r="G233" s="2">
        <f t="shared" ca="1" si="242"/>
        <v>0.52728109132778511</v>
      </c>
      <c r="H233" s="2">
        <f t="shared" ca="1" si="242"/>
        <v>0.83688276023068509</v>
      </c>
      <c r="I233" s="2">
        <f t="shared" ca="1" si="242"/>
        <v>0.43339755057636153</v>
      </c>
      <c r="J233" s="2">
        <f t="shared" ca="1" si="242"/>
        <v>0.99331483023247036</v>
      </c>
      <c r="L233" s="2">
        <f t="shared" ca="1" si="266"/>
        <v>10</v>
      </c>
      <c r="M233" s="2">
        <f t="shared" ca="1" si="267"/>
        <v>10</v>
      </c>
      <c r="N233" s="2">
        <f t="shared" ca="1" si="268"/>
        <v>0</v>
      </c>
      <c r="O233" s="2">
        <f t="shared" ca="1" si="269"/>
        <v>10</v>
      </c>
      <c r="P233" s="2">
        <f t="shared" ca="1" si="270"/>
        <v>10</v>
      </c>
      <c r="Q233" s="2">
        <f t="shared" ca="1" si="271"/>
        <v>10</v>
      </c>
      <c r="R233" s="2">
        <f t="shared" ca="1" si="272"/>
        <v>10</v>
      </c>
      <c r="S233" s="2">
        <f t="shared" ca="1" si="273"/>
        <v>10</v>
      </c>
      <c r="T233" s="2">
        <f t="shared" ca="1" si="274"/>
        <v>0</v>
      </c>
      <c r="U233" s="2">
        <f t="shared" ca="1" si="275"/>
        <v>10</v>
      </c>
      <c r="W233" s="2">
        <f t="shared" ca="1" si="283"/>
        <v>9.4745034161938069</v>
      </c>
      <c r="X233" s="2">
        <f t="shared" ca="1" si="243"/>
        <v>1.8347912575814196</v>
      </c>
      <c r="Y233" s="2">
        <f t="shared" ca="1" si="243"/>
        <v>8.511385471232721</v>
      </c>
      <c r="Z233" s="2">
        <f t="shared" ca="1" si="243"/>
        <v>8.6074646747953949</v>
      </c>
      <c r="AA233" s="2">
        <f t="shared" ca="1" si="243"/>
        <v>0.24470312540648131</v>
      </c>
      <c r="AB233" s="2">
        <f t="shared" ca="1" si="243"/>
        <v>5.0912949486332959</v>
      </c>
      <c r="AC233" s="2">
        <f t="shared" ca="1" si="243"/>
        <v>5.7691106356152568</v>
      </c>
      <c r="AD233" s="2">
        <f t="shared" ca="1" si="243"/>
        <v>6.0984543162374791</v>
      </c>
      <c r="AE233" s="2">
        <f t="shared" ca="1" si="243"/>
        <v>7.3435416055421454</v>
      </c>
      <c r="AF233" s="2">
        <f t="shared" ca="1" si="243"/>
        <v>1.7286347526933799</v>
      </c>
      <c r="AH233" s="2">
        <f t="shared" ca="1" si="244"/>
        <v>9</v>
      </c>
      <c r="AI233" s="2">
        <f t="shared" ca="1" si="245"/>
        <v>1</v>
      </c>
      <c r="AJ233" s="2">
        <f t="shared" ca="1" si="246"/>
        <v>8</v>
      </c>
      <c r="AK233" s="2">
        <f t="shared" ca="1" si="247"/>
        <v>8</v>
      </c>
      <c r="AL233" s="2">
        <f t="shared" ca="1" si="248"/>
        <v>0</v>
      </c>
      <c r="AM233" s="2">
        <f t="shared" ca="1" si="249"/>
        <v>5</v>
      </c>
      <c r="AN233" s="2">
        <f t="shared" ca="1" si="250"/>
        <v>5</v>
      </c>
      <c r="AO233" s="2">
        <f t="shared" ca="1" si="251"/>
        <v>6</v>
      </c>
      <c r="AP233" s="2">
        <f t="shared" ca="1" si="252"/>
        <v>7</v>
      </c>
      <c r="AQ233" s="2">
        <f t="shared" ca="1" si="253"/>
        <v>1</v>
      </c>
      <c r="AS233" s="41">
        <v>0</v>
      </c>
      <c r="AT233" s="42">
        <v>0</v>
      </c>
      <c r="AU233" s="42">
        <v>1</v>
      </c>
      <c r="AV233" s="42">
        <v>1</v>
      </c>
      <c r="AW233" s="42">
        <v>0</v>
      </c>
      <c r="AX233" s="42">
        <v>1</v>
      </c>
      <c r="AY233" s="42">
        <v>1</v>
      </c>
      <c r="AZ233" s="42">
        <v>0</v>
      </c>
      <c r="BA233" s="42">
        <v>1</v>
      </c>
      <c r="BB233" s="43">
        <v>1</v>
      </c>
      <c r="BC233" s="44">
        <f t="shared" si="254"/>
        <v>6</v>
      </c>
      <c r="BD233" s="12"/>
      <c r="BE233" s="50">
        <f t="shared" si="255"/>
        <v>5</v>
      </c>
      <c r="BF233" s="51">
        <f>IF($AT$6="A",SUM($AS233:AS233)+(10-BF$31)/2,IF($AT$6="K",M233,IF($AT$6="S",AI233,$BB$31/2)))</f>
        <v>4.5</v>
      </c>
      <c r="BG233" s="51">
        <f>IF($AU$6="A",SUM($AS233:AT233)+(10-BG$31)/2,IF($AU$6="K",N233,IF($AU$6="S",AJ233,$BB$31/2)))</f>
        <v>4</v>
      </c>
      <c r="BH233" s="51">
        <f>IF($AV$6="A",SUM($AS233:AU233)+(10-BH$31)/2,IF($AV$6="K",O233,IF($AV$6="S",AK233,$BB$31/2)))</f>
        <v>4.5</v>
      </c>
      <c r="BI233" s="51">
        <f>IF($AW$6="A",SUM($AS233:AV233)+(10-BI$31)/2,IF($AW$6="K",P233,IF($AW$6="S",AL233,$BB$31/2)))</f>
        <v>5</v>
      </c>
      <c r="BJ233" s="51">
        <f>IF($AX$6="A",SUM($AS233:AW233)+(10-BJ$31)/2,IF($AX$6="K",Q233,IF($AX$6="S",AM233,$BB$31/2)))</f>
        <v>4.5</v>
      </c>
      <c r="BK233" s="51">
        <f>IF($AY$6="A",SUM($AS233:AX233)+(10-BK$31)/2,IF($AY$6="K",R233,IF($AY$6="S",AN233,$BB$31/2)))</f>
        <v>5</v>
      </c>
      <c r="BL233" s="51">
        <f>IF($AZ$6="A",SUM($AS233:AY233)+(10-BL$31)/2,IF($AZ$6="K",S233,IF($AZ$6="S",AO233,$BB$31/2)))</f>
        <v>5.5</v>
      </c>
      <c r="BM233" s="51">
        <f>IF($BA$6="A",SUM($AS233:AZ233)+(10-BM$31)/2,IF($BA$6="K",T233,IF($BA$6="S",AP233,$BB$31/2)))</f>
        <v>5</v>
      </c>
      <c r="BN233" s="51">
        <f>IF($BB$6="A",SUM($AS233:BA233)+(10-BN$31)/2,IF($BB$6="K",U233,IF($BB$6="S",AQ233,$BB$31/2)))</f>
        <v>5.5</v>
      </c>
      <c r="BO233" s="52">
        <f t="shared" si="276"/>
        <v>5</v>
      </c>
      <c r="BP233" s="48"/>
      <c r="BQ233" s="28">
        <f t="shared" si="256"/>
        <v>0</v>
      </c>
      <c r="BR233" s="30">
        <f t="shared" si="257"/>
        <v>-1</v>
      </c>
      <c r="BS233" s="30">
        <f t="shared" si="258"/>
        <v>-1</v>
      </c>
      <c r="BT233" s="30">
        <f t="shared" si="259"/>
        <v>-1</v>
      </c>
      <c r="BU233" s="30">
        <f t="shared" si="260"/>
        <v>0</v>
      </c>
      <c r="BV233" s="30">
        <f t="shared" si="261"/>
        <v>-1</v>
      </c>
      <c r="BW233" s="30">
        <f t="shared" si="262"/>
        <v>0</v>
      </c>
      <c r="BX233" s="30">
        <f t="shared" si="263"/>
        <v>1</v>
      </c>
      <c r="BY233" s="30">
        <f t="shared" si="264"/>
        <v>0</v>
      </c>
      <c r="BZ233" s="30">
        <f t="shared" si="265"/>
        <v>1</v>
      </c>
      <c r="CA233" s="49">
        <f t="shared" si="277"/>
        <v>-2</v>
      </c>
      <c r="CB233" s="69"/>
      <c r="CC233" s="73">
        <f t="shared" ref="CC233:CC296" si="284">IF(BQ233=0,0,IF(BQ233&gt;0,1,IF(BQ233&lt;1,10000,0)))</f>
        <v>0</v>
      </c>
      <c r="CD233" s="73">
        <f t="shared" ref="CD233:CD296" si="285">IF(BR233=0,0,IF(BR233&gt;0,1,IF(BR233&lt;1,10000,0)))</f>
        <v>10000</v>
      </c>
      <c r="CE233" s="73">
        <f t="shared" ref="CE233:CE296" si="286">IF(BS233=0,0,IF(BS233&gt;0,1,IF(BS233&lt;1,10000,0)))</f>
        <v>10000</v>
      </c>
      <c r="CF233" s="73">
        <f t="shared" ref="CF233:CF296" si="287">IF(BT233=0,0,IF(BT233&gt;0,1,IF(BT233&lt;1,10000,0)))</f>
        <v>10000</v>
      </c>
      <c r="CG233" s="73">
        <f t="shared" ref="CG233:CG296" si="288">IF(BU233=0,0,IF(BU233&gt;0,1,IF(BU233&lt;1,10000,0)))</f>
        <v>0</v>
      </c>
      <c r="CH233" s="73">
        <f t="shared" ref="CH233:CH296" si="289">IF(BV233=0,0,IF(BV233&gt;0,1,IF(BV233&lt;1,10000,0)))</f>
        <v>10000</v>
      </c>
      <c r="CI233" s="73">
        <f t="shared" ref="CI233:CI296" si="290">IF(BW233=0,0,IF(BW233&gt;0,1,IF(BW233&lt;1,10000,0)))</f>
        <v>0</v>
      </c>
      <c r="CJ233" s="73">
        <f t="shared" ref="CJ233:CJ296" si="291">IF(BX233=0,0,IF(BX233&gt;0,1,IF(BX233&lt;1,10000,0)))</f>
        <v>1</v>
      </c>
      <c r="CK233" s="73">
        <f t="shared" ref="CK233:CK296" si="292">IF(BY233=0,0,IF(BY233&gt;0,1,IF(BY233&lt;1,10000,0)))</f>
        <v>0</v>
      </c>
      <c r="CL233" s="73">
        <f t="shared" ref="CL233:CL296" si="293">IF(BZ233=0,0,IF(BZ233&gt;0,1,IF(BZ233&lt;1,10000,0)))</f>
        <v>1</v>
      </c>
      <c r="CN233" s="79">
        <f t="shared" si="278"/>
        <v>4</v>
      </c>
      <c r="CO233" s="79">
        <f t="shared" si="279"/>
        <v>2</v>
      </c>
      <c r="CP233" s="79">
        <f t="shared" si="280"/>
        <v>4</v>
      </c>
      <c r="CR233" s="79">
        <f t="shared" si="232"/>
        <v>0</v>
      </c>
      <c r="CS233" s="79">
        <f t="shared" si="233"/>
        <v>-1</v>
      </c>
      <c r="CT233" s="79">
        <f t="shared" si="234"/>
        <v>-1</v>
      </c>
      <c r="CU233" s="79">
        <f t="shared" si="235"/>
        <v>-1</v>
      </c>
      <c r="CV233" s="79">
        <f t="shared" si="236"/>
        <v>0</v>
      </c>
      <c r="CW233" s="79">
        <f t="shared" si="237"/>
        <v>-1</v>
      </c>
      <c r="CX233" s="79">
        <f t="shared" si="238"/>
        <v>0</v>
      </c>
      <c r="CY233" s="79">
        <f t="shared" si="239"/>
        <v>2</v>
      </c>
      <c r="CZ233" s="79">
        <f t="shared" si="240"/>
        <v>0</v>
      </c>
      <c r="DA233" s="79">
        <f t="shared" si="241"/>
        <v>2</v>
      </c>
      <c r="DB233" s="80">
        <f t="shared" si="281"/>
        <v>0</v>
      </c>
    </row>
    <row r="234" spans="1:106" ht="18" customHeight="1" x14ac:dyDescent="0.2">
      <c r="A234" s="2">
        <f t="shared" ca="1" si="282"/>
        <v>0.33509244788118564</v>
      </c>
      <c r="B234" s="2">
        <f t="shared" ca="1" si="242"/>
        <v>0.11574316986950772</v>
      </c>
      <c r="C234" s="2">
        <f t="shared" ca="1" si="242"/>
        <v>0.46351623774144324</v>
      </c>
      <c r="D234" s="2">
        <f t="shared" ca="1" si="242"/>
        <v>8.1618024650105259E-3</v>
      </c>
      <c r="E234" s="2">
        <f t="shared" ca="1" si="242"/>
        <v>0.68499028097443193</v>
      </c>
      <c r="F234" s="2">
        <f t="shared" ca="1" si="242"/>
        <v>0.3345613975311631</v>
      </c>
      <c r="G234" s="2">
        <f t="shared" ca="1" si="242"/>
        <v>0.8767388797462925</v>
      </c>
      <c r="H234" s="2">
        <f t="shared" ca="1" si="242"/>
        <v>0.70020438528742202</v>
      </c>
      <c r="I234" s="2">
        <f t="shared" ca="1" si="242"/>
        <v>0.40352736454869054</v>
      </c>
      <c r="J234" s="2">
        <f t="shared" ca="1" si="242"/>
        <v>0.22587486940999413</v>
      </c>
      <c r="L234" s="2">
        <f t="shared" ca="1" si="266"/>
        <v>0</v>
      </c>
      <c r="M234" s="2">
        <f t="shared" ca="1" si="267"/>
        <v>0</v>
      </c>
      <c r="N234" s="2">
        <f t="shared" ca="1" si="268"/>
        <v>0</v>
      </c>
      <c r="O234" s="2">
        <f t="shared" ca="1" si="269"/>
        <v>0</v>
      </c>
      <c r="P234" s="2">
        <f t="shared" ca="1" si="270"/>
        <v>10</v>
      </c>
      <c r="Q234" s="2">
        <f t="shared" ca="1" si="271"/>
        <v>0</v>
      </c>
      <c r="R234" s="2">
        <f t="shared" ca="1" si="272"/>
        <v>10</v>
      </c>
      <c r="S234" s="2">
        <f t="shared" ca="1" si="273"/>
        <v>10</v>
      </c>
      <c r="T234" s="2">
        <f t="shared" ca="1" si="274"/>
        <v>0</v>
      </c>
      <c r="U234" s="2">
        <f t="shared" ca="1" si="275"/>
        <v>0</v>
      </c>
      <c r="W234" s="2">
        <f t="shared" ca="1" si="283"/>
        <v>3.882768604482246</v>
      </c>
      <c r="X234" s="2">
        <f t="shared" ca="1" si="243"/>
        <v>3.871806399995342</v>
      </c>
      <c r="Y234" s="2">
        <f t="shared" ca="1" si="243"/>
        <v>6.2650839989036919</v>
      </c>
      <c r="Z234" s="2">
        <f t="shared" ca="1" si="243"/>
        <v>6.9838403388930592</v>
      </c>
      <c r="AA234" s="2">
        <f t="shared" ca="1" si="243"/>
        <v>5.5183128533585393</v>
      </c>
      <c r="AB234" s="2">
        <f t="shared" ca="1" si="243"/>
        <v>6.4542578828282862</v>
      </c>
      <c r="AC234" s="2">
        <f t="shared" ca="1" si="243"/>
        <v>5.5151882237303624</v>
      </c>
      <c r="AD234" s="2">
        <f t="shared" ca="1" si="243"/>
        <v>4.830666527888078</v>
      </c>
      <c r="AE234" s="2">
        <f t="shared" ca="1" si="243"/>
        <v>5.5812756448966541</v>
      </c>
      <c r="AF234" s="2">
        <f t="shared" ca="1" si="243"/>
        <v>7.9190213721513061</v>
      </c>
      <c r="AH234" s="2">
        <f t="shared" ca="1" si="244"/>
        <v>3</v>
      </c>
      <c r="AI234" s="2">
        <f t="shared" ca="1" si="245"/>
        <v>3</v>
      </c>
      <c r="AJ234" s="2">
        <f t="shared" ca="1" si="246"/>
        <v>6</v>
      </c>
      <c r="AK234" s="2">
        <f t="shared" ca="1" si="247"/>
        <v>6</v>
      </c>
      <c r="AL234" s="2">
        <f t="shared" ca="1" si="248"/>
        <v>5</v>
      </c>
      <c r="AM234" s="2">
        <f t="shared" ca="1" si="249"/>
        <v>6</v>
      </c>
      <c r="AN234" s="2">
        <f t="shared" ca="1" si="250"/>
        <v>5</v>
      </c>
      <c r="AO234" s="2">
        <f t="shared" ca="1" si="251"/>
        <v>4</v>
      </c>
      <c r="AP234" s="2">
        <f t="shared" ca="1" si="252"/>
        <v>5</v>
      </c>
      <c r="AQ234" s="2">
        <f t="shared" ca="1" si="253"/>
        <v>7</v>
      </c>
      <c r="AS234" s="41">
        <v>0</v>
      </c>
      <c r="AT234" s="42">
        <v>0</v>
      </c>
      <c r="AU234" s="42">
        <v>1</v>
      </c>
      <c r="AV234" s="42">
        <v>1</v>
      </c>
      <c r="AW234" s="42">
        <v>0</v>
      </c>
      <c r="AX234" s="42">
        <v>1</v>
      </c>
      <c r="AY234" s="42">
        <v>0</v>
      </c>
      <c r="AZ234" s="42">
        <v>1</v>
      </c>
      <c r="BA234" s="42">
        <v>1</v>
      </c>
      <c r="BB234" s="43">
        <v>1</v>
      </c>
      <c r="BC234" s="44">
        <f t="shared" si="254"/>
        <v>6</v>
      </c>
      <c r="BD234" s="12"/>
      <c r="BE234" s="50">
        <f t="shared" si="255"/>
        <v>5</v>
      </c>
      <c r="BF234" s="51">
        <f>IF($AT$6="A",SUM($AS234:AS234)+(10-BF$31)/2,IF($AT$6="K",M234,IF($AT$6="S",AI234,$BB$31/2)))</f>
        <v>4.5</v>
      </c>
      <c r="BG234" s="51">
        <f>IF($AU$6="A",SUM($AS234:AT234)+(10-BG$31)/2,IF($AU$6="K",N234,IF($AU$6="S",AJ234,$BB$31/2)))</f>
        <v>4</v>
      </c>
      <c r="BH234" s="51">
        <f>IF($AV$6="A",SUM($AS234:AU234)+(10-BH$31)/2,IF($AV$6="K",O234,IF($AV$6="S",AK234,$BB$31/2)))</f>
        <v>4.5</v>
      </c>
      <c r="BI234" s="51">
        <f>IF($AW$6="A",SUM($AS234:AV234)+(10-BI$31)/2,IF($AW$6="K",P234,IF($AW$6="S",AL234,$BB$31/2)))</f>
        <v>5</v>
      </c>
      <c r="BJ234" s="51">
        <f>IF($AX$6="A",SUM($AS234:AW234)+(10-BJ$31)/2,IF($AX$6="K",Q234,IF($AX$6="S",AM234,$BB$31/2)))</f>
        <v>4.5</v>
      </c>
      <c r="BK234" s="51">
        <f>IF($AY$6="A",SUM($AS234:AX234)+(10-BK$31)/2,IF($AY$6="K",R234,IF($AY$6="S",AN234,$BB$31/2)))</f>
        <v>5</v>
      </c>
      <c r="BL234" s="51">
        <f>IF($AZ$6="A",SUM($AS234:AY234)+(10-BL$31)/2,IF($AZ$6="K",S234,IF($AZ$6="S",AO234,$BB$31/2)))</f>
        <v>4.5</v>
      </c>
      <c r="BM234" s="51">
        <f>IF($BA$6="A",SUM($AS234:AZ234)+(10-BM$31)/2,IF($BA$6="K",T234,IF($BA$6="S",AP234,$BB$31/2)))</f>
        <v>5</v>
      </c>
      <c r="BN234" s="51">
        <f>IF($BB$6="A",SUM($AS234:BA234)+(10-BN$31)/2,IF($BB$6="K",U234,IF($BB$6="S",AQ234,$BB$31/2)))</f>
        <v>5.5</v>
      </c>
      <c r="BO234" s="52">
        <f t="shared" si="276"/>
        <v>4.75</v>
      </c>
      <c r="BP234" s="48"/>
      <c r="BQ234" s="28">
        <f t="shared" si="256"/>
        <v>1.25</v>
      </c>
      <c r="BR234" s="30">
        <f t="shared" si="257"/>
        <v>-1.25</v>
      </c>
      <c r="BS234" s="30">
        <f t="shared" si="258"/>
        <v>-1.25</v>
      </c>
      <c r="BT234" s="30">
        <f t="shared" si="259"/>
        <v>-1.25</v>
      </c>
      <c r="BU234" s="30">
        <f t="shared" si="260"/>
        <v>1.25</v>
      </c>
      <c r="BV234" s="30">
        <f t="shared" si="261"/>
        <v>-1.25</v>
      </c>
      <c r="BW234" s="30">
        <f t="shared" si="262"/>
        <v>1.25</v>
      </c>
      <c r="BX234" s="30">
        <f t="shared" si="263"/>
        <v>-1.25</v>
      </c>
      <c r="BY234" s="30">
        <f t="shared" si="264"/>
        <v>1.25</v>
      </c>
      <c r="BZ234" s="30">
        <f t="shared" si="265"/>
        <v>1.25</v>
      </c>
      <c r="CA234" s="49">
        <f t="shared" si="277"/>
        <v>0</v>
      </c>
      <c r="CB234" s="69"/>
      <c r="CC234" s="73">
        <f t="shared" si="284"/>
        <v>1</v>
      </c>
      <c r="CD234" s="73">
        <f t="shared" si="285"/>
        <v>10000</v>
      </c>
      <c r="CE234" s="73">
        <f t="shared" si="286"/>
        <v>10000</v>
      </c>
      <c r="CF234" s="73">
        <f t="shared" si="287"/>
        <v>10000</v>
      </c>
      <c r="CG234" s="73">
        <f t="shared" si="288"/>
        <v>1</v>
      </c>
      <c r="CH234" s="73">
        <f t="shared" si="289"/>
        <v>10000</v>
      </c>
      <c r="CI234" s="73">
        <f t="shared" si="290"/>
        <v>1</v>
      </c>
      <c r="CJ234" s="73">
        <f t="shared" si="291"/>
        <v>10000</v>
      </c>
      <c r="CK234" s="73">
        <f t="shared" si="292"/>
        <v>1</v>
      </c>
      <c r="CL234" s="73">
        <f t="shared" si="293"/>
        <v>1</v>
      </c>
      <c r="CN234" s="79">
        <f t="shared" si="278"/>
        <v>5</v>
      </c>
      <c r="CO234" s="79">
        <f t="shared" si="279"/>
        <v>5</v>
      </c>
      <c r="CP234" s="79">
        <f t="shared" si="280"/>
        <v>0</v>
      </c>
      <c r="CR234" s="79">
        <f t="shared" si="232"/>
        <v>1.25</v>
      </c>
      <c r="CS234" s="79">
        <f t="shared" si="233"/>
        <v>-1.25</v>
      </c>
      <c r="CT234" s="79">
        <f t="shared" si="234"/>
        <v>-1.25</v>
      </c>
      <c r="CU234" s="79">
        <f t="shared" si="235"/>
        <v>-1.25</v>
      </c>
      <c r="CV234" s="79">
        <f t="shared" si="236"/>
        <v>1.25</v>
      </c>
      <c r="CW234" s="79">
        <f t="shared" si="237"/>
        <v>-1.25</v>
      </c>
      <c r="CX234" s="79">
        <f t="shared" si="238"/>
        <v>1.25</v>
      </c>
      <c r="CY234" s="79">
        <f t="shared" si="239"/>
        <v>-1.25</v>
      </c>
      <c r="CZ234" s="79">
        <f t="shared" si="240"/>
        <v>1.25</v>
      </c>
      <c r="DA234" s="79">
        <f t="shared" si="241"/>
        <v>1.25</v>
      </c>
      <c r="DB234" s="80">
        <f t="shared" si="281"/>
        <v>0</v>
      </c>
    </row>
    <row r="235" spans="1:106" ht="18" customHeight="1" x14ac:dyDescent="0.2">
      <c r="A235" s="2">
        <f t="shared" ca="1" si="282"/>
        <v>0.44637308962191891</v>
      </c>
      <c r="B235" s="2">
        <f t="shared" ca="1" si="242"/>
        <v>0.56678536533183033</v>
      </c>
      <c r="C235" s="2">
        <f t="shared" ca="1" si="242"/>
        <v>0.65178888044082972</v>
      </c>
      <c r="D235" s="2">
        <f t="shared" ca="1" si="242"/>
        <v>0.87547931644048915</v>
      </c>
      <c r="E235" s="2">
        <f t="shared" ca="1" si="242"/>
        <v>0.24918155524410324</v>
      </c>
      <c r="F235" s="2">
        <f t="shared" ca="1" si="242"/>
        <v>0.72243996953283396</v>
      </c>
      <c r="G235" s="2">
        <f t="shared" ca="1" si="242"/>
        <v>0.62125390727608332</v>
      </c>
      <c r="H235" s="2">
        <f t="shared" ca="1" si="242"/>
        <v>7.0426165718973865E-2</v>
      </c>
      <c r="I235" s="2">
        <f t="shared" ca="1" si="242"/>
        <v>0.9171865420505807</v>
      </c>
      <c r="J235" s="2">
        <f t="shared" ca="1" si="242"/>
        <v>0.60738012051634049</v>
      </c>
      <c r="L235" s="2">
        <f t="shared" ca="1" si="266"/>
        <v>0</v>
      </c>
      <c r="M235" s="2">
        <f t="shared" ca="1" si="267"/>
        <v>10</v>
      </c>
      <c r="N235" s="2">
        <f t="shared" ca="1" si="268"/>
        <v>10</v>
      </c>
      <c r="O235" s="2">
        <f t="shared" ca="1" si="269"/>
        <v>10</v>
      </c>
      <c r="P235" s="2">
        <f t="shared" ca="1" si="270"/>
        <v>0</v>
      </c>
      <c r="Q235" s="2">
        <f t="shared" ca="1" si="271"/>
        <v>10</v>
      </c>
      <c r="R235" s="2">
        <f t="shared" ca="1" si="272"/>
        <v>10</v>
      </c>
      <c r="S235" s="2">
        <f t="shared" ca="1" si="273"/>
        <v>0</v>
      </c>
      <c r="T235" s="2">
        <f t="shared" ca="1" si="274"/>
        <v>10</v>
      </c>
      <c r="U235" s="2">
        <f t="shared" ca="1" si="275"/>
        <v>10</v>
      </c>
      <c r="W235" s="2">
        <f t="shared" ca="1" si="283"/>
        <v>8.9927743898201076</v>
      </c>
      <c r="X235" s="2">
        <f t="shared" ca="1" si="243"/>
        <v>1.943144459364422</v>
      </c>
      <c r="Y235" s="2">
        <f t="shared" ca="1" si="243"/>
        <v>0.7737825458461145</v>
      </c>
      <c r="Z235" s="2">
        <f t="shared" ca="1" si="243"/>
        <v>9.948755878592193</v>
      </c>
      <c r="AA235" s="2">
        <f t="shared" ca="1" si="243"/>
        <v>1.5516489479588358</v>
      </c>
      <c r="AB235" s="2">
        <f t="shared" ca="1" si="243"/>
        <v>4.5302576042705773</v>
      </c>
      <c r="AC235" s="2">
        <f t="shared" ca="1" si="243"/>
        <v>2.6452452611271662</v>
      </c>
      <c r="AD235" s="2">
        <f t="shared" ca="1" si="243"/>
        <v>2.8455329037450472</v>
      </c>
      <c r="AE235" s="2">
        <f t="shared" ca="1" si="243"/>
        <v>3.5561399289399009</v>
      </c>
      <c r="AF235" s="2">
        <f t="shared" ca="1" si="243"/>
        <v>4.068916761637519</v>
      </c>
      <c r="AH235" s="2">
        <f t="shared" ca="1" si="244"/>
        <v>8</v>
      </c>
      <c r="AI235" s="2">
        <f t="shared" ca="1" si="245"/>
        <v>1</v>
      </c>
      <c r="AJ235" s="2">
        <f t="shared" ca="1" si="246"/>
        <v>0</v>
      </c>
      <c r="AK235" s="2">
        <f t="shared" ca="1" si="247"/>
        <v>9</v>
      </c>
      <c r="AL235" s="2">
        <f t="shared" ca="1" si="248"/>
        <v>1</v>
      </c>
      <c r="AM235" s="2">
        <f t="shared" ca="1" si="249"/>
        <v>4</v>
      </c>
      <c r="AN235" s="2">
        <f t="shared" ca="1" si="250"/>
        <v>2</v>
      </c>
      <c r="AO235" s="2">
        <f t="shared" ca="1" si="251"/>
        <v>2</v>
      </c>
      <c r="AP235" s="2">
        <f t="shared" ca="1" si="252"/>
        <v>3</v>
      </c>
      <c r="AQ235" s="2">
        <f t="shared" ca="1" si="253"/>
        <v>4</v>
      </c>
      <c r="AS235" s="41">
        <v>0</v>
      </c>
      <c r="AT235" s="42">
        <v>0</v>
      </c>
      <c r="AU235" s="42">
        <v>1</v>
      </c>
      <c r="AV235" s="42">
        <v>1</v>
      </c>
      <c r="AW235" s="42">
        <v>0</v>
      </c>
      <c r="AX235" s="42">
        <v>1</v>
      </c>
      <c r="AY235" s="42">
        <v>0</v>
      </c>
      <c r="AZ235" s="42">
        <v>0</v>
      </c>
      <c r="BA235" s="42">
        <v>1</v>
      </c>
      <c r="BB235" s="43">
        <v>1</v>
      </c>
      <c r="BC235" s="44">
        <f t="shared" si="254"/>
        <v>5</v>
      </c>
      <c r="BD235" s="12"/>
      <c r="BE235" s="50">
        <f t="shared" si="255"/>
        <v>5</v>
      </c>
      <c r="BF235" s="51">
        <f>IF($AT$6="A",SUM($AS235:AS235)+(10-BF$31)/2,IF($AT$6="K",M235,IF($AT$6="S",AI235,$BB$31/2)))</f>
        <v>4.5</v>
      </c>
      <c r="BG235" s="51">
        <f>IF($AU$6="A",SUM($AS235:AT235)+(10-BG$31)/2,IF($AU$6="K",N235,IF($AU$6="S",AJ235,$BB$31/2)))</f>
        <v>4</v>
      </c>
      <c r="BH235" s="51">
        <f>IF($AV$6="A",SUM($AS235:AU235)+(10-BH$31)/2,IF($AV$6="K",O235,IF($AV$6="S",AK235,$BB$31/2)))</f>
        <v>4.5</v>
      </c>
      <c r="BI235" s="51">
        <f>IF($AW$6="A",SUM($AS235:AV235)+(10-BI$31)/2,IF($AW$6="K",P235,IF($AW$6="S",AL235,$BB$31/2)))</f>
        <v>5</v>
      </c>
      <c r="BJ235" s="51">
        <f>IF($AX$6="A",SUM($AS235:AW235)+(10-BJ$31)/2,IF($AX$6="K",Q235,IF($AX$6="S",AM235,$BB$31/2)))</f>
        <v>4.5</v>
      </c>
      <c r="BK235" s="51">
        <f>IF($AY$6="A",SUM($AS235:AX235)+(10-BK$31)/2,IF($AY$6="K",R235,IF($AY$6="S",AN235,$BB$31/2)))</f>
        <v>5</v>
      </c>
      <c r="BL235" s="51">
        <f>IF($AZ$6="A",SUM($AS235:AY235)+(10-BL$31)/2,IF($AZ$6="K",S235,IF($AZ$6="S",AO235,$BB$31/2)))</f>
        <v>4.5</v>
      </c>
      <c r="BM235" s="51">
        <f>IF($BA$6="A",SUM($AS235:AZ235)+(10-BM$31)/2,IF($BA$6="K",T235,IF($BA$6="S",AP235,$BB$31/2)))</f>
        <v>4</v>
      </c>
      <c r="BN235" s="51">
        <f>IF($BB$6="A",SUM($AS235:BA235)+(10-BN$31)/2,IF($BB$6="K",U235,IF($BB$6="S",AQ235,$BB$31/2)))</f>
        <v>4.5</v>
      </c>
      <c r="BO235" s="52">
        <f t="shared" si="276"/>
        <v>4.5</v>
      </c>
      <c r="BP235" s="48"/>
      <c r="BQ235" s="28">
        <f t="shared" si="256"/>
        <v>0.5</v>
      </c>
      <c r="BR235" s="30">
        <f t="shared" si="257"/>
        <v>0</v>
      </c>
      <c r="BS235" s="30">
        <f t="shared" si="258"/>
        <v>-0.5</v>
      </c>
      <c r="BT235" s="30">
        <f t="shared" si="259"/>
        <v>0</v>
      </c>
      <c r="BU235" s="30">
        <f t="shared" si="260"/>
        <v>0.5</v>
      </c>
      <c r="BV235" s="30">
        <f t="shared" si="261"/>
        <v>0</v>
      </c>
      <c r="BW235" s="30">
        <f t="shared" si="262"/>
        <v>0.5</v>
      </c>
      <c r="BX235" s="30">
        <f t="shared" si="263"/>
        <v>0</v>
      </c>
      <c r="BY235" s="30">
        <f t="shared" si="264"/>
        <v>-0.5</v>
      </c>
      <c r="BZ235" s="30">
        <f t="shared" si="265"/>
        <v>0</v>
      </c>
      <c r="CA235" s="49">
        <f t="shared" si="277"/>
        <v>0.5</v>
      </c>
      <c r="CB235" s="69"/>
      <c r="CC235" s="73">
        <f t="shared" si="284"/>
        <v>1</v>
      </c>
      <c r="CD235" s="73">
        <f t="shared" si="285"/>
        <v>0</v>
      </c>
      <c r="CE235" s="73">
        <f t="shared" si="286"/>
        <v>10000</v>
      </c>
      <c r="CF235" s="73">
        <f t="shared" si="287"/>
        <v>0</v>
      </c>
      <c r="CG235" s="73">
        <f t="shared" si="288"/>
        <v>1</v>
      </c>
      <c r="CH235" s="73">
        <f t="shared" si="289"/>
        <v>0</v>
      </c>
      <c r="CI235" s="73">
        <f t="shared" si="290"/>
        <v>1</v>
      </c>
      <c r="CJ235" s="73">
        <f t="shared" si="291"/>
        <v>0</v>
      </c>
      <c r="CK235" s="73">
        <f t="shared" si="292"/>
        <v>10000</v>
      </c>
      <c r="CL235" s="73">
        <f t="shared" si="293"/>
        <v>0</v>
      </c>
      <c r="CN235" s="79">
        <f t="shared" si="278"/>
        <v>2</v>
      </c>
      <c r="CO235" s="79">
        <f t="shared" si="279"/>
        <v>3</v>
      </c>
      <c r="CP235" s="79">
        <f t="shared" si="280"/>
        <v>5</v>
      </c>
      <c r="CR235" s="79">
        <f t="shared" si="232"/>
        <v>0.33333333333333331</v>
      </c>
      <c r="CS235" s="79">
        <f t="shared" si="233"/>
        <v>0</v>
      </c>
      <c r="CT235" s="79">
        <f t="shared" si="234"/>
        <v>-0.5</v>
      </c>
      <c r="CU235" s="79">
        <f t="shared" si="235"/>
        <v>0</v>
      </c>
      <c r="CV235" s="79">
        <f t="shared" si="236"/>
        <v>0.33333333333333331</v>
      </c>
      <c r="CW235" s="79">
        <f t="shared" si="237"/>
        <v>0</v>
      </c>
      <c r="CX235" s="79">
        <f t="shared" si="238"/>
        <v>0.33333333333333331</v>
      </c>
      <c r="CY235" s="79">
        <f t="shared" si="239"/>
        <v>0</v>
      </c>
      <c r="CZ235" s="79">
        <f t="shared" si="240"/>
        <v>-0.5</v>
      </c>
      <c r="DA235" s="79">
        <f t="shared" si="241"/>
        <v>0</v>
      </c>
      <c r="DB235" s="80">
        <f t="shared" si="281"/>
        <v>-5.5511151231257827E-17</v>
      </c>
    </row>
    <row r="236" spans="1:106" ht="18" customHeight="1" x14ac:dyDescent="0.2">
      <c r="A236" s="2">
        <f t="shared" ca="1" si="282"/>
        <v>0.29741271271520531</v>
      </c>
      <c r="B236" s="2">
        <f t="shared" ca="1" si="242"/>
        <v>0.5145177429367509</v>
      </c>
      <c r="C236" s="2">
        <f t="shared" ca="1" si="242"/>
        <v>0.13386602276765402</v>
      </c>
      <c r="D236" s="2">
        <f t="shared" ca="1" si="242"/>
        <v>0.52836709969436435</v>
      </c>
      <c r="E236" s="2">
        <f t="shared" ca="1" si="242"/>
        <v>0.9686776838196236</v>
      </c>
      <c r="F236" s="2">
        <f t="shared" ca="1" si="242"/>
        <v>0.50656807041076335</v>
      </c>
      <c r="G236" s="2">
        <f t="shared" ca="1" si="242"/>
        <v>0.45463256083850712</v>
      </c>
      <c r="H236" s="2">
        <f t="shared" ca="1" si="242"/>
        <v>0.90499581639583082</v>
      </c>
      <c r="I236" s="2">
        <f t="shared" ca="1" si="242"/>
        <v>0.79716590497796169</v>
      </c>
      <c r="J236" s="2">
        <f t="shared" ca="1" si="242"/>
        <v>0.98935690617967509</v>
      </c>
      <c r="L236" s="2">
        <f t="shared" ca="1" si="266"/>
        <v>0</v>
      </c>
      <c r="M236" s="2">
        <f t="shared" ca="1" si="267"/>
        <v>10</v>
      </c>
      <c r="N236" s="2">
        <f t="shared" ca="1" si="268"/>
        <v>0</v>
      </c>
      <c r="O236" s="2">
        <f t="shared" ca="1" si="269"/>
        <v>10</v>
      </c>
      <c r="P236" s="2">
        <f t="shared" ca="1" si="270"/>
        <v>10</v>
      </c>
      <c r="Q236" s="2">
        <f t="shared" ca="1" si="271"/>
        <v>10</v>
      </c>
      <c r="R236" s="2">
        <f t="shared" ca="1" si="272"/>
        <v>0</v>
      </c>
      <c r="S236" s="2">
        <f t="shared" ca="1" si="273"/>
        <v>10</v>
      </c>
      <c r="T236" s="2">
        <f t="shared" ca="1" si="274"/>
        <v>10</v>
      </c>
      <c r="U236" s="2">
        <f t="shared" ca="1" si="275"/>
        <v>10</v>
      </c>
      <c r="W236" s="2">
        <f t="shared" ca="1" si="283"/>
        <v>7.3572708535276599</v>
      </c>
      <c r="X236" s="2">
        <f t="shared" ca="1" si="243"/>
        <v>9.4328972856497337</v>
      </c>
      <c r="Y236" s="2">
        <f t="shared" ca="1" si="243"/>
        <v>6.9427575481646544</v>
      </c>
      <c r="Z236" s="2">
        <f t="shared" ca="1" si="243"/>
        <v>8.4817717313961865</v>
      </c>
      <c r="AA236" s="2">
        <f t="shared" ca="1" si="243"/>
        <v>1.0750492492046071</v>
      </c>
      <c r="AB236" s="2">
        <f t="shared" ca="1" si="243"/>
        <v>8.2027598707489382</v>
      </c>
      <c r="AC236" s="2">
        <f t="shared" ca="1" si="243"/>
        <v>0.47848451622232169</v>
      </c>
      <c r="AD236" s="2">
        <f t="shared" ca="1" si="243"/>
        <v>7.4547364665970051</v>
      </c>
      <c r="AE236" s="2">
        <f t="shared" ca="1" si="243"/>
        <v>7.1767518272726409</v>
      </c>
      <c r="AF236" s="2">
        <f t="shared" ca="1" si="243"/>
        <v>6.1507253779887785</v>
      </c>
      <c r="AH236" s="2">
        <f t="shared" ca="1" si="244"/>
        <v>7</v>
      </c>
      <c r="AI236" s="2">
        <f t="shared" ca="1" si="245"/>
        <v>9</v>
      </c>
      <c r="AJ236" s="2">
        <f t="shared" ca="1" si="246"/>
        <v>6</v>
      </c>
      <c r="AK236" s="2">
        <f t="shared" ca="1" si="247"/>
        <v>8</v>
      </c>
      <c r="AL236" s="2">
        <f t="shared" ca="1" si="248"/>
        <v>1</v>
      </c>
      <c r="AM236" s="2">
        <f t="shared" ca="1" si="249"/>
        <v>8</v>
      </c>
      <c r="AN236" s="2">
        <f t="shared" ca="1" si="250"/>
        <v>0</v>
      </c>
      <c r="AO236" s="2">
        <f t="shared" ca="1" si="251"/>
        <v>7</v>
      </c>
      <c r="AP236" s="2">
        <f t="shared" ca="1" si="252"/>
        <v>7</v>
      </c>
      <c r="AQ236" s="2">
        <f t="shared" ca="1" si="253"/>
        <v>6</v>
      </c>
      <c r="AS236" s="41">
        <v>0</v>
      </c>
      <c r="AT236" s="42">
        <v>0</v>
      </c>
      <c r="AU236" s="42">
        <v>1</v>
      </c>
      <c r="AV236" s="42">
        <v>1</v>
      </c>
      <c r="AW236" s="42">
        <v>0</v>
      </c>
      <c r="AX236" s="42">
        <v>0</v>
      </c>
      <c r="AY236" s="42">
        <v>1</v>
      </c>
      <c r="AZ236" s="42">
        <v>1</v>
      </c>
      <c r="BA236" s="42">
        <v>1</v>
      </c>
      <c r="BB236" s="43">
        <v>1</v>
      </c>
      <c r="BC236" s="44">
        <f t="shared" si="254"/>
        <v>6</v>
      </c>
      <c r="BD236" s="12"/>
      <c r="BE236" s="50">
        <f t="shared" si="255"/>
        <v>5</v>
      </c>
      <c r="BF236" s="51">
        <f>IF($AT$6="A",SUM($AS236:AS236)+(10-BF$31)/2,IF($AT$6="K",M236,IF($AT$6="S",AI236,$BB$31/2)))</f>
        <v>4.5</v>
      </c>
      <c r="BG236" s="51">
        <f>IF($AU$6="A",SUM($AS236:AT236)+(10-BG$31)/2,IF($AU$6="K",N236,IF($AU$6="S",AJ236,$BB$31/2)))</f>
        <v>4</v>
      </c>
      <c r="BH236" s="51">
        <f>IF($AV$6="A",SUM($AS236:AU236)+(10-BH$31)/2,IF($AV$6="K",O236,IF($AV$6="S",AK236,$BB$31/2)))</f>
        <v>4.5</v>
      </c>
      <c r="BI236" s="51">
        <f>IF($AW$6="A",SUM($AS236:AV236)+(10-BI$31)/2,IF($AW$6="K",P236,IF($AW$6="S",AL236,$BB$31/2)))</f>
        <v>5</v>
      </c>
      <c r="BJ236" s="51">
        <f>IF($AX$6="A",SUM($AS236:AW236)+(10-BJ$31)/2,IF($AX$6="K",Q236,IF($AX$6="S",AM236,$BB$31/2)))</f>
        <v>4.5</v>
      </c>
      <c r="BK236" s="51">
        <f>IF($AY$6="A",SUM($AS236:AX236)+(10-BK$31)/2,IF($AY$6="K",R236,IF($AY$6="S",AN236,$BB$31/2)))</f>
        <v>4</v>
      </c>
      <c r="BL236" s="51">
        <f>IF($AZ$6="A",SUM($AS236:AY236)+(10-BL$31)/2,IF($AZ$6="K",S236,IF($AZ$6="S",AO236,$BB$31/2)))</f>
        <v>4.5</v>
      </c>
      <c r="BM236" s="51">
        <f>IF($BA$6="A",SUM($AS236:AZ236)+(10-BM$31)/2,IF($BA$6="K",T236,IF($BA$6="S",AP236,$BB$31/2)))</f>
        <v>5</v>
      </c>
      <c r="BN236" s="51">
        <f>IF($BB$6="A",SUM($AS236:BA236)+(10-BN$31)/2,IF($BB$6="K",U236,IF($BB$6="S",AQ236,$BB$31/2)))</f>
        <v>5.5</v>
      </c>
      <c r="BO236" s="52">
        <f t="shared" si="276"/>
        <v>4.5</v>
      </c>
      <c r="BP236" s="48"/>
      <c r="BQ236" s="28">
        <f t="shared" si="256"/>
        <v>1.5</v>
      </c>
      <c r="BR236" s="30">
        <f t="shared" si="257"/>
        <v>0</v>
      </c>
      <c r="BS236" s="30">
        <f t="shared" si="258"/>
        <v>-1.5</v>
      </c>
      <c r="BT236" s="30">
        <f t="shared" si="259"/>
        <v>0</v>
      </c>
      <c r="BU236" s="30">
        <f t="shared" si="260"/>
        <v>1.5</v>
      </c>
      <c r="BV236" s="30">
        <f t="shared" si="261"/>
        <v>0</v>
      </c>
      <c r="BW236" s="30">
        <f t="shared" si="262"/>
        <v>-1.5</v>
      </c>
      <c r="BX236" s="30">
        <f t="shared" si="263"/>
        <v>0</v>
      </c>
      <c r="BY236" s="30">
        <f t="shared" si="264"/>
        <v>1.5</v>
      </c>
      <c r="BZ236" s="30">
        <f t="shared" si="265"/>
        <v>1.5</v>
      </c>
      <c r="CA236" s="49">
        <f t="shared" si="277"/>
        <v>3</v>
      </c>
      <c r="CB236" s="69"/>
      <c r="CC236" s="73">
        <f t="shared" si="284"/>
        <v>1</v>
      </c>
      <c r="CD236" s="73">
        <f t="shared" si="285"/>
        <v>0</v>
      </c>
      <c r="CE236" s="73">
        <f t="shared" si="286"/>
        <v>10000</v>
      </c>
      <c r="CF236" s="73">
        <f t="shared" si="287"/>
        <v>0</v>
      </c>
      <c r="CG236" s="73">
        <f t="shared" si="288"/>
        <v>1</v>
      </c>
      <c r="CH236" s="73">
        <f t="shared" si="289"/>
        <v>0</v>
      </c>
      <c r="CI236" s="73">
        <f t="shared" si="290"/>
        <v>10000</v>
      </c>
      <c r="CJ236" s="73">
        <f t="shared" si="291"/>
        <v>0</v>
      </c>
      <c r="CK236" s="73">
        <f t="shared" si="292"/>
        <v>1</v>
      </c>
      <c r="CL236" s="73">
        <f t="shared" si="293"/>
        <v>1</v>
      </c>
      <c r="CN236" s="79">
        <f t="shared" si="278"/>
        <v>2</v>
      </c>
      <c r="CO236" s="79">
        <f t="shared" si="279"/>
        <v>4</v>
      </c>
      <c r="CP236" s="79">
        <f t="shared" si="280"/>
        <v>4</v>
      </c>
      <c r="CR236" s="79">
        <f t="shared" si="232"/>
        <v>0.75</v>
      </c>
      <c r="CS236" s="79">
        <f t="shared" si="233"/>
        <v>0</v>
      </c>
      <c r="CT236" s="79">
        <f t="shared" si="234"/>
        <v>-1.5</v>
      </c>
      <c r="CU236" s="79">
        <f t="shared" si="235"/>
        <v>0</v>
      </c>
      <c r="CV236" s="79">
        <f t="shared" si="236"/>
        <v>0.75</v>
      </c>
      <c r="CW236" s="79">
        <f t="shared" si="237"/>
        <v>0</v>
      </c>
      <c r="CX236" s="79">
        <f t="shared" si="238"/>
        <v>-1.5</v>
      </c>
      <c r="CY236" s="79">
        <f t="shared" si="239"/>
        <v>0</v>
      </c>
      <c r="CZ236" s="79">
        <f t="shared" si="240"/>
        <v>0.75</v>
      </c>
      <c r="DA236" s="79">
        <f t="shared" si="241"/>
        <v>0.75</v>
      </c>
      <c r="DB236" s="80">
        <f t="shared" si="281"/>
        <v>0</v>
      </c>
    </row>
    <row r="237" spans="1:106" ht="18" customHeight="1" x14ac:dyDescent="0.2">
      <c r="A237" s="2">
        <f t="shared" ca="1" si="282"/>
        <v>0.97712745358048969</v>
      </c>
      <c r="B237" s="2">
        <f t="shared" ca="1" si="242"/>
        <v>0.55333111946346658</v>
      </c>
      <c r="C237" s="2">
        <f t="shared" ca="1" si="242"/>
        <v>0.39567018888390815</v>
      </c>
      <c r="D237" s="2">
        <f t="shared" ca="1" si="242"/>
        <v>6.7838255584130036E-2</v>
      </c>
      <c r="E237" s="2">
        <f t="shared" ca="1" si="242"/>
        <v>0.43997147972986572</v>
      </c>
      <c r="F237" s="2">
        <f t="shared" ca="1" si="242"/>
        <v>0.24141928608957441</v>
      </c>
      <c r="G237" s="2">
        <f t="shared" ca="1" si="242"/>
        <v>0.42837975769358816</v>
      </c>
      <c r="H237" s="2">
        <f t="shared" ca="1" si="242"/>
        <v>0.65767947839510721</v>
      </c>
      <c r="I237" s="2">
        <f t="shared" ca="1" si="242"/>
        <v>0.66565780770170069</v>
      </c>
      <c r="J237" s="2">
        <f t="shared" ca="1" si="242"/>
        <v>0.19365290900503029</v>
      </c>
      <c r="L237" s="2">
        <f t="shared" ca="1" si="266"/>
        <v>10</v>
      </c>
      <c r="M237" s="2">
        <f t="shared" ca="1" si="267"/>
        <v>10</v>
      </c>
      <c r="N237" s="2">
        <f t="shared" ca="1" si="268"/>
        <v>0</v>
      </c>
      <c r="O237" s="2">
        <f t="shared" ca="1" si="269"/>
        <v>0</v>
      </c>
      <c r="P237" s="2">
        <f t="shared" ca="1" si="270"/>
        <v>0</v>
      </c>
      <c r="Q237" s="2">
        <f t="shared" ca="1" si="271"/>
        <v>0</v>
      </c>
      <c r="R237" s="2">
        <f t="shared" ca="1" si="272"/>
        <v>0</v>
      </c>
      <c r="S237" s="2">
        <f t="shared" ca="1" si="273"/>
        <v>10</v>
      </c>
      <c r="T237" s="2">
        <f t="shared" ca="1" si="274"/>
        <v>10</v>
      </c>
      <c r="U237" s="2">
        <f t="shared" ca="1" si="275"/>
        <v>0</v>
      </c>
      <c r="W237" s="2">
        <f t="shared" ca="1" si="283"/>
        <v>3.3063640821586748</v>
      </c>
      <c r="X237" s="2">
        <f t="shared" ca="1" si="243"/>
        <v>8.7472980590670097</v>
      </c>
      <c r="Y237" s="2">
        <f t="shared" ca="1" si="243"/>
        <v>4.5388054036141163</v>
      </c>
      <c r="Z237" s="2">
        <f t="shared" ca="1" si="243"/>
        <v>1.2970464657009462E-2</v>
      </c>
      <c r="AA237" s="2">
        <f t="shared" ca="1" si="243"/>
        <v>6.1341829795899692</v>
      </c>
      <c r="AB237" s="2">
        <f t="shared" ca="1" si="243"/>
        <v>8.5124052023174617</v>
      </c>
      <c r="AC237" s="2">
        <f t="shared" ca="1" si="243"/>
        <v>4.3922873344789544</v>
      </c>
      <c r="AD237" s="2">
        <f t="shared" ca="1" si="243"/>
        <v>1.3534408099918538</v>
      </c>
      <c r="AE237" s="2">
        <f t="shared" ca="1" si="243"/>
        <v>8.2552432032861507</v>
      </c>
      <c r="AF237" s="2">
        <f t="shared" ca="1" si="243"/>
        <v>2.179873555110122</v>
      </c>
      <c r="AH237" s="2">
        <f t="shared" ca="1" si="244"/>
        <v>3</v>
      </c>
      <c r="AI237" s="2">
        <f t="shared" ca="1" si="245"/>
        <v>8</v>
      </c>
      <c r="AJ237" s="2">
        <f t="shared" ca="1" si="246"/>
        <v>4</v>
      </c>
      <c r="AK237" s="2">
        <f t="shared" ca="1" si="247"/>
        <v>0</v>
      </c>
      <c r="AL237" s="2">
        <f t="shared" ca="1" si="248"/>
        <v>6</v>
      </c>
      <c r="AM237" s="2">
        <f t="shared" ca="1" si="249"/>
        <v>8</v>
      </c>
      <c r="AN237" s="2">
        <f t="shared" ca="1" si="250"/>
        <v>4</v>
      </c>
      <c r="AO237" s="2">
        <f t="shared" ca="1" si="251"/>
        <v>1</v>
      </c>
      <c r="AP237" s="2">
        <f t="shared" ca="1" si="252"/>
        <v>8</v>
      </c>
      <c r="AQ237" s="2">
        <f t="shared" ca="1" si="253"/>
        <v>2</v>
      </c>
      <c r="AS237" s="41">
        <v>0</v>
      </c>
      <c r="AT237" s="42">
        <v>0</v>
      </c>
      <c r="AU237" s="42">
        <v>1</v>
      </c>
      <c r="AV237" s="42">
        <v>1</v>
      </c>
      <c r="AW237" s="42">
        <v>0</v>
      </c>
      <c r="AX237" s="42">
        <v>0</v>
      </c>
      <c r="AY237" s="42">
        <v>1</v>
      </c>
      <c r="AZ237" s="42">
        <v>0</v>
      </c>
      <c r="BA237" s="42">
        <v>1</v>
      </c>
      <c r="BB237" s="43">
        <v>1</v>
      </c>
      <c r="BC237" s="44">
        <f t="shared" si="254"/>
        <v>5</v>
      </c>
      <c r="BD237" s="12"/>
      <c r="BE237" s="50">
        <f t="shared" si="255"/>
        <v>5</v>
      </c>
      <c r="BF237" s="51">
        <f>IF($AT$6="A",SUM($AS237:AS237)+(10-BF$31)/2,IF($AT$6="K",M237,IF($AT$6="S",AI237,$BB$31/2)))</f>
        <v>4.5</v>
      </c>
      <c r="BG237" s="51">
        <f>IF($AU$6="A",SUM($AS237:AT237)+(10-BG$31)/2,IF($AU$6="K",N237,IF($AU$6="S",AJ237,$BB$31/2)))</f>
        <v>4</v>
      </c>
      <c r="BH237" s="51">
        <f>IF($AV$6="A",SUM($AS237:AU237)+(10-BH$31)/2,IF($AV$6="K",O237,IF($AV$6="S",AK237,$BB$31/2)))</f>
        <v>4.5</v>
      </c>
      <c r="BI237" s="51">
        <f>IF($AW$6="A",SUM($AS237:AV237)+(10-BI$31)/2,IF($AW$6="K",P237,IF($AW$6="S",AL237,$BB$31/2)))</f>
        <v>5</v>
      </c>
      <c r="BJ237" s="51">
        <f>IF($AX$6="A",SUM($AS237:AW237)+(10-BJ$31)/2,IF($AX$6="K",Q237,IF($AX$6="S",AM237,$BB$31/2)))</f>
        <v>4.5</v>
      </c>
      <c r="BK237" s="51">
        <f>IF($AY$6="A",SUM($AS237:AX237)+(10-BK$31)/2,IF($AY$6="K",R237,IF($AY$6="S",AN237,$BB$31/2)))</f>
        <v>4</v>
      </c>
      <c r="BL237" s="51">
        <f>IF($AZ$6="A",SUM($AS237:AY237)+(10-BL$31)/2,IF($AZ$6="K",S237,IF($AZ$6="S",AO237,$BB$31/2)))</f>
        <v>4.5</v>
      </c>
      <c r="BM237" s="51">
        <f>IF($BA$6="A",SUM($AS237:AZ237)+(10-BM$31)/2,IF($BA$6="K",T237,IF($BA$6="S",AP237,$BB$31/2)))</f>
        <v>4</v>
      </c>
      <c r="BN237" s="51">
        <f>IF($BB$6="A",SUM($AS237:BA237)+(10-BN$31)/2,IF($BB$6="K",U237,IF($BB$6="S",AQ237,$BB$31/2)))</f>
        <v>4.5</v>
      </c>
      <c r="BO237" s="52">
        <f t="shared" si="276"/>
        <v>4.5</v>
      </c>
      <c r="BP237" s="48"/>
      <c r="BQ237" s="28">
        <f t="shared" si="256"/>
        <v>0.5</v>
      </c>
      <c r="BR237" s="30">
        <f t="shared" si="257"/>
        <v>0</v>
      </c>
      <c r="BS237" s="30">
        <f t="shared" si="258"/>
        <v>-0.5</v>
      </c>
      <c r="BT237" s="30">
        <f t="shared" si="259"/>
        <v>0</v>
      </c>
      <c r="BU237" s="30">
        <f t="shared" si="260"/>
        <v>0.5</v>
      </c>
      <c r="BV237" s="30">
        <f t="shared" si="261"/>
        <v>0</v>
      </c>
      <c r="BW237" s="30">
        <f t="shared" si="262"/>
        <v>-0.5</v>
      </c>
      <c r="BX237" s="30">
        <f t="shared" si="263"/>
        <v>0</v>
      </c>
      <c r="BY237" s="30">
        <f t="shared" si="264"/>
        <v>-0.5</v>
      </c>
      <c r="BZ237" s="30">
        <f t="shared" si="265"/>
        <v>0</v>
      </c>
      <c r="CA237" s="49">
        <f t="shared" si="277"/>
        <v>-0.5</v>
      </c>
      <c r="CB237" s="69"/>
      <c r="CC237" s="73">
        <f t="shared" si="284"/>
        <v>1</v>
      </c>
      <c r="CD237" s="73">
        <f t="shared" si="285"/>
        <v>0</v>
      </c>
      <c r="CE237" s="73">
        <f t="shared" si="286"/>
        <v>10000</v>
      </c>
      <c r="CF237" s="73">
        <f t="shared" si="287"/>
        <v>0</v>
      </c>
      <c r="CG237" s="73">
        <f t="shared" si="288"/>
        <v>1</v>
      </c>
      <c r="CH237" s="73">
        <f t="shared" si="289"/>
        <v>0</v>
      </c>
      <c r="CI237" s="73">
        <f t="shared" si="290"/>
        <v>10000</v>
      </c>
      <c r="CJ237" s="73">
        <f t="shared" si="291"/>
        <v>0</v>
      </c>
      <c r="CK237" s="73">
        <f t="shared" si="292"/>
        <v>10000</v>
      </c>
      <c r="CL237" s="73">
        <f t="shared" si="293"/>
        <v>0</v>
      </c>
      <c r="CN237" s="79">
        <f t="shared" si="278"/>
        <v>3</v>
      </c>
      <c r="CO237" s="79">
        <f t="shared" si="279"/>
        <v>2</v>
      </c>
      <c r="CP237" s="79">
        <f t="shared" si="280"/>
        <v>5</v>
      </c>
      <c r="CR237" s="79">
        <f t="shared" si="232"/>
        <v>0.75</v>
      </c>
      <c r="CS237" s="79">
        <f t="shared" si="233"/>
        <v>0</v>
      </c>
      <c r="CT237" s="79">
        <f t="shared" si="234"/>
        <v>-0.5</v>
      </c>
      <c r="CU237" s="79">
        <f t="shared" si="235"/>
        <v>0</v>
      </c>
      <c r="CV237" s="79">
        <f t="shared" si="236"/>
        <v>0.75</v>
      </c>
      <c r="CW237" s="79">
        <f t="shared" si="237"/>
        <v>0</v>
      </c>
      <c r="CX237" s="79">
        <f t="shared" si="238"/>
        <v>-0.5</v>
      </c>
      <c r="CY237" s="79">
        <f t="shared" si="239"/>
        <v>0</v>
      </c>
      <c r="CZ237" s="79">
        <f t="shared" si="240"/>
        <v>-0.5</v>
      </c>
      <c r="DA237" s="79">
        <f t="shared" si="241"/>
        <v>0</v>
      </c>
      <c r="DB237" s="80">
        <f t="shared" si="281"/>
        <v>0</v>
      </c>
    </row>
    <row r="238" spans="1:106" ht="18" customHeight="1" x14ac:dyDescent="0.2">
      <c r="A238" s="2">
        <f t="shared" ca="1" si="282"/>
        <v>0.71335922563718468</v>
      </c>
      <c r="B238" s="2">
        <f t="shared" ca="1" si="242"/>
        <v>0.53403658012986921</v>
      </c>
      <c r="C238" s="2">
        <f t="shared" ca="1" si="242"/>
        <v>0.19763101717053178</v>
      </c>
      <c r="D238" s="2">
        <f t="shared" ca="1" si="242"/>
        <v>0.64765507274032486</v>
      </c>
      <c r="E238" s="2">
        <f t="shared" ca="1" si="242"/>
        <v>0.68819112602402377</v>
      </c>
      <c r="F238" s="2">
        <f t="shared" ca="1" si="242"/>
        <v>0.6748475450034539</v>
      </c>
      <c r="G238" s="2">
        <f t="shared" ca="1" si="242"/>
        <v>0.71378454419115767</v>
      </c>
      <c r="H238" s="2">
        <f t="shared" ca="1" si="242"/>
        <v>0.41823228920226585</v>
      </c>
      <c r="I238" s="2">
        <f t="shared" ca="1" si="242"/>
        <v>0.29016104755540073</v>
      </c>
      <c r="J238" s="2">
        <f t="shared" ca="1" si="242"/>
        <v>0.55863791833825038</v>
      </c>
      <c r="L238" s="2">
        <f t="shared" ca="1" si="266"/>
        <v>10</v>
      </c>
      <c r="M238" s="2">
        <f t="shared" ca="1" si="267"/>
        <v>10</v>
      </c>
      <c r="N238" s="2">
        <f t="shared" ca="1" si="268"/>
        <v>0</v>
      </c>
      <c r="O238" s="2">
        <f t="shared" ca="1" si="269"/>
        <v>10</v>
      </c>
      <c r="P238" s="2">
        <f t="shared" ca="1" si="270"/>
        <v>10</v>
      </c>
      <c r="Q238" s="2">
        <f t="shared" ca="1" si="271"/>
        <v>10</v>
      </c>
      <c r="R238" s="2">
        <f t="shared" ca="1" si="272"/>
        <v>10</v>
      </c>
      <c r="S238" s="2">
        <f t="shared" ca="1" si="273"/>
        <v>0</v>
      </c>
      <c r="T238" s="2">
        <f t="shared" ca="1" si="274"/>
        <v>0</v>
      </c>
      <c r="U238" s="2">
        <f t="shared" ca="1" si="275"/>
        <v>10</v>
      </c>
      <c r="W238" s="2">
        <f t="shared" ca="1" si="283"/>
        <v>6.1922647335392593</v>
      </c>
      <c r="X238" s="2">
        <f t="shared" ca="1" si="243"/>
        <v>5.1396410094004388</v>
      </c>
      <c r="Y238" s="2">
        <f t="shared" ca="1" si="243"/>
        <v>4.9170888924627381</v>
      </c>
      <c r="Z238" s="2">
        <f t="shared" ca="1" si="243"/>
        <v>0.34859032155224567</v>
      </c>
      <c r="AA238" s="2">
        <f t="shared" ca="1" si="243"/>
        <v>8.0633563319079418</v>
      </c>
      <c r="AB238" s="2">
        <f t="shared" ca="1" si="243"/>
        <v>5.8676804798395477</v>
      </c>
      <c r="AC238" s="2">
        <f t="shared" ca="1" si="243"/>
        <v>1.6653050514701273</v>
      </c>
      <c r="AD238" s="2">
        <f t="shared" ca="1" si="243"/>
        <v>1.3251913434058071</v>
      </c>
      <c r="AE238" s="2">
        <f t="shared" ca="1" si="243"/>
        <v>2.8262350210401199</v>
      </c>
      <c r="AF238" s="2">
        <f t="shared" ca="1" si="243"/>
        <v>7.7337765653702393</v>
      </c>
      <c r="AH238" s="2">
        <f t="shared" ca="1" si="244"/>
        <v>6</v>
      </c>
      <c r="AI238" s="2">
        <f t="shared" ca="1" si="245"/>
        <v>5</v>
      </c>
      <c r="AJ238" s="2">
        <f t="shared" ca="1" si="246"/>
        <v>4</v>
      </c>
      <c r="AK238" s="2">
        <f t="shared" ca="1" si="247"/>
        <v>0</v>
      </c>
      <c r="AL238" s="2">
        <f t="shared" ca="1" si="248"/>
        <v>8</v>
      </c>
      <c r="AM238" s="2">
        <f t="shared" ca="1" si="249"/>
        <v>5</v>
      </c>
      <c r="AN238" s="2">
        <f t="shared" ca="1" si="250"/>
        <v>1</v>
      </c>
      <c r="AO238" s="2">
        <f t="shared" ca="1" si="251"/>
        <v>1</v>
      </c>
      <c r="AP238" s="2">
        <f t="shared" ca="1" si="252"/>
        <v>2</v>
      </c>
      <c r="AQ238" s="2">
        <f t="shared" ca="1" si="253"/>
        <v>7</v>
      </c>
      <c r="AS238" s="41">
        <v>0</v>
      </c>
      <c r="AT238" s="42">
        <v>0</v>
      </c>
      <c r="AU238" s="42">
        <v>1</v>
      </c>
      <c r="AV238" s="42">
        <v>1</v>
      </c>
      <c r="AW238" s="42">
        <v>0</v>
      </c>
      <c r="AX238" s="42">
        <v>0</v>
      </c>
      <c r="AY238" s="42">
        <v>0</v>
      </c>
      <c r="AZ238" s="42">
        <v>1</v>
      </c>
      <c r="BA238" s="42">
        <v>1</v>
      </c>
      <c r="BB238" s="43">
        <v>1</v>
      </c>
      <c r="BC238" s="44">
        <f t="shared" si="254"/>
        <v>5</v>
      </c>
      <c r="BD238" s="12"/>
      <c r="BE238" s="50">
        <f t="shared" si="255"/>
        <v>5</v>
      </c>
      <c r="BF238" s="51">
        <f>IF($AT$6="A",SUM($AS238:AS238)+(10-BF$31)/2,IF($AT$6="K",M238,IF($AT$6="S",AI238,$BB$31/2)))</f>
        <v>4.5</v>
      </c>
      <c r="BG238" s="51">
        <f>IF($AU$6="A",SUM($AS238:AT238)+(10-BG$31)/2,IF($AU$6="K",N238,IF($AU$6="S",AJ238,$BB$31/2)))</f>
        <v>4</v>
      </c>
      <c r="BH238" s="51">
        <f>IF($AV$6="A",SUM($AS238:AU238)+(10-BH$31)/2,IF($AV$6="K",O238,IF($AV$6="S",AK238,$BB$31/2)))</f>
        <v>4.5</v>
      </c>
      <c r="BI238" s="51">
        <f>IF($AW$6="A",SUM($AS238:AV238)+(10-BI$31)/2,IF($AW$6="K",P238,IF($AW$6="S",AL238,$BB$31/2)))</f>
        <v>5</v>
      </c>
      <c r="BJ238" s="51">
        <f>IF($AX$6="A",SUM($AS238:AW238)+(10-BJ$31)/2,IF($AX$6="K",Q238,IF($AX$6="S",AM238,$BB$31/2)))</f>
        <v>4.5</v>
      </c>
      <c r="BK238" s="51">
        <f>IF($AY$6="A",SUM($AS238:AX238)+(10-BK$31)/2,IF($AY$6="K",R238,IF($AY$6="S",AN238,$BB$31/2)))</f>
        <v>4</v>
      </c>
      <c r="BL238" s="51">
        <f>IF($AZ$6="A",SUM($AS238:AY238)+(10-BL$31)/2,IF($AZ$6="K",S238,IF($AZ$6="S",AO238,$BB$31/2)))</f>
        <v>3.5</v>
      </c>
      <c r="BM238" s="51">
        <f>IF($BA$6="A",SUM($AS238:AZ238)+(10-BM$31)/2,IF($BA$6="K",T238,IF($BA$6="S",AP238,$BB$31/2)))</f>
        <v>4</v>
      </c>
      <c r="BN238" s="51">
        <f>IF($BB$6="A",SUM($AS238:BA238)+(10-BN$31)/2,IF($BB$6="K",U238,IF($BB$6="S",AQ238,$BB$31/2)))</f>
        <v>4.5</v>
      </c>
      <c r="BO238" s="52">
        <f t="shared" si="276"/>
        <v>4.5</v>
      </c>
      <c r="BP238" s="48"/>
      <c r="BQ238" s="28">
        <f t="shared" si="256"/>
        <v>0.5</v>
      </c>
      <c r="BR238" s="30">
        <f t="shared" si="257"/>
        <v>0</v>
      </c>
      <c r="BS238" s="30">
        <f t="shared" si="258"/>
        <v>-0.5</v>
      </c>
      <c r="BT238" s="30">
        <f t="shared" si="259"/>
        <v>0</v>
      </c>
      <c r="BU238" s="30">
        <f t="shared" si="260"/>
        <v>0.5</v>
      </c>
      <c r="BV238" s="30">
        <f t="shared" si="261"/>
        <v>0</v>
      </c>
      <c r="BW238" s="30">
        <f t="shared" si="262"/>
        <v>-0.5</v>
      </c>
      <c r="BX238" s="30">
        <f t="shared" si="263"/>
        <v>-0.5</v>
      </c>
      <c r="BY238" s="30">
        <f t="shared" si="264"/>
        <v>-0.5</v>
      </c>
      <c r="BZ238" s="30">
        <f t="shared" si="265"/>
        <v>0</v>
      </c>
      <c r="CA238" s="49">
        <f t="shared" si="277"/>
        <v>-1</v>
      </c>
      <c r="CB238" s="69"/>
      <c r="CC238" s="73">
        <f t="shared" si="284"/>
        <v>1</v>
      </c>
      <c r="CD238" s="73">
        <f t="shared" si="285"/>
        <v>0</v>
      </c>
      <c r="CE238" s="73">
        <f t="shared" si="286"/>
        <v>10000</v>
      </c>
      <c r="CF238" s="73">
        <f t="shared" si="287"/>
        <v>0</v>
      </c>
      <c r="CG238" s="73">
        <f t="shared" si="288"/>
        <v>1</v>
      </c>
      <c r="CH238" s="73">
        <f t="shared" si="289"/>
        <v>0</v>
      </c>
      <c r="CI238" s="73">
        <f t="shared" si="290"/>
        <v>10000</v>
      </c>
      <c r="CJ238" s="73">
        <f t="shared" si="291"/>
        <v>10000</v>
      </c>
      <c r="CK238" s="73">
        <f t="shared" si="292"/>
        <v>10000</v>
      </c>
      <c r="CL238" s="73">
        <f t="shared" si="293"/>
        <v>0</v>
      </c>
      <c r="CN238" s="79">
        <f t="shared" si="278"/>
        <v>4</v>
      </c>
      <c r="CO238" s="79">
        <f t="shared" si="279"/>
        <v>2</v>
      </c>
      <c r="CP238" s="79">
        <f t="shared" si="280"/>
        <v>4</v>
      </c>
      <c r="CR238" s="79">
        <f t="shared" si="232"/>
        <v>1</v>
      </c>
      <c r="CS238" s="79">
        <f t="shared" si="233"/>
        <v>0</v>
      </c>
      <c r="CT238" s="79">
        <f t="shared" si="234"/>
        <v>-0.5</v>
      </c>
      <c r="CU238" s="79">
        <f t="shared" si="235"/>
        <v>0</v>
      </c>
      <c r="CV238" s="79">
        <f t="shared" si="236"/>
        <v>1</v>
      </c>
      <c r="CW238" s="79">
        <f t="shared" si="237"/>
        <v>0</v>
      </c>
      <c r="CX238" s="79">
        <f t="shared" si="238"/>
        <v>-0.5</v>
      </c>
      <c r="CY238" s="79">
        <f t="shared" si="239"/>
        <v>-0.5</v>
      </c>
      <c r="CZ238" s="79">
        <f t="shared" si="240"/>
        <v>-0.5</v>
      </c>
      <c r="DA238" s="79">
        <f t="shared" si="241"/>
        <v>0</v>
      </c>
      <c r="DB238" s="80">
        <f t="shared" si="281"/>
        <v>0</v>
      </c>
    </row>
    <row r="239" spans="1:106" ht="18" customHeight="1" x14ac:dyDescent="0.2">
      <c r="A239" s="2">
        <f t="shared" ca="1" si="282"/>
        <v>0.43797977366012697</v>
      </c>
      <c r="B239" s="2">
        <f t="shared" ca="1" si="242"/>
        <v>0.17230102541119818</v>
      </c>
      <c r="C239" s="2">
        <f t="shared" ref="B239:J267" ca="1" si="294">RAND()</f>
        <v>0.134747801431088</v>
      </c>
      <c r="D239" s="2">
        <f t="shared" ca="1" si="294"/>
        <v>3.7534127899396474E-2</v>
      </c>
      <c r="E239" s="2">
        <f t="shared" ca="1" si="294"/>
        <v>0.30025418965036055</v>
      </c>
      <c r="F239" s="2">
        <f t="shared" ca="1" si="294"/>
        <v>0.43416583527080232</v>
      </c>
      <c r="G239" s="2">
        <f t="shared" ca="1" si="294"/>
        <v>0.67978398470071177</v>
      </c>
      <c r="H239" s="2">
        <f t="shared" ca="1" si="294"/>
        <v>1.4943654840791298E-2</v>
      </c>
      <c r="I239" s="2">
        <f t="shared" ca="1" si="294"/>
        <v>0.29311550183648338</v>
      </c>
      <c r="J239" s="2">
        <f t="shared" ca="1" si="294"/>
        <v>0.2899364016138587</v>
      </c>
      <c r="L239" s="2">
        <f t="shared" ca="1" si="266"/>
        <v>0</v>
      </c>
      <c r="M239" s="2">
        <f t="shared" ca="1" si="267"/>
        <v>0</v>
      </c>
      <c r="N239" s="2">
        <f t="shared" ca="1" si="268"/>
        <v>0</v>
      </c>
      <c r="O239" s="2">
        <f t="shared" ca="1" si="269"/>
        <v>0</v>
      </c>
      <c r="P239" s="2">
        <f t="shared" ca="1" si="270"/>
        <v>0</v>
      </c>
      <c r="Q239" s="2">
        <f t="shared" ca="1" si="271"/>
        <v>0</v>
      </c>
      <c r="R239" s="2">
        <f t="shared" ca="1" si="272"/>
        <v>10</v>
      </c>
      <c r="S239" s="2">
        <f t="shared" ca="1" si="273"/>
        <v>0</v>
      </c>
      <c r="T239" s="2">
        <f t="shared" ca="1" si="274"/>
        <v>0</v>
      </c>
      <c r="U239" s="2">
        <f t="shared" ca="1" si="275"/>
        <v>0</v>
      </c>
      <c r="W239" s="2">
        <f t="shared" ca="1" si="283"/>
        <v>3.7057357851518047</v>
      </c>
      <c r="X239" s="2">
        <f t="shared" ca="1" si="243"/>
        <v>2.9612559278429651</v>
      </c>
      <c r="Y239" s="2">
        <f t="shared" ref="X239:AF267" ca="1" si="295">RAND()*10</f>
        <v>5.4379134883818772</v>
      </c>
      <c r="Z239" s="2">
        <f t="shared" ca="1" si="295"/>
        <v>4.1986524278952739</v>
      </c>
      <c r="AA239" s="2">
        <f t="shared" ca="1" si="295"/>
        <v>7.8507934544615496</v>
      </c>
      <c r="AB239" s="2">
        <f t="shared" ca="1" si="295"/>
        <v>8.0808222183551504</v>
      </c>
      <c r="AC239" s="2">
        <f t="shared" ca="1" si="295"/>
        <v>1.7683418526613548</v>
      </c>
      <c r="AD239" s="2">
        <f t="shared" ca="1" si="295"/>
        <v>6.4193828511738635</v>
      </c>
      <c r="AE239" s="2">
        <f t="shared" ca="1" si="295"/>
        <v>0.69846579744418213</v>
      </c>
      <c r="AF239" s="2">
        <f t="shared" ca="1" si="295"/>
        <v>9.9062164350887301</v>
      </c>
      <c r="AH239" s="2">
        <f t="shared" ca="1" si="244"/>
        <v>3</v>
      </c>
      <c r="AI239" s="2">
        <f t="shared" ca="1" si="245"/>
        <v>2</v>
      </c>
      <c r="AJ239" s="2">
        <f t="shared" ca="1" si="246"/>
        <v>5</v>
      </c>
      <c r="AK239" s="2">
        <f t="shared" ca="1" si="247"/>
        <v>4</v>
      </c>
      <c r="AL239" s="2">
        <f t="shared" ca="1" si="248"/>
        <v>7</v>
      </c>
      <c r="AM239" s="2">
        <f t="shared" ca="1" si="249"/>
        <v>8</v>
      </c>
      <c r="AN239" s="2">
        <f t="shared" ca="1" si="250"/>
        <v>1</v>
      </c>
      <c r="AO239" s="2">
        <f t="shared" ca="1" si="251"/>
        <v>6</v>
      </c>
      <c r="AP239" s="2">
        <f t="shared" ca="1" si="252"/>
        <v>0</v>
      </c>
      <c r="AQ239" s="2">
        <f t="shared" ca="1" si="253"/>
        <v>9</v>
      </c>
      <c r="AS239" s="41">
        <v>0</v>
      </c>
      <c r="AT239" s="42">
        <v>0</v>
      </c>
      <c r="AU239" s="42">
        <v>1</v>
      </c>
      <c r="AV239" s="42">
        <v>1</v>
      </c>
      <c r="AW239" s="42">
        <v>0</v>
      </c>
      <c r="AX239" s="42">
        <v>0</v>
      </c>
      <c r="AY239" s="42">
        <v>0</v>
      </c>
      <c r="AZ239" s="42">
        <v>0</v>
      </c>
      <c r="BA239" s="42">
        <v>1</v>
      </c>
      <c r="BB239" s="43">
        <v>1</v>
      </c>
      <c r="BC239" s="44">
        <f t="shared" si="254"/>
        <v>4</v>
      </c>
      <c r="BD239" s="12"/>
      <c r="BE239" s="50">
        <f t="shared" si="255"/>
        <v>5</v>
      </c>
      <c r="BF239" s="51">
        <f>IF($AT$6="A",SUM($AS239:AS239)+(10-BF$31)/2,IF($AT$6="K",M239,IF($AT$6="S",AI239,$BB$31/2)))</f>
        <v>4.5</v>
      </c>
      <c r="BG239" s="51">
        <f>IF($AU$6="A",SUM($AS239:AT239)+(10-BG$31)/2,IF($AU$6="K",N239,IF($AU$6="S",AJ239,$BB$31/2)))</f>
        <v>4</v>
      </c>
      <c r="BH239" s="51">
        <f>IF($AV$6="A",SUM($AS239:AU239)+(10-BH$31)/2,IF($AV$6="K",O239,IF($AV$6="S",AK239,$BB$31/2)))</f>
        <v>4.5</v>
      </c>
      <c r="BI239" s="51">
        <f>IF($AW$6="A",SUM($AS239:AV239)+(10-BI$31)/2,IF($AW$6="K",P239,IF($AW$6="S",AL239,$BB$31/2)))</f>
        <v>5</v>
      </c>
      <c r="BJ239" s="51">
        <f>IF($AX$6="A",SUM($AS239:AW239)+(10-BJ$31)/2,IF($AX$6="K",Q239,IF($AX$6="S",AM239,$BB$31/2)))</f>
        <v>4.5</v>
      </c>
      <c r="BK239" s="51">
        <f>IF($AY$6="A",SUM($AS239:AX239)+(10-BK$31)/2,IF($AY$6="K",R239,IF($AY$6="S",AN239,$BB$31/2)))</f>
        <v>4</v>
      </c>
      <c r="BL239" s="51">
        <f>IF($AZ$6="A",SUM($AS239:AY239)+(10-BL$31)/2,IF($AZ$6="K",S239,IF($AZ$6="S",AO239,$BB$31/2)))</f>
        <v>3.5</v>
      </c>
      <c r="BM239" s="51">
        <f>IF($BA$6="A",SUM($AS239:AZ239)+(10-BM$31)/2,IF($BA$6="K",T239,IF($BA$6="S",AP239,$BB$31/2)))</f>
        <v>3</v>
      </c>
      <c r="BN239" s="51">
        <f>IF($BB$6="A",SUM($AS239:BA239)+(10-BN$31)/2,IF($BB$6="K",U239,IF($BB$6="S",AQ239,$BB$31/2)))</f>
        <v>3.5</v>
      </c>
      <c r="BO239" s="52">
        <f t="shared" si="276"/>
        <v>4.25</v>
      </c>
      <c r="BP239" s="48"/>
      <c r="BQ239" s="28">
        <f t="shared" si="256"/>
        <v>-0.25</v>
      </c>
      <c r="BR239" s="30">
        <f t="shared" si="257"/>
        <v>-0.25</v>
      </c>
      <c r="BS239" s="30">
        <f t="shared" si="258"/>
        <v>0.25</v>
      </c>
      <c r="BT239" s="30">
        <f t="shared" si="259"/>
        <v>-0.25</v>
      </c>
      <c r="BU239" s="30">
        <f t="shared" si="260"/>
        <v>-0.25</v>
      </c>
      <c r="BV239" s="30">
        <f t="shared" si="261"/>
        <v>-0.25</v>
      </c>
      <c r="BW239" s="30">
        <f t="shared" si="262"/>
        <v>0.25</v>
      </c>
      <c r="BX239" s="30">
        <f t="shared" si="263"/>
        <v>0.25</v>
      </c>
      <c r="BY239" s="30">
        <f t="shared" si="264"/>
        <v>0.25</v>
      </c>
      <c r="BZ239" s="30">
        <f t="shared" si="265"/>
        <v>0.25</v>
      </c>
      <c r="CA239" s="49">
        <f t="shared" si="277"/>
        <v>0</v>
      </c>
      <c r="CB239" s="69"/>
      <c r="CC239" s="73">
        <f t="shared" si="284"/>
        <v>10000</v>
      </c>
      <c r="CD239" s="73">
        <f t="shared" si="285"/>
        <v>10000</v>
      </c>
      <c r="CE239" s="73">
        <f t="shared" si="286"/>
        <v>1</v>
      </c>
      <c r="CF239" s="73">
        <f t="shared" si="287"/>
        <v>10000</v>
      </c>
      <c r="CG239" s="73">
        <f t="shared" si="288"/>
        <v>10000</v>
      </c>
      <c r="CH239" s="73">
        <f t="shared" si="289"/>
        <v>10000</v>
      </c>
      <c r="CI239" s="73">
        <f t="shared" si="290"/>
        <v>1</v>
      </c>
      <c r="CJ239" s="73">
        <f t="shared" si="291"/>
        <v>1</v>
      </c>
      <c r="CK239" s="73">
        <f t="shared" si="292"/>
        <v>1</v>
      </c>
      <c r="CL239" s="73">
        <f t="shared" si="293"/>
        <v>1</v>
      </c>
      <c r="CN239" s="79">
        <f t="shared" si="278"/>
        <v>5</v>
      </c>
      <c r="CO239" s="79">
        <f t="shared" si="279"/>
        <v>5</v>
      </c>
      <c r="CP239" s="79">
        <f t="shared" si="280"/>
        <v>0</v>
      </c>
      <c r="CR239" s="79">
        <f t="shared" si="232"/>
        <v>-0.25</v>
      </c>
      <c r="CS239" s="79">
        <f t="shared" si="233"/>
        <v>-0.25</v>
      </c>
      <c r="CT239" s="79">
        <f t="shared" si="234"/>
        <v>0.25</v>
      </c>
      <c r="CU239" s="79">
        <f t="shared" si="235"/>
        <v>-0.25</v>
      </c>
      <c r="CV239" s="79">
        <f t="shared" si="236"/>
        <v>-0.25</v>
      </c>
      <c r="CW239" s="79">
        <f t="shared" si="237"/>
        <v>-0.25</v>
      </c>
      <c r="CX239" s="79">
        <f t="shared" si="238"/>
        <v>0.25</v>
      </c>
      <c r="CY239" s="79">
        <f t="shared" si="239"/>
        <v>0.25</v>
      </c>
      <c r="CZ239" s="79">
        <f t="shared" si="240"/>
        <v>0.25</v>
      </c>
      <c r="DA239" s="79">
        <f t="shared" si="241"/>
        <v>0.25</v>
      </c>
      <c r="DB239" s="80">
        <f t="shared" si="281"/>
        <v>0</v>
      </c>
    </row>
    <row r="240" spans="1:106" ht="18" customHeight="1" x14ac:dyDescent="0.2">
      <c r="A240" s="2">
        <f t="shared" ca="1" si="282"/>
        <v>0.55493105629241712</v>
      </c>
      <c r="B240" s="2">
        <f t="shared" ca="1" si="294"/>
        <v>0.66174827332199726</v>
      </c>
      <c r="C240" s="2">
        <f t="shared" ca="1" si="294"/>
        <v>0.18097510581529697</v>
      </c>
      <c r="D240" s="2">
        <f t="shared" ca="1" si="294"/>
        <v>0.57630874063573767</v>
      </c>
      <c r="E240" s="2">
        <f t="shared" ca="1" si="294"/>
        <v>0.28535688323994324</v>
      </c>
      <c r="F240" s="2">
        <f t="shared" ca="1" si="294"/>
        <v>0.46663438262235302</v>
      </c>
      <c r="G240" s="2">
        <f t="shared" ca="1" si="294"/>
        <v>0.41564726496964788</v>
      </c>
      <c r="H240" s="2">
        <f t="shared" ca="1" si="294"/>
        <v>0.55480766863200848</v>
      </c>
      <c r="I240" s="2">
        <f t="shared" ca="1" si="294"/>
        <v>0.74838681788714856</v>
      </c>
      <c r="J240" s="2">
        <f t="shared" ca="1" si="294"/>
        <v>0.65556792440257416</v>
      </c>
      <c r="L240" s="2">
        <f t="shared" ca="1" si="266"/>
        <v>10</v>
      </c>
      <c r="M240" s="2">
        <f t="shared" ca="1" si="267"/>
        <v>10</v>
      </c>
      <c r="N240" s="2">
        <f t="shared" ca="1" si="268"/>
        <v>0</v>
      </c>
      <c r="O240" s="2">
        <f t="shared" ca="1" si="269"/>
        <v>10</v>
      </c>
      <c r="P240" s="2">
        <f t="shared" ca="1" si="270"/>
        <v>0</v>
      </c>
      <c r="Q240" s="2">
        <f t="shared" ca="1" si="271"/>
        <v>0</v>
      </c>
      <c r="R240" s="2">
        <f t="shared" ca="1" si="272"/>
        <v>0</v>
      </c>
      <c r="S240" s="2">
        <f t="shared" ca="1" si="273"/>
        <v>10</v>
      </c>
      <c r="T240" s="2">
        <f t="shared" ca="1" si="274"/>
        <v>10</v>
      </c>
      <c r="U240" s="2">
        <f t="shared" ca="1" si="275"/>
        <v>10</v>
      </c>
      <c r="W240" s="2">
        <f t="shared" ca="1" si="283"/>
        <v>4.3624521992766807</v>
      </c>
      <c r="X240" s="2">
        <f t="shared" ca="1" si="295"/>
        <v>2.6849900726684517</v>
      </c>
      <c r="Y240" s="2">
        <f t="shared" ca="1" si="295"/>
        <v>1.1348176095112328</v>
      </c>
      <c r="Z240" s="2">
        <f t="shared" ca="1" si="295"/>
        <v>6.4802436231043101</v>
      </c>
      <c r="AA240" s="2">
        <f t="shared" ca="1" si="295"/>
        <v>8.5475562925416817</v>
      </c>
      <c r="AB240" s="2">
        <f t="shared" ca="1" si="295"/>
        <v>0.28288314226656119</v>
      </c>
      <c r="AC240" s="2">
        <f t="shared" ca="1" si="295"/>
        <v>2.1086434222407724</v>
      </c>
      <c r="AD240" s="2">
        <f t="shared" ca="1" si="295"/>
        <v>4.6435978026480473</v>
      </c>
      <c r="AE240" s="2">
        <f t="shared" ca="1" si="295"/>
        <v>4.4367074205237298</v>
      </c>
      <c r="AF240" s="2">
        <f t="shared" ca="1" si="295"/>
        <v>2.769492968769065</v>
      </c>
      <c r="AH240" s="2">
        <f t="shared" ca="1" si="244"/>
        <v>4</v>
      </c>
      <c r="AI240" s="2">
        <f t="shared" ca="1" si="245"/>
        <v>2</v>
      </c>
      <c r="AJ240" s="2">
        <f t="shared" ca="1" si="246"/>
        <v>1</v>
      </c>
      <c r="AK240" s="2">
        <f t="shared" ca="1" si="247"/>
        <v>6</v>
      </c>
      <c r="AL240" s="2">
        <f t="shared" ca="1" si="248"/>
        <v>8</v>
      </c>
      <c r="AM240" s="2">
        <f t="shared" ca="1" si="249"/>
        <v>0</v>
      </c>
      <c r="AN240" s="2">
        <f t="shared" ca="1" si="250"/>
        <v>2</v>
      </c>
      <c r="AO240" s="2">
        <f t="shared" ca="1" si="251"/>
        <v>4</v>
      </c>
      <c r="AP240" s="2">
        <f t="shared" ca="1" si="252"/>
        <v>4</v>
      </c>
      <c r="AQ240" s="2">
        <f t="shared" ca="1" si="253"/>
        <v>2</v>
      </c>
      <c r="AS240" s="41">
        <v>0</v>
      </c>
      <c r="AT240" s="42">
        <v>0</v>
      </c>
      <c r="AU240" s="42">
        <v>1</v>
      </c>
      <c r="AV240" s="42">
        <v>0</v>
      </c>
      <c r="AW240" s="42">
        <v>1</v>
      </c>
      <c r="AX240" s="42">
        <v>1</v>
      </c>
      <c r="AY240" s="42">
        <v>1</v>
      </c>
      <c r="AZ240" s="42">
        <v>1</v>
      </c>
      <c r="BA240" s="42">
        <v>1</v>
      </c>
      <c r="BB240" s="43">
        <v>1</v>
      </c>
      <c r="BC240" s="44">
        <f t="shared" si="254"/>
        <v>7</v>
      </c>
      <c r="BD240" s="12"/>
      <c r="BE240" s="50">
        <f t="shared" si="255"/>
        <v>5</v>
      </c>
      <c r="BF240" s="51">
        <f>IF($AT$6="A",SUM($AS240:AS240)+(10-BF$31)/2,IF($AT$6="K",M240,IF($AT$6="S",AI240,$BB$31/2)))</f>
        <v>4.5</v>
      </c>
      <c r="BG240" s="51">
        <f>IF($AU$6="A",SUM($AS240:AT240)+(10-BG$31)/2,IF($AU$6="K",N240,IF($AU$6="S",AJ240,$BB$31/2)))</f>
        <v>4</v>
      </c>
      <c r="BH240" s="51">
        <f>IF($AV$6="A",SUM($AS240:AU240)+(10-BH$31)/2,IF($AV$6="K",O240,IF($AV$6="S",AK240,$BB$31/2)))</f>
        <v>4.5</v>
      </c>
      <c r="BI240" s="51">
        <f>IF($AW$6="A",SUM($AS240:AV240)+(10-BI$31)/2,IF($AW$6="K",P240,IF($AW$6="S",AL240,$BB$31/2)))</f>
        <v>4</v>
      </c>
      <c r="BJ240" s="51">
        <f>IF($AX$6="A",SUM($AS240:AW240)+(10-BJ$31)/2,IF($AX$6="K",Q240,IF($AX$6="S",AM240,$BB$31/2)))</f>
        <v>4.5</v>
      </c>
      <c r="BK240" s="51">
        <f>IF($AY$6="A",SUM($AS240:AX240)+(10-BK$31)/2,IF($AY$6="K",R240,IF($AY$6="S",AN240,$BB$31/2)))</f>
        <v>5</v>
      </c>
      <c r="BL240" s="51">
        <f>IF($AZ$6="A",SUM($AS240:AY240)+(10-BL$31)/2,IF($AZ$6="K",S240,IF($AZ$6="S",AO240,$BB$31/2)))</f>
        <v>5.5</v>
      </c>
      <c r="BM240" s="51">
        <f>IF($BA$6="A",SUM($AS240:AZ240)+(10-BM$31)/2,IF($BA$6="K",T240,IF($BA$6="S",AP240,$BB$31/2)))</f>
        <v>6</v>
      </c>
      <c r="BN240" s="51">
        <f>IF($BB$6="A",SUM($AS240:BA240)+(10-BN$31)/2,IF($BB$6="K",U240,IF($BB$6="S",AQ240,$BB$31/2)))</f>
        <v>6.5</v>
      </c>
      <c r="BO240" s="52">
        <f t="shared" si="276"/>
        <v>4.75</v>
      </c>
      <c r="BP240" s="48"/>
      <c r="BQ240" s="28">
        <f t="shared" si="256"/>
        <v>2.25</v>
      </c>
      <c r="BR240" s="30">
        <f t="shared" si="257"/>
        <v>-2.25</v>
      </c>
      <c r="BS240" s="30">
        <f t="shared" si="258"/>
        <v>-2.25</v>
      </c>
      <c r="BT240" s="30">
        <f t="shared" si="259"/>
        <v>-2.25</v>
      </c>
      <c r="BU240" s="30">
        <f t="shared" si="260"/>
        <v>-2.25</v>
      </c>
      <c r="BV240" s="30">
        <f t="shared" si="261"/>
        <v>-2.25</v>
      </c>
      <c r="BW240" s="30">
        <f t="shared" si="262"/>
        <v>2.25</v>
      </c>
      <c r="BX240" s="30">
        <f t="shared" si="263"/>
        <v>2.25</v>
      </c>
      <c r="BY240" s="30">
        <f t="shared" si="264"/>
        <v>2.25</v>
      </c>
      <c r="BZ240" s="30">
        <f t="shared" si="265"/>
        <v>2.25</v>
      </c>
      <c r="CA240" s="49">
        <f t="shared" si="277"/>
        <v>0</v>
      </c>
      <c r="CB240" s="69"/>
      <c r="CC240" s="73">
        <f t="shared" si="284"/>
        <v>1</v>
      </c>
      <c r="CD240" s="73">
        <f t="shared" si="285"/>
        <v>10000</v>
      </c>
      <c r="CE240" s="73">
        <f t="shared" si="286"/>
        <v>10000</v>
      </c>
      <c r="CF240" s="73">
        <f t="shared" si="287"/>
        <v>10000</v>
      </c>
      <c r="CG240" s="73">
        <f t="shared" si="288"/>
        <v>10000</v>
      </c>
      <c r="CH240" s="73">
        <f t="shared" si="289"/>
        <v>10000</v>
      </c>
      <c r="CI240" s="73">
        <f t="shared" si="290"/>
        <v>1</v>
      </c>
      <c r="CJ240" s="73">
        <f t="shared" si="291"/>
        <v>1</v>
      </c>
      <c r="CK240" s="73">
        <f t="shared" si="292"/>
        <v>1</v>
      </c>
      <c r="CL240" s="73">
        <f t="shared" si="293"/>
        <v>1</v>
      </c>
      <c r="CN240" s="79">
        <f t="shared" si="278"/>
        <v>5</v>
      </c>
      <c r="CO240" s="79">
        <f t="shared" si="279"/>
        <v>5</v>
      </c>
      <c r="CP240" s="79">
        <f t="shared" si="280"/>
        <v>0</v>
      </c>
      <c r="CR240" s="79">
        <f t="shared" si="232"/>
        <v>2.25</v>
      </c>
      <c r="CS240" s="79">
        <f t="shared" si="233"/>
        <v>-2.25</v>
      </c>
      <c r="CT240" s="79">
        <f t="shared" si="234"/>
        <v>-2.25</v>
      </c>
      <c r="CU240" s="79">
        <f t="shared" si="235"/>
        <v>-2.25</v>
      </c>
      <c r="CV240" s="79">
        <f t="shared" si="236"/>
        <v>-2.25</v>
      </c>
      <c r="CW240" s="79">
        <f t="shared" si="237"/>
        <v>-2.25</v>
      </c>
      <c r="CX240" s="79">
        <f t="shared" si="238"/>
        <v>2.25</v>
      </c>
      <c r="CY240" s="79">
        <f t="shared" si="239"/>
        <v>2.25</v>
      </c>
      <c r="CZ240" s="79">
        <f t="shared" si="240"/>
        <v>2.25</v>
      </c>
      <c r="DA240" s="79">
        <f t="shared" si="241"/>
        <v>2.25</v>
      </c>
      <c r="DB240" s="80">
        <f t="shared" si="281"/>
        <v>0</v>
      </c>
    </row>
    <row r="241" spans="1:106" ht="18" customHeight="1" x14ac:dyDescent="0.2">
      <c r="A241" s="2">
        <f t="shared" ca="1" si="282"/>
        <v>0.71648971133182471</v>
      </c>
      <c r="B241" s="2">
        <f t="shared" ca="1" si="294"/>
        <v>0.51209741859704427</v>
      </c>
      <c r="C241" s="2">
        <f t="shared" ca="1" si="294"/>
        <v>0.65679619272019052</v>
      </c>
      <c r="D241" s="2">
        <f t="shared" ca="1" si="294"/>
        <v>0.6036415569165654</v>
      </c>
      <c r="E241" s="2">
        <f t="shared" ca="1" si="294"/>
        <v>0.43790324216998677</v>
      </c>
      <c r="F241" s="2">
        <f t="shared" ca="1" si="294"/>
        <v>0.18417511778202733</v>
      </c>
      <c r="G241" s="2">
        <f t="shared" ca="1" si="294"/>
        <v>0.73964111155821888</v>
      </c>
      <c r="H241" s="2">
        <f t="shared" ca="1" si="294"/>
        <v>0.9003614713091852</v>
      </c>
      <c r="I241" s="2">
        <f t="shared" ca="1" si="294"/>
        <v>0.68607747082165038</v>
      </c>
      <c r="J241" s="2">
        <f t="shared" ca="1" si="294"/>
        <v>0.31236842407047627</v>
      </c>
      <c r="L241" s="2">
        <f t="shared" ca="1" si="266"/>
        <v>10</v>
      </c>
      <c r="M241" s="2">
        <f t="shared" ca="1" si="267"/>
        <v>10</v>
      </c>
      <c r="N241" s="2">
        <f t="shared" ca="1" si="268"/>
        <v>10</v>
      </c>
      <c r="O241" s="2">
        <f t="shared" ca="1" si="269"/>
        <v>10</v>
      </c>
      <c r="P241" s="2">
        <f t="shared" ca="1" si="270"/>
        <v>0</v>
      </c>
      <c r="Q241" s="2">
        <f t="shared" ca="1" si="271"/>
        <v>0</v>
      </c>
      <c r="R241" s="2">
        <f t="shared" ca="1" si="272"/>
        <v>10</v>
      </c>
      <c r="S241" s="2">
        <f t="shared" ca="1" si="273"/>
        <v>10</v>
      </c>
      <c r="T241" s="2">
        <f t="shared" ca="1" si="274"/>
        <v>10</v>
      </c>
      <c r="U241" s="2">
        <f t="shared" ca="1" si="275"/>
        <v>0</v>
      </c>
      <c r="W241" s="2">
        <f t="shared" ca="1" si="283"/>
        <v>5.3691583741883067</v>
      </c>
      <c r="X241" s="2">
        <f t="shared" ca="1" si="295"/>
        <v>8.9607088316986392</v>
      </c>
      <c r="Y241" s="2">
        <f t="shared" ca="1" si="295"/>
        <v>6.7977047014323375</v>
      </c>
      <c r="Z241" s="2">
        <f t="shared" ca="1" si="295"/>
        <v>7.0988617840464769</v>
      </c>
      <c r="AA241" s="2">
        <f t="shared" ca="1" si="295"/>
        <v>1.1507429182822548</v>
      </c>
      <c r="AB241" s="2">
        <f t="shared" ca="1" si="295"/>
        <v>6.9618822745398301</v>
      </c>
      <c r="AC241" s="2">
        <f t="shared" ca="1" si="295"/>
        <v>4.5325368050186459</v>
      </c>
      <c r="AD241" s="2">
        <f t="shared" ca="1" si="295"/>
        <v>1.5213247850725153</v>
      </c>
      <c r="AE241" s="2">
        <f t="shared" ca="1" si="295"/>
        <v>9.9297339358254337</v>
      </c>
      <c r="AF241" s="2">
        <f t="shared" ca="1" si="295"/>
        <v>7.4421100279042296</v>
      </c>
      <c r="AH241" s="2">
        <f t="shared" ca="1" si="244"/>
        <v>5</v>
      </c>
      <c r="AI241" s="2">
        <f t="shared" ca="1" si="245"/>
        <v>8</v>
      </c>
      <c r="AJ241" s="2">
        <f t="shared" ca="1" si="246"/>
        <v>6</v>
      </c>
      <c r="AK241" s="2">
        <f t="shared" ca="1" si="247"/>
        <v>7</v>
      </c>
      <c r="AL241" s="2">
        <f t="shared" ca="1" si="248"/>
        <v>1</v>
      </c>
      <c r="AM241" s="2">
        <f t="shared" ca="1" si="249"/>
        <v>6</v>
      </c>
      <c r="AN241" s="2">
        <f t="shared" ca="1" si="250"/>
        <v>4</v>
      </c>
      <c r="AO241" s="2">
        <f t="shared" ca="1" si="251"/>
        <v>1</v>
      </c>
      <c r="AP241" s="2">
        <f t="shared" ca="1" si="252"/>
        <v>9</v>
      </c>
      <c r="AQ241" s="2">
        <f t="shared" ca="1" si="253"/>
        <v>7</v>
      </c>
      <c r="AS241" s="41">
        <v>0</v>
      </c>
      <c r="AT241" s="42">
        <v>0</v>
      </c>
      <c r="AU241" s="42">
        <v>1</v>
      </c>
      <c r="AV241" s="42">
        <v>0</v>
      </c>
      <c r="AW241" s="42">
        <v>1</v>
      </c>
      <c r="AX241" s="42">
        <v>1</v>
      </c>
      <c r="AY241" s="42">
        <v>1</v>
      </c>
      <c r="AZ241" s="42">
        <v>0</v>
      </c>
      <c r="BA241" s="42">
        <v>1</v>
      </c>
      <c r="BB241" s="43">
        <v>1</v>
      </c>
      <c r="BC241" s="44">
        <f t="shared" si="254"/>
        <v>6</v>
      </c>
      <c r="BD241" s="12"/>
      <c r="BE241" s="50">
        <f t="shared" si="255"/>
        <v>5</v>
      </c>
      <c r="BF241" s="51">
        <f>IF($AT$6="A",SUM($AS241:AS241)+(10-BF$31)/2,IF($AT$6="K",M241,IF($AT$6="S",AI241,$BB$31/2)))</f>
        <v>4.5</v>
      </c>
      <c r="BG241" s="51">
        <f>IF($AU$6="A",SUM($AS241:AT241)+(10-BG$31)/2,IF($AU$6="K",N241,IF($AU$6="S",AJ241,$BB$31/2)))</f>
        <v>4</v>
      </c>
      <c r="BH241" s="51">
        <f>IF($AV$6="A",SUM($AS241:AU241)+(10-BH$31)/2,IF($AV$6="K",O241,IF($AV$6="S",AK241,$BB$31/2)))</f>
        <v>4.5</v>
      </c>
      <c r="BI241" s="51">
        <f>IF($AW$6="A",SUM($AS241:AV241)+(10-BI$31)/2,IF($AW$6="K",P241,IF($AW$6="S",AL241,$BB$31/2)))</f>
        <v>4</v>
      </c>
      <c r="BJ241" s="51">
        <f>IF($AX$6="A",SUM($AS241:AW241)+(10-BJ$31)/2,IF($AX$6="K",Q241,IF($AX$6="S",AM241,$BB$31/2)))</f>
        <v>4.5</v>
      </c>
      <c r="BK241" s="51">
        <f>IF($AY$6="A",SUM($AS241:AX241)+(10-BK$31)/2,IF($AY$6="K",R241,IF($AY$6="S",AN241,$BB$31/2)))</f>
        <v>5</v>
      </c>
      <c r="BL241" s="51">
        <f>IF($AZ$6="A",SUM($AS241:AY241)+(10-BL$31)/2,IF($AZ$6="K",S241,IF($AZ$6="S",AO241,$BB$31/2)))</f>
        <v>5.5</v>
      </c>
      <c r="BM241" s="51">
        <f>IF($BA$6="A",SUM($AS241:AZ241)+(10-BM$31)/2,IF($BA$6="K",T241,IF($BA$6="S",AP241,$BB$31/2)))</f>
        <v>5</v>
      </c>
      <c r="BN241" s="51">
        <f>IF($BB$6="A",SUM($AS241:BA241)+(10-BN$31)/2,IF($BB$6="K",U241,IF($BB$6="S",AQ241,$BB$31/2)))</f>
        <v>5.5</v>
      </c>
      <c r="BO241" s="52">
        <f t="shared" si="276"/>
        <v>4.75</v>
      </c>
      <c r="BP241" s="48"/>
      <c r="BQ241" s="28">
        <f t="shared" si="256"/>
        <v>1.25</v>
      </c>
      <c r="BR241" s="30">
        <f t="shared" si="257"/>
        <v>-1.25</v>
      </c>
      <c r="BS241" s="30">
        <f t="shared" si="258"/>
        <v>-1.25</v>
      </c>
      <c r="BT241" s="30">
        <f t="shared" si="259"/>
        <v>-1.25</v>
      </c>
      <c r="BU241" s="30">
        <f t="shared" si="260"/>
        <v>-1.25</v>
      </c>
      <c r="BV241" s="30">
        <f t="shared" si="261"/>
        <v>-1.25</v>
      </c>
      <c r="BW241" s="30">
        <f t="shared" si="262"/>
        <v>1.25</v>
      </c>
      <c r="BX241" s="30">
        <f t="shared" si="263"/>
        <v>1.25</v>
      </c>
      <c r="BY241" s="30">
        <f t="shared" si="264"/>
        <v>1.25</v>
      </c>
      <c r="BZ241" s="30">
        <f t="shared" si="265"/>
        <v>1.25</v>
      </c>
      <c r="CA241" s="49">
        <f t="shared" si="277"/>
        <v>0</v>
      </c>
      <c r="CB241" s="69"/>
      <c r="CC241" s="73">
        <f t="shared" si="284"/>
        <v>1</v>
      </c>
      <c r="CD241" s="73">
        <f t="shared" si="285"/>
        <v>10000</v>
      </c>
      <c r="CE241" s="73">
        <f t="shared" si="286"/>
        <v>10000</v>
      </c>
      <c r="CF241" s="73">
        <f t="shared" si="287"/>
        <v>10000</v>
      </c>
      <c r="CG241" s="73">
        <f t="shared" si="288"/>
        <v>10000</v>
      </c>
      <c r="CH241" s="73">
        <f t="shared" si="289"/>
        <v>10000</v>
      </c>
      <c r="CI241" s="73">
        <f t="shared" si="290"/>
        <v>1</v>
      </c>
      <c r="CJ241" s="73">
        <f t="shared" si="291"/>
        <v>1</v>
      </c>
      <c r="CK241" s="73">
        <f t="shared" si="292"/>
        <v>1</v>
      </c>
      <c r="CL241" s="73">
        <f t="shared" si="293"/>
        <v>1</v>
      </c>
      <c r="CN241" s="79">
        <f t="shared" si="278"/>
        <v>5</v>
      </c>
      <c r="CO241" s="79">
        <f t="shared" si="279"/>
        <v>5</v>
      </c>
      <c r="CP241" s="79">
        <f t="shared" si="280"/>
        <v>0</v>
      </c>
      <c r="CR241" s="79">
        <f t="shared" si="232"/>
        <v>1.25</v>
      </c>
      <c r="CS241" s="79">
        <f t="shared" si="233"/>
        <v>-1.25</v>
      </c>
      <c r="CT241" s="79">
        <f t="shared" si="234"/>
        <v>-1.25</v>
      </c>
      <c r="CU241" s="79">
        <f t="shared" si="235"/>
        <v>-1.25</v>
      </c>
      <c r="CV241" s="79">
        <f t="shared" si="236"/>
        <v>-1.25</v>
      </c>
      <c r="CW241" s="79">
        <f t="shared" si="237"/>
        <v>-1.25</v>
      </c>
      <c r="CX241" s="79">
        <f t="shared" si="238"/>
        <v>1.25</v>
      </c>
      <c r="CY241" s="79">
        <f t="shared" si="239"/>
        <v>1.25</v>
      </c>
      <c r="CZ241" s="79">
        <f t="shared" si="240"/>
        <v>1.25</v>
      </c>
      <c r="DA241" s="79">
        <f t="shared" si="241"/>
        <v>1.25</v>
      </c>
      <c r="DB241" s="80">
        <f t="shared" si="281"/>
        <v>0</v>
      </c>
    </row>
    <row r="242" spans="1:106" ht="18" customHeight="1" x14ac:dyDescent="0.2">
      <c r="A242" s="2">
        <f t="shared" ca="1" si="282"/>
        <v>0.89167892637630808</v>
      </c>
      <c r="B242" s="2">
        <f t="shared" ca="1" si="294"/>
        <v>5.2851707344157006E-3</v>
      </c>
      <c r="C242" s="2">
        <f t="shared" ca="1" si="294"/>
        <v>0.83964611739849815</v>
      </c>
      <c r="D242" s="2">
        <f t="shared" ca="1" si="294"/>
        <v>0.571874588396169</v>
      </c>
      <c r="E242" s="2">
        <f t="shared" ca="1" si="294"/>
        <v>0.88697629743008044</v>
      </c>
      <c r="F242" s="2">
        <f t="shared" ca="1" si="294"/>
        <v>0.57475513818706592</v>
      </c>
      <c r="G242" s="2">
        <f t="shared" ca="1" si="294"/>
        <v>0.48784866126120829</v>
      </c>
      <c r="H242" s="2">
        <f t="shared" ca="1" si="294"/>
        <v>0.79891145895545401</v>
      </c>
      <c r="I242" s="2">
        <f t="shared" ca="1" si="294"/>
        <v>0.42150037897701709</v>
      </c>
      <c r="J242" s="2">
        <f t="shared" ca="1" si="294"/>
        <v>0.34715788641527001</v>
      </c>
      <c r="L242" s="2">
        <f t="shared" ca="1" si="266"/>
        <v>10</v>
      </c>
      <c r="M242" s="2">
        <f t="shared" ca="1" si="267"/>
        <v>0</v>
      </c>
      <c r="N242" s="2">
        <f t="shared" ca="1" si="268"/>
        <v>10</v>
      </c>
      <c r="O242" s="2">
        <f t="shared" ca="1" si="269"/>
        <v>10</v>
      </c>
      <c r="P242" s="2">
        <f t="shared" ca="1" si="270"/>
        <v>10</v>
      </c>
      <c r="Q242" s="2">
        <f t="shared" ca="1" si="271"/>
        <v>10</v>
      </c>
      <c r="R242" s="2">
        <f t="shared" ca="1" si="272"/>
        <v>0</v>
      </c>
      <c r="S242" s="2">
        <f t="shared" ca="1" si="273"/>
        <v>10</v>
      </c>
      <c r="T242" s="2">
        <f t="shared" ca="1" si="274"/>
        <v>0</v>
      </c>
      <c r="U242" s="2">
        <f t="shared" ca="1" si="275"/>
        <v>0</v>
      </c>
      <c r="W242" s="2">
        <f t="shared" ca="1" si="283"/>
        <v>1.0873311231244709</v>
      </c>
      <c r="X242" s="2">
        <f t="shared" ca="1" si="295"/>
        <v>5.9489069595254582</v>
      </c>
      <c r="Y242" s="2">
        <f t="shared" ca="1" si="295"/>
        <v>0.3926996233042146</v>
      </c>
      <c r="Z242" s="2">
        <f t="shared" ca="1" si="295"/>
        <v>5.5765652204527649</v>
      </c>
      <c r="AA242" s="2">
        <f t="shared" ca="1" si="295"/>
        <v>7.3772904641323223</v>
      </c>
      <c r="AB242" s="2">
        <f t="shared" ca="1" si="295"/>
        <v>4.6169770358209403</v>
      </c>
      <c r="AC242" s="2">
        <f t="shared" ca="1" si="295"/>
        <v>5.480333751579022</v>
      </c>
      <c r="AD242" s="2">
        <f t="shared" ca="1" si="295"/>
        <v>3.3659484936316608</v>
      </c>
      <c r="AE242" s="2">
        <f t="shared" ca="1" si="295"/>
        <v>1.6247024148356171</v>
      </c>
      <c r="AF242" s="2">
        <f t="shared" ca="1" si="295"/>
        <v>5.250487198129786</v>
      </c>
      <c r="AH242" s="2">
        <f t="shared" ca="1" si="244"/>
        <v>1</v>
      </c>
      <c r="AI242" s="2">
        <f t="shared" ca="1" si="245"/>
        <v>5</v>
      </c>
      <c r="AJ242" s="2">
        <f t="shared" ca="1" si="246"/>
        <v>0</v>
      </c>
      <c r="AK242" s="2">
        <f t="shared" ca="1" si="247"/>
        <v>5</v>
      </c>
      <c r="AL242" s="2">
        <f t="shared" ca="1" si="248"/>
        <v>7</v>
      </c>
      <c r="AM242" s="2">
        <f t="shared" ca="1" si="249"/>
        <v>4</v>
      </c>
      <c r="AN242" s="2">
        <f t="shared" ca="1" si="250"/>
        <v>5</v>
      </c>
      <c r="AO242" s="2">
        <f t="shared" ca="1" si="251"/>
        <v>3</v>
      </c>
      <c r="AP242" s="2">
        <f t="shared" ca="1" si="252"/>
        <v>1</v>
      </c>
      <c r="AQ242" s="2">
        <f t="shared" ca="1" si="253"/>
        <v>5</v>
      </c>
      <c r="AS242" s="41">
        <v>0</v>
      </c>
      <c r="AT242" s="42">
        <v>0</v>
      </c>
      <c r="AU242" s="42">
        <v>1</v>
      </c>
      <c r="AV242" s="42">
        <v>0</v>
      </c>
      <c r="AW242" s="42">
        <v>1</v>
      </c>
      <c r="AX242" s="42">
        <v>1</v>
      </c>
      <c r="AY242" s="42">
        <v>0</v>
      </c>
      <c r="AZ242" s="42">
        <v>1</v>
      </c>
      <c r="BA242" s="42">
        <v>1</v>
      </c>
      <c r="BB242" s="43">
        <v>1</v>
      </c>
      <c r="BC242" s="44">
        <f t="shared" si="254"/>
        <v>6</v>
      </c>
      <c r="BD242" s="12"/>
      <c r="BE242" s="50">
        <f t="shared" si="255"/>
        <v>5</v>
      </c>
      <c r="BF242" s="51">
        <f>IF($AT$6="A",SUM($AS242:AS242)+(10-BF$31)/2,IF($AT$6="K",M242,IF($AT$6="S",AI242,$BB$31/2)))</f>
        <v>4.5</v>
      </c>
      <c r="BG242" s="51">
        <f>IF($AU$6="A",SUM($AS242:AT242)+(10-BG$31)/2,IF($AU$6="K",N242,IF($AU$6="S",AJ242,$BB$31/2)))</f>
        <v>4</v>
      </c>
      <c r="BH242" s="51">
        <f>IF($AV$6="A",SUM($AS242:AU242)+(10-BH$31)/2,IF($AV$6="K",O242,IF($AV$6="S",AK242,$BB$31/2)))</f>
        <v>4.5</v>
      </c>
      <c r="BI242" s="51">
        <f>IF($AW$6="A",SUM($AS242:AV242)+(10-BI$31)/2,IF($AW$6="K",P242,IF($AW$6="S",AL242,$BB$31/2)))</f>
        <v>4</v>
      </c>
      <c r="BJ242" s="51">
        <f>IF($AX$6="A",SUM($AS242:AW242)+(10-BJ$31)/2,IF($AX$6="K",Q242,IF($AX$6="S",AM242,$BB$31/2)))</f>
        <v>4.5</v>
      </c>
      <c r="BK242" s="51">
        <f>IF($AY$6="A",SUM($AS242:AX242)+(10-BK$31)/2,IF($AY$6="K",R242,IF($AY$6="S",AN242,$BB$31/2)))</f>
        <v>5</v>
      </c>
      <c r="BL242" s="51">
        <f>IF($AZ$6="A",SUM($AS242:AY242)+(10-BL$31)/2,IF($AZ$6="K",S242,IF($AZ$6="S",AO242,$BB$31/2)))</f>
        <v>4.5</v>
      </c>
      <c r="BM242" s="51">
        <f>IF($BA$6="A",SUM($AS242:AZ242)+(10-BM$31)/2,IF($BA$6="K",T242,IF($BA$6="S",AP242,$BB$31/2)))</f>
        <v>5</v>
      </c>
      <c r="BN242" s="51">
        <f>IF($BB$6="A",SUM($AS242:BA242)+(10-BN$31)/2,IF($BB$6="K",U242,IF($BB$6="S",AQ242,$BB$31/2)))</f>
        <v>5.5</v>
      </c>
      <c r="BO242" s="52">
        <f t="shared" si="276"/>
        <v>4.5</v>
      </c>
      <c r="BP242" s="48"/>
      <c r="BQ242" s="28">
        <f t="shared" si="256"/>
        <v>1.5</v>
      </c>
      <c r="BR242" s="30">
        <f t="shared" si="257"/>
        <v>0</v>
      </c>
      <c r="BS242" s="30">
        <f t="shared" si="258"/>
        <v>-1.5</v>
      </c>
      <c r="BT242" s="30">
        <f t="shared" si="259"/>
        <v>0</v>
      </c>
      <c r="BU242" s="30">
        <f t="shared" si="260"/>
        <v>-1.5</v>
      </c>
      <c r="BV242" s="30">
        <f t="shared" si="261"/>
        <v>0</v>
      </c>
      <c r="BW242" s="30">
        <f t="shared" si="262"/>
        <v>1.5</v>
      </c>
      <c r="BX242" s="30">
        <f t="shared" si="263"/>
        <v>0</v>
      </c>
      <c r="BY242" s="30">
        <f t="shared" si="264"/>
        <v>1.5</v>
      </c>
      <c r="BZ242" s="30">
        <f t="shared" si="265"/>
        <v>1.5</v>
      </c>
      <c r="CA242" s="49">
        <f t="shared" si="277"/>
        <v>3</v>
      </c>
      <c r="CB242" s="69"/>
      <c r="CC242" s="73">
        <f t="shared" si="284"/>
        <v>1</v>
      </c>
      <c r="CD242" s="73">
        <f t="shared" si="285"/>
        <v>0</v>
      </c>
      <c r="CE242" s="73">
        <f t="shared" si="286"/>
        <v>10000</v>
      </c>
      <c r="CF242" s="73">
        <f t="shared" si="287"/>
        <v>0</v>
      </c>
      <c r="CG242" s="73">
        <f t="shared" si="288"/>
        <v>10000</v>
      </c>
      <c r="CH242" s="73">
        <f t="shared" si="289"/>
        <v>0</v>
      </c>
      <c r="CI242" s="73">
        <f t="shared" si="290"/>
        <v>1</v>
      </c>
      <c r="CJ242" s="73">
        <f t="shared" si="291"/>
        <v>0</v>
      </c>
      <c r="CK242" s="73">
        <f t="shared" si="292"/>
        <v>1</v>
      </c>
      <c r="CL242" s="73">
        <f t="shared" si="293"/>
        <v>1</v>
      </c>
      <c r="CN242" s="79">
        <f t="shared" si="278"/>
        <v>2</v>
      </c>
      <c r="CO242" s="79">
        <f t="shared" si="279"/>
        <v>4</v>
      </c>
      <c r="CP242" s="79">
        <f t="shared" si="280"/>
        <v>4</v>
      </c>
      <c r="CR242" s="79">
        <f t="shared" si="232"/>
        <v>0.75</v>
      </c>
      <c r="CS242" s="79">
        <f t="shared" si="233"/>
        <v>0</v>
      </c>
      <c r="CT242" s="79">
        <f t="shared" si="234"/>
        <v>-1.5</v>
      </c>
      <c r="CU242" s="79">
        <f t="shared" si="235"/>
        <v>0</v>
      </c>
      <c r="CV242" s="79">
        <f t="shared" si="236"/>
        <v>-1.5</v>
      </c>
      <c r="CW242" s="79">
        <f t="shared" si="237"/>
        <v>0</v>
      </c>
      <c r="CX242" s="79">
        <f t="shared" si="238"/>
        <v>0.75</v>
      </c>
      <c r="CY242" s="79">
        <f t="shared" si="239"/>
        <v>0</v>
      </c>
      <c r="CZ242" s="79">
        <f t="shared" si="240"/>
        <v>0.75</v>
      </c>
      <c r="DA242" s="79">
        <f t="shared" si="241"/>
        <v>0.75</v>
      </c>
      <c r="DB242" s="80">
        <f t="shared" si="281"/>
        <v>0</v>
      </c>
    </row>
    <row r="243" spans="1:106" ht="18" customHeight="1" x14ac:dyDescent="0.2">
      <c r="A243" s="2">
        <f t="shared" ca="1" si="282"/>
        <v>0.83300170006155216</v>
      </c>
      <c r="B243" s="2">
        <f t="shared" ca="1" si="294"/>
        <v>0.63532485964260399</v>
      </c>
      <c r="C243" s="2">
        <f t="shared" ca="1" si="294"/>
        <v>0.12826991412125277</v>
      </c>
      <c r="D243" s="2">
        <f t="shared" ca="1" si="294"/>
        <v>0.32080695926220304</v>
      </c>
      <c r="E243" s="2">
        <f t="shared" ca="1" si="294"/>
        <v>0.48255088021516424</v>
      </c>
      <c r="F243" s="2">
        <f t="shared" ca="1" si="294"/>
        <v>9.1702367023215325E-3</v>
      </c>
      <c r="G243" s="2">
        <f t="shared" ca="1" si="294"/>
        <v>0.8190218250861766</v>
      </c>
      <c r="H243" s="2">
        <f t="shared" ca="1" si="294"/>
        <v>0.52065308549530342</v>
      </c>
      <c r="I243" s="2">
        <f t="shared" ca="1" si="294"/>
        <v>0.85907234012457767</v>
      </c>
      <c r="J243" s="2">
        <f t="shared" ca="1" si="294"/>
        <v>0.61002052711227983</v>
      </c>
      <c r="L243" s="2">
        <f t="shared" ca="1" si="266"/>
        <v>10</v>
      </c>
      <c r="M243" s="2">
        <f t="shared" ca="1" si="267"/>
        <v>10</v>
      </c>
      <c r="N243" s="2">
        <f t="shared" ca="1" si="268"/>
        <v>0</v>
      </c>
      <c r="O243" s="2">
        <f t="shared" ca="1" si="269"/>
        <v>0</v>
      </c>
      <c r="P243" s="2">
        <f t="shared" ca="1" si="270"/>
        <v>0</v>
      </c>
      <c r="Q243" s="2">
        <f t="shared" ca="1" si="271"/>
        <v>0</v>
      </c>
      <c r="R243" s="2">
        <f t="shared" ca="1" si="272"/>
        <v>10</v>
      </c>
      <c r="S243" s="2">
        <f t="shared" ca="1" si="273"/>
        <v>10</v>
      </c>
      <c r="T243" s="2">
        <f t="shared" ca="1" si="274"/>
        <v>10</v>
      </c>
      <c r="U243" s="2">
        <f t="shared" ca="1" si="275"/>
        <v>10</v>
      </c>
      <c r="W243" s="2">
        <f t="shared" ca="1" si="283"/>
        <v>3.5757248740260952</v>
      </c>
      <c r="X243" s="2">
        <f t="shared" ca="1" si="295"/>
        <v>6.8465457451544154</v>
      </c>
      <c r="Y243" s="2">
        <f t="shared" ca="1" si="295"/>
        <v>2.9915813510449851</v>
      </c>
      <c r="Z243" s="2">
        <f t="shared" ca="1" si="295"/>
        <v>0.95707713078647561</v>
      </c>
      <c r="AA243" s="2">
        <f t="shared" ca="1" si="295"/>
        <v>1.2539030631018755</v>
      </c>
      <c r="AB243" s="2">
        <f t="shared" ca="1" si="295"/>
        <v>2.2907655776601832</v>
      </c>
      <c r="AC243" s="2">
        <f t="shared" ca="1" si="295"/>
        <v>8.2841259635937856</v>
      </c>
      <c r="AD243" s="2">
        <f t="shared" ca="1" si="295"/>
        <v>8.8956325135696606</v>
      </c>
      <c r="AE243" s="2">
        <f t="shared" ca="1" si="295"/>
        <v>6.5289351444832411</v>
      </c>
      <c r="AF243" s="2">
        <f t="shared" ca="1" si="295"/>
        <v>5.9531197711721404</v>
      </c>
      <c r="AH243" s="2">
        <f t="shared" ca="1" si="244"/>
        <v>3</v>
      </c>
      <c r="AI243" s="2">
        <f t="shared" ca="1" si="245"/>
        <v>6</v>
      </c>
      <c r="AJ243" s="2">
        <f t="shared" ca="1" si="246"/>
        <v>2</v>
      </c>
      <c r="AK243" s="2">
        <f t="shared" ca="1" si="247"/>
        <v>0</v>
      </c>
      <c r="AL243" s="2">
        <f t="shared" ca="1" si="248"/>
        <v>1</v>
      </c>
      <c r="AM243" s="2">
        <f t="shared" ca="1" si="249"/>
        <v>2</v>
      </c>
      <c r="AN243" s="2">
        <f t="shared" ca="1" si="250"/>
        <v>8</v>
      </c>
      <c r="AO243" s="2">
        <f t="shared" ca="1" si="251"/>
        <v>8</v>
      </c>
      <c r="AP243" s="2">
        <f t="shared" ca="1" si="252"/>
        <v>6</v>
      </c>
      <c r="AQ243" s="2">
        <f t="shared" ca="1" si="253"/>
        <v>5</v>
      </c>
      <c r="AS243" s="41">
        <v>0</v>
      </c>
      <c r="AT243" s="42">
        <v>0</v>
      </c>
      <c r="AU243" s="42">
        <v>1</v>
      </c>
      <c r="AV243" s="42">
        <v>0</v>
      </c>
      <c r="AW243" s="42">
        <v>1</v>
      </c>
      <c r="AX243" s="42">
        <v>1</v>
      </c>
      <c r="AY243" s="42">
        <v>0</v>
      </c>
      <c r="AZ243" s="42">
        <v>0</v>
      </c>
      <c r="BA243" s="42">
        <v>1</v>
      </c>
      <c r="BB243" s="43">
        <v>1</v>
      </c>
      <c r="BC243" s="44">
        <f t="shared" si="254"/>
        <v>5</v>
      </c>
      <c r="BD243" s="12"/>
      <c r="BE243" s="50">
        <f t="shared" si="255"/>
        <v>5</v>
      </c>
      <c r="BF243" s="51">
        <f>IF($AT$6="A",SUM($AS243:AS243)+(10-BF$31)/2,IF($AT$6="K",M243,IF($AT$6="S",AI243,$BB$31/2)))</f>
        <v>4.5</v>
      </c>
      <c r="BG243" s="51">
        <f>IF($AU$6="A",SUM($AS243:AT243)+(10-BG$31)/2,IF($AU$6="K",N243,IF($AU$6="S",AJ243,$BB$31/2)))</f>
        <v>4</v>
      </c>
      <c r="BH243" s="51">
        <f>IF($AV$6="A",SUM($AS243:AU243)+(10-BH$31)/2,IF($AV$6="K",O243,IF($AV$6="S",AK243,$BB$31/2)))</f>
        <v>4.5</v>
      </c>
      <c r="BI243" s="51">
        <f>IF($AW$6="A",SUM($AS243:AV243)+(10-BI$31)/2,IF($AW$6="K",P243,IF($AW$6="S",AL243,$BB$31/2)))</f>
        <v>4</v>
      </c>
      <c r="BJ243" s="51">
        <f>IF($AX$6="A",SUM($AS243:AW243)+(10-BJ$31)/2,IF($AX$6="K",Q243,IF($AX$6="S",AM243,$BB$31/2)))</f>
        <v>4.5</v>
      </c>
      <c r="BK243" s="51">
        <f>IF($AY$6="A",SUM($AS243:AX243)+(10-BK$31)/2,IF($AY$6="K",R243,IF($AY$6="S",AN243,$BB$31/2)))</f>
        <v>5</v>
      </c>
      <c r="BL243" s="51">
        <f>IF($AZ$6="A",SUM($AS243:AY243)+(10-BL$31)/2,IF($AZ$6="K",S243,IF($AZ$6="S",AO243,$BB$31/2)))</f>
        <v>4.5</v>
      </c>
      <c r="BM243" s="51">
        <f>IF($BA$6="A",SUM($AS243:AZ243)+(10-BM$31)/2,IF($BA$6="K",T243,IF($BA$6="S",AP243,$BB$31/2)))</f>
        <v>4</v>
      </c>
      <c r="BN243" s="51">
        <f>IF($BB$6="A",SUM($AS243:BA243)+(10-BN$31)/2,IF($BB$6="K",U243,IF($BB$6="S",AQ243,$BB$31/2)))</f>
        <v>4.5</v>
      </c>
      <c r="BO243" s="52">
        <f t="shared" si="276"/>
        <v>4.5</v>
      </c>
      <c r="BP243" s="48"/>
      <c r="BQ243" s="28">
        <f t="shared" si="256"/>
        <v>0.5</v>
      </c>
      <c r="BR243" s="30">
        <f t="shared" si="257"/>
        <v>0</v>
      </c>
      <c r="BS243" s="30">
        <f t="shared" si="258"/>
        <v>-0.5</v>
      </c>
      <c r="BT243" s="30">
        <f t="shared" si="259"/>
        <v>0</v>
      </c>
      <c r="BU243" s="30">
        <f t="shared" si="260"/>
        <v>-0.5</v>
      </c>
      <c r="BV243" s="30">
        <f t="shared" si="261"/>
        <v>0</v>
      </c>
      <c r="BW243" s="30">
        <f t="shared" si="262"/>
        <v>0.5</v>
      </c>
      <c r="BX243" s="30">
        <f t="shared" si="263"/>
        <v>0</v>
      </c>
      <c r="BY243" s="30">
        <f t="shared" si="264"/>
        <v>-0.5</v>
      </c>
      <c r="BZ243" s="30">
        <f t="shared" si="265"/>
        <v>0</v>
      </c>
      <c r="CA243" s="49">
        <f t="shared" si="277"/>
        <v>-0.5</v>
      </c>
      <c r="CB243" s="69"/>
      <c r="CC243" s="73">
        <f t="shared" si="284"/>
        <v>1</v>
      </c>
      <c r="CD243" s="73">
        <f t="shared" si="285"/>
        <v>0</v>
      </c>
      <c r="CE243" s="73">
        <f t="shared" si="286"/>
        <v>10000</v>
      </c>
      <c r="CF243" s="73">
        <f t="shared" si="287"/>
        <v>0</v>
      </c>
      <c r="CG243" s="73">
        <f t="shared" si="288"/>
        <v>10000</v>
      </c>
      <c r="CH243" s="73">
        <f t="shared" si="289"/>
        <v>0</v>
      </c>
      <c r="CI243" s="73">
        <f t="shared" si="290"/>
        <v>1</v>
      </c>
      <c r="CJ243" s="73">
        <f t="shared" si="291"/>
        <v>0</v>
      </c>
      <c r="CK243" s="73">
        <f t="shared" si="292"/>
        <v>10000</v>
      </c>
      <c r="CL243" s="73">
        <f t="shared" si="293"/>
        <v>0</v>
      </c>
      <c r="CN243" s="79">
        <f t="shared" si="278"/>
        <v>3</v>
      </c>
      <c r="CO243" s="79">
        <f t="shared" si="279"/>
        <v>2</v>
      </c>
      <c r="CP243" s="79">
        <f t="shared" si="280"/>
        <v>5</v>
      </c>
      <c r="CR243" s="79">
        <f t="shared" si="232"/>
        <v>0.75</v>
      </c>
      <c r="CS243" s="79">
        <f t="shared" si="233"/>
        <v>0</v>
      </c>
      <c r="CT243" s="79">
        <f t="shared" si="234"/>
        <v>-0.5</v>
      </c>
      <c r="CU243" s="79">
        <f t="shared" si="235"/>
        <v>0</v>
      </c>
      <c r="CV243" s="79">
        <f t="shared" si="236"/>
        <v>-0.5</v>
      </c>
      <c r="CW243" s="79">
        <f t="shared" si="237"/>
        <v>0</v>
      </c>
      <c r="CX243" s="79">
        <f t="shared" si="238"/>
        <v>0.75</v>
      </c>
      <c r="CY243" s="79">
        <f t="shared" si="239"/>
        <v>0</v>
      </c>
      <c r="CZ243" s="79">
        <f t="shared" si="240"/>
        <v>-0.5</v>
      </c>
      <c r="DA243" s="79">
        <f t="shared" si="241"/>
        <v>0</v>
      </c>
      <c r="DB243" s="80">
        <f t="shared" si="281"/>
        <v>0</v>
      </c>
    </row>
    <row r="244" spans="1:106" ht="18" customHeight="1" x14ac:dyDescent="0.2">
      <c r="A244" s="2">
        <f t="shared" ca="1" si="282"/>
        <v>0.92953508718337208</v>
      </c>
      <c r="B244" s="2">
        <f t="shared" ca="1" si="294"/>
        <v>0.10564700103726599</v>
      </c>
      <c r="C244" s="2">
        <f t="shared" ca="1" si="294"/>
        <v>0.74056029228733866</v>
      </c>
      <c r="D244" s="2">
        <f t="shared" ca="1" si="294"/>
        <v>0.47775399548235198</v>
      </c>
      <c r="E244" s="2">
        <f t="shared" ca="1" si="294"/>
        <v>0.63881186470557738</v>
      </c>
      <c r="F244" s="2">
        <f t="shared" ca="1" si="294"/>
        <v>0.79224810839883042</v>
      </c>
      <c r="G244" s="2">
        <f t="shared" ca="1" si="294"/>
        <v>0.17823596387302132</v>
      </c>
      <c r="H244" s="2">
        <f t="shared" ca="1" si="294"/>
        <v>0.97568578600510925</v>
      </c>
      <c r="I244" s="2">
        <f t="shared" ca="1" si="294"/>
        <v>0.93486152910432896</v>
      </c>
      <c r="J244" s="2">
        <f t="shared" ca="1" si="294"/>
        <v>0.99811662356214759</v>
      </c>
      <c r="L244" s="2">
        <f t="shared" ca="1" si="266"/>
        <v>10</v>
      </c>
      <c r="M244" s="2">
        <f t="shared" ca="1" si="267"/>
        <v>0</v>
      </c>
      <c r="N244" s="2">
        <f t="shared" ca="1" si="268"/>
        <v>10</v>
      </c>
      <c r="O244" s="2">
        <f t="shared" ca="1" si="269"/>
        <v>0</v>
      </c>
      <c r="P244" s="2">
        <f t="shared" ca="1" si="270"/>
        <v>10</v>
      </c>
      <c r="Q244" s="2">
        <f t="shared" ca="1" si="271"/>
        <v>10</v>
      </c>
      <c r="R244" s="2">
        <f t="shared" ca="1" si="272"/>
        <v>0</v>
      </c>
      <c r="S244" s="2">
        <f t="shared" ca="1" si="273"/>
        <v>10</v>
      </c>
      <c r="T244" s="2">
        <f t="shared" ca="1" si="274"/>
        <v>10</v>
      </c>
      <c r="U244" s="2">
        <f t="shared" ca="1" si="275"/>
        <v>10</v>
      </c>
      <c r="W244" s="2">
        <f t="shared" ca="1" si="283"/>
        <v>5.902858514067546</v>
      </c>
      <c r="X244" s="2">
        <f t="shared" ca="1" si="295"/>
        <v>0.7076819423477887</v>
      </c>
      <c r="Y244" s="2">
        <f t="shared" ca="1" si="295"/>
        <v>1.904028481822132</v>
      </c>
      <c r="Z244" s="2">
        <f t="shared" ca="1" si="295"/>
        <v>3.9610475393910392</v>
      </c>
      <c r="AA244" s="2">
        <f t="shared" ca="1" si="295"/>
        <v>5.1063005736078892</v>
      </c>
      <c r="AB244" s="2">
        <f t="shared" ca="1" si="295"/>
        <v>7.0919813449630178</v>
      </c>
      <c r="AC244" s="2">
        <f t="shared" ca="1" si="295"/>
        <v>9.2775796063936475</v>
      </c>
      <c r="AD244" s="2">
        <f t="shared" ca="1" si="295"/>
        <v>1.5202255654765584</v>
      </c>
      <c r="AE244" s="2">
        <f t="shared" ca="1" si="295"/>
        <v>5.7306264808899963</v>
      </c>
      <c r="AF244" s="2">
        <f t="shared" ca="1" si="295"/>
        <v>6.7001894227387488</v>
      </c>
      <c r="AH244" s="2">
        <f t="shared" ca="1" si="244"/>
        <v>5</v>
      </c>
      <c r="AI244" s="2">
        <f t="shared" ca="1" si="245"/>
        <v>0</v>
      </c>
      <c r="AJ244" s="2">
        <f t="shared" ca="1" si="246"/>
        <v>1</v>
      </c>
      <c r="AK244" s="2">
        <f t="shared" ca="1" si="247"/>
        <v>3</v>
      </c>
      <c r="AL244" s="2">
        <f t="shared" ca="1" si="248"/>
        <v>5</v>
      </c>
      <c r="AM244" s="2">
        <f t="shared" ca="1" si="249"/>
        <v>7</v>
      </c>
      <c r="AN244" s="2">
        <f t="shared" ca="1" si="250"/>
        <v>9</v>
      </c>
      <c r="AO244" s="2">
        <f t="shared" ca="1" si="251"/>
        <v>1</v>
      </c>
      <c r="AP244" s="2">
        <f t="shared" ca="1" si="252"/>
        <v>5</v>
      </c>
      <c r="AQ244" s="2">
        <f t="shared" ca="1" si="253"/>
        <v>6</v>
      </c>
      <c r="AS244" s="41">
        <v>0</v>
      </c>
      <c r="AT244" s="42">
        <v>0</v>
      </c>
      <c r="AU244" s="42">
        <v>1</v>
      </c>
      <c r="AV244" s="42">
        <v>0</v>
      </c>
      <c r="AW244" s="42">
        <v>1</v>
      </c>
      <c r="AX244" s="42">
        <v>0</v>
      </c>
      <c r="AY244" s="42">
        <v>1</v>
      </c>
      <c r="AZ244" s="42">
        <v>1</v>
      </c>
      <c r="BA244" s="42">
        <v>1</v>
      </c>
      <c r="BB244" s="43">
        <v>1</v>
      </c>
      <c r="BC244" s="44">
        <f t="shared" si="254"/>
        <v>6</v>
      </c>
      <c r="BD244" s="12"/>
      <c r="BE244" s="50">
        <f t="shared" si="255"/>
        <v>5</v>
      </c>
      <c r="BF244" s="51">
        <f>IF($AT$6="A",SUM($AS244:AS244)+(10-BF$31)/2,IF($AT$6="K",M244,IF($AT$6="S",AI244,$BB$31/2)))</f>
        <v>4.5</v>
      </c>
      <c r="BG244" s="51">
        <f>IF($AU$6="A",SUM($AS244:AT244)+(10-BG$31)/2,IF($AU$6="K",N244,IF($AU$6="S",AJ244,$BB$31/2)))</f>
        <v>4</v>
      </c>
      <c r="BH244" s="51">
        <f>IF($AV$6="A",SUM($AS244:AU244)+(10-BH$31)/2,IF($AV$6="K",O244,IF($AV$6="S",AK244,$BB$31/2)))</f>
        <v>4.5</v>
      </c>
      <c r="BI244" s="51">
        <f>IF($AW$6="A",SUM($AS244:AV244)+(10-BI$31)/2,IF($AW$6="K",P244,IF($AW$6="S",AL244,$BB$31/2)))</f>
        <v>4</v>
      </c>
      <c r="BJ244" s="51">
        <f>IF($AX$6="A",SUM($AS244:AW244)+(10-BJ$31)/2,IF($AX$6="K",Q244,IF($AX$6="S",AM244,$BB$31/2)))</f>
        <v>4.5</v>
      </c>
      <c r="BK244" s="51">
        <f>IF($AY$6="A",SUM($AS244:AX244)+(10-BK$31)/2,IF($AY$6="K",R244,IF($AY$6="S",AN244,$BB$31/2)))</f>
        <v>4</v>
      </c>
      <c r="BL244" s="51">
        <f>IF($AZ$6="A",SUM($AS244:AY244)+(10-BL$31)/2,IF($AZ$6="K",S244,IF($AZ$6="S",AO244,$BB$31/2)))</f>
        <v>4.5</v>
      </c>
      <c r="BM244" s="51">
        <f>IF($BA$6="A",SUM($AS244:AZ244)+(10-BM$31)/2,IF($BA$6="K",T244,IF($BA$6="S",AP244,$BB$31/2)))</f>
        <v>5</v>
      </c>
      <c r="BN244" s="51">
        <f>IF($BB$6="A",SUM($AS244:BA244)+(10-BN$31)/2,IF($BB$6="K",U244,IF($BB$6="S",AQ244,$BB$31/2)))</f>
        <v>5.5</v>
      </c>
      <c r="BO244" s="52">
        <f t="shared" si="276"/>
        <v>4.5</v>
      </c>
      <c r="BP244" s="48"/>
      <c r="BQ244" s="28">
        <f t="shared" si="256"/>
        <v>1.5</v>
      </c>
      <c r="BR244" s="30">
        <f t="shared" si="257"/>
        <v>0</v>
      </c>
      <c r="BS244" s="30">
        <f t="shared" si="258"/>
        <v>-1.5</v>
      </c>
      <c r="BT244" s="30">
        <f t="shared" si="259"/>
        <v>0</v>
      </c>
      <c r="BU244" s="30">
        <f t="shared" si="260"/>
        <v>-1.5</v>
      </c>
      <c r="BV244" s="30">
        <f t="shared" si="261"/>
        <v>0</v>
      </c>
      <c r="BW244" s="30">
        <f t="shared" si="262"/>
        <v>-1.5</v>
      </c>
      <c r="BX244" s="30">
        <f t="shared" si="263"/>
        <v>0</v>
      </c>
      <c r="BY244" s="30">
        <f t="shared" si="264"/>
        <v>1.5</v>
      </c>
      <c r="BZ244" s="30">
        <f t="shared" si="265"/>
        <v>1.5</v>
      </c>
      <c r="CA244" s="49">
        <f t="shared" si="277"/>
        <v>0</v>
      </c>
      <c r="CB244" s="69"/>
      <c r="CC244" s="73">
        <f t="shared" si="284"/>
        <v>1</v>
      </c>
      <c r="CD244" s="73">
        <f t="shared" si="285"/>
        <v>0</v>
      </c>
      <c r="CE244" s="73">
        <f t="shared" si="286"/>
        <v>10000</v>
      </c>
      <c r="CF244" s="73">
        <f t="shared" si="287"/>
        <v>0</v>
      </c>
      <c r="CG244" s="73">
        <f t="shared" si="288"/>
        <v>10000</v>
      </c>
      <c r="CH244" s="73">
        <f t="shared" si="289"/>
        <v>0</v>
      </c>
      <c r="CI244" s="73">
        <f t="shared" si="290"/>
        <v>10000</v>
      </c>
      <c r="CJ244" s="73">
        <f t="shared" si="291"/>
        <v>0</v>
      </c>
      <c r="CK244" s="73">
        <f t="shared" si="292"/>
        <v>1</v>
      </c>
      <c r="CL244" s="73">
        <f t="shared" si="293"/>
        <v>1</v>
      </c>
      <c r="CN244" s="79">
        <f t="shared" si="278"/>
        <v>3</v>
      </c>
      <c r="CO244" s="79">
        <f t="shared" si="279"/>
        <v>3</v>
      </c>
      <c r="CP244" s="79">
        <f t="shared" si="280"/>
        <v>4</v>
      </c>
      <c r="CR244" s="79">
        <f t="shared" si="232"/>
        <v>1.5</v>
      </c>
      <c r="CS244" s="79">
        <f t="shared" si="233"/>
        <v>0</v>
      </c>
      <c r="CT244" s="79">
        <f t="shared" si="234"/>
        <v>-1.5</v>
      </c>
      <c r="CU244" s="79">
        <f t="shared" si="235"/>
        <v>0</v>
      </c>
      <c r="CV244" s="79">
        <f t="shared" si="236"/>
        <v>-1.5</v>
      </c>
      <c r="CW244" s="79">
        <f t="shared" si="237"/>
        <v>0</v>
      </c>
      <c r="CX244" s="79">
        <f t="shared" si="238"/>
        <v>-1.5</v>
      </c>
      <c r="CY244" s="79">
        <f t="shared" si="239"/>
        <v>0</v>
      </c>
      <c r="CZ244" s="79">
        <f t="shared" si="240"/>
        <v>1.5</v>
      </c>
      <c r="DA244" s="79">
        <f t="shared" si="241"/>
        <v>1.5</v>
      </c>
      <c r="DB244" s="80">
        <f t="shared" si="281"/>
        <v>0</v>
      </c>
    </row>
    <row r="245" spans="1:106" ht="18" customHeight="1" x14ac:dyDescent="0.2">
      <c r="A245" s="2">
        <f t="shared" ca="1" si="282"/>
        <v>0.43272529319622277</v>
      </c>
      <c r="B245" s="2">
        <f t="shared" ca="1" si="294"/>
        <v>0.14446019066760085</v>
      </c>
      <c r="C245" s="2">
        <f t="shared" ca="1" si="294"/>
        <v>0.63506968108499018</v>
      </c>
      <c r="D245" s="2">
        <f t="shared" ca="1" si="294"/>
        <v>0.99563339467579071</v>
      </c>
      <c r="E245" s="2">
        <f t="shared" ca="1" si="294"/>
        <v>0.24337110758746683</v>
      </c>
      <c r="F245" s="2">
        <f t="shared" ca="1" si="294"/>
        <v>0.50479112199451759</v>
      </c>
      <c r="G245" s="2">
        <f t="shared" ca="1" si="294"/>
        <v>0.16563246120360309</v>
      </c>
      <c r="H245" s="2">
        <f t="shared" ca="1" si="294"/>
        <v>0.38147051026946033</v>
      </c>
      <c r="I245" s="2">
        <f t="shared" ca="1" si="294"/>
        <v>0.39746200158543532</v>
      </c>
      <c r="J245" s="2">
        <f t="shared" ca="1" si="294"/>
        <v>0.76616033016684149</v>
      </c>
      <c r="L245" s="2">
        <f t="shared" ca="1" si="266"/>
        <v>0</v>
      </c>
      <c r="M245" s="2">
        <f t="shared" ca="1" si="267"/>
        <v>0</v>
      </c>
      <c r="N245" s="2">
        <f t="shared" ca="1" si="268"/>
        <v>10</v>
      </c>
      <c r="O245" s="2">
        <f t="shared" ca="1" si="269"/>
        <v>10</v>
      </c>
      <c r="P245" s="2">
        <f t="shared" ca="1" si="270"/>
        <v>0</v>
      </c>
      <c r="Q245" s="2">
        <f t="shared" ca="1" si="271"/>
        <v>10</v>
      </c>
      <c r="R245" s="2">
        <f t="shared" ca="1" si="272"/>
        <v>0</v>
      </c>
      <c r="S245" s="2">
        <f t="shared" ca="1" si="273"/>
        <v>0</v>
      </c>
      <c r="T245" s="2">
        <f t="shared" ca="1" si="274"/>
        <v>0</v>
      </c>
      <c r="U245" s="2">
        <f t="shared" ca="1" si="275"/>
        <v>10</v>
      </c>
      <c r="W245" s="2">
        <f t="shared" ca="1" si="283"/>
        <v>4.4301165324221046</v>
      </c>
      <c r="X245" s="2">
        <f t="shared" ca="1" si="295"/>
        <v>9.9438728250410175</v>
      </c>
      <c r="Y245" s="2">
        <f t="shared" ca="1" si="295"/>
        <v>8.3140774327914695</v>
      </c>
      <c r="Z245" s="2">
        <f t="shared" ca="1" si="295"/>
        <v>9.0650732779619005</v>
      </c>
      <c r="AA245" s="2">
        <f t="shared" ca="1" si="295"/>
        <v>2.7149811959182513</v>
      </c>
      <c r="AB245" s="2">
        <f t="shared" ca="1" si="295"/>
        <v>4.2795751490914604</v>
      </c>
      <c r="AC245" s="2">
        <f t="shared" ca="1" si="295"/>
        <v>6.8897356811091193</v>
      </c>
      <c r="AD245" s="2">
        <f t="shared" ca="1" si="295"/>
        <v>6.9728744735900623</v>
      </c>
      <c r="AE245" s="2">
        <f t="shared" ca="1" si="295"/>
        <v>5.0019186445702459</v>
      </c>
      <c r="AF245" s="2">
        <f t="shared" ca="1" si="295"/>
        <v>5.657399666657092</v>
      </c>
      <c r="AH245" s="2">
        <f t="shared" ca="1" si="244"/>
        <v>4</v>
      </c>
      <c r="AI245" s="2">
        <f t="shared" ca="1" si="245"/>
        <v>9</v>
      </c>
      <c r="AJ245" s="2">
        <f t="shared" ca="1" si="246"/>
        <v>8</v>
      </c>
      <c r="AK245" s="2">
        <f t="shared" ca="1" si="247"/>
        <v>9</v>
      </c>
      <c r="AL245" s="2">
        <f t="shared" ca="1" si="248"/>
        <v>2</v>
      </c>
      <c r="AM245" s="2">
        <f t="shared" ca="1" si="249"/>
        <v>4</v>
      </c>
      <c r="AN245" s="2">
        <f t="shared" ca="1" si="250"/>
        <v>6</v>
      </c>
      <c r="AO245" s="2">
        <f t="shared" ca="1" si="251"/>
        <v>6</v>
      </c>
      <c r="AP245" s="2">
        <f t="shared" ca="1" si="252"/>
        <v>5</v>
      </c>
      <c r="AQ245" s="2">
        <f t="shared" ca="1" si="253"/>
        <v>5</v>
      </c>
      <c r="AS245" s="41">
        <v>0</v>
      </c>
      <c r="AT245" s="42">
        <v>0</v>
      </c>
      <c r="AU245" s="42">
        <v>1</v>
      </c>
      <c r="AV245" s="42">
        <v>0</v>
      </c>
      <c r="AW245" s="42">
        <v>1</v>
      </c>
      <c r="AX245" s="42">
        <v>0</v>
      </c>
      <c r="AY245" s="42">
        <v>1</v>
      </c>
      <c r="AZ245" s="42">
        <v>0</v>
      </c>
      <c r="BA245" s="42">
        <v>1</v>
      </c>
      <c r="BB245" s="43">
        <v>1</v>
      </c>
      <c r="BC245" s="44">
        <f t="shared" si="254"/>
        <v>5</v>
      </c>
      <c r="BD245" s="12"/>
      <c r="BE245" s="50">
        <f t="shared" si="255"/>
        <v>5</v>
      </c>
      <c r="BF245" s="51">
        <f>IF($AT$6="A",SUM($AS245:AS245)+(10-BF$31)/2,IF($AT$6="K",M245,IF($AT$6="S",AI245,$BB$31/2)))</f>
        <v>4.5</v>
      </c>
      <c r="BG245" s="51">
        <f>IF($AU$6="A",SUM($AS245:AT245)+(10-BG$31)/2,IF($AU$6="K",N245,IF($AU$6="S",AJ245,$BB$31/2)))</f>
        <v>4</v>
      </c>
      <c r="BH245" s="51">
        <f>IF($AV$6="A",SUM($AS245:AU245)+(10-BH$31)/2,IF($AV$6="K",O245,IF($AV$6="S",AK245,$BB$31/2)))</f>
        <v>4.5</v>
      </c>
      <c r="BI245" s="51">
        <f>IF($AW$6="A",SUM($AS245:AV245)+(10-BI$31)/2,IF($AW$6="K",P245,IF($AW$6="S",AL245,$BB$31/2)))</f>
        <v>4</v>
      </c>
      <c r="BJ245" s="51">
        <f>IF($AX$6="A",SUM($AS245:AW245)+(10-BJ$31)/2,IF($AX$6="K",Q245,IF($AX$6="S",AM245,$BB$31/2)))</f>
        <v>4.5</v>
      </c>
      <c r="BK245" s="51">
        <f>IF($AY$6="A",SUM($AS245:AX245)+(10-BK$31)/2,IF($AY$6="K",R245,IF($AY$6="S",AN245,$BB$31/2)))</f>
        <v>4</v>
      </c>
      <c r="BL245" s="51">
        <f>IF($AZ$6="A",SUM($AS245:AY245)+(10-BL$31)/2,IF($AZ$6="K",S245,IF($AZ$6="S",AO245,$BB$31/2)))</f>
        <v>4.5</v>
      </c>
      <c r="BM245" s="51">
        <f>IF($BA$6="A",SUM($AS245:AZ245)+(10-BM$31)/2,IF($BA$6="K",T245,IF($BA$6="S",AP245,$BB$31/2)))</f>
        <v>4</v>
      </c>
      <c r="BN245" s="51">
        <f>IF($BB$6="A",SUM($AS245:BA245)+(10-BN$31)/2,IF($BB$6="K",U245,IF($BB$6="S",AQ245,$BB$31/2)))</f>
        <v>4.5</v>
      </c>
      <c r="BO245" s="52">
        <f t="shared" si="276"/>
        <v>4.5</v>
      </c>
      <c r="BP245" s="48"/>
      <c r="BQ245" s="28">
        <f t="shared" si="256"/>
        <v>0.5</v>
      </c>
      <c r="BR245" s="30">
        <f t="shared" si="257"/>
        <v>0</v>
      </c>
      <c r="BS245" s="30">
        <f t="shared" si="258"/>
        <v>-0.5</v>
      </c>
      <c r="BT245" s="30">
        <f t="shared" si="259"/>
        <v>0</v>
      </c>
      <c r="BU245" s="30">
        <f t="shared" si="260"/>
        <v>-0.5</v>
      </c>
      <c r="BV245" s="30">
        <f t="shared" si="261"/>
        <v>0</v>
      </c>
      <c r="BW245" s="30">
        <f t="shared" si="262"/>
        <v>-0.5</v>
      </c>
      <c r="BX245" s="30">
        <f t="shared" si="263"/>
        <v>0</v>
      </c>
      <c r="BY245" s="30">
        <f t="shared" si="264"/>
        <v>-0.5</v>
      </c>
      <c r="BZ245" s="30">
        <f t="shared" si="265"/>
        <v>0</v>
      </c>
      <c r="CA245" s="49">
        <f t="shared" si="277"/>
        <v>-1.5</v>
      </c>
      <c r="CB245" s="69"/>
      <c r="CC245" s="73">
        <f t="shared" si="284"/>
        <v>1</v>
      </c>
      <c r="CD245" s="73">
        <f t="shared" si="285"/>
        <v>0</v>
      </c>
      <c r="CE245" s="73">
        <f t="shared" si="286"/>
        <v>10000</v>
      </c>
      <c r="CF245" s="73">
        <f t="shared" si="287"/>
        <v>0</v>
      </c>
      <c r="CG245" s="73">
        <f t="shared" si="288"/>
        <v>10000</v>
      </c>
      <c r="CH245" s="73">
        <f t="shared" si="289"/>
        <v>0</v>
      </c>
      <c r="CI245" s="73">
        <f t="shared" si="290"/>
        <v>10000</v>
      </c>
      <c r="CJ245" s="73">
        <f t="shared" si="291"/>
        <v>0</v>
      </c>
      <c r="CK245" s="73">
        <f t="shared" si="292"/>
        <v>10000</v>
      </c>
      <c r="CL245" s="73">
        <f t="shared" si="293"/>
        <v>0</v>
      </c>
      <c r="CN245" s="79">
        <f t="shared" si="278"/>
        <v>4</v>
      </c>
      <c r="CO245" s="79">
        <f t="shared" si="279"/>
        <v>1</v>
      </c>
      <c r="CP245" s="79">
        <f t="shared" si="280"/>
        <v>5</v>
      </c>
      <c r="CR245" s="79">
        <f t="shared" si="232"/>
        <v>2</v>
      </c>
      <c r="CS245" s="79">
        <f t="shared" si="233"/>
        <v>0</v>
      </c>
      <c r="CT245" s="79">
        <f t="shared" si="234"/>
        <v>-0.5</v>
      </c>
      <c r="CU245" s="79">
        <f t="shared" si="235"/>
        <v>0</v>
      </c>
      <c r="CV245" s="79">
        <f t="shared" si="236"/>
        <v>-0.5</v>
      </c>
      <c r="CW245" s="79">
        <f t="shared" si="237"/>
        <v>0</v>
      </c>
      <c r="CX245" s="79">
        <f t="shared" si="238"/>
        <v>-0.5</v>
      </c>
      <c r="CY245" s="79">
        <f t="shared" si="239"/>
        <v>0</v>
      </c>
      <c r="CZ245" s="79">
        <f t="shared" si="240"/>
        <v>-0.5</v>
      </c>
      <c r="DA245" s="79">
        <f t="shared" si="241"/>
        <v>0</v>
      </c>
      <c r="DB245" s="80">
        <f t="shared" si="281"/>
        <v>0</v>
      </c>
    </row>
    <row r="246" spans="1:106" ht="18" customHeight="1" x14ac:dyDescent="0.2">
      <c r="A246" s="2">
        <f t="shared" ca="1" si="282"/>
        <v>0.97270002244658804</v>
      </c>
      <c r="B246" s="2">
        <f t="shared" ca="1" si="294"/>
        <v>9.5985340292323862E-3</v>
      </c>
      <c r="C246" s="2">
        <f t="shared" ca="1" si="294"/>
        <v>0.7878862639740799</v>
      </c>
      <c r="D246" s="2">
        <f t="shared" ca="1" si="294"/>
        <v>0.66223085822338423</v>
      </c>
      <c r="E246" s="2">
        <f t="shared" ca="1" si="294"/>
        <v>0.21178547991552699</v>
      </c>
      <c r="F246" s="2">
        <f t="shared" ca="1" si="294"/>
        <v>0.70979621433717854</v>
      </c>
      <c r="G246" s="2">
        <f t="shared" ca="1" si="294"/>
        <v>0.81741440119393938</v>
      </c>
      <c r="H246" s="2">
        <f t="shared" ca="1" si="294"/>
        <v>8.2832032299198888E-2</v>
      </c>
      <c r="I246" s="2">
        <f t="shared" ca="1" si="294"/>
        <v>0.18601182138151162</v>
      </c>
      <c r="J246" s="2">
        <f t="shared" ca="1" si="294"/>
        <v>0.94077361612656174</v>
      </c>
      <c r="L246" s="2">
        <f t="shared" ca="1" si="266"/>
        <v>10</v>
      </c>
      <c r="M246" s="2">
        <f t="shared" ca="1" si="267"/>
        <v>0</v>
      </c>
      <c r="N246" s="2">
        <f t="shared" ca="1" si="268"/>
        <v>10</v>
      </c>
      <c r="O246" s="2">
        <f t="shared" ca="1" si="269"/>
        <v>10</v>
      </c>
      <c r="P246" s="2">
        <f t="shared" ca="1" si="270"/>
        <v>0</v>
      </c>
      <c r="Q246" s="2">
        <f t="shared" ca="1" si="271"/>
        <v>10</v>
      </c>
      <c r="R246" s="2">
        <f t="shared" ca="1" si="272"/>
        <v>10</v>
      </c>
      <c r="S246" s="2">
        <f t="shared" ca="1" si="273"/>
        <v>0</v>
      </c>
      <c r="T246" s="2">
        <f t="shared" ca="1" si="274"/>
        <v>0</v>
      </c>
      <c r="U246" s="2">
        <f t="shared" ca="1" si="275"/>
        <v>10</v>
      </c>
      <c r="W246" s="2">
        <f t="shared" ca="1" si="283"/>
        <v>7.4520584772280927</v>
      </c>
      <c r="X246" s="2">
        <f t="shared" ca="1" si="295"/>
        <v>8.0139279213134387</v>
      </c>
      <c r="Y246" s="2">
        <f t="shared" ca="1" si="295"/>
        <v>7.7710947816584719</v>
      </c>
      <c r="Z246" s="2">
        <f t="shared" ca="1" si="295"/>
        <v>8.3352843082227555</v>
      </c>
      <c r="AA246" s="2">
        <f t="shared" ca="1" si="295"/>
        <v>6.1695482225337539</v>
      </c>
      <c r="AB246" s="2">
        <f t="shared" ca="1" si="295"/>
        <v>1.290181028035956</v>
      </c>
      <c r="AC246" s="2">
        <f t="shared" ca="1" si="295"/>
        <v>0.55406965498083771</v>
      </c>
      <c r="AD246" s="2">
        <f t="shared" ca="1" si="295"/>
        <v>7.8583598095476628</v>
      </c>
      <c r="AE246" s="2">
        <f t="shared" ca="1" si="295"/>
        <v>4.2704977474425974</v>
      </c>
      <c r="AF246" s="2">
        <f t="shared" ca="1" si="295"/>
        <v>7.4121440590652039</v>
      </c>
      <c r="AH246" s="2">
        <f t="shared" ca="1" si="244"/>
        <v>7</v>
      </c>
      <c r="AI246" s="2">
        <f t="shared" ca="1" si="245"/>
        <v>8</v>
      </c>
      <c r="AJ246" s="2">
        <f t="shared" ca="1" si="246"/>
        <v>7</v>
      </c>
      <c r="AK246" s="2">
        <f t="shared" ca="1" si="247"/>
        <v>8</v>
      </c>
      <c r="AL246" s="2">
        <f t="shared" ca="1" si="248"/>
        <v>6</v>
      </c>
      <c r="AM246" s="2">
        <f t="shared" ca="1" si="249"/>
        <v>1</v>
      </c>
      <c r="AN246" s="2">
        <f t="shared" ca="1" si="250"/>
        <v>0</v>
      </c>
      <c r="AO246" s="2">
        <f t="shared" ca="1" si="251"/>
        <v>7</v>
      </c>
      <c r="AP246" s="2">
        <f t="shared" ca="1" si="252"/>
        <v>4</v>
      </c>
      <c r="AQ246" s="2">
        <f t="shared" ca="1" si="253"/>
        <v>7</v>
      </c>
      <c r="AS246" s="41">
        <v>0</v>
      </c>
      <c r="AT246" s="42">
        <v>0</v>
      </c>
      <c r="AU246" s="42">
        <v>1</v>
      </c>
      <c r="AV246" s="42">
        <v>0</v>
      </c>
      <c r="AW246" s="42">
        <v>1</v>
      </c>
      <c r="AX246" s="42">
        <v>0</v>
      </c>
      <c r="AY246" s="42">
        <v>0</v>
      </c>
      <c r="AZ246" s="42">
        <v>1</v>
      </c>
      <c r="BA246" s="42">
        <v>1</v>
      </c>
      <c r="BB246" s="43">
        <v>1</v>
      </c>
      <c r="BC246" s="44">
        <f t="shared" si="254"/>
        <v>5</v>
      </c>
      <c r="BD246" s="12"/>
      <c r="BE246" s="50">
        <f t="shared" si="255"/>
        <v>5</v>
      </c>
      <c r="BF246" s="51">
        <f>IF($AT$6="A",SUM($AS246:AS246)+(10-BF$31)/2,IF($AT$6="K",M246,IF($AT$6="S",AI246,$BB$31/2)))</f>
        <v>4.5</v>
      </c>
      <c r="BG246" s="51">
        <f>IF($AU$6="A",SUM($AS246:AT246)+(10-BG$31)/2,IF($AU$6="K",N246,IF($AU$6="S",AJ246,$BB$31/2)))</f>
        <v>4</v>
      </c>
      <c r="BH246" s="51">
        <f>IF($AV$6="A",SUM($AS246:AU246)+(10-BH$31)/2,IF($AV$6="K",O246,IF($AV$6="S",AK246,$BB$31/2)))</f>
        <v>4.5</v>
      </c>
      <c r="BI246" s="51">
        <f>IF($AW$6="A",SUM($AS246:AV246)+(10-BI$31)/2,IF($AW$6="K",P246,IF($AW$6="S",AL246,$BB$31/2)))</f>
        <v>4</v>
      </c>
      <c r="BJ246" s="51">
        <f>IF($AX$6="A",SUM($AS246:AW246)+(10-BJ$31)/2,IF($AX$6="K",Q246,IF($AX$6="S",AM246,$BB$31/2)))</f>
        <v>4.5</v>
      </c>
      <c r="BK246" s="51">
        <f>IF($AY$6="A",SUM($AS246:AX246)+(10-BK$31)/2,IF($AY$6="K",R246,IF($AY$6="S",AN246,$BB$31/2)))</f>
        <v>4</v>
      </c>
      <c r="BL246" s="51">
        <f>IF($AZ$6="A",SUM($AS246:AY246)+(10-BL$31)/2,IF($AZ$6="K",S246,IF($AZ$6="S",AO246,$BB$31/2)))</f>
        <v>3.5</v>
      </c>
      <c r="BM246" s="51">
        <f>IF($BA$6="A",SUM($AS246:AZ246)+(10-BM$31)/2,IF($BA$6="K",T246,IF($BA$6="S",AP246,$BB$31/2)))</f>
        <v>4</v>
      </c>
      <c r="BN246" s="51">
        <f>IF($BB$6="A",SUM($AS246:BA246)+(10-BN$31)/2,IF($BB$6="K",U246,IF($BB$6="S",AQ246,$BB$31/2)))</f>
        <v>4.5</v>
      </c>
      <c r="BO246" s="52">
        <f t="shared" si="276"/>
        <v>4.25</v>
      </c>
      <c r="BP246" s="48"/>
      <c r="BQ246" s="28">
        <f t="shared" si="256"/>
        <v>0.75</v>
      </c>
      <c r="BR246" s="30">
        <f t="shared" si="257"/>
        <v>0.75</v>
      </c>
      <c r="BS246" s="30">
        <f t="shared" si="258"/>
        <v>-0.75</v>
      </c>
      <c r="BT246" s="30">
        <f t="shared" si="259"/>
        <v>0.75</v>
      </c>
      <c r="BU246" s="30">
        <f t="shared" si="260"/>
        <v>-0.75</v>
      </c>
      <c r="BV246" s="30">
        <f t="shared" si="261"/>
        <v>0.75</v>
      </c>
      <c r="BW246" s="30">
        <f t="shared" si="262"/>
        <v>-0.75</v>
      </c>
      <c r="BX246" s="30">
        <f t="shared" si="263"/>
        <v>-0.75</v>
      </c>
      <c r="BY246" s="30">
        <f t="shared" si="264"/>
        <v>-0.75</v>
      </c>
      <c r="BZ246" s="30">
        <f t="shared" si="265"/>
        <v>0.75</v>
      </c>
      <c r="CA246" s="49">
        <f t="shared" si="277"/>
        <v>0</v>
      </c>
      <c r="CB246" s="69"/>
      <c r="CC246" s="73">
        <f t="shared" si="284"/>
        <v>1</v>
      </c>
      <c r="CD246" s="73">
        <f t="shared" si="285"/>
        <v>1</v>
      </c>
      <c r="CE246" s="73">
        <f t="shared" si="286"/>
        <v>10000</v>
      </c>
      <c r="CF246" s="73">
        <f t="shared" si="287"/>
        <v>1</v>
      </c>
      <c r="CG246" s="73">
        <f t="shared" si="288"/>
        <v>10000</v>
      </c>
      <c r="CH246" s="73">
        <f t="shared" si="289"/>
        <v>1</v>
      </c>
      <c r="CI246" s="73">
        <f t="shared" si="290"/>
        <v>10000</v>
      </c>
      <c r="CJ246" s="73">
        <f t="shared" si="291"/>
        <v>10000</v>
      </c>
      <c r="CK246" s="73">
        <f t="shared" si="292"/>
        <v>10000</v>
      </c>
      <c r="CL246" s="73">
        <f t="shared" si="293"/>
        <v>1</v>
      </c>
      <c r="CN246" s="79">
        <f t="shared" si="278"/>
        <v>5</v>
      </c>
      <c r="CO246" s="79">
        <f t="shared" si="279"/>
        <v>5</v>
      </c>
      <c r="CP246" s="79">
        <f t="shared" si="280"/>
        <v>0</v>
      </c>
      <c r="CR246" s="79">
        <f t="shared" si="232"/>
        <v>0.75</v>
      </c>
      <c r="CS246" s="79">
        <f t="shared" si="233"/>
        <v>0.75</v>
      </c>
      <c r="CT246" s="79">
        <f t="shared" si="234"/>
        <v>-0.75</v>
      </c>
      <c r="CU246" s="79">
        <f t="shared" si="235"/>
        <v>0.75</v>
      </c>
      <c r="CV246" s="79">
        <f t="shared" si="236"/>
        <v>-0.75</v>
      </c>
      <c r="CW246" s="79">
        <f t="shared" si="237"/>
        <v>0.75</v>
      </c>
      <c r="CX246" s="79">
        <f t="shared" si="238"/>
        <v>-0.75</v>
      </c>
      <c r="CY246" s="79">
        <f t="shared" si="239"/>
        <v>-0.75</v>
      </c>
      <c r="CZ246" s="79">
        <f t="shared" si="240"/>
        <v>-0.75</v>
      </c>
      <c r="DA246" s="79">
        <f t="shared" si="241"/>
        <v>0.75</v>
      </c>
      <c r="DB246" s="80">
        <f t="shared" si="281"/>
        <v>0</v>
      </c>
    </row>
    <row r="247" spans="1:106" ht="18" customHeight="1" x14ac:dyDescent="0.2">
      <c r="A247" s="2">
        <f t="shared" ca="1" si="282"/>
        <v>0.43498940193509139</v>
      </c>
      <c r="B247" s="2">
        <f t="shared" ca="1" si="294"/>
        <v>0.40664107805748295</v>
      </c>
      <c r="C247" s="2">
        <f t="shared" ca="1" si="294"/>
        <v>0.83961455593582501</v>
      </c>
      <c r="D247" s="2">
        <f t="shared" ca="1" si="294"/>
        <v>0.46204005453512842</v>
      </c>
      <c r="E247" s="2">
        <f t="shared" ca="1" si="294"/>
        <v>4.5694446127693022E-2</v>
      </c>
      <c r="F247" s="2">
        <f t="shared" ca="1" si="294"/>
        <v>0.12532234760899208</v>
      </c>
      <c r="G247" s="2">
        <f t="shared" ca="1" si="294"/>
        <v>0.81760574203488534</v>
      </c>
      <c r="H247" s="2">
        <f t="shared" ca="1" si="294"/>
        <v>0.20049807784116402</v>
      </c>
      <c r="I247" s="2">
        <f t="shared" ca="1" si="294"/>
        <v>2.0102863943217364E-2</v>
      </c>
      <c r="J247" s="2">
        <f t="shared" ca="1" si="294"/>
        <v>0.11180097375554698</v>
      </c>
      <c r="L247" s="2">
        <f t="shared" ca="1" si="266"/>
        <v>0</v>
      </c>
      <c r="M247" s="2">
        <f t="shared" ca="1" si="267"/>
        <v>0</v>
      </c>
      <c r="N247" s="2">
        <f t="shared" ca="1" si="268"/>
        <v>10</v>
      </c>
      <c r="O247" s="2">
        <f t="shared" ca="1" si="269"/>
        <v>0</v>
      </c>
      <c r="P247" s="2">
        <f t="shared" ca="1" si="270"/>
        <v>0</v>
      </c>
      <c r="Q247" s="2">
        <f t="shared" ca="1" si="271"/>
        <v>0</v>
      </c>
      <c r="R247" s="2">
        <f t="shared" ca="1" si="272"/>
        <v>10</v>
      </c>
      <c r="S247" s="2">
        <f t="shared" ca="1" si="273"/>
        <v>0</v>
      </c>
      <c r="T247" s="2">
        <f t="shared" ca="1" si="274"/>
        <v>0</v>
      </c>
      <c r="U247" s="2">
        <f t="shared" ca="1" si="275"/>
        <v>0</v>
      </c>
      <c r="W247" s="2">
        <f t="shared" ca="1" si="283"/>
        <v>5.5828033016265843</v>
      </c>
      <c r="X247" s="2">
        <f t="shared" ca="1" si="295"/>
        <v>6.9379049027966175</v>
      </c>
      <c r="Y247" s="2">
        <f t="shared" ca="1" si="295"/>
        <v>5.7446391869342435</v>
      </c>
      <c r="Z247" s="2">
        <f t="shared" ca="1" si="295"/>
        <v>5.4578807780179783</v>
      </c>
      <c r="AA247" s="2">
        <f t="shared" ca="1" si="295"/>
        <v>4.2738662957099098</v>
      </c>
      <c r="AB247" s="2">
        <f t="shared" ca="1" si="295"/>
        <v>8.5072439803750139</v>
      </c>
      <c r="AC247" s="2">
        <f t="shared" ca="1" si="295"/>
        <v>6.249806275418349</v>
      </c>
      <c r="AD247" s="2">
        <f t="shared" ca="1" si="295"/>
        <v>8.5460729919489253</v>
      </c>
      <c r="AE247" s="2">
        <f t="shared" ca="1" si="295"/>
        <v>5.0505350626318268</v>
      </c>
      <c r="AF247" s="2">
        <f t="shared" ca="1" si="295"/>
        <v>7.4057676691895038</v>
      </c>
      <c r="AH247" s="2">
        <f t="shared" ca="1" si="244"/>
        <v>5</v>
      </c>
      <c r="AI247" s="2">
        <f t="shared" ca="1" si="245"/>
        <v>6</v>
      </c>
      <c r="AJ247" s="2">
        <f t="shared" ca="1" si="246"/>
        <v>5</v>
      </c>
      <c r="AK247" s="2">
        <f t="shared" ca="1" si="247"/>
        <v>5</v>
      </c>
      <c r="AL247" s="2">
        <f t="shared" ca="1" si="248"/>
        <v>4</v>
      </c>
      <c r="AM247" s="2">
        <f t="shared" ca="1" si="249"/>
        <v>8</v>
      </c>
      <c r="AN247" s="2">
        <f t="shared" ca="1" si="250"/>
        <v>6</v>
      </c>
      <c r="AO247" s="2">
        <f t="shared" ca="1" si="251"/>
        <v>8</v>
      </c>
      <c r="AP247" s="2">
        <f t="shared" ca="1" si="252"/>
        <v>5</v>
      </c>
      <c r="AQ247" s="2">
        <f t="shared" ca="1" si="253"/>
        <v>7</v>
      </c>
      <c r="AS247" s="41">
        <v>0</v>
      </c>
      <c r="AT247" s="42">
        <v>0</v>
      </c>
      <c r="AU247" s="42">
        <v>1</v>
      </c>
      <c r="AV247" s="42">
        <v>0</v>
      </c>
      <c r="AW247" s="42">
        <v>1</v>
      </c>
      <c r="AX247" s="42">
        <v>0</v>
      </c>
      <c r="AY247" s="42">
        <v>0</v>
      </c>
      <c r="AZ247" s="42">
        <v>0</v>
      </c>
      <c r="BA247" s="42">
        <v>1</v>
      </c>
      <c r="BB247" s="43">
        <v>1</v>
      </c>
      <c r="BC247" s="44">
        <f t="shared" si="254"/>
        <v>4</v>
      </c>
      <c r="BD247" s="12"/>
      <c r="BE247" s="50">
        <f t="shared" si="255"/>
        <v>5</v>
      </c>
      <c r="BF247" s="51">
        <f>IF($AT$6="A",SUM($AS247:AS247)+(10-BF$31)/2,IF($AT$6="K",M247,IF($AT$6="S",AI247,$BB$31/2)))</f>
        <v>4.5</v>
      </c>
      <c r="BG247" s="51">
        <f>IF($AU$6="A",SUM($AS247:AT247)+(10-BG$31)/2,IF($AU$6="K",N247,IF($AU$6="S",AJ247,$BB$31/2)))</f>
        <v>4</v>
      </c>
      <c r="BH247" s="51">
        <f>IF($AV$6="A",SUM($AS247:AU247)+(10-BH$31)/2,IF($AV$6="K",O247,IF($AV$6="S",AK247,$BB$31/2)))</f>
        <v>4.5</v>
      </c>
      <c r="BI247" s="51">
        <f>IF($AW$6="A",SUM($AS247:AV247)+(10-BI$31)/2,IF($AW$6="K",P247,IF($AW$6="S",AL247,$BB$31/2)))</f>
        <v>4</v>
      </c>
      <c r="BJ247" s="51">
        <f>IF($AX$6="A",SUM($AS247:AW247)+(10-BJ$31)/2,IF($AX$6="K",Q247,IF($AX$6="S",AM247,$BB$31/2)))</f>
        <v>4.5</v>
      </c>
      <c r="BK247" s="51">
        <f>IF($AY$6="A",SUM($AS247:AX247)+(10-BK$31)/2,IF($AY$6="K",R247,IF($AY$6="S",AN247,$BB$31/2)))</f>
        <v>4</v>
      </c>
      <c r="BL247" s="51">
        <f>IF($AZ$6="A",SUM($AS247:AY247)+(10-BL$31)/2,IF($AZ$6="K",S247,IF($AZ$6="S",AO247,$BB$31/2)))</f>
        <v>3.5</v>
      </c>
      <c r="BM247" s="51">
        <f>IF($BA$6="A",SUM($AS247:AZ247)+(10-BM$31)/2,IF($BA$6="K",T247,IF($BA$6="S",AP247,$BB$31/2)))</f>
        <v>3</v>
      </c>
      <c r="BN247" s="51">
        <f>IF($BB$6="A",SUM($AS247:BA247)+(10-BN$31)/2,IF($BB$6="K",U247,IF($BB$6="S",AQ247,$BB$31/2)))</f>
        <v>3.5</v>
      </c>
      <c r="BO247" s="52">
        <f t="shared" si="276"/>
        <v>4</v>
      </c>
      <c r="BP247" s="48"/>
      <c r="BQ247" s="28">
        <f t="shared" si="256"/>
        <v>0</v>
      </c>
      <c r="BR247" s="30">
        <f t="shared" si="257"/>
        <v>0</v>
      </c>
      <c r="BS247" s="30">
        <f t="shared" si="258"/>
        <v>0</v>
      </c>
      <c r="BT247" s="30">
        <f t="shared" si="259"/>
        <v>0</v>
      </c>
      <c r="BU247" s="30">
        <f t="shared" si="260"/>
        <v>0</v>
      </c>
      <c r="BV247" s="30">
        <f t="shared" si="261"/>
        <v>0</v>
      </c>
      <c r="BW247" s="30">
        <f t="shared" si="262"/>
        <v>0</v>
      </c>
      <c r="BX247" s="30">
        <f t="shared" si="263"/>
        <v>0</v>
      </c>
      <c r="BY247" s="30">
        <f t="shared" si="264"/>
        <v>0</v>
      </c>
      <c r="BZ247" s="30">
        <f t="shared" si="265"/>
        <v>0</v>
      </c>
      <c r="CA247" s="49">
        <f t="shared" si="277"/>
        <v>0</v>
      </c>
      <c r="CB247" s="69"/>
      <c r="CC247" s="73">
        <f t="shared" si="284"/>
        <v>0</v>
      </c>
      <c r="CD247" s="73">
        <f t="shared" si="285"/>
        <v>0</v>
      </c>
      <c r="CE247" s="73">
        <f t="shared" si="286"/>
        <v>0</v>
      </c>
      <c r="CF247" s="73">
        <f t="shared" si="287"/>
        <v>0</v>
      </c>
      <c r="CG247" s="73">
        <f t="shared" si="288"/>
        <v>0</v>
      </c>
      <c r="CH247" s="73">
        <f t="shared" si="289"/>
        <v>0</v>
      </c>
      <c r="CI247" s="73">
        <f t="shared" si="290"/>
        <v>0</v>
      </c>
      <c r="CJ247" s="73">
        <f t="shared" si="291"/>
        <v>0</v>
      </c>
      <c r="CK247" s="73">
        <f t="shared" si="292"/>
        <v>0</v>
      </c>
      <c r="CL247" s="73">
        <f t="shared" si="293"/>
        <v>0</v>
      </c>
      <c r="CN247" s="79">
        <f t="shared" si="278"/>
        <v>0</v>
      </c>
      <c r="CO247" s="79">
        <f t="shared" si="279"/>
        <v>0</v>
      </c>
      <c r="CP247" s="79">
        <f t="shared" si="280"/>
        <v>10</v>
      </c>
      <c r="CR247" s="79">
        <f t="shared" si="232"/>
        <v>0</v>
      </c>
      <c r="CS247" s="79">
        <f t="shared" si="233"/>
        <v>0</v>
      </c>
      <c r="CT247" s="79">
        <f t="shared" si="234"/>
        <v>0</v>
      </c>
      <c r="CU247" s="79">
        <f t="shared" si="235"/>
        <v>0</v>
      </c>
      <c r="CV247" s="79">
        <f t="shared" si="236"/>
        <v>0</v>
      </c>
      <c r="CW247" s="79">
        <f t="shared" si="237"/>
        <v>0</v>
      </c>
      <c r="CX247" s="79">
        <f t="shared" si="238"/>
        <v>0</v>
      </c>
      <c r="CY247" s="79">
        <f t="shared" si="239"/>
        <v>0</v>
      </c>
      <c r="CZ247" s="79">
        <f t="shared" si="240"/>
        <v>0</v>
      </c>
      <c r="DA247" s="79">
        <f t="shared" si="241"/>
        <v>0</v>
      </c>
      <c r="DB247" s="80">
        <f t="shared" si="281"/>
        <v>0</v>
      </c>
    </row>
    <row r="248" spans="1:106" ht="18" customHeight="1" x14ac:dyDescent="0.2">
      <c r="A248" s="2">
        <f t="shared" ca="1" si="282"/>
        <v>0.36852526938952324</v>
      </c>
      <c r="B248" s="2">
        <f t="shared" ca="1" si="294"/>
        <v>0.24415301125261624</v>
      </c>
      <c r="C248" s="2">
        <f t="shared" ca="1" si="294"/>
        <v>0.92765918820032267</v>
      </c>
      <c r="D248" s="2">
        <f t="shared" ca="1" si="294"/>
        <v>0.30331481699891505</v>
      </c>
      <c r="E248" s="2">
        <f t="shared" ca="1" si="294"/>
        <v>1.2140000588607536E-2</v>
      </c>
      <c r="F248" s="2">
        <f t="shared" ca="1" si="294"/>
        <v>0.7552717397178047</v>
      </c>
      <c r="G248" s="2">
        <f t="shared" ca="1" si="294"/>
        <v>0.1155006628222397</v>
      </c>
      <c r="H248" s="2">
        <f t="shared" ca="1" si="294"/>
        <v>0.4574158135630142</v>
      </c>
      <c r="I248" s="2">
        <f t="shared" ca="1" si="294"/>
        <v>0.4349236086604642</v>
      </c>
      <c r="J248" s="2">
        <f t="shared" ca="1" si="294"/>
        <v>0.41420540367587755</v>
      </c>
      <c r="L248" s="2">
        <f t="shared" ca="1" si="266"/>
        <v>0</v>
      </c>
      <c r="M248" s="2">
        <f t="shared" ca="1" si="267"/>
        <v>0</v>
      </c>
      <c r="N248" s="2">
        <f t="shared" ca="1" si="268"/>
        <v>10</v>
      </c>
      <c r="O248" s="2">
        <f t="shared" ca="1" si="269"/>
        <v>0</v>
      </c>
      <c r="P248" s="2">
        <f t="shared" ca="1" si="270"/>
        <v>0</v>
      </c>
      <c r="Q248" s="2">
        <f t="shared" ca="1" si="271"/>
        <v>10</v>
      </c>
      <c r="R248" s="2">
        <f t="shared" ca="1" si="272"/>
        <v>0</v>
      </c>
      <c r="S248" s="2">
        <f t="shared" ca="1" si="273"/>
        <v>0</v>
      </c>
      <c r="T248" s="2">
        <f t="shared" ca="1" si="274"/>
        <v>0</v>
      </c>
      <c r="U248" s="2">
        <f t="shared" ca="1" si="275"/>
        <v>0</v>
      </c>
      <c r="W248" s="2">
        <f t="shared" ca="1" si="283"/>
        <v>4.3218345985220026</v>
      </c>
      <c r="X248" s="2">
        <f t="shared" ca="1" si="295"/>
        <v>6.2118799453544273</v>
      </c>
      <c r="Y248" s="2">
        <f t="shared" ca="1" si="295"/>
        <v>8.6916440481751813</v>
      </c>
      <c r="Z248" s="2">
        <f t="shared" ca="1" si="295"/>
        <v>3.2328752237662242</v>
      </c>
      <c r="AA248" s="2">
        <f t="shared" ca="1" si="295"/>
        <v>4.2374161890609123</v>
      </c>
      <c r="AB248" s="2">
        <f t="shared" ca="1" si="295"/>
        <v>2.6650849185367029</v>
      </c>
      <c r="AC248" s="2">
        <f t="shared" ca="1" si="295"/>
        <v>5.0656332322463946</v>
      </c>
      <c r="AD248" s="2">
        <f t="shared" ca="1" si="295"/>
        <v>5.7401864052161953</v>
      </c>
      <c r="AE248" s="2">
        <f t="shared" ca="1" si="295"/>
        <v>3.2744901202301167</v>
      </c>
      <c r="AF248" s="2">
        <f t="shared" ca="1" si="295"/>
        <v>0.8843228578079998</v>
      </c>
      <c r="AH248" s="2">
        <f t="shared" ca="1" si="244"/>
        <v>4</v>
      </c>
      <c r="AI248" s="2">
        <f t="shared" ca="1" si="245"/>
        <v>6</v>
      </c>
      <c r="AJ248" s="2">
        <f t="shared" ca="1" si="246"/>
        <v>8</v>
      </c>
      <c r="AK248" s="2">
        <f t="shared" ca="1" si="247"/>
        <v>3</v>
      </c>
      <c r="AL248" s="2">
        <f t="shared" ca="1" si="248"/>
        <v>4</v>
      </c>
      <c r="AM248" s="2">
        <f t="shared" ca="1" si="249"/>
        <v>2</v>
      </c>
      <c r="AN248" s="2">
        <f t="shared" ca="1" si="250"/>
        <v>5</v>
      </c>
      <c r="AO248" s="2">
        <f t="shared" ca="1" si="251"/>
        <v>5</v>
      </c>
      <c r="AP248" s="2">
        <f t="shared" ca="1" si="252"/>
        <v>3</v>
      </c>
      <c r="AQ248" s="2">
        <f t="shared" ca="1" si="253"/>
        <v>0</v>
      </c>
      <c r="AS248" s="41">
        <v>0</v>
      </c>
      <c r="AT248" s="42">
        <v>0</v>
      </c>
      <c r="AU248" s="42">
        <v>1</v>
      </c>
      <c r="AV248" s="42">
        <v>0</v>
      </c>
      <c r="AW248" s="42">
        <v>0</v>
      </c>
      <c r="AX248" s="42">
        <v>1</v>
      </c>
      <c r="AY248" s="42">
        <v>1</v>
      </c>
      <c r="AZ248" s="42">
        <v>1</v>
      </c>
      <c r="BA248" s="42">
        <v>1</v>
      </c>
      <c r="BB248" s="43">
        <v>1</v>
      </c>
      <c r="BC248" s="44">
        <f t="shared" si="254"/>
        <v>6</v>
      </c>
      <c r="BD248" s="12"/>
      <c r="BE248" s="50">
        <f t="shared" si="255"/>
        <v>5</v>
      </c>
      <c r="BF248" s="51">
        <f>IF($AT$6="A",SUM($AS248:AS248)+(10-BF$31)/2,IF($AT$6="K",M248,IF($AT$6="S",AI248,$BB$31/2)))</f>
        <v>4.5</v>
      </c>
      <c r="BG248" s="51">
        <f>IF($AU$6="A",SUM($AS248:AT248)+(10-BG$31)/2,IF($AU$6="K",N248,IF($AU$6="S",AJ248,$BB$31/2)))</f>
        <v>4</v>
      </c>
      <c r="BH248" s="51">
        <f>IF($AV$6="A",SUM($AS248:AU248)+(10-BH$31)/2,IF($AV$6="K",O248,IF($AV$6="S",AK248,$BB$31/2)))</f>
        <v>4.5</v>
      </c>
      <c r="BI248" s="51">
        <f>IF($AW$6="A",SUM($AS248:AV248)+(10-BI$31)/2,IF($AW$6="K",P248,IF($AW$6="S",AL248,$BB$31/2)))</f>
        <v>4</v>
      </c>
      <c r="BJ248" s="51">
        <f>IF($AX$6="A",SUM($AS248:AW248)+(10-BJ$31)/2,IF($AX$6="K",Q248,IF($AX$6="S",AM248,$BB$31/2)))</f>
        <v>3.5</v>
      </c>
      <c r="BK248" s="51">
        <f>IF($AY$6="A",SUM($AS248:AX248)+(10-BK$31)/2,IF($AY$6="K",R248,IF($AY$6="S",AN248,$BB$31/2)))</f>
        <v>4</v>
      </c>
      <c r="BL248" s="51">
        <f>IF($AZ$6="A",SUM($AS248:AY248)+(10-BL$31)/2,IF($AZ$6="K",S248,IF($AZ$6="S",AO248,$BB$31/2)))</f>
        <v>4.5</v>
      </c>
      <c r="BM248" s="51">
        <f>IF($BA$6="A",SUM($AS248:AZ248)+(10-BM$31)/2,IF($BA$6="K",T248,IF($BA$6="S",AP248,$BB$31/2)))</f>
        <v>5</v>
      </c>
      <c r="BN248" s="51">
        <f>IF($BB$6="A",SUM($AS248:BA248)+(10-BN$31)/2,IF($BB$6="K",U248,IF($BB$6="S",AQ248,$BB$31/2)))</f>
        <v>5.5</v>
      </c>
      <c r="BO248" s="52">
        <f t="shared" si="276"/>
        <v>4.5</v>
      </c>
      <c r="BP248" s="48"/>
      <c r="BQ248" s="28">
        <f t="shared" si="256"/>
        <v>1.5</v>
      </c>
      <c r="BR248" s="30">
        <f t="shared" si="257"/>
        <v>0</v>
      </c>
      <c r="BS248" s="30">
        <f t="shared" si="258"/>
        <v>-1.5</v>
      </c>
      <c r="BT248" s="30">
        <f t="shared" si="259"/>
        <v>0</v>
      </c>
      <c r="BU248" s="30">
        <f t="shared" si="260"/>
        <v>-1.5</v>
      </c>
      <c r="BV248" s="30">
        <f t="shared" si="261"/>
        <v>-1.5</v>
      </c>
      <c r="BW248" s="30">
        <f t="shared" si="262"/>
        <v>-1.5</v>
      </c>
      <c r="BX248" s="30">
        <f t="shared" si="263"/>
        <v>0</v>
      </c>
      <c r="BY248" s="30">
        <f t="shared" si="264"/>
        <v>1.5</v>
      </c>
      <c r="BZ248" s="30">
        <f t="shared" si="265"/>
        <v>1.5</v>
      </c>
      <c r="CA248" s="49">
        <f t="shared" si="277"/>
        <v>-1.5</v>
      </c>
      <c r="CB248" s="69"/>
      <c r="CC248" s="73">
        <f t="shared" si="284"/>
        <v>1</v>
      </c>
      <c r="CD248" s="73">
        <f t="shared" si="285"/>
        <v>0</v>
      </c>
      <c r="CE248" s="73">
        <f t="shared" si="286"/>
        <v>10000</v>
      </c>
      <c r="CF248" s="73">
        <f t="shared" si="287"/>
        <v>0</v>
      </c>
      <c r="CG248" s="73">
        <f t="shared" si="288"/>
        <v>10000</v>
      </c>
      <c r="CH248" s="73">
        <f t="shared" si="289"/>
        <v>10000</v>
      </c>
      <c r="CI248" s="73">
        <f t="shared" si="290"/>
        <v>10000</v>
      </c>
      <c r="CJ248" s="73">
        <f t="shared" si="291"/>
        <v>0</v>
      </c>
      <c r="CK248" s="73">
        <f t="shared" si="292"/>
        <v>1</v>
      </c>
      <c r="CL248" s="73">
        <f t="shared" si="293"/>
        <v>1</v>
      </c>
      <c r="CN248" s="79">
        <f t="shared" si="278"/>
        <v>4</v>
      </c>
      <c r="CO248" s="79">
        <f t="shared" si="279"/>
        <v>3</v>
      </c>
      <c r="CP248" s="79">
        <f t="shared" si="280"/>
        <v>3</v>
      </c>
      <c r="CR248" s="79">
        <f t="shared" si="232"/>
        <v>2</v>
      </c>
      <c r="CS248" s="79">
        <f t="shared" si="233"/>
        <v>0</v>
      </c>
      <c r="CT248" s="79">
        <f t="shared" si="234"/>
        <v>-1.5</v>
      </c>
      <c r="CU248" s="79">
        <f t="shared" si="235"/>
        <v>0</v>
      </c>
      <c r="CV248" s="79">
        <f t="shared" si="236"/>
        <v>-1.5</v>
      </c>
      <c r="CW248" s="79">
        <f t="shared" si="237"/>
        <v>-1.5</v>
      </c>
      <c r="CX248" s="79">
        <f t="shared" si="238"/>
        <v>-1.5</v>
      </c>
      <c r="CY248" s="79">
        <f t="shared" si="239"/>
        <v>0</v>
      </c>
      <c r="CZ248" s="79">
        <f t="shared" si="240"/>
        <v>2</v>
      </c>
      <c r="DA248" s="79">
        <f t="shared" si="241"/>
        <v>2</v>
      </c>
      <c r="DB248" s="80">
        <f t="shared" si="281"/>
        <v>0</v>
      </c>
    </row>
    <row r="249" spans="1:106" ht="18" customHeight="1" x14ac:dyDescent="0.2">
      <c r="A249" s="2">
        <f t="shared" ca="1" si="282"/>
        <v>0.8786964166098199</v>
      </c>
      <c r="B249" s="2">
        <f t="shared" ca="1" si="294"/>
        <v>0.73056624210346088</v>
      </c>
      <c r="C249" s="2">
        <f t="shared" ca="1" si="294"/>
        <v>0.22378250168863745</v>
      </c>
      <c r="D249" s="2">
        <f t="shared" ca="1" si="294"/>
        <v>0.96418578550692469</v>
      </c>
      <c r="E249" s="2">
        <f t="shared" ca="1" si="294"/>
        <v>0.84518155040845522</v>
      </c>
      <c r="F249" s="2">
        <f t="shared" ca="1" si="294"/>
        <v>0.5138496661057832</v>
      </c>
      <c r="G249" s="2">
        <f t="shared" ca="1" si="294"/>
        <v>0.50776306345017974</v>
      </c>
      <c r="H249" s="2">
        <f t="shared" ca="1" si="294"/>
        <v>0.13946076241276151</v>
      </c>
      <c r="I249" s="2">
        <f t="shared" ca="1" si="294"/>
        <v>0.51023826922028592</v>
      </c>
      <c r="J249" s="2">
        <f t="shared" ca="1" si="294"/>
        <v>0.76965400008843365</v>
      </c>
      <c r="L249" s="2">
        <f t="shared" ca="1" si="266"/>
        <v>10</v>
      </c>
      <c r="M249" s="2">
        <f t="shared" ca="1" si="267"/>
        <v>10</v>
      </c>
      <c r="N249" s="2">
        <f t="shared" ca="1" si="268"/>
        <v>0</v>
      </c>
      <c r="O249" s="2">
        <f t="shared" ca="1" si="269"/>
        <v>10</v>
      </c>
      <c r="P249" s="2">
        <f t="shared" ca="1" si="270"/>
        <v>10</v>
      </c>
      <c r="Q249" s="2">
        <f t="shared" ca="1" si="271"/>
        <v>10</v>
      </c>
      <c r="R249" s="2">
        <f t="shared" ca="1" si="272"/>
        <v>10</v>
      </c>
      <c r="S249" s="2">
        <f t="shared" ca="1" si="273"/>
        <v>0</v>
      </c>
      <c r="T249" s="2">
        <f t="shared" ca="1" si="274"/>
        <v>10</v>
      </c>
      <c r="U249" s="2">
        <f t="shared" ca="1" si="275"/>
        <v>10</v>
      </c>
      <c r="W249" s="2">
        <f t="shared" ca="1" si="283"/>
        <v>6.3680672658569328</v>
      </c>
      <c r="X249" s="2">
        <f t="shared" ca="1" si="295"/>
        <v>8.6509705346002335</v>
      </c>
      <c r="Y249" s="2">
        <f t="shared" ca="1" si="295"/>
        <v>4.1182489742603661</v>
      </c>
      <c r="Z249" s="2">
        <f t="shared" ca="1" si="295"/>
        <v>5.1651588477705426</v>
      </c>
      <c r="AA249" s="2">
        <f t="shared" ca="1" si="295"/>
        <v>9.1803076013419602</v>
      </c>
      <c r="AB249" s="2">
        <f t="shared" ca="1" si="295"/>
        <v>7.2793644452515149</v>
      </c>
      <c r="AC249" s="2">
        <f t="shared" ca="1" si="295"/>
        <v>5.1081350740631741</v>
      </c>
      <c r="AD249" s="2">
        <f t="shared" ca="1" si="295"/>
        <v>1.954988715359357</v>
      </c>
      <c r="AE249" s="2">
        <f t="shared" ca="1" si="295"/>
        <v>1.0053790988159361</v>
      </c>
      <c r="AF249" s="2">
        <f t="shared" ca="1" si="295"/>
        <v>1.2364535489404715</v>
      </c>
      <c r="AH249" s="2">
        <f t="shared" ca="1" si="244"/>
        <v>6</v>
      </c>
      <c r="AI249" s="2">
        <f t="shared" ca="1" si="245"/>
        <v>8</v>
      </c>
      <c r="AJ249" s="2">
        <f t="shared" ca="1" si="246"/>
        <v>4</v>
      </c>
      <c r="AK249" s="2">
        <f t="shared" ca="1" si="247"/>
        <v>5</v>
      </c>
      <c r="AL249" s="2">
        <f t="shared" ca="1" si="248"/>
        <v>9</v>
      </c>
      <c r="AM249" s="2">
        <f t="shared" ca="1" si="249"/>
        <v>7</v>
      </c>
      <c r="AN249" s="2">
        <f t="shared" ca="1" si="250"/>
        <v>5</v>
      </c>
      <c r="AO249" s="2">
        <f t="shared" ca="1" si="251"/>
        <v>1</v>
      </c>
      <c r="AP249" s="2">
        <f t="shared" ca="1" si="252"/>
        <v>1</v>
      </c>
      <c r="AQ249" s="2">
        <f t="shared" ca="1" si="253"/>
        <v>1</v>
      </c>
      <c r="AS249" s="41">
        <v>0</v>
      </c>
      <c r="AT249" s="42">
        <v>0</v>
      </c>
      <c r="AU249" s="42">
        <v>1</v>
      </c>
      <c r="AV249" s="42">
        <v>0</v>
      </c>
      <c r="AW249" s="42">
        <v>0</v>
      </c>
      <c r="AX249" s="42">
        <v>1</v>
      </c>
      <c r="AY249" s="42">
        <v>1</v>
      </c>
      <c r="AZ249" s="42">
        <v>0</v>
      </c>
      <c r="BA249" s="42">
        <v>1</v>
      </c>
      <c r="BB249" s="43">
        <v>1</v>
      </c>
      <c r="BC249" s="44">
        <f t="shared" si="254"/>
        <v>5</v>
      </c>
      <c r="BD249" s="12"/>
      <c r="BE249" s="50">
        <f t="shared" si="255"/>
        <v>5</v>
      </c>
      <c r="BF249" s="51">
        <f>IF($AT$6="A",SUM($AS249:AS249)+(10-BF$31)/2,IF($AT$6="K",M249,IF($AT$6="S",AI249,$BB$31/2)))</f>
        <v>4.5</v>
      </c>
      <c r="BG249" s="51">
        <f>IF($AU$6="A",SUM($AS249:AT249)+(10-BG$31)/2,IF($AU$6="K",N249,IF($AU$6="S",AJ249,$BB$31/2)))</f>
        <v>4</v>
      </c>
      <c r="BH249" s="51">
        <f>IF($AV$6="A",SUM($AS249:AU249)+(10-BH$31)/2,IF($AV$6="K",O249,IF($AV$6="S",AK249,$BB$31/2)))</f>
        <v>4.5</v>
      </c>
      <c r="BI249" s="51">
        <f>IF($AW$6="A",SUM($AS249:AV249)+(10-BI$31)/2,IF($AW$6="K",P249,IF($AW$6="S",AL249,$BB$31/2)))</f>
        <v>4</v>
      </c>
      <c r="BJ249" s="51">
        <f>IF($AX$6="A",SUM($AS249:AW249)+(10-BJ$31)/2,IF($AX$6="K",Q249,IF($AX$6="S",AM249,$BB$31/2)))</f>
        <v>3.5</v>
      </c>
      <c r="BK249" s="51">
        <f>IF($AY$6="A",SUM($AS249:AX249)+(10-BK$31)/2,IF($AY$6="K",R249,IF($AY$6="S",AN249,$BB$31/2)))</f>
        <v>4</v>
      </c>
      <c r="BL249" s="51">
        <f>IF($AZ$6="A",SUM($AS249:AY249)+(10-BL$31)/2,IF($AZ$6="K",S249,IF($AZ$6="S",AO249,$BB$31/2)))</f>
        <v>4.5</v>
      </c>
      <c r="BM249" s="51">
        <f>IF($BA$6="A",SUM($AS249:AZ249)+(10-BM$31)/2,IF($BA$6="K",T249,IF($BA$6="S",AP249,$BB$31/2)))</f>
        <v>4</v>
      </c>
      <c r="BN249" s="51">
        <f>IF($BB$6="A",SUM($AS249:BA249)+(10-BN$31)/2,IF($BB$6="K",U249,IF($BB$6="S",AQ249,$BB$31/2)))</f>
        <v>4.5</v>
      </c>
      <c r="BO249" s="52">
        <f t="shared" si="276"/>
        <v>4.25</v>
      </c>
      <c r="BP249" s="48"/>
      <c r="BQ249" s="28">
        <f t="shared" si="256"/>
        <v>0.75</v>
      </c>
      <c r="BR249" s="30">
        <f t="shared" si="257"/>
        <v>0.75</v>
      </c>
      <c r="BS249" s="30">
        <f t="shared" si="258"/>
        <v>-0.75</v>
      </c>
      <c r="BT249" s="30">
        <f t="shared" si="259"/>
        <v>0.75</v>
      </c>
      <c r="BU249" s="30">
        <f t="shared" si="260"/>
        <v>-0.75</v>
      </c>
      <c r="BV249" s="30">
        <f t="shared" si="261"/>
        <v>-0.75</v>
      </c>
      <c r="BW249" s="30">
        <f t="shared" si="262"/>
        <v>-0.75</v>
      </c>
      <c r="BX249" s="30">
        <f t="shared" si="263"/>
        <v>0.75</v>
      </c>
      <c r="BY249" s="30">
        <f t="shared" si="264"/>
        <v>-0.75</v>
      </c>
      <c r="BZ249" s="30">
        <f t="shared" si="265"/>
        <v>0.75</v>
      </c>
      <c r="CA249" s="49">
        <f t="shared" si="277"/>
        <v>0</v>
      </c>
      <c r="CB249" s="69"/>
      <c r="CC249" s="73">
        <f t="shared" si="284"/>
        <v>1</v>
      </c>
      <c r="CD249" s="73">
        <f t="shared" si="285"/>
        <v>1</v>
      </c>
      <c r="CE249" s="73">
        <f t="shared" si="286"/>
        <v>10000</v>
      </c>
      <c r="CF249" s="73">
        <f t="shared" si="287"/>
        <v>1</v>
      </c>
      <c r="CG249" s="73">
        <f t="shared" si="288"/>
        <v>10000</v>
      </c>
      <c r="CH249" s="73">
        <f t="shared" si="289"/>
        <v>10000</v>
      </c>
      <c r="CI249" s="73">
        <f t="shared" si="290"/>
        <v>10000</v>
      </c>
      <c r="CJ249" s="73">
        <f t="shared" si="291"/>
        <v>1</v>
      </c>
      <c r="CK249" s="73">
        <f t="shared" si="292"/>
        <v>10000</v>
      </c>
      <c r="CL249" s="73">
        <f t="shared" si="293"/>
        <v>1</v>
      </c>
      <c r="CN249" s="79">
        <f t="shared" si="278"/>
        <v>5</v>
      </c>
      <c r="CO249" s="79">
        <f t="shared" si="279"/>
        <v>5</v>
      </c>
      <c r="CP249" s="79">
        <f t="shared" si="280"/>
        <v>0</v>
      </c>
      <c r="CR249" s="79">
        <f t="shared" si="232"/>
        <v>0.75</v>
      </c>
      <c r="CS249" s="79">
        <f t="shared" si="233"/>
        <v>0.75</v>
      </c>
      <c r="CT249" s="79">
        <f t="shared" si="234"/>
        <v>-0.75</v>
      </c>
      <c r="CU249" s="79">
        <f t="shared" si="235"/>
        <v>0.75</v>
      </c>
      <c r="CV249" s="79">
        <f t="shared" si="236"/>
        <v>-0.75</v>
      </c>
      <c r="CW249" s="79">
        <f t="shared" si="237"/>
        <v>-0.75</v>
      </c>
      <c r="CX249" s="79">
        <f t="shared" si="238"/>
        <v>-0.75</v>
      </c>
      <c r="CY249" s="79">
        <f t="shared" si="239"/>
        <v>0.75</v>
      </c>
      <c r="CZ249" s="79">
        <f t="shared" si="240"/>
        <v>-0.75</v>
      </c>
      <c r="DA249" s="79">
        <f t="shared" si="241"/>
        <v>0.75</v>
      </c>
      <c r="DB249" s="80">
        <f t="shared" si="281"/>
        <v>0</v>
      </c>
    </row>
    <row r="250" spans="1:106" ht="18" customHeight="1" x14ac:dyDescent="0.2">
      <c r="A250" s="2">
        <f t="shared" ca="1" si="282"/>
        <v>2.403663132267253E-2</v>
      </c>
      <c r="B250" s="2">
        <f t="shared" ca="1" si="294"/>
        <v>0.9911472738029401</v>
      </c>
      <c r="C250" s="2">
        <f t="shared" ca="1" si="294"/>
        <v>0.93045641365376686</v>
      </c>
      <c r="D250" s="2">
        <f t="shared" ca="1" si="294"/>
        <v>0.93049591552424249</v>
      </c>
      <c r="E250" s="2">
        <f t="shared" ca="1" si="294"/>
        <v>8.8303754541523283E-3</v>
      </c>
      <c r="F250" s="2">
        <f t="shared" ca="1" si="294"/>
        <v>0.97931042794924383</v>
      </c>
      <c r="G250" s="2">
        <f t="shared" ca="1" si="294"/>
        <v>0.6636761409584947</v>
      </c>
      <c r="H250" s="2">
        <f t="shared" ca="1" si="294"/>
        <v>0.34380512604375679</v>
      </c>
      <c r="I250" s="2">
        <f t="shared" ca="1" si="294"/>
        <v>8.7510315182483644E-2</v>
      </c>
      <c r="J250" s="2">
        <f t="shared" ca="1" si="294"/>
        <v>0.99135746664761837</v>
      </c>
      <c r="L250" s="2">
        <f t="shared" ca="1" si="266"/>
        <v>0</v>
      </c>
      <c r="M250" s="2">
        <f t="shared" ca="1" si="267"/>
        <v>10</v>
      </c>
      <c r="N250" s="2">
        <f t="shared" ca="1" si="268"/>
        <v>10</v>
      </c>
      <c r="O250" s="2">
        <f t="shared" ca="1" si="269"/>
        <v>10</v>
      </c>
      <c r="P250" s="2">
        <f t="shared" ca="1" si="270"/>
        <v>0</v>
      </c>
      <c r="Q250" s="2">
        <f t="shared" ca="1" si="271"/>
        <v>10</v>
      </c>
      <c r="R250" s="2">
        <f t="shared" ca="1" si="272"/>
        <v>10</v>
      </c>
      <c r="S250" s="2">
        <f t="shared" ca="1" si="273"/>
        <v>0</v>
      </c>
      <c r="T250" s="2">
        <f t="shared" ca="1" si="274"/>
        <v>0</v>
      </c>
      <c r="U250" s="2">
        <f t="shared" ca="1" si="275"/>
        <v>10</v>
      </c>
      <c r="W250" s="2">
        <f t="shared" ca="1" si="283"/>
        <v>2.7620400986328919</v>
      </c>
      <c r="X250" s="2">
        <f t="shared" ca="1" si="295"/>
        <v>4.1878915975557867</v>
      </c>
      <c r="Y250" s="2">
        <f t="shared" ca="1" si="295"/>
        <v>7.4290874804641192</v>
      </c>
      <c r="Z250" s="2">
        <f t="shared" ca="1" si="295"/>
        <v>7.469107366525499</v>
      </c>
      <c r="AA250" s="2">
        <f t="shared" ca="1" si="295"/>
        <v>9.8987546428600286</v>
      </c>
      <c r="AB250" s="2">
        <f t="shared" ca="1" si="295"/>
        <v>9.0699839170780443</v>
      </c>
      <c r="AC250" s="2">
        <f t="shared" ca="1" si="295"/>
        <v>7.0310771261449103</v>
      </c>
      <c r="AD250" s="2">
        <f t="shared" ca="1" si="295"/>
        <v>9.3373794201044582</v>
      </c>
      <c r="AE250" s="2">
        <f t="shared" ca="1" si="295"/>
        <v>0.23812324593868284</v>
      </c>
      <c r="AF250" s="2">
        <f t="shared" ca="1" si="295"/>
        <v>6.0282008862128773</v>
      </c>
      <c r="AH250" s="2">
        <f t="shared" ca="1" si="244"/>
        <v>2</v>
      </c>
      <c r="AI250" s="2">
        <f t="shared" ca="1" si="245"/>
        <v>4</v>
      </c>
      <c r="AJ250" s="2">
        <f t="shared" ca="1" si="246"/>
        <v>7</v>
      </c>
      <c r="AK250" s="2">
        <f t="shared" ca="1" si="247"/>
        <v>7</v>
      </c>
      <c r="AL250" s="2">
        <f t="shared" ca="1" si="248"/>
        <v>9</v>
      </c>
      <c r="AM250" s="2">
        <f t="shared" ca="1" si="249"/>
        <v>9</v>
      </c>
      <c r="AN250" s="2">
        <f t="shared" ca="1" si="250"/>
        <v>7</v>
      </c>
      <c r="AO250" s="2">
        <f t="shared" ca="1" si="251"/>
        <v>9</v>
      </c>
      <c r="AP250" s="2">
        <f t="shared" ca="1" si="252"/>
        <v>0</v>
      </c>
      <c r="AQ250" s="2">
        <f t="shared" ca="1" si="253"/>
        <v>6</v>
      </c>
      <c r="AS250" s="41">
        <v>0</v>
      </c>
      <c r="AT250" s="42">
        <v>0</v>
      </c>
      <c r="AU250" s="42">
        <v>1</v>
      </c>
      <c r="AV250" s="42">
        <v>0</v>
      </c>
      <c r="AW250" s="42">
        <v>0</v>
      </c>
      <c r="AX250" s="42">
        <v>1</v>
      </c>
      <c r="AY250" s="42">
        <v>0</v>
      </c>
      <c r="AZ250" s="42">
        <v>1</v>
      </c>
      <c r="BA250" s="42">
        <v>1</v>
      </c>
      <c r="BB250" s="43">
        <v>1</v>
      </c>
      <c r="BC250" s="44">
        <f t="shared" si="254"/>
        <v>5</v>
      </c>
      <c r="BD250" s="12"/>
      <c r="BE250" s="50">
        <f t="shared" si="255"/>
        <v>5</v>
      </c>
      <c r="BF250" s="51">
        <f>IF($AT$6="A",SUM($AS250:AS250)+(10-BF$31)/2,IF($AT$6="K",M250,IF($AT$6="S",AI250,$BB$31/2)))</f>
        <v>4.5</v>
      </c>
      <c r="BG250" s="51">
        <f>IF($AU$6="A",SUM($AS250:AT250)+(10-BG$31)/2,IF($AU$6="K",N250,IF($AU$6="S",AJ250,$BB$31/2)))</f>
        <v>4</v>
      </c>
      <c r="BH250" s="51">
        <f>IF($AV$6="A",SUM($AS250:AU250)+(10-BH$31)/2,IF($AV$6="K",O250,IF($AV$6="S",AK250,$BB$31/2)))</f>
        <v>4.5</v>
      </c>
      <c r="BI250" s="51">
        <f>IF($AW$6="A",SUM($AS250:AV250)+(10-BI$31)/2,IF($AW$6="K",P250,IF($AW$6="S",AL250,$BB$31/2)))</f>
        <v>4</v>
      </c>
      <c r="BJ250" s="51">
        <f>IF($AX$6="A",SUM($AS250:AW250)+(10-BJ$31)/2,IF($AX$6="K",Q250,IF($AX$6="S",AM250,$BB$31/2)))</f>
        <v>3.5</v>
      </c>
      <c r="BK250" s="51">
        <f>IF($AY$6="A",SUM($AS250:AX250)+(10-BK$31)/2,IF($AY$6="K",R250,IF($AY$6="S",AN250,$BB$31/2)))</f>
        <v>4</v>
      </c>
      <c r="BL250" s="51">
        <f>IF($AZ$6="A",SUM($AS250:AY250)+(10-BL$31)/2,IF($AZ$6="K",S250,IF($AZ$6="S",AO250,$BB$31/2)))</f>
        <v>3.5</v>
      </c>
      <c r="BM250" s="51">
        <f>IF($BA$6="A",SUM($AS250:AZ250)+(10-BM$31)/2,IF($BA$6="K",T250,IF($BA$6="S",AP250,$BB$31/2)))</f>
        <v>4</v>
      </c>
      <c r="BN250" s="51">
        <f>IF($BB$6="A",SUM($AS250:BA250)+(10-BN$31)/2,IF($BB$6="K",U250,IF($BB$6="S",AQ250,$BB$31/2)))</f>
        <v>4.5</v>
      </c>
      <c r="BO250" s="52">
        <f t="shared" si="276"/>
        <v>4</v>
      </c>
      <c r="BP250" s="48"/>
      <c r="BQ250" s="28">
        <f t="shared" si="256"/>
        <v>1</v>
      </c>
      <c r="BR250" s="30">
        <f t="shared" si="257"/>
        <v>1</v>
      </c>
      <c r="BS250" s="30">
        <f t="shared" si="258"/>
        <v>0</v>
      </c>
      <c r="BT250" s="30">
        <f t="shared" si="259"/>
        <v>1</v>
      </c>
      <c r="BU250" s="30">
        <f t="shared" si="260"/>
        <v>0</v>
      </c>
      <c r="BV250" s="30">
        <f t="shared" si="261"/>
        <v>-1</v>
      </c>
      <c r="BW250" s="30">
        <f t="shared" si="262"/>
        <v>0</v>
      </c>
      <c r="BX250" s="30">
        <f t="shared" si="263"/>
        <v>-1</v>
      </c>
      <c r="BY250" s="30">
        <f t="shared" si="264"/>
        <v>0</v>
      </c>
      <c r="BZ250" s="30">
        <f t="shared" si="265"/>
        <v>1</v>
      </c>
      <c r="CA250" s="49">
        <f t="shared" si="277"/>
        <v>2</v>
      </c>
      <c r="CB250" s="69"/>
      <c r="CC250" s="73">
        <f t="shared" si="284"/>
        <v>1</v>
      </c>
      <c r="CD250" s="73">
        <f t="shared" si="285"/>
        <v>1</v>
      </c>
      <c r="CE250" s="73">
        <f t="shared" si="286"/>
        <v>0</v>
      </c>
      <c r="CF250" s="73">
        <f t="shared" si="287"/>
        <v>1</v>
      </c>
      <c r="CG250" s="73">
        <f t="shared" si="288"/>
        <v>0</v>
      </c>
      <c r="CH250" s="73">
        <f t="shared" si="289"/>
        <v>10000</v>
      </c>
      <c r="CI250" s="73">
        <f t="shared" si="290"/>
        <v>0</v>
      </c>
      <c r="CJ250" s="73">
        <f t="shared" si="291"/>
        <v>10000</v>
      </c>
      <c r="CK250" s="73">
        <f t="shared" si="292"/>
        <v>0</v>
      </c>
      <c r="CL250" s="73">
        <f t="shared" si="293"/>
        <v>1</v>
      </c>
      <c r="CN250" s="79">
        <f t="shared" si="278"/>
        <v>2</v>
      </c>
      <c r="CO250" s="79">
        <f t="shared" si="279"/>
        <v>4</v>
      </c>
      <c r="CP250" s="79">
        <f t="shared" si="280"/>
        <v>4</v>
      </c>
      <c r="CR250" s="79">
        <f t="shared" si="232"/>
        <v>0.5</v>
      </c>
      <c r="CS250" s="79">
        <f t="shared" si="233"/>
        <v>0.5</v>
      </c>
      <c r="CT250" s="79">
        <f t="shared" si="234"/>
        <v>0</v>
      </c>
      <c r="CU250" s="79">
        <f t="shared" si="235"/>
        <v>0.5</v>
      </c>
      <c r="CV250" s="79">
        <f t="shared" si="236"/>
        <v>0</v>
      </c>
      <c r="CW250" s="79">
        <f t="shared" si="237"/>
        <v>-1</v>
      </c>
      <c r="CX250" s="79">
        <f t="shared" si="238"/>
        <v>0</v>
      </c>
      <c r="CY250" s="79">
        <f t="shared" si="239"/>
        <v>-1</v>
      </c>
      <c r="CZ250" s="79">
        <f t="shared" si="240"/>
        <v>0</v>
      </c>
      <c r="DA250" s="79">
        <f t="shared" si="241"/>
        <v>0.5</v>
      </c>
      <c r="DB250" s="80">
        <f t="shared" si="281"/>
        <v>0</v>
      </c>
    </row>
    <row r="251" spans="1:106" ht="18" customHeight="1" x14ac:dyDescent="0.2">
      <c r="A251" s="2">
        <f t="shared" ca="1" si="282"/>
        <v>0.33412223558396292</v>
      </c>
      <c r="B251" s="2">
        <f t="shared" ca="1" si="294"/>
        <v>0.42863285668716034</v>
      </c>
      <c r="C251" s="2">
        <f t="shared" ca="1" si="294"/>
        <v>0.67977947642533099</v>
      </c>
      <c r="D251" s="2">
        <f t="shared" ca="1" si="294"/>
        <v>0.77115584608186294</v>
      </c>
      <c r="E251" s="2">
        <f t="shared" ca="1" si="294"/>
        <v>0.14778670682386452</v>
      </c>
      <c r="F251" s="2">
        <f t="shared" ca="1" si="294"/>
        <v>0.98856244188030951</v>
      </c>
      <c r="G251" s="2">
        <f t="shared" ca="1" si="294"/>
        <v>0.77673897843240702</v>
      </c>
      <c r="H251" s="2">
        <f t="shared" ca="1" si="294"/>
        <v>2.8125826630849282E-2</v>
      </c>
      <c r="I251" s="2">
        <f t="shared" ca="1" si="294"/>
        <v>0.23573877544127031</v>
      </c>
      <c r="J251" s="2">
        <f t="shared" ca="1" si="294"/>
        <v>0.82049474480110651</v>
      </c>
      <c r="L251" s="2">
        <f t="shared" ca="1" si="266"/>
        <v>0</v>
      </c>
      <c r="M251" s="2">
        <f t="shared" ca="1" si="267"/>
        <v>0</v>
      </c>
      <c r="N251" s="2">
        <f t="shared" ca="1" si="268"/>
        <v>10</v>
      </c>
      <c r="O251" s="2">
        <f t="shared" ca="1" si="269"/>
        <v>10</v>
      </c>
      <c r="P251" s="2">
        <f t="shared" ca="1" si="270"/>
        <v>0</v>
      </c>
      <c r="Q251" s="2">
        <f t="shared" ca="1" si="271"/>
        <v>10</v>
      </c>
      <c r="R251" s="2">
        <f t="shared" ca="1" si="272"/>
        <v>10</v>
      </c>
      <c r="S251" s="2">
        <f t="shared" ca="1" si="273"/>
        <v>0</v>
      </c>
      <c r="T251" s="2">
        <f t="shared" ca="1" si="274"/>
        <v>0</v>
      </c>
      <c r="U251" s="2">
        <f t="shared" ca="1" si="275"/>
        <v>10</v>
      </c>
      <c r="W251" s="2">
        <f t="shared" ca="1" si="283"/>
        <v>8.2572557521731547</v>
      </c>
      <c r="X251" s="2">
        <f t="shared" ca="1" si="295"/>
        <v>9.2422898469012829</v>
      </c>
      <c r="Y251" s="2">
        <f t="shared" ca="1" si="295"/>
        <v>9.389495447689967</v>
      </c>
      <c r="Z251" s="2">
        <f t="shared" ca="1" si="295"/>
        <v>5.8452116591571848</v>
      </c>
      <c r="AA251" s="2">
        <f t="shared" ca="1" si="295"/>
        <v>1.3163227331293137</v>
      </c>
      <c r="AB251" s="2">
        <f t="shared" ca="1" si="295"/>
        <v>8.6208360770857677</v>
      </c>
      <c r="AC251" s="2">
        <f t="shared" ca="1" si="295"/>
        <v>2.6166955863984942</v>
      </c>
      <c r="AD251" s="2">
        <f t="shared" ca="1" si="295"/>
        <v>2.3834806115748974</v>
      </c>
      <c r="AE251" s="2">
        <f t="shared" ca="1" si="295"/>
        <v>7.691397384008356</v>
      </c>
      <c r="AF251" s="2">
        <f t="shared" ca="1" si="295"/>
        <v>8.6475921545007743</v>
      </c>
      <c r="AH251" s="2">
        <f t="shared" ca="1" si="244"/>
        <v>8</v>
      </c>
      <c r="AI251" s="2">
        <f t="shared" ca="1" si="245"/>
        <v>9</v>
      </c>
      <c r="AJ251" s="2">
        <f t="shared" ca="1" si="246"/>
        <v>9</v>
      </c>
      <c r="AK251" s="2">
        <f t="shared" ca="1" si="247"/>
        <v>5</v>
      </c>
      <c r="AL251" s="2">
        <f t="shared" ca="1" si="248"/>
        <v>1</v>
      </c>
      <c r="AM251" s="2">
        <f t="shared" ca="1" si="249"/>
        <v>8</v>
      </c>
      <c r="AN251" s="2">
        <f t="shared" ca="1" si="250"/>
        <v>2</v>
      </c>
      <c r="AO251" s="2">
        <f t="shared" ca="1" si="251"/>
        <v>2</v>
      </c>
      <c r="AP251" s="2">
        <f t="shared" ca="1" si="252"/>
        <v>7</v>
      </c>
      <c r="AQ251" s="2">
        <f t="shared" ca="1" si="253"/>
        <v>8</v>
      </c>
      <c r="AS251" s="41">
        <v>0</v>
      </c>
      <c r="AT251" s="42">
        <v>0</v>
      </c>
      <c r="AU251" s="42">
        <v>1</v>
      </c>
      <c r="AV251" s="42">
        <v>0</v>
      </c>
      <c r="AW251" s="42">
        <v>0</v>
      </c>
      <c r="AX251" s="42">
        <v>1</v>
      </c>
      <c r="AY251" s="42">
        <v>0</v>
      </c>
      <c r="AZ251" s="42">
        <v>0</v>
      </c>
      <c r="BA251" s="42">
        <v>1</v>
      </c>
      <c r="BB251" s="43">
        <v>1</v>
      </c>
      <c r="BC251" s="44">
        <f t="shared" si="254"/>
        <v>4</v>
      </c>
      <c r="BD251" s="12"/>
      <c r="BE251" s="50">
        <f t="shared" si="255"/>
        <v>5</v>
      </c>
      <c r="BF251" s="51">
        <f>IF($AT$6="A",SUM($AS251:AS251)+(10-BF$31)/2,IF($AT$6="K",M251,IF($AT$6="S",AI251,$BB$31/2)))</f>
        <v>4.5</v>
      </c>
      <c r="BG251" s="51">
        <f>IF($AU$6="A",SUM($AS251:AT251)+(10-BG$31)/2,IF($AU$6="K",N251,IF($AU$6="S",AJ251,$BB$31/2)))</f>
        <v>4</v>
      </c>
      <c r="BH251" s="51">
        <f>IF($AV$6="A",SUM($AS251:AU251)+(10-BH$31)/2,IF($AV$6="K",O251,IF($AV$6="S",AK251,$BB$31/2)))</f>
        <v>4.5</v>
      </c>
      <c r="BI251" s="51">
        <f>IF($AW$6="A",SUM($AS251:AV251)+(10-BI$31)/2,IF($AW$6="K",P251,IF($AW$6="S",AL251,$BB$31/2)))</f>
        <v>4</v>
      </c>
      <c r="BJ251" s="51">
        <f>IF($AX$6="A",SUM($AS251:AW251)+(10-BJ$31)/2,IF($AX$6="K",Q251,IF($AX$6="S",AM251,$BB$31/2)))</f>
        <v>3.5</v>
      </c>
      <c r="BK251" s="51">
        <f>IF($AY$6="A",SUM($AS251:AX251)+(10-BK$31)/2,IF($AY$6="K",R251,IF($AY$6="S",AN251,$BB$31/2)))</f>
        <v>4</v>
      </c>
      <c r="BL251" s="51">
        <f>IF($AZ$6="A",SUM($AS251:AY251)+(10-BL$31)/2,IF($AZ$6="K",S251,IF($AZ$6="S",AO251,$BB$31/2)))</f>
        <v>3.5</v>
      </c>
      <c r="BM251" s="51">
        <f>IF($BA$6="A",SUM($AS251:AZ251)+(10-BM$31)/2,IF($BA$6="K",T251,IF($BA$6="S",AP251,$BB$31/2)))</f>
        <v>3</v>
      </c>
      <c r="BN251" s="51">
        <f>IF($BB$6="A",SUM($AS251:BA251)+(10-BN$31)/2,IF($BB$6="K",U251,IF($BB$6="S",AQ251,$BB$31/2)))</f>
        <v>3.5</v>
      </c>
      <c r="BO251" s="52">
        <f t="shared" si="276"/>
        <v>4</v>
      </c>
      <c r="BP251" s="48"/>
      <c r="BQ251" s="28">
        <f t="shared" si="256"/>
        <v>0</v>
      </c>
      <c r="BR251" s="30">
        <f t="shared" si="257"/>
        <v>0</v>
      </c>
      <c r="BS251" s="30">
        <f t="shared" si="258"/>
        <v>0</v>
      </c>
      <c r="BT251" s="30">
        <f t="shared" si="259"/>
        <v>0</v>
      </c>
      <c r="BU251" s="30">
        <f t="shared" si="260"/>
        <v>0</v>
      </c>
      <c r="BV251" s="30">
        <f t="shared" si="261"/>
        <v>0</v>
      </c>
      <c r="BW251" s="30">
        <f t="shared" si="262"/>
        <v>0</v>
      </c>
      <c r="BX251" s="30">
        <f t="shared" si="263"/>
        <v>0</v>
      </c>
      <c r="BY251" s="30">
        <f t="shared" si="264"/>
        <v>0</v>
      </c>
      <c r="BZ251" s="30">
        <f t="shared" si="265"/>
        <v>0</v>
      </c>
      <c r="CA251" s="49">
        <f t="shared" si="277"/>
        <v>0</v>
      </c>
      <c r="CB251" s="69"/>
      <c r="CC251" s="73">
        <f t="shared" si="284"/>
        <v>0</v>
      </c>
      <c r="CD251" s="73">
        <f t="shared" si="285"/>
        <v>0</v>
      </c>
      <c r="CE251" s="73">
        <f t="shared" si="286"/>
        <v>0</v>
      </c>
      <c r="CF251" s="73">
        <f t="shared" si="287"/>
        <v>0</v>
      </c>
      <c r="CG251" s="73">
        <f t="shared" si="288"/>
        <v>0</v>
      </c>
      <c r="CH251" s="73">
        <f t="shared" si="289"/>
        <v>0</v>
      </c>
      <c r="CI251" s="73">
        <f t="shared" si="290"/>
        <v>0</v>
      </c>
      <c r="CJ251" s="73">
        <f t="shared" si="291"/>
        <v>0</v>
      </c>
      <c r="CK251" s="73">
        <f t="shared" si="292"/>
        <v>0</v>
      </c>
      <c r="CL251" s="73">
        <f t="shared" si="293"/>
        <v>0</v>
      </c>
      <c r="CN251" s="79">
        <f t="shared" si="278"/>
        <v>0</v>
      </c>
      <c r="CO251" s="79">
        <f t="shared" si="279"/>
        <v>0</v>
      </c>
      <c r="CP251" s="79">
        <f t="shared" si="280"/>
        <v>10</v>
      </c>
      <c r="CR251" s="79">
        <f t="shared" si="232"/>
        <v>0</v>
      </c>
      <c r="CS251" s="79">
        <f t="shared" si="233"/>
        <v>0</v>
      </c>
      <c r="CT251" s="79">
        <f t="shared" si="234"/>
        <v>0</v>
      </c>
      <c r="CU251" s="79">
        <f t="shared" si="235"/>
        <v>0</v>
      </c>
      <c r="CV251" s="79">
        <f t="shared" si="236"/>
        <v>0</v>
      </c>
      <c r="CW251" s="79">
        <f t="shared" si="237"/>
        <v>0</v>
      </c>
      <c r="CX251" s="79">
        <f t="shared" si="238"/>
        <v>0</v>
      </c>
      <c r="CY251" s="79">
        <f t="shared" si="239"/>
        <v>0</v>
      </c>
      <c r="CZ251" s="79">
        <f t="shared" si="240"/>
        <v>0</v>
      </c>
      <c r="DA251" s="79">
        <f t="shared" si="241"/>
        <v>0</v>
      </c>
      <c r="DB251" s="80">
        <f t="shared" si="281"/>
        <v>0</v>
      </c>
    </row>
    <row r="252" spans="1:106" ht="18" customHeight="1" x14ac:dyDescent="0.2">
      <c r="A252" s="2">
        <f t="shared" ca="1" si="282"/>
        <v>0.75807730164174858</v>
      </c>
      <c r="B252" s="2">
        <f t="shared" ca="1" si="294"/>
        <v>0.43647431526096137</v>
      </c>
      <c r="C252" s="2">
        <f t="shared" ca="1" si="294"/>
        <v>0.42797477182482391</v>
      </c>
      <c r="D252" s="2">
        <f t="shared" ca="1" si="294"/>
        <v>0.39247687823581445</v>
      </c>
      <c r="E252" s="2">
        <f t="shared" ca="1" si="294"/>
        <v>9.5931694610099649E-3</v>
      </c>
      <c r="F252" s="2">
        <f t="shared" ca="1" si="294"/>
        <v>0.61771769165317225</v>
      </c>
      <c r="G252" s="2">
        <f t="shared" ca="1" si="294"/>
        <v>0.91846153112939455</v>
      </c>
      <c r="H252" s="2">
        <f t="shared" ca="1" si="294"/>
        <v>0.87187232859163555</v>
      </c>
      <c r="I252" s="2">
        <f t="shared" ca="1" si="294"/>
        <v>0.46529035864535628</v>
      </c>
      <c r="J252" s="2">
        <f t="shared" ca="1" si="294"/>
        <v>0.83052011792662428</v>
      </c>
      <c r="L252" s="2">
        <f t="shared" ca="1" si="266"/>
        <v>10</v>
      </c>
      <c r="M252" s="2">
        <f t="shared" ca="1" si="267"/>
        <v>0</v>
      </c>
      <c r="N252" s="2">
        <f t="shared" ca="1" si="268"/>
        <v>0</v>
      </c>
      <c r="O252" s="2">
        <f t="shared" ca="1" si="269"/>
        <v>0</v>
      </c>
      <c r="P252" s="2">
        <f t="shared" ca="1" si="270"/>
        <v>0</v>
      </c>
      <c r="Q252" s="2">
        <f t="shared" ca="1" si="271"/>
        <v>10</v>
      </c>
      <c r="R252" s="2">
        <f t="shared" ca="1" si="272"/>
        <v>10</v>
      </c>
      <c r="S252" s="2">
        <f t="shared" ca="1" si="273"/>
        <v>10</v>
      </c>
      <c r="T252" s="2">
        <f t="shared" ca="1" si="274"/>
        <v>0</v>
      </c>
      <c r="U252" s="2">
        <f t="shared" ca="1" si="275"/>
        <v>10</v>
      </c>
      <c r="W252" s="2">
        <f t="shared" ca="1" si="283"/>
        <v>8.1958454236628846</v>
      </c>
      <c r="X252" s="2">
        <f t="shared" ca="1" si="295"/>
        <v>9.7952136278567128</v>
      </c>
      <c r="Y252" s="2">
        <f t="shared" ca="1" si="295"/>
        <v>9.9555072696710187</v>
      </c>
      <c r="Z252" s="2">
        <f t="shared" ca="1" si="295"/>
        <v>5.6480040234094258</v>
      </c>
      <c r="AA252" s="2">
        <f t="shared" ca="1" si="295"/>
        <v>2.8718811141093381</v>
      </c>
      <c r="AB252" s="2">
        <f t="shared" ca="1" si="295"/>
        <v>2.0215158943764155</v>
      </c>
      <c r="AC252" s="2">
        <f t="shared" ca="1" si="295"/>
        <v>0.1324875100307199</v>
      </c>
      <c r="AD252" s="2">
        <f t="shared" ca="1" si="295"/>
        <v>1.6095477681146175</v>
      </c>
      <c r="AE252" s="2">
        <f t="shared" ca="1" si="295"/>
        <v>2.8909267531845098</v>
      </c>
      <c r="AF252" s="2">
        <f t="shared" ca="1" si="295"/>
        <v>8.7855797133010167</v>
      </c>
      <c r="AH252" s="2">
        <f t="shared" ca="1" si="244"/>
        <v>8</v>
      </c>
      <c r="AI252" s="2">
        <f t="shared" ca="1" si="245"/>
        <v>9</v>
      </c>
      <c r="AJ252" s="2">
        <f t="shared" ca="1" si="246"/>
        <v>9</v>
      </c>
      <c r="AK252" s="2">
        <f t="shared" ca="1" si="247"/>
        <v>5</v>
      </c>
      <c r="AL252" s="2">
        <f t="shared" ca="1" si="248"/>
        <v>2</v>
      </c>
      <c r="AM252" s="2">
        <f t="shared" ca="1" si="249"/>
        <v>2</v>
      </c>
      <c r="AN252" s="2">
        <f t="shared" ca="1" si="250"/>
        <v>0</v>
      </c>
      <c r="AO252" s="2">
        <f t="shared" ca="1" si="251"/>
        <v>1</v>
      </c>
      <c r="AP252" s="2">
        <f t="shared" ca="1" si="252"/>
        <v>2</v>
      </c>
      <c r="AQ252" s="2">
        <f t="shared" ca="1" si="253"/>
        <v>8</v>
      </c>
      <c r="AS252" s="41">
        <v>0</v>
      </c>
      <c r="AT252" s="42">
        <v>0</v>
      </c>
      <c r="AU252" s="42">
        <v>1</v>
      </c>
      <c r="AV252" s="42">
        <v>0</v>
      </c>
      <c r="AW252" s="42">
        <v>0</v>
      </c>
      <c r="AX252" s="42">
        <v>0</v>
      </c>
      <c r="AY252" s="42">
        <v>1</v>
      </c>
      <c r="AZ252" s="42">
        <v>1</v>
      </c>
      <c r="BA252" s="42">
        <v>1</v>
      </c>
      <c r="BB252" s="43">
        <v>1</v>
      </c>
      <c r="BC252" s="44">
        <f t="shared" si="254"/>
        <v>5</v>
      </c>
      <c r="BD252" s="12"/>
      <c r="BE252" s="50">
        <f t="shared" si="255"/>
        <v>5</v>
      </c>
      <c r="BF252" s="51">
        <f>IF($AT$6="A",SUM($AS252:AS252)+(10-BF$31)/2,IF($AT$6="K",M252,IF($AT$6="S",AI252,$BB$31/2)))</f>
        <v>4.5</v>
      </c>
      <c r="BG252" s="51">
        <f>IF($AU$6="A",SUM($AS252:AT252)+(10-BG$31)/2,IF($AU$6="K",N252,IF($AU$6="S",AJ252,$BB$31/2)))</f>
        <v>4</v>
      </c>
      <c r="BH252" s="51">
        <f>IF($AV$6="A",SUM($AS252:AU252)+(10-BH$31)/2,IF($AV$6="K",O252,IF($AV$6="S",AK252,$BB$31/2)))</f>
        <v>4.5</v>
      </c>
      <c r="BI252" s="51">
        <f>IF($AW$6="A",SUM($AS252:AV252)+(10-BI$31)/2,IF($AW$6="K",P252,IF($AW$6="S",AL252,$BB$31/2)))</f>
        <v>4</v>
      </c>
      <c r="BJ252" s="51">
        <f>IF($AX$6="A",SUM($AS252:AW252)+(10-BJ$31)/2,IF($AX$6="K",Q252,IF($AX$6="S",AM252,$BB$31/2)))</f>
        <v>3.5</v>
      </c>
      <c r="BK252" s="51">
        <f>IF($AY$6="A",SUM($AS252:AX252)+(10-BK$31)/2,IF($AY$6="K",R252,IF($AY$6="S",AN252,$BB$31/2)))</f>
        <v>3</v>
      </c>
      <c r="BL252" s="51">
        <f>IF($AZ$6="A",SUM($AS252:AY252)+(10-BL$31)/2,IF($AZ$6="K",S252,IF($AZ$6="S",AO252,$BB$31/2)))</f>
        <v>3.5</v>
      </c>
      <c r="BM252" s="51">
        <f>IF($BA$6="A",SUM($AS252:AZ252)+(10-BM$31)/2,IF($BA$6="K",T252,IF($BA$6="S",AP252,$BB$31/2)))</f>
        <v>4</v>
      </c>
      <c r="BN252" s="51">
        <f>IF($BB$6="A",SUM($AS252:BA252)+(10-BN$31)/2,IF($BB$6="K",U252,IF($BB$6="S",AQ252,$BB$31/2)))</f>
        <v>4.5</v>
      </c>
      <c r="BO252" s="52">
        <f t="shared" si="276"/>
        <v>4</v>
      </c>
      <c r="BP252" s="48"/>
      <c r="BQ252" s="28">
        <f t="shared" si="256"/>
        <v>1</v>
      </c>
      <c r="BR252" s="30">
        <f t="shared" si="257"/>
        <v>1</v>
      </c>
      <c r="BS252" s="30">
        <f t="shared" si="258"/>
        <v>0</v>
      </c>
      <c r="BT252" s="30">
        <f t="shared" si="259"/>
        <v>1</v>
      </c>
      <c r="BU252" s="30">
        <f t="shared" si="260"/>
        <v>0</v>
      </c>
      <c r="BV252" s="30">
        <f t="shared" si="261"/>
        <v>-1</v>
      </c>
      <c r="BW252" s="30">
        <f t="shared" si="262"/>
        <v>-1</v>
      </c>
      <c r="BX252" s="30">
        <f t="shared" si="263"/>
        <v>-1</v>
      </c>
      <c r="BY252" s="30">
        <f t="shared" si="264"/>
        <v>0</v>
      </c>
      <c r="BZ252" s="30">
        <f t="shared" si="265"/>
        <v>1</v>
      </c>
      <c r="CA252" s="49">
        <f t="shared" si="277"/>
        <v>1</v>
      </c>
      <c r="CB252" s="69"/>
      <c r="CC252" s="73">
        <f t="shared" si="284"/>
        <v>1</v>
      </c>
      <c r="CD252" s="73">
        <f t="shared" si="285"/>
        <v>1</v>
      </c>
      <c r="CE252" s="73">
        <f t="shared" si="286"/>
        <v>0</v>
      </c>
      <c r="CF252" s="73">
        <f t="shared" si="287"/>
        <v>1</v>
      </c>
      <c r="CG252" s="73">
        <f t="shared" si="288"/>
        <v>0</v>
      </c>
      <c r="CH252" s="73">
        <f t="shared" si="289"/>
        <v>10000</v>
      </c>
      <c r="CI252" s="73">
        <f t="shared" si="290"/>
        <v>10000</v>
      </c>
      <c r="CJ252" s="73">
        <f t="shared" si="291"/>
        <v>10000</v>
      </c>
      <c r="CK252" s="73">
        <f t="shared" si="292"/>
        <v>0</v>
      </c>
      <c r="CL252" s="73">
        <f t="shared" si="293"/>
        <v>1</v>
      </c>
      <c r="CN252" s="79">
        <f t="shared" si="278"/>
        <v>3</v>
      </c>
      <c r="CO252" s="79">
        <f t="shared" si="279"/>
        <v>4</v>
      </c>
      <c r="CP252" s="79">
        <f t="shared" si="280"/>
        <v>3</v>
      </c>
      <c r="CR252" s="79">
        <f t="shared" si="232"/>
        <v>0.75</v>
      </c>
      <c r="CS252" s="79">
        <f t="shared" si="233"/>
        <v>0.75</v>
      </c>
      <c r="CT252" s="79">
        <f t="shared" si="234"/>
        <v>0</v>
      </c>
      <c r="CU252" s="79">
        <f t="shared" si="235"/>
        <v>0.75</v>
      </c>
      <c r="CV252" s="79">
        <f t="shared" si="236"/>
        <v>0</v>
      </c>
      <c r="CW252" s="79">
        <f t="shared" si="237"/>
        <v>-1</v>
      </c>
      <c r="CX252" s="79">
        <f t="shared" si="238"/>
        <v>-1</v>
      </c>
      <c r="CY252" s="79">
        <f t="shared" si="239"/>
        <v>-1</v>
      </c>
      <c r="CZ252" s="79">
        <f t="shared" si="240"/>
        <v>0</v>
      </c>
      <c r="DA252" s="79">
        <f t="shared" si="241"/>
        <v>0.75</v>
      </c>
      <c r="DB252" s="80">
        <f t="shared" si="281"/>
        <v>0</v>
      </c>
    </row>
    <row r="253" spans="1:106" ht="18" customHeight="1" x14ac:dyDescent="0.2">
      <c r="A253" s="2">
        <f t="shared" ca="1" si="282"/>
        <v>0.24296521208294697</v>
      </c>
      <c r="B253" s="2">
        <f t="shared" ca="1" si="294"/>
        <v>0.78439855444118833</v>
      </c>
      <c r="C253" s="2">
        <f t="shared" ca="1" si="294"/>
        <v>0.6072754327092883</v>
      </c>
      <c r="D253" s="2">
        <f t="shared" ca="1" si="294"/>
        <v>0.49445150845763441</v>
      </c>
      <c r="E253" s="2">
        <f t="shared" ca="1" si="294"/>
        <v>0.78739739453352564</v>
      </c>
      <c r="F253" s="2">
        <f t="shared" ca="1" si="294"/>
        <v>0.13283382232752539</v>
      </c>
      <c r="G253" s="2">
        <f t="shared" ca="1" si="294"/>
        <v>0.12935895032131706</v>
      </c>
      <c r="H253" s="2">
        <f t="shared" ca="1" si="294"/>
        <v>0.8493916251382484</v>
      </c>
      <c r="I253" s="2">
        <f t="shared" ca="1" si="294"/>
        <v>0.45665690559038885</v>
      </c>
      <c r="J253" s="2">
        <f t="shared" ca="1" si="294"/>
        <v>2.1877372970155462E-2</v>
      </c>
      <c r="L253" s="2">
        <f t="shared" ca="1" si="266"/>
        <v>0</v>
      </c>
      <c r="M253" s="2">
        <f t="shared" ca="1" si="267"/>
        <v>10</v>
      </c>
      <c r="N253" s="2">
        <f t="shared" ca="1" si="268"/>
        <v>10</v>
      </c>
      <c r="O253" s="2">
        <f t="shared" ca="1" si="269"/>
        <v>0</v>
      </c>
      <c r="P253" s="2">
        <f t="shared" ca="1" si="270"/>
        <v>10</v>
      </c>
      <c r="Q253" s="2">
        <f t="shared" ca="1" si="271"/>
        <v>0</v>
      </c>
      <c r="R253" s="2">
        <f t="shared" ca="1" si="272"/>
        <v>0</v>
      </c>
      <c r="S253" s="2">
        <f t="shared" ca="1" si="273"/>
        <v>10</v>
      </c>
      <c r="T253" s="2">
        <f t="shared" ca="1" si="274"/>
        <v>0</v>
      </c>
      <c r="U253" s="2">
        <f t="shared" ca="1" si="275"/>
        <v>0</v>
      </c>
      <c r="W253" s="2">
        <f t="shared" ca="1" si="283"/>
        <v>1.3421522077491665</v>
      </c>
      <c r="X253" s="2">
        <f t="shared" ca="1" si="295"/>
        <v>7.6280171199774305</v>
      </c>
      <c r="Y253" s="2">
        <f t="shared" ca="1" si="295"/>
        <v>7.537035355971355</v>
      </c>
      <c r="Z253" s="2">
        <f t="shared" ca="1" si="295"/>
        <v>8.7730799504989516</v>
      </c>
      <c r="AA253" s="2">
        <f t="shared" ca="1" si="295"/>
        <v>8.5147499581841792</v>
      </c>
      <c r="AB253" s="2">
        <f t="shared" ca="1" si="295"/>
        <v>7.1967559856168961</v>
      </c>
      <c r="AC253" s="2">
        <f t="shared" ca="1" si="295"/>
        <v>4.855141775720683</v>
      </c>
      <c r="AD253" s="2">
        <f t="shared" ca="1" si="295"/>
        <v>7.0530467438828284</v>
      </c>
      <c r="AE253" s="2">
        <f t="shared" ca="1" si="295"/>
        <v>4.6528506466949358</v>
      </c>
      <c r="AF253" s="2">
        <f t="shared" ca="1" si="295"/>
        <v>1.1907356948488479</v>
      </c>
      <c r="AH253" s="2">
        <f t="shared" ca="1" si="244"/>
        <v>1</v>
      </c>
      <c r="AI253" s="2">
        <f t="shared" ca="1" si="245"/>
        <v>7</v>
      </c>
      <c r="AJ253" s="2">
        <f t="shared" ca="1" si="246"/>
        <v>7</v>
      </c>
      <c r="AK253" s="2">
        <f t="shared" ca="1" si="247"/>
        <v>8</v>
      </c>
      <c r="AL253" s="2">
        <f t="shared" ca="1" si="248"/>
        <v>8</v>
      </c>
      <c r="AM253" s="2">
        <f t="shared" ca="1" si="249"/>
        <v>7</v>
      </c>
      <c r="AN253" s="2">
        <f t="shared" ca="1" si="250"/>
        <v>4</v>
      </c>
      <c r="AO253" s="2">
        <f t="shared" ca="1" si="251"/>
        <v>7</v>
      </c>
      <c r="AP253" s="2">
        <f t="shared" ca="1" si="252"/>
        <v>4</v>
      </c>
      <c r="AQ253" s="2">
        <f t="shared" ca="1" si="253"/>
        <v>1</v>
      </c>
      <c r="AS253" s="41">
        <v>0</v>
      </c>
      <c r="AT253" s="42">
        <v>0</v>
      </c>
      <c r="AU253" s="42">
        <v>1</v>
      </c>
      <c r="AV253" s="42">
        <v>0</v>
      </c>
      <c r="AW253" s="42">
        <v>0</v>
      </c>
      <c r="AX253" s="42">
        <v>0</v>
      </c>
      <c r="AY253" s="42">
        <v>1</v>
      </c>
      <c r="AZ253" s="42">
        <v>0</v>
      </c>
      <c r="BA253" s="42">
        <v>1</v>
      </c>
      <c r="BB253" s="43">
        <v>1</v>
      </c>
      <c r="BC253" s="44">
        <f t="shared" si="254"/>
        <v>4</v>
      </c>
      <c r="BD253" s="12"/>
      <c r="BE253" s="50">
        <f t="shared" si="255"/>
        <v>5</v>
      </c>
      <c r="BF253" s="51">
        <f>IF($AT$6="A",SUM($AS253:AS253)+(10-BF$31)/2,IF($AT$6="K",M253,IF($AT$6="S",AI253,$BB$31/2)))</f>
        <v>4.5</v>
      </c>
      <c r="BG253" s="51">
        <f>IF($AU$6="A",SUM($AS253:AT253)+(10-BG$31)/2,IF($AU$6="K",N253,IF($AU$6="S",AJ253,$BB$31/2)))</f>
        <v>4</v>
      </c>
      <c r="BH253" s="51">
        <f>IF($AV$6="A",SUM($AS253:AU253)+(10-BH$31)/2,IF($AV$6="K",O253,IF($AV$6="S",AK253,$BB$31/2)))</f>
        <v>4.5</v>
      </c>
      <c r="BI253" s="51">
        <f>IF($AW$6="A",SUM($AS253:AV253)+(10-BI$31)/2,IF($AW$6="K",P253,IF($AW$6="S",AL253,$BB$31/2)))</f>
        <v>4</v>
      </c>
      <c r="BJ253" s="51">
        <f>IF($AX$6="A",SUM($AS253:AW253)+(10-BJ$31)/2,IF($AX$6="K",Q253,IF($AX$6="S",AM253,$BB$31/2)))</f>
        <v>3.5</v>
      </c>
      <c r="BK253" s="51">
        <f>IF($AY$6="A",SUM($AS253:AX253)+(10-BK$31)/2,IF($AY$6="K",R253,IF($AY$6="S",AN253,$BB$31/2)))</f>
        <v>3</v>
      </c>
      <c r="BL253" s="51">
        <f>IF($AZ$6="A",SUM($AS253:AY253)+(10-BL$31)/2,IF($AZ$6="K",S253,IF($AZ$6="S",AO253,$BB$31/2)))</f>
        <v>3.5</v>
      </c>
      <c r="BM253" s="51">
        <f>IF($BA$6="A",SUM($AS253:AZ253)+(10-BM$31)/2,IF($BA$6="K",T253,IF($BA$6="S",AP253,$BB$31/2)))</f>
        <v>3</v>
      </c>
      <c r="BN253" s="51">
        <f>IF($BB$6="A",SUM($AS253:BA253)+(10-BN$31)/2,IF($BB$6="K",U253,IF($BB$6="S",AQ253,$BB$31/2)))</f>
        <v>3.5</v>
      </c>
      <c r="BO253" s="52">
        <f t="shared" si="276"/>
        <v>3.75</v>
      </c>
      <c r="BP253" s="48"/>
      <c r="BQ253" s="28">
        <f t="shared" si="256"/>
        <v>0.25</v>
      </c>
      <c r="BR253" s="30">
        <f t="shared" si="257"/>
        <v>0.25</v>
      </c>
      <c r="BS253" s="30">
        <f t="shared" si="258"/>
        <v>0.25</v>
      </c>
      <c r="BT253" s="30">
        <f t="shared" si="259"/>
        <v>0.25</v>
      </c>
      <c r="BU253" s="30">
        <f t="shared" si="260"/>
        <v>0.25</v>
      </c>
      <c r="BV253" s="30">
        <f t="shared" si="261"/>
        <v>-0.25</v>
      </c>
      <c r="BW253" s="30">
        <f t="shared" si="262"/>
        <v>-0.25</v>
      </c>
      <c r="BX253" s="30">
        <f t="shared" si="263"/>
        <v>-0.25</v>
      </c>
      <c r="BY253" s="30">
        <f t="shared" si="264"/>
        <v>-0.25</v>
      </c>
      <c r="BZ253" s="30">
        <f t="shared" si="265"/>
        <v>-0.25</v>
      </c>
      <c r="CA253" s="49">
        <f t="shared" si="277"/>
        <v>0</v>
      </c>
      <c r="CB253" s="69"/>
      <c r="CC253" s="73">
        <f t="shared" si="284"/>
        <v>1</v>
      </c>
      <c r="CD253" s="73">
        <f t="shared" si="285"/>
        <v>1</v>
      </c>
      <c r="CE253" s="73">
        <f t="shared" si="286"/>
        <v>1</v>
      </c>
      <c r="CF253" s="73">
        <f t="shared" si="287"/>
        <v>1</v>
      </c>
      <c r="CG253" s="73">
        <f t="shared" si="288"/>
        <v>1</v>
      </c>
      <c r="CH253" s="73">
        <f t="shared" si="289"/>
        <v>10000</v>
      </c>
      <c r="CI253" s="73">
        <f t="shared" si="290"/>
        <v>10000</v>
      </c>
      <c r="CJ253" s="73">
        <f t="shared" si="291"/>
        <v>10000</v>
      </c>
      <c r="CK253" s="73">
        <f t="shared" si="292"/>
        <v>10000</v>
      </c>
      <c r="CL253" s="73">
        <f t="shared" si="293"/>
        <v>10000</v>
      </c>
      <c r="CN253" s="79">
        <f t="shared" si="278"/>
        <v>5</v>
      </c>
      <c r="CO253" s="79">
        <f t="shared" si="279"/>
        <v>5</v>
      </c>
      <c r="CP253" s="79">
        <f t="shared" si="280"/>
        <v>0</v>
      </c>
      <c r="CR253" s="79">
        <f t="shared" ref="CR253:CR316" si="296">IF(CP253=10,0,IF(CC253=1,BQ253*CN253/CO253,BQ253))</f>
        <v>0.25</v>
      </c>
      <c r="CS253" s="79">
        <f t="shared" ref="CS253:CS316" si="297">IF(CP253=10,0,IF(CD253=1,BR253*CN253/CO253,BR253))</f>
        <v>0.25</v>
      </c>
      <c r="CT253" s="79">
        <f t="shared" ref="CT253:CT316" si="298">IF(CP253=10,0,IF(CE253=1,BS253*CN253/CO253,BS253))</f>
        <v>0.25</v>
      </c>
      <c r="CU253" s="79">
        <f t="shared" ref="CU253:CU316" si="299">IF(CP253=10,0,IF(CF253=1,BT253*CN253/CO253,BT253))</f>
        <v>0.25</v>
      </c>
      <c r="CV253" s="79">
        <f t="shared" ref="CV253:CV316" si="300">IF(CP253=10,0,IF(CG253=1,BU253*CN253/CO253,BU253))</f>
        <v>0.25</v>
      </c>
      <c r="CW253" s="79">
        <f t="shared" ref="CW253:CW316" si="301">IF(CP253=10,0,IF(CH253=1,BV253*CN253/CO253,BV253))</f>
        <v>-0.25</v>
      </c>
      <c r="CX253" s="79">
        <f t="shared" ref="CX253:CX316" si="302">IF(CP253=10,0,IF(CI253=1,BW253*CN253/CO253,BW253))</f>
        <v>-0.25</v>
      </c>
      <c r="CY253" s="79">
        <f t="shared" ref="CY253:CY316" si="303">IF(CP253=10,0,IF(CJ253=1,BX253*CN253/CO253,BX253))</f>
        <v>-0.25</v>
      </c>
      <c r="CZ253" s="79">
        <f t="shared" ref="CZ253:CZ316" si="304">IF(CP253=10,0,IF(CK253=1,BY253*CN253/CO253,BY253))</f>
        <v>-0.25</v>
      </c>
      <c r="DA253" s="79">
        <f t="shared" ref="DA253:DA316" si="305">IF(CP253=10,0,IF(CL253=1,BZ253*CN253/CO253,BZ253))</f>
        <v>-0.25</v>
      </c>
      <c r="DB253" s="80">
        <f t="shared" si="281"/>
        <v>0</v>
      </c>
    </row>
    <row r="254" spans="1:106" ht="18" customHeight="1" x14ac:dyDescent="0.2">
      <c r="A254" s="2">
        <f t="shared" ca="1" si="282"/>
        <v>0.7629077923616806</v>
      </c>
      <c r="B254" s="2">
        <f t="shared" ca="1" si="294"/>
        <v>0.79048768394566615</v>
      </c>
      <c r="C254" s="2">
        <f t="shared" ca="1" si="294"/>
        <v>0.67299092664089988</v>
      </c>
      <c r="D254" s="2">
        <f t="shared" ca="1" si="294"/>
        <v>0.93317170661571247</v>
      </c>
      <c r="E254" s="2">
        <f t="shared" ca="1" si="294"/>
        <v>0.54440040582500449</v>
      </c>
      <c r="F254" s="2">
        <f t="shared" ca="1" si="294"/>
        <v>0.13324037767753283</v>
      </c>
      <c r="G254" s="2">
        <f t="shared" ca="1" si="294"/>
        <v>0.1234942393022378</v>
      </c>
      <c r="H254" s="2">
        <f t="shared" ca="1" si="294"/>
        <v>0.64409251872942985</v>
      </c>
      <c r="I254" s="2">
        <f t="shared" ca="1" si="294"/>
        <v>0.29729623630603375</v>
      </c>
      <c r="J254" s="2">
        <f t="shared" ca="1" si="294"/>
        <v>6.4662084977292311E-2</v>
      </c>
      <c r="L254" s="2">
        <f t="shared" ca="1" si="266"/>
        <v>10</v>
      </c>
      <c r="M254" s="2">
        <f t="shared" ca="1" si="267"/>
        <v>10</v>
      </c>
      <c r="N254" s="2">
        <f t="shared" ca="1" si="268"/>
        <v>10</v>
      </c>
      <c r="O254" s="2">
        <f t="shared" ca="1" si="269"/>
        <v>10</v>
      </c>
      <c r="P254" s="2">
        <f t="shared" ca="1" si="270"/>
        <v>10</v>
      </c>
      <c r="Q254" s="2">
        <f t="shared" ca="1" si="271"/>
        <v>0</v>
      </c>
      <c r="R254" s="2">
        <f t="shared" ca="1" si="272"/>
        <v>0</v>
      </c>
      <c r="S254" s="2">
        <f t="shared" ca="1" si="273"/>
        <v>10</v>
      </c>
      <c r="T254" s="2">
        <f t="shared" ca="1" si="274"/>
        <v>0</v>
      </c>
      <c r="U254" s="2">
        <f t="shared" ca="1" si="275"/>
        <v>0</v>
      </c>
      <c r="W254" s="2">
        <f t="shared" ca="1" si="283"/>
        <v>2.3211258934693801</v>
      </c>
      <c r="X254" s="2">
        <f t="shared" ca="1" si="295"/>
        <v>1.487092592089394</v>
      </c>
      <c r="Y254" s="2">
        <f t="shared" ca="1" si="295"/>
        <v>6.5195537424316026</v>
      </c>
      <c r="Z254" s="2">
        <f t="shared" ca="1" si="295"/>
        <v>1.3922622246498062</v>
      </c>
      <c r="AA254" s="2">
        <f t="shared" ca="1" si="295"/>
        <v>7.0408174324418971</v>
      </c>
      <c r="AB254" s="2">
        <f t="shared" ca="1" si="295"/>
        <v>4.0377318193300438</v>
      </c>
      <c r="AC254" s="2">
        <f t="shared" ca="1" si="295"/>
        <v>0.69674498763713899</v>
      </c>
      <c r="AD254" s="2">
        <f t="shared" ca="1" si="295"/>
        <v>1.2513323312721825</v>
      </c>
      <c r="AE254" s="2">
        <f t="shared" ca="1" si="295"/>
        <v>4.2319039448806306</v>
      </c>
      <c r="AF254" s="2">
        <f t="shared" ca="1" si="295"/>
        <v>8.4906523670721192</v>
      </c>
      <c r="AH254" s="2">
        <f t="shared" ca="1" si="244"/>
        <v>2</v>
      </c>
      <c r="AI254" s="2">
        <f t="shared" ca="1" si="245"/>
        <v>1</v>
      </c>
      <c r="AJ254" s="2">
        <f t="shared" ca="1" si="246"/>
        <v>6</v>
      </c>
      <c r="AK254" s="2">
        <f t="shared" ca="1" si="247"/>
        <v>1</v>
      </c>
      <c r="AL254" s="2">
        <f t="shared" ca="1" si="248"/>
        <v>7</v>
      </c>
      <c r="AM254" s="2">
        <f t="shared" ca="1" si="249"/>
        <v>4</v>
      </c>
      <c r="AN254" s="2">
        <f t="shared" ca="1" si="250"/>
        <v>0</v>
      </c>
      <c r="AO254" s="2">
        <f t="shared" ca="1" si="251"/>
        <v>1</v>
      </c>
      <c r="AP254" s="2">
        <f t="shared" ca="1" si="252"/>
        <v>4</v>
      </c>
      <c r="AQ254" s="2">
        <f t="shared" ca="1" si="253"/>
        <v>8</v>
      </c>
      <c r="AS254" s="41">
        <v>0</v>
      </c>
      <c r="AT254" s="42">
        <v>0</v>
      </c>
      <c r="AU254" s="42">
        <v>1</v>
      </c>
      <c r="AV254" s="42">
        <v>0</v>
      </c>
      <c r="AW254" s="42">
        <v>0</v>
      </c>
      <c r="AX254" s="42">
        <v>0</v>
      </c>
      <c r="AY254" s="42">
        <v>0</v>
      </c>
      <c r="AZ254" s="42">
        <v>1</v>
      </c>
      <c r="BA254" s="42">
        <v>1</v>
      </c>
      <c r="BB254" s="43">
        <v>1</v>
      </c>
      <c r="BC254" s="44">
        <f t="shared" si="254"/>
        <v>4</v>
      </c>
      <c r="BD254" s="12"/>
      <c r="BE254" s="50">
        <f t="shared" si="255"/>
        <v>5</v>
      </c>
      <c r="BF254" s="51">
        <f>IF($AT$6="A",SUM($AS254:AS254)+(10-BF$31)/2,IF($AT$6="K",M254,IF($AT$6="S",AI254,$BB$31/2)))</f>
        <v>4.5</v>
      </c>
      <c r="BG254" s="51">
        <f>IF($AU$6="A",SUM($AS254:AT254)+(10-BG$31)/2,IF($AU$6="K",N254,IF($AU$6="S",AJ254,$BB$31/2)))</f>
        <v>4</v>
      </c>
      <c r="BH254" s="51">
        <f>IF($AV$6="A",SUM($AS254:AU254)+(10-BH$31)/2,IF($AV$6="K",O254,IF($AV$6="S",AK254,$BB$31/2)))</f>
        <v>4.5</v>
      </c>
      <c r="BI254" s="51">
        <f>IF($AW$6="A",SUM($AS254:AV254)+(10-BI$31)/2,IF($AW$6="K",P254,IF($AW$6="S",AL254,$BB$31/2)))</f>
        <v>4</v>
      </c>
      <c r="BJ254" s="51">
        <f>IF($AX$6="A",SUM($AS254:AW254)+(10-BJ$31)/2,IF($AX$6="K",Q254,IF($AX$6="S",AM254,$BB$31/2)))</f>
        <v>3.5</v>
      </c>
      <c r="BK254" s="51">
        <f>IF($AY$6="A",SUM($AS254:AX254)+(10-BK$31)/2,IF($AY$6="K",R254,IF($AY$6="S",AN254,$BB$31/2)))</f>
        <v>3</v>
      </c>
      <c r="BL254" s="51">
        <f>IF($AZ$6="A",SUM($AS254:AY254)+(10-BL$31)/2,IF($AZ$6="K",S254,IF($AZ$6="S",AO254,$BB$31/2)))</f>
        <v>2.5</v>
      </c>
      <c r="BM254" s="51">
        <f>IF($BA$6="A",SUM($AS254:AZ254)+(10-BM$31)/2,IF($BA$6="K",T254,IF($BA$6="S",AP254,$BB$31/2)))</f>
        <v>3</v>
      </c>
      <c r="BN254" s="51">
        <f>IF($BB$6="A",SUM($AS254:BA254)+(10-BN$31)/2,IF($BB$6="K",U254,IF($BB$6="S",AQ254,$BB$31/2)))</f>
        <v>3.5</v>
      </c>
      <c r="BO254" s="52">
        <f t="shared" si="276"/>
        <v>3.75</v>
      </c>
      <c r="BP254" s="48"/>
      <c r="BQ254" s="28">
        <f t="shared" si="256"/>
        <v>0.25</v>
      </c>
      <c r="BR254" s="30">
        <f t="shared" si="257"/>
        <v>0.25</v>
      </c>
      <c r="BS254" s="30">
        <f t="shared" si="258"/>
        <v>0.25</v>
      </c>
      <c r="BT254" s="30">
        <f t="shared" si="259"/>
        <v>0.25</v>
      </c>
      <c r="BU254" s="30">
        <f t="shared" si="260"/>
        <v>0.25</v>
      </c>
      <c r="BV254" s="30">
        <f t="shared" si="261"/>
        <v>-0.25</v>
      </c>
      <c r="BW254" s="30">
        <f t="shared" si="262"/>
        <v>-0.25</v>
      </c>
      <c r="BX254" s="30">
        <f t="shared" si="263"/>
        <v>-0.25</v>
      </c>
      <c r="BY254" s="30">
        <f t="shared" si="264"/>
        <v>-0.25</v>
      </c>
      <c r="BZ254" s="30">
        <f t="shared" si="265"/>
        <v>-0.25</v>
      </c>
      <c r="CA254" s="49">
        <f t="shared" si="277"/>
        <v>0</v>
      </c>
      <c r="CB254" s="69"/>
      <c r="CC254" s="73">
        <f t="shared" si="284"/>
        <v>1</v>
      </c>
      <c r="CD254" s="73">
        <f t="shared" si="285"/>
        <v>1</v>
      </c>
      <c r="CE254" s="73">
        <f t="shared" si="286"/>
        <v>1</v>
      </c>
      <c r="CF254" s="73">
        <f t="shared" si="287"/>
        <v>1</v>
      </c>
      <c r="CG254" s="73">
        <f t="shared" si="288"/>
        <v>1</v>
      </c>
      <c r="CH254" s="73">
        <f t="shared" si="289"/>
        <v>10000</v>
      </c>
      <c r="CI254" s="73">
        <f t="shared" si="290"/>
        <v>10000</v>
      </c>
      <c r="CJ254" s="73">
        <f t="shared" si="291"/>
        <v>10000</v>
      </c>
      <c r="CK254" s="73">
        <f t="shared" si="292"/>
        <v>10000</v>
      </c>
      <c r="CL254" s="73">
        <f t="shared" si="293"/>
        <v>10000</v>
      </c>
      <c r="CN254" s="79">
        <f t="shared" si="278"/>
        <v>5</v>
      </c>
      <c r="CO254" s="79">
        <f t="shared" si="279"/>
        <v>5</v>
      </c>
      <c r="CP254" s="79">
        <f t="shared" si="280"/>
        <v>0</v>
      </c>
      <c r="CR254" s="79">
        <f t="shared" si="296"/>
        <v>0.25</v>
      </c>
      <c r="CS254" s="79">
        <f t="shared" si="297"/>
        <v>0.25</v>
      </c>
      <c r="CT254" s="79">
        <f t="shared" si="298"/>
        <v>0.25</v>
      </c>
      <c r="CU254" s="79">
        <f t="shared" si="299"/>
        <v>0.25</v>
      </c>
      <c r="CV254" s="79">
        <f t="shared" si="300"/>
        <v>0.25</v>
      </c>
      <c r="CW254" s="79">
        <f t="shared" si="301"/>
        <v>-0.25</v>
      </c>
      <c r="CX254" s="79">
        <f t="shared" si="302"/>
        <v>-0.25</v>
      </c>
      <c r="CY254" s="79">
        <f t="shared" si="303"/>
        <v>-0.25</v>
      </c>
      <c r="CZ254" s="79">
        <f t="shared" si="304"/>
        <v>-0.25</v>
      </c>
      <c r="DA254" s="79">
        <f t="shared" si="305"/>
        <v>-0.25</v>
      </c>
      <c r="DB254" s="80">
        <f t="shared" si="281"/>
        <v>0</v>
      </c>
    </row>
    <row r="255" spans="1:106" ht="18" customHeight="1" x14ac:dyDescent="0.2">
      <c r="A255" s="2">
        <f t="shared" ca="1" si="282"/>
        <v>0.67378863111344445</v>
      </c>
      <c r="B255" s="2">
        <f t="shared" ca="1" si="294"/>
        <v>0.54963059319470275</v>
      </c>
      <c r="C255" s="2">
        <f t="shared" ca="1" si="294"/>
        <v>0.42630532322411396</v>
      </c>
      <c r="D255" s="2">
        <f t="shared" ca="1" si="294"/>
        <v>8.2957760093975486E-2</v>
      </c>
      <c r="E255" s="2">
        <f t="shared" ca="1" si="294"/>
        <v>0.89292490133420555</v>
      </c>
      <c r="F255" s="2">
        <f t="shared" ca="1" si="294"/>
        <v>0.50259969227187318</v>
      </c>
      <c r="G255" s="2">
        <f t="shared" ca="1" si="294"/>
        <v>0.96930511516969386</v>
      </c>
      <c r="H255" s="2">
        <f t="shared" ca="1" si="294"/>
        <v>0.2755979607358291</v>
      </c>
      <c r="I255" s="2">
        <f t="shared" ca="1" si="294"/>
        <v>0.82158360878456593</v>
      </c>
      <c r="J255" s="2">
        <f t="shared" ca="1" si="294"/>
        <v>0.13309872170128745</v>
      </c>
      <c r="L255" s="2">
        <f t="shared" ca="1" si="266"/>
        <v>10</v>
      </c>
      <c r="M255" s="2">
        <f t="shared" ca="1" si="267"/>
        <v>10</v>
      </c>
      <c r="N255" s="2">
        <f t="shared" ca="1" si="268"/>
        <v>0</v>
      </c>
      <c r="O255" s="2">
        <f t="shared" ca="1" si="269"/>
        <v>0</v>
      </c>
      <c r="P255" s="2">
        <f t="shared" ca="1" si="270"/>
        <v>10</v>
      </c>
      <c r="Q255" s="2">
        <f t="shared" ca="1" si="271"/>
        <v>10</v>
      </c>
      <c r="R255" s="2">
        <f t="shared" ca="1" si="272"/>
        <v>10</v>
      </c>
      <c r="S255" s="2">
        <f t="shared" ca="1" si="273"/>
        <v>0</v>
      </c>
      <c r="T255" s="2">
        <f t="shared" ca="1" si="274"/>
        <v>10</v>
      </c>
      <c r="U255" s="2">
        <f t="shared" ca="1" si="275"/>
        <v>0</v>
      </c>
      <c r="W255" s="2">
        <f t="shared" ca="1" si="283"/>
        <v>0.86506666432223267</v>
      </c>
      <c r="X255" s="2">
        <f t="shared" ca="1" si="295"/>
        <v>7.2609231323944474</v>
      </c>
      <c r="Y255" s="2">
        <f t="shared" ca="1" si="295"/>
        <v>3.6966620318206198</v>
      </c>
      <c r="Z255" s="2">
        <f t="shared" ca="1" si="295"/>
        <v>8.4766226269593012</v>
      </c>
      <c r="AA255" s="2">
        <f t="shared" ca="1" si="295"/>
        <v>6.7214089515542561</v>
      </c>
      <c r="AB255" s="2">
        <f t="shared" ca="1" si="295"/>
        <v>2.779592218793121</v>
      </c>
      <c r="AC255" s="2">
        <f t="shared" ca="1" si="295"/>
        <v>0.26551671930757581</v>
      </c>
      <c r="AD255" s="2">
        <f t="shared" ca="1" si="295"/>
        <v>4.8698683728117906</v>
      </c>
      <c r="AE255" s="2">
        <f t="shared" ca="1" si="295"/>
        <v>0.84754717402873658</v>
      </c>
      <c r="AF255" s="2">
        <f t="shared" ca="1" si="295"/>
        <v>7.7462458877089757</v>
      </c>
      <c r="AH255" s="2">
        <f t="shared" ca="1" si="244"/>
        <v>0</v>
      </c>
      <c r="AI255" s="2">
        <f t="shared" ca="1" si="245"/>
        <v>7</v>
      </c>
      <c r="AJ255" s="2">
        <f t="shared" ca="1" si="246"/>
        <v>3</v>
      </c>
      <c r="AK255" s="2">
        <f t="shared" ca="1" si="247"/>
        <v>8</v>
      </c>
      <c r="AL255" s="2">
        <f t="shared" ca="1" si="248"/>
        <v>6</v>
      </c>
      <c r="AM255" s="2">
        <f t="shared" ca="1" si="249"/>
        <v>2</v>
      </c>
      <c r="AN255" s="2">
        <f t="shared" ca="1" si="250"/>
        <v>0</v>
      </c>
      <c r="AO255" s="2">
        <f t="shared" ca="1" si="251"/>
        <v>4</v>
      </c>
      <c r="AP255" s="2">
        <f t="shared" ca="1" si="252"/>
        <v>0</v>
      </c>
      <c r="AQ255" s="2">
        <f t="shared" ca="1" si="253"/>
        <v>7</v>
      </c>
      <c r="AS255" s="41">
        <v>0</v>
      </c>
      <c r="AT255" s="42">
        <v>0</v>
      </c>
      <c r="AU255" s="42">
        <v>1</v>
      </c>
      <c r="AV255" s="42">
        <v>0</v>
      </c>
      <c r="AW255" s="42">
        <v>0</v>
      </c>
      <c r="AX255" s="42">
        <v>0</v>
      </c>
      <c r="AY255" s="42">
        <v>0</v>
      </c>
      <c r="AZ255" s="42">
        <v>0</v>
      </c>
      <c r="BA255" s="42">
        <v>1</v>
      </c>
      <c r="BB255" s="43">
        <v>1</v>
      </c>
      <c r="BC255" s="44">
        <f t="shared" si="254"/>
        <v>3</v>
      </c>
      <c r="BD255" s="12"/>
      <c r="BE255" s="50">
        <f t="shared" si="255"/>
        <v>5</v>
      </c>
      <c r="BF255" s="51">
        <f>IF($AT$6="A",SUM($AS255:AS255)+(10-BF$31)/2,IF($AT$6="K",M255,IF($AT$6="S",AI255,$BB$31/2)))</f>
        <v>4.5</v>
      </c>
      <c r="BG255" s="51">
        <f>IF($AU$6="A",SUM($AS255:AT255)+(10-BG$31)/2,IF($AU$6="K",N255,IF($AU$6="S",AJ255,$BB$31/2)))</f>
        <v>4</v>
      </c>
      <c r="BH255" s="51">
        <f>IF($AV$6="A",SUM($AS255:AU255)+(10-BH$31)/2,IF($AV$6="K",O255,IF($AV$6="S",AK255,$BB$31/2)))</f>
        <v>4.5</v>
      </c>
      <c r="BI255" s="51">
        <f>IF($AW$6="A",SUM($AS255:AV255)+(10-BI$31)/2,IF($AW$6="K",P255,IF($AW$6="S",AL255,$BB$31/2)))</f>
        <v>4</v>
      </c>
      <c r="BJ255" s="51">
        <f>IF($AX$6="A",SUM($AS255:AW255)+(10-BJ$31)/2,IF($AX$6="K",Q255,IF($AX$6="S",AM255,$BB$31/2)))</f>
        <v>3.5</v>
      </c>
      <c r="BK255" s="51">
        <f>IF($AY$6="A",SUM($AS255:AX255)+(10-BK$31)/2,IF($AY$6="K",R255,IF($AY$6="S",AN255,$BB$31/2)))</f>
        <v>3</v>
      </c>
      <c r="BL255" s="51">
        <f>IF($AZ$6="A",SUM($AS255:AY255)+(10-BL$31)/2,IF($AZ$6="K",S255,IF($AZ$6="S",AO255,$BB$31/2)))</f>
        <v>2.5</v>
      </c>
      <c r="BM255" s="51">
        <f>IF($BA$6="A",SUM($AS255:AZ255)+(10-BM$31)/2,IF($BA$6="K",T255,IF($BA$6="S",AP255,$BB$31/2)))</f>
        <v>2</v>
      </c>
      <c r="BN255" s="51">
        <f>IF($BB$6="A",SUM($AS255:BA255)+(10-BN$31)/2,IF($BB$6="K",U255,IF($BB$6="S",AQ255,$BB$31/2)))</f>
        <v>2.5</v>
      </c>
      <c r="BO255" s="52">
        <f t="shared" si="276"/>
        <v>3.75</v>
      </c>
      <c r="BP255" s="48"/>
      <c r="BQ255" s="28">
        <f t="shared" si="256"/>
        <v>-0.75</v>
      </c>
      <c r="BR255" s="30">
        <f t="shared" si="257"/>
        <v>-0.75</v>
      </c>
      <c r="BS255" s="30">
        <f t="shared" si="258"/>
        <v>-0.75</v>
      </c>
      <c r="BT255" s="30">
        <f t="shared" si="259"/>
        <v>-0.75</v>
      </c>
      <c r="BU255" s="30">
        <f t="shared" si="260"/>
        <v>-0.75</v>
      </c>
      <c r="BV255" s="30">
        <f t="shared" si="261"/>
        <v>0.75</v>
      </c>
      <c r="BW255" s="30">
        <f t="shared" si="262"/>
        <v>0.75</v>
      </c>
      <c r="BX255" s="30">
        <f t="shared" si="263"/>
        <v>0.75</v>
      </c>
      <c r="BY255" s="30">
        <f t="shared" si="264"/>
        <v>0.75</v>
      </c>
      <c r="BZ255" s="30">
        <f t="shared" si="265"/>
        <v>0.75</v>
      </c>
      <c r="CA255" s="49">
        <f t="shared" si="277"/>
        <v>0</v>
      </c>
      <c r="CB255" s="69"/>
      <c r="CC255" s="73">
        <f t="shared" si="284"/>
        <v>10000</v>
      </c>
      <c r="CD255" s="73">
        <f t="shared" si="285"/>
        <v>10000</v>
      </c>
      <c r="CE255" s="73">
        <f t="shared" si="286"/>
        <v>10000</v>
      </c>
      <c r="CF255" s="73">
        <f t="shared" si="287"/>
        <v>10000</v>
      </c>
      <c r="CG255" s="73">
        <f t="shared" si="288"/>
        <v>10000</v>
      </c>
      <c r="CH255" s="73">
        <f t="shared" si="289"/>
        <v>1</v>
      </c>
      <c r="CI255" s="73">
        <f t="shared" si="290"/>
        <v>1</v>
      </c>
      <c r="CJ255" s="73">
        <f t="shared" si="291"/>
        <v>1</v>
      </c>
      <c r="CK255" s="73">
        <f t="shared" si="292"/>
        <v>1</v>
      </c>
      <c r="CL255" s="73">
        <f t="shared" si="293"/>
        <v>1</v>
      </c>
      <c r="CN255" s="79">
        <f t="shared" si="278"/>
        <v>5</v>
      </c>
      <c r="CO255" s="79">
        <f t="shared" si="279"/>
        <v>5</v>
      </c>
      <c r="CP255" s="79">
        <f t="shared" si="280"/>
        <v>0</v>
      </c>
      <c r="CR255" s="79">
        <f t="shared" si="296"/>
        <v>-0.75</v>
      </c>
      <c r="CS255" s="79">
        <f t="shared" si="297"/>
        <v>-0.75</v>
      </c>
      <c r="CT255" s="79">
        <f t="shared" si="298"/>
        <v>-0.75</v>
      </c>
      <c r="CU255" s="79">
        <f t="shared" si="299"/>
        <v>-0.75</v>
      </c>
      <c r="CV255" s="79">
        <f t="shared" si="300"/>
        <v>-0.75</v>
      </c>
      <c r="CW255" s="79">
        <f t="shared" si="301"/>
        <v>0.75</v>
      </c>
      <c r="CX255" s="79">
        <f t="shared" si="302"/>
        <v>0.75</v>
      </c>
      <c r="CY255" s="79">
        <f t="shared" si="303"/>
        <v>0.75</v>
      </c>
      <c r="CZ255" s="79">
        <f t="shared" si="304"/>
        <v>0.75</v>
      </c>
      <c r="DA255" s="79">
        <f t="shared" si="305"/>
        <v>0.75</v>
      </c>
      <c r="DB255" s="80">
        <f t="shared" si="281"/>
        <v>0</v>
      </c>
    </row>
    <row r="256" spans="1:106" ht="18" customHeight="1" x14ac:dyDescent="0.2">
      <c r="A256" s="2">
        <f t="shared" ca="1" si="282"/>
        <v>0.60227630301086776</v>
      </c>
      <c r="B256" s="2">
        <f t="shared" ca="1" si="294"/>
        <v>0.53857720005438858</v>
      </c>
      <c r="C256" s="2">
        <f t="shared" ca="1" si="294"/>
        <v>0.66216684811885818</v>
      </c>
      <c r="D256" s="2">
        <f t="shared" ca="1" si="294"/>
        <v>0.44721970568125202</v>
      </c>
      <c r="E256" s="2">
        <f t="shared" ca="1" si="294"/>
        <v>0.907686607510373</v>
      </c>
      <c r="F256" s="2">
        <f t="shared" ca="1" si="294"/>
        <v>0.61525866851906252</v>
      </c>
      <c r="G256" s="2">
        <f t="shared" ca="1" si="294"/>
        <v>0.7755352268907818</v>
      </c>
      <c r="H256" s="2">
        <f t="shared" ca="1" si="294"/>
        <v>0.60516159895517196</v>
      </c>
      <c r="I256" s="2">
        <f t="shared" ca="1" si="294"/>
        <v>7.1194955352975264E-2</v>
      </c>
      <c r="J256" s="2">
        <f t="shared" ca="1" si="294"/>
        <v>0.35071552993339283</v>
      </c>
      <c r="L256" s="2">
        <f t="shared" ca="1" si="266"/>
        <v>10</v>
      </c>
      <c r="M256" s="2">
        <f t="shared" ca="1" si="267"/>
        <v>10</v>
      </c>
      <c r="N256" s="2">
        <f t="shared" ca="1" si="268"/>
        <v>10</v>
      </c>
      <c r="O256" s="2">
        <f t="shared" ca="1" si="269"/>
        <v>0</v>
      </c>
      <c r="P256" s="2">
        <f t="shared" ca="1" si="270"/>
        <v>10</v>
      </c>
      <c r="Q256" s="2">
        <f t="shared" ca="1" si="271"/>
        <v>10</v>
      </c>
      <c r="R256" s="2">
        <f t="shared" ca="1" si="272"/>
        <v>10</v>
      </c>
      <c r="S256" s="2">
        <f t="shared" ca="1" si="273"/>
        <v>10</v>
      </c>
      <c r="T256" s="2">
        <f t="shared" ca="1" si="274"/>
        <v>0</v>
      </c>
      <c r="U256" s="2">
        <f t="shared" ca="1" si="275"/>
        <v>0</v>
      </c>
      <c r="W256" s="2">
        <f t="shared" ca="1" si="283"/>
        <v>3.5818468370067782</v>
      </c>
      <c r="X256" s="2">
        <f t="shared" ca="1" si="295"/>
        <v>8.2209971888867521</v>
      </c>
      <c r="Y256" s="2">
        <f t="shared" ca="1" si="295"/>
        <v>1.8660511139234859</v>
      </c>
      <c r="Z256" s="2">
        <f t="shared" ca="1" si="295"/>
        <v>2.2389906535879622</v>
      </c>
      <c r="AA256" s="2">
        <f t="shared" ca="1" si="295"/>
        <v>6.2692450326576381</v>
      </c>
      <c r="AB256" s="2">
        <f t="shared" ca="1" si="295"/>
        <v>4.469909329081867</v>
      </c>
      <c r="AC256" s="2">
        <f t="shared" ca="1" si="295"/>
        <v>9.1404924822589884</v>
      </c>
      <c r="AD256" s="2">
        <f t="shared" ca="1" si="295"/>
        <v>9.4044688217284413</v>
      </c>
      <c r="AE256" s="2">
        <f t="shared" ca="1" si="295"/>
        <v>3.1233310741565412</v>
      </c>
      <c r="AF256" s="2">
        <f t="shared" ca="1" si="295"/>
        <v>5.0383158501673151</v>
      </c>
      <c r="AH256" s="2">
        <f t="shared" ca="1" si="244"/>
        <v>3</v>
      </c>
      <c r="AI256" s="2">
        <f t="shared" ca="1" si="245"/>
        <v>8</v>
      </c>
      <c r="AJ256" s="2">
        <f t="shared" ca="1" si="246"/>
        <v>1</v>
      </c>
      <c r="AK256" s="2">
        <f t="shared" ca="1" si="247"/>
        <v>2</v>
      </c>
      <c r="AL256" s="2">
        <f t="shared" ca="1" si="248"/>
        <v>6</v>
      </c>
      <c r="AM256" s="2">
        <f t="shared" ca="1" si="249"/>
        <v>4</v>
      </c>
      <c r="AN256" s="2">
        <f t="shared" ca="1" si="250"/>
        <v>9</v>
      </c>
      <c r="AO256" s="2">
        <f t="shared" ca="1" si="251"/>
        <v>9</v>
      </c>
      <c r="AP256" s="2">
        <f t="shared" ca="1" si="252"/>
        <v>3</v>
      </c>
      <c r="AQ256" s="2">
        <f t="shared" ca="1" si="253"/>
        <v>5</v>
      </c>
      <c r="AS256" s="41">
        <v>0</v>
      </c>
      <c r="AT256" s="42">
        <v>0</v>
      </c>
      <c r="AU256" s="42">
        <v>0</v>
      </c>
      <c r="AV256" s="42">
        <v>1</v>
      </c>
      <c r="AW256" s="42">
        <v>1</v>
      </c>
      <c r="AX256" s="42">
        <v>1</v>
      </c>
      <c r="AY256" s="42">
        <v>1</v>
      </c>
      <c r="AZ256" s="42">
        <v>1</v>
      </c>
      <c r="BA256" s="42">
        <v>1</v>
      </c>
      <c r="BB256" s="43">
        <v>1</v>
      </c>
      <c r="BC256" s="44">
        <f t="shared" si="254"/>
        <v>7</v>
      </c>
      <c r="BD256" s="12"/>
      <c r="BE256" s="50">
        <f t="shared" si="255"/>
        <v>5</v>
      </c>
      <c r="BF256" s="51">
        <f>IF($AT$6="A",SUM($AS256:AS256)+(10-BF$31)/2,IF($AT$6="K",M256,IF($AT$6="S",AI256,$BB$31/2)))</f>
        <v>4.5</v>
      </c>
      <c r="BG256" s="51">
        <f>IF($AU$6="A",SUM($AS256:AT256)+(10-BG$31)/2,IF($AU$6="K",N256,IF($AU$6="S",AJ256,$BB$31/2)))</f>
        <v>4</v>
      </c>
      <c r="BH256" s="51">
        <f>IF($AV$6="A",SUM($AS256:AU256)+(10-BH$31)/2,IF($AV$6="K",O256,IF($AV$6="S",AK256,$BB$31/2)))</f>
        <v>3.5</v>
      </c>
      <c r="BI256" s="51">
        <f>IF($AW$6="A",SUM($AS256:AV256)+(10-BI$31)/2,IF($AW$6="K",P256,IF($AW$6="S",AL256,$BB$31/2)))</f>
        <v>4</v>
      </c>
      <c r="BJ256" s="51">
        <f>IF($AX$6="A",SUM($AS256:AW256)+(10-BJ$31)/2,IF($AX$6="K",Q256,IF($AX$6="S",AM256,$BB$31/2)))</f>
        <v>4.5</v>
      </c>
      <c r="BK256" s="51">
        <f>IF($AY$6="A",SUM($AS256:AX256)+(10-BK$31)/2,IF($AY$6="K",R256,IF($AY$6="S",AN256,$BB$31/2)))</f>
        <v>5</v>
      </c>
      <c r="BL256" s="51">
        <f>IF($AZ$6="A",SUM($AS256:AY256)+(10-BL$31)/2,IF($AZ$6="K",S256,IF($AZ$6="S",AO256,$BB$31/2)))</f>
        <v>5.5</v>
      </c>
      <c r="BM256" s="51">
        <f>IF($BA$6="A",SUM($AS256:AZ256)+(10-BM$31)/2,IF($BA$6="K",T256,IF($BA$6="S",AP256,$BB$31/2)))</f>
        <v>6</v>
      </c>
      <c r="BN256" s="51">
        <f>IF($BB$6="A",SUM($AS256:BA256)+(10-BN$31)/2,IF($BB$6="K",U256,IF($BB$6="S",AQ256,$BB$31/2)))</f>
        <v>6.5</v>
      </c>
      <c r="BO256" s="52">
        <f t="shared" si="276"/>
        <v>4.75</v>
      </c>
      <c r="BP256" s="48"/>
      <c r="BQ256" s="28">
        <f t="shared" si="256"/>
        <v>2.25</v>
      </c>
      <c r="BR256" s="30">
        <f t="shared" si="257"/>
        <v>-2.25</v>
      </c>
      <c r="BS256" s="30">
        <f t="shared" si="258"/>
        <v>-2.25</v>
      </c>
      <c r="BT256" s="30">
        <f t="shared" si="259"/>
        <v>-2.25</v>
      </c>
      <c r="BU256" s="30">
        <f t="shared" si="260"/>
        <v>-2.25</v>
      </c>
      <c r="BV256" s="30">
        <f t="shared" si="261"/>
        <v>-2.25</v>
      </c>
      <c r="BW256" s="30">
        <f t="shared" si="262"/>
        <v>2.25</v>
      </c>
      <c r="BX256" s="30">
        <f t="shared" si="263"/>
        <v>2.25</v>
      </c>
      <c r="BY256" s="30">
        <f t="shared" si="264"/>
        <v>2.25</v>
      </c>
      <c r="BZ256" s="30">
        <f t="shared" si="265"/>
        <v>2.25</v>
      </c>
      <c r="CA256" s="49">
        <f t="shared" si="277"/>
        <v>0</v>
      </c>
      <c r="CB256" s="69"/>
      <c r="CC256" s="73">
        <f t="shared" si="284"/>
        <v>1</v>
      </c>
      <c r="CD256" s="73">
        <f t="shared" si="285"/>
        <v>10000</v>
      </c>
      <c r="CE256" s="73">
        <f t="shared" si="286"/>
        <v>10000</v>
      </c>
      <c r="CF256" s="73">
        <f t="shared" si="287"/>
        <v>10000</v>
      </c>
      <c r="CG256" s="73">
        <f t="shared" si="288"/>
        <v>10000</v>
      </c>
      <c r="CH256" s="73">
        <f t="shared" si="289"/>
        <v>10000</v>
      </c>
      <c r="CI256" s="73">
        <f t="shared" si="290"/>
        <v>1</v>
      </c>
      <c r="CJ256" s="73">
        <f t="shared" si="291"/>
        <v>1</v>
      </c>
      <c r="CK256" s="73">
        <f t="shared" si="292"/>
        <v>1</v>
      </c>
      <c r="CL256" s="73">
        <f t="shared" si="293"/>
        <v>1</v>
      </c>
      <c r="CN256" s="79">
        <f t="shared" si="278"/>
        <v>5</v>
      </c>
      <c r="CO256" s="79">
        <f t="shared" si="279"/>
        <v>5</v>
      </c>
      <c r="CP256" s="79">
        <f t="shared" si="280"/>
        <v>0</v>
      </c>
      <c r="CR256" s="79">
        <f t="shared" si="296"/>
        <v>2.25</v>
      </c>
      <c r="CS256" s="79">
        <f t="shared" si="297"/>
        <v>-2.25</v>
      </c>
      <c r="CT256" s="79">
        <f t="shared" si="298"/>
        <v>-2.25</v>
      </c>
      <c r="CU256" s="79">
        <f t="shared" si="299"/>
        <v>-2.25</v>
      </c>
      <c r="CV256" s="79">
        <f t="shared" si="300"/>
        <v>-2.25</v>
      </c>
      <c r="CW256" s="79">
        <f t="shared" si="301"/>
        <v>-2.25</v>
      </c>
      <c r="CX256" s="79">
        <f t="shared" si="302"/>
        <v>2.25</v>
      </c>
      <c r="CY256" s="79">
        <f t="shared" si="303"/>
        <v>2.25</v>
      </c>
      <c r="CZ256" s="79">
        <f t="shared" si="304"/>
        <v>2.25</v>
      </c>
      <c r="DA256" s="79">
        <f t="shared" si="305"/>
        <v>2.25</v>
      </c>
      <c r="DB256" s="80">
        <f t="shared" si="281"/>
        <v>0</v>
      </c>
    </row>
    <row r="257" spans="1:106" ht="18" customHeight="1" x14ac:dyDescent="0.2">
      <c r="A257" s="2">
        <f t="shared" ca="1" si="282"/>
        <v>0.16971690727904232</v>
      </c>
      <c r="B257" s="2">
        <f t="shared" ca="1" si="294"/>
        <v>0.67352741192256504</v>
      </c>
      <c r="C257" s="2">
        <f t="shared" ca="1" si="294"/>
        <v>0.88172123958061432</v>
      </c>
      <c r="D257" s="2">
        <f t="shared" ca="1" si="294"/>
        <v>0.90413881186916434</v>
      </c>
      <c r="E257" s="2">
        <f t="shared" ca="1" si="294"/>
        <v>0.45533951374600901</v>
      </c>
      <c r="F257" s="2">
        <f t="shared" ca="1" si="294"/>
        <v>0.50446416018123985</v>
      </c>
      <c r="G257" s="2">
        <f t="shared" ca="1" si="294"/>
        <v>0.48739969097042646</v>
      </c>
      <c r="H257" s="2">
        <f t="shared" ca="1" si="294"/>
        <v>0.10726197736140131</v>
      </c>
      <c r="I257" s="2">
        <f t="shared" ca="1" si="294"/>
        <v>0.13181409109246034</v>
      </c>
      <c r="J257" s="2">
        <f t="shared" ca="1" si="294"/>
        <v>7.5144465694181983E-2</v>
      </c>
      <c r="L257" s="2">
        <f t="shared" ca="1" si="266"/>
        <v>0</v>
      </c>
      <c r="M257" s="2">
        <f t="shared" ca="1" si="267"/>
        <v>10</v>
      </c>
      <c r="N257" s="2">
        <f t="shared" ca="1" si="268"/>
        <v>10</v>
      </c>
      <c r="O257" s="2">
        <f t="shared" ca="1" si="269"/>
        <v>10</v>
      </c>
      <c r="P257" s="2">
        <f t="shared" ca="1" si="270"/>
        <v>0</v>
      </c>
      <c r="Q257" s="2">
        <f t="shared" ca="1" si="271"/>
        <v>10</v>
      </c>
      <c r="R257" s="2">
        <f t="shared" ca="1" si="272"/>
        <v>0</v>
      </c>
      <c r="S257" s="2">
        <f t="shared" ca="1" si="273"/>
        <v>0</v>
      </c>
      <c r="T257" s="2">
        <f t="shared" ca="1" si="274"/>
        <v>0</v>
      </c>
      <c r="U257" s="2">
        <f t="shared" ca="1" si="275"/>
        <v>0</v>
      </c>
      <c r="W257" s="2">
        <f t="shared" ca="1" si="283"/>
        <v>3.0099166282070247</v>
      </c>
      <c r="X257" s="2">
        <f t="shared" ca="1" si="295"/>
        <v>2.0392791696193902</v>
      </c>
      <c r="Y257" s="2">
        <f t="shared" ca="1" si="295"/>
        <v>6.0948814853065283</v>
      </c>
      <c r="Z257" s="2">
        <f t="shared" ca="1" si="295"/>
        <v>9.2588493387063071</v>
      </c>
      <c r="AA257" s="2">
        <f t="shared" ca="1" si="295"/>
        <v>1.2676611977096963</v>
      </c>
      <c r="AB257" s="2">
        <f t="shared" ca="1" si="295"/>
        <v>3.913679716136329</v>
      </c>
      <c r="AC257" s="2">
        <f t="shared" ca="1" si="295"/>
        <v>1.9944701348907135</v>
      </c>
      <c r="AD257" s="2">
        <f t="shared" ca="1" si="295"/>
        <v>1.9722517223912517</v>
      </c>
      <c r="AE257" s="2">
        <f t="shared" ca="1" si="295"/>
        <v>6.3612852369374266</v>
      </c>
      <c r="AF257" s="2">
        <f t="shared" ca="1" si="295"/>
        <v>0.40278224726679523</v>
      </c>
      <c r="AH257" s="2">
        <f t="shared" ca="1" si="244"/>
        <v>3</v>
      </c>
      <c r="AI257" s="2">
        <f t="shared" ca="1" si="245"/>
        <v>2</v>
      </c>
      <c r="AJ257" s="2">
        <f t="shared" ca="1" si="246"/>
        <v>6</v>
      </c>
      <c r="AK257" s="2">
        <f t="shared" ca="1" si="247"/>
        <v>9</v>
      </c>
      <c r="AL257" s="2">
        <f t="shared" ca="1" si="248"/>
        <v>1</v>
      </c>
      <c r="AM257" s="2">
        <f t="shared" ca="1" si="249"/>
        <v>3</v>
      </c>
      <c r="AN257" s="2">
        <f t="shared" ca="1" si="250"/>
        <v>1</v>
      </c>
      <c r="AO257" s="2">
        <f t="shared" ca="1" si="251"/>
        <v>1</v>
      </c>
      <c r="AP257" s="2">
        <f t="shared" ca="1" si="252"/>
        <v>6</v>
      </c>
      <c r="AQ257" s="2">
        <f t="shared" ca="1" si="253"/>
        <v>0</v>
      </c>
      <c r="AS257" s="41">
        <v>0</v>
      </c>
      <c r="AT257" s="42">
        <v>0</v>
      </c>
      <c r="AU257" s="42">
        <v>0</v>
      </c>
      <c r="AV257" s="42">
        <v>1</v>
      </c>
      <c r="AW257" s="42">
        <v>1</v>
      </c>
      <c r="AX257" s="42">
        <v>1</v>
      </c>
      <c r="AY257" s="42">
        <v>1</v>
      </c>
      <c r="AZ257" s="42">
        <v>0</v>
      </c>
      <c r="BA257" s="42">
        <v>1</v>
      </c>
      <c r="BB257" s="43">
        <v>1</v>
      </c>
      <c r="BC257" s="44">
        <f t="shared" si="254"/>
        <v>6</v>
      </c>
      <c r="BD257" s="12"/>
      <c r="BE257" s="50">
        <f t="shared" si="255"/>
        <v>5</v>
      </c>
      <c r="BF257" s="51">
        <f>IF($AT$6="A",SUM($AS257:AS257)+(10-BF$31)/2,IF($AT$6="K",M257,IF($AT$6="S",AI257,$BB$31/2)))</f>
        <v>4.5</v>
      </c>
      <c r="BG257" s="51">
        <f>IF($AU$6="A",SUM($AS257:AT257)+(10-BG$31)/2,IF($AU$6="K",N257,IF($AU$6="S",AJ257,$BB$31/2)))</f>
        <v>4</v>
      </c>
      <c r="BH257" s="51">
        <f>IF($AV$6="A",SUM($AS257:AU257)+(10-BH$31)/2,IF($AV$6="K",O257,IF($AV$6="S",AK257,$BB$31/2)))</f>
        <v>3.5</v>
      </c>
      <c r="BI257" s="51">
        <f>IF($AW$6="A",SUM($AS257:AV257)+(10-BI$31)/2,IF($AW$6="K",P257,IF($AW$6="S",AL257,$BB$31/2)))</f>
        <v>4</v>
      </c>
      <c r="BJ257" s="51">
        <f>IF($AX$6="A",SUM($AS257:AW257)+(10-BJ$31)/2,IF($AX$6="K",Q257,IF($AX$6="S",AM257,$BB$31/2)))</f>
        <v>4.5</v>
      </c>
      <c r="BK257" s="51">
        <f>IF($AY$6="A",SUM($AS257:AX257)+(10-BK$31)/2,IF($AY$6="K",R257,IF($AY$6="S",AN257,$BB$31/2)))</f>
        <v>5</v>
      </c>
      <c r="BL257" s="51">
        <f>IF($AZ$6="A",SUM($AS257:AY257)+(10-BL$31)/2,IF($AZ$6="K",S257,IF($AZ$6="S",AO257,$BB$31/2)))</f>
        <v>5.5</v>
      </c>
      <c r="BM257" s="51">
        <f>IF($BA$6="A",SUM($AS257:AZ257)+(10-BM$31)/2,IF($BA$6="K",T257,IF($BA$6="S",AP257,$BB$31/2)))</f>
        <v>5</v>
      </c>
      <c r="BN257" s="51">
        <f>IF($BB$6="A",SUM($AS257:BA257)+(10-BN$31)/2,IF($BB$6="K",U257,IF($BB$6="S",AQ257,$BB$31/2)))</f>
        <v>5.5</v>
      </c>
      <c r="BO257" s="52">
        <f t="shared" si="276"/>
        <v>4.75</v>
      </c>
      <c r="BP257" s="48"/>
      <c r="BQ257" s="28">
        <f t="shared" si="256"/>
        <v>1.25</v>
      </c>
      <c r="BR257" s="30">
        <f t="shared" si="257"/>
        <v>-1.25</v>
      </c>
      <c r="BS257" s="30">
        <f t="shared" si="258"/>
        <v>-1.25</v>
      </c>
      <c r="BT257" s="30">
        <f t="shared" si="259"/>
        <v>-1.25</v>
      </c>
      <c r="BU257" s="30">
        <f t="shared" si="260"/>
        <v>-1.25</v>
      </c>
      <c r="BV257" s="30">
        <f t="shared" si="261"/>
        <v>-1.25</v>
      </c>
      <c r="BW257" s="30">
        <f t="shared" si="262"/>
        <v>1.25</v>
      </c>
      <c r="BX257" s="30">
        <f t="shared" si="263"/>
        <v>1.25</v>
      </c>
      <c r="BY257" s="30">
        <f t="shared" si="264"/>
        <v>1.25</v>
      </c>
      <c r="BZ257" s="30">
        <f t="shared" si="265"/>
        <v>1.25</v>
      </c>
      <c r="CA257" s="49">
        <f t="shared" si="277"/>
        <v>0</v>
      </c>
      <c r="CB257" s="69"/>
      <c r="CC257" s="73">
        <f t="shared" si="284"/>
        <v>1</v>
      </c>
      <c r="CD257" s="73">
        <f t="shared" si="285"/>
        <v>10000</v>
      </c>
      <c r="CE257" s="73">
        <f t="shared" si="286"/>
        <v>10000</v>
      </c>
      <c r="CF257" s="73">
        <f t="shared" si="287"/>
        <v>10000</v>
      </c>
      <c r="CG257" s="73">
        <f t="shared" si="288"/>
        <v>10000</v>
      </c>
      <c r="CH257" s="73">
        <f t="shared" si="289"/>
        <v>10000</v>
      </c>
      <c r="CI257" s="73">
        <f t="shared" si="290"/>
        <v>1</v>
      </c>
      <c r="CJ257" s="73">
        <f t="shared" si="291"/>
        <v>1</v>
      </c>
      <c r="CK257" s="73">
        <f t="shared" si="292"/>
        <v>1</v>
      </c>
      <c r="CL257" s="73">
        <f t="shared" si="293"/>
        <v>1</v>
      </c>
      <c r="CN257" s="79">
        <f t="shared" si="278"/>
        <v>5</v>
      </c>
      <c r="CO257" s="79">
        <f t="shared" si="279"/>
        <v>5</v>
      </c>
      <c r="CP257" s="79">
        <f t="shared" si="280"/>
        <v>0</v>
      </c>
      <c r="CR257" s="79">
        <f t="shared" si="296"/>
        <v>1.25</v>
      </c>
      <c r="CS257" s="79">
        <f t="shared" si="297"/>
        <v>-1.25</v>
      </c>
      <c r="CT257" s="79">
        <f t="shared" si="298"/>
        <v>-1.25</v>
      </c>
      <c r="CU257" s="79">
        <f t="shared" si="299"/>
        <v>-1.25</v>
      </c>
      <c r="CV257" s="79">
        <f t="shared" si="300"/>
        <v>-1.25</v>
      </c>
      <c r="CW257" s="79">
        <f t="shared" si="301"/>
        <v>-1.25</v>
      </c>
      <c r="CX257" s="79">
        <f t="shared" si="302"/>
        <v>1.25</v>
      </c>
      <c r="CY257" s="79">
        <f t="shared" si="303"/>
        <v>1.25</v>
      </c>
      <c r="CZ257" s="79">
        <f t="shared" si="304"/>
        <v>1.25</v>
      </c>
      <c r="DA257" s="79">
        <f t="shared" si="305"/>
        <v>1.25</v>
      </c>
      <c r="DB257" s="80">
        <f t="shared" si="281"/>
        <v>0</v>
      </c>
    </row>
    <row r="258" spans="1:106" ht="18" customHeight="1" x14ac:dyDescent="0.2">
      <c r="A258" s="2">
        <f t="shared" ca="1" si="282"/>
        <v>0.81357281834370498</v>
      </c>
      <c r="B258" s="2">
        <f t="shared" ca="1" si="294"/>
        <v>2.2585469287704441E-2</v>
      </c>
      <c r="C258" s="2">
        <f t="shared" ca="1" si="294"/>
        <v>6.1419081183359703E-2</v>
      </c>
      <c r="D258" s="2">
        <f t="shared" ca="1" si="294"/>
        <v>0.56140557914275946</v>
      </c>
      <c r="E258" s="2">
        <f t="shared" ca="1" si="294"/>
        <v>0.92404358398755837</v>
      </c>
      <c r="F258" s="2">
        <f t="shared" ca="1" si="294"/>
        <v>0.37961187877440272</v>
      </c>
      <c r="G258" s="2">
        <f t="shared" ca="1" si="294"/>
        <v>6.3728669659600667E-3</v>
      </c>
      <c r="H258" s="2">
        <f t="shared" ca="1" si="294"/>
        <v>0.92677674424753875</v>
      </c>
      <c r="I258" s="2">
        <f t="shared" ca="1" si="294"/>
        <v>0.99725895801837372</v>
      </c>
      <c r="J258" s="2">
        <f t="shared" ca="1" si="294"/>
        <v>0.14458287656419022</v>
      </c>
      <c r="L258" s="2">
        <f t="shared" ca="1" si="266"/>
        <v>10</v>
      </c>
      <c r="M258" s="2">
        <f t="shared" ca="1" si="267"/>
        <v>0</v>
      </c>
      <c r="N258" s="2">
        <f t="shared" ca="1" si="268"/>
        <v>0</v>
      </c>
      <c r="O258" s="2">
        <f t="shared" ca="1" si="269"/>
        <v>10</v>
      </c>
      <c r="P258" s="2">
        <f t="shared" ca="1" si="270"/>
        <v>10</v>
      </c>
      <c r="Q258" s="2">
        <f t="shared" ca="1" si="271"/>
        <v>0</v>
      </c>
      <c r="R258" s="2">
        <f t="shared" ca="1" si="272"/>
        <v>0</v>
      </c>
      <c r="S258" s="2">
        <f t="shared" ca="1" si="273"/>
        <v>10</v>
      </c>
      <c r="T258" s="2">
        <f t="shared" ca="1" si="274"/>
        <v>10</v>
      </c>
      <c r="U258" s="2">
        <f t="shared" ca="1" si="275"/>
        <v>0</v>
      </c>
      <c r="W258" s="2">
        <f t="shared" ca="1" si="283"/>
        <v>8.6254663791021002</v>
      </c>
      <c r="X258" s="2">
        <f t="shared" ca="1" si="295"/>
        <v>2.9183272489610035</v>
      </c>
      <c r="Y258" s="2">
        <f t="shared" ca="1" si="295"/>
        <v>5.750720361236997</v>
      </c>
      <c r="Z258" s="2">
        <f t="shared" ca="1" si="295"/>
        <v>2.0171443709660961</v>
      </c>
      <c r="AA258" s="2">
        <f t="shared" ca="1" si="295"/>
        <v>2.7308710765018187</v>
      </c>
      <c r="AB258" s="2">
        <f t="shared" ca="1" si="295"/>
        <v>8.3485808001004287</v>
      </c>
      <c r="AC258" s="2">
        <f t="shared" ca="1" si="295"/>
        <v>9.5246698974359241</v>
      </c>
      <c r="AD258" s="2">
        <f t="shared" ca="1" si="295"/>
        <v>8.2574808858923365</v>
      </c>
      <c r="AE258" s="2">
        <f t="shared" ca="1" si="295"/>
        <v>5.2358272813788451</v>
      </c>
      <c r="AF258" s="2">
        <f t="shared" ca="1" si="295"/>
        <v>7.4196054238601929</v>
      </c>
      <c r="AH258" s="2">
        <f t="shared" ca="1" si="244"/>
        <v>8</v>
      </c>
      <c r="AI258" s="2">
        <f t="shared" ca="1" si="245"/>
        <v>2</v>
      </c>
      <c r="AJ258" s="2">
        <f t="shared" ca="1" si="246"/>
        <v>5</v>
      </c>
      <c r="AK258" s="2">
        <f t="shared" ca="1" si="247"/>
        <v>2</v>
      </c>
      <c r="AL258" s="2">
        <f t="shared" ca="1" si="248"/>
        <v>2</v>
      </c>
      <c r="AM258" s="2">
        <f t="shared" ca="1" si="249"/>
        <v>8</v>
      </c>
      <c r="AN258" s="2">
        <f t="shared" ca="1" si="250"/>
        <v>9</v>
      </c>
      <c r="AO258" s="2">
        <f t="shared" ca="1" si="251"/>
        <v>8</v>
      </c>
      <c r="AP258" s="2">
        <f t="shared" ca="1" si="252"/>
        <v>5</v>
      </c>
      <c r="AQ258" s="2">
        <f t="shared" ca="1" si="253"/>
        <v>7</v>
      </c>
      <c r="AS258" s="41">
        <v>0</v>
      </c>
      <c r="AT258" s="42">
        <v>0</v>
      </c>
      <c r="AU258" s="42">
        <v>0</v>
      </c>
      <c r="AV258" s="42">
        <v>1</v>
      </c>
      <c r="AW258" s="42">
        <v>1</v>
      </c>
      <c r="AX258" s="42">
        <v>1</v>
      </c>
      <c r="AY258" s="42">
        <v>0</v>
      </c>
      <c r="AZ258" s="42">
        <v>1</v>
      </c>
      <c r="BA258" s="42">
        <v>1</v>
      </c>
      <c r="BB258" s="43">
        <v>1</v>
      </c>
      <c r="BC258" s="44">
        <f t="shared" si="254"/>
        <v>6</v>
      </c>
      <c r="BD258" s="12"/>
      <c r="BE258" s="50">
        <f t="shared" si="255"/>
        <v>5</v>
      </c>
      <c r="BF258" s="51">
        <f>IF($AT$6="A",SUM($AS258:AS258)+(10-BF$31)/2,IF($AT$6="K",M258,IF($AT$6="S",AI258,$BB$31/2)))</f>
        <v>4.5</v>
      </c>
      <c r="BG258" s="51">
        <f>IF($AU$6="A",SUM($AS258:AT258)+(10-BG$31)/2,IF($AU$6="K",N258,IF($AU$6="S",AJ258,$BB$31/2)))</f>
        <v>4</v>
      </c>
      <c r="BH258" s="51">
        <f>IF($AV$6="A",SUM($AS258:AU258)+(10-BH$31)/2,IF($AV$6="K",O258,IF($AV$6="S",AK258,$BB$31/2)))</f>
        <v>3.5</v>
      </c>
      <c r="BI258" s="51">
        <f>IF($AW$6="A",SUM($AS258:AV258)+(10-BI$31)/2,IF($AW$6="K",P258,IF($AW$6="S",AL258,$BB$31/2)))</f>
        <v>4</v>
      </c>
      <c r="BJ258" s="51">
        <f>IF($AX$6="A",SUM($AS258:AW258)+(10-BJ$31)/2,IF($AX$6="K",Q258,IF($AX$6="S",AM258,$BB$31/2)))</f>
        <v>4.5</v>
      </c>
      <c r="BK258" s="51">
        <f>IF($AY$6="A",SUM($AS258:AX258)+(10-BK$31)/2,IF($AY$6="K",R258,IF($AY$6="S",AN258,$BB$31/2)))</f>
        <v>5</v>
      </c>
      <c r="BL258" s="51">
        <f>IF($AZ$6="A",SUM($AS258:AY258)+(10-BL$31)/2,IF($AZ$6="K",S258,IF($AZ$6="S",AO258,$BB$31/2)))</f>
        <v>4.5</v>
      </c>
      <c r="BM258" s="51">
        <f>IF($BA$6="A",SUM($AS258:AZ258)+(10-BM$31)/2,IF($BA$6="K",T258,IF($BA$6="S",AP258,$BB$31/2)))</f>
        <v>5</v>
      </c>
      <c r="BN258" s="51">
        <f>IF($BB$6="A",SUM($AS258:BA258)+(10-BN$31)/2,IF($BB$6="K",U258,IF($BB$6="S",AQ258,$BB$31/2)))</f>
        <v>5.5</v>
      </c>
      <c r="BO258" s="52">
        <f t="shared" si="276"/>
        <v>4.5</v>
      </c>
      <c r="BP258" s="48"/>
      <c r="BQ258" s="28">
        <f t="shared" si="256"/>
        <v>1.5</v>
      </c>
      <c r="BR258" s="30">
        <f t="shared" si="257"/>
        <v>0</v>
      </c>
      <c r="BS258" s="30">
        <f t="shared" si="258"/>
        <v>-1.5</v>
      </c>
      <c r="BT258" s="30">
        <f t="shared" si="259"/>
        <v>-1.5</v>
      </c>
      <c r="BU258" s="30">
        <f t="shared" si="260"/>
        <v>-1.5</v>
      </c>
      <c r="BV258" s="30">
        <f t="shared" si="261"/>
        <v>0</v>
      </c>
      <c r="BW258" s="30">
        <f t="shared" si="262"/>
        <v>1.5</v>
      </c>
      <c r="BX258" s="30">
        <f t="shared" si="263"/>
        <v>0</v>
      </c>
      <c r="BY258" s="30">
        <f t="shared" si="264"/>
        <v>1.5</v>
      </c>
      <c r="BZ258" s="30">
        <f t="shared" si="265"/>
        <v>1.5</v>
      </c>
      <c r="CA258" s="49">
        <f t="shared" si="277"/>
        <v>1.5</v>
      </c>
      <c r="CB258" s="69"/>
      <c r="CC258" s="73">
        <f t="shared" si="284"/>
        <v>1</v>
      </c>
      <c r="CD258" s="73">
        <f t="shared" si="285"/>
        <v>0</v>
      </c>
      <c r="CE258" s="73">
        <f t="shared" si="286"/>
        <v>10000</v>
      </c>
      <c r="CF258" s="73">
        <f t="shared" si="287"/>
        <v>10000</v>
      </c>
      <c r="CG258" s="73">
        <f t="shared" si="288"/>
        <v>10000</v>
      </c>
      <c r="CH258" s="73">
        <f t="shared" si="289"/>
        <v>0</v>
      </c>
      <c r="CI258" s="73">
        <f t="shared" si="290"/>
        <v>1</v>
      </c>
      <c r="CJ258" s="73">
        <f t="shared" si="291"/>
        <v>0</v>
      </c>
      <c r="CK258" s="73">
        <f t="shared" si="292"/>
        <v>1</v>
      </c>
      <c r="CL258" s="73">
        <f t="shared" si="293"/>
        <v>1</v>
      </c>
      <c r="CN258" s="79">
        <f t="shared" si="278"/>
        <v>3</v>
      </c>
      <c r="CO258" s="79">
        <f t="shared" si="279"/>
        <v>4</v>
      </c>
      <c r="CP258" s="79">
        <f t="shared" si="280"/>
        <v>3</v>
      </c>
      <c r="CR258" s="79">
        <f t="shared" si="296"/>
        <v>1.125</v>
      </c>
      <c r="CS258" s="79">
        <f t="shared" si="297"/>
        <v>0</v>
      </c>
      <c r="CT258" s="79">
        <f t="shared" si="298"/>
        <v>-1.5</v>
      </c>
      <c r="CU258" s="79">
        <f t="shared" si="299"/>
        <v>-1.5</v>
      </c>
      <c r="CV258" s="79">
        <f t="shared" si="300"/>
        <v>-1.5</v>
      </c>
      <c r="CW258" s="79">
        <f t="shared" si="301"/>
        <v>0</v>
      </c>
      <c r="CX258" s="79">
        <f t="shared" si="302"/>
        <v>1.125</v>
      </c>
      <c r="CY258" s="79">
        <f t="shared" si="303"/>
        <v>0</v>
      </c>
      <c r="CZ258" s="79">
        <f t="shared" si="304"/>
        <v>1.125</v>
      </c>
      <c r="DA258" s="79">
        <f t="shared" si="305"/>
        <v>1.125</v>
      </c>
      <c r="DB258" s="80">
        <f t="shared" si="281"/>
        <v>0</v>
      </c>
    </row>
    <row r="259" spans="1:106" ht="18" customHeight="1" x14ac:dyDescent="0.2">
      <c r="A259" s="2">
        <f t="shared" ca="1" si="282"/>
        <v>0.23908396945108412</v>
      </c>
      <c r="B259" s="2">
        <f t="shared" ca="1" si="294"/>
        <v>0.30499729653606222</v>
      </c>
      <c r="C259" s="2">
        <f t="shared" ca="1" si="294"/>
        <v>0.91266452528641084</v>
      </c>
      <c r="D259" s="2">
        <f t="shared" ca="1" si="294"/>
        <v>0.84601128123646885</v>
      </c>
      <c r="E259" s="2">
        <f t="shared" ca="1" si="294"/>
        <v>0.76433771138601059</v>
      </c>
      <c r="F259" s="2">
        <f t="shared" ca="1" si="294"/>
        <v>0.32080702201299727</v>
      </c>
      <c r="G259" s="2">
        <f t="shared" ca="1" si="294"/>
        <v>0.15599232417931697</v>
      </c>
      <c r="H259" s="2">
        <f t="shared" ca="1" si="294"/>
        <v>0.88040005130752985</v>
      </c>
      <c r="I259" s="2">
        <f t="shared" ca="1" si="294"/>
        <v>0.25445799437190808</v>
      </c>
      <c r="J259" s="2">
        <f t="shared" ca="1" si="294"/>
        <v>0.33519187405046524</v>
      </c>
      <c r="L259" s="2">
        <f t="shared" ca="1" si="266"/>
        <v>0</v>
      </c>
      <c r="M259" s="2">
        <f t="shared" ca="1" si="267"/>
        <v>0</v>
      </c>
      <c r="N259" s="2">
        <f t="shared" ca="1" si="268"/>
        <v>10</v>
      </c>
      <c r="O259" s="2">
        <f t="shared" ca="1" si="269"/>
        <v>10</v>
      </c>
      <c r="P259" s="2">
        <f t="shared" ca="1" si="270"/>
        <v>10</v>
      </c>
      <c r="Q259" s="2">
        <f t="shared" ca="1" si="271"/>
        <v>0</v>
      </c>
      <c r="R259" s="2">
        <f t="shared" ca="1" si="272"/>
        <v>0</v>
      </c>
      <c r="S259" s="2">
        <f t="shared" ca="1" si="273"/>
        <v>10</v>
      </c>
      <c r="T259" s="2">
        <f t="shared" ca="1" si="274"/>
        <v>0</v>
      </c>
      <c r="U259" s="2">
        <f t="shared" ca="1" si="275"/>
        <v>0</v>
      </c>
      <c r="W259" s="2">
        <f t="shared" ca="1" si="283"/>
        <v>9.1739994108260454</v>
      </c>
      <c r="X259" s="2">
        <f t="shared" ca="1" si="295"/>
        <v>2.1041085057572895</v>
      </c>
      <c r="Y259" s="2">
        <f t="shared" ca="1" si="295"/>
        <v>8.16912689954958</v>
      </c>
      <c r="Z259" s="2">
        <f t="shared" ca="1" si="295"/>
        <v>0.11185024965030377</v>
      </c>
      <c r="AA259" s="2">
        <f t="shared" ca="1" si="295"/>
        <v>3.8829599055274633</v>
      </c>
      <c r="AB259" s="2">
        <f t="shared" ca="1" si="295"/>
        <v>6.7998463977347665</v>
      </c>
      <c r="AC259" s="2">
        <f t="shared" ca="1" si="295"/>
        <v>2.3440229732057904</v>
      </c>
      <c r="AD259" s="2">
        <f t="shared" ca="1" si="295"/>
        <v>8.433512166674296</v>
      </c>
      <c r="AE259" s="2">
        <f t="shared" ca="1" si="295"/>
        <v>0.38467484057144175</v>
      </c>
      <c r="AF259" s="2">
        <f t="shared" ca="1" si="295"/>
        <v>9.1855840526753507</v>
      </c>
      <c r="AH259" s="2">
        <f t="shared" ca="1" si="244"/>
        <v>9</v>
      </c>
      <c r="AI259" s="2">
        <f t="shared" ca="1" si="245"/>
        <v>2</v>
      </c>
      <c r="AJ259" s="2">
        <f t="shared" ca="1" si="246"/>
        <v>8</v>
      </c>
      <c r="AK259" s="2">
        <f t="shared" ca="1" si="247"/>
        <v>0</v>
      </c>
      <c r="AL259" s="2">
        <f t="shared" ca="1" si="248"/>
        <v>3</v>
      </c>
      <c r="AM259" s="2">
        <f t="shared" ca="1" si="249"/>
        <v>6</v>
      </c>
      <c r="AN259" s="2">
        <f t="shared" ca="1" si="250"/>
        <v>2</v>
      </c>
      <c r="AO259" s="2">
        <f t="shared" ca="1" si="251"/>
        <v>8</v>
      </c>
      <c r="AP259" s="2">
        <f t="shared" ca="1" si="252"/>
        <v>0</v>
      </c>
      <c r="AQ259" s="2">
        <f t="shared" ca="1" si="253"/>
        <v>9</v>
      </c>
      <c r="AS259" s="41">
        <v>0</v>
      </c>
      <c r="AT259" s="42">
        <v>0</v>
      </c>
      <c r="AU259" s="42">
        <v>0</v>
      </c>
      <c r="AV259" s="42">
        <v>1</v>
      </c>
      <c r="AW259" s="42">
        <v>1</v>
      </c>
      <c r="AX259" s="42">
        <v>1</v>
      </c>
      <c r="AY259" s="42">
        <v>0</v>
      </c>
      <c r="AZ259" s="42">
        <v>0</v>
      </c>
      <c r="BA259" s="42">
        <v>1</v>
      </c>
      <c r="BB259" s="43">
        <v>1</v>
      </c>
      <c r="BC259" s="44">
        <f t="shared" si="254"/>
        <v>5</v>
      </c>
      <c r="BD259" s="12"/>
      <c r="BE259" s="50">
        <f t="shared" si="255"/>
        <v>5</v>
      </c>
      <c r="BF259" s="51">
        <f>IF($AT$6="A",SUM($AS259:AS259)+(10-BF$31)/2,IF($AT$6="K",M259,IF($AT$6="S",AI259,$BB$31/2)))</f>
        <v>4.5</v>
      </c>
      <c r="BG259" s="51">
        <f>IF($AU$6="A",SUM($AS259:AT259)+(10-BG$31)/2,IF($AU$6="K",N259,IF($AU$6="S",AJ259,$BB$31/2)))</f>
        <v>4</v>
      </c>
      <c r="BH259" s="51">
        <f>IF($AV$6="A",SUM($AS259:AU259)+(10-BH$31)/2,IF($AV$6="K",O259,IF($AV$6="S",AK259,$BB$31/2)))</f>
        <v>3.5</v>
      </c>
      <c r="BI259" s="51">
        <f>IF($AW$6="A",SUM($AS259:AV259)+(10-BI$31)/2,IF($AW$6="K",P259,IF($AW$6="S",AL259,$BB$31/2)))</f>
        <v>4</v>
      </c>
      <c r="BJ259" s="51">
        <f>IF($AX$6="A",SUM($AS259:AW259)+(10-BJ$31)/2,IF($AX$6="K",Q259,IF($AX$6="S",AM259,$BB$31/2)))</f>
        <v>4.5</v>
      </c>
      <c r="BK259" s="51">
        <f>IF($AY$6="A",SUM($AS259:AX259)+(10-BK$31)/2,IF($AY$6="K",R259,IF($AY$6="S",AN259,$BB$31/2)))</f>
        <v>5</v>
      </c>
      <c r="BL259" s="51">
        <f>IF($AZ$6="A",SUM($AS259:AY259)+(10-BL$31)/2,IF($AZ$6="K",S259,IF($AZ$6="S",AO259,$BB$31/2)))</f>
        <v>4.5</v>
      </c>
      <c r="BM259" s="51">
        <f>IF($BA$6="A",SUM($AS259:AZ259)+(10-BM$31)/2,IF($BA$6="K",T259,IF($BA$6="S",AP259,$BB$31/2)))</f>
        <v>4</v>
      </c>
      <c r="BN259" s="51">
        <f>IF($BB$6="A",SUM($AS259:BA259)+(10-BN$31)/2,IF($BB$6="K",U259,IF($BB$6="S",AQ259,$BB$31/2)))</f>
        <v>4.5</v>
      </c>
      <c r="BO259" s="52">
        <f t="shared" si="276"/>
        <v>4.5</v>
      </c>
      <c r="BP259" s="48"/>
      <c r="BQ259" s="28">
        <f t="shared" si="256"/>
        <v>0.5</v>
      </c>
      <c r="BR259" s="30">
        <f t="shared" si="257"/>
        <v>0</v>
      </c>
      <c r="BS259" s="30">
        <f t="shared" si="258"/>
        <v>-0.5</v>
      </c>
      <c r="BT259" s="30">
        <f t="shared" si="259"/>
        <v>-0.5</v>
      </c>
      <c r="BU259" s="30">
        <f t="shared" si="260"/>
        <v>-0.5</v>
      </c>
      <c r="BV259" s="30">
        <f t="shared" si="261"/>
        <v>0</v>
      </c>
      <c r="BW259" s="30">
        <f t="shared" si="262"/>
        <v>0.5</v>
      </c>
      <c r="BX259" s="30">
        <f t="shared" si="263"/>
        <v>0</v>
      </c>
      <c r="BY259" s="30">
        <f t="shared" si="264"/>
        <v>-0.5</v>
      </c>
      <c r="BZ259" s="30">
        <f t="shared" si="265"/>
        <v>0</v>
      </c>
      <c r="CA259" s="49">
        <f t="shared" si="277"/>
        <v>-1</v>
      </c>
      <c r="CB259" s="69"/>
      <c r="CC259" s="73">
        <f t="shared" si="284"/>
        <v>1</v>
      </c>
      <c r="CD259" s="73">
        <f t="shared" si="285"/>
        <v>0</v>
      </c>
      <c r="CE259" s="73">
        <f t="shared" si="286"/>
        <v>10000</v>
      </c>
      <c r="CF259" s="73">
        <f t="shared" si="287"/>
        <v>10000</v>
      </c>
      <c r="CG259" s="73">
        <f t="shared" si="288"/>
        <v>10000</v>
      </c>
      <c r="CH259" s="73">
        <f t="shared" si="289"/>
        <v>0</v>
      </c>
      <c r="CI259" s="73">
        <f t="shared" si="290"/>
        <v>1</v>
      </c>
      <c r="CJ259" s="73">
        <f t="shared" si="291"/>
        <v>0</v>
      </c>
      <c r="CK259" s="73">
        <f t="shared" si="292"/>
        <v>10000</v>
      </c>
      <c r="CL259" s="73">
        <f t="shared" si="293"/>
        <v>0</v>
      </c>
      <c r="CN259" s="79">
        <f t="shared" si="278"/>
        <v>4</v>
      </c>
      <c r="CO259" s="79">
        <f t="shared" si="279"/>
        <v>2</v>
      </c>
      <c r="CP259" s="79">
        <f t="shared" si="280"/>
        <v>4</v>
      </c>
      <c r="CR259" s="79">
        <f t="shared" si="296"/>
        <v>1</v>
      </c>
      <c r="CS259" s="79">
        <f t="shared" si="297"/>
        <v>0</v>
      </c>
      <c r="CT259" s="79">
        <f t="shared" si="298"/>
        <v>-0.5</v>
      </c>
      <c r="CU259" s="79">
        <f t="shared" si="299"/>
        <v>-0.5</v>
      </c>
      <c r="CV259" s="79">
        <f t="shared" si="300"/>
        <v>-0.5</v>
      </c>
      <c r="CW259" s="79">
        <f t="shared" si="301"/>
        <v>0</v>
      </c>
      <c r="CX259" s="79">
        <f t="shared" si="302"/>
        <v>1</v>
      </c>
      <c r="CY259" s="79">
        <f t="shared" si="303"/>
        <v>0</v>
      </c>
      <c r="CZ259" s="79">
        <f t="shared" si="304"/>
        <v>-0.5</v>
      </c>
      <c r="DA259" s="79">
        <f t="shared" si="305"/>
        <v>0</v>
      </c>
      <c r="DB259" s="80">
        <f t="shared" si="281"/>
        <v>0</v>
      </c>
    </row>
    <row r="260" spans="1:106" ht="18" customHeight="1" x14ac:dyDescent="0.2">
      <c r="A260" s="2">
        <f t="shared" ca="1" si="282"/>
        <v>1.0774746015990044E-2</v>
      </c>
      <c r="B260" s="2">
        <f t="shared" ca="1" si="294"/>
        <v>0.1108024929852951</v>
      </c>
      <c r="C260" s="2">
        <f t="shared" ca="1" si="294"/>
        <v>0.71132221937272</v>
      </c>
      <c r="D260" s="2">
        <f t="shared" ca="1" si="294"/>
        <v>0.98387105229685978</v>
      </c>
      <c r="E260" s="2">
        <f t="shared" ca="1" si="294"/>
        <v>0.61868203727551163</v>
      </c>
      <c r="F260" s="2">
        <f t="shared" ca="1" si="294"/>
        <v>0.47964370279089996</v>
      </c>
      <c r="G260" s="2">
        <f t="shared" ca="1" si="294"/>
        <v>0.87200786519507123</v>
      </c>
      <c r="H260" s="2">
        <f t="shared" ca="1" si="294"/>
        <v>0.2638403821072961</v>
      </c>
      <c r="I260" s="2">
        <f t="shared" ca="1" si="294"/>
        <v>0.88944503602040159</v>
      </c>
      <c r="J260" s="2">
        <f t="shared" ca="1" si="294"/>
        <v>0.47464190448673449</v>
      </c>
      <c r="L260" s="2">
        <f t="shared" ca="1" si="266"/>
        <v>0</v>
      </c>
      <c r="M260" s="2">
        <f t="shared" ca="1" si="267"/>
        <v>0</v>
      </c>
      <c r="N260" s="2">
        <f t="shared" ca="1" si="268"/>
        <v>10</v>
      </c>
      <c r="O260" s="2">
        <f t="shared" ca="1" si="269"/>
        <v>10</v>
      </c>
      <c r="P260" s="2">
        <f t="shared" ca="1" si="270"/>
        <v>10</v>
      </c>
      <c r="Q260" s="2">
        <f t="shared" ca="1" si="271"/>
        <v>0</v>
      </c>
      <c r="R260" s="2">
        <f t="shared" ca="1" si="272"/>
        <v>10</v>
      </c>
      <c r="S260" s="2">
        <f t="shared" ca="1" si="273"/>
        <v>0</v>
      </c>
      <c r="T260" s="2">
        <f t="shared" ca="1" si="274"/>
        <v>10</v>
      </c>
      <c r="U260" s="2">
        <f t="shared" ca="1" si="275"/>
        <v>0</v>
      </c>
      <c r="W260" s="2">
        <f t="shared" ca="1" si="283"/>
        <v>7.5815327605616218</v>
      </c>
      <c r="X260" s="2">
        <f t="shared" ca="1" si="295"/>
        <v>3.6245543780782494</v>
      </c>
      <c r="Y260" s="2">
        <f t="shared" ca="1" si="295"/>
        <v>8.1700438579085137</v>
      </c>
      <c r="Z260" s="2">
        <f t="shared" ca="1" si="295"/>
        <v>7.6707216036688353</v>
      </c>
      <c r="AA260" s="2">
        <f t="shared" ca="1" si="295"/>
        <v>3.6453708716230637</v>
      </c>
      <c r="AB260" s="2">
        <f t="shared" ca="1" si="295"/>
        <v>5.6428974395346687</v>
      </c>
      <c r="AC260" s="2">
        <f t="shared" ca="1" si="295"/>
        <v>6.1828182238804867</v>
      </c>
      <c r="AD260" s="2">
        <f t="shared" ca="1" si="295"/>
        <v>7.9835315863941467</v>
      </c>
      <c r="AE260" s="2">
        <f t="shared" ca="1" si="295"/>
        <v>1.1394262923691711</v>
      </c>
      <c r="AF260" s="2">
        <f t="shared" ca="1" si="295"/>
        <v>3.7749277013459928</v>
      </c>
      <c r="AH260" s="2">
        <f t="shared" ca="1" si="244"/>
        <v>7</v>
      </c>
      <c r="AI260" s="2">
        <f t="shared" ca="1" si="245"/>
        <v>3</v>
      </c>
      <c r="AJ260" s="2">
        <f t="shared" ca="1" si="246"/>
        <v>8</v>
      </c>
      <c r="AK260" s="2">
        <f t="shared" ca="1" si="247"/>
        <v>7</v>
      </c>
      <c r="AL260" s="2">
        <f t="shared" ca="1" si="248"/>
        <v>3</v>
      </c>
      <c r="AM260" s="2">
        <f t="shared" ca="1" si="249"/>
        <v>5</v>
      </c>
      <c r="AN260" s="2">
        <f t="shared" ca="1" si="250"/>
        <v>6</v>
      </c>
      <c r="AO260" s="2">
        <f t="shared" ca="1" si="251"/>
        <v>7</v>
      </c>
      <c r="AP260" s="2">
        <f t="shared" ca="1" si="252"/>
        <v>1</v>
      </c>
      <c r="AQ260" s="2">
        <f t="shared" ca="1" si="253"/>
        <v>3</v>
      </c>
      <c r="AS260" s="41">
        <v>0</v>
      </c>
      <c r="AT260" s="42">
        <v>0</v>
      </c>
      <c r="AU260" s="42">
        <v>0</v>
      </c>
      <c r="AV260" s="42">
        <v>1</v>
      </c>
      <c r="AW260" s="42">
        <v>1</v>
      </c>
      <c r="AX260" s="42">
        <v>0</v>
      </c>
      <c r="AY260" s="42">
        <v>1</v>
      </c>
      <c r="AZ260" s="42">
        <v>1</v>
      </c>
      <c r="BA260" s="42">
        <v>1</v>
      </c>
      <c r="BB260" s="43">
        <v>1</v>
      </c>
      <c r="BC260" s="44">
        <f t="shared" si="254"/>
        <v>6</v>
      </c>
      <c r="BD260" s="12"/>
      <c r="BE260" s="50">
        <f t="shared" si="255"/>
        <v>5</v>
      </c>
      <c r="BF260" s="51">
        <f>IF($AT$6="A",SUM($AS260:AS260)+(10-BF$31)/2,IF($AT$6="K",M260,IF($AT$6="S",AI260,$BB$31/2)))</f>
        <v>4.5</v>
      </c>
      <c r="BG260" s="51">
        <f>IF($AU$6="A",SUM($AS260:AT260)+(10-BG$31)/2,IF($AU$6="K",N260,IF($AU$6="S",AJ260,$BB$31/2)))</f>
        <v>4</v>
      </c>
      <c r="BH260" s="51">
        <f>IF($AV$6="A",SUM($AS260:AU260)+(10-BH$31)/2,IF($AV$6="K",O260,IF($AV$6="S",AK260,$BB$31/2)))</f>
        <v>3.5</v>
      </c>
      <c r="BI260" s="51">
        <f>IF($AW$6="A",SUM($AS260:AV260)+(10-BI$31)/2,IF($AW$6="K",P260,IF($AW$6="S",AL260,$BB$31/2)))</f>
        <v>4</v>
      </c>
      <c r="BJ260" s="51">
        <f>IF($AX$6="A",SUM($AS260:AW260)+(10-BJ$31)/2,IF($AX$6="K",Q260,IF($AX$6="S",AM260,$BB$31/2)))</f>
        <v>4.5</v>
      </c>
      <c r="BK260" s="51">
        <f>IF($AY$6="A",SUM($AS260:AX260)+(10-BK$31)/2,IF($AY$6="K",R260,IF($AY$6="S",AN260,$BB$31/2)))</f>
        <v>4</v>
      </c>
      <c r="BL260" s="51">
        <f>IF($AZ$6="A",SUM($AS260:AY260)+(10-BL$31)/2,IF($AZ$6="K",S260,IF($AZ$6="S",AO260,$BB$31/2)))</f>
        <v>4.5</v>
      </c>
      <c r="BM260" s="51">
        <f>IF($BA$6="A",SUM($AS260:AZ260)+(10-BM$31)/2,IF($BA$6="K",T260,IF($BA$6="S",AP260,$BB$31/2)))</f>
        <v>5</v>
      </c>
      <c r="BN260" s="51">
        <f>IF($BB$6="A",SUM($AS260:BA260)+(10-BN$31)/2,IF($BB$6="K",U260,IF($BB$6="S",AQ260,$BB$31/2)))</f>
        <v>5.5</v>
      </c>
      <c r="BO260" s="52">
        <f t="shared" si="276"/>
        <v>4.5</v>
      </c>
      <c r="BP260" s="48"/>
      <c r="BQ260" s="28">
        <f t="shared" si="256"/>
        <v>1.5</v>
      </c>
      <c r="BR260" s="30">
        <f t="shared" si="257"/>
        <v>0</v>
      </c>
      <c r="BS260" s="30">
        <f t="shared" si="258"/>
        <v>-1.5</v>
      </c>
      <c r="BT260" s="30">
        <f t="shared" si="259"/>
        <v>-1.5</v>
      </c>
      <c r="BU260" s="30">
        <f t="shared" si="260"/>
        <v>-1.5</v>
      </c>
      <c r="BV260" s="30">
        <f t="shared" si="261"/>
        <v>0</v>
      </c>
      <c r="BW260" s="30">
        <f t="shared" si="262"/>
        <v>-1.5</v>
      </c>
      <c r="BX260" s="30">
        <f t="shared" si="263"/>
        <v>0</v>
      </c>
      <c r="BY260" s="30">
        <f t="shared" si="264"/>
        <v>1.5</v>
      </c>
      <c r="BZ260" s="30">
        <f t="shared" si="265"/>
        <v>1.5</v>
      </c>
      <c r="CA260" s="49">
        <f t="shared" si="277"/>
        <v>-1.5</v>
      </c>
      <c r="CB260" s="69"/>
      <c r="CC260" s="73">
        <f t="shared" si="284"/>
        <v>1</v>
      </c>
      <c r="CD260" s="73">
        <f t="shared" si="285"/>
        <v>0</v>
      </c>
      <c r="CE260" s="73">
        <f t="shared" si="286"/>
        <v>10000</v>
      </c>
      <c r="CF260" s="73">
        <f t="shared" si="287"/>
        <v>10000</v>
      </c>
      <c r="CG260" s="73">
        <f t="shared" si="288"/>
        <v>10000</v>
      </c>
      <c r="CH260" s="73">
        <f t="shared" si="289"/>
        <v>0</v>
      </c>
      <c r="CI260" s="73">
        <f t="shared" si="290"/>
        <v>10000</v>
      </c>
      <c r="CJ260" s="73">
        <f t="shared" si="291"/>
        <v>0</v>
      </c>
      <c r="CK260" s="73">
        <f t="shared" si="292"/>
        <v>1</v>
      </c>
      <c r="CL260" s="73">
        <f t="shared" si="293"/>
        <v>1</v>
      </c>
      <c r="CN260" s="79">
        <f t="shared" si="278"/>
        <v>4</v>
      </c>
      <c r="CO260" s="79">
        <f t="shared" si="279"/>
        <v>3</v>
      </c>
      <c r="CP260" s="79">
        <f t="shared" si="280"/>
        <v>3</v>
      </c>
      <c r="CR260" s="79">
        <f t="shared" si="296"/>
        <v>2</v>
      </c>
      <c r="CS260" s="79">
        <f t="shared" si="297"/>
        <v>0</v>
      </c>
      <c r="CT260" s="79">
        <f t="shared" si="298"/>
        <v>-1.5</v>
      </c>
      <c r="CU260" s="79">
        <f t="shared" si="299"/>
        <v>-1.5</v>
      </c>
      <c r="CV260" s="79">
        <f t="shared" si="300"/>
        <v>-1.5</v>
      </c>
      <c r="CW260" s="79">
        <f t="shared" si="301"/>
        <v>0</v>
      </c>
      <c r="CX260" s="79">
        <f t="shared" si="302"/>
        <v>-1.5</v>
      </c>
      <c r="CY260" s="79">
        <f t="shared" si="303"/>
        <v>0</v>
      </c>
      <c r="CZ260" s="79">
        <f t="shared" si="304"/>
        <v>2</v>
      </c>
      <c r="DA260" s="79">
        <f t="shared" si="305"/>
        <v>2</v>
      </c>
      <c r="DB260" s="80">
        <f t="shared" si="281"/>
        <v>0</v>
      </c>
    </row>
    <row r="261" spans="1:106" ht="18" customHeight="1" x14ac:dyDescent="0.2">
      <c r="A261" s="2">
        <f t="shared" ca="1" si="282"/>
        <v>0.8731203948831805</v>
      </c>
      <c r="B261" s="2">
        <f t="shared" ca="1" si="294"/>
        <v>0.60845978895024844</v>
      </c>
      <c r="C261" s="2">
        <f t="shared" ca="1" si="294"/>
        <v>0.44201517763182108</v>
      </c>
      <c r="D261" s="2">
        <f t="shared" ca="1" si="294"/>
        <v>0.68678986859664815</v>
      </c>
      <c r="E261" s="2">
        <f t="shared" ca="1" si="294"/>
        <v>2.888009561291105E-2</v>
      </c>
      <c r="F261" s="2">
        <f t="shared" ca="1" si="294"/>
        <v>0.57835262551735356</v>
      </c>
      <c r="G261" s="2">
        <f t="shared" ca="1" si="294"/>
        <v>0.68373437637371792</v>
      </c>
      <c r="H261" s="2">
        <f t="shared" ca="1" si="294"/>
        <v>0.9206929124118497</v>
      </c>
      <c r="I261" s="2">
        <f t="shared" ca="1" si="294"/>
        <v>0.74486274472415548</v>
      </c>
      <c r="J261" s="2">
        <f t="shared" ca="1" si="294"/>
        <v>0.85479807021757259</v>
      </c>
      <c r="L261" s="2">
        <f t="shared" ca="1" si="266"/>
        <v>10</v>
      </c>
      <c r="M261" s="2">
        <f t="shared" ca="1" si="267"/>
        <v>10</v>
      </c>
      <c r="N261" s="2">
        <f t="shared" ca="1" si="268"/>
        <v>0</v>
      </c>
      <c r="O261" s="2">
        <f t="shared" ca="1" si="269"/>
        <v>10</v>
      </c>
      <c r="P261" s="2">
        <f t="shared" ca="1" si="270"/>
        <v>0</v>
      </c>
      <c r="Q261" s="2">
        <f t="shared" ca="1" si="271"/>
        <v>10</v>
      </c>
      <c r="R261" s="2">
        <f t="shared" ca="1" si="272"/>
        <v>10</v>
      </c>
      <c r="S261" s="2">
        <f t="shared" ca="1" si="273"/>
        <v>10</v>
      </c>
      <c r="T261" s="2">
        <f t="shared" ca="1" si="274"/>
        <v>10</v>
      </c>
      <c r="U261" s="2">
        <f t="shared" ca="1" si="275"/>
        <v>10</v>
      </c>
      <c r="W261" s="2">
        <f t="shared" ca="1" si="283"/>
        <v>0.51437283157080405</v>
      </c>
      <c r="X261" s="2">
        <f t="shared" ca="1" si="295"/>
        <v>3.4921017182615355</v>
      </c>
      <c r="Y261" s="2">
        <f t="shared" ca="1" si="295"/>
        <v>1.0220427819864275</v>
      </c>
      <c r="Z261" s="2">
        <f t="shared" ca="1" si="295"/>
        <v>6.4687664291666174</v>
      </c>
      <c r="AA261" s="2">
        <f t="shared" ca="1" si="295"/>
        <v>3.2978504164666878</v>
      </c>
      <c r="AB261" s="2">
        <f t="shared" ca="1" si="295"/>
        <v>2.5030698712153479</v>
      </c>
      <c r="AC261" s="2">
        <f t="shared" ca="1" si="295"/>
        <v>8.6487073817146225</v>
      </c>
      <c r="AD261" s="2">
        <f t="shared" ca="1" si="295"/>
        <v>5.9129836641140159</v>
      </c>
      <c r="AE261" s="2">
        <f t="shared" ca="1" si="295"/>
        <v>1.0699317393503305</v>
      </c>
      <c r="AF261" s="2">
        <f t="shared" ca="1" si="295"/>
        <v>1.9323010512239225</v>
      </c>
      <c r="AH261" s="2">
        <f t="shared" ca="1" si="244"/>
        <v>0</v>
      </c>
      <c r="AI261" s="2">
        <f t="shared" ca="1" si="245"/>
        <v>3</v>
      </c>
      <c r="AJ261" s="2">
        <f t="shared" ca="1" si="246"/>
        <v>1</v>
      </c>
      <c r="AK261" s="2">
        <f t="shared" ca="1" si="247"/>
        <v>6</v>
      </c>
      <c r="AL261" s="2">
        <f t="shared" ca="1" si="248"/>
        <v>3</v>
      </c>
      <c r="AM261" s="2">
        <f t="shared" ca="1" si="249"/>
        <v>2</v>
      </c>
      <c r="AN261" s="2">
        <f t="shared" ca="1" si="250"/>
        <v>8</v>
      </c>
      <c r="AO261" s="2">
        <f t="shared" ca="1" si="251"/>
        <v>5</v>
      </c>
      <c r="AP261" s="2">
        <f t="shared" ca="1" si="252"/>
        <v>1</v>
      </c>
      <c r="AQ261" s="2">
        <f t="shared" ca="1" si="253"/>
        <v>1</v>
      </c>
      <c r="AS261" s="41">
        <v>0</v>
      </c>
      <c r="AT261" s="42">
        <v>0</v>
      </c>
      <c r="AU261" s="42">
        <v>0</v>
      </c>
      <c r="AV261" s="42">
        <v>1</v>
      </c>
      <c r="AW261" s="42">
        <v>1</v>
      </c>
      <c r="AX261" s="42">
        <v>0</v>
      </c>
      <c r="AY261" s="42">
        <v>1</v>
      </c>
      <c r="AZ261" s="42">
        <v>0</v>
      </c>
      <c r="BA261" s="42">
        <v>1</v>
      </c>
      <c r="BB261" s="43">
        <v>1</v>
      </c>
      <c r="BC261" s="44">
        <f t="shared" si="254"/>
        <v>5</v>
      </c>
      <c r="BD261" s="12"/>
      <c r="BE261" s="50">
        <f t="shared" si="255"/>
        <v>5</v>
      </c>
      <c r="BF261" s="51">
        <f>IF($AT$6="A",SUM($AS261:AS261)+(10-BF$31)/2,IF($AT$6="K",M261,IF($AT$6="S",AI261,$BB$31/2)))</f>
        <v>4.5</v>
      </c>
      <c r="BG261" s="51">
        <f>IF($AU$6="A",SUM($AS261:AT261)+(10-BG$31)/2,IF($AU$6="K",N261,IF($AU$6="S",AJ261,$BB$31/2)))</f>
        <v>4</v>
      </c>
      <c r="BH261" s="51">
        <f>IF($AV$6="A",SUM($AS261:AU261)+(10-BH$31)/2,IF($AV$6="K",O261,IF($AV$6="S",AK261,$BB$31/2)))</f>
        <v>3.5</v>
      </c>
      <c r="BI261" s="51">
        <f>IF($AW$6="A",SUM($AS261:AV261)+(10-BI$31)/2,IF($AW$6="K",P261,IF($AW$6="S",AL261,$BB$31/2)))</f>
        <v>4</v>
      </c>
      <c r="BJ261" s="51">
        <f>IF($AX$6="A",SUM($AS261:AW261)+(10-BJ$31)/2,IF($AX$6="K",Q261,IF($AX$6="S",AM261,$BB$31/2)))</f>
        <v>4.5</v>
      </c>
      <c r="BK261" s="51">
        <f>IF($AY$6="A",SUM($AS261:AX261)+(10-BK$31)/2,IF($AY$6="K",R261,IF($AY$6="S",AN261,$BB$31/2)))</f>
        <v>4</v>
      </c>
      <c r="BL261" s="51">
        <f>IF($AZ$6="A",SUM($AS261:AY261)+(10-BL$31)/2,IF($AZ$6="K",S261,IF($AZ$6="S",AO261,$BB$31/2)))</f>
        <v>4.5</v>
      </c>
      <c r="BM261" s="51">
        <f>IF($BA$6="A",SUM($AS261:AZ261)+(10-BM$31)/2,IF($BA$6="K",T261,IF($BA$6="S",AP261,$BB$31/2)))</f>
        <v>4</v>
      </c>
      <c r="BN261" s="51">
        <f>IF($BB$6="A",SUM($AS261:BA261)+(10-BN$31)/2,IF($BB$6="K",U261,IF($BB$6="S",AQ261,$BB$31/2)))</f>
        <v>4.5</v>
      </c>
      <c r="BO261" s="52">
        <f t="shared" si="276"/>
        <v>4.25</v>
      </c>
      <c r="BP261" s="48"/>
      <c r="BQ261" s="28">
        <f t="shared" si="256"/>
        <v>0.75</v>
      </c>
      <c r="BR261" s="30">
        <f t="shared" si="257"/>
        <v>0.75</v>
      </c>
      <c r="BS261" s="30">
        <f t="shared" si="258"/>
        <v>-0.75</v>
      </c>
      <c r="BT261" s="30">
        <f t="shared" si="259"/>
        <v>-0.75</v>
      </c>
      <c r="BU261" s="30">
        <f t="shared" si="260"/>
        <v>-0.75</v>
      </c>
      <c r="BV261" s="30">
        <f t="shared" si="261"/>
        <v>0.75</v>
      </c>
      <c r="BW261" s="30">
        <f t="shared" si="262"/>
        <v>-0.75</v>
      </c>
      <c r="BX261" s="30">
        <f t="shared" si="263"/>
        <v>0.75</v>
      </c>
      <c r="BY261" s="30">
        <f t="shared" si="264"/>
        <v>-0.75</v>
      </c>
      <c r="BZ261" s="30">
        <f t="shared" si="265"/>
        <v>0.75</v>
      </c>
      <c r="CA261" s="49">
        <f t="shared" si="277"/>
        <v>0</v>
      </c>
      <c r="CB261" s="69"/>
      <c r="CC261" s="73">
        <f t="shared" si="284"/>
        <v>1</v>
      </c>
      <c r="CD261" s="73">
        <f t="shared" si="285"/>
        <v>1</v>
      </c>
      <c r="CE261" s="73">
        <f t="shared" si="286"/>
        <v>10000</v>
      </c>
      <c r="CF261" s="73">
        <f t="shared" si="287"/>
        <v>10000</v>
      </c>
      <c r="CG261" s="73">
        <f t="shared" si="288"/>
        <v>10000</v>
      </c>
      <c r="CH261" s="73">
        <f t="shared" si="289"/>
        <v>1</v>
      </c>
      <c r="CI261" s="73">
        <f t="shared" si="290"/>
        <v>10000</v>
      </c>
      <c r="CJ261" s="73">
        <f t="shared" si="291"/>
        <v>1</v>
      </c>
      <c r="CK261" s="73">
        <f t="shared" si="292"/>
        <v>10000</v>
      </c>
      <c r="CL261" s="73">
        <f t="shared" si="293"/>
        <v>1</v>
      </c>
      <c r="CN261" s="79">
        <f t="shared" si="278"/>
        <v>5</v>
      </c>
      <c r="CO261" s="79">
        <f t="shared" si="279"/>
        <v>5</v>
      </c>
      <c r="CP261" s="79">
        <f t="shared" si="280"/>
        <v>0</v>
      </c>
      <c r="CR261" s="79">
        <f t="shared" si="296"/>
        <v>0.75</v>
      </c>
      <c r="CS261" s="79">
        <f t="shared" si="297"/>
        <v>0.75</v>
      </c>
      <c r="CT261" s="79">
        <f t="shared" si="298"/>
        <v>-0.75</v>
      </c>
      <c r="CU261" s="79">
        <f t="shared" si="299"/>
        <v>-0.75</v>
      </c>
      <c r="CV261" s="79">
        <f t="shared" si="300"/>
        <v>-0.75</v>
      </c>
      <c r="CW261" s="79">
        <f t="shared" si="301"/>
        <v>0.75</v>
      </c>
      <c r="CX261" s="79">
        <f t="shared" si="302"/>
        <v>-0.75</v>
      </c>
      <c r="CY261" s="79">
        <f t="shared" si="303"/>
        <v>0.75</v>
      </c>
      <c r="CZ261" s="79">
        <f t="shared" si="304"/>
        <v>-0.75</v>
      </c>
      <c r="DA261" s="79">
        <f t="shared" si="305"/>
        <v>0.75</v>
      </c>
      <c r="DB261" s="80">
        <f t="shared" si="281"/>
        <v>0</v>
      </c>
    </row>
    <row r="262" spans="1:106" ht="18" customHeight="1" x14ac:dyDescent="0.2">
      <c r="A262" s="2">
        <f t="shared" ca="1" si="282"/>
        <v>0.59679766938479606</v>
      </c>
      <c r="B262" s="2">
        <f t="shared" ca="1" si="294"/>
        <v>2.4036939303217819E-2</v>
      </c>
      <c r="C262" s="2">
        <f t="shared" ca="1" si="294"/>
        <v>0.30892618130321314</v>
      </c>
      <c r="D262" s="2">
        <f t="shared" ca="1" si="294"/>
        <v>0.25393571012883986</v>
      </c>
      <c r="E262" s="2">
        <f t="shared" ca="1" si="294"/>
        <v>0.35666697333062758</v>
      </c>
      <c r="F262" s="2">
        <f t="shared" ca="1" si="294"/>
        <v>0.32581009377340364</v>
      </c>
      <c r="G262" s="2">
        <f t="shared" ca="1" si="294"/>
        <v>0.31155756644990029</v>
      </c>
      <c r="H262" s="2">
        <f t="shared" ca="1" si="294"/>
        <v>0.43675452738144227</v>
      </c>
      <c r="I262" s="2">
        <f t="shared" ca="1" si="294"/>
        <v>0.68341483155546334</v>
      </c>
      <c r="J262" s="2">
        <f t="shared" ca="1" si="294"/>
        <v>5.732537665870141E-2</v>
      </c>
      <c r="L262" s="2">
        <f t="shared" ca="1" si="266"/>
        <v>10</v>
      </c>
      <c r="M262" s="2">
        <f t="shared" ca="1" si="267"/>
        <v>0</v>
      </c>
      <c r="N262" s="2">
        <f t="shared" ca="1" si="268"/>
        <v>0</v>
      </c>
      <c r="O262" s="2">
        <f t="shared" ca="1" si="269"/>
        <v>0</v>
      </c>
      <c r="P262" s="2">
        <f t="shared" ca="1" si="270"/>
        <v>0</v>
      </c>
      <c r="Q262" s="2">
        <f t="shared" ca="1" si="271"/>
        <v>0</v>
      </c>
      <c r="R262" s="2">
        <f t="shared" ca="1" si="272"/>
        <v>0</v>
      </c>
      <c r="S262" s="2">
        <f t="shared" ca="1" si="273"/>
        <v>0</v>
      </c>
      <c r="T262" s="2">
        <f t="shared" ca="1" si="274"/>
        <v>10</v>
      </c>
      <c r="U262" s="2">
        <f t="shared" ca="1" si="275"/>
        <v>0</v>
      </c>
      <c r="W262" s="2">
        <f t="shared" ca="1" si="283"/>
        <v>2.3034191339558205</v>
      </c>
      <c r="X262" s="2">
        <f t="shared" ca="1" si="295"/>
        <v>4.1895344895204421</v>
      </c>
      <c r="Y262" s="2">
        <f t="shared" ca="1" si="295"/>
        <v>2.9198020750266664</v>
      </c>
      <c r="Z262" s="2">
        <f t="shared" ca="1" si="295"/>
        <v>6.3205628552393636</v>
      </c>
      <c r="AA262" s="2">
        <f t="shared" ca="1" si="295"/>
        <v>4.2965934484317447</v>
      </c>
      <c r="AB262" s="2">
        <f t="shared" ca="1" si="295"/>
        <v>2.1732510829955332</v>
      </c>
      <c r="AC262" s="2">
        <f t="shared" ca="1" si="295"/>
        <v>8.0831043218199738</v>
      </c>
      <c r="AD262" s="2">
        <f t="shared" ca="1" si="295"/>
        <v>9.912465754979765</v>
      </c>
      <c r="AE262" s="2">
        <f t="shared" ca="1" si="295"/>
        <v>7.9427488456908932</v>
      </c>
      <c r="AF262" s="2">
        <f t="shared" ca="1" si="295"/>
        <v>5.526273001048029</v>
      </c>
      <c r="AH262" s="2">
        <f t="shared" ca="1" si="244"/>
        <v>2</v>
      </c>
      <c r="AI262" s="2">
        <f t="shared" ca="1" si="245"/>
        <v>4</v>
      </c>
      <c r="AJ262" s="2">
        <f t="shared" ca="1" si="246"/>
        <v>2</v>
      </c>
      <c r="AK262" s="2">
        <f t="shared" ca="1" si="247"/>
        <v>6</v>
      </c>
      <c r="AL262" s="2">
        <f t="shared" ca="1" si="248"/>
        <v>4</v>
      </c>
      <c r="AM262" s="2">
        <f t="shared" ca="1" si="249"/>
        <v>2</v>
      </c>
      <c r="AN262" s="2">
        <f t="shared" ca="1" si="250"/>
        <v>8</v>
      </c>
      <c r="AO262" s="2">
        <f t="shared" ca="1" si="251"/>
        <v>9</v>
      </c>
      <c r="AP262" s="2">
        <f t="shared" ca="1" si="252"/>
        <v>7</v>
      </c>
      <c r="AQ262" s="2">
        <f t="shared" ca="1" si="253"/>
        <v>5</v>
      </c>
      <c r="AS262" s="41">
        <v>0</v>
      </c>
      <c r="AT262" s="42">
        <v>0</v>
      </c>
      <c r="AU262" s="42">
        <v>0</v>
      </c>
      <c r="AV262" s="42">
        <v>1</v>
      </c>
      <c r="AW262" s="42">
        <v>1</v>
      </c>
      <c r="AX262" s="42">
        <v>0</v>
      </c>
      <c r="AY262" s="42">
        <v>0</v>
      </c>
      <c r="AZ262" s="42">
        <v>1</v>
      </c>
      <c r="BA262" s="42">
        <v>1</v>
      </c>
      <c r="BB262" s="43">
        <v>1</v>
      </c>
      <c r="BC262" s="44">
        <f t="shared" si="254"/>
        <v>5</v>
      </c>
      <c r="BD262" s="12"/>
      <c r="BE262" s="50">
        <f t="shared" si="255"/>
        <v>5</v>
      </c>
      <c r="BF262" s="51">
        <f>IF($AT$6="A",SUM($AS262:AS262)+(10-BF$31)/2,IF($AT$6="K",M262,IF($AT$6="S",AI262,$BB$31/2)))</f>
        <v>4.5</v>
      </c>
      <c r="BG262" s="51">
        <f>IF($AU$6="A",SUM($AS262:AT262)+(10-BG$31)/2,IF($AU$6="K",N262,IF($AU$6="S",AJ262,$BB$31/2)))</f>
        <v>4</v>
      </c>
      <c r="BH262" s="51">
        <f>IF($AV$6="A",SUM($AS262:AU262)+(10-BH$31)/2,IF($AV$6="K",O262,IF($AV$6="S",AK262,$BB$31/2)))</f>
        <v>3.5</v>
      </c>
      <c r="BI262" s="51">
        <f>IF($AW$6="A",SUM($AS262:AV262)+(10-BI$31)/2,IF($AW$6="K",P262,IF($AW$6="S",AL262,$BB$31/2)))</f>
        <v>4</v>
      </c>
      <c r="BJ262" s="51">
        <f>IF($AX$6="A",SUM($AS262:AW262)+(10-BJ$31)/2,IF($AX$6="K",Q262,IF($AX$6="S",AM262,$BB$31/2)))</f>
        <v>4.5</v>
      </c>
      <c r="BK262" s="51">
        <f>IF($AY$6="A",SUM($AS262:AX262)+(10-BK$31)/2,IF($AY$6="K",R262,IF($AY$6="S",AN262,$BB$31/2)))</f>
        <v>4</v>
      </c>
      <c r="BL262" s="51">
        <f>IF($AZ$6="A",SUM($AS262:AY262)+(10-BL$31)/2,IF($AZ$6="K",S262,IF($AZ$6="S",AO262,$BB$31/2)))</f>
        <v>3.5</v>
      </c>
      <c r="BM262" s="51">
        <f>IF($BA$6="A",SUM($AS262:AZ262)+(10-BM$31)/2,IF($BA$6="K",T262,IF($BA$6="S",AP262,$BB$31/2)))</f>
        <v>4</v>
      </c>
      <c r="BN262" s="51">
        <f>IF($BB$6="A",SUM($AS262:BA262)+(10-BN$31)/2,IF($BB$6="K",U262,IF($BB$6="S",AQ262,$BB$31/2)))</f>
        <v>4.5</v>
      </c>
      <c r="BO262" s="52">
        <f t="shared" si="276"/>
        <v>4</v>
      </c>
      <c r="BP262" s="48"/>
      <c r="BQ262" s="28">
        <f t="shared" si="256"/>
        <v>1</v>
      </c>
      <c r="BR262" s="30">
        <f t="shared" si="257"/>
        <v>1</v>
      </c>
      <c r="BS262" s="30">
        <f t="shared" si="258"/>
        <v>0</v>
      </c>
      <c r="BT262" s="30">
        <f t="shared" si="259"/>
        <v>-1</v>
      </c>
      <c r="BU262" s="30">
        <f t="shared" si="260"/>
        <v>0</v>
      </c>
      <c r="BV262" s="30">
        <f t="shared" si="261"/>
        <v>1</v>
      </c>
      <c r="BW262" s="30">
        <f t="shared" si="262"/>
        <v>0</v>
      </c>
      <c r="BX262" s="30">
        <f t="shared" si="263"/>
        <v>-1</v>
      </c>
      <c r="BY262" s="30">
        <f t="shared" si="264"/>
        <v>0</v>
      </c>
      <c r="BZ262" s="30">
        <f t="shared" si="265"/>
        <v>1</v>
      </c>
      <c r="CA262" s="49">
        <f t="shared" si="277"/>
        <v>2</v>
      </c>
      <c r="CB262" s="69"/>
      <c r="CC262" s="73">
        <f t="shared" si="284"/>
        <v>1</v>
      </c>
      <c r="CD262" s="73">
        <f t="shared" si="285"/>
        <v>1</v>
      </c>
      <c r="CE262" s="73">
        <f t="shared" si="286"/>
        <v>0</v>
      </c>
      <c r="CF262" s="73">
        <f t="shared" si="287"/>
        <v>10000</v>
      </c>
      <c r="CG262" s="73">
        <f t="shared" si="288"/>
        <v>0</v>
      </c>
      <c r="CH262" s="73">
        <f t="shared" si="289"/>
        <v>1</v>
      </c>
      <c r="CI262" s="73">
        <f t="shared" si="290"/>
        <v>0</v>
      </c>
      <c r="CJ262" s="73">
        <f t="shared" si="291"/>
        <v>10000</v>
      </c>
      <c r="CK262" s="73">
        <f t="shared" si="292"/>
        <v>0</v>
      </c>
      <c r="CL262" s="73">
        <f t="shared" si="293"/>
        <v>1</v>
      </c>
      <c r="CN262" s="79">
        <f t="shared" si="278"/>
        <v>2</v>
      </c>
      <c r="CO262" s="79">
        <f t="shared" si="279"/>
        <v>4</v>
      </c>
      <c r="CP262" s="79">
        <f t="shared" si="280"/>
        <v>4</v>
      </c>
      <c r="CR262" s="79">
        <f t="shared" si="296"/>
        <v>0.5</v>
      </c>
      <c r="CS262" s="79">
        <f t="shared" si="297"/>
        <v>0.5</v>
      </c>
      <c r="CT262" s="79">
        <f t="shared" si="298"/>
        <v>0</v>
      </c>
      <c r="CU262" s="79">
        <f t="shared" si="299"/>
        <v>-1</v>
      </c>
      <c r="CV262" s="79">
        <f t="shared" si="300"/>
        <v>0</v>
      </c>
      <c r="CW262" s="79">
        <f t="shared" si="301"/>
        <v>0.5</v>
      </c>
      <c r="CX262" s="79">
        <f t="shared" si="302"/>
        <v>0</v>
      </c>
      <c r="CY262" s="79">
        <f t="shared" si="303"/>
        <v>-1</v>
      </c>
      <c r="CZ262" s="79">
        <f t="shared" si="304"/>
        <v>0</v>
      </c>
      <c r="DA262" s="79">
        <f t="shared" si="305"/>
        <v>0.5</v>
      </c>
      <c r="DB262" s="80">
        <f t="shared" si="281"/>
        <v>0</v>
      </c>
    </row>
    <row r="263" spans="1:106" ht="18" customHeight="1" x14ac:dyDescent="0.2">
      <c r="A263" s="2">
        <f t="shared" ca="1" si="282"/>
        <v>0.28350995241619592</v>
      </c>
      <c r="B263" s="2">
        <f t="shared" ca="1" si="294"/>
        <v>0.59517776556122426</v>
      </c>
      <c r="C263" s="2">
        <f t="shared" ca="1" si="294"/>
        <v>0.23915944222939955</v>
      </c>
      <c r="D263" s="2">
        <f t="shared" ca="1" si="294"/>
        <v>0.21909239963538951</v>
      </c>
      <c r="E263" s="2">
        <f t="shared" ca="1" si="294"/>
        <v>0.39060732125746134</v>
      </c>
      <c r="F263" s="2">
        <f t="shared" ca="1" si="294"/>
        <v>0.12546130777911257</v>
      </c>
      <c r="G263" s="2">
        <f t="shared" ca="1" si="294"/>
        <v>0.43016830959524588</v>
      </c>
      <c r="H263" s="2">
        <f t="shared" ca="1" si="294"/>
        <v>0.73533592229525591</v>
      </c>
      <c r="I263" s="2">
        <f t="shared" ca="1" si="294"/>
        <v>0.65696332913348177</v>
      </c>
      <c r="J263" s="2">
        <f t="shared" ca="1" si="294"/>
        <v>0.4890158344058293</v>
      </c>
      <c r="L263" s="2">
        <f t="shared" ca="1" si="266"/>
        <v>0</v>
      </c>
      <c r="M263" s="2">
        <f t="shared" ca="1" si="267"/>
        <v>10</v>
      </c>
      <c r="N263" s="2">
        <f t="shared" ca="1" si="268"/>
        <v>0</v>
      </c>
      <c r="O263" s="2">
        <f t="shared" ca="1" si="269"/>
        <v>0</v>
      </c>
      <c r="P263" s="2">
        <f t="shared" ca="1" si="270"/>
        <v>0</v>
      </c>
      <c r="Q263" s="2">
        <f t="shared" ca="1" si="271"/>
        <v>0</v>
      </c>
      <c r="R263" s="2">
        <f t="shared" ca="1" si="272"/>
        <v>0</v>
      </c>
      <c r="S263" s="2">
        <f t="shared" ca="1" si="273"/>
        <v>10</v>
      </c>
      <c r="T263" s="2">
        <f t="shared" ca="1" si="274"/>
        <v>10</v>
      </c>
      <c r="U263" s="2">
        <f t="shared" ca="1" si="275"/>
        <v>0</v>
      </c>
      <c r="W263" s="2">
        <f t="shared" ca="1" si="283"/>
        <v>3.9638302399308389</v>
      </c>
      <c r="X263" s="2">
        <f t="shared" ca="1" si="295"/>
        <v>3.290745098229225</v>
      </c>
      <c r="Y263" s="2">
        <f t="shared" ca="1" si="295"/>
        <v>4.0862129476255813</v>
      </c>
      <c r="Z263" s="2">
        <f t="shared" ca="1" si="295"/>
        <v>5.6058223488966599</v>
      </c>
      <c r="AA263" s="2">
        <f t="shared" ca="1" si="295"/>
        <v>2.4428448890310497</v>
      </c>
      <c r="AB263" s="2">
        <f t="shared" ca="1" si="295"/>
        <v>7.6671191708646989</v>
      </c>
      <c r="AC263" s="2">
        <f t="shared" ca="1" si="295"/>
        <v>6.809581894657871</v>
      </c>
      <c r="AD263" s="2">
        <f t="shared" ca="1" si="295"/>
        <v>9.617338888804186</v>
      </c>
      <c r="AE263" s="2">
        <f t="shared" ca="1" si="295"/>
        <v>7.4581455643106542</v>
      </c>
      <c r="AF263" s="2">
        <f t="shared" ca="1" si="295"/>
        <v>7.7223570689367351</v>
      </c>
      <c r="AH263" s="2">
        <f t="shared" ca="1" si="244"/>
        <v>3</v>
      </c>
      <c r="AI263" s="2">
        <f t="shared" ca="1" si="245"/>
        <v>3</v>
      </c>
      <c r="AJ263" s="2">
        <f t="shared" ca="1" si="246"/>
        <v>4</v>
      </c>
      <c r="AK263" s="2">
        <f t="shared" ca="1" si="247"/>
        <v>5</v>
      </c>
      <c r="AL263" s="2">
        <f t="shared" ca="1" si="248"/>
        <v>2</v>
      </c>
      <c r="AM263" s="2">
        <f t="shared" ca="1" si="249"/>
        <v>7</v>
      </c>
      <c r="AN263" s="2">
        <f t="shared" ca="1" si="250"/>
        <v>6</v>
      </c>
      <c r="AO263" s="2">
        <f t="shared" ca="1" si="251"/>
        <v>9</v>
      </c>
      <c r="AP263" s="2">
        <f t="shared" ca="1" si="252"/>
        <v>7</v>
      </c>
      <c r="AQ263" s="2">
        <f t="shared" ca="1" si="253"/>
        <v>7</v>
      </c>
      <c r="AS263" s="41">
        <v>0</v>
      </c>
      <c r="AT263" s="42">
        <v>0</v>
      </c>
      <c r="AU263" s="42">
        <v>0</v>
      </c>
      <c r="AV263" s="42">
        <v>1</v>
      </c>
      <c r="AW263" s="42">
        <v>1</v>
      </c>
      <c r="AX263" s="42">
        <v>0</v>
      </c>
      <c r="AY263" s="42">
        <v>0</v>
      </c>
      <c r="AZ263" s="42">
        <v>0</v>
      </c>
      <c r="BA263" s="42">
        <v>1</v>
      </c>
      <c r="BB263" s="43">
        <v>1</v>
      </c>
      <c r="BC263" s="44">
        <f t="shared" si="254"/>
        <v>4</v>
      </c>
      <c r="BD263" s="12"/>
      <c r="BE263" s="50">
        <f t="shared" si="255"/>
        <v>5</v>
      </c>
      <c r="BF263" s="51">
        <f>IF($AT$6="A",SUM($AS263:AS263)+(10-BF$31)/2,IF($AT$6="K",M263,IF($AT$6="S",AI263,$BB$31/2)))</f>
        <v>4.5</v>
      </c>
      <c r="BG263" s="51">
        <f>IF($AU$6="A",SUM($AS263:AT263)+(10-BG$31)/2,IF($AU$6="K",N263,IF($AU$6="S",AJ263,$BB$31/2)))</f>
        <v>4</v>
      </c>
      <c r="BH263" s="51">
        <f>IF($AV$6="A",SUM($AS263:AU263)+(10-BH$31)/2,IF($AV$6="K",O263,IF($AV$6="S",AK263,$BB$31/2)))</f>
        <v>3.5</v>
      </c>
      <c r="BI263" s="51">
        <f>IF($AW$6="A",SUM($AS263:AV263)+(10-BI$31)/2,IF($AW$6="K",P263,IF($AW$6="S",AL263,$BB$31/2)))</f>
        <v>4</v>
      </c>
      <c r="BJ263" s="51">
        <f>IF($AX$6="A",SUM($AS263:AW263)+(10-BJ$31)/2,IF($AX$6="K",Q263,IF($AX$6="S",AM263,$BB$31/2)))</f>
        <v>4.5</v>
      </c>
      <c r="BK263" s="51">
        <f>IF($AY$6="A",SUM($AS263:AX263)+(10-BK$31)/2,IF($AY$6="K",R263,IF($AY$6="S",AN263,$BB$31/2)))</f>
        <v>4</v>
      </c>
      <c r="BL263" s="51">
        <f>IF($AZ$6="A",SUM($AS263:AY263)+(10-BL$31)/2,IF($AZ$6="K",S263,IF($AZ$6="S",AO263,$BB$31/2)))</f>
        <v>3.5</v>
      </c>
      <c r="BM263" s="51">
        <f>IF($BA$6="A",SUM($AS263:AZ263)+(10-BM$31)/2,IF($BA$6="K",T263,IF($BA$6="S",AP263,$BB$31/2)))</f>
        <v>3</v>
      </c>
      <c r="BN263" s="51">
        <f>IF($BB$6="A",SUM($AS263:BA263)+(10-BN$31)/2,IF($BB$6="K",U263,IF($BB$6="S",AQ263,$BB$31/2)))</f>
        <v>3.5</v>
      </c>
      <c r="BO263" s="52">
        <f t="shared" si="276"/>
        <v>4</v>
      </c>
      <c r="BP263" s="48"/>
      <c r="BQ263" s="28">
        <f t="shared" si="256"/>
        <v>0</v>
      </c>
      <c r="BR263" s="30">
        <f t="shared" si="257"/>
        <v>0</v>
      </c>
      <c r="BS263" s="30">
        <f t="shared" si="258"/>
        <v>0</v>
      </c>
      <c r="BT263" s="30">
        <f t="shared" si="259"/>
        <v>0</v>
      </c>
      <c r="BU263" s="30">
        <f t="shared" si="260"/>
        <v>0</v>
      </c>
      <c r="BV263" s="30">
        <f t="shared" si="261"/>
        <v>0</v>
      </c>
      <c r="BW263" s="30">
        <f t="shared" si="262"/>
        <v>0</v>
      </c>
      <c r="BX263" s="30">
        <f t="shared" si="263"/>
        <v>0</v>
      </c>
      <c r="BY263" s="30">
        <f t="shared" si="264"/>
        <v>0</v>
      </c>
      <c r="BZ263" s="30">
        <f t="shared" si="265"/>
        <v>0</v>
      </c>
      <c r="CA263" s="49">
        <f t="shared" si="277"/>
        <v>0</v>
      </c>
      <c r="CB263" s="69"/>
      <c r="CC263" s="73">
        <f t="shared" si="284"/>
        <v>0</v>
      </c>
      <c r="CD263" s="73">
        <f t="shared" si="285"/>
        <v>0</v>
      </c>
      <c r="CE263" s="73">
        <f t="shared" si="286"/>
        <v>0</v>
      </c>
      <c r="CF263" s="73">
        <f t="shared" si="287"/>
        <v>0</v>
      </c>
      <c r="CG263" s="73">
        <f t="shared" si="288"/>
        <v>0</v>
      </c>
      <c r="CH263" s="73">
        <f t="shared" si="289"/>
        <v>0</v>
      </c>
      <c r="CI263" s="73">
        <f t="shared" si="290"/>
        <v>0</v>
      </c>
      <c r="CJ263" s="73">
        <f t="shared" si="291"/>
        <v>0</v>
      </c>
      <c r="CK263" s="73">
        <f t="shared" si="292"/>
        <v>0</v>
      </c>
      <c r="CL263" s="73">
        <f t="shared" si="293"/>
        <v>0</v>
      </c>
      <c r="CN263" s="79">
        <f t="shared" si="278"/>
        <v>0</v>
      </c>
      <c r="CO263" s="79">
        <f t="shared" si="279"/>
        <v>0</v>
      </c>
      <c r="CP263" s="79">
        <f t="shared" si="280"/>
        <v>10</v>
      </c>
      <c r="CR263" s="79">
        <f t="shared" si="296"/>
        <v>0</v>
      </c>
      <c r="CS263" s="79">
        <f t="shared" si="297"/>
        <v>0</v>
      </c>
      <c r="CT263" s="79">
        <f t="shared" si="298"/>
        <v>0</v>
      </c>
      <c r="CU263" s="79">
        <f t="shared" si="299"/>
        <v>0</v>
      </c>
      <c r="CV263" s="79">
        <f t="shared" si="300"/>
        <v>0</v>
      </c>
      <c r="CW263" s="79">
        <f t="shared" si="301"/>
        <v>0</v>
      </c>
      <c r="CX263" s="79">
        <f t="shared" si="302"/>
        <v>0</v>
      </c>
      <c r="CY263" s="79">
        <f t="shared" si="303"/>
        <v>0</v>
      </c>
      <c r="CZ263" s="79">
        <f t="shared" si="304"/>
        <v>0</v>
      </c>
      <c r="DA263" s="79">
        <f t="shared" si="305"/>
        <v>0</v>
      </c>
      <c r="DB263" s="80">
        <f t="shared" si="281"/>
        <v>0</v>
      </c>
    </row>
    <row r="264" spans="1:106" ht="18" customHeight="1" x14ac:dyDescent="0.2">
      <c r="A264" s="2">
        <f t="shared" ca="1" si="282"/>
        <v>0.86201440645373839</v>
      </c>
      <c r="B264" s="2">
        <f t="shared" ca="1" si="294"/>
        <v>0.5411875571948378</v>
      </c>
      <c r="C264" s="2">
        <f t="shared" ca="1" si="294"/>
        <v>0.14383457017292745</v>
      </c>
      <c r="D264" s="2">
        <f t="shared" ca="1" si="294"/>
        <v>5.8200446323898314E-2</v>
      </c>
      <c r="E264" s="2">
        <f t="shared" ca="1" si="294"/>
        <v>0.55131650014455336</v>
      </c>
      <c r="F264" s="2">
        <f t="shared" ca="1" si="294"/>
        <v>0.44192263270634702</v>
      </c>
      <c r="G264" s="2">
        <f t="shared" ca="1" si="294"/>
        <v>0.90299743343161876</v>
      </c>
      <c r="H264" s="2">
        <f t="shared" ca="1" si="294"/>
        <v>0.58044608083410354</v>
      </c>
      <c r="I264" s="2">
        <f t="shared" ca="1" si="294"/>
        <v>0.54456276723274832</v>
      </c>
      <c r="J264" s="2">
        <f t="shared" ca="1" si="294"/>
        <v>0.4338994502238962</v>
      </c>
      <c r="L264" s="2">
        <f t="shared" ca="1" si="266"/>
        <v>10</v>
      </c>
      <c r="M264" s="2">
        <f t="shared" ca="1" si="267"/>
        <v>10</v>
      </c>
      <c r="N264" s="2">
        <f t="shared" ca="1" si="268"/>
        <v>0</v>
      </c>
      <c r="O264" s="2">
        <f t="shared" ca="1" si="269"/>
        <v>0</v>
      </c>
      <c r="P264" s="2">
        <f t="shared" ca="1" si="270"/>
        <v>10</v>
      </c>
      <c r="Q264" s="2">
        <f t="shared" ca="1" si="271"/>
        <v>0</v>
      </c>
      <c r="R264" s="2">
        <f t="shared" ca="1" si="272"/>
        <v>10</v>
      </c>
      <c r="S264" s="2">
        <f t="shared" ca="1" si="273"/>
        <v>10</v>
      </c>
      <c r="T264" s="2">
        <f t="shared" ca="1" si="274"/>
        <v>10</v>
      </c>
      <c r="U264" s="2">
        <f t="shared" ca="1" si="275"/>
        <v>0</v>
      </c>
      <c r="W264" s="2">
        <f t="shared" ca="1" si="283"/>
        <v>3.4095852451149478</v>
      </c>
      <c r="X264" s="2">
        <f t="shared" ca="1" si="295"/>
        <v>5.3774733720874028</v>
      </c>
      <c r="Y264" s="2">
        <f t="shared" ca="1" si="295"/>
        <v>5.8415014871481006</v>
      </c>
      <c r="Z264" s="2">
        <f t="shared" ca="1" si="295"/>
        <v>0.34716973573864163</v>
      </c>
      <c r="AA264" s="2">
        <f t="shared" ca="1" si="295"/>
        <v>0.45237765187251311</v>
      </c>
      <c r="AB264" s="2">
        <f t="shared" ca="1" si="295"/>
        <v>5.1307459979683188</v>
      </c>
      <c r="AC264" s="2">
        <f t="shared" ca="1" si="295"/>
        <v>7.0614759057189449</v>
      </c>
      <c r="AD264" s="2">
        <f t="shared" ca="1" si="295"/>
        <v>6.4947258466332292</v>
      </c>
      <c r="AE264" s="2">
        <f t="shared" ca="1" si="295"/>
        <v>1.3791764052837729</v>
      </c>
      <c r="AF264" s="2">
        <f t="shared" ca="1" si="295"/>
        <v>4.9807290389910648</v>
      </c>
      <c r="AH264" s="2">
        <f t="shared" ca="1" si="244"/>
        <v>3</v>
      </c>
      <c r="AI264" s="2">
        <f t="shared" ca="1" si="245"/>
        <v>5</v>
      </c>
      <c r="AJ264" s="2">
        <f t="shared" ca="1" si="246"/>
        <v>5</v>
      </c>
      <c r="AK264" s="2">
        <f t="shared" ca="1" si="247"/>
        <v>0</v>
      </c>
      <c r="AL264" s="2">
        <f t="shared" ca="1" si="248"/>
        <v>0</v>
      </c>
      <c r="AM264" s="2">
        <f t="shared" ca="1" si="249"/>
        <v>5</v>
      </c>
      <c r="AN264" s="2">
        <f t="shared" ca="1" si="250"/>
        <v>7</v>
      </c>
      <c r="AO264" s="2">
        <f t="shared" ca="1" si="251"/>
        <v>6</v>
      </c>
      <c r="AP264" s="2">
        <f t="shared" ca="1" si="252"/>
        <v>1</v>
      </c>
      <c r="AQ264" s="2">
        <f t="shared" ca="1" si="253"/>
        <v>4</v>
      </c>
      <c r="AS264" s="41">
        <v>0</v>
      </c>
      <c r="AT264" s="42">
        <v>0</v>
      </c>
      <c r="AU264" s="42">
        <v>0</v>
      </c>
      <c r="AV264" s="42">
        <v>1</v>
      </c>
      <c r="AW264" s="42">
        <v>0</v>
      </c>
      <c r="AX264" s="42">
        <v>1</v>
      </c>
      <c r="AY264" s="42">
        <v>1</v>
      </c>
      <c r="AZ264" s="42">
        <v>1</v>
      </c>
      <c r="BA264" s="42">
        <v>1</v>
      </c>
      <c r="BB264" s="43">
        <v>1</v>
      </c>
      <c r="BC264" s="44">
        <f t="shared" si="254"/>
        <v>6</v>
      </c>
      <c r="BD264" s="12"/>
      <c r="BE264" s="50">
        <f t="shared" si="255"/>
        <v>5</v>
      </c>
      <c r="BF264" s="51">
        <f>IF($AT$6="A",SUM($AS264:AS264)+(10-BF$31)/2,IF($AT$6="K",M264,IF($AT$6="S",AI264,$BB$31/2)))</f>
        <v>4.5</v>
      </c>
      <c r="BG264" s="51">
        <f>IF($AU$6="A",SUM($AS264:AT264)+(10-BG$31)/2,IF($AU$6="K",N264,IF($AU$6="S",AJ264,$BB$31/2)))</f>
        <v>4</v>
      </c>
      <c r="BH264" s="51">
        <f>IF($AV$6="A",SUM($AS264:AU264)+(10-BH$31)/2,IF($AV$6="K",O264,IF($AV$6="S",AK264,$BB$31/2)))</f>
        <v>3.5</v>
      </c>
      <c r="BI264" s="51">
        <f>IF($AW$6="A",SUM($AS264:AV264)+(10-BI$31)/2,IF($AW$6="K",P264,IF($AW$6="S",AL264,$BB$31/2)))</f>
        <v>4</v>
      </c>
      <c r="BJ264" s="51">
        <f>IF($AX$6="A",SUM($AS264:AW264)+(10-BJ$31)/2,IF($AX$6="K",Q264,IF($AX$6="S",AM264,$BB$31/2)))</f>
        <v>3.5</v>
      </c>
      <c r="BK264" s="51">
        <f>IF($AY$6="A",SUM($AS264:AX264)+(10-BK$31)/2,IF($AY$6="K",R264,IF($AY$6="S",AN264,$BB$31/2)))</f>
        <v>4</v>
      </c>
      <c r="BL264" s="51">
        <f>IF($AZ$6="A",SUM($AS264:AY264)+(10-BL$31)/2,IF($AZ$6="K",S264,IF($AZ$6="S",AO264,$BB$31/2)))</f>
        <v>4.5</v>
      </c>
      <c r="BM264" s="51">
        <f>IF($BA$6="A",SUM($AS264:AZ264)+(10-BM$31)/2,IF($BA$6="K",T264,IF($BA$6="S",AP264,$BB$31/2)))</f>
        <v>5</v>
      </c>
      <c r="BN264" s="51">
        <f>IF($BB$6="A",SUM($AS264:BA264)+(10-BN$31)/2,IF($BB$6="K",U264,IF($BB$6="S",AQ264,$BB$31/2)))</f>
        <v>5.5</v>
      </c>
      <c r="BO264" s="52">
        <f t="shared" si="276"/>
        <v>4.25</v>
      </c>
      <c r="BP264" s="48"/>
      <c r="BQ264" s="28">
        <f t="shared" si="256"/>
        <v>1.75</v>
      </c>
      <c r="BR264" s="30">
        <f t="shared" si="257"/>
        <v>1.75</v>
      </c>
      <c r="BS264" s="30">
        <f t="shared" si="258"/>
        <v>-1.75</v>
      </c>
      <c r="BT264" s="30">
        <f t="shared" si="259"/>
        <v>-1.75</v>
      </c>
      <c r="BU264" s="30">
        <f t="shared" si="260"/>
        <v>-1.75</v>
      </c>
      <c r="BV264" s="30">
        <f t="shared" si="261"/>
        <v>-1.75</v>
      </c>
      <c r="BW264" s="30">
        <f t="shared" si="262"/>
        <v>-1.75</v>
      </c>
      <c r="BX264" s="30">
        <f t="shared" si="263"/>
        <v>1.75</v>
      </c>
      <c r="BY264" s="30">
        <f t="shared" si="264"/>
        <v>1.75</v>
      </c>
      <c r="BZ264" s="30">
        <f t="shared" si="265"/>
        <v>1.75</v>
      </c>
      <c r="CA264" s="49">
        <f t="shared" si="277"/>
        <v>0</v>
      </c>
      <c r="CB264" s="69"/>
      <c r="CC264" s="73">
        <f t="shared" si="284"/>
        <v>1</v>
      </c>
      <c r="CD264" s="73">
        <f t="shared" si="285"/>
        <v>1</v>
      </c>
      <c r="CE264" s="73">
        <f t="shared" si="286"/>
        <v>10000</v>
      </c>
      <c r="CF264" s="73">
        <f t="shared" si="287"/>
        <v>10000</v>
      </c>
      <c r="CG264" s="73">
        <f t="shared" si="288"/>
        <v>10000</v>
      </c>
      <c r="CH264" s="73">
        <f t="shared" si="289"/>
        <v>10000</v>
      </c>
      <c r="CI264" s="73">
        <f t="shared" si="290"/>
        <v>10000</v>
      </c>
      <c r="CJ264" s="73">
        <f t="shared" si="291"/>
        <v>1</v>
      </c>
      <c r="CK264" s="73">
        <f t="shared" si="292"/>
        <v>1</v>
      </c>
      <c r="CL264" s="73">
        <f t="shared" si="293"/>
        <v>1</v>
      </c>
      <c r="CN264" s="79">
        <f t="shared" si="278"/>
        <v>5</v>
      </c>
      <c r="CO264" s="79">
        <f t="shared" si="279"/>
        <v>5</v>
      </c>
      <c r="CP264" s="79">
        <f t="shared" si="280"/>
        <v>0</v>
      </c>
      <c r="CR264" s="79">
        <f t="shared" si="296"/>
        <v>1.75</v>
      </c>
      <c r="CS264" s="79">
        <f t="shared" si="297"/>
        <v>1.75</v>
      </c>
      <c r="CT264" s="79">
        <f t="shared" si="298"/>
        <v>-1.75</v>
      </c>
      <c r="CU264" s="79">
        <f t="shared" si="299"/>
        <v>-1.75</v>
      </c>
      <c r="CV264" s="79">
        <f t="shared" si="300"/>
        <v>-1.75</v>
      </c>
      <c r="CW264" s="79">
        <f t="shared" si="301"/>
        <v>-1.75</v>
      </c>
      <c r="CX264" s="79">
        <f t="shared" si="302"/>
        <v>-1.75</v>
      </c>
      <c r="CY264" s="79">
        <f t="shared" si="303"/>
        <v>1.75</v>
      </c>
      <c r="CZ264" s="79">
        <f t="shared" si="304"/>
        <v>1.75</v>
      </c>
      <c r="DA264" s="79">
        <f t="shared" si="305"/>
        <v>1.75</v>
      </c>
      <c r="DB264" s="80">
        <f t="shared" si="281"/>
        <v>0</v>
      </c>
    </row>
    <row r="265" spans="1:106" ht="18" customHeight="1" x14ac:dyDescent="0.2">
      <c r="A265" s="2">
        <f t="shared" ca="1" si="282"/>
        <v>8.7997062910330937E-2</v>
      </c>
      <c r="B265" s="2">
        <f t="shared" ca="1" si="294"/>
        <v>0.74519253753821868</v>
      </c>
      <c r="C265" s="2">
        <f t="shared" ca="1" si="294"/>
        <v>0.30121251638661928</v>
      </c>
      <c r="D265" s="2">
        <f t="shared" ca="1" si="294"/>
        <v>0.83654003757910522</v>
      </c>
      <c r="E265" s="2">
        <f t="shared" ca="1" si="294"/>
        <v>0.22790685138920885</v>
      </c>
      <c r="F265" s="2">
        <f t="shared" ca="1" si="294"/>
        <v>0.51559376729439699</v>
      </c>
      <c r="G265" s="2">
        <f t="shared" ca="1" si="294"/>
        <v>0.20773148111381112</v>
      </c>
      <c r="H265" s="2">
        <f t="shared" ca="1" si="294"/>
        <v>0.157456699751785</v>
      </c>
      <c r="I265" s="2">
        <f t="shared" ca="1" si="294"/>
        <v>0.52755878256037725</v>
      </c>
      <c r="J265" s="2">
        <f t="shared" ca="1" si="294"/>
        <v>0.38461706606888912</v>
      </c>
      <c r="L265" s="2">
        <f t="shared" ca="1" si="266"/>
        <v>0</v>
      </c>
      <c r="M265" s="2">
        <f t="shared" ca="1" si="267"/>
        <v>10</v>
      </c>
      <c r="N265" s="2">
        <f t="shared" ca="1" si="268"/>
        <v>0</v>
      </c>
      <c r="O265" s="2">
        <f t="shared" ca="1" si="269"/>
        <v>10</v>
      </c>
      <c r="P265" s="2">
        <f t="shared" ca="1" si="270"/>
        <v>0</v>
      </c>
      <c r="Q265" s="2">
        <f t="shared" ca="1" si="271"/>
        <v>10</v>
      </c>
      <c r="R265" s="2">
        <f t="shared" ca="1" si="272"/>
        <v>0</v>
      </c>
      <c r="S265" s="2">
        <f t="shared" ca="1" si="273"/>
        <v>0</v>
      </c>
      <c r="T265" s="2">
        <f t="shared" ca="1" si="274"/>
        <v>10</v>
      </c>
      <c r="U265" s="2">
        <f t="shared" ca="1" si="275"/>
        <v>0</v>
      </c>
      <c r="W265" s="2">
        <f t="shared" ca="1" si="283"/>
        <v>4.284593939551411</v>
      </c>
      <c r="X265" s="2">
        <f t="shared" ca="1" si="295"/>
        <v>4.5226403432394218</v>
      </c>
      <c r="Y265" s="2">
        <f t="shared" ca="1" si="295"/>
        <v>3.9964724705609589</v>
      </c>
      <c r="Z265" s="2">
        <f t="shared" ca="1" si="295"/>
        <v>2.8558636376337176</v>
      </c>
      <c r="AA265" s="2">
        <f t="shared" ca="1" si="295"/>
        <v>3.5339886728202572</v>
      </c>
      <c r="AB265" s="2">
        <f t="shared" ca="1" si="295"/>
        <v>4.5352977997708921</v>
      </c>
      <c r="AC265" s="2">
        <f t="shared" ca="1" si="295"/>
        <v>1.2171339788808611</v>
      </c>
      <c r="AD265" s="2">
        <f t="shared" ca="1" si="295"/>
        <v>7.9038385022805837</v>
      </c>
      <c r="AE265" s="2">
        <f t="shared" ca="1" si="295"/>
        <v>3.512446652191632</v>
      </c>
      <c r="AF265" s="2">
        <f t="shared" ca="1" si="295"/>
        <v>7.6827938429511908</v>
      </c>
      <c r="AH265" s="2">
        <f t="shared" ca="1" si="244"/>
        <v>4</v>
      </c>
      <c r="AI265" s="2">
        <f t="shared" ca="1" si="245"/>
        <v>4</v>
      </c>
      <c r="AJ265" s="2">
        <f t="shared" ca="1" si="246"/>
        <v>3</v>
      </c>
      <c r="AK265" s="2">
        <f t="shared" ca="1" si="247"/>
        <v>2</v>
      </c>
      <c r="AL265" s="2">
        <f t="shared" ca="1" si="248"/>
        <v>3</v>
      </c>
      <c r="AM265" s="2">
        <f t="shared" ca="1" si="249"/>
        <v>4</v>
      </c>
      <c r="AN265" s="2">
        <f t="shared" ca="1" si="250"/>
        <v>1</v>
      </c>
      <c r="AO265" s="2">
        <f t="shared" ca="1" si="251"/>
        <v>7</v>
      </c>
      <c r="AP265" s="2">
        <f t="shared" ca="1" si="252"/>
        <v>3</v>
      </c>
      <c r="AQ265" s="2">
        <f t="shared" ca="1" si="253"/>
        <v>7</v>
      </c>
      <c r="AS265" s="41">
        <v>0</v>
      </c>
      <c r="AT265" s="42">
        <v>0</v>
      </c>
      <c r="AU265" s="42">
        <v>0</v>
      </c>
      <c r="AV265" s="42">
        <v>1</v>
      </c>
      <c r="AW265" s="42">
        <v>0</v>
      </c>
      <c r="AX265" s="42">
        <v>1</v>
      </c>
      <c r="AY265" s="42">
        <v>1</v>
      </c>
      <c r="AZ265" s="42">
        <v>0</v>
      </c>
      <c r="BA265" s="42">
        <v>1</v>
      </c>
      <c r="BB265" s="43">
        <v>1</v>
      </c>
      <c r="BC265" s="44">
        <f t="shared" si="254"/>
        <v>5</v>
      </c>
      <c r="BD265" s="12"/>
      <c r="BE265" s="50">
        <f t="shared" si="255"/>
        <v>5</v>
      </c>
      <c r="BF265" s="51">
        <f>IF($AT$6="A",SUM($AS265:AS265)+(10-BF$31)/2,IF($AT$6="K",M265,IF($AT$6="S",AI265,$BB$31/2)))</f>
        <v>4.5</v>
      </c>
      <c r="BG265" s="51">
        <f>IF($AU$6="A",SUM($AS265:AT265)+(10-BG$31)/2,IF($AU$6="K",N265,IF($AU$6="S",AJ265,$BB$31/2)))</f>
        <v>4</v>
      </c>
      <c r="BH265" s="51">
        <f>IF($AV$6="A",SUM($AS265:AU265)+(10-BH$31)/2,IF($AV$6="K",O265,IF($AV$6="S",AK265,$BB$31/2)))</f>
        <v>3.5</v>
      </c>
      <c r="BI265" s="51">
        <f>IF($AW$6="A",SUM($AS265:AV265)+(10-BI$31)/2,IF($AW$6="K",P265,IF($AW$6="S",AL265,$BB$31/2)))</f>
        <v>4</v>
      </c>
      <c r="BJ265" s="51">
        <f>IF($AX$6="A",SUM($AS265:AW265)+(10-BJ$31)/2,IF($AX$6="K",Q265,IF($AX$6="S",AM265,$BB$31/2)))</f>
        <v>3.5</v>
      </c>
      <c r="BK265" s="51">
        <f>IF($AY$6="A",SUM($AS265:AX265)+(10-BK$31)/2,IF($AY$6="K",R265,IF($AY$6="S",AN265,$BB$31/2)))</f>
        <v>4</v>
      </c>
      <c r="BL265" s="51">
        <f>IF($AZ$6="A",SUM($AS265:AY265)+(10-BL$31)/2,IF($AZ$6="K",S265,IF($AZ$6="S",AO265,$BB$31/2)))</f>
        <v>4.5</v>
      </c>
      <c r="BM265" s="51">
        <f>IF($BA$6="A",SUM($AS265:AZ265)+(10-BM$31)/2,IF($BA$6="K",T265,IF($BA$6="S",AP265,$BB$31/2)))</f>
        <v>4</v>
      </c>
      <c r="BN265" s="51">
        <f>IF($BB$6="A",SUM($AS265:BA265)+(10-BN$31)/2,IF($BB$6="K",U265,IF($BB$6="S",AQ265,$BB$31/2)))</f>
        <v>4.5</v>
      </c>
      <c r="BO265" s="52">
        <f t="shared" si="276"/>
        <v>4</v>
      </c>
      <c r="BP265" s="48"/>
      <c r="BQ265" s="28">
        <f t="shared" si="256"/>
        <v>1</v>
      </c>
      <c r="BR265" s="30">
        <f t="shared" si="257"/>
        <v>1</v>
      </c>
      <c r="BS265" s="30">
        <f t="shared" si="258"/>
        <v>0</v>
      </c>
      <c r="BT265" s="30">
        <f t="shared" si="259"/>
        <v>-1</v>
      </c>
      <c r="BU265" s="30">
        <f t="shared" si="260"/>
        <v>0</v>
      </c>
      <c r="BV265" s="30">
        <f t="shared" si="261"/>
        <v>-1</v>
      </c>
      <c r="BW265" s="30">
        <f t="shared" si="262"/>
        <v>0</v>
      </c>
      <c r="BX265" s="30">
        <f t="shared" si="263"/>
        <v>1</v>
      </c>
      <c r="BY265" s="30">
        <f t="shared" si="264"/>
        <v>0</v>
      </c>
      <c r="BZ265" s="30">
        <f t="shared" si="265"/>
        <v>1</v>
      </c>
      <c r="CA265" s="49">
        <f t="shared" si="277"/>
        <v>2</v>
      </c>
      <c r="CB265" s="69"/>
      <c r="CC265" s="73">
        <f t="shared" si="284"/>
        <v>1</v>
      </c>
      <c r="CD265" s="73">
        <f t="shared" si="285"/>
        <v>1</v>
      </c>
      <c r="CE265" s="73">
        <f t="shared" si="286"/>
        <v>0</v>
      </c>
      <c r="CF265" s="73">
        <f t="shared" si="287"/>
        <v>10000</v>
      </c>
      <c r="CG265" s="73">
        <f t="shared" si="288"/>
        <v>0</v>
      </c>
      <c r="CH265" s="73">
        <f t="shared" si="289"/>
        <v>10000</v>
      </c>
      <c r="CI265" s="73">
        <f t="shared" si="290"/>
        <v>0</v>
      </c>
      <c r="CJ265" s="73">
        <f t="shared" si="291"/>
        <v>1</v>
      </c>
      <c r="CK265" s="73">
        <f t="shared" si="292"/>
        <v>0</v>
      </c>
      <c r="CL265" s="73">
        <f t="shared" si="293"/>
        <v>1</v>
      </c>
      <c r="CN265" s="79">
        <f t="shared" si="278"/>
        <v>2</v>
      </c>
      <c r="CO265" s="79">
        <f t="shared" si="279"/>
        <v>4</v>
      </c>
      <c r="CP265" s="79">
        <f t="shared" si="280"/>
        <v>4</v>
      </c>
      <c r="CR265" s="79">
        <f t="shared" si="296"/>
        <v>0.5</v>
      </c>
      <c r="CS265" s="79">
        <f t="shared" si="297"/>
        <v>0.5</v>
      </c>
      <c r="CT265" s="79">
        <f t="shared" si="298"/>
        <v>0</v>
      </c>
      <c r="CU265" s="79">
        <f t="shared" si="299"/>
        <v>-1</v>
      </c>
      <c r="CV265" s="79">
        <f t="shared" si="300"/>
        <v>0</v>
      </c>
      <c r="CW265" s="79">
        <f t="shared" si="301"/>
        <v>-1</v>
      </c>
      <c r="CX265" s="79">
        <f t="shared" si="302"/>
        <v>0</v>
      </c>
      <c r="CY265" s="79">
        <f t="shared" si="303"/>
        <v>0.5</v>
      </c>
      <c r="CZ265" s="79">
        <f t="shared" si="304"/>
        <v>0</v>
      </c>
      <c r="DA265" s="79">
        <f t="shared" si="305"/>
        <v>0.5</v>
      </c>
      <c r="DB265" s="80">
        <f t="shared" si="281"/>
        <v>0</v>
      </c>
    </row>
    <row r="266" spans="1:106" ht="18" customHeight="1" x14ac:dyDescent="0.2">
      <c r="A266" s="2">
        <f t="shared" ca="1" si="282"/>
        <v>0.61738084362036638</v>
      </c>
      <c r="B266" s="2">
        <f t="shared" ca="1" si="294"/>
        <v>0.24951834233037062</v>
      </c>
      <c r="C266" s="2">
        <f t="shared" ca="1" si="294"/>
        <v>0.19940194399266176</v>
      </c>
      <c r="D266" s="2">
        <f t="shared" ca="1" si="294"/>
        <v>0.69517609955066784</v>
      </c>
      <c r="E266" s="2">
        <f t="shared" ca="1" si="294"/>
        <v>0.70128092033102685</v>
      </c>
      <c r="F266" s="2">
        <f t="shared" ca="1" si="294"/>
        <v>0.5765581872902471</v>
      </c>
      <c r="G266" s="2">
        <f t="shared" ca="1" si="294"/>
        <v>0.22441021453946497</v>
      </c>
      <c r="H266" s="2">
        <f t="shared" ca="1" si="294"/>
        <v>3.2842771234925405E-2</v>
      </c>
      <c r="I266" s="2">
        <f t="shared" ca="1" si="294"/>
        <v>0.7859015700050983</v>
      </c>
      <c r="J266" s="2">
        <f t="shared" ca="1" si="294"/>
        <v>0.27088259160619255</v>
      </c>
      <c r="L266" s="2">
        <f t="shared" ca="1" si="266"/>
        <v>10</v>
      </c>
      <c r="M266" s="2">
        <f t="shared" ca="1" si="267"/>
        <v>0</v>
      </c>
      <c r="N266" s="2">
        <f t="shared" ca="1" si="268"/>
        <v>0</v>
      </c>
      <c r="O266" s="2">
        <f t="shared" ca="1" si="269"/>
        <v>10</v>
      </c>
      <c r="P266" s="2">
        <f t="shared" ca="1" si="270"/>
        <v>10</v>
      </c>
      <c r="Q266" s="2">
        <f t="shared" ca="1" si="271"/>
        <v>10</v>
      </c>
      <c r="R266" s="2">
        <f t="shared" ca="1" si="272"/>
        <v>0</v>
      </c>
      <c r="S266" s="2">
        <f t="shared" ca="1" si="273"/>
        <v>0</v>
      </c>
      <c r="T266" s="2">
        <f t="shared" ca="1" si="274"/>
        <v>10</v>
      </c>
      <c r="U266" s="2">
        <f t="shared" ca="1" si="275"/>
        <v>0</v>
      </c>
      <c r="W266" s="2">
        <f t="shared" ca="1" si="283"/>
        <v>0.50023396409043741</v>
      </c>
      <c r="X266" s="2">
        <f t="shared" ca="1" si="295"/>
        <v>0.69246886097977356</v>
      </c>
      <c r="Y266" s="2">
        <f t="shared" ca="1" si="295"/>
        <v>9.710688861763634</v>
      </c>
      <c r="Z266" s="2">
        <f t="shared" ca="1" si="295"/>
        <v>6.8549183785751202</v>
      </c>
      <c r="AA266" s="2">
        <f t="shared" ca="1" si="295"/>
        <v>2.7368675917557095</v>
      </c>
      <c r="AB266" s="2">
        <f t="shared" ca="1" si="295"/>
        <v>8.7890553935848441</v>
      </c>
      <c r="AC266" s="2">
        <f t="shared" ca="1" si="295"/>
        <v>8.6085873416801633</v>
      </c>
      <c r="AD266" s="2">
        <f t="shared" ca="1" si="295"/>
        <v>4.8643410844252752</v>
      </c>
      <c r="AE266" s="2">
        <f t="shared" ca="1" si="295"/>
        <v>9.7473253093878789</v>
      </c>
      <c r="AF266" s="2">
        <f t="shared" ca="1" si="295"/>
        <v>8.2862290613373695</v>
      </c>
      <c r="AH266" s="2">
        <f t="shared" ca="1" si="244"/>
        <v>0</v>
      </c>
      <c r="AI266" s="2">
        <f t="shared" ca="1" si="245"/>
        <v>0</v>
      </c>
      <c r="AJ266" s="2">
        <f t="shared" ca="1" si="246"/>
        <v>9</v>
      </c>
      <c r="AK266" s="2">
        <f t="shared" ca="1" si="247"/>
        <v>6</v>
      </c>
      <c r="AL266" s="2">
        <f t="shared" ca="1" si="248"/>
        <v>2</v>
      </c>
      <c r="AM266" s="2">
        <f t="shared" ca="1" si="249"/>
        <v>8</v>
      </c>
      <c r="AN266" s="2">
        <f t="shared" ca="1" si="250"/>
        <v>8</v>
      </c>
      <c r="AO266" s="2">
        <f t="shared" ca="1" si="251"/>
        <v>4</v>
      </c>
      <c r="AP266" s="2">
        <f t="shared" ca="1" si="252"/>
        <v>9</v>
      </c>
      <c r="AQ266" s="2">
        <f t="shared" ca="1" si="253"/>
        <v>8</v>
      </c>
      <c r="AS266" s="41">
        <v>0</v>
      </c>
      <c r="AT266" s="42">
        <v>0</v>
      </c>
      <c r="AU266" s="42">
        <v>0</v>
      </c>
      <c r="AV266" s="42">
        <v>1</v>
      </c>
      <c r="AW266" s="42">
        <v>0</v>
      </c>
      <c r="AX266" s="42">
        <v>1</v>
      </c>
      <c r="AY266" s="42">
        <v>0</v>
      </c>
      <c r="AZ266" s="42">
        <v>1</v>
      </c>
      <c r="BA266" s="42">
        <v>1</v>
      </c>
      <c r="BB266" s="43">
        <v>1</v>
      </c>
      <c r="BC266" s="44">
        <f t="shared" si="254"/>
        <v>5</v>
      </c>
      <c r="BD266" s="12"/>
      <c r="BE266" s="50">
        <f t="shared" si="255"/>
        <v>5</v>
      </c>
      <c r="BF266" s="51">
        <f>IF($AT$6="A",SUM($AS266:AS266)+(10-BF$31)/2,IF($AT$6="K",M266,IF($AT$6="S",AI266,$BB$31/2)))</f>
        <v>4.5</v>
      </c>
      <c r="BG266" s="51">
        <f>IF($AU$6="A",SUM($AS266:AT266)+(10-BG$31)/2,IF($AU$6="K",N266,IF($AU$6="S",AJ266,$BB$31/2)))</f>
        <v>4</v>
      </c>
      <c r="BH266" s="51">
        <f>IF($AV$6="A",SUM($AS266:AU266)+(10-BH$31)/2,IF($AV$6="K",O266,IF($AV$6="S",AK266,$BB$31/2)))</f>
        <v>3.5</v>
      </c>
      <c r="BI266" s="51">
        <f>IF($AW$6="A",SUM($AS266:AV266)+(10-BI$31)/2,IF($AW$6="K",P266,IF($AW$6="S",AL266,$BB$31/2)))</f>
        <v>4</v>
      </c>
      <c r="BJ266" s="51">
        <f>IF($AX$6="A",SUM($AS266:AW266)+(10-BJ$31)/2,IF($AX$6="K",Q266,IF($AX$6="S",AM266,$BB$31/2)))</f>
        <v>3.5</v>
      </c>
      <c r="BK266" s="51">
        <f>IF($AY$6="A",SUM($AS266:AX266)+(10-BK$31)/2,IF($AY$6="K",R266,IF($AY$6="S",AN266,$BB$31/2)))</f>
        <v>4</v>
      </c>
      <c r="BL266" s="51">
        <f>IF($AZ$6="A",SUM($AS266:AY266)+(10-BL$31)/2,IF($AZ$6="K",S266,IF($AZ$6="S",AO266,$BB$31/2)))</f>
        <v>3.5</v>
      </c>
      <c r="BM266" s="51">
        <f>IF($BA$6="A",SUM($AS266:AZ266)+(10-BM$31)/2,IF($BA$6="K",T266,IF($BA$6="S",AP266,$BB$31/2)))</f>
        <v>4</v>
      </c>
      <c r="BN266" s="51">
        <f>IF($BB$6="A",SUM($AS266:BA266)+(10-BN$31)/2,IF($BB$6="K",U266,IF($BB$6="S",AQ266,$BB$31/2)))</f>
        <v>4.5</v>
      </c>
      <c r="BO266" s="52">
        <f t="shared" si="276"/>
        <v>4</v>
      </c>
      <c r="BP266" s="48"/>
      <c r="BQ266" s="28">
        <f t="shared" si="256"/>
        <v>1</v>
      </c>
      <c r="BR266" s="30">
        <f t="shared" si="257"/>
        <v>1</v>
      </c>
      <c r="BS266" s="30">
        <f t="shared" si="258"/>
        <v>0</v>
      </c>
      <c r="BT266" s="30">
        <f t="shared" si="259"/>
        <v>-1</v>
      </c>
      <c r="BU266" s="30">
        <f t="shared" si="260"/>
        <v>0</v>
      </c>
      <c r="BV266" s="30">
        <f t="shared" si="261"/>
        <v>-1</v>
      </c>
      <c r="BW266" s="30">
        <f t="shared" si="262"/>
        <v>0</v>
      </c>
      <c r="BX266" s="30">
        <f t="shared" si="263"/>
        <v>-1</v>
      </c>
      <c r="BY266" s="30">
        <f t="shared" si="264"/>
        <v>0</v>
      </c>
      <c r="BZ266" s="30">
        <f t="shared" si="265"/>
        <v>1</v>
      </c>
      <c r="CA266" s="49">
        <f t="shared" si="277"/>
        <v>0</v>
      </c>
      <c r="CB266" s="69"/>
      <c r="CC266" s="73">
        <f t="shared" si="284"/>
        <v>1</v>
      </c>
      <c r="CD266" s="73">
        <f t="shared" si="285"/>
        <v>1</v>
      </c>
      <c r="CE266" s="73">
        <f t="shared" si="286"/>
        <v>0</v>
      </c>
      <c r="CF266" s="73">
        <f t="shared" si="287"/>
        <v>10000</v>
      </c>
      <c r="CG266" s="73">
        <f t="shared" si="288"/>
        <v>0</v>
      </c>
      <c r="CH266" s="73">
        <f t="shared" si="289"/>
        <v>10000</v>
      </c>
      <c r="CI266" s="73">
        <f t="shared" si="290"/>
        <v>0</v>
      </c>
      <c r="CJ266" s="73">
        <f t="shared" si="291"/>
        <v>10000</v>
      </c>
      <c r="CK266" s="73">
        <f t="shared" si="292"/>
        <v>0</v>
      </c>
      <c r="CL266" s="73">
        <f t="shared" si="293"/>
        <v>1</v>
      </c>
      <c r="CN266" s="79">
        <f t="shared" si="278"/>
        <v>3</v>
      </c>
      <c r="CO266" s="79">
        <f t="shared" si="279"/>
        <v>3</v>
      </c>
      <c r="CP266" s="79">
        <f t="shared" si="280"/>
        <v>4</v>
      </c>
      <c r="CR266" s="79">
        <f t="shared" si="296"/>
        <v>1</v>
      </c>
      <c r="CS266" s="79">
        <f t="shared" si="297"/>
        <v>1</v>
      </c>
      <c r="CT266" s="79">
        <f t="shared" si="298"/>
        <v>0</v>
      </c>
      <c r="CU266" s="79">
        <f t="shared" si="299"/>
        <v>-1</v>
      </c>
      <c r="CV266" s="79">
        <f t="shared" si="300"/>
        <v>0</v>
      </c>
      <c r="CW266" s="79">
        <f t="shared" si="301"/>
        <v>-1</v>
      </c>
      <c r="CX266" s="79">
        <f t="shared" si="302"/>
        <v>0</v>
      </c>
      <c r="CY266" s="79">
        <f t="shared" si="303"/>
        <v>-1</v>
      </c>
      <c r="CZ266" s="79">
        <f t="shared" si="304"/>
        <v>0</v>
      </c>
      <c r="DA266" s="79">
        <f t="shared" si="305"/>
        <v>1</v>
      </c>
      <c r="DB266" s="80">
        <f t="shared" si="281"/>
        <v>0</v>
      </c>
    </row>
    <row r="267" spans="1:106" ht="18" customHeight="1" x14ac:dyDescent="0.2">
      <c r="A267" s="2">
        <f t="shared" ca="1" si="282"/>
        <v>1.0222579596801062E-2</v>
      </c>
      <c r="B267" s="2">
        <f t="shared" ca="1" si="294"/>
        <v>0.89764471617242925</v>
      </c>
      <c r="C267" s="2">
        <f t="shared" ca="1" si="294"/>
        <v>0.17109677929137512</v>
      </c>
      <c r="D267" s="2">
        <f t="shared" ca="1" si="294"/>
        <v>0.1861726056734766</v>
      </c>
      <c r="E267" s="2">
        <f t="shared" ca="1" si="294"/>
        <v>9.4813883138416655E-2</v>
      </c>
      <c r="F267" s="2">
        <f t="shared" ref="B267:J295" ca="1" si="306">RAND()</f>
        <v>0.76405005542134652</v>
      </c>
      <c r="G267" s="2">
        <f t="shared" ca="1" si="306"/>
        <v>2.4762346958098869E-2</v>
      </c>
      <c r="H267" s="2">
        <f t="shared" ca="1" si="306"/>
        <v>0.1227764762520599</v>
      </c>
      <c r="I267" s="2">
        <f t="shared" ca="1" si="306"/>
        <v>0.30359079826012736</v>
      </c>
      <c r="J267" s="2">
        <f t="shared" ca="1" si="306"/>
        <v>0.82957832701090051</v>
      </c>
      <c r="L267" s="2">
        <f t="shared" ca="1" si="266"/>
        <v>0</v>
      </c>
      <c r="M267" s="2">
        <f t="shared" ca="1" si="267"/>
        <v>10</v>
      </c>
      <c r="N267" s="2">
        <f t="shared" ca="1" si="268"/>
        <v>0</v>
      </c>
      <c r="O267" s="2">
        <f t="shared" ca="1" si="269"/>
        <v>0</v>
      </c>
      <c r="P267" s="2">
        <f t="shared" ca="1" si="270"/>
        <v>0</v>
      </c>
      <c r="Q267" s="2">
        <f t="shared" ca="1" si="271"/>
        <v>10</v>
      </c>
      <c r="R267" s="2">
        <f t="shared" ca="1" si="272"/>
        <v>0</v>
      </c>
      <c r="S267" s="2">
        <f t="shared" ca="1" si="273"/>
        <v>0</v>
      </c>
      <c r="T267" s="2">
        <f t="shared" ca="1" si="274"/>
        <v>0</v>
      </c>
      <c r="U267" s="2">
        <f t="shared" ca="1" si="275"/>
        <v>10</v>
      </c>
      <c r="W267" s="2">
        <f t="shared" ca="1" si="283"/>
        <v>9.3258378832291662</v>
      </c>
      <c r="X267" s="2">
        <f t="shared" ca="1" si="295"/>
        <v>7.9551502702672892</v>
      </c>
      <c r="Y267" s="2">
        <f t="shared" ca="1" si="295"/>
        <v>3.0703529442749677</v>
      </c>
      <c r="Z267" s="2">
        <f t="shared" ca="1" si="295"/>
        <v>5.1037640893873437</v>
      </c>
      <c r="AA267" s="2">
        <f t="shared" ca="1" si="295"/>
        <v>4.690055903319978</v>
      </c>
      <c r="AB267" s="2">
        <f t="shared" ref="X267:AF295" ca="1" si="307">RAND()*10</f>
        <v>4.0138901257491186</v>
      </c>
      <c r="AC267" s="2">
        <f t="shared" ca="1" si="307"/>
        <v>9.5335416360217398</v>
      </c>
      <c r="AD267" s="2">
        <f t="shared" ca="1" si="307"/>
        <v>1.00940393916362</v>
      </c>
      <c r="AE267" s="2">
        <f t="shared" ca="1" si="307"/>
        <v>7.5392680132936256</v>
      </c>
      <c r="AF267" s="2">
        <f t="shared" ca="1" si="307"/>
        <v>8.6715413350225692</v>
      </c>
      <c r="AH267" s="2">
        <f t="shared" ca="1" si="244"/>
        <v>9</v>
      </c>
      <c r="AI267" s="2">
        <f t="shared" ca="1" si="245"/>
        <v>7</v>
      </c>
      <c r="AJ267" s="2">
        <f t="shared" ca="1" si="246"/>
        <v>3</v>
      </c>
      <c r="AK267" s="2">
        <f t="shared" ca="1" si="247"/>
        <v>5</v>
      </c>
      <c r="AL267" s="2">
        <f t="shared" ca="1" si="248"/>
        <v>4</v>
      </c>
      <c r="AM267" s="2">
        <f t="shared" ca="1" si="249"/>
        <v>4</v>
      </c>
      <c r="AN267" s="2">
        <f t="shared" ca="1" si="250"/>
        <v>9</v>
      </c>
      <c r="AO267" s="2">
        <f t="shared" ca="1" si="251"/>
        <v>1</v>
      </c>
      <c r="AP267" s="2">
        <f t="shared" ca="1" si="252"/>
        <v>7</v>
      </c>
      <c r="AQ267" s="2">
        <f t="shared" ca="1" si="253"/>
        <v>8</v>
      </c>
      <c r="AS267" s="41">
        <v>0</v>
      </c>
      <c r="AT267" s="42">
        <v>0</v>
      </c>
      <c r="AU267" s="42">
        <v>0</v>
      </c>
      <c r="AV267" s="42">
        <v>1</v>
      </c>
      <c r="AW267" s="42">
        <v>0</v>
      </c>
      <c r="AX267" s="42">
        <v>1</v>
      </c>
      <c r="AY267" s="42">
        <v>0</v>
      </c>
      <c r="AZ267" s="42">
        <v>0</v>
      </c>
      <c r="BA267" s="42">
        <v>1</v>
      </c>
      <c r="BB267" s="43">
        <v>1</v>
      </c>
      <c r="BC267" s="44">
        <f t="shared" si="254"/>
        <v>4</v>
      </c>
      <c r="BD267" s="12"/>
      <c r="BE267" s="50">
        <f t="shared" si="255"/>
        <v>5</v>
      </c>
      <c r="BF267" s="51">
        <f>IF($AT$6="A",SUM($AS267:AS267)+(10-BF$31)/2,IF($AT$6="K",M267,IF($AT$6="S",AI267,$BB$31/2)))</f>
        <v>4.5</v>
      </c>
      <c r="BG267" s="51">
        <f>IF($AU$6="A",SUM($AS267:AT267)+(10-BG$31)/2,IF($AU$6="K",N267,IF($AU$6="S",AJ267,$BB$31/2)))</f>
        <v>4</v>
      </c>
      <c r="BH267" s="51">
        <f>IF($AV$6="A",SUM($AS267:AU267)+(10-BH$31)/2,IF($AV$6="K",O267,IF($AV$6="S",AK267,$BB$31/2)))</f>
        <v>3.5</v>
      </c>
      <c r="BI267" s="51">
        <f>IF($AW$6="A",SUM($AS267:AV267)+(10-BI$31)/2,IF($AW$6="K",P267,IF($AW$6="S",AL267,$BB$31/2)))</f>
        <v>4</v>
      </c>
      <c r="BJ267" s="51">
        <f>IF($AX$6="A",SUM($AS267:AW267)+(10-BJ$31)/2,IF($AX$6="K",Q267,IF($AX$6="S",AM267,$BB$31/2)))</f>
        <v>3.5</v>
      </c>
      <c r="BK267" s="51">
        <f>IF($AY$6="A",SUM($AS267:AX267)+(10-BK$31)/2,IF($AY$6="K",R267,IF($AY$6="S",AN267,$BB$31/2)))</f>
        <v>4</v>
      </c>
      <c r="BL267" s="51">
        <f>IF($AZ$6="A",SUM($AS267:AY267)+(10-BL$31)/2,IF($AZ$6="K",S267,IF($AZ$6="S",AO267,$BB$31/2)))</f>
        <v>3.5</v>
      </c>
      <c r="BM267" s="51">
        <f>IF($BA$6="A",SUM($AS267:AZ267)+(10-BM$31)/2,IF($BA$6="K",T267,IF($BA$6="S",AP267,$BB$31/2)))</f>
        <v>3</v>
      </c>
      <c r="BN267" s="51">
        <f>IF($BB$6="A",SUM($AS267:BA267)+(10-BN$31)/2,IF($BB$6="K",U267,IF($BB$6="S",AQ267,$BB$31/2)))</f>
        <v>3.5</v>
      </c>
      <c r="BO267" s="52">
        <f t="shared" si="276"/>
        <v>3.75</v>
      </c>
      <c r="BP267" s="48"/>
      <c r="BQ267" s="28">
        <f t="shared" si="256"/>
        <v>0.25</v>
      </c>
      <c r="BR267" s="30">
        <f t="shared" si="257"/>
        <v>0.25</v>
      </c>
      <c r="BS267" s="30">
        <f t="shared" si="258"/>
        <v>0.25</v>
      </c>
      <c r="BT267" s="30">
        <f t="shared" si="259"/>
        <v>-0.25</v>
      </c>
      <c r="BU267" s="30">
        <f t="shared" si="260"/>
        <v>0.25</v>
      </c>
      <c r="BV267" s="30">
        <f t="shared" si="261"/>
        <v>-0.25</v>
      </c>
      <c r="BW267" s="30">
        <f t="shared" si="262"/>
        <v>0.25</v>
      </c>
      <c r="BX267" s="30">
        <f t="shared" si="263"/>
        <v>-0.25</v>
      </c>
      <c r="BY267" s="30">
        <f t="shared" si="264"/>
        <v>-0.25</v>
      </c>
      <c r="BZ267" s="30">
        <f t="shared" si="265"/>
        <v>-0.25</v>
      </c>
      <c r="CA267" s="49">
        <f t="shared" si="277"/>
        <v>0</v>
      </c>
      <c r="CB267" s="69"/>
      <c r="CC267" s="73">
        <f t="shared" si="284"/>
        <v>1</v>
      </c>
      <c r="CD267" s="73">
        <f t="shared" si="285"/>
        <v>1</v>
      </c>
      <c r="CE267" s="73">
        <f t="shared" si="286"/>
        <v>1</v>
      </c>
      <c r="CF267" s="73">
        <f t="shared" si="287"/>
        <v>10000</v>
      </c>
      <c r="CG267" s="73">
        <f t="shared" si="288"/>
        <v>1</v>
      </c>
      <c r="CH267" s="73">
        <f t="shared" si="289"/>
        <v>10000</v>
      </c>
      <c r="CI267" s="73">
        <f t="shared" si="290"/>
        <v>1</v>
      </c>
      <c r="CJ267" s="73">
        <f t="shared" si="291"/>
        <v>10000</v>
      </c>
      <c r="CK267" s="73">
        <f t="shared" si="292"/>
        <v>10000</v>
      </c>
      <c r="CL267" s="73">
        <f t="shared" si="293"/>
        <v>10000</v>
      </c>
      <c r="CN267" s="79">
        <f t="shared" si="278"/>
        <v>5</v>
      </c>
      <c r="CO267" s="79">
        <f t="shared" si="279"/>
        <v>5</v>
      </c>
      <c r="CP267" s="79">
        <f t="shared" si="280"/>
        <v>0</v>
      </c>
      <c r="CR267" s="79">
        <f t="shared" si="296"/>
        <v>0.25</v>
      </c>
      <c r="CS267" s="79">
        <f t="shared" si="297"/>
        <v>0.25</v>
      </c>
      <c r="CT267" s="79">
        <f t="shared" si="298"/>
        <v>0.25</v>
      </c>
      <c r="CU267" s="79">
        <f t="shared" si="299"/>
        <v>-0.25</v>
      </c>
      <c r="CV267" s="79">
        <f t="shared" si="300"/>
        <v>0.25</v>
      </c>
      <c r="CW267" s="79">
        <f t="shared" si="301"/>
        <v>-0.25</v>
      </c>
      <c r="CX267" s="79">
        <f t="shared" si="302"/>
        <v>0.25</v>
      </c>
      <c r="CY267" s="79">
        <f t="shared" si="303"/>
        <v>-0.25</v>
      </c>
      <c r="CZ267" s="79">
        <f t="shared" si="304"/>
        <v>-0.25</v>
      </c>
      <c r="DA267" s="79">
        <f t="shared" si="305"/>
        <v>-0.25</v>
      </c>
      <c r="DB267" s="80">
        <f t="shared" si="281"/>
        <v>0</v>
      </c>
    </row>
    <row r="268" spans="1:106" ht="18" customHeight="1" x14ac:dyDescent="0.2">
      <c r="A268" s="2">
        <f t="shared" ca="1" si="282"/>
        <v>9.6080523880510138E-2</v>
      </c>
      <c r="B268" s="2">
        <f t="shared" ca="1" si="306"/>
        <v>0.17755667664024744</v>
      </c>
      <c r="C268" s="2">
        <f t="shared" ca="1" si="306"/>
        <v>0.64377136548206604</v>
      </c>
      <c r="D268" s="2">
        <f t="shared" ca="1" si="306"/>
        <v>0.74892622657093799</v>
      </c>
      <c r="E268" s="2">
        <f t="shared" ca="1" si="306"/>
        <v>0.83902764821481468</v>
      </c>
      <c r="F268" s="2">
        <f t="shared" ca="1" si="306"/>
        <v>0.13795906885142195</v>
      </c>
      <c r="G268" s="2">
        <f t="shared" ca="1" si="306"/>
        <v>0.5895764355715809</v>
      </c>
      <c r="H268" s="2">
        <f t="shared" ca="1" si="306"/>
        <v>0.10379513364086113</v>
      </c>
      <c r="I268" s="2">
        <f t="shared" ca="1" si="306"/>
        <v>0.7432042963760862</v>
      </c>
      <c r="J268" s="2">
        <f t="shared" ca="1" si="306"/>
        <v>0.41368278490719601</v>
      </c>
      <c r="L268" s="2">
        <f t="shared" ca="1" si="266"/>
        <v>0</v>
      </c>
      <c r="M268" s="2">
        <f t="shared" ca="1" si="267"/>
        <v>0</v>
      </c>
      <c r="N268" s="2">
        <f t="shared" ca="1" si="268"/>
        <v>10</v>
      </c>
      <c r="O268" s="2">
        <f t="shared" ca="1" si="269"/>
        <v>10</v>
      </c>
      <c r="P268" s="2">
        <f t="shared" ca="1" si="270"/>
        <v>10</v>
      </c>
      <c r="Q268" s="2">
        <f t="shared" ca="1" si="271"/>
        <v>0</v>
      </c>
      <c r="R268" s="2">
        <f t="shared" ca="1" si="272"/>
        <v>10</v>
      </c>
      <c r="S268" s="2">
        <f t="shared" ca="1" si="273"/>
        <v>0</v>
      </c>
      <c r="T268" s="2">
        <f t="shared" ca="1" si="274"/>
        <v>10</v>
      </c>
      <c r="U268" s="2">
        <f t="shared" ca="1" si="275"/>
        <v>0</v>
      </c>
      <c r="W268" s="2">
        <f t="shared" ca="1" si="283"/>
        <v>4.4993492290899244</v>
      </c>
      <c r="X268" s="2">
        <f t="shared" ca="1" si="307"/>
        <v>7.9123476620035422</v>
      </c>
      <c r="Y268" s="2">
        <f t="shared" ca="1" si="307"/>
        <v>4.5633697826409527</v>
      </c>
      <c r="Z268" s="2">
        <f t="shared" ca="1" si="307"/>
        <v>5.1132639377210314</v>
      </c>
      <c r="AA268" s="2">
        <f t="shared" ca="1" si="307"/>
        <v>3.5774394156322185</v>
      </c>
      <c r="AB268" s="2">
        <f t="shared" ca="1" si="307"/>
        <v>8.9261537914607931</v>
      </c>
      <c r="AC268" s="2">
        <f t="shared" ca="1" si="307"/>
        <v>2.7401007733522031</v>
      </c>
      <c r="AD268" s="2">
        <f t="shared" ca="1" si="307"/>
        <v>0.6378348691144653</v>
      </c>
      <c r="AE268" s="2">
        <f t="shared" ca="1" si="307"/>
        <v>9.7637124893544609</v>
      </c>
      <c r="AF268" s="2">
        <f t="shared" ca="1" si="307"/>
        <v>9.6457479512931492</v>
      </c>
      <c r="AH268" s="2">
        <f t="shared" ca="1" si="244"/>
        <v>4</v>
      </c>
      <c r="AI268" s="2">
        <f t="shared" ca="1" si="245"/>
        <v>7</v>
      </c>
      <c r="AJ268" s="2">
        <f t="shared" ca="1" si="246"/>
        <v>4</v>
      </c>
      <c r="AK268" s="2">
        <f t="shared" ca="1" si="247"/>
        <v>5</v>
      </c>
      <c r="AL268" s="2">
        <f t="shared" ca="1" si="248"/>
        <v>3</v>
      </c>
      <c r="AM268" s="2">
        <f t="shared" ca="1" si="249"/>
        <v>8</v>
      </c>
      <c r="AN268" s="2">
        <f t="shared" ca="1" si="250"/>
        <v>2</v>
      </c>
      <c r="AO268" s="2">
        <f t="shared" ca="1" si="251"/>
        <v>0</v>
      </c>
      <c r="AP268" s="2">
        <f t="shared" ca="1" si="252"/>
        <v>9</v>
      </c>
      <c r="AQ268" s="2">
        <f t="shared" ca="1" si="253"/>
        <v>9</v>
      </c>
      <c r="AS268" s="41">
        <v>0</v>
      </c>
      <c r="AT268" s="42">
        <v>0</v>
      </c>
      <c r="AU268" s="42">
        <v>0</v>
      </c>
      <c r="AV268" s="42">
        <v>1</v>
      </c>
      <c r="AW268" s="42">
        <v>0</v>
      </c>
      <c r="AX268" s="42">
        <v>0</v>
      </c>
      <c r="AY268" s="42">
        <v>1</v>
      </c>
      <c r="AZ268" s="42">
        <v>1</v>
      </c>
      <c r="BA268" s="42">
        <v>1</v>
      </c>
      <c r="BB268" s="43">
        <v>1</v>
      </c>
      <c r="BC268" s="44">
        <f t="shared" si="254"/>
        <v>5</v>
      </c>
      <c r="BD268" s="12"/>
      <c r="BE268" s="50">
        <f t="shared" si="255"/>
        <v>5</v>
      </c>
      <c r="BF268" s="51">
        <f>IF($AT$6="A",SUM($AS268:AS268)+(10-BF$31)/2,IF($AT$6="K",M268,IF($AT$6="S",AI268,$BB$31/2)))</f>
        <v>4.5</v>
      </c>
      <c r="BG268" s="51">
        <f>IF($AU$6="A",SUM($AS268:AT268)+(10-BG$31)/2,IF($AU$6="K",N268,IF($AU$6="S",AJ268,$BB$31/2)))</f>
        <v>4</v>
      </c>
      <c r="BH268" s="51">
        <f>IF($AV$6="A",SUM($AS268:AU268)+(10-BH$31)/2,IF($AV$6="K",O268,IF($AV$6="S",AK268,$BB$31/2)))</f>
        <v>3.5</v>
      </c>
      <c r="BI268" s="51">
        <f>IF($AW$6="A",SUM($AS268:AV268)+(10-BI$31)/2,IF($AW$6="K",P268,IF($AW$6="S",AL268,$BB$31/2)))</f>
        <v>4</v>
      </c>
      <c r="BJ268" s="51">
        <f>IF($AX$6="A",SUM($AS268:AW268)+(10-BJ$31)/2,IF($AX$6="K",Q268,IF($AX$6="S",AM268,$BB$31/2)))</f>
        <v>3.5</v>
      </c>
      <c r="BK268" s="51">
        <f>IF($AY$6="A",SUM($AS268:AX268)+(10-BK$31)/2,IF($AY$6="K",R268,IF($AY$6="S",AN268,$BB$31/2)))</f>
        <v>3</v>
      </c>
      <c r="BL268" s="51">
        <f>IF($AZ$6="A",SUM($AS268:AY268)+(10-BL$31)/2,IF($AZ$6="K",S268,IF($AZ$6="S",AO268,$BB$31/2)))</f>
        <v>3.5</v>
      </c>
      <c r="BM268" s="51">
        <f>IF($BA$6="A",SUM($AS268:AZ268)+(10-BM$31)/2,IF($BA$6="K",T268,IF($BA$6="S",AP268,$BB$31/2)))</f>
        <v>4</v>
      </c>
      <c r="BN268" s="51">
        <f>IF($BB$6="A",SUM($AS268:BA268)+(10-BN$31)/2,IF($BB$6="K",U268,IF($BB$6="S",AQ268,$BB$31/2)))</f>
        <v>4.5</v>
      </c>
      <c r="BO268" s="52">
        <f t="shared" si="276"/>
        <v>4</v>
      </c>
      <c r="BP268" s="48"/>
      <c r="BQ268" s="28">
        <f t="shared" si="256"/>
        <v>1</v>
      </c>
      <c r="BR268" s="30">
        <f t="shared" si="257"/>
        <v>1</v>
      </c>
      <c r="BS268" s="30">
        <f t="shared" si="258"/>
        <v>0</v>
      </c>
      <c r="BT268" s="30">
        <f t="shared" si="259"/>
        <v>-1</v>
      </c>
      <c r="BU268" s="30">
        <f t="shared" si="260"/>
        <v>0</v>
      </c>
      <c r="BV268" s="30">
        <f t="shared" si="261"/>
        <v>-1</v>
      </c>
      <c r="BW268" s="30">
        <f t="shared" si="262"/>
        <v>-1</v>
      </c>
      <c r="BX268" s="30">
        <f t="shared" si="263"/>
        <v>-1</v>
      </c>
      <c r="BY268" s="30">
        <f t="shared" si="264"/>
        <v>0</v>
      </c>
      <c r="BZ268" s="30">
        <f t="shared" si="265"/>
        <v>1</v>
      </c>
      <c r="CA268" s="49">
        <f t="shared" si="277"/>
        <v>-1</v>
      </c>
      <c r="CB268" s="69"/>
      <c r="CC268" s="73">
        <f t="shared" si="284"/>
        <v>1</v>
      </c>
      <c r="CD268" s="73">
        <f t="shared" si="285"/>
        <v>1</v>
      </c>
      <c r="CE268" s="73">
        <f t="shared" si="286"/>
        <v>0</v>
      </c>
      <c r="CF268" s="73">
        <f t="shared" si="287"/>
        <v>10000</v>
      </c>
      <c r="CG268" s="73">
        <f t="shared" si="288"/>
        <v>0</v>
      </c>
      <c r="CH268" s="73">
        <f t="shared" si="289"/>
        <v>10000</v>
      </c>
      <c r="CI268" s="73">
        <f t="shared" si="290"/>
        <v>10000</v>
      </c>
      <c r="CJ268" s="73">
        <f t="shared" si="291"/>
        <v>10000</v>
      </c>
      <c r="CK268" s="73">
        <f t="shared" si="292"/>
        <v>0</v>
      </c>
      <c r="CL268" s="73">
        <f t="shared" si="293"/>
        <v>1</v>
      </c>
      <c r="CN268" s="79">
        <f t="shared" si="278"/>
        <v>4</v>
      </c>
      <c r="CO268" s="79">
        <f t="shared" si="279"/>
        <v>3</v>
      </c>
      <c r="CP268" s="79">
        <f t="shared" si="280"/>
        <v>3</v>
      </c>
      <c r="CR268" s="79">
        <f t="shared" si="296"/>
        <v>1.3333333333333333</v>
      </c>
      <c r="CS268" s="79">
        <f t="shared" si="297"/>
        <v>1.3333333333333333</v>
      </c>
      <c r="CT268" s="79">
        <f t="shared" si="298"/>
        <v>0</v>
      </c>
      <c r="CU268" s="79">
        <f t="shared" si="299"/>
        <v>-1</v>
      </c>
      <c r="CV268" s="79">
        <f t="shared" si="300"/>
        <v>0</v>
      </c>
      <c r="CW268" s="79">
        <f t="shared" si="301"/>
        <v>-1</v>
      </c>
      <c r="CX268" s="79">
        <f t="shared" si="302"/>
        <v>-1</v>
      </c>
      <c r="CY268" s="79">
        <f t="shared" si="303"/>
        <v>-1</v>
      </c>
      <c r="CZ268" s="79">
        <f t="shared" si="304"/>
        <v>0</v>
      </c>
      <c r="DA268" s="79">
        <f t="shared" si="305"/>
        <v>1.3333333333333333</v>
      </c>
      <c r="DB268" s="80">
        <f t="shared" si="281"/>
        <v>0</v>
      </c>
    </row>
    <row r="269" spans="1:106" ht="18" customHeight="1" x14ac:dyDescent="0.2">
      <c r="A269" s="2">
        <f t="shared" ca="1" si="282"/>
        <v>0.81311050048219857</v>
      </c>
      <c r="B269" s="2">
        <f t="shared" ca="1" si="306"/>
        <v>0.98169908984894649</v>
      </c>
      <c r="C269" s="2">
        <f t="shared" ca="1" si="306"/>
        <v>0.97748797958617284</v>
      </c>
      <c r="D269" s="2">
        <f t="shared" ca="1" si="306"/>
        <v>0.5298446590672059</v>
      </c>
      <c r="E269" s="2">
        <f t="shared" ca="1" si="306"/>
        <v>0.68268162009102873</v>
      </c>
      <c r="F269" s="2">
        <f t="shared" ca="1" si="306"/>
        <v>0.65204435735520505</v>
      </c>
      <c r="G269" s="2">
        <f t="shared" ca="1" si="306"/>
        <v>0.44019767209742078</v>
      </c>
      <c r="H269" s="2">
        <f t="shared" ca="1" si="306"/>
        <v>0.19947016156305097</v>
      </c>
      <c r="I269" s="2">
        <f t="shared" ca="1" si="306"/>
        <v>0.57008119959759718</v>
      </c>
      <c r="J269" s="2">
        <f t="shared" ca="1" si="306"/>
        <v>0.8140083053803866</v>
      </c>
      <c r="L269" s="2">
        <f t="shared" ca="1" si="266"/>
        <v>10</v>
      </c>
      <c r="M269" s="2">
        <f t="shared" ca="1" si="267"/>
        <v>10</v>
      </c>
      <c r="N269" s="2">
        <f t="shared" ca="1" si="268"/>
        <v>10</v>
      </c>
      <c r="O269" s="2">
        <f t="shared" ca="1" si="269"/>
        <v>10</v>
      </c>
      <c r="P269" s="2">
        <f t="shared" ca="1" si="270"/>
        <v>10</v>
      </c>
      <c r="Q269" s="2">
        <f t="shared" ca="1" si="271"/>
        <v>10</v>
      </c>
      <c r="R269" s="2">
        <f t="shared" ca="1" si="272"/>
        <v>0</v>
      </c>
      <c r="S269" s="2">
        <f t="shared" ca="1" si="273"/>
        <v>0</v>
      </c>
      <c r="T269" s="2">
        <f t="shared" ca="1" si="274"/>
        <v>10</v>
      </c>
      <c r="U269" s="2">
        <f t="shared" ca="1" si="275"/>
        <v>10</v>
      </c>
      <c r="W269" s="2">
        <f t="shared" ca="1" si="283"/>
        <v>5.0070013241498259</v>
      </c>
      <c r="X269" s="2">
        <f t="shared" ca="1" si="307"/>
        <v>6.8992719221001453</v>
      </c>
      <c r="Y269" s="2">
        <f t="shared" ca="1" si="307"/>
        <v>6.2870680187213379</v>
      </c>
      <c r="Z269" s="2">
        <f t="shared" ca="1" si="307"/>
        <v>4.4165330828881082</v>
      </c>
      <c r="AA269" s="2">
        <f t="shared" ca="1" si="307"/>
        <v>5.5776607572190517</v>
      </c>
      <c r="AB269" s="2">
        <f t="shared" ca="1" si="307"/>
        <v>7.7098917174457524</v>
      </c>
      <c r="AC269" s="2">
        <f t="shared" ca="1" si="307"/>
        <v>5.1273381402125295</v>
      </c>
      <c r="AD269" s="2">
        <f t="shared" ca="1" si="307"/>
        <v>9.4450425288324791</v>
      </c>
      <c r="AE269" s="2">
        <f t="shared" ca="1" si="307"/>
        <v>3.2174216327606353</v>
      </c>
      <c r="AF269" s="2">
        <f t="shared" ca="1" si="307"/>
        <v>3.2710150121489989</v>
      </c>
      <c r="AH269" s="2">
        <f t="shared" ca="1" si="244"/>
        <v>5</v>
      </c>
      <c r="AI269" s="2">
        <f t="shared" ca="1" si="245"/>
        <v>6</v>
      </c>
      <c r="AJ269" s="2">
        <f t="shared" ca="1" si="246"/>
        <v>6</v>
      </c>
      <c r="AK269" s="2">
        <f t="shared" ca="1" si="247"/>
        <v>4</v>
      </c>
      <c r="AL269" s="2">
        <f t="shared" ca="1" si="248"/>
        <v>5</v>
      </c>
      <c r="AM269" s="2">
        <f t="shared" ca="1" si="249"/>
        <v>7</v>
      </c>
      <c r="AN269" s="2">
        <f t="shared" ca="1" si="250"/>
        <v>5</v>
      </c>
      <c r="AO269" s="2">
        <f t="shared" ca="1" si="251"/>
        <v>9</v>
      </c>
      <c r="AP269" s="2">
        <f t="shared" ca="1" si="252"/>
        <v>3</v>
      </c>
      <c r="AQ269" s="2">
        <f t="shared" ca="1" si="253"/>
        <v>3</v>
      </c>
      <c r="AS269" s="41">
        <v>0</v>
      </c>
      <c r="AT269" s="42">
        <v>0</v>
      </c>
      <c r="AU269" s="42">
        <v>0</v>
      </c>
      <c r="AV269" s="42">
        <v>1</v>
      </c>
      <c r="AW269" s="42">
        <v>0</v>
      </c>
      <c r="AX269" s="42">
        <v>0</v>
      </c>
      <c r="AY269" s="42">
        <v>1</v>
      </c>
      <c r="AZ269" s="42">
        <v>0</v>
      </c>
      <c r="BA269" s="42">
        <v>1</v>
      </c>
      <c r="BB269" s="43">
        <v>1</v>
      </c>
      <c r="BC269" s="44">
        <f t="shared" si="254"/>
        <v>4</v>
      </c>
      <c r="BD269" s="12"/>
      <c r="BE269" s="50">
        <f t="shared" si="255"/>
        <v>5</v>
      </c>
      <c r="BF269" s="51">
        <f>IF($AT$6="A",SUM($AS269:AS269)+(10-BF$31)/2,IF($AT$6="K",M269,IF($AT$6="S",AI269,$BB$31/2)))</f>
        <v>4.5</v>
      </c>
      <c r="BG269" s="51">
        <f>IF($AU$6="A",SUM($AS269:AT269)+(10-BG$31)/2,IF($AU$6="K",N269,IF($AU$6="S",AJ269,$BB$31/2)))</f>
        <v>4</v>
      </c>
      <c r="BH269" s="51">
        <f>IF($AV$6="A",SUM($AS269:AU269)+(10-BH$31)/2,IF($AV$6="K",O269,IF($AV$6="S",AK269,$BB$31/2)))</f>
        <v>3.5</v>
      </c>
      <c r="BI269" s="51">
        <f>IF($AW$6="A",SUM($AS269:AV269)+(10-BI$31)/2,IF($AW$6="K",P269,IF($AW$6="S",AL269,$BB$31/2)))</f>
        <v>4</v>
      </c>
      <c r="BJ269" s="51">
        <f>IF($AX$6="A",SUM($AS269:AW269)+(10-BJ$31)/2,IF($AX$6="K",Q269,IF($AX$6="S",AM269,$BB$31/2)))</f>
        <v>3.5</v>
      </c>
      <c r="BK269" s="51">
        <f>IF($AY$6="A",SUM($AS269:AX269)+(10-BK$31)/2,IF($AY$6="K",R269,IF($AY$6="S",AN269,$BB$31/2)))</f>
        <v>3</v>
      </c>
      <c r="BL269" s="51">
        <f>IF($AZ$6="A",SUM($AS269:AY269)+(10-BL$31)/2,IF($AZ$6="K",S269,IF($AZ$6="S",AO269,$BB$31/2)))</f>
        <v>3.5</v>
      </c>
      <c r="BM269" s="51">
        <f>IF($BA$6="A",SUM($AS269:AZ269)+(10-BM$31)/2,IF($BA$6="K",T269,IF($BA$6="S",AP269,$BB$31/2)))</f>
        <v>3</v>
      </c>
      <c r="BN269" s="51">
        <f>IF($BB$6="A",SUM($AS269:BA269)+(10-BN$31)/2,IF($BB$6="K",U269,IF($BB$6="S",AQ269,$BB$31/2)))</f>
        <v>3.5</v>
      </c>
      <c r="BO269" s="52">
        <f t="shared" si="276"/>
        <v>3.5</v>
      </c>
      <c r="BP269" s="48"/>
      <c r="BQ269" s="28">
        <f t="shared" si="256"/>
        <v>0.5</v>
      </c>
      <c r="BR269" s="30">
        <f t="shared" si="257"/>
        <v>0.5</v>
      </c>
      <c r="BS269" s="30">
        <f t="shared" si="258"/>
        <v>0.5</v>
      </c>
      <c r="BT269" s="30">
        <f t="shared" si="259"/>
        <v>0</v>
      </c>
      <c r="BU269" s="30">
        <f t="shared" si="260"/>
        <v>0.5</v>
      </c>
      <c r="BV269" s="30">
        <f t="shared" si="261"/>
        <v>0</v>
      </c>
      <c r="BW269" s="30">
        <f t="shared" si="262"/>
        <v>-0.5</v>
      </c>
      <c r="BX269" s="30">
        <f t="shared" si="263"/>
        <v>0</v>
      </c>
      <c r="BY269" s="30">
        <f t="shared" si="264"/>
        <v>-0.5</v>
      </c>
      <c r="BZ269" s="30">
        <f t="shared" si="265"/>
        <v>0</v>
      </c>
      <c r="CA269" s="49">
        <f t="shared" si="277"/>
        <v>1</v>
      </c>
      <c r="CB269" s="69"/>
      <c r="CC269" s="73">
        <f t="shared" si="284"/>
        <v>1</v>
      </c>
      <c r="CD269" s="73">
        <f t="shared" si="285"/>
        <v>1</v>
      </c>
      <c r="CE269" s="73">
        <f t="shared" si="286"/>
        <v>1</v>
      </c>
      <c r="CF269" s="73">
        <f t="shared" si="287"/>
        <v>0</v>
      </c>
      <c r="CG269" s="73">
        <f t="shared" si="288"/>
        <v>1</v>
      </c>
      <c r="CH269" s="73">
        <f t="shared" si="289"/>
        <v>0</v>
      </c>
      <c r="CI269" s="73">
        <f t="shared" si="290"/>
        <v>10000</v>
      </c>
      <c r="CJ269" s="73">
        <f t="shared" si="291"/>
        <v>0</v>
      </c>
      <c r="CK269" s="73">
        <f t="shared" si="292"/>
        <v>10000</v>
      </c>
      <c r="CL269" s="73">
        <f t="shared" si="293"/>
        <v>0</v>
      </c>
      <c r="CN269" s="79">
        <f t="shared" si="278"/>
        <v>2</v>
      </c>
      <c r="CO269" s="79">
        <f t="shared" si="279"/>
        <v>4</v>
      </c>
      <c r="CP269" s="79">
        <f t="shared" si="280"/>
        <v>4</v>
      </c>
      <c r="CR269" s="79">
        <f t="shared" si="296"/>
        <v>0.25</v>
      </c>
      <c r="CS269" s="79">
        <f t="shared" si="297"/>
        <v>0.25</v>
      </c>
      <c r="CT269" s="79">
        <f t="shared" si="298"/>
        <v>0.25</v>
      </c>
      <c r="CU269" s="79">
        <f t="shared" si="299"/>
        <v>0</v>
      </c>
      <c r="CV269" s="79">
        <f t="shared" si="300"/>
        <v>0.25</v>
      </c>
      <c r="CW269" s="79">
        <f t="shared" si="301"/>
        <v>0</v>
      </c>
      <c r="CX269" s="79">
        <f t="shared" si="302"/>
        <v>-0.5</v>
      </c>
      <c r="CY269" s="79">
        <f t="shared" si="303"/>
        <v>0</v>
      </c>
      <c r="CZ269" s="79">
        <f t="shared" si="304"/>
        <v>-0.5</v>
      </c>
      <c r="DA269" s="79">
        <f t="shared" si="305"/>
        <v>0</v>
      </c>
      <c r="DB269" s="80">
        <f t="shared" si="281"/>
        <v>0</v>
      </c>
    </row>
    <row r="270" spans="1:106" ht="18" customHeight="1" x14ac:dyDescent="0.2">
      <c r="A270" s="2">
        <f t="shared" ca="1" si="282"/>
        <v>0.31398485428170431</v>
      </c>
      <c r="B270" s="2">
        <f t="shared" ca="1" si="306"/>
        <v>0.72008317346853901</v>
      </c>
      <c r="C270" s="2">
        <f t="shared" ca="1" si="306"/>
        <v>0.95702629451044785</v>
      </c>
      <c r="D270" s="2">
        <f t="shared" ca="1" si="306"/>
        <v>0.39343114746781904</v>
      </c>
      <c r="E270" s="2">
        <f t="shared" ca="1" si="306"/>
        <v>0.28877174252936111</v>
      </c>
      <c r="F270" s="2">
        <f t="shared" ca="1" si="306"/>
        <v>0.94525127862886182</v>
      </c>
      <c r="G270" s="2">
        <f t="shared" ca="1" si="306"/>
        <v>0.83418163468500017</v>
      </c>
      <c r="H270" s="2">
        <f t="shared" ca="1" si="306"/>
        <v>4.8705846999329228E-2</v>
      </c>
      <c r="I270" s="2">
        <f t="shared" ca="1" si="306"/>
        <v>0.33503331414965742</v>
      </c>
      <c r="J270" s="2">
        <f t="shared" ca="1" si="306"/>
        <v>0.61240872413784964</v>
      </c>
      <c r="L270" s="2">
        <f t="shared" ca="1" si="266"/>
        <v>0</v>
      </c>
      <c r="M270" s="2">
        <f t="shared" ca="1" si="267"/>
        <v>10</v>
      </c>
      <c r="N270" s="2">
        <f t="shared" ca="1" si="268"/>
        <v>10</v>
      </c>
      <c r="O270" s="2">
        <f t="shared" ca="1" si="269"/>
        <v>0</v>
      </c>
      <c r="P270" s="2">
        <f t="shared" ca="1" si="270"/>
        <v>0</v>
      </c>
      <c r="Q270" s="2">
        <f t="shared" ca="1" si="271"/>
        <v>10</v>
      </c>
      <c r="R270" s="2">
        <f t="shared" ca="1" si="272"/>
        <v>10</v>
      </c>
      <c r="S270" s="2">
        <f t="shared" ca="1" si="273"/>
        <v>0</v>
      </c>
      <c r="T270" s="2">
        <f t="shared" ca="1" si="274"/>
        <v>0</v>
      </c>
      <c r="U270" s="2">
        <f t="shared" ca="1" si="275"/>
        <v>10</v>
      </c>
      <c r="W270" s="2">
        <f t="shared" ca="1" si="283"/>
        <v>0.9765644915340288</v>
      </c>
      <c r="X270" s="2">
        <f t="shared" ca="1" si="307"/>
        <v>4.7494846705792702</v>
      </c>
      <c r="Y270" s="2">
        <f t="shared" ca="1" si="307"/>
        <v>3.1999724142202357</v>
      </c>
      <c r="Z270" s="2">
        <f t="shared" ca="1" si="307"/>
        <v>3.1463698431503397</v>
      </c>
      <c r="AA270" s="2">
        <f t="shared" ca="1" si="307"/>
        <v>8.636075116338068</v>
      </c>
      <c r="AB270" s="2">
        <f t="shared" ca="1" si="307"/>
        <v>6.586808357563303</v>
      </c>
      <c r="AC270" s="2">
        <f t="shared" ca="1" si="307"/>
        <v>6.0400728191149735</v>
      </c>
      <c r="AD270" s="2">
        <f t="shared" ca="1" si="307"/>
        <v>2.0974318768300426</v>
      </c>
      <c r="AE270" s="2">
        <f t="shared" ca="1" si="307"/>
        <v>6.0417944208063918</v>
      </c>
      <c r="AF270" s="2">
        <f t="shared" ca="1" si="307"/>
        <v>7.7508651497213119</v>
      </c>
      <c r="AH270" s="2">
        <f t="shared" ca="1" si="244"/>
        <v>0</v>
      </c>
      <c r="AI270" s="2">
        <f t="shared" ca="1" si="245"/>
        <v>4</v>
      </c>
      <c r="AJ270" s="2">
        <f t="shared" ca="1" si="246"/>
        <v>3</v>
      </c>
      <c r="AK270" s="2">
        <f t="shared" ca="1" si="247"/>
        <v>3</v>
      </c>
      <c r="AL270" s="2">
        <f t="shared" ca="1" si="248"/>
        <v>8</v>
      </c>
      <c r="AM270" s="2">
        <f t="shared" ca="1" si="249"/>
        <v>6</v>
      </c>
      <c r="AN270" s="2">
        <f t="shared" ca="1" si="250"/>
        <v>6</v>
      </c>
      <c r="AO270" s="2">
        <f t="shared" ca="1" si="251"/>
        <v>2</v>
      </c>
      <c r="AP270" s="2">
        <f t="shared" ca="1" si="252"/>
        <v>6</v>
      </c>
      <c r="AQ270" s="2">
        <f t="shared" ca="1" si="253"/>
        <v>7</v>
      </c>
      <c r="AS270" s="41">
        <v>0</v>
      </c>
      <c r="AT270" s="42">
        <v>0</v>
      </c>
      <c r="AU270" s="42">
        <v>0</v>
      </c>
      <c r="AV270" s="42">
        <v>1</v>
      </c>
      <c r="AW270" s="42">
        <v>0</v>
      </c>
      <c r="AX270" s="42">
        <v>0</v>
      </c>
      <c r="AY270" s="42">
        <v>0</v>
      </c>
      <c r="AZ270" s="42">
        <v>1</v>
      </c>
      <c r="BA270" s="42">
        <v>1</v>
      </c>
      <c r="BB270" s="43">
        <v>1</v>
      </c>
      <c r="BC270" s="44">
        <f t="shared" si="254"/>
        <v>4</v>
      </c>
      <c r="BD270" s="12"/>
      <c r="BE270" s="50">
        <f t="shared" si="255"/>
        <v>5</v>
      </c>
      <c r="BF270" s="51">
        <f>IF($AT$6="A",SUM($AS270:AS270)+(10-BF$31)/2,IF($AT$6="K",M270,IF($AT$6="S",AI270,$BB$31/2)))</f>
        <v>4.5</v>
      </c>
      <c r="BG270" s="51">
        <f>IF($AU$6="A",SUM($AS270:AT270)+(10-BG$31)/2,IF($AU$6="K",N270,IF($AU$6="S",AJ270,$BB$31/2)))</f>
        <v>4</v>
      </c>
      <c r="BH270" s="51">
        <f>IF($AV$6="A",SUM($AS270:AU270)+(10-BH$31)/2,IF($AV$6="K",O270,IF($AV$6="S",AK270,$BB$31/2)))</f>
        <v>3.5</v>
      </c>
      <c r="BI270" s="51">
        <f>IF($AW$6="A",SUM($AS270:AV270)+(10-BI$31)/2,IF($AW$6="K",P270,IF($AW$6="S",AL270,$BB$31/2)))</f>
        <v>4</v>
      </c>
      <c r="BJ270" s="51">
        <f>IF($AX$6="A",SUM($AS270:AW270)+(10-BJ$31)/2,IF($AX$6="K",Q270,IF($AX$6="S",AM270,$BB$31/2)))</f>
        <v>3.5</v>
      </c>
      <c r="BK270" s="51">
        <f>IF($AY$6="A",SUM($AS270:AX270)+(10-BK$31)/2,IF($AY$6="K",R270,IF($AY$6="S",AN270,$BB$31/2)))</f>
        <v>3</v>
      </c>
      <c r="BL270" s="51">
        <f>IF($AZ$6="A",SUM($AS270:AY270)+(10-BL$31)/2,IF($AZ$6="K",S270,IF($AZ$6="S",AO270,$BB$31/2)))</f>
        <v>2.5</v>
      </c>
      <c r="BM270" s="51">
        <f>IF($BA$6="A",SUM($AS270:AZ270)+(10-BM$31)/2,IF($BA$6="K",T270,IF($BA$6="S",AP270,$BB$31/2)))</f>
        <v>3</v>
      </c>
      <c r="BN270" s="51">
        <f>IF($BB$6="A",SUM($AS270:BA270)+(10-BN$31)/2,IF($BB$6="K",U270,IF($BB$6="S",AQ270,$BB$31/2)))</f>
        <v>3.5</v>
      </c>
      <c r="BO270" s="52">
        <f t="shared" si="276"/>
        <v>3.5</v>
      </c>
      <c r="BP270" s="48"/>
      <c r="BQ270" s="28">
        <f t="shared" si="256"/>
        <v>0.5</v>
      </c>
      <c r="BR270" s="30">
        <f t="shared" si="257"/>
        <v>0.5</v>
      </c>
      <c r="BS270" s="30">
        <f t="shared" si="258"/>
        <v>0.5</v>
      </c>
      <c r="BT270" s="30">
        <f t="shared" si="259"/>
        <v>0</v>
      </c>
      <c r="BU270" s="30">
        <f t="shared" si="260"/>
        <v>0.5</v>
      </c>
      <c r="BV270" s="30">
        <f t="shared" si="261"/>
        <v>0</v>
      </c>
      <c r="BW270" s="30">
        <f t="shared" si="262"/>
        <v>-0.5</v>
      </c>
      <c r="BX270" s="30">
        <f t="shared" si="263"/>
        <v>-0.5</v>
      </c>
      <c r="BY270" s="30">
        <f t="shared" si="264"/>
        <v>-0.5</v>
      </c>
      <c r="BZ270" s="30">
        <f t="shared" si="265"/>
        <v>0</v>
      </c>
      <c r="CA270" s="49">
        <f t="shared" si="277"/>
        <v>0.5</v>
      </c>
      <c r="CB270" s="69"/>
      <c r="CC270" s="73">
        <f t="shared" si="284"/>
        <v>1</v>
      </c>
      <c r="CD270" s="73">
        <f t="shared" si="285"/>
        <v>1</v>
      </c>
      <c r="CE270" s="73">
        <f t="shared" si="286"/>
        <v>1</v>
      </c>
      <c r="CF270" s="73">
        <f t="shared" si="287"/>
        <v>0</v>
      </c>
      <c r="CG270" s="73">
        <f t="shared" si="288"/>
        <v>1</v>
      </c>
      <c r="CH270" s="73">
        <f t="shared" si="289"/>
        <v>0</v>
      </c>
      <c r="CI270" s="73">
        <f t="shared" si="290"/>
        <v>10000</v>
      </c>
      <c r="CJ270" s="73">
        <f t="shared" si="291"/>
        <v>10000</v>
      </c>
      <c r="CK270" s="73">
        <f t="shared" si="292"/>
        <v>10000</v>
      </c>
      <c r="CL270" s="73">
        <f t="shared" si="293"/>
        <v>0</v>
      </c>
      <c r="CN270" s="79">
        <f t="shared" si="278"/>
        <v>3</v>
      </c>
      <c r="CO270" s="79">
        <f t="shared" si="279"/>
        <v>4</v>
      </c>
      <c r="CP270" s="79">
        <f t="shared" si="280"/>
        <v>3</v>
      </c>
      <c r="CR270" s="79">
        <f t="shared" si="296"/>
        <v>0.375</v>
      </c>
      <c r="CS270" s="79">
        <f t="shared" si="297"/>
        <v>0.375</v>
      </c>
      <c r="CT270" s="79">
        <f t="shared" si="298"/>
        <v>0.375</v>
      </c>
      <c r="CU270" s="79">
        <f t="shared" si="299"/>
        <v>0</v>
      </c>
      <c r="CV270" s="79">
        <f t="shared" si="300"/>
        <v>0.375</v>
      </c>
      <c r="CW270" s="79">
        <f t="shared" si="301"/>
        <v>0</v>
      </c>
      <c r="CX270" s="79">
        <f t="shared" si="302"/>
        <v>-0.5</v>
      </c>
      <c r="CY270" s="79">
        <f t="shared" si="303"/>
        <v>-0.5</v>
      </c>
      <c r="CZ270" s="79">
        <f t="shared" si="304"/>
        <v>-0.5</v>
      </c>
      <c r="DA270" s="79">
        <f t="shared" si="305"/>
        <v>0</v>
      </c>
      <c r="DB270" s="80">
        <f t="shared" si="281"/>
        <v>0</v>
      </c>
    </row>
    <row r="271" spans="1:106" ht="18" customHeight="1" x14ac:dyDescent="0.2">
      <c r="A271" s="2">
        <f t="shared" ca="1" si="282"/>
        <v>0.40249209653368545</v>
      </c>
      <c r="B271" s="2">
        <f t="shared" ca="1" si="306"/>
        <v>0.32324360356868831</v>
      </c>
      <c r="C271" s="2">
        <f t="shared" ca="1" si="306"/>
        <v>0.95889783446314047</v>
      </c>
      <c r="D271" s="2">
        <f t="shared" ca="1" si="306"/>
        <v>0.28183759193237967</v>
      </c>
      <c r="E271" s="2">
        <f t="shared" ca="1" si="306"/>
        <v>7.7359440356240095E-2</v>
      </c>
      <c r="F271" s="2">
        <f t="shared" ca="1" si="306"/>
        <v>0.42447400335008234</v>
      </c>
      <c r="G271" s="2">
        <f t="shared" ca="1" si="306"/>
        <v>0.77588178764701687</v>
      </c>
      <c r="H271" s="2">
        <f t="shared" ca="1" si="306"/>
        <v>0.75473852947522913</v>
      </c>
      <c r="I271" s="2">
        <f t="shared" ca="1" si="306"/>
        <v>5.4497655572012471E-2</v>
      </c>
      <c r="J271" s="2">
        <f t="shared" ca="1" si="306"/>
        <v>0.2650206339612069</v>
      </c>
      <c r="L271" s="2">
        <f t="shared" ca="1" si="266"/>
        <v>0</v>
      </c>
      <c r="M271" s="2">
        <f t="shared" ca="1" si="267"/>
        <v>0</v>
      </c>
      <c r="N271" s="2">
        <f t="shared" ca="1" si="268"/>
        <v>10</v>
      </c>
      <c r="O271" s="2">
        <f t="shared" ca="1" si="269"/>
        <v>0</v>
      </c>
      <c r="P271" s="2">
        <f t="shared" ca="1" si="270"/>
        <v>0</v>
      </c>
      <c r="Q271" s="2">
        <f t="shared" ca="1" si="271"/>
        <v>0</v>
      </c>
      <c r="R271" s="2">
        <f t="shared" ca="1" si="272"/>
        <v>10</v>
      </c>
      <c r="S271" s="2">
        <f t="shared" ca="1" si="273"/>
        <v>10</v>
      </c>
      <c r="T271" s="2">
        <f t="shared" ca="1" si="274"/>
        <v>0</v>
      </c>
      <c r="U271" s="2">
        <f t="shared" ca="1" si="275"/>
        <v>0</v>
      </c>
      <c r="W271" s="2">
        <f t="shared" ca="1" si="283"/>
        <v>8.6150941148011881</v>
      </c>
      <c r="X271" s="2">
        <f t="shared" ca="1" si="307"/>
        <v>5.3117262694821301</v>
      </c>
      <c r="Y271" s="2">
        <f t="shared" ca="1" si="307"/>
        <v>1.8454591632974404</v>
      </c>
      <c r="Z271" s="2">
        <f t="shared" ca="1" si="307"/>
        <v>0.28495697693674549</v>
      </c>
      <c r="AA271" s="2">
        <f t="shared" ca="1" si="307"/>
        <v>7.3510441332615919</v>
      </c>
      <c r="AB271" s="2">
        <f t="shared" ca="1" si="307"/>
        <v>4.9049025951961376</v>
      </c>
      <c r="AC271" s="2">
        <f t="shared" ca="1" si="307"/>
        <v>7.072601246040219</v>
      </c>
      <c r="AD271" s="2">
        <f t="shared" ca="1" si="307"/>
        <v>9.0432657866101245</v>
      </c>
      <c r="AE271" s="2">
        <f t="shared" ca="1" si="307"/>
        <v>6.0104850061305859</v>
      </c>
      <c r="AF271" s="2">
        <f t="shared" ca="1" si="307"/>
        <v>9.5805677748293476</v>
      </c>
      <c r="AH271" s="2">
        <f t="shared" ca="1" si="244"/>
        <v>8</v>
      </c>
      <c r="AI271" s="2">
        <f t="shared" ca="1" si="245"/>
        <v>5</v>
      </c>
      <c r="AJ271" s="2">
        <f t="shared" ca="1" si="246"/>
        <v>1</v>
      </c>
      <c r="AK271" s="2">
        <f t="shared" ca="1" si="247"/>
        <v>0</v>
      </c>
      <c r="AL271" s="2">
        <f t="shared" ca="1" si="248"/>
        <v>7</v>
      </c>
      <c r="AM271" s="2">
        <f t="shared" ca="1" si="249"/>
        <v>4</v>
      </c>
      <c r="AN271" s="2">
        <f t="shared" ca="1" si="250"/>
        <v>7</v>
      </c>
      <c r="AO271" s="2">
        <f t="shared" ca="1" si="251"/>
        <v>9</v>
      </c>
      <c r="AP271" s="2">
        <f t="shared" ca="1" si="252"/>
        <v>6</v>
      </c>
      <c r="AQ271" s="2">
        <f t="shared" ca="1" si="253"/>
        <v>9</v>
      </c>
      <c r="AS271" s="41">
        <v>0</v>
      </c>
      <c r="AT271" s="42">
        <v>0</v>
      </c>
      <c r="AU271" s="42">
        <v>0</v>
      </c>
      <c r="AV271" s="42">
        <v>1</v>
      </c>
      <c r="AW271" s="42">
        <v>0</v>
      </c>
      <c r="AX271" s="42">
        <v>0</v>
      </c>
      <c r="AY271" s="42">
        <v>0</v>
      </c>
      <c r="AZ271" s="42">
        <v>0</v>
      </c>
      <c r="BA271" s="42">
        <v>1</v>
      </c>
      <c r="BB271" s="43">
        <v>1</v>
      </c>
      <c r="BC271" s="44">
        <f t="shared" si="254"/>
        <v>3</v>
      </c>
      <c r="BD271" s="12"/>
      <c r="BE271" s="50">
        <f t="shared" si="255"/>
        <v>5</v>
      </c>
      <c r="BF271" s="51">
        <f>IF($AT$6="A",SUM($AS271:AS271)+(10-BF$31)/2,IF($AT$6="K",M271,IF($AT$6="S",AI271,$BB$31/2)))</f>
        <v>4.5</v>
      </c>
      <c r="BG271" s="51">
        <f>IF($AU$6="A",SUM($AS271:AT271)+(10-BG$31)/2,IF($AU$6="K",N271,IF($AU$6="S",AJ271,$BB$31/2)))</f>
        <v>4</v>
      </c>
      <c r="BH271" s="51">
        <f>IF($AV$6="A",SUM($AS271:AU271)+(10-BH$31)/2,IF($AV$6="K",O271,IF($AV$6="S",AK271,$BB$31/2)))</f>
        <v>3.5</v>
      </c>
      <c r="BI271" s="51">
        <f>IF($AW$6="A",SUM($AS271:AV271)+(10-BI$31)/2,IF($AW$6="K",P271,IF($AW$6="S",AL271,$BB$31/2)))</f>
        <v>4</v>
      </c>
      <c r="BJ271" s="51">
        <f>IF($AX$6="A",SUM($AS271:AW271)+(10-BJ$31)/2,IF($AX$6="K",Q271,IF($AX$6="S",AM271,$BB$31/2)))</f>
        <v>3.5</v>
      </c>
      <c r="BK271" s="51">
        <f>IF($AY$6="A",SUM($AS271:AX271)+(10-BK$31)/2,IF($AY$6="K",R271,IF($AY$6="S",AN271,$BB$31/2)))</f>
        <v>3</v>
      </c>
      <c r="BL271" s="51">
        <f>IF($AZ$6="A",SUM($AS271:AY271)+(10-BL$31)/2,IF($AZ$6="K",S271,IF($AZ$6="S",AO271,$BB$31/2)))</f>
        <v>2.5</v>
      </c>
      <c r="BM271" s="51">
        <f>IF($BA$6="A",SUM($AS271:AZ271)+(10-BM$31)/2,IF($BA$6="K",T271,IF($BA$6="S",AP271,$BB$31/2)))</f>
        <v>2</v>
      </c>
      <c r="BN271" s="51">
        <f>IF($BB$6="A",SUM($AS271:BA271)+(10-BN$31)/2,IF($BB$6="K",U271,IF($BB$6="S",AQ271,$BB$31/2)))</f>
        <v>2.5</v>
      </c>
      <c r="BO271" s="52">
        <f t="shared" si="276"/>
        <v>3.5</v>
      </c>
      <c r="BP271" s="48"/>
      <c r="BQ271" s="28">
        <f t="shared" si="256"/>
        <v>-0.5</v>
      </c>
      <c r="BR271" s="30">
        <f t="shared" si="257"/>
        <v>-0.5</v>
      </c>
      <c r="BS271" s="30">
        <f t="shared" si="258"/>
        <v>-0.5</v>
      </c>
      <c r="BT271" s="30">
        <f t="shared" si="259"/>
        <v>0</v>
      </c>
      <c r="BU271" s="30">
        <f t="shared" si="260"/>
        <v>-0.5</v>
      </c>
      <c r="BV271" s="30">
        <f t="shared" si="261"/>
        <v>0</v>
      </c>
      <c r="BW271" s="30">
        <f t="shared" si="262"/>
        <v>0.5</v>
      </c>
      <c r="BX271" s="30">
        <f t="shared" si="263"/>
        <v>0.5</v>
      </c>
      <c r="BY271" s="30">
        <f t="shared" si="264"/>
        <v>0.5</v>
      </c>
      <c r="BZ271" s="30">
        <f t="shared" si="265"/>
        <v>0.5</v>
      </c>
      <c r="CA271" s="49">
        <f t="shared" si="277"/>
        <v>0</v>
      </c>
      <c r="CB271" s="69"/>
      <c r="CC271" s="73">
        <f t="shared" si="284"/>
        <v>10000</v>
      </c>
      <c r="CD271" s="73">
        <f t="shared" si="285"/>
        <v>10000</v>
      </c>
      <c r="CE271" s="73">
        <f t="shared" si="286"/>
        <v>10000</v>
      </c>
      <c r="CF271" s="73">
        <f t="shared" si="287"/>
        <v>0</v>
      </c>
      <c r="CG271" s="73">
        <f t="shared" si="288"/>
        <v>10000</v>
      </c>
      <c r="CH271" s="73">
        <f t="shared" si="289"/>
        <v>0</v>
      </c>
      <c r="CI271" s="73">
        <f t="shared" si="290"/>
        <v>1</v>
      </c>
      <c r="CJ271" s="73">
        <f t="shared" si="291"/>
        <v>1</v>
      </c>
      <c r="CK271" s="73">
        <f t="shared" si="292"/>
        <v>1</v>
      </c>
      <c r="CL271" s="73">
        <f t="shared" si="293"/>
        <v>1</v>
      </c>
      <c r="CN271" s="79">
        <f t="shared" si="278"/>
        <v>4</v>
      </c>
      <c r="CO271" s="79">
        <f t="shared" si="279"/>
        <v>4</v>
      </c>
      <c r="CP271" s="79">
        <f t="shared" si="280"/>
        <v>2</v>
      </c>
      <c r="CR271" s="79">
        <f t="shared" si="296"/>
        <v>-0.5</v>
      </c>
      <c r="CS271" s="79">
        <f t="shared" si="297"/>
        <v>-0.5</v>
      </c>
      <c r="CT271" s="79">
        <f t="shared" si="298"/>
        <v>-0.5</v>
      </c>
      <c r="CU271" s="79">
        <f t="shared" si="299"/>
        <v>0</v>
      </c>
      <c r="CV271" s="79">
        <f t="shared" si="300"/>
        <v>-0.5</v>
      </c>
      <c r="CW271" s="79">
        <f t="shared" si="301"/>
        <v>0</v>
      </c>
      <c r="CX271" s="79">
        <f t="shared" si="302"/>
        <v>0.5</v>
      </c>
      <c r="CY271" s="79">
        <f t="shared" si="303"/>
        <v>0.5</v>
      </c>
      <c r="CZ271" s="79">
        <f t="shared" si="304"/>
        <v>0.5</v>
      </c>
      <c r="DA271" s="79">
        <f t="shared" si="305"/>
        <v>0.5</v>
      </c>
      <c r="DB271" s="80">
        <f t="shared" si="281"/>
        <v>0</v>
      </c>
    </row>
    <row r="272" spans="1:106" ht="18" customHeight="1" x14ac:dyDescent="0.2">
      <c r="A272" s="2">
        <f t="shared" ca="1" si="282"/>
        <v>0.48704110374531995</v>
      </c>
      <c r="B272" s="2">
        <f t="shared" ca="1" si="306"/>
        <v>0.40698267025870472</v>
      </c>
      <c r="C272" s="2">
        <f t="shared" ca="1" si="306"/>
        <v>0.90112629465066618</v>
      </c>
      <c r="D272" s="2">
        <f t="shared" ca="1" si="306"/>
        <v>0.73321750303916267</v>
      </c>
      <c r="E272" s="2">
        <f t="shared" ca="1" si="306"/>
        <v>0.86695237659871793</v>
      </c>
      <c r="F272" s="2">
        <f t="shared" ca="1" si="306"/>
        <v>0.74864519941522545</v>
      </c>
      <c r="G272" s="2">
        <f t="shared" ca="1" si="306"/>
        <v>0.75230185638806424</v>
      </c>
      <c r="H272" s="2">
        <f t="shared" ca="1" si="306"/>
        <v>0.17314630878528081</v>
      </c>
      <c r="I272" s="2">
        <f t="shared" ca="1" si="306"/>
        <v>0.44297548501220818</v>
      </c>
      <c r="J272" s="2">
        <f t="shared" ca="1" si="306"/>
        <v>0.65853966687410859</v>
      </c>
      <c r="L272" s="2">
        <f t="shared" ca="1" si="266"/>
        <v>0</v>
      </c>
      <c r="M272" s="2">
        <f t="shared" ca="1" si="267"/>
        <v>0</v>
      </c>
      <c r="N272" s="2">
        <f t="shared" ca="1" si="268"/>
        <v>10</v>
      </c>
      <c r="O272" s="2">
        <f t="shared" ca="1" si="269"/>
        <v>10</v>
      </c>
      <c r="P272" s="2">
        <f t="shared" ca="1" si="270"/>
        <v>10</v>
      </c>
      <c r="Q272" s="2">
        <f t="shared" ca="1" si="271"/>
        <v>10</v>
      </c>
      <c r="R272" s="2">
        <f t="shared" ca="1" si="272"/>
        <v>10</v>
      </c>
      <c r="S272" s="2">
        <f t="shared" ca="1" si="273"/>
        <v>0</v>
      </c>
      <c r="T272" s="2">
        <f t="shared" ca="1" si="274"/>
        <v>0</v>
      </c>
      <c r="U272" s="2">
        <f t="shared" ca="1" si="275"/>
        <v>10</v>
      </c>
      <c r="W272" s="2">
        <f t="shared" ca="1" si="283"/>
        <v>5.3010060659219249</v>
      </c>
      <c r="X272" s="2">
        <f t="shared" ca="1" si="307"/>
        <v>3.1631358168272894</v>
      </c>
      <c r="Y272" s="2">
        <f t="shared" ca="1" si="307"/>
        <v>6.2530722745722471</v>
      </c>
      <c r="Z272" s="2">
        <f t="shared" ca="1" si="307"/>
        <v>7.3284140251132683</v>
      </c>
      <c r="AA272" s="2">
        <f t="shared" ca="1" si="307"/>
        <v>9.3791748640189958</v>
      </c>
      <c r="AB272" s="2">
        <f t="shared" ca="1" si="307"/>
        <v>6.7113951902982549</v>
      </c>
      <c r="AC272" s="2">
        <f t="shared" ca="1" si="307"/>
        <v>3.9162019058782613</v>
      </c>
      <c r="AD272" s="2">
        <f t="shared" ca="1" si="307"/>
        <v>0.8853795880956683</v>
      </c>
      <c r="AE272" s="2">
        <f t="shared" ca="1" si="307"/>
        <v>9.2385253317549054</v>
      </c>
      <c r="AF272" s="2">
        <f t="shared" ca="1" si="307"/>
        <v>5.7078478242088346</v>
      </c>
      <c r="AH272" s="2">
        <f t="shared" ca="1" si="244"/>
        <v>5</v>
      </c>
      <c r="AI272" s="2">
        <f t="shared" ca="1" si="245"/>
        <v>3</v>
      </c>
      <c r="AJ272" s="2">
        <f t="shared" ca="1" si="246"/>
        <v>6</v>
      </c>
      <c r="AK272" s="2">
        <f t="shared" ca="1" si="247"/>
        <v>7</v>
      </c>
      <c r="AL272" s="2">
        <f t="shared" ca="1" si="248"/>
        <v>9</v>
      </c>
      <c r="AM272" s="2">
        <f t="shared" ca="1" si="249"/>
        <v>6</v>
      </c>
      <c r="AN272" s="2">
        <f t="shared" ca="1" si="250"/>
        <v>3</v>
      </c>
      <c r="AO272" s="2">
        <f t="shared" ca="1" si="251"/>
        <v>0</v>
      </c>
      <c r="AP272" s="2">
        <f t="shared" ca="1" si="252"/>
        <v>9</v>
      </c>
      <c r="AQ272" s="2">
        <f t="shared" ca="1" si="253"/>
        <v>5</v>
      </c>
      <c r="AS272" s="41">
        <v>0</v>
      </c>
      <c r="AT272" s="42">
        <v>0</v>
      </c>
      <c r="AU272" s="42">
        <v>0</v>
      </c>
      <c r="AV272" s="42">
        <v>0</v>
      </c>
      <c r="AW272" s="42">
        <v>1</v>
      </c>
      <c r="AX272" s="42">
        <v>1</v>
      </c>
      <c r="AY272" s="42">
        <v>1</v>
      </c>
      <c r="AZ272" s="42">
        <v>1</v>
      </c>
      <c r="BA272" s="42">
        <v>1</v>
      </c>
      <c r="BB272" s="43">
        <v>1</v>
      </c>
      <c r="BC272" s="44">
        <f t="shared" si="254"/>
        <v>6</v>
      </c>
      <c r="BD272" s="12"/>
      <c r="BE272" s="50">
        <f t="shared" si="255"/>
        <v>5</v>
      </c>
      <c r="BF272" s="51">
        <f>IF($AT$6="A",SUM($AS272:AS272)+(10-BF$31)/2,IF($AT$6="K",M272,IF($AT$6="S",AI272,$BB$31/2)))</f>
        <v>4.5</v>
      </c>
      <c r="BG272" s="51">
        <f>IF($AU$6="A",SUM($AS272:AT272)+(10-BG$31)/2,IF($AU$6="K",N272,IF($AU$6="S",AJ272,$BB$31/2)))</f>
        <v>4</v>
      </c>
      <c r="BH272" s="51">
        <f>IF($AV$6="A",SUM($AS272:AU272)+(10-BH$31)/2,IF($AV$6="K",O272,IF($AV$6="S",AK272,$BB$31/2)))</f>
        <v>3.5</v>
      </c>
      <c r="BI272" s="51">
        <f>IF($AW$6="A",SUM($AS272:AV272)+(10-BI$31)/2,IF($AW$6="K",P272,IF($AW$6="S",AL272,$BB$31/2)))</f>
        <v>3</v>
      </c>
      <c r="BJ272" s="51">
        <f>IF($AX$6="A",SUM($AS272:AW272)+(10-BJ$31)/2,IF($AX$6="K",Q272,IF($AX$6="S",AM272,$BB$31/2)))</f>
        <v>3.5</v>
      </c>
      <c r="BK272" s="51">
        <f>IF($AY$6="A",SUM($AS272:AX272)+(10-BK$31)/2,IF($AY$6="K",R272,IF($AY$6="S",AN272,$BB$31/2)))</f>
        <v>4</v>
      </c>
      <c r="BL272" s="51">
        <f>IF($AZ$6="A",SUM($AS272:AY272)+(10-BL$31)/2,IF($AZ$6="K",S272,IF($AZ$6="S",AO272,$BB$31/2)))</f>
        <v>4.5</v>
      </c>
      <c r="BM272" s="51">
        <f>IF($BA$6="A",SUM($AS272:AZ272)+(10-BM$31)/2,IF($BA$6="K",T272,IF($BA$6="S",AP272,$BB$31/2)))</f>
        <v>5</v>
      </c>
      <c r="BN272" s="51">
        <f>IF($BB$6="A",SUM($AS272:BA272)+(10-BN$31)/2,IF($BB$6="K",U272,IF($BB$6="S",AQ272,$BB$31/2)))</f>
        <v>5.5</v>
      </c>
      <c r="BO272" s="52">
        <f t="shared" si="276"/>
        <v>4.25</v>
      </c>
      <c r="BP272" s="48"/>
      <c r="BQ272" s="28">
        <f t="shared" si="256"/>
        <v>1.75</v>
      </c>
      <c r="BR272" s="30">
        <f t="shared" si="257"/>
        <v>1.75</v>
      </c>
      <c r="BS272" s="30">
        <f t="shared" si="258"/>
        <v>-1.75</v>
      </c>
      <c r="BT272" s="30">
        <f t="shared" si="259"/>
        <v>-1.75</v>
      </c>
      <c r="BU272" s="30">
        <f t="shared" si="260"/>
        <v>-1.75</v>
      </c>
      <c r="BV272" s="30">
        <f t="shared" si="261"/>
        <v>-1.75</v>
      </c>
      <c r="BW272" s="30">
        <f t="shared" si="262"/>
        <v>-1.75</v>
      </c>
      <c r="BX272" s="30">
        <f t="shared" si="263"/>
        <v>1.75</v>
      </c>
      <c r="BY272" s="30">
        <f t="shared" si="264"/>
        <v>1.75</v>
      </c>
      <c r="BZ272" s="30">
        <f t="shared" si="265"/>
        <v>1.75</v>
      </c>
      <c r="CA272" s="49">
        <f t="shared" si="277"/>
        <v>0</v>
      </c>
      <c r="CB272" s="69"/>
      <c r="CC272" s="73">
        <f t="shared" si="284"/>
        <v>1</v>
      </c>
      <c r="CD272" s="73">
        <f t="shared" si="285"/>
        <v>1</v>
      </c>
      <c r="CE272" s="73">
        <f t="shared" si="286"/>
        <v>10000</v>
      </c>
      <c r="CF272" s="73">
        <f t="shared" si="287"/>
        <v>10000</v>
      </c>
      <c r="CG272" s="73">
        <f t="shared" si="288"/>
        <v>10000</v>
      </c>
      <c r="CH272" s="73">
        <f t="shared" si="289"/>
        <v>10000</v>
      </c>
      <c r="CI272" s="73">
        <f t="shared" si="290"/>
        <v>10000</v>
      </c>
      <c r="CJ272" s="73">
        <f t="shared" si="291"/>
        <v>1</v>
      </c>
      <c r="CK272" s="73">
        <f t="shared" si="292"/>
        <v>1</v>
      </c>
      <c r="CL272" s="73">
        <f t="shared" si="293"/>
        <v>1</v>
      </c>
      <c r="CN272" s="79">
        <f t="shared" si="278"/>
        <v>5</v>
      </c>
      <c r="CO272" s="79">
        <f t="shared" si="279"/>
        <v>5</v>
      </c>
      <c r="CP272" s="79">
        <f t="shared" si="280"/>
        <v>0</v>
      </c>
      <c r="CR272" s="79">
        <f t="shared" si="296"/>
        <v>1.75</v>
      </c>
      <c r="CS272" s="79">
        <f t="shared" si="297"/>
        <v>1.75</v>
      </c>
      <c r="CT272" s="79">
        <f t="shared" si="298"/>
        <v>-1.75</v>
      </c>
      <c r="CU272" s="79">
        <f t="shared" si="299"/>
        <v>-1.75</v>
      </c>
      <c r="CV272" s="79">
        <f t="shared" si="300"/>
        <v>-1.75</v>
      </c>
      <c r="CW272" s="79">
        <f t="shared" si="301"/>
        <v>-1.75</v>
      </c>
      <c r="CX272" s="79">
        <f t="shared" si="302"/>
        <v>-1.75</v>
      </c>
      <c r="CY272" s="79">
        <f t="shared" si="303"/>
        <v>1.75</v>
      </c>
      <c r="CZ272" s="79">
        <f t="shared" si="304"/>
        <v>1.75</v>
      </c>
      <c r="DA272" s="79">
        <f t="shared" si="305"/>
        <v>1.75</v>
      </c>
      <c r="DB272" s="80">
        <f t="shared" si="281"/>
        <v>0</v>
      </c>
    </row>
    <row r="273" spans="1:106" ht="18" customHeight="1" x14ac:dyDescent="0.2">
      <c r="A273" s="2">
        <f t="shared" ca="1" si="282"/>
        <v>0.83659007184190493</v>
      </c>
      <c r="B273" s="2">
        <f t="shared" ca="1" si="306"/>
        <v>0.37223519189706</v>
      </c>
      <c r="C273" s="2">
        <f t="shared" ca="1" si="306"/>
        <v>0.15277887392826484</v>
      </c>
      <c r="D273" s="2">
        <f t="shared" ca="1" si="306"/>
        <v>0.19435496693967569</v>
      </c>
      <c r="E273" s="2">
        <f t="shared" ca="1" si="306"/>
        <v>0.91665681115095954</v>
      </c>
      <c r="F273" s="2">
        <f t="shared" ca="1" si="306"/>
        <v>0.67655451982485248</v>
      </c>
      <c r="G273" s="2">
        <f t="shared" ca="1" si="306"/>
        <v>0.12791642364911571</v>
      </c>
      <c r="H273" s="2">
        <f t="shared" ca="1" si="306"/>
        <v>9.519320463901948E-2</v>
      </c>
      <c r="I273" s="2">
        <f t="shared" ca="1" si="306"/>
        <v>0.10602202919360304</v>
      </c>
      <c r="J273" s="2">
        <f t="shared" ca="1" si="306"/>
        <v>0.90081823290020335</v>
      </c>
      <c r="L273" s="2">
        <f t="shared" ca="1" si="266"/>
        <v>10</v>
      </c>
      <c r="M273" s="2">
        <f t="shared" ca="1" si="267"/>
        <v>0</v>
      </c>
      <c r="N273" s="2">
        <f t="shared" ca="1" si="268"/>
        <v>0</v>
      </c>
      <c r="O273" s="2">
        <f t="shared" ca="1" si="269"/>
        <v>0</v>
      </c>
      <c r="P273" s="2">
        <f t="shared" ca="1" si="270"/>
        <v>10</v>
      </c>
      <c r="Q273" s="2">
        <f t="shared" ca="1" si="271"/>
        <v>10</v>
      </c>
      <c r="R273" s="2">
        <f t="shared" ca="1" si="272"/>
        <v>0</v>
      </c>
      <c r="S273" s="2">
        <f t="shared" ca="1" si="273"/>
        <v>0</v>
      </c>
      <c r="T273" s="2">
        <f t="shared" ca="1" si="274"/>
        <v>0</v>
      </c>
      <c r="U273" s="2">
        <f t="shared" ca="1" si="275"/>
        <v>10</v>
      </c>
      <c r="W273" s="2">
        <f t="shared" ca="1" si="283"/>
        <v>4.3035635193158299</v>
      </c>
      <c r="X273" s="2">
        <f t="shared" ca="1" si="307"/>
        <v>4.6816856064427013</v>
      </c>
      <c r="Y273" s="2">
        <f t="shared" ca="1" si="307"/>
        <v>1.3203933644038401</v>
      </c>
      <c r="Z273" s="2">
        <f t="shared" ca="1" si="307"/>
        <v>9.0033877975568224</v>
      </c>
      <c r="AA273" s="2">
        <f t="shared" ca="1" si="307"/>
        <v>0.946659992297606</v>
      </c>
      <c r="AB273" s="2">
        <f t="shared" ca="1" si="307"/>
        <v>6.7128159260917606</v>
      </c>
      <c r="AC273" s="2">
        <f t="shared" ca="1" si="307"/>
        <v>5.5116594069646272</v>
      </c>
      <c r="AD273" s="2">
        <f t="shared" ca="1" si="307"/>
        <v>6.050207392111556</v>
      </c>
      <c r="AE273" s="2">
        <f t="shared" ca="1" si="307"/>
        <v>8.1638911973084696</v>
      </c>
      <c r="AF273" s="2">
        <f t="shared" ca="1" si="307"/>
        <v>7.8440678868771805</v>
      </c>
      <c r="AH273" s="2">
        <f t="shared" ca="1" si="244"/>
        <v>4</v>
      </c>
      <c r="AI273" s="2">
        <f t="shared" ca="1" si="245"/>
        <v>4</v>
      </c>
      <c r="AJ273" s="2">
        <f t="shared" ca="1" si="246"/>
        <v>1</v>
      </c>
      <c r="AK273" s="2">
        <f t="shared" ca="1" si="247"/>
        <v>9</v>
      </c>
      <c r="AL273" s="2">
        <f t="shared" ca="1" si="248"/>
        <v>0</v>
      </c>
      <c r="AM273" s="2">
        <f t="shared" ca="1" si="249"/>
        <v>6</v>
      </c>
      <c r="AN273" s="2">
        <f t="shared" ca="1" si="250"/>
        <v>5</v>
      </c>
      <c r="AO273" s="2">
        <f t="shared" ca="1" si="251"/>
        <v>6</v>
      </c>
      <c r="AP273" s="2">
        <f t="shared" ca="1" si="252"/>
        <v>8</v>
      </c>
      <c r="AQ273" s="2">
        <f t="shared" ca="1" si="253"/>
        <v>7</v>
      </c>
      <c r="AS273" s="41">
        <v>0</v>
      </c>
      <c r="AT273" s="42">
        <v>0</v>
      </c>
      <c r="AU273" s="42">
        <v>0</v>
      </c>
      <c r="AV273" s="42">
        <v>0</v>
      </c>
      <c r="AW273" s="42">
        <v>1</v>
      </c>
      <c r="AX273" s="42">
        <v>1</v>
      </c>
      <c r="AY273" s="42">
        <v>1</v>
      </c>
      <c r="AZ273" s="42">
        <v>0</v>
      </c>
      <c r="BA273" s="42">
        <v>1</v>
      </c>
      <c r="BB273" s="43">
        <v>1</v>
      </c>
      <c r="BC273" s="44">
        <f t="shared" si="254"/>
        <v>5</v>
      </c>
      <c r="BD273" s="12"/>
      <c r="BE273" s="50">
        <f t="shared" si="255"/>
        <v>5</v>
      </c>
      <c r="BF273" s="51">
        <f>IF($AT$6="A",SUM($AS273:AS273)+(10-BF$31)/2,IF($AT$6="K",M273,IF($AT$6="S",AI273,$BB$31/2)))</f>
        <v>4.5</v>
      </c>
      <c r="BG273" s="51">
        <f>IF($AU$6="A",SUM($AS273:AT273)+(10-BG$31)/2,IF($AU$6="K",N273,IF($AU$6="S",AJ273,$BB$31/2)))</f>
        <v>4</v>
      </c>
      <c r="BH273" s="51">
        <f>IF($AV$6="A",SUM($AS273:AU273)+(10-BH$31)/2,IF($AV$6="K",O273,IF($AV$6="S",AK273,$BB$31/2)))</f>
        <v>3.5</v>
      </c>
      <c r="BI273" s="51">
        <f>IF($AW$6="A",SUM($AS273:AV273)+(10-BI$31)/2,IF($AW$6="K",P273,IF($AW$6="S",AL273,$BB$31/2)))</f>
        <v>3</v>
      </c>
      <c r="BJ273" s="51">
        <f>IF($AX$6="A",SUM($AS273:AW273)+(10-BJ$31)/2,IF($AX$6="K",Q273,IF($AX$6="S",AM273,$BB$31/2)))</f>
        <v>3.5</v>
      </c>
      <c r="BK273" s="51">
        <f>IF($AY$6="A",SUM($AS273:AX273)+(10-BK$31)/2,IF($AY$6="K",R273,IF($AY$6="S",AN273,$BB$31/2)))</f>
        <v>4</v>
      </c>
      <c r="BL273" s="51">
        <f>IF($AZ$6="A",SUM($AS273:AY273)+(10-BL$31)/2,IF($AZ$6="K",S273,IF($AZ$6="S",AO273,$BB$31/2)))</f>
        <v>4.5</v>
      </c>
      <c r="BM273" s="51">
        <f>IF($BA$6="A",SUM($AS273:AZ273)+(10-BM$31)/2,IF($BA$6="K",T273,IF($BA$6="S",AP273,$BB$31/2)))</f>
        <v>4</v>
      </c>
      <c r="BN273" s="51">
        <f>IF($BB$6="A",SUM($AS273:BA273)+(10-BN$31)/2,IF($BB$6="K",U273,IF($BB$6="S",AQ273,$BB$31/2)))</f>
        <v>4.5</v>
      </c>
      <c r="BO273" s="52">
        <f t="shared" si="276"/>
        <v>4</v>
      </c>
      <c r="BP273" s="48"/>
      <c r="BQ273" s="28">
        <f t="shared" si="256"/>
        <v>1</v>
      </c>
      <c r="BR273" s="30">
        <f t="shared" si="257"/>
        <v>1</v>
      </c>
      <c r="BS273" s="30">
        <f t="shared" si="258"/>
        <v>0</v>
      </c>
      <c r="BT273" s="30">
        <f t="shared" si="259"/>
        <v>-1</v>
      </c>
      <c r="BU273" s="30">
        <f t="shared" si="260"/>
        <v>-1</v>
      </c>
      <c r="BV273" s="30">
        <f t="shared" si="261"/>
        <v>-1</v>
      </c>
      <c r="BW273" s="30">
        <f t="shared" si="262"/>
        <v>0</v>
      </c>
      <c r="BX273" s="30">
        <f t="shared" si="263"/>
        <v>1</v>
      </c>
      <c r="BY273" s="30">
        <f t="shared" si="264"/>
        <v>0</v>
      </c>
      <c r="BZ273" s="30">
        <f t="shared" si="265"/>
        <v>1</v>
      </c>
      <c r="CA273" s="49">
        <f t="shared" si="277"/>
        <v>1</v>
      </c>
      <c r="CB273" s="69"/>
      <c r="CC273" s="73">
        <f t="shared" si="284"/>
        <v>1</v>
      </c>
      <c r="CD273" s="73">
        <f t="shared" si="285"/>
        <v>1</v>
      </c>
      <c r="CE273" s="73">
        <f t="shared" si="286"/>
        <v>0</v>
      </c>
      <c r="CF273" s="73">
        <f t="shared" si="287"/>
        <v>10000</v>
      </c>
      <c r="CG273" s="73">
        <f t="shared" si="288"/>
        <v>10000</v>
      </c>
      <c r="CH273" s="73">
        <f t="shared" si="289"/>
        <v>10000</v>
      </c>
      <c r="CI273" s="73">
        <f t="shared" si="290"/>
        <v>0</v>
      </c>
      <c r="CJ273" s="73">
        <f t="shared" si="291"/>
        <v>1</v>
      </c>
      <c r="CK273" s="73">
        <f t="shared" si="292"/>
        <v>0</v>
      </c>
      <c r="CL273" s="73">
        <f t="shared" si="293"/>
        <v>1</v>
      </c>
      <c r="CN273" s="79">
        <f t="shared" si="278"/>
        <v>3</v>
      </c>
      <c r="CO273" s="79">
        <f t="shared" si="279"/>
        <v>4</v>
      </c>
      <c r="CP273" s="79">
        <f t="shared" si="280"/>
        <v>3</v>
      </c>
      <c r="CR273" s="79">
        <f t="shared" si="296"/>
        <v>0.75</v>
      </c>
      <c r="CS273" s="79">
        <f t="shared" si="297"/>
        <v>0.75</v>
      </c>
      <c r="CT273" s="79">
        <f t="shared" si="298"/>
        <v>0</v>
      </c>
      <c r="CU273" s="79">
        <f t="shared" si="299"/>
        <v>-1</v>
      </c>
      <c r="CV273" s="79">
        <f t="shared" si="300"/>
        <v>-1</v>
      </c>
      <c r="CW273" s="79">
        <f t="shared" si="301"/>
        <v>-1</v>
      </c>
      <c r="CX273" s="79">
        <f t="shared" si="302"/>
        <v>0</v>
      </c>
      <c r="CY273" s="79">
        <f t="shared" si="303"/>
        <v>0.75</v>
      </c>
      <c r="CZ273" s="79">
        <f t="shared" si="304"/>
        <v>0</v>
      </c>
      <c r="DA273" s="79">
        <f t="shared" si="305"/>
        <v>0.75</v>
      </c>
      <c r="DB273" s="80">
        <f t="shared" si="281"/>
        <v>0</v>
      </c>
    </row>
    <row r="274" spans="1:106" ht="18" customHeight="1" x14ac:dyDescent="0.2">
      <c r="A274" s="2">
        <f t="shared" ca="1" si="282"/>
        <v>0.63961605073013816</v>
      </c>
      <c r="B274" s="2">
        <f t="shared" ca="1" si="306"/>
        <v>0.70527191854455074</v>
      </c>
      <c r="C274" s="2">
        <f t="shared" ca="1" si="306"/>
        <v>0.32766007786267703</v>
      </c>
      <c r="D274" s="2">
        <f t="shared" ca="1" si="306"/>
        <v>0.20745716152358462</v>
      </c>
      <c r="E274" s="2">
        <f t="shared" ca="1" si="306"/>
        <v>0.93870249547165718</v>
      </c>
      <c r="F274" s="2">
        <f t="shared" ca="1" si="306"/>
        <v>0.98345192143349469</v>
      </c>
      <c r="G274" s="2">
        <f t="shared" ca="1" si="306"/>
        <v>0.94102928482833825</v>
      </c>
      <c r="H274" s="2">
        <f t="shared" ca="1" si="306"/>
        <v>0.52018976213158996</v>
      </c>
      <c r="I274" s="2">
        <f t="shared" ca="1" si="306"/>
        <v>0.44675650974470882</v>
      </c>
      <c r="J274" s="2">
        <f t="shared" ca="1" si="306"/>
        <v>0.86454022370329042</v>
      </c>
      <c r="L274" s="2">
        <f t="shared" ca="1" si="266"/>
        <v>10</v>
      </c>
      <c r="M274" s="2">
        <f t="shared" ca="1" si="267"/>
        <v>10</v>
      </c>
      <c r="N274" s="2">
        <f t="shared" ca="1" si="268"/>
        <v>0</v>
      </c>
      <c r="O274" s="2">
        <f t="shared" ca="1" si="269"/>
        <v>0</v>
      </c>
      <c r="P274" s="2">
        <f t="shared" ca="1" si="270"/>
        <v>10</v>
      </c>
      <c r="Q274" s="2">
        <f t="shared" ca="1" si="271"/>
        <v>10</v>
      </c>
      <c r="R274" s="2">
        <f t="shared" ca="1" si="272"/>
        <v>10</v>
      </c>
      <c r="S274" s="2">
        <f t="shared" ca="1" si="273"/>
        <v>10</v>
      </c>
      <c r="T274" s="2">
        <f t="shared" ca="1" si="274"/>
        <v>0</v>
      </c>
      <c r="U274" s="2">
        <f t="shared" ca="1" si="275"/>
        <v>10</v>
      </c>
      <c r="W274" s="2">
        <f t="shared" ca="1" si="283"/>
        <v>0.22031160972355579</v>
      </c>
      <c r="X274" s="2">
        <f t="shared" ca="1" si="307"/>
        <v>6.3966060393100967</v>
      </c>
      <c r="Y274" s="2">
        <f t="shared" ca="1" si="307"/>
        <v>6.598382733580971</v>
      </c>
      <c r="Z274" s="2">
        <f t="shared" ca="1" si="307"/>
        <v>3.7939149181416076</v>
      </c>
      <c r="AA274" s="2">
        <f t="shared" ca="1" si="307"/>
        <v>0.810714337599302</v>
      </c>
      <c r="AB274" s="2">
        <f t="shared" ca="1" si="307"/>
        <v>4.9892308390872389</v>
      </c>
      <c r="AC274" s="2">
        <f t="shared" ca="1" si="307"/>
        <v>0.66020497995419758</v>
      </c>
      <c r="AD274" s="2">
        <f t="shared" ca="1" si="307"/>
        <v>2.068110846689982</v>
      </c>
      <c r="AE274" s="2">
        <f t="shared" ca="1" si="307"/>
        <v>8.5326321136834729</v>
      </c>
      <c r="AF274" s="2">
        <f t="shared" ca="1" si="307"/>
        <v>6.4177096207604789</v>
      </c>
      <c r="AH274" s="2">
        <f t="shared" ca="1" si="244"/>
        <v>0</v>
      </c>
      <c r="AI274" s="2">
        <f t="shared" ca="1" si="245"/>
        <v>6</v>
      </c>
      <c r="AJ274" s="2">
        <f t="shared" ca="1" si="246"/>
        <v>6</v>
      </c>
      <c r="AK274" s="2">
        <f t="shared" ca="1" si="247"/>
        <v>3</v>
      </c>
      <c r="AL274" s="2">
        <f t="shared" ca="1" si="248"/>
        <v>0</v>
      </c>
      <c r="AM274" s="2">
        <f t="shared" ca="1" si="249"/>
        <v>4</v>
      </c>
      <c r="AN274" s="2">
        <f t="shared" ca="1" si="250"/>
        <v>0</v>
      </c>
      <c r="AO274" s="2">
        <f t="shared" ca="1" si="251"/>
        <v>2</v>
      </c>
      <c r="AP274" s="2">
        <f t="shared" ca="1" si="252"/>
        <v>8</v>
      </c>
      <c r="AQ274" s="2">
        <f t="shared" ca="1" si="253"/>
        <v>6</v>
      </c>
      <c r="AS274" s="41">
        <v>0</v>
      </c>
      <c r="AT274" s="42">
        <v>0</v>
      </c>
      <c r="AU274" s="42">
        <v>0</v>
      </c>
      <c r="AV274" s="42">
        <v>0</v>
      </c>
      <c r="AW274" s="42">
        <v>1</v>
      </c>
      <c r="AX274" s="42">
        <v>1</v>
      </c>
      <c r="AY274" s="42">
        <v>0</v>
      </c>
      <c r="AZ274" s="42">
        <v>1</v>
      </c>
      <c r="BA274" s="42">
        <v>1</v>
      </c>
      <c r="BB274" s="43">
        <v>1</v>
      </c>
      <c r="BC274" s="44">
        <f t="shared" si="254"/>
        <v>5</v>
      </c>
      <c r="BD274" s="12"/>
      <c r="BE274" s="50">
        <f t="shared" si="255"/>
        <v>5</v>
      </c>
      <c r="BF274" s="51">
        <f>IF($AT$6="A",SUM($AS274:AS274)+(10-BF$31)/2,IF($AT$6="K",M274,IF($AT$6="S",AI274,$BB$31/2)))</f>
        <v>4.5</v>
      </c>
      <c r="BG274" s="51">
        <f>IF($AU$6="A",SUM($AS274:AT274)+(10-BG$31)/2,IF($AU$6="K",N274,IF($AU$6="S",AJ274,$BB$31/2)))</f>
        <v>4</v>
      </c>
      <c r="BH274" s="51">
        <f>IF($AV$6="A",SUM($AS274:AU274)+(10-BH$31)/2,IF($AV$6="K",O274,IF($AV$6="S",AK274,$BB$31/2)))</f>
        <v>3.5</v>
      </c>
      <c r="BI274" s="51">
        <f>IF($AW$6="A",SUM($AS274:AV274)+(10-BI$31)/2,IF($AW$6="K",P274,IF($AW$6="S",AL274,$BB$31/2)))</f>
        <v>3</v>
      </c>
      <c r="BJ274" s="51">
        <f>IF($AX$6="A",SUM($AS274:AW274)+(10-BJ$31)/2,IF($AX$6="K",Q274,IF($AX$6="S",AM274,$BB$31/2)))</f>
        <v>3.5</v>
      </c>
      <c r="BK274" s="51">
        <f>IF($AY$6="A",SUM($AS274:AX274)+(10-BK$31)/2,IF($AY$6="K",R274,IF($AY$6="S",AN274,$BB$31/2)))</f>
        <v>4</v>
      </c>
      <c r="BL274" s="51">
        <f>IF($AZ$6="A",SUM($AS274:AY274)+(10-BL$31)/2,IF($AZ$6="K",S274,IF($AZ$6="S",AO274,$BB$31/2)))</f>
        <v>3.5</v>
      </c>
      <c r="BM274" s="51">
        <f>IF($BA$6="A",SUM($AS274:AZ274)+(10-BM$31)/2,IF($BA$6="K",T274,IF($BA$6="S",AP274,$BB$31/2)))</f>
        <v>4</v>
      </c>
      <c r="BN274" s="51">
        <f>IF($BB$6="A",SUM($AS274:BA274)+(10-BN$31)/2,IF($BB$6="K",U274,IF($BB$6="S",AQ274,$BB$31/2)))</f>
        <v>4.5</v>
      </c>
      <c r="BO274" s="52">
        <f t="shared" si="276"/>
        <v>4</v>
      </c>
      <c r="BP274" s="48"/>
      <c r="BQ274" s="28">
        <f t="shared" si="256"/>
        <v>1</v>
      </c>
      <c r="BR274" s="30">
        <f t="shared" si="257"/>
        <v>1</v>
      </c>
      <c r="BS274" s="30">
        <f t="shared" si="258"/>
        <v>0</v>
      </c>
      <c r="BT274" s="30">
        <f t="shared" si="259"/>
        <v>-1</v>
      </c>
      <c r="BU274" s="30">
        <f t="shared" si="260"/>
        <v>-1</v>
      </c>
      <c r="BV274" s="30">
        <f t="shared" si="261"/>
        <v>-1</v>
      </c>
      <c r="BW274" s="30">
        <f t="shared" si="262"/>
        <v>0</v>
      </c>
      <c r="BX274" s="30">
        <f t="shared" si="263"/>
        <v>-1</v>
      </c>
      <c r="BY274" s="30">
        <f t="shared" si="264"/>
        <v>0</v>
      </c>
      <c r="BZ274" s="30">
        <f t="shared" si="265"/>
        <v>1</v>
      </c>
      <c r="CA274" s="49">
        <f t="shared" si="277"/>
        <v>-1</v>
      </c>
      <c r="CB274" s="69"/>
      <c r="CC274" s="73">
        <f t="shared" si="284"/>
        <v>1</v>
      </c>
      <c r="CD274" s="73">
        <f t="shared" si="285"/>
        <v>1</v>
      </c>
      <c r="CE274" s="73">
        <f t="shared" si="286"/>
        <v>0</v>
      </c>
      <c r="CF274" s="73">
        <f t="shared" si="287"/>
        <v>10000</v>
      </c>
      <c r="CG274" s="73">
        <f t="shared" si="288"/>
        <v>10000</v>
      </c>
      <c r="CH274" s="73">
        <f t="shared" si="289"/>
        <v>10000</v>
      </c>
      <c r="CI274" s="73">
        <f t="shared" si="290"/>
        <v>0</v>
      </c>
      <c r="CJ274" s="73">
        <f t="shared" si="291"/>
        <v>10000</v>
      </c>
      <c r="CK274" s="73">
        <f t="shared" si="292"/>
        <v>0</v>
      </c>
      <c r="CL274" s="73">
        <f t="shared" si="293"/>
        <v>1</v>
      </c>
      <c r="CN274" s="79">
        <f t="shared" si="278"/>
        <v>4</v>
      </c>
      <c r="CO274" s="79">
        <f t="shared" si="279"/>
        <v>3</v>
      </c>
      <c r="CP274" s="79">
        <f t="shared" si="280"/>
        <v>3</v>
      </c>
      <c r="CR274" s="79">
        <f t="shared" si="296"/>
        <v>1.3333333333333333</v>
      </c>
      <c r="CS274" s="79">
        <f t="shared" si="297"/>
        <v>1.3333333333333333</v>
      </c>
      <c r="CT274" s="79">
        <f t="shared" si="298"/>
        <v>0</v>
      </c>
      <c r="CU274" s="79">
        <f t="shared" si="299"/>
        <v>-1</v>
      </c>
      <c r="CV274" s="79">
        <f t="shared" si="300"/>
        <v>-1</v>
      </c>
      <c r="CW274" s="79">
        <f t="shared" si="301"/>
        <v>-1</v>
      </c>
      <c r="CX274" s="79">
        <f t="shared" si="302"/>
        <v>0</v>
      </c>
      <c r="CY274" s="79">
        <f t="shared" si="303"/>
        <v>-1</v>
      </c>
      <c r="CZ274" s="79">
        <f t="shared" si="304"/>
        <v>0</v>
      </c>
      <c r="DA274" s="79">
        <f t="shared" si="305"/>
        <v>1.3333333333333333</v>
      </c>
      <c r="DB274" s="80">
        <f t="shared" si="281"/>
        <v>0</v>
      </c>
    </row>
    <row r="275" spans="1:106" ht="18" customHeight="1" x14ac:dyDescent="0.2">
      <c r="A275" s="2">
        <f t="shared" ca="1" si="282"/>
        <v>0.48615002782540895</v>
      </c>
      <c r="B275" s="2">
        <f t="shared" ca="1" si="306"/>
        <v>0.34741607088088156</v>
      </c>
      <c r="C275" s="2">
        <f t="shared" ca="1" si="306"/>
        <v>5.6458699596146911E-3</v>
      </c>
      <c r="D275" s="2">
        <f t="shared" ca="1" si="306"/>
        <v>0.5384509401631129</v>
      </c>
      <c r="E275" s="2">
        <f t="shared" ca="1" si="306"/>
        <v>0.79671137466108466</v>
      </c>
      <c r="F275" s="2">
        <f t="shared" ca="1" si="306"/>
        <v>0.6689332029353271</v>
      </c>
      <c r="G275" s="2">
        <f t="shared" ca="1" si="306"/>
        <v>0.24567839025929183</v>
      </c>
      <c r="H275" s="2">
        <f t="shared" ca="1" si="306"/>
        <v>3.8915815932700659E-2</v>
      </c>
      <c r="I275" s="2">
        <f t="shared" ca="1" si="306"/>
        <v>0.38935799279401262</v>
      </c>
      <c r="J275" s="2">
        <f t="shared" ca="1" si="306"/>
        <v>0.38479352749228668</v>
      </c>
      <c r="L275" s="2">
        <f t="shared" ca="1" si="266"/>
        <v>0</v>
      </c>
      <c r="M275" s="2">
        <f t="shared" ca="1" si="267"/>
        <v>0</v>
      </c>
      <c r="N275" s="2">
        <f t="shared" ca="1" si="268"/>
        <v>0</v>
      </c>
      <c r="O275" s="2">
        <f t="shared" ca="1" si="269"/>
        <v>10</v>
      </c>
      <c r="P275" s="2">
        <f t="shared" ca="1" si="270"/>
        <v>10</v>
      </c>
      <c r="Q275" s="2">
        <f t="shared" ca="1" si="271"/>
        <v>10</v>
      </c>
      <c r="R275" s="2">
        <f t="shared" ca="1" si="272"/>
        <v>0</v>
      </c>
      <c r="S275" s="2">
        <f t="shared" ca="1" si="273"/>
        <v>0</v>
      </c>
      <c r="T275" s="2">
        <f t="shared" ca="1" si="274"/>
        <v>0</v>
      </c>
      <c r="U275" s="2">
        <f t="shared" ca="1" si="275"/>
        <v>0</v>
      </c>
      <c r="W275" s="2">
        <f t="shared" ca="1" si="283"/>
        <v>3.5855107413540255</v>
      </c>
      <c r="X275" s="2">
        <f t="shared" ca="1" si="307"/>
        <v>9.1111547600742711</v>
      </c>
      <c r="Y275" s="2">
        <f t="shared" ca="1" si="307"/>
        <v>4.0286615551217997</v>
      </c>
      <c r="Z275" s="2">
        <f t="shared" ca="1" si="307"/>
        <v>2.7715589711290156</v>
      </c>
      <c r="AA275" s="2">
        <f t="shared" ca="1" si="307"/>
        <v>6.1437526712463386E-2</v>
      </c>
      <c r="AB275" s="2">
        <f t="shared" ca="1" si="307"/>
        <v>7.9048006931879886</v>
      </c>
      <c r="AC275" s="2">
        <f t="shared" ca="1" si="307"/>
        <v>7.0419878952255104</v>
      </c>
      <c r="AD275" s="2">
        <f t="shared" ca="1" si="307"/>
        <v>5.1245497314579502</v>
      </c>
      <c r="AE275" s="2">
        <f t="shared" ca="1" si="307"/>
        <v>6.3101245644333739</v>
      </c>
      <c r="AF275" s="2">
        <f t="shared" ca="1" si="307"/>
        <v>1.164268575871974</v>
      </c>
      <c r="AH275" s="2">
        <f t="shared" ca="1" si="244"/>
        <v>3</v>
      </c>
      <c r="AI275" s="2">
        <f t="shared" ca="1" si="245"/>
        <v>9</v>
      </c>
      <c r="AJ275" s="2">
        <f t="shared" ca="1" si="246"/>
        <v>4</v>
      </c>
      <c r="AK275" s="2">
        <f t="shared" ca="1" si="247"/>
        <v>2</v>
      </c>
      <c r="AL275" s="2">
        <f t="shared" ca="1" si="248"/>
        <v>0</v>
      </c>
      <c r="AM275" s="2">
        <f t="shared" ca="1" si="249"/>
        <v>7</v>
      </c>
      <c r="AN275" s="2">
        <f t="shared" ca="1" si="250"/>
        <v>7</v>
      </c>
      <c r="AO275" s="2">
        <f t="shared" ca="1" si="251"/>
        <v>5</v>
      </c>
      <c r="AP275" s="2">
        <f t="shared" ca="1" si="252"/>
        <v>6</v>
      </c>
      <c r="AQ275" s="2">
        <f t="shared" ca="1" si="253"/>
        <v>1</v>
      </c>
      <c r="AS275" s="41">
        <v>0</v>
      </c>
      <c r="AT275" s="42">
        <v>0</v>
      </c>
      <c r="AU275" s="42">
        <v>0</v>
      </c>
      <c r="AV275" s="42">
        <v>0</v>
      </c>
      <c r="AW275" s="42">
        <v>1</v>
      </c>
      <c r="AX275" s="42">
        <v>1</v>
      </c>
      <c r="AY275" s="42">
        <v>0</v>
      </c>
      <c r="AZ275" s="42">
        <v>0</v>
      </c>
      <c r="BA275" s="42">
        <v>1</v>
      </c>
      <c r="BB275" s="43">
        <v>1</v>
      </c>
      <c r="BC275" s="44">
        <f t="shared" si="254"/>
        <v>4</v>
      </c>
      <c r="BD275" s="12"/>
      <c r="BE275" s="50">
        <f t="shared" si="255"/>
        <v>5</v>
      </c>
      <c r="BF275" s="51">
        <f>IF($AT$6="A",SUM($AS275:AS275)+(10-BF$31)/2,IF($AT$6="K",M275,IF($AT$6="S",AI275,$BB$31/2)))</f>
        <v>4.5</v>
      </c>
      <c r="BG275" s="51">
        <f>IF($AU$6="A",SUM($AS275:AT275)+(10-BG$31)/2,IF($AU$6="K",N275,IF($AU$6="S",AJ275,$BB$31/2)))</f>
        <v>4</v>
      </c>
      <c r="BH275" s="51">
        <f>IF($AV$6="A",SUM($AS275:AU275)+(10-BH$31)/2,IF($AV$6="K",O275,IF($AV$6="S",AK275,$BB$31/2)))</f>
        <v>3.5</v>
      </c>
      <c r="BI275" s="51">
        <f>IF($AW$6="A",SUM($AS275:AV275)+(10-BI$31)/2,IF($AW$6="K",P275,IF($AW$6="S",AL275,$BB$31/2)))</f>
        <v>3</v>
      </c>
      <c r="BJ275" s="51">
        <f>IF($AX$6="A",SUM($AS275:AW275)+(10-BJ$31)/2,IF($AX$6="K",Q275,IF($AX$6="S",AM275,$BB$31/2)))</f>
        <v>3.5</v>
      </c>
      <c r="BK275" s="51">
        <f>IF($AY$6="A",SUM($AS275:AX275)+(10-BK$31)/2,IF($AY$6="K",R275,IF($AY$6="S",AN275,$BB$31/2)))</f>
        <v>4</v>
      </c>
      <c r="BL275" s="51">
        <f>IF($AZ$6="A",SUM($AS275:AY275)+(10-BL$31)/2,IF($AZ$6="K",S275,IF($AZ$6="S",AO275,$BB$31/2)))</f>
        <v>3.5</v>
      </c>
      <c r="BM275" s="51">
        <f>IF($BA$6="A",SUM($AS275:AZ275)+(10-BM$31)/2,IF($BA$6="K",T275,IF($BA$6="S",AP275,$BB$31/2)))</f>
        <v>3</v>
      </c>
      <c r="BN275" s="51">
        <f>IF($BB$6="A",SUM($AS275:BA275)+(10-BN$31)/2,IF($BB$6="K",U275,IF($BB$6="S",AQ275,$BB$31/2)))</f>
        <v>3.5</v>
      </c>
      <c r="BO275" s="52">
        <f t="shared" si="276"/>
        <v>3.5</v>
      </c>
      <c r="BP275" s="48"/>
      <c r="BQ275" s="28">
        <f t="shared" si="256"/>
        <v>0.5</v>
      </c>
      <c r="BR275" s="30">
        <f t="shared" si="257"/>
        <v>0.5</v>
      </c>
      <c r="BS275" s="30">
        <f t="shared" si="258"/>
        <v>0.5</v>
      </c>
      <c r="BT275" s="30">
        <f t="shared" si="259"/>
        <v>0</v>
      </c>
      <c r="BU275" s="30">
        <f t="shared" si="260"/>
        <v>-0.5</v>
      </c>
      <c r="BV275" s="30">
        <f t="shared" si="261"/>
        <v>0</v>
      </c>
      <c r="BW275" s="30">
        <f t="shared" si="262"/>
        <v>0.5</v>
      </c>
      <c r="BX275" s="30">
        <f t="shared" si="263"/>
        <v>0</v>
      </c>
      <c r="BY275" s="30">
        <f t="shared" si="264"/>
        <v>-0.5</v>
      </c>
      <c r="BZ275" s="30">
        <f t="shared" si="265"/>
        <v>0</v>
      </c>
      <c r="CA275" s="49">
        <f t="shared" si="277"/>
        <v>1</v>
      </c>
      <c r="CB275" s="69"/>
      <c r="CC275" s="73">
        <f t="shared" si="284"/>
        <v>1</v>
      </c>
      <c r="CD275" s="73">
        <f t="shared" si="285"/>
        <v>1</v>
      </c>
      <c r="CE275" s="73">
        <f t="shared" si="286"/>
        <v>1</v>
      </c>
      <c r="CF275" s="73">
        <f t="shared" si="287"/>
        <v>0</v>
      </c>
      <c r="CG275" s="73">
        <f t="shared" si="288"/>
        <v>10000</v>
      </c>
      <c r="CH275" s="73">
        <f t="shared" si="289"/>
        <v>0</v>
      </c>
      <c r="CI275" s="73">
        <f t="shared" si="290"/>
        <v>1</v>
      </c>
      <c r="CJ275" s="73">
        <f t="shared" si="291"/>
        <v>0</v>
      </c>
      <c r="CK275" s="73">
        <f t="shared" si="292"/>
        <v>10000</v>
      </c>
      <c r="CL275" s="73">
        <f t="shared" si="293"/>
        <v>0</v>
      </c>
      <c r="CN275" s="79">
        <f t="shared" si="278"/>
        <v>2</v>
      </c>
      <c r="CO275" s="79">
        <f t="shared" si="279"/>
        <v>4</v>
      </c>
      <c r="CP275" s="79">
        <f t="shared" si="280"/>
        <v>4</v>
      </c>
      <c r="CR275" s="79">
        <f t="shared" si="296"/>
        <v>0.25</v>
      </c>
      <c r="CS275" s="79">
        <f t="shared" si="297"/>
        <v>0.25</v>
      </c>
      <c r="CT275" s="79">
        <f t="shared" si="298"/>
        <v>0.25</v>
      </c>
      <c r="CU275" s="79">
        <f t="shared" si="299"/>
        <v>0</v>
      </c>
      <c r="CV275" s="79">
        <f t="shared" si="300"/>
        <v>-0.5</v>
      </c>
      <c r="CW275" s="79">
        <f t="shared" si="301"/>
        <v>0</v>
      </c>
      <c r="CX275" s="79">
        <f t="shared" si="302"/>
        <v>0.25</v>
      </c>
      <c r="CY275" s="79">
        <f t="shared" si="303"/>
        <v>0</v>
      </c>
      <c r="CZ275" s="79">
        <f t="shared" si="304"/>
        <v>-0.5</v>
      </c>
      <c r="DA275" s="79">
        <f t="shared" si="305"/>
        <v>0</v>
      </c>
      <c r="DB275" s="80">
        <f t="shared" si="281"/>
        <v>0</v>
      </c>
    </row>
    <row r="276" spans="1:106" ht="18" customHeight="1" x14ac:dyDescent="0.2">
      <c r="A276" s="2">
        <f t="shared" ca="1" si="282"/>
        <v>0.93275388474631982</v>
      </c>
      <c r="B276" s="2">
        <f t="shared" ca="1" si="306"/>
        <v>0.41316266817779823</v>
      </c>
      <c r="C276" s="2">
        <f t="shared" ca="1" si="306"/>
        <v>0.57112336515439199</v>
      </c>
      <c r="D276" s="2">
        <f t="shared" ca="1" si="306"/>
        <v>0.15576008092013527</v>
      </c>
      <c r="E276" s="2">
        <f t="shared" ca="1" si="306"/>
        <v>0.22970820221561516</v>
      </c>
      <c r="F276" s="2">
        <f t="shared" ca="1" si="306"/>
        <v>9.212070851894727E-2</v>
      </c>
      <c r="G276" s="2">
        <f t="shared" ca="1" si="306"/>
        <v>0.69738867271913385</v>
      </c>
      <c r="H276" s="2">
        <f t="shared" ca="1" si="306"/>
        <v>0.47166967414285732</v>
      </c>
      <c r="I276" s="2">
        <f t="shared" ca="1" si="306"/>
        <v>0.84853082694426951</v>
      </c>
      <c r="J276" s="2">
        <f t="shared" ca="1" si="306"/>
        <v>0.43147391306873595</v>
      </c>
      <c r="L276" s="2">
        <f t="shared" ca="1" si="266"/>
        <v>10</v>
      </c>
      <c r="M276" s="2">
        <f t="shared" ca="1" si="267"/>
        <v>0</v>
      </c>
      <c r="N276" s="2">
        <f t="shared" ca="1" si="268"/>
        <v>10</v>
      </c>
      <c r="O276" s="2">
        <f t="shared" ca="1" si="269"/>
        <v>0</v>
      </c>
      <c r="P276" s="2">
        <f t="shared" ca="1" si="270"/>
        <v>0</v>
      </c>
      <c r="Q276" s="2">
        <f t="shared" ca="1" si="271"/>
        <v>0</v>
      </c>
      <c r="R276" s="2">
        <f t="shared" ca="1" si="272"/>
        <v>10</v>
      </c>
      <c r="S276" s="2">
        <f t="shared" ca="1" si="273"/>
        <v>0</v>
      </c>
      <c r="T276" s="2">
        <f t="shared" ca="1" si="274"/>
        <v>10</v>
      </c>
      <c r="U276" s="2">
        <f t="shared" ca="1" si="275"/>
        <v>0</v>
      </c>
      <c r="W276" s="2">
        <f t="shared" ca="1" si="283"/>
        <v>8.0529627208500099</v>
      </c>
      <c r="X276" s="2">
        <f t="shared" ca="1" si="307"/>
        <v>4.222932246334949</v>
      </c>
      <c r="Y276" s="2">
        <f t="shared" ca="1" si="307"/>
        <v>8.4471475028391509</v>
      </c>
      <c r="Z276" s="2">
        <f t="shared" ca="1" si="307"/>
        <v>3.6577854280040247</v>
      </c>
      <c r="AA276" s="2">
        <f t="shared" ca="1" si="307"/>
        <v>1.4854151707370289</v>
      </c>
      <c r="AB276" s="2">
        <f t="shared" ca="1" si="307"/>
        <v>5.8575426022351129</v>
      </c>
      <c r="AC276" s="2">
        <f t="shared" ca="1" si="307"/>
        <v>5.3751684757994669</v>
      </c>
      <c r="AD276" s="2">
        <f t="shared" ca="1" si="307"/>
        <v>9.4194795217877498</v>
      </c>
      <c r="AE276" s="2">
        <f t="shared" ca="1" si="307"/>
        <v>1.6695620510983955</v>
      </c>
      <c r="AF276" s="2">
        <f t="shared" ca="1" si="307"/>
        <v>8.8000843886399807</v>
      </c>
      <c r="AH276" s="2">
        <f t="shared" ca="1" si="244"/>
        <v>8</v>
      </c>
      <c r="AI276" s="2">
        <f t="shared" ca="1" si="245"/>
        <v>4</v>
      </c>
      <c r="AJ276" s="2">
        <f t="shared" ca="1" si="246"/>
        <v>8</v>
      </c>
      <c r="AK276" s="2">
        <f t="shared" ca="1" si="247"/>
        <v>3</v>
      </c>
      <c r="AL276" s="2">
        <f t="shared" ca="1" si="248"/>
        <v>1</v>
      </c>
      <c r="AM276" s="2">
        <f t="shared" ca="1" si="249"/>
        <v>5</v>
      </c>
      <c r="AN276" s="2">
        <f t="shared" ca="1" si="250"/>
        <v>5</v>
      </c>
      <c r="AO276" s="2">
        <f t="shared" ca="1" si="251"/>
        <v>9</v>
      </c>
      <c r="AP276" s="2">
        <f t="shared" ca="1" si="252"/>
        <v>1</v>
      </c>
      <c r="AQ276" s="2">
        <f t="shared" ca="1" si="253"/>
        <v>8</v>
      </c>
      <c r="AS276" s="41">
        <v>0</v>
      </c>
      <c r="AT276" s="42">
        <v>0</v>
      </c>
      <c r="AU276" s="42">
        <v>0</v>
      </c>
      <c r="AV276" s="42">
        <v>0</v>
      </c>
      <c r="AW276" s="42">
        <v>1</v>
      </c>
      <c r="AX276" s="42">
        <v>0</v>
      </c>
      <c r="AY276" s="42">
        <v>1</v>
      </c>
      <c r="AZ276" s="42">
        <v>1</v>
      </c>
      <c r="BA276" s="42">
        <v>1</v>
      </c>
      <c r="BB276" s="43">
        <v>1</v>
      </c>
      <c r="BC276" s="44">
        <f t="shared" si="254"/>
        <v>5</v>
      </c>
      <c r="BD276" s="12"/>
      <c r="BE276" s="50">
        <f t="shared" si="255"/>
        <v>5</v>
      </c>
      <c r="BF276" s="51">
        <f>IF($AT$6="A",SUM($AS276:AS276)+(10-BF$31)/2,IF($AT$6="K",M276,IF($AT$6="S",AI276,$BB$31/2)))</f>
        <v>4.5</v>
      </c>
      <c r="BG276" s="51">
        <f>IF($AU$6="A",SUM($AS276:AT276)+(10-BG$31)/2,IF($AU$6="K",N276,IF($AU$6="S",AJ276,$BB$31/2)))</f>
        <v>4</v>
      </c>
      <c r="BH276" s="51">
        <f>IF($AV$6="A",SUM($AS276:AU276)+(10-BH$31)/2,IF($AV$6="K",O276,IF($AV$6="S",AK276,$BB$31/2)))</f>
        <v>3.5</v>
      </c>
      <c r="BI276" s="51">
        <f>IF($AW$6="A",SUM($AS276:AV276)+(10-BI$31)/2,IF($AW$6="K",P276,IF($AW$6="S",AL276,$BB$31/2)))</f>
        <v>3</v>
      </c>
      <c r="BJ276" s="51">
        <f>IF($AX$6="A",SUM($AS276:AW276)+(10-BJ$31)/2,IF($AX$6="K",Q276,IF($AX$6="S",AM276,$BB$31/2)))</f>
        <v>3.5</v>
      </c>
      <c r="BK276" s="51">
        <f>IF($AY$6="A",SUM($AS276:AX276)+(10-BK$31)/2,IF($AY$6="K",R276,IF($AY$6="S",AN276,$BB$31/2)))</f>
        <v>3</v>
      </c>
      <c r="BL276" s="51">
        <f>IF($AZ$6="A",SUM($AS276:AY276)+(10-BL$31)/2,IF($AZ$6="K",S276,IF($AZ$6="S",AO276,$BB$31/2)))</f>
        <v>3.5</v>
      </c>
      <c r="BM276" s="51">
        <f>IF($BA$6="A",SUM($AS276:AZ276)+(10-BM$31)/2,IF($BA$6="K",T276,IF($BA$6="S",AP276,$BB$31/2)))</f>
        <v>4</v>
      </c>
      <c r="BN276" s="51">
        <f>IF($BB$6="A",SUM($AS276:BA276)+(10-BN$31)/2,IF($BB$6="K",U276,IF($BB$6="S",AQ276,$BB$31/2)))</f>
        <v>4.5</v>
      </c>
      <c r="BO276" s="52">
        <f t="shared" si="276"/>
        <v>3.75</v>
      </c>
      <c r="BP276" s="48"/>
      <c r="BQ276" s="28">
        <f t="shared" si="256"/>
        <v>1.25</v>
      </c>
      <c r="BR276" s="30">
        <f t="shared" si="257"/>
        <v>1.25</v>
      </c>
      <c r="BS276" s="30">
        <f t="shared" si="258"/>
        <v>1.25</v>
      </c>
      <c r="BT276" s="30">
        <f t="shared" si="259"/>
        <v>-1.25</v>
      </c>
      <c r="BU276" s="30">
        <f t="shared" si="260"/>
        <v>-1.25</v>
      </c>
      <c r="BV276" s="30">
        <f t="shared" si="261"/>
        <v>-1.25</v>
      </c>
      <c r="BW276" s="30">
        <f t="shared" si="262"/>
        <v>-1.25</v>
      </c>
      <c r="BX276" s="30">
        <f t="shared" si="263"/>
        <v>-1.25</v>
      </c>
      <c r="BY276" s="30">
        <f t="shared" si="264"/>
        <v>1.25</v>
      </c>
      <c r="BZ276" s="30">
        <f t="shared" si="265"/>
        <v>1.25</v>
      </c>
      <c r="CA276" s="49">
        <f t="shared" si="277"/>
        <v>0</v>
      </c>
      <c r="CB276" s="69"/>
      <c r="CC276" s="73">
        <f t="shared" si="284"/>
        <v>1</v>
      </c>
      <c r="CD276" s="73">
        <f t="shared" si="285"/>
        <v>1</v>
      </c>
      <c r="CE276" s="73">
        <f t="shared" si="286"/>
        <v>1</v>
      </c>
      <c r="CF276" s="73">
        <f t="shared" si="287"/>
        <v>10000</v>
      </c>
      <c r="CG276" s="73">
        <f t="shared" si="288"/>
        <v>10000</v>
      </c>
      <c r="CH276" s="73">
        <f t="shared" si="289"/>
        <v>10000</v>
      </c>
      <c r="CI276" s="73">
        <f t="shared" si="290"/>
        <v>10000</v>
      </c>
      <c r="CJ276" s="73">
        <f t="shared" si="291"/>
        <v>10000</v>
      </c>
      <c r="CK276" s="73">
        <f t="shared" si="292"/>
        <v>1</v>
      </c>
      <c r="CL276" s="73">
        <f t="shared" si="293"/>
        <v>1</v>
      </c>
      <c r="CN276" s="79">
        <f t="shared" si="278"/>
        <v>5</v>
      </c>
      <c r="CO276" s="79">
        <f t="shared" si="279"/>
        <v>5</v>
      </c>
      <c r="CP276" s="79">
        <f t="shared" si="280"/>
        <v>0</v>
      </c>
      <c r="CR276" s="79">
        <f t="shared" si="296"/>
        <v>1.25</v>
      </c>
      <c r="CS276" s="79">
        <f t="shared" si="297"/>
        <v>1.25</v>
      </c>
      <c r="CT276" s="79">
        <f t="shared" si="298"/>
        <v>1.25</v>
      </c>
      <c r="CU276" s="79">
        <f t="shared" si="299"/>
        <v>-1.25</v>
      </c>
      <c r="CV276" s="79">
        <f t="shared" si="300"/>
        <v>-1.25</v>
      </c>
      <c r="CW276" s="79">
        <f t="shared" si="301"/>
        <v>-1.25</v>
      </c>
      <c r="CX276" s="79">
        <f t="shared" si="302"/>
        <v>-1.25</v>
      </c>
      <c r="CY276" s="79">
        <f t="shared" si="303"/>
        <v>-1.25</v>
      </c>
      <c r="CZ276" s="79">
        <f t="shared" si="304"/>
        <v>1.25</v>
      </c>
      <c r="DA276" s="79">
        <f t="shared" si="305"/>
        <v>1.25</v>
      </c>
      <c r="DB276" s="80">
        <f t="shared" si="281"/>
        <v>0</v>
      </c>
    </row>
    <row r="277" spans="1:106" ht="18" customHeight="1" x14ac:dyDescent="0.2">
      <c r="A277" s="2">
        <f t="shared" ca="1" si="282"/>
        <v>0.15208937969451342</v>
      </c>
      <c r="B277" s="2">
        <f t="shared" ca="1" si="306"/>
        <v>0.70416872567075883</v>
      </c>
      <c r="C277" s="2">
        <f t="shared" ca="1" si="306"/>
        <v>0.40577079699339769</v>
      </c>
      <c r="D277" s="2">
        <f t="shared" ca="1" si="306"/>
        <v>0.79560152659157146</v>
      </c>
      <c r="E277" s="2">
        <f t="shared" ca="1" si="306"/>
        <v>0.48861752624414345</v>
      </c>
      <c r="F277" s="2">
        <f t="shared" ca="1" si="306"/>
        <v>0.47139371731932644</v>
      </c>
      <c r="G277" s="2">
        <f t="shared" ca="1" si="306"/>
        <v>0.20149038055155843</v>
      </c>
      <c r="H277" s="2">
        <f t="shared" ca="1" si="306"/>
        <v>0.22148538382105143</v>
      </c>
      <c r="I277" s="2">
        <f t="shared" ca="1" si="306"/>
        <v>0.78482799457440877</v>
      </c>
      <c r="J277" s="2">
        <f t="shared" ca="1" si="306"/>
        <v>0.7153984342165034</v>
      </c>
      <c r="L277" s="2">
        <f t="shared" ca="1" si="266"/>
        <v>0</v>
      </c>
      <c r="M277" s="2">
        <f t="shared" ca="1" si="267"/>
        <v>10</v>
      </c>
      <c r="N277" s="2">
        <f t="shared" ca="1" si="268"/>
        <v>0</v>
      </c>
      <c r="O277" s="2">
        <f t="shared" ca="1" si="269"/>
        <v>10</v>
      </c>
      <c r="P277" s="2">
        <f t="shared" ca="1" si="270"/>
        <v>0</v>
      </c>
      <c r="Q277" s="2">
        <f t="shared" ca="1" si="271"/>
        <v>0</v>
      </c>
      <c r="R277" s="2">
        <f t="shared" ca="1" si="272"/>
        <v>0</v>
      </c>
      <c r="S277" s="2">
        <f t="shared" ca="1" si="273"/>
        <v>0</v>
      </c>
      <c r="T277" s="2">
        <f t="shared" ca="1" si="274"/>
        <v>10</v>
      </c>
      <c r="U277" s="2">
        <f t="shared" ca="1" si="275"/>
        <v>10</v>
      </c>
      <c r="W277" s="2">
        <f t="shared" ca="1" si="283"/>
        <v>3.0203393375021479</v>
      </c>
      <c r="X277" s="2">
        <f t="shared" ca="1" si="307"/>
        <v>1.8604300210310853</v>
      </c>
      <c r="Y277" s="2">
        <f t="shared" ca="1" si="307"/>
        <v>4.856587391972143</v>
      </c>
      <c r="Z277" s="2">
        <f t="shared" ca="1" si="307"/>
        <v>1.2725209892183942</v>
      </c>
      <c r="AA277" s="2">
        <f t="shared" ca="1" si="307"/>
        <v>1.7260338399777309</v>
      </c>
      <c r="AB277" s="2">
        <f t="shared" ca="1" si="307"/>
        <v>2.0786272028280273</v>
      </c>
      <c r="AC277" s="2">
        <f t="shared" ca="1" si="307"/>
        <v>8.5861039560012902</v>
      </c>
      <c r="AD277" s="2">
        <f t="shared" ca="1" si="307"/>
        <v>8.8264643657509527</v>
      </c>
      <c r="AE277" s="2">
        <f t="shared" ca="1" si="307"/>
        <v>1.6005069254601478</v>
      </c>
      <c r="AF277" s="2">
        <f t="shared" ca="1" si="307"/>
        <v>4.9153352712779119</v>
      </c>
      <c r="AH277" s="2">
        <f t="shared" ca="1" si="244"/>
        <v>3</v>
      </c>
      <c r="AI277" s="2">
        <f t="shared" ca="1" si="245"/>
        <v>1</v>
      </c>
      <c r="AJ277" s="2">
        <f t="shared" ca="1" si="246"/>
        <v>4</v>
      </c>
      <c r="AK277" s="2">
        <f t="shared" ca="1" si="247"/>
        <v>1</v>
      </c>
      <c r="AL277" s="2">
        <f t="shared" ca="1" si="248"/>
        <v>1</v>
      </c>
      <c r="AM277" s="2">
        <f t="shared" ca="1" si="249"/>
        <v>2</v>
      </c>
      <c r="AN277" s="2">
        <f t="shared" ca="1" si="250"/>
        <v>8</v>
      </c>
      <c r="AO277" s="2">
        <f t="shared" ca="1" si="251"/>
        <v>8</v>
      </c>
      <c r="AP277" s="2">
        <f t="shared" ca="1" si="252"/>
        <v>1</v>
      </c>
      <c r="AQ277" s="2">
        <f t="shared" ca="1" si="253"/>
        <v>4</v>
      </c>
      <c r="AS277" s="41">
        <v>0</v>
      </c>
      <c r="AT277" s="42">
        <v>0</v>
      </c>
      <c r="AU277" s="42">
        <v>0</v>
      </c>
      <c r="AV277" s="42">
        <v>0</v>
      </c>
      <c r="AW277" s="42">
        <v>1</v>
      </c>
      <c r="AX277" s="42">
        <v>0</v>
      </c>
      <c r="AY277" s="42">
        <v>1</v>
      </c>
      <c r="AZ277" s="42">
        <v>0</v>
      </c>
      <c r="BA277" s="42">
        <v>1</v>
      </c>
      <c r="BB277" s="43">
        <v>1</v>
      </c>
      <c r="BC277" s="44">
        <f t="shared" si="254"/>
        <v>4</v>
      </c>
      <c r="BD277" s="12"/>
      <c r="BE277" s="50">
        <f t="shared" si="255"/>
        <v>5</v>
      </c>
      <c r="BF277" s="51">
        <f>IF($AT$6="A",SUM($AS277:AS277)+(10-BF$31)/2,IF($AT$6="K",M277,IF($AT$6="S",AI277,$BB$31/2)))</f>
        <v>4.5</v>
      </c>
      <c r="BG277" s="51">
        <f>IF($AU$6="A",SUM($AS277:AT277)+(10-BG$31)/2,IF($AU$6="K",N277,IF($AU$6="S",AJ277,$BB$31/2)))</f>
        <v>4</v>
      </c>
      <c r="BH277" s="51">
        <f>IF($AV$6="A",SUM($AS277:AU277)+(10-BH$31)/2,IF($AV$6="K",O277,IF($AV$6="S",AK277,$BB$31/2)))</f>
        <v>3.5</v>
      </c>
      <c r="BI277" s="51">
        <f>IF($AW$6="A",SUM($AS277:AV277)+(10-BI$31)/2,IF($AW$6="K",P277,IF($AW$6="S",AL277,$BB$31/2)))</f>
        <v>3</v>
      </c>
      <c r="BJ277" s="51">
        <f>IF($AX$6="A",SUM($AS277:AW277)+(10-BJ$31)/2,IF($AX$6="K",Q277,IF($AX$6="S",AM277,$BB$31/2)))</f>
        <v>3.5</v>
      </c>
      <c r="BK277" s="51">
        <f>IF($AY$6="A",SUM($AS277:AX277)+(10-BK$31)/2,IF($AY$6="K",R277,IF($AY$6="S",AN277,$BB$31/2)))</f>
        <v>3</v>
      </c>
      <c r="BL277" s="51">
        <f>IF($AZ$6="A",SUM($AS277:AY277)+(10-BL$31)/2,IF($AZ$6="K",S277,IF($AZ$6="S",AO277,$BB$31/2)))</f>
        <v>3.5</v>
      </c>
      <c r="BM277" s="51">
        <f>IF($BA$6="A",SUM($AS277:AZ277)+(10-BM$31)/2,IF($BA$6="K",T277,IF($BA$6="S",AP277,$BB$31/2)))</f>
        <v>3</v>
      </c>
      <c r="BN277" s="51">
        <f>IF($BB$6="A",SUM($AS277:BA277)+(10-BN$31)/2,IF($BB$6="K",U277,IF($BB$6="S",AQ277,$BB$31/2)))</f>
        <v>3.5</v>
      </c>
      <c r="BO277" s="52">
        <f t="shared" si="276"/>
        <v>3.5</v>
      </c>
      <c r="BP277" s="48"/>
      <c r="BQ277" s="28">
        <f t="shared" si="256"/>
        <v>0.5</v>
      </c>
      <c r="BR277" s="30">
        <f t="shared" si="257"/>
        <v>0.5</v>
      </c>
      <c r="BS277" s="30">
        <f t="shared" si="258"/>
        <v>0.5</v>
      </c>
      <c r="BT277" s="30">
        <f t="shared" si="259"/>
        <v>0</v>
      </c>
      <c r="BU277" s="30">
        <f t="shared" si="260"/>
        <v>-0.5</v>
      </c>
      <c r="BV277" s="30">
        <f t="shared" si="261"/>
        <v>0</v>
      </c>
      <c r="BW277" s="30">
        <f t="shared" si="262"/>
        <v>-0.5</v>
      </c>
      <c r="BX277" s="30">
        <f t="shared" si="263"/>
        <v>0</v>
      </c>
      <c r="BY277" s="30">
        <f t="shared" si="264"/>
        <v>-0.5</v>
      </c>
      <c r="BZ277" s="30">
        <f t="shared" si="265"/>
        <v>0</v>
      </c>
      <c r="CA277" s="49">
        <f t="shared" si="277"/>
        <v>0</v>
      </c>
      <c r="CB277" s="69"/>
      <c r="CC277" s="73">
        <f t="shared" si="284"/>
        <v>1</v>
      </c>
      <c r="CD277" s="73">
        <f t="shared" si="285"/>
        <v>1</v>
      </c>
      <c r="CE277" s="73">
        <f t="shared" si="286"/>
        <v>1</v>
      </c>
      <c r="CF277" s="73">
        <f t="shared" si="287"/>
        <v>0</v>
      </c>
      <c r="CG277" s="73">
        <f t="shared" si="288"/>
        <v>10000</v>
      </c>
      <c r="CH277" s="73">
        <f t="shared" si="289"/>
        <v>0</v>
      </c>
      <c r="CI277" s="73">
        <f t="shared" si="290"/>
        <v>10000</v>
      </c>
      <c r="CJ277" s="73">
        <f t="shared" si="291"/>
        <v>0</v>
      </c>
      <c r="CK277" s="73">
        <f t="shared" si="292"/>
        <v>10000</v>
      </c>
      <c r="CL277" s="73">
        <f t="shared" si="293"/>
        <v>0</v>
      </c>
      <c r="CN277" s="79">
        <f t="shared" si="278"/>
        <v>3</v>
      </c>
      <c r="CO277" s="79">
        <f t="shared" si="279"/>
        <v>3</v>
      </c>
      <c r="CP277" s="79">
        <f t="shared" si="280"/>
        <v>4</v>
      </c>
      <c r="CR277" s="79">
        <f t="shared" si="296"/>
        <v>0.5</v>
      </c>
      <c r="CS277" s="79">
        <f t="shared" si="297"/>
        <v>0.5</v>
      </c>
      <c r="CT277" s="79">
        <f t="shared" si="298"/>
        <v>0.5</v>
      </c>
      <c r="CU277" s="79">
        <f t="shared" si="299"/>
        <v>0</v>
      </c>
      <c r="CV277" s="79">
        <f t="shared" si="300"/>
        <v>-0.5</v>
      </c>
      <c r="CW277" s="79">
        <f t="shared" si="301"/>
        <v>0</v>
      </c>
      <c r="CX277" s="79">
        <f t="shared" si="302"/>
        <v>-0.5</v>
      </c>
      <c r="CY277" s="79">
        <f t="shared" si="303"/>
        <v>0</v>
      </c>
      <c r="CZ277" s="79">
        <f t="shared" si="304"/>
        <v>-0.5</v>
      </c>
      <c r="DA277" s="79">
        <f t="shared" si="305"/>
        <v>0</v>
      </c>
      <c r="DB277" s="80">
        <f t="shared" si="281"/>
        <v>0</v>
      </c>
    </row>
    <row r="278" spans="1:106" ht="18" customHeight="1" x14ac:dyDescent="0.2">
      <c r="A278" s="2">
        <f t="shared" ca="1" si="282"/>
        <v>0.73745060904974757</v>
      </c>
      <c r="B278" s="2">
        <f t="shared" ca="1" si="306"/>
        <v>0.21586049593580736</v>
      </c>
      <c r="C278" s="2">
        <f t="shared" ca="1" si="306"/>
        <v>0.49781283116963282</v>
      </c>
      <c r="D278" s="2">
        <f t="shared" ca="1" si="306"/>
        <v>0.18279135471127972</v>
      </c>
      <c r="E278" s="2">
        <f t="shared" ca="1" si="306"/>
        <v>0.81794528622899665</v>
      </c>
      <c r="F278" s="2">
        <f t="shared" ca="1" si="306"/>
        <v>0.70873151568120085</v>
      </c>
      <c r="G278" s="2">
        <f t="shared" ca="1" si="306"/>
        <v>0.66306840102816667</v>
      </c>
      <c r="H278" s="2">
        <f t="shared" ca="1" si="306"/>
        <v>0.77578767901843126</v>
      </c>
      <c r="I278" s="2">
        <f t="shared" ca="1" si="306"/>
        <v>0.1075997135656962</v>
      </c>
      <c r="J278" s="2">
        <f t="shared" ca="1" si="306"/>
        <v>0.51345745029554157</v>
      </c>
      <c r="L278" s="2">
        <f t="shared" ca="1" si="266"/>
        <v>10</v>
      </c>
      <c r="M278" s="2">
        <f t="shared" ca="1" si="267"/>
        <v>0</v>
      </c>
      <c r="N278" s="2">
        <f t="shared" ca="1" si="268"/>
        <v>0</v>
      </c>
      <c r="O278" s="2">
        <f t="shared" ca="1" si="269"/>
        <v>0</v>
      </c>
      <c r="P278" s="2">
        <f t="shared" ca="1" si="270"/>
        <v>10</v>
      </c>
      <c r="Q278" s="2">
        <f t="shared" ca="1" si="271"/>
        <v>10</v>
      </c>
      <c r="R278" s="2">
        <f t="shared" ca="1" si="272"/>
        <v>10</v>
      </c>
      <c r="S278" s="2">
        <f t="shared" ca="1" si="273"/>
        <v>10</v>
      </c>
      <c r="T278" s="2">
        <f t="shared" ca="1" si="274"/>
        <v>0</v>
      </c>
      <c r="U278" s="2">
        <f t="shared" ca="1" si="275"/>
        <v>10</v>
      </c>
      <c r="W278" s="2">
        <f t="shared" ca="1" si="283"/>
        <v>2.3243813243252323</v>
      </c>
      <c r="X278" s="2">
        <f t="shared" ca="1" si="307"/>
        <v>5.5903172432509169</v>
      </c>
      <c r="Y278" s="2">
        <f t="shared" ca="1" si="307"/>
        <v>8.549808491202322</v>
      </c>
      <c r="Z278" s="2">
        <f t="shared" ca="1" si="307"/>
        <v>1.3942383530707814</v>
      </c>
      <c r="AA278" s="2">
        <f t="shared" ca="1" si="307"/>
        <v>3.4108043485996897</v>
      </c>
      <c r="AB278" s="2">
        <f t="shared" ca="1" si="307"/>
        <v>1.851873663354161</v>
      </c>
      <c r="AC278" s="2">
        <f t="shared" ca="1" si="307"/>
        <v>0.78443571742657259</v>
      </c>
      <c r="AD278" s="2">
        <f t="shared" ca="1" si="307"/>
        <v>5.2258398704619902</v>
      </c>
      <c r="AE278" s="2">
        <f t="shared" ca="1" si="307"/>
        <v>9.9804077014438803</v>
      </c>
      <c r="AF278" s="2">
        <f t="shared" ca="1" si="307"/>
        <v>9.2441333616965071</v>
      </c>
      <c r="AH278" s="2">
        <f t="shared" ca="1" si="244"/>
        <v>2</v>
      </c>
      <c r="AI278" s="2">
        <f t="shared" ca="1" si="245"/>
        <v>5</v>
      </c>
      <c r="AJ278" s="2">
        <f t="shared" ca="1" si="246"/>
        <v>8</v>
      </c>
      <c r="AK278" s="2">
        <f t="shared" ca="1" si="247"/>
        <v>1</v>
      </c>
      <c r="AL278" s="2">
        <f t="shared" ca="1" si="248"/>
        <v>3</v>
      </c>
      <c r="AM278" s="2">
        <f t="shared" ca="1" si="249"/>
        <v>1</v>
      </c>
      <c r="AN278" s="2">
        <f t="shared" ca="1" si="250"/>
        <v>0</v>
      </c>
      <c r="AO278" s="2">
        <f t="shared" ca="1" si="251"/>
        <v>5</v>
      </c>
      <c r="AP278" s="2">
        <f t="shared" ca="1" si="252"/>
        <v>9</v>
      </c>
      <c r="AQ278" s="2">
        <f t="shared" ca="1" si="253"/>
        <v>9</v>
      </c>
      <c r="AS278" s="41">
        <v>0</v>
      </c>
      <c r="AT278" s="42">
        <v>0</v>
      </c>
      <c r="AU278" s="42">
        <v>0</v>
      </c>
      <c r="AV278" s="42">
        <v>0</v>
      </c>
      <c r="AW278" s="42">
        <v>1</v>
      </c>
      <c r="AX278" s="42">
        <v>0</v>
      </c>
      <c r="AY278" s="42">
        <v>0</v>
      </c>
      <c r="AZ278" s="42">
        <v>1</v>
      </c>
      <c r="BA278" s="42">
        <v>1</v>
      </c>
      <c r="BB278" s="43">
        <v>1</v>
      </c>
      <c r="BC278" s="44">
        <f t="shared" si="254"/>
        <v>4</v>
      </c>
      <c r="BD278" s="12"/>
      <c r="BE278" s="50">
        <f t="shared" si="255"/>
        <v>5</v>
      </c>
      <c r="BF278" s="51">
        <f>IF($AT$6="A",SUM($AS278:AS278)+(10-BF$31)/2,IF($AT$6="K",M278,IF($AT$6="S",AI278,$BB$31/2)))</f>
        <v>4.5</v>
      </c>
      <c r="BG278" s="51">
        <f>IF($AU$6="A",SUM($AS278:AT278)+(10-BG$31)/2,IF($AU$6="K",N278,IF($AU$6="S",AJ278,$BB$31/2)))</f>
        <v>4</v>
      </c>
      <c r="BH278" s="51">
        <f>IF($AV$6="A",SUM($AS278:AU278)+(10-BH$31)/2,IF($AV$6="K",O278,IF($AV$6="S",AK278,$BB$31/2)))</f>
        <v>3.5</v>
      </c>
      <c r="BI278" s="51">
        <f>IF($AW$6="A",SUM($AS278:AV278)+(10-BI$31)/2,IF($AW$6="K",P278,IF($AW$6="S",AL278,$BB$31/2)))</f>
        <v>3</v>
      </c>
      <c r="BJ278" s="51">
        <f>IF($AX$6="A",SUM($AS278:AW278)+(10-BJ$31)/2,IF($AX$6="K",Q278,IF($AX$6="S",AM278,$BB$31/2)))</f>
        <v>3.5</v>
      </c>
      <c r="BK278" s="51">
        <f>IF($AY$6="A",SUM($AS278:AX278)+(10-BK$31)/2,IF($AY$6="K",R278,IF($AY$6="S",AN278,$BB$31/2)))</f>
        <v>3</v>
      </c>
      <c r="BL278" s="51">
        <f>IF($AZ$6="A",SUM($AS278:AY278)+(10-BL$31)/2,IF($AZ$6="K",S278,IF($AZ$6="S",AO278,$BB$31/2)))</f>
        <v>2.5</v>
      </c>
      <c r="BM278" s="51">
        <f>IF($BA$6="A",SUM($AS278:AZ278)+(10-BM$31)/2,IF($BA$6="K",T278,IF($BA$6="S",AP278,$BB$31/2)))</f>
        <v>3</v>
      </c>
      <c r="BN278" s="51">
        <f>IF($BB$6="A",SUM($AS278:BA278)+(10-BN$31)/2,IF($BB$6="K",U278,IF($BB$6="S",AQ278,$BB$31/2)))</f>
        <v>3.5</v>
      </c>
      <c r="BO278" s="52">
        <f t="shared" si="276"/>
        <v>3.5</v>
      </c>
      <c r="BP278" s="48"/>
      <c r="BQ278" s="28">
        <f t="shared" si="256"/>
        <v>0.5</v>
      </c>
      <c r="BR278" s="30">
        <f t="shared" si="257"/>
        <v>0.5</v>
      </c>
      <c r="BS278" s="30">
        <f t="shared" si="258"/>
        <v>0.5</v>
      </c>
      <c r="BT278" s="30">
        <f t="shared" si="259"/>
        <v>0</v>
      </c>
      <c r="BU278" s="30">
        <f t="shared" si="260"/>
        <v>-0.5</v>
      </c>
      <c r="BV278" s="30">
        <f t="shared" si="261"/>
        <v>0</v>
      </c>
      <c r="BW278" s="30">
        <f t="shared" si="262"/>
        <v>-0.5</v>
      </c>
      <c r="BX278" s="30">
        <f t="shared" si="263"/>
        <v>-0.5</v>
      </c>
      <c r="BY278" s="30">
        <f t="shared" si="264"/>
        <v>-0.5</v>
      </c>
      <c r="BZ278" s="30">
        <f t="shared" si="265"/>
        <v>0</v>
      </c>
      <c r="CA278" s="49">
        <f t="shared" si="277"/>
        <v>-0.5</v>
      </c>
      <c r="CB278" s="69"/>
      <c r="CC278" s="73">
        <f t="shared" si="284"/>
        <v>1</v>
      </c>
      <c r="CD278" s="73">
        <f t="shared" si="285"/>
        <v>1</v>
      </c>
      <c r="CE278" s="73">
        <f t="shared" si="286"/>
        <v>1</v>
      </c>
      <c r="CF278" s="73">
        <f t="shared" si="287"/>
        <v>0</v>
      </c>
      <c r="CG278" s="73">
        <f t="shared" si="288"/>
        <v>10000</v>
      </c>
      <c r="CH278" s="73">
        <f t="shared" si="289"/>
        <v>0</v>
      </c>
      <c r="CI278" s="73">
        <f t="shared" si="290"/>
        <v>10000</v>
      </c>
      <c r="CJ278" s="73">
        <f t="shared" si="291"/>
        <v>10000</v>
      </c>
      <c r="CK278" s="73">
        <f t="shared" si="292"/>
        <v>10000</v>
      </c>
      <c r="CL278" s="73">
        <f t="shared" si="293"/>
        <v>0</v>
      </c>
      <c r="CN278" s="79">
        <f t="shared" si="278"/>
        <v>4</v>
      </c>
      <c r="CO278" s="79">
        <f t="shared" si="279"/>
        <v>3</v>
      </c>
      <c r="CP278" s="79">
        <f t="shared" si="280"/>
        <v>3</v>
      </c>
      <c r="CR278" s="79">
        <f t="shared" si="296"/>
        <v>0.66666666666666663</v>
      </c>
      <c r="CS278" s="79">
        <f t="shared" si="297"/>
        <v>0.66666666666666663</v>
      </c>
      <c r="CT278" s="79">
        <f t="shared" si="298"/>
        <v>0.66666666666666663</v>
      </c>
      <c r="CU278" s="79">
        <f t="shared" si="299"/>
        <v>0</v>
      </c>
      <c r="CV278" s="79">
        <f t="shared" si="300"/>
        <v>-0.5</v>
      </c>
      <c r="CW278" s="79">
        <f t="shared" si="301"/>
        <v>0</v>
      </c>
      <c r="CX278" s="79">
        <f t="shared" si="302"/>
        <v>-0.5</v>
      </c>
      <c r="CY278" s="79">
        <f t="shared" si="303"/>
        <v>-0.5</v>
      </c>
      <c r="CZ278" s="79">
        <f t="shared" si="304"/>
        <v>-0.5</v>
      </c>
      <c r="DA278" s="79">
        <f t="shared" si="305"/>
        <v>0</v>
      </c>
      <c r="DB278" s="80">
        <f t="shared" si="281"/>
        <v>0</v>
      </c>
    </row>
    <row r="279" spans="1:106" ht="18" customHeight="1" x14ac:dyDescent="0.2">
      <c r="A279" s="2">
        <f t="shared" ca="1" si="282"/>
        <v>0.34079599126574744</v>
      </c>
      <c r="B279" s="2">
        <f t="shared" ca="1" si="306"/>
        <v>0.84857724990420724</v>
      </c>
      <c r="C279" s="2">
        <f t="shared" ca="1" si="306"/>
        <v>0.85385036699279226</v>
      </c>
      <c r="D279" s="2">
        <f t="shared" ca="1" si="306"/>
        <v>0.11176380781396333</v>
      </c>
      <c r="E279" s="2">
        <f t="shared" ca="1" si="306"/>
        <v>0.61485623360655861</v>
      </c>
      <c r="F279" s="2">
        <f t="shared" ca="1" si="306"/>
        <v>0.66833394245195765</v>
      </c>
      <c r="G279" s="2">
        <f t="shared" ca="1" si="306"/>
        <v>9.7855266625021531E-2</v>
      </c>
      <c r="H279" s="2">
        <f t="shared" ca="1" si="306"/>
        <v>8.8980724339719153E-2</v>
      </c>
      <c r="I279" s="2">
        <f t="shared" ca="1" si="306"/>
        <v>0.487760414942496</v>
      </c>
      <c r="J279" s="2">
        <f t="shared" ca="1" si="306"/>
        <v>0.78472939088434679</v>
      </c>
      <c r="L279" s="2">
        <f t="shared" ca="1" si="266"/>
        <v>0</v>
      </c>
      <c r="M279" s="2">
        <f t="shared" ca="1" si="267"/>
        <v>10</v>
      </c>
      <c r="N279" s="2">
        <f t="shared" ca="1" si="268"/>
        <v>10</v>
      </c>
      <c r="O279" s="2">
        <f t="shared" ca="1" si="269"/>
        <v>0</v>
      </c>
      <c r="P279" s="2">
        <f t="shared" ca="1" si="270"/>
        <v>10</v>
      </c>
      <c r="Q279" s="2">
        <f t="shared" ca="1" si="271"/>
        <v>10</v>
      </c>
      <c r="R279" s="2">
        <f t="shared" ca="1" si="272"/>
        <v>0</v>
      </c>
      <c r="S279" s="2">
        <f t="shared" ca="1" si="273"/>
        <v>0</v>
      </c>
      <c r="T279" s="2">
        <f t="shared" ca="1" si="274"/>
        <v>0</v>
      </c>
      <c r="U279" s="2">
        <f t="shared" ca="1" si="275"/>
        <v>10</v>
      </c>
      <c r="W279" s="2">
        <f t="shared" ca="1" si="283"/>
        <v>5.370554277339334</v>
      </c>
      <c r="X279" s="2">
        <f t="shared" ca="1" si="307"/>
        <v>2.2590295195381649</v>
      </c>
      <c r="Y279" s="2">
        <f t="shared" ca="1" si="307"/>
        <v>5.2732115934829116</v>
      </c>
      <c r="Z279" s="2">
        <f t="shared" ca="1" si="307"/>
        <v>6.4320013710155184</v>
      </c>
      <c r="AA279" s="2">
        <f t="shared" ca="1" si="307"/>
        <v>1.1023214720022967</v>
      </c>
      <c r="AB279" s="2">
        <f t="shared" ca="1" si="307"/>
        <v>4.5079901083452949</v>
      </c>
      <c r="AC279" s="2">
        <f t="shared" ca="1" si="307"/>
        <v>8.2997040091206706</v>
      </c>
      <c r="AD279" s="2">
        <f t="shared" ca="1" si="307"/>
        <v>6.5885186830477398</v>
      </c>
      <c r="AE279" s="2">
        <f t="shared" ca="1" si="307"/>
        <v>6.3904823407544313</v>
      </c>
      <c r="AF279" s="2">
        <f t="shared" ca="1" si="307"/>
        <v>9.6422453541435971</v>
      </c>
      <c r="AH279" s="2">
        <f t="shared" ca="1" si="244"/>
        <v>5</v>
      </c>
      <c r="AI279" s="2">
        <f t="shared" ca="1" si="245"/>
        <v>2</v>
      </c>
      <c r="AJ279" s="2">
        <f t="shared" ca="1" si="246"/>
        <v>5</v>
      </c>
      <c r="AK279" s="2">
        <f t="shared" ca="1" si="247"/>
        <v>6</v>
      </c>
      <c r="AL279" s="2">
        <f t="shared" ca="1" si="248"/>
        <v>1</v>
      </c>
      <c r="AM279" s="2">
        <f t="shared" ca="1" si="249"/>
        <v>4</v>
      </c>
      <c r="AN279" s="2">
        <f t="shared" ca="1" si="250"/>
        <v>8</v>
      </c>
      <c r="AO279" s="2">
        <f t="shared" ca="1" si="251"/>
        <v>6</v>
      </c>
      <c r="AP279" s="2">
        <f t="shared" ca="1" si="252"/>
        <v>6</v>
      </c>
      <c r="AQ279" s="2">
        <f t="shared" ca="1" si="253"/>
        <v>9</v>
      </c>
      <c r="AS279" s="41">
        <v>0</v>
      </c>
      <c r="AT279" s="42">
        <v>0</v>
      </c>
      <c r="AU279" s="42">
        <v>0</v>
      </c>
      <c r="AV279" s="42">
        <v>0</v>
      </c>
      <c r="AW279" s="42">
        <v>1</v>
      </c>
      <c r="AX279" s="42">
        <v>0</v>
      </c>
      <c r="AY279" s="42">
        <v>0</v>
      </c>
      <c r="AZ279" s="42">
        <v>0</v>
      </c>
      <c r="BA279" s="42">
        <v>1</v>
      </c>
      <c r="BB279" s="43">
        <v>1</v>
      </c>
      <c r="BC279" s="44">
        <f t="shared" si="254"/>
        <v>3</v>
      </c>
      <c r="BD279" s="12"/>
      <c r="BE279" s="50">
        <f t="shared" si="255"/>
        <v>5</v>
      </c>
      <c r="BF279" s="51">
        <f>IF($AT$6="A",SUM($AS279:AS279)+(10-BF$31)/2,IF($AT$6="K",M279,IF($AT$6="S",AI279,$BB$31/2)))</f>
        <v>4.5</v>
      </c>
      <c r="BG279" s="51">
        <f>IF($AU$6="A",SUM($AS279:AT279)+(10-BG$31)/2,IF($AU$6="K",N279,IF($AU$6="S",AJ279,$BB$31/2)))</f>
        <v>4</v>
      </c>
      <c r="BH279" s="51">
        <f>IF($AV$6="A",SUM($AS279:AU279)+(10-BH$31)/2,IF($AV$6="K",O279,IF($AV$6="S",AK279,$BB$31/2)))</f>
        <v>3.5</v>
      </c>
      <c r="BI279" s="51">
        <f>IF($AW$6="A",SUM($AS279:AV279)+(10-BI$31)/2,IF($AW$6="K",P279,IF($AW$6="S",AL279,$BB$31/2)))</f>
        <v>3</v>
      </c>
      <c r="BJ279" s="51">
        <f>IF($AX$6="A",SUM($AS279:AW279)+(10-BJ$31)/2,IF($AX$6="K",Q279,IF($AX$6="S",AM279,$BB$31/2)))</f>
        <v>3.5</v>
      </c>
      <c r="BK279" s="51">
        <f>IF($AY$6="A",SUM($AS279:AX279)+(10-BK$31)/2,IF($AY$6="K",R279,IF($AY$6="S",AN279,$BB$31/2)))</f>
        <v>3</v>
      </c>
      <c r="BL279" s="51">
        <f>IF($AZ$6="A",SUM($AS279:AY279)+(10-BL$31)/2,IF($AZ$6="K",S279,IF($AZ$6="S",AO279,$BB$31/2)))</f>
        <v>2.5</v>
      </c>
      <c r="BM279" s="51">
        <f>IF($BA$6="A",SUM($AS279:AZ279)+(10-BM$31)/2,IF($BA$6="K",T279,IF($BA$6="S",AP279,$BB$31/2)))</f>
        <v>2</v>
      </c>
      <c r="BN279" s="51">
        <f>IF($BB$6="A",SUM($AS279:BA279)+(10-BN$31)/2,IF($BB$6="K",U279,IF($BB$6="S",AQ279,$BB$31/2)))</f>
        <v>2.5</v>
      </c>
      <c r="BO279" s="52">
        <f t="shared" si="276"/>
        <v>3.25</v>
      </c>
      <c r="BP279" s="48"/>
      <c r="BQ279" s="28">
        <f t="shared" si="256"/>
        <v>-0.25</v>
      </c>
      <c r="BR279" s="30">
        <f t="shared" si="257"/>
        <v>-0.25</v>
      </c>
      <c r="BS279" s="30">
        <f t="shared" si="258"/>
        <v>-0.25</v>
      </c>
      <c r="BT279" s="30">
        <f t="shared" si="259"/>
        <v>-0.25</v>
      </c>
      <c r="BU279" s="30">
        <f t="shared" si="260"/>
        <v>0.25</v>
      </c>
      <c r="BV279" s="30">
        <f t="shared" si="261"/>
        <v>-0.25</v>
      </c>
      <c r="BW279" s="30">
        <f t="shared" si="262"/>
        <v>0.25</v>
      </c>
      <c r="BX279" s="30">
        <f t="shared" si="263"/>
        <v>0.25</v>
      </c>
      <c r="BY279" s="30">
        <f t="shared" si="264"/>
        <v>0.25</v>
      </c>
      <c r="BZ279" s="30">
        <f t="shared" si="265"/>
        <v>0.25</v>
      </c>
      <c r="CA279" s="49">
        <f t="shared" si="277"/>
        <v>0</v>
      </c>
      <c r="CB279" s="69"/>
      <c r="CC279" s="73">
        <f t="shared" si="284"/>
        <v>10000</v>
      </c>
      <c r="CD279" s="73">
        <f t="shared" si="285"/>
        <v>10000</v>
      </c>
      <c r="CE279" s="73">
        <f t="shared" si="286"/>
        <v>10000</v>
      </c>
      <c r="CF279" s="73">
        <f t="shared" si="287"/>
        <v>10000</v>
      </c>
      <c r="CG279" s="73">
        <f t="shared" si="288"/>
        <v>1</v>
      </c>
      <c r="CH279" s="73">
        <f t="shared" si="289"/>
        <v>10000</v>
      </c>
      <c r="CI279" s="73">
        <f t="shared" si="290"/>
        <v>1</v>
      </c>
      <c r="CJ279" s="73">
        <f t="shared" si="291"/>
        <v>1</v>
      </c>
      <c r="CK279" s="73">
        <f t="shared" si="292"/>
        <v>1</v>
      </c>
      <c r="CL279" s="73">
        <f t="shared" si="293"/>
        <v>1</v>
      </c>
      <c r="CN279" s="79">
        <f t="shared" si="278"/>
        <v>5</v>
      </c>
      <c r="CO279" s="79">
        <f t="shared" si="279"/>
        <v>5</v>
      </c>
      <c r="CP279" s="79">
        <f t="shared" si="280"/>
        <v>0</v>
      </c>
      <c r="CR279" s="79">
        <f t="shared" si="296"/>
        <v>-0.25</v>
      </c>
      <c r="CS279" s="79">
        <f t="shared" si="297"/>
        <v>-0.25</v>
      </c>
      <c r="CT279" s="79">
        <f t="shared" si="298"/>
        <v>-0.25</v>
      </c>
      <c r="CU279" s="79">
        <f t="shared" si="299"/>
        <v>-0.25</v>
      </c>
      <c r="CV279" s="79">
        <f t="shared" si="300"/>
        <v>0.25</v>
      </c>
      <c r="CW279" s="79">
        <f t="shared" si="301"/>
        <v>-0.25</v>
      </c>
      <c r="CX279" s="79">
        <f t="shared" si="302"/>
        <v>0.25</v>
      </c>
      <c r="CY279" s="79">
        <f t="shared" si="303"/>
        <v>0.25</v>
      </c>
      <c r="CZ279" s="79">
        <f t="shared" si="304"/>
        <v>0.25</v>
      </c>
      <c r="DA279" s="79">
        <f t="shared" si="305"/>
        <v>0.25</v>
      </c>
      <c r="DB279" s="80">
        <f t="shared" si="281"/>
        <v>0</v>
      </c>
    </row>
    <row r="280" spans="1:106" ht="18" customHeight="1" x14ac:dyDescent="0.2">
      <c r="A280" s="2">
        <f t="shared" ca="1" si="282"/>
        <v>0.54039857166747085</v>
      </c>
      <c r="B280" s="2">
        <f t="shared" ca="1" si="306"/>
        <v>0.60110218549668704</v>
      </c>
      <c r="C280" s="2">
        <f t="shared" ca="1" si="306"/>
        <v>6.9681435801884239E-2</v>
      </c>
      <c r="D280" s="2">
        <f t="shared" ca="1" si="306"/>
        <v>0.75107957859841779</v>
      </c>
      <c r="E280" s="2">
        <f t="shared" ca="1" si="306"/>
        <v>0.64590780748102739</v>
      </c>
      <c r="F280" s="2">
        <f t="shared" ca="1" si="306"/>
        <v>0.56100010066291239</v>
      </c>
      <c r="G280" s="2">
        <f t="shared" ca="1" si="306"/>
        <v>0.55448121751918078</v>
      </c>
      <c r="H280" s="2">
        <f t="shared" ca="1" si="306"/>
        <v>4.2681832724463131E-2</v>
      </c>
      <c r="I280" s="2">
        <f t="shared" ca="1" si="306"/>
        <v>0.24448692423203822</v>
      </c>
      <c r="J280" s="2">
        <f t="shared" ca="1" si="306"/>
        <v>1.5863709020660921E-2</v>
      </c>
      <c r="L280" s="2">
        <f t="shared" ca="1" si="266"/>
        <v>10</v>
      </c>
      <c r="M280" s="2">
        <f t="shared" ca="1" si="267"/>
        <v>10</v>
      </c>
      <c r="N280" s="2">
        <f t="shared" ca="1" si="268"/>
        <v>0</v>
      </c>
      <c r="O280" s="2">
        <f t="shared" ca="1" si="269"/>
        <v>10</v>
      </c>
      <c r="P280" s="2">
        <f t="shared" ca="1" si="270"/>
        <v>10</v>
      </c>
      <c r="Q280" s="2">
        <f t="shared" ca="1" si="271"/>
        <v>10</v>
      </c>
      <c r="R280" s="2">
        <f t="shared" ca="1" si="272"/>
        <v>10</v>
      </c>
      <c r="S280" s="2">
        <f t="shared" ca="1" si="273"/>
        <v>0</v>
      </c>
      <c r="T280" s="2">
        <f t="shared" ca="1" si="274"/>
        <v>0</v>
      </c>
      <c r="U280" s="2">
        <f t="shared" ca="1" si="275"/>
        <v>0</v>
      </c>
      <c r="W280" s="2">
        <f t="shared" ca="1" si="283"/>
        <v>6.4098967396792759</v>
      </c>
      <c r="X280" s="2">
        <f t="shared" ca="1" si="307"/>
        <v>5.5424540185983489</v>
      </c>
      <c r="Y280" s="2">
        <f t="shared" ca="1" si="307"/>
        <v>5.3427417248042817</v>
      </c>
      <c r="Z280" s="2">
        <f t="shared" ca="1" si="307"/>
        <v>4.4189926221625804</v>
      </c>
      <c r="AA280" s="2">
        <f t="shared" ca="1" si="307"/>
        <v>4.6724401864906637</v>
      </c>
      <c r="AB280" s="2">
        <f t="shared" ca="1" si="307"/>
        <v>9.2896259367512997</v>
      </c>
      <c r="AC280" s="2">
        <f t="shared" ca="1" si="307"/>
        <v>3.7255604583561466</v>
      </c>
      <c r="AD280" s="2">
        <f t="shared" ca="1" si="307"/>
        <v>0.46467564701369479</v>
      </c>
      <c r="AE280" s="2">
        <f t="shared" ca="1" si="307"/>
        <v>4.4555757696650744</v>
      </c>
      <c r="AF280" s="2">
        <f t="shared" ca="1" si="307"/>
        <v>6.8292889408485644</v>
      </c>
      <c r="AH280" s="2">
        <f t="shared" ca="1" si="244"/>
        <v>6</v>
      </c>
      <c r="AI280" s="2">
        <f t="shared" ca="1" si="245"/>
        <v>5</v>
      </c>
      <c r="AJ280" s="2">
        <f t="shared" ca="1" si="246"/>
        <v>5</v>
      </c>
      <c r="AK280" s="2">
        <f t="shared" ca="1" si="247"/>
        <v>4</v>
      </c>
      <c r="AL280" s="2">
        <f t="shared" ca="1" si="248"/>
        <v>4</v>
      </c>
      <c r="AM280" s="2">
        <f t="shared" ca="1" si="249"/>
        <v>9</v>
      </c>
      <c r="AN280" s="2">
        <f t="shared" ca="1" si="250"/>
        <v>3</v>
      </c>
      <c r="AO280" s="2">
        <f t="shared" ca="1" si="251"/>
        <v>0</v>
      </c>
      <c r="AP280" s="2">
        <f t="shared" ca="1" si="252"/>
        <v>4</v>
      </c>
      <c r="AQ280" s="2">
        <f t="shared" ca="1" si="253"/>
        <v>6</v>
      </c>
      <c r="AS280" s="41">
        <v>0</v>
      </c>
      <c r="AT280" s="42">
        <v>0</v>
      </c>
      <c r="AU280" s="42">
        <v>0</v>
      </c>
      <c r="AV280" s="42">
        <v>0</v>
      </c>
      <c r="AW280" s="42">
        <v>0</v>
      </c>
      <c r="AX280" s="42">
        <v>1</v>
      </c>
      <c r="AY280" s="42">
        <v>1</v>
      </c>
      <c r="AZ280" s="42">
        <v>1</v>
      </c>
      <c r="BA280" s="42">
        <v>1</v>
      </c>
      <c r="BB280" s="43">
        <v>1</v>
      </c>
      <c r="BC280" s="44">
        <f t="shared" si="254"/>
        <v>5</v>
      </c>
      <c r="BD280" s="12"/>
      <c r="BE280" s="50">
        <f t="shared" si="255"/>
        <v>5</v>
      </c>
      <c r="BF280" s="51">
        <f>IF($AT$6="A",SUM($AS280:AS280)+(10-BF$31)/2,IF($AT$6="K",M280,IF($AT$6="S",AI280,$BB$31/2)))</f>
        <v>4.5</v>
      </c>
      <c r="BG280" s="51">
        <f>IF($AU$6="A",SUM($AS280:AT280)+(10-BG$31)/2,IF($AU$6="K",N280,IF($AU$6="S",AJ280,$BB$31/2)))</f>
        <v>4</v>
      </c>
      <c r="BH280" s="51">
        <f>IF($AV$6="A",SUM($AS280:AU280)+(10-BH$31)/2,IF($AV$6="K",O280,IF($AV$6="S",AK280,$BB$31/2)))</f>
        <v>3.5</v>
      </c>
      <c r="BI280" s="51">
        <f>IF($AW$6="A",SUM($AS280:AV280)+(10-BI$31)/2,IF($AW$6="K",P280,IF($AW$6="S",AL280,$BB$31/2)))</f>
        <v>3</v>
      </c>
      <c r="BJ280" s="51">
        <f>IF($AX$6="A",SUM($AS280:AW280)+(10-BJ$31)/2,IF($AX$6="K",Q280,IF($AX$6="S",AM280,$BB$31/2)))</f>
        <v>2.5</v>
      </c>
      <c r="BK280" s="51">
        <f>IF($AY$6="A",SUM($AS280:AX280)+(10-BK$31)/2,IF($AY$6="K",R280,IF($AY$6="S",AN280,$BB$31/2)))</f>
        <v>3</v>
      </c>
      <c r="BL280" s="51">
        <f>IF($AZ$6="A",SUM($AS280:AY280)+(10-BL$31)/2,IF($AZ$6="K",S280,IF($AZ$6="S",AO280,$BB$31/2)))</f>
        <v>3.5</v>
      </c>
      <c r="BM280" s="51">
        <f>IF($BA$6="A",SUM($AS280:AZ280)+(10-BM$31)/2,IF($BA$6="K",T280,IF($BA$6="S",AP280,$BB$31/2)))</f>
        <v>4</v>
      </c>
      <c r="BN280" s="51">
        <f>IF($BB$6="A",SUM($AS280:BA280)+(10-BN$31)/2,IF($BB$6="K",U280,IF($BB$6="S",AQ280,$BB$31/2)))</f>
        <v>4.5</v>
      </c>
      <c r="BO280" s="52">
        <f t="shared" si="276"/>
        <v>3.75</v>
      </c>
      <c r="BP280" s="48"/>
      <c r="BQ280" s="28">
        <f t="shared" si="256"/>
        <v>1.25</v>
      </c>
      <c r="BR280" s="30">
        <f t="shared" si="257"/>
        <v>1.25</v>
      </c>
      <c r="BS280" s="30">
        <f t="shared" si="258"/>
        <v>1.25</v>
      </c>
      <c r="BT280" s="30">
        <f t="shared" si="259"/>
        <v>-1.25</v>
      </c>
      <c r="BU280" s="30">
        <f t="shared" si="260"/>
        <v>-1.25</v>
      </c>
      <c r="BV280" s="30">
        <f t="shared" si="261"/>
        <v>-1.25</v>
      </c>
      <c r="BW280" s="30">
        <f t="shared" si="262"/>
        <v>-1.25</v>
      </c>
      <c r="BX280" s="30">
        <f t="shared" si="263"/>
        <v>-1.25</v>
      </c>
      <c r="BY280" s="30">
        <f t="shared" si="264"/>
        <v>1.25</v>
      </c>
      <c r="BZ280" s="30">
        <f t="shared" si="265"/>
        <v>1.25</v>
      </c>
      <c r="CA280" s="49">
        <f t="shared" si="277"/>
        <v>0</v>
      </c>
      <c r="CB280" s="69"/>
      <c r="CC280" s="73">
        <f t="shared" si="284"/>
        <v>1</v>
      </c>
      <c r="CD280" s="73">
        <f t="shared" si="285"/>
        <v>1</v>
      </c>
      <c r="CE280" s="73">
        <f t="shared" si="286"/>
        <v>1</v>
      </c>
      <c r="CF280" s="73">
        <f t="shared" si="287"/>
        <v>10000</v>
      </c>
      <c r="CG280" s="73">
        <f t="shared" si="288"/>
        <v>10000</v>
      </c>
      <c r="CH280" s="73">
        <f t="shared" si="289"/>
        <v>10000</v>
      </c>
      <c r="CI280" s="73">
        <f t="shared" si="290"/>
        <v>10000</v>
      </c>
      <c r="CJ280" s="73">
        <f t="shared" si="291"/>
        <v>10000</v>
      </c>
      <c r="CK280" s="73">
        <f t="shared" si="292"/>
        <v>1</v>
      </c>
      <c r="CL280" s="73">
        <f t="shared" si="293"/>
        <v>1</v>
      </c>
      <c r="CN280" s="79">
        <f t="shared" si="278"/>
        <v>5</v>
      </c>
      <c r="CO280" s="79">
        <f t="shared" si="279"/>
        <v>5</v>
      </c>
      <c r="CP280" s="79">
        <f t="shared" si="280"/>
        <v>0</v>
      </c>
      <c r="CR280" s="79">
        <f t="shared" si="296"/>
        <v>1.25</v>
      </c>
      <c r="CS280" s="79">
        <f t="shared" si="297"/>
        <v>1.25</v>
      </c>
      <c r="CT280" s="79">
        <f t="shared" si="298"/>
        <v>1.25</v>
      </c>
      <c r="CU280" s="79">
        <f t="shared" si="299"/>
        <v>-1.25</v>
      </c>
      <c r="CV280" s="79">
        <f t="shared" si="300"/>
        <v>-1.25</v>
      </c>
      <c r="CW280" s="79">
        <f t="shared" si="301"/>
        <v>-1.25</v>
      </c>
      <c r="CX280" s="79">
        <f t="shared" si="302"/>
        <v>-1.25</v>
      </c>
      <c r="CY280" s="79">
        <f t="shared" si="303"/>
        <v>-1.25</v>
      </c>
      <c r="CZ280" s="79">
        <f t="shared" si="304"/>
        <v>1.25</v>
      </c>
      <c r="DA280" s="79">
        <f t="shared" si="305"/>
        <v>1.25</v>
      </c>
      <c r="DB280" s="80">
        <f t="shared" si="281"/>
        <v>0</v>
      </c>
    </row>
    <row r="281" spans="1:106" ht="18" customHeight="1" x14ac:dyDescent="0.2">
      <c r="A281" s="2">
        <f t="shared" ca="1" si="282"/>
        <v>0.40077630514328211</v>
      </c>
      <c r="B281" s="2">
        <f t="shared" ca="1" si="306"/>
        <v>0.51070063758885886</v>
      </c>
      <c r="C281" s="2">
        <f t="shared" ca="1" si="306"/>
        <v>0.54926644705075178</v>
      </c>
      <c r="D281" s="2">
        <f t="shared" ca="1" si="306"/>
        <v>0.60152837928406733</v>
      </c>
      <c r="E281" s="2">
        <f t="shared" ca="1" si="306"/>
        <v>0.3752187491660669</v>
      </c>
      <c r="F281" s="2">
        <f t="shared" ca="1" si="306"/>
        <v>0.63595036845807529</v>
      </c>
      <c r="G281" s="2">
        <f t="shared" ca="1" si="306"/>
        <v>0.73175126404049962</v>
      </c>
      <c r="H281" s="2">
        <f t="shared" ca="1" si="306"/>
        <v>0.23436159088650865</v>
      </c>
      <c r="I281" s="2">
        <f t="shared" ca="1" si="306"/>
        <v>0.77957452852994558</v>
      </c>
      <c r="J281" s="2">
        <f t="shared" ca="1" si="306"/>
        <v>0.64273134532360099</v>
      </c>
      <c r="L281" s="2">
        <f t="shared" ca="1" si="266"/>
        <v>0</v>
      </c>
      <c r="M281" s="2">
        <f t="shared" ca="1" si="267"/>
        <v>10</v>
      </c>
      <c r="N281" s="2">
        <f t="shared" ca="1" si="268"/>
        <v>10</v>
      </c>
      <c r="O281" s="2">
        <f t="shared" ca="1" si="269"/>
        <v>10</v>
      </c>
      <c r="P281" s="2">
        <f t="shared" ca="1" si="270"/>
        <v>0</v>
      </c>
      <c r="Q281" s="2">
        <f t="shared" ca="1" si="271"/>
        <v>10</v>
      </c>
      <c r="R281" s="2">
        <f t="shared" ca="1" si="272"/>
        <v>10</v>
      </c>
      <c r="S281" s="2">
        <f t="shared" ca="1" si="273"/>
        <v>0</v>
      </c>
      <c r="T281" s="2">
        <f t="shared" ca="1" si="274"/>
        <v>10</v>
      </c>
      <c r="U281" s="2">
        <f t="shared" ca="1" si="275"/>
        <v>10</v>
      </c>
      <c r="W281" s="2">
        <f t="shared" ca="1" si="283"/>
        <v>6.3907267359901576</v>
      </c>
      <c r="X281" s="2">
        <f t="shared" ca="1" si="307"/>
        <v>3.1993114998152503</v>
      </c>
      <c r="Y281" s="2">
        <f t="shared" ca="1" si="307"/>
        <v>1.2921479587654905</v>
      </c>
      <c r="Z281" s="2">
        <f t="shared" ca="1" si="307"/>
        <v>6.6122190073879725</v>
      </c>
      <c r="AA281" s="2">
        <f t="shared" ca="1" si="307"/>
        <v>8.9724831213481728</v>
      </c>
      <c r="AB281" s="2">
        <f t="shared" ca="1" si="307"/>
        <v>8.626186119616488</v>
      </c>
      <c r="AC281" s="2">
        <f t="shared" ca="1" si="307"/>
        <v>6.5951879835398275</v>
      </c>
      <c r="AD281" s="2">
        <f t="shared" ca="1" si="307"/>
        <v>4.390920983037252</v>
      </c>
      <c r="AE281" s="2">
        <f t="shared" ca="1" si="307"/>
        <v>0.84768415169224731</v>
      </c>
      <c r="AF281" s="2">
        <f t="shared" ca="1" si="307"/>
        <v>2.6273355572111798</v>
      </c>
      <c r="AH281" s="2">
        <f t="shared" ca="1" si="244"/>
        <v>6</v>
      </c>
      <c r="AI281" s="2">
        <f t="shared" ca="1" si="245"/>
        <v>3</v>
      </c>
      <c r="AJ281" s="2">
        <f t="shared" ca="1" si="246"/>
        <v>1</v>
      </c>
      <c r="AK281" s="2">
        <f t="shared" ca="1" si="247"/>
        <v>6</v>
      </c>
      <c r="AL281" s="2">
        <f t="shared" ca="1" si="248"/>
        <v>8</v>
      </c>
      <c r="AM281" s="2">
        <f t="shared" ca="1" si="249"/>
        <v>8</v>
      </c>
      <c r="AN281" s="2">
        <f t="shared" ca="1" si="250"/>
        <v>6</v>
      </c>
      <c r="AO281" s="2">
        <f t="shared" ca="1" si="251"/>
        <v>4</v>
      </c>
      <c r="AP281" s="2">
        <f t="shared" ca="1" si="252"/>
        <v>0</v>
      </c>
      <c r="AQ281" s="2">
        <f t="shared" ca="1" si="253"/>
        <v>2</v>
      </c>
      <c r="AS281" s="41">
        <v>0</v>
      </c>
      <c r="AT281" s="42">
        <v>0</v>
      </c>
      <c r="AU281" s="42">
        <v>0</v>
      </c>
      <c r="AV281" s="42">
        <v>0</v>
      </c>
      <c r="AW281" s="42">
        <v>0</v>
      </c>
      <c r="AX281" s="42">
        <v>1</v>
      </c>
      <c r="AY281" s="42">
        <v>1</v>
      </c>
      <c r="AZ281" s="42">
        <v>0</v>
      </c>
      <c r="BA281" s="42">
        <v>1</v>
      </c>
      <c r="BB281" s="43">
        <v>1</v>
      </c>
      <c r="BC281" s="44">
        <f t="shared" si="254"/>
        <v>4</v>
      </c>
      <c r="BD281" s="12"/>
      <c r="BE281" s="50">
        <f t="shared" si="255"/>
        <v>5</v>
      </c>
      <c r="BF281" s="51">
        <f>IF($AT$6="A",SUM($AS281:AS281)+(10-BF$31)/2,IF($AT$6="K",M281,IF($AT$6="S",AI281,$BB$31/2)))</f>
        <v>4.5</v>
      </c>
      <c r="BG281" s="51">
        <f>IF($AU$6="A",SUM($AS281:AT281)+(10-BG$31)/2,IF($AU$6="K",N281,IF($AU$6="S",AJ281,$BB$31/2)))</f>
        <v>4</v>
      </c>
      <c r="BH281" s="51">
        <f>IF($AV$6="A",SUM($AS281:AU281)+(10-BH$31)/2,IF($AV$6="K",O281,IF($AV$6="S",AK281,$BB$31/2)))</f>
        <v>3.5</v>
      </c>
      <c r="BI281" s="51">
        <f>IF($AW$6="A",SUM($AS281:AV281)+(10-BI$31)/2,IF($AW$6="K",P281,IF($AW$6="S",AL281,$BB$31/2)))</f>
        <v>3</v>
      </c>
      <c r="BJ281" s="51">
        <f>IF($AX$6="A",SUM($AS281:AW281)+(10-BJ$31)/2,IF($AX$6="K",Q281,IF($AX$6="S",AM281,$BB$31/2)))</f>
        <v>2.5</v>
      </c>
      <c r="BK281" s="51">
        <f>IF($AY$6="A",SUM($AS281:AX281)+(10-BK$31)/2,IF($AY$6="K",R281,IF($AY$6="S",AN281,$BB$31/2)))</f>
        <v>3</v>
      </c>
      <c r="BL281" s="51">
        <f>IF($AZ$6="A",SUM($AS281:AY281)+(10-BL$31)/2,IF($AZ$6="K",S281,IF($AZ$6="S",AO281,$BB$31/2)))</f>
        <v>3.5</v>
      </c>
      <c r="BM281" s="51">
        <f>IF($BA$6="A",SUM($AS281:AZ281)+(10-BM$31)/2,IF($BA$6="K",T281,IF($BA$6="S",AP281,$BB$31/2)))</f>
        <v>3</v>
      </c>
      <c r="BN281" s="51">
        <f>IF($BB$6="A",SUM($AS281:BA281)+(10-BN$31)/2,IF($BB$6="K",U281,IF($BB$6="S",AQ281,$BB$31/2)))</f>
        <v>3.5</v>
      </c>
      <c r="BO281" s="52">
        <f t="shared" si="276"/>
        <v>3.5</v>
      </c>
      <c r="BP281" s="48"/>
      <c r="BQ281" s="28">
        <f t="shared" si="256"/>
        <v>0.5</v>
      </c>
      <c r="BR281" s="30">
        <f t="shared" si="257"/>
        <v>0.5</v>
      </c>
      <c r="BS281" s="30">
        <f t="shared" si="258"/>
        <v>0.5</v>
      </c>
      <c r="BT281" s="30">
        <f t="shared" si="259"/>
        <v>0</v>
      </c>
      <c r="BU281" s="30">
        <f t="shared" si="260"/>
        <v>-0.5</v>
      </c>
      <c r="BV281" s="30">
        <f t="shared" si="261"/>
        <v>-0.5</v>
      </c>
      <c r="BW281" s="30">
        <f t="shared" si="262"/>
        <v>-0.5</v>
      </c>
      <c r="BX281" s="30">
        <f t="shared" si="263"/>
        <v>0</v>
      </c>
      <c r="BY281" s="30">
        <f t="shared" si="264"/>
        <v>-0.5</v>
      </c>
      <c r="BZ281" s="30">
        <f t="shared" si="265"/>
        <v>0</v>
      </c>
      <c r="CA281" s="49">
        <f t="shared" si="277"/>
        <v>-0.5</v>
      </c>
      <c r="CB281" s="69"/>
      <c r="CC281" s="73">
        <f t="shared" si="284"/>
        <v>1</v>
      </c>
      <c r="CD281" s="73">
        <f t="shared" si="285"/>
        <v>1</v>
      </c>
      <c r="CE281" s="73">
        <f t="shared" si="286"/>
        <v>1</v>
      </c>
      <c r="CF281" s="73">
        <f t="shared" si="287"/>
        <v>0</v>
      </c>
      <c r="CG281" s="73">
        <f t="shared" si="288"/>
        <v>10000</v>
      </c>
      <c r="CH281" s="73">
        <f t="shared" si="289"/>
        <v>10000</v>
      </c>
      <c r="CI281" s="73">
        <f t="shared" si="290"/>
        <v>10000</v>
      </c>
      <c r="CJ281" s="73">
        <f t="shared" si="291"/>
        <v>0</v>
      </c>
      <c r="CK281" s="73">
        <f t="shared" si="292"/>
        <v>10000</v>
      </c>
      <c r="CL281" s="73">
        <f t="shared" si="293"/>
        <v>0</v>
      </c>
      <c r="CN281" s="79">
        <f t="shared" si="278"/>
        <v>4</v>
      </c>
      <c r="CO281" s="79">
        <f t="shared" si="279"/>
        <v>3</v>
      </c>
      <c r="CP281" s="79">
        <f t="shared" si="280"/>
        <v>3</v>
      </c>
      <c r="CR281" s="79">
        <f t="shared" si="296"/>
        <v>0.66666666666666663</v>
      </c>
      <c r="CS281" s="79">
        <f t="shared" si="297"/>
        <v>0.66666666666666663</v>
      </c>
      <c r="CT281" s="79">
        <f t="shared" si="298"/>
        <v>0.66666666666666663</v>
      </c>
      <c r="CU281" s="79">
        <f t="shared" si="299"/>
        <v>0</v>
      </c>
      <c r="CV281" s="79">
        <f t="shared" si="300"/>
        <v>-0.5</v>
      </c>
      <c r="CW281" s="79">
        <f t="shared" si="301"/>
        <v>-0.5</v>
      </c>
      <c r="CX281" s="79">
        <f t="shared" si="302"/>
        <v>-0.5</v>
      </c>
      <c r="CY281" s="79">
        <f t="shared" si="303"/>
        <v>0</v>
      </c>
      <c r="CZ281" s="79">
        <f t="shared" si="304"/>
        <v>-0.5</v>
      </c>
      <c r="DA281" s="79">
        <f t="shared" si="305"/>
        <v>0</v>
      </c>
      <c r="DB281" s="80">
        <f t="shared" si="281"/>
        <v>0</v>
      </c>
    </row>
    <row r="282" spans="1:106" ht="18" customHeight="1" x14ac:dyDescent="0.2">
      <c r="A282" s="2">
        <f t="shared" ca="1" si="282"/>
        <v>0.18464686426645127</v>
      </c>
      <c r="B282" s="2">
        <f t="shared" ca="1" si="306"/>
        <v>0.48599866377120449</v>
      </c>
      <c r="C282" s="2">
        <f t="shared" ca="1" si="306"/>
        <v>0.70394816999767684</v>
      </c>
      <c r="D282" s="2">
        <f t="shared" ca="1" si="306"/>
        <v>0.73648885049801693</v>
      </c>
      <c r="E282" s="2">
        <f t="shared" ca="1" si="306"/>
        <v>0.31925106453873342</v>
      </c>
      <c r="F282" s="2">
        <f t="shared" ca="1" si="306"/>
        <v>0.21612197136851596</v>
      </c>
      <c r="G282" s="2">
        <f t="shared" ca="1" si="306"/>
        <v>6.0530172575653074E-2</v>
      </c>
      <c r="H282" s="2">
        <f t="shared" ca="1" si="306"/>
        <v>0.43898542981154942</v>
      </c>
      <c r="I282" s="2">
        <f t="shared" ca="1" si="306"/>
        <v>0.85400515572722935</v>
      </c>
      <c r="J282" s="2">
        <f t="shared" ca="1" si="306"/>
        <v>0.55347720506163189</v>
      </c>
      <c r="L282" s="2">
        <f t="shared" ca="1" si="266"/>
        <v>0</v>
      </c>
      <c r="M282" s="2">
        <f t="shared" ca="1" si="267"/>
        <v>0</v>
      </c>
      <c r="N282" s="2">
        <f t="shared" ca="1" si="268"/>
        <v>10</v>
      </c>
      <c r="O282" s="2">
        <f t="shared" ca="1" si="269"/>
        <v>10</v>
      </c>
      <c r="P282" s="2">
        <f t="shared" ca="1" si="270"/>
        <v>0</v>
      </c>
      <c r="Q282" s="2">
        <f t="shared" ca="1" si="271"/>
        <v>0</v>
      </c>
      <c r="R282" s="2">
        <f t="shared" ca="1" si="272"/>
        <v>0</v>
      </c>
      <c r="S282" s="2">
        <f t="shared" ca="1" si="273"/>
        <v>0</v>
      </c>
      <c r="T282" s="2">
        <f t="shared" ca="1" si="274"/>
        <v>10</v>
      </c>
      <c r="U282" s="2">
        <f t="shared" ca="1" si="275"/>
        <v>10</v>
      </c>
      <c r="W282" s="2">
        <f t="shared" ca="1" si="283"/>
        <v>0.66761074356944117</v>
      </c>
      <c r="X282" s="2">
        <f t="shared" ca="1" si="307"/>
        <v>9.0461462311601331</v>
      </c>
      <c r="Y282" s="2">
        <f t="shared" ca="1" si="307"/>
        <v>3.1713677171366008</v>
      </c>
      <c r="Z282" s="2">
        <f t="shared" ca="1" si="307"/>
        <v>8.1867911305028667</v>
      </c>
      <c r="AA282" s="2">
        <f t="shared" ca="1" si="307"/>
        <v>2.9428985340023028</v>
      </c>
      <c r="AB282" s="2">
        <f t="shared" ca="1" si="307"/>
        <v>1.8578932431208028</v>
      </c>
      <c r="AC282" s="2">
        <f t="shared" ca="1" si="307"/>
        <v>6.7763289723387574</v>
      </c>
      <c r="AD282" s="2">
        <f t="shared" ca="1" si="307"/>
        <v>7.4073721964083763</v>
      </c>
      <c r="AE282" s="2">
        <f t="shared" ca="1" si="307"/>
        <v>8.9727106894527981</v>
      </c>
      <c r="AF282" s="2">
        <f t="shared" ca="1" si="307"/>
        <v>9.8025441351036982</v>
      </c>
      <c r="AH282" s="2">
        <f t="shared" ca="1" si="244"/>
        <v>0</v>
      </c>
      <c r="AI282" s="2">
        <f t="shared" ca="1" si="245"/>
        <v>9</v>
      </c>
      <c r="AJ282" s="2">
        <f t="shared" ca="1" si="246"/>
        <v>3</v>
      </c>
      <c r="AK282" s="2">
        <f t="shared" ca="1" si="247"/>
        <v>8</v>
      </c>
      <c r="AL282" s="2">
        <f t="shared" ca="1" si="248"/>
        <v>2</v>
      </c>
      <c r="AM282" s="2">
        <f t="shared" ca="1" si="249"/>
        <v>1</v>
      </c>
      <c r="AN282" s="2">
        <f t="shared" ca="1" si="250"/>
        <v>6</v>
      </c>
      <c r="AO282" s="2">
        <f t="shared" ca="1" si="251"/>
        <v>7</v>
      </c>
      <c r="AP282" s="2">
        <f t="shared" ca="1" si="252"/>
        <v>8</v>
      </c>
      <c r="AQ282" s="2">
        <f t="shared" ca="1" si="253"/>
        <v>9</v>
      </c>
      <c r="AS282" s="41">
        <v>0</v>
      </c>
      <c r="AT282" s="42">
        <v>0</v>
      </c>
      <c r="AU282" s="42">
        <v>0</v>
      </c>
      <c r="AV282" s="42">
        <v>0</v>
      </c>
      <c r="AW282" s="42">
        <v>0</v>
      </c>
      <c r="AX282" s="42">
        <v>1</v>
      </c>
      <c r="AY282" s="42">
        <v>0</v>
      </c>
      <c r="AZ282" s="42">
        <v>1</v>
      </c>
      <c r="BA282" s="42">
        <v>1</v>
      </c>
      <c r="BB282" s="43">
        <v>1</v>
      </c>
      <c r="BC282" s="44">
        <f t="shared" si="254"/>
        <v>4</v>
      </c>
      <c r="BD282" s="12"/>
      <c r="BE282" s="50">
        <f t="shared" si="255"/>
        <v>5</v>
      </c>
      <c r="BF282" s="51">
        <f>IF($AT$6="A",SUM($AS282:AS282)+(10-BF$31)/2,IF($AT$6="K",M282,IF($AT$6="S",AI282,$BB$31/2)))</f>
        <v>4.5</v>
      </c>
      <c r="BG282" s="51">
        <f>IF($AU$6="A",SUM($AS282:AT282)+(10-BG$31)/2,IF($AU$6="K",N282,IF($AU$6="S",AJ282,$BB$31/2)))</f>
        <v>4</v>
      </c>
      <c r="BH282" s="51">
        <f>IF($AV$6="A",SUM($AS282:AU282)+(10-BH$31)/2,IF($AV$6="K",O282,IF($AV$6="S",AK282,$BB$31/2)))</f>
        <v>3.5</v>
      </c>
      <c r="BI282" s="51">
        <f>IF($AW$6="A",SUM($AS282:AV282)+(10-BI$31)/2,IF($AW$6="K",P282,IF($AW$6="S",AL282,$BB$31/2)))</f>
        <v>3</v>
      </c>
      <c r="BJ282" s="51">
        <f>IF($AX$6="A",SUM($AS282:AW282)+(10-BJ$31)/2,IF($AX$6="K",Q282,IF($AX$6="S",AM282,$BB$31/2)))</f>
        <v>2.5</v>
      </c>
      <c r="BK282" s="51">
        <f>IF($AY$6="A",SUM($AS282:AX282)+(10-BK$31)/2,IF($AY$6="K",R282,IF($AY$6="S",AN282,$BB$31/2)))</f>
        <v>3</v>
      </c>
      <c r="BL282" s="51">
        <f>IF($AZ$6="A",SUM($AS282:AY282)+(10-BL$31)/2,IF($AZ$6="K",S282,IF($AZ$6="S",AO282,$BB$31/2)))</f>
        <v>2.5</v>
      </c>
      <c r="BM282" s="51">
        <f>IF($BA$6="A",SUM($AS282:AZ282)+(10-BM$31)/2,IF($BA$6="K",T282,IF($BA$6="S",AP282,$BB$31/2)))</f>
        <v>3</v>
      </c>
      <c r="BN282" s="51">
        <f>IF($BB$6="A",SUM($AS282:BA282)+(10-BN$31)/2,IF($BB$6="K",U282,IF($BB$6="S",AQ282,$BB$31/2)))</f>
        <v>3.5</v>
      </c>
      <c r="BO282" s="52">
        <f t="shared" si="276"/>
        <v>3.25</v>
      </c>
      <c r="BP282" s="48"/>
      <c r="BQ282" s="28">
        <f t="shared" si="256"/>
        <v>0.75</v>
      </c>
      <c r="BR282" s="30">
        <f t="shared" si="257"/>
        <v>0.75</v>
      </c>
      <c r="BS282" s="30">
        <f t="shared" si="258"/>
        <v>0.75</v>
      </c>
      <c r="BT282" s="30">
        <f t="shared" si="259"/>
        <v>0.75</v>
      </c>
      <c r="BU282" s="30">
        <f t="shared" si="260"/>
        <v>-0.75</v>
      </c>
      <c r="BV282" s="30">
        <f t="shared" si="261"/>
        <v>-0.75</v>
      </c>
      <c r="BW282" s="30">
        <f t="shared" si="262"/>
        <v>-0.75</v>
      </c>
      <c r="BX282" s="30">
        <f t="shared" si="263"/>
        <v>-0.75</v>
      </c>
      <c r="BY282" s="30">
        <f t="shared" si="264"/>
        <v>-0.75</v>
      </c>
      <c r="BZ282" s="30">
        <f t="shared" si="265"/>
        <v>0.75</v>
      </c>
      <c r="CA282" s="49">
        <f t="shared" si="277"/>
        <v>0</v>
      </c>
      <c r="CB282" s="69"/>
      <c r="CC282" s="73">
        <f t="shared" si="284"/>
        <v>1</v>
      </c>
      <c r="CD282" s="73">
        <f t="shared" si="285"/>
        <v>1</v>
      </c>
      <c r="CE282" s="73">
        <f t="shared" si="286"/>
        <v>1</v>
      </c>
      <c r="CF282" s="73">
        <f t="shared" si="287"/>
        <v>1</v>
      </c>
      <c r="CG282" s="73">
        <f t="shared" si="288"/>
        <v>10000</v>
      </c>
      <c r="CH282" s="73">
        <f t="shared" si="289"/>
        <v>10000</v>
      </c>
      <c r="CI282" s="73">
        <f t="shared" si="290"/>
        <v>10000</v>
      </c>
      <c r="CJ282" s="73">
        <f t="shared" si="291"/>
        <v>10000</v>
      </c>
      <c r="CK282" s="73">
        <f t="shared" si="292"/>
        <v>10000</v>
      </c>
      <c r="CL282" s="73">
        <f t="shared" si="293"/>
        <v>1</v>
      </c>
      <c r="CN282" s="79">
        <f t="shared" si="278"/>
        <v>5</v>
      </c>
      <c r="CO282" s="79">
        <f t="shared" si="279"/>
        <v>5</v>
      </c>
      <c r="CP282" s="79">
        <f t="shared" si="280"/>
        <v>0</v>
      </c>
      <c r="CR282" s="79">
        <f t="shared" si="296"/>
        <v>0.75</v>
      </c>
      <c r="CS282" s="79">
        <f t="shared" si="297"/>
        <v>0.75</v>
      </c>
      <c r="CT282" s="79">
        <f t="shared" si="298"/>
        <v>0.75</v>
      </c>
      <c r="CU282" s="79">
        <f t="shared" si="299"/>
        <v>0.75</v>
      </c>
      <c r="CV282" s="79">
        <f t="shared" si="300"/>
        <v>-0.75</v>
      </c>
      <c r="CW282" s="79">
        <f t="shared" si="301"/>
        <v>-0.75</v>
      </c>
      <c r="CX282" s="79">
        <f t="shared" si="302"/>
        <v>-0.75</v>
      </c>
      <c r="CY282" s="79">
        <f t="shared" si="303"/>
        <v>-0.75</v>
      </c>
      <c r="CZ282" s="79">
        <f t="shared" si="304"/>
        <v>-0.75</v>
      </c>
      <c r="DA282" s="79">
        <f t="shared" si="305"/>
        <v>0.75</v>
      </c>
      <c r="DB282" s="80">
        <f t="shared" si="281"/>
        <v>0</v>
      </c>
    </row>
    <row r="283" spans="1:106" ht="18" customHeight="1" x14ac:dyDescent="0.2">
      <c r="A283" s="2">
        <f t="shared" ca="1" si="282"/>
        <v>0.90792672234420735</v>
      </c>
      <c r="B283" s="2">
        <f t="shared" ca="1" si="306"/>
        <v>0.5937145136253521</v>
      </c>
      <c r="C283" s="2">
        <f t="shared" ca="1" si="306"/>
        <v>0.26802839375332022</v>
      </c>
      <c r="D283" s="2">
        <f t="shared" ca="1" si="306"/>
        <v>0.40214736877788693</v>
      </c>
      <c r="E283" s="2">
        <f t="shared" ca="1" si="306"/>
        <v>0.44314937363890883</v>
      </c>
      <c r="F283" s="2">
        <f t="shared" ca="1" si="306"/>
        <v>0.38096506935027585</v>
      </c>
      <c r="G283" s="2">
        <f t="shared" ca="1" si="306"/>
        <v>7.2612014913165601E-2</v>
      </c>
      <c r="H283" s="2">
        <f t="shared" ca="1" si="306"/>
        <v>0.53603455054539162</v>
      </c>
      <c r="I283" s="2">
        <f t="shared" ca="1" si="306"/>
        <v>0.72933090577746362</v>
      </c>
      <c r="J283" s="2">
        <f t="shared" ca="1" si="306"/>
        <v>0.61373264425918928</v>
      </c>
      <c r="L283" s="2">
        <f t="shared" ca="1" si="266"/>
        <v>10</v>
      </c>
      <c r="M283" s="2">
        <f t="shared" ca="1" si="267"/>
        <v>10</v>
      </c>
      <c r="N283" s="2">
        <f t="shared" ca="1" si="268"/>
        <v>0</v>
      </c>
      <c r="O283" s="2">
        <f t="shared" ca="1" si="269"/>
        <v>0</v>
      </c>
      <c r="P283" s="2">
        <f t="shared" ca="1" si="270"/>
        <v>0</v>
      </c>
      <c r="Q283" s="2">
        <f t="shared" ca="1" si="271"/>
        <v>0</v>
      </c>
      <c r="R283" s="2">
        <f t="shared" ca="1" si="272"/>
        <v>0</v>
      </c>
      <c r="S283" s="2">
        <f t="shared" ca="1" si="273"/>
        <v>10</v>
      </c>
      <c r="T283" s="2">
        <f t="shared" ca="1" si="274"/>
        <v>10</v>
      </c>
      <c r="U283" s="2">
        <f t="shared" ca="1" si="275"/>
        <v>10</v>
      </c>
      <c r="W283" s="2">
        <f t="shared" ca="1" si="283"/>
        <v>7.5619850445388632</v>
      </c>
      <c r="X283" s="2">
        <f t="shared" ca="1" si="307"/>
        <v>1.9927133242426798</v>
      </c>
      <c r="Y283" s="2">
        <f t="shared" ca="1" si="307"/>
        <v>7.8306689720063591</v>
      </c>
      <c r="Z283" s="2">
        <f t="shared" ca="1" si="307"/>
        <v>6.9229163461043584</v>
      </c>
      <c r="AA283" s="2">
        <f t="shared" ca="1" si="307"/>
        <v>4.7325601807723183</v>
      </c>
      <c r="AB283" s="2">
        <f t="shared" ca="1" si="307"/>
        <v>2.1049346779767895</v>
      </c>
      <c r="AC283" s="2">
        <f t="shared" ca="1" si="307"/>
        <v>5.3524871415798305</v>
      </c>
      <c r="AD283" s="2">
        <f t="shared" ca="1" si="307"/>
        <v>4.7664245880451448</v>
      </c>
      <c r="AE283" s="2">
        <f t="shared" ca="1" si="307"/>
        <v>9.1249184479602778</v>
      </c>
      <c r="AF283" s="2">
        <f t="shared" ca="1" si="307"/>
        <v>2.370907906779014</v>
      </c>
      <c r="AH283" s="2">
        <f t="shared" ca="1" si="244"/>
        <v>7</v>
      </c>
      <c r="AI283" s="2">
        <f t="shared" ca="1" si="245"/>
        <v>1</v>
      </c>
      <c r="AJ283" s="2">
        <f t="shared" ca="1" si="246"/>
        <v>7</v>
      </c>
      <c r="AK283" s="2">
        <f t="shared" ca="1" si="247"/>
        <v>6</v>
      </c>
      <c r="AL283" s="2">
        <f t="shared" ca="1" si="248"/>
        <v>4</v>
      </c>
      <c r="AM283" s="2">
        <f t="shared" ca="1" si="249"/>
        <v>2</v>
      </c>
      <c r="AN283" s="2">
        <f t="shared" ca="1" si="250"/>
        <v>5</v>
      </c>
      <c r="AO283" s="2">
        <f t="shared" ca="1" si="251"/>
        <v>4</v>
      </c>
      <c r="AP283" s="2">
        <f t="shared" ca="1" si="252"/>
        <v>9</v>
      </c>
      <c r="AQ283" s="2">
        <f t="shared" ca="1" si="253"/>
        <v>2</v>
      </c>
      <c r="AS283" s="41">
        <v>0</v>
      </c>
      <c r="AT283" s="42">
        <v>0</v>
      </c>
      <c r="AU283" s="42">
        <v>0</v>
      </c>
      <c r="AV283" s="42">
        <v>0</v>
      </c>
      <c r="AW283" s="42">
        <v>0</v>
      </c>
      <c r="AX283" s="42">
        <v>1</v>
      </c>
      <c r="AY283" s="42">
        <v>0</v>
      </c>
      <c r="AZ283" s="42">
        <v>0</v>
      </c>
      <c r="BA283" s="42">
        <v>1</v>
      </c>
      <c r="BB283" s="43">
        <v>1</v>
      </c>
      <c r="BC283" s="44">
        <f t="shared" si="254"/>
        <v>3</v>
      </c>
      <c r="BD283" s="12"/>
      <c r="BE283" s="50">
        <f t="shared" si="255"/>
        <v>5</v>
      </c>
      <c r="BF283" s="51">
        <f>IF($AT$6="A",SUM($AS283:AS283)+(10-BF$31)/2,IF($AT$6="K",M283,IF($AT$6="S",AI283,$BB$31/2)))</f>
        <v>4.5</v>
      </c>
      <c r="BG283" s="51">
        <f>IF($AU$6="A",SUM($AS283:AT283)+(10-BG$31)/2,IF($AU$6="K",N283,IF($AU$6="S",AJ283,$BB$31/2)))</f>
        <v>4</v>
      </c>
      <c r="BH283" s="51">
        <f>IF($AV$6="A",SUM($AS283:AU283)+(10-BH$31)/2,IF($AV$6="K",O283,IF($AV$6="S",AK283,$BB$31/2)))</f>
        <v>3.5</v>
      </c>
      <c r="BI283" s="51">
        <f>IF($AW$6="A",SUM($AS283:AV283)+(10-BI$31)/2,IF($AW$6="K",P283,IF($AW$6="S",AL283,$BB$31/2)))</f>
        <v>3</v>
      </c>
      <c r="BJ283" s="51">
        <f>IF($AX$6="A",SUM($AS283:AW283)+(10-BJ$31)/2,IF($AX$6="K",Q283,IF($AX$6="S",AM283,$BB$31/2)))</f>
        <v>2.5</v>
      </c>
      <c r="BK283" s="51">
        <f>IF($AY$6="A",SUM($AS283:AX283)+(10-BK$31)/2,IF($AY$6="K",R283,IF($AY$6="S",AN283,$BB$31/2)))</f>
        <v>3</v>
      </c>
      <c r="BL283" s="51">
        <f>IF($AZ$6="A",SUM($AS283:AY283)+(10-BL$31)/2,IF($AZ$6="K",S283,IF($AZ$6="S",AO283,$BB$31/2)))</f>
        <v>2.5</v>
      </c>
      <c r="BM283" s="51">
        <f>IF($BA$6="A",SUM($AS283:AZ283)+(10-BM$31)/2,IF($BA$6="K",T283,IF($BA$6="S",AP283,$BB$31/2)))</f>
        <v>2</v>
      </c>
      <c r="BN283" s="51">
        <f>IF($BB$6="A",SUM($AS283:BA283)+(10-BN$31)/2,IF($BB$6="K",U283,IF($BB$6="S",AQ283,$BB$31/2)))</f>
        <v>2.5</v>
      </c>
      <c r="BO283" s="52">
        <f t="shared" si="276"/>
        <v>3</v>
      </c>
      <c r="BP283" s="48"/>
      <c r="BQ283" s="28">
        <f t="shared" si="256"/>
        <v>0</v>
      </c>
      <c r="BR283" s="30">
        <f t="shared" si="257"/>
        <v>0</v>
      </c>
      <c r="BS283" s="30">
        <f t="shared" si="258"/>
        <v>0</v>
      </c>
      <c r="BT283" s="30">
        <f t="shared" si="259"/>
        <v>0</v>
      </c>
      <c r="BU283" s="30">
        <f t="shared" si="260"/>
        <v>0</v>
      </c>
      <c r="BV283" s="30">
        <f t="shared" si="261"/>
        <v>0</v>
      </c>
      <c r="BW283" s="30">
        <f t="shared" si="262"/>
        <v>0</v>
      </c>
      <c r="BX283" s="30">
        <f t="shared" si="263"/>
        <v>0</v>
      </c>
      <c r="BY283" s="30">
        <f t="shared" si="264"/>
        <v>0</v>
      </c>
      <c r="BZ283" s="30">
        <f t="shared" si="265"/>
        <v>0</v>
      </c>
      <c r="CA283" s="49">
        <f t="shared" si="277"/>
        <v>0</v>
      </c>
      <c r="CB283" s="69"/>
      <c r="CC283" s="73">
        <f t="shared" si="284"/>
        <v>0</v>
      </c>
      <c r="CD283" s="73">
        <f t="shared" si="285"/>
        <v>0</v>
      </c>
      <c r="CE283" s="73">
        <f t="shared" si="286"/>
        <v>0</v>
      </c>
      <c r="CF283" s="73">
        <f t="shared" si="287"/>
        <v>0</v>
      </c>
      <c r="CG283" s="73">
        <f t="shared" si="288"/>
        <v>0</v>
      </c>
      <c r="CH283" s="73">
        <f t="shared" si="289"/>
        <v>0</v>
      </c>
      <c r="CI283" s="73">
        <f t="shared" si="290"/>
        <v>0</v>
      </c>
      <c r="CJ283" s="73">
        <f t="shared" si="291"/>
        <v>0</v>
      </c>
      <c r="CK283" s="73">
        <f t="shared" si="292"/>
        <v>0</v>
      </c>
      <c r="CL283" s="73">
        <f t="shared" si="293"/>
        <v>0</v>
      </c>
      <c r="CN283" s="79">
        <f t="shared" si="278"/>
        <v>0</v>
      </c>
      <c r="CO283" s="79">
        <f t="shared" si="279"/>
        <v>0</v>
      </c>
      <c r="CP283" s="79">
        <f t="shared" si="280"/>
        <v>10</v>
      </c>
      <c r="CR283" s="79">
        <f t="shared" si="296"/>
        <v>0</v>
      </c>
      <c r="CS283" s="79">
        <f t="shared" si="297"/>
        <v>0</v>
      </c>
      <c r="CT283" s="79">
        <f t="shared" si="298"/>
        <v>0</v>
      </c>
      <c r="CU283" s="79">
        <f t="shared" si="299"/>
        <v>0</v>
      </c>
      <c r="CV283" s="79">
        <f t="shared" si="300"/>
        <v>0</v>
      </c>
      <c r="CW283" s="79">
        <f t="shared" si="301"/>
        <v>0</v>
      </c>
      <c r="CX283" s="79">
        <f t="shared" si="302"/>
        <v>0</v>
      </c>
      <c r="CY283" s="79">
        <f t="shared" si="303"/>
        <v>0</v>
      </c>
      <c r="CZ283" s="79">
        <f t="shared" si="304"/>
        <v>0</v>
      </c>
      <c r="DA283" s="79">
        <f t="shared" si="305"/>
        <v>0</v>
      </c>
      <c r="DB283" s="80">
        <f t="shared" si="281"/>
        <v>0</v>
      </c>
    </row>
    <row r="284" spans="1:106" ht="18" customHeight="1" x14ac:dyDescent="0.2">
      <c r="A284" s="2">
        <f t="shared" ca="1" si="282"/>
        <v>0.3293194583048098</v>
      </c>
      <c r="B284" s="2">
        <f t="shared" ca="1" si="306"/>
        <v>0.46811785052300225</v>
      </c>
      <c r="C284" s="2">
        <f t="shared" ca="1" si="306"/>
        <v>0.46159359959105806</v>
      </c>
      <c r="D284" s="2">
        <f t="shared" ca="1" si="306"/>
        <v>0.6846954898419676</v>
      </c>
      <c r="E284" s="2">
        <f t="shared" ca="1" si="306"/>
        <v>8.5322167442652974E-3</v>
      </c>
      <c r="F284" s="2">
        <f t="shared" ca="1" si="306"/>
        <v>0.79393247452106541</v>
      </c>
      <c r="G284" s="2">
        <f t="shared" ca="1" si="306"/>
        <v>0.30203629512519758</v>
      </c>
      <c r="H284" s="2">
        <f t="shared" ca="1" si="306"/>
        <v>0.66999921603239077</v>
      </c>
      <c r="I284" s="2">
        <f t="shared" ca="1" si="306"/>
        <v>0.22375519726169246</v>
      </c>
      <c r="J284" s="2">
        <f t="shared" ca="1" si="306"/>
        <v>0.99386640557696548</v>
      </c>
      <c r="L284" s="2">
        <f t="shared" ca="1" si="266"/>
        <v>0</v>
      </c>
      <c r="M284" s="2">
        <f t="shared" ca="1" si="267"/>
        <v>0</v>
      </c>
      <c r="N284" s="2">
        <f t="shared" ca="1" si="268"/>
        <v>0</v>
      </c>
      <c r="O284" s="2">
        <f t="shared" ca="1" si="269"/>
        <v>10</v>
      </c>
      <c r="P284" s="2">
        <f t="shared" ca="1" si="270"/>
        <v>0</v>
      </c>
      <c r="Q284" s="2">
        <f t="shared" ca="1" si="271"/>
        <v>10</v>
      </c>
      <c r="R284" s="2">
        <f t="shared" ca="1" si="272"/>
        <v>0</v>
      </c>
      <c r="S284" s="2">
        <f t="shared" ca="1" si="273"/>
        <v>10</v>
      </c>
      <c r="T284" s="2">
        <f t="shared" ca="1" si="274"/>
        <v>0</v>
      </c>
      <c r="U284" s="2">
        <f t="shared" ca="1" si="275"/>
        <v>10</v>
      </c>
      <c r="W284" s="2">
        <f t="shared" ca="1" si="283"/>
        <v>7.4813032070282439</v>
      </c>
      <c r="X284" s="2">
        <f t="shared" ca="1" si="307"/>
        <v>3.4693626228238497</v>
      </c>
      <c r="Y284" s="2">
        <f t="shared" ca="1" si="307"/>
        <v>2.5312361352835966</v>
      </c>
      <c r="Z284" s="2">
        <f t="shared" ca="1" si="307"/>
        <v>6.3968254190856317</v>
      </c>
      <c r="AA284" s="2">
        <f t="shared" ca="1" si="307"/>
        <v>7.2730299066320718</v>
      </c>
      <c r="AB284" s="2">
        <f t="shared" ca="1" si="307"/>
        <v>3.8253481081628826</v>
      </c>
      <c r="AC284" s="2">
        <f t="shared" ca="1" si="307"/>
        <v>5.2373975160366033</v>
      </c>
      <c r="AD284" s="2">
        <f t="shared" ca="1" si="307"/>
        <v>9.9470702622099001</v>
      </c>
      <c r="AE284" s="2">
        <f t="shared" ca="1" si="307"/>
        <v>7.2841778323543496</v>
      </c>
      <c r="AF284" s="2">
        <f t="shared" ca="1" si="307"/>
        <v>3.4804917681164351</v>
      </c>
      <c r="AH284" s="2">
        <f t="shared" ca="1" si="244"/>
        <v>7</v>
      </c>
      <c r="AI284" s="2">
        <f t="shared" ca="1" si="245"/>
        <v>3</v>
      </c>
      <c r="AJ284" s="2">
        <f t="shared" ca="1" si="246"/>
        <v>2</v>
      </c>
      <c r="AK284" s="2">
        <f t="shared" ca="1" si="247"/>
        <v>6</v>
      </c>
      <c r="AL284" s="2">
        <f t="shared" ca="1" si="248"/>
        <v>7</v>
      </c>
      <c r="AM284" s="2">
        <f t="shared" ca="1" si="249"/>
        <v>3</v>
      </c>
      <c r="AN284" s="2">
        <f t="shared" ca="1" si="250"/>
        <v>5</v>
      </c>
      <c r="AO284" s="2">
        <f t="shared" ca="1" si="251"/>
        <v>9</v>
      </c>
      <c r="AP284" s="2">
        <f t="shared" ca="1" si="252"/>
        <v>7</v>
      </c>
      <c r="AQ284" s="2">
        <f t="shared" ca="1" si="253"/>
        <v>3</v>
      </c>
      <c r="AS284" s="41">
        <v>0</v>
      </c>
      <c r="AT284" s="42">
        <v>0</v>
      </c>
      <c r="AU284" s="42">
        <v>0</v>
      </c>
      <c r="AV284" s="42">
        <v>0</v>
      </c>
      <c r="AW284" s="42">
        <v>0</v>
      </c>
      <c r="AX284" s="42">
        <v>0</v>
      </c>
      <c r="AY284" s="42">
        <v>1</v>
      </c>
      <c r="AZ284" s="42">
        <v>1</v>
      </c>
      <c r="BA284" s="42">
        <v>1</v>
      </c>
      <c r="BB284" s="43">
        <v>1</v>
      </c>
      <c r="BC284" s="44">
        <f t="shared" si="254"/>
        <v>4</v>
      </c>
      <c r="BD284" s="12"/>
      <c r="BE284" s="50">
        <f t="shared" si="255"/>
        <v>5</v>
      </c>
      <c r="BF284" s="51">
        <f>IF($AT$6="A",SUM($AS284:AS284)+(10-BF$31)/2,IF($AT$6="K",M284,IF($AT$6="S",AI284,$BB$31/2)))</f>
        <v>4.5</v>
      </c>
      <c r="BG284" s="51">
        <f>IF($AU$6="A",SUM($AS284:AT284)+(10-BG$31)/2,IF($AU$6="K",N284,IF($AU$6="S",AJ284,$BB$31/2)))</f>
        <v>4</v>
      </c>
      <c r="BH284" s="51">
        <f>IF($AV$6="A",SUM($AS284:AU284)+(10-BH$31)/2,IF($AV$6="K",O284,IF($AV$6="S",AK284,$BB$31/2)))</f>
        <v>3.5</v>
      </c>
      <c r="BI284" s="51">
        <f>IF($AW$6="A",SUM($AS284:AV284)+(10-BI$31)/2,IF($AW$6="K",P284,IF($AW$6="S",AL284,$BB$31/2)))</f>
        <v>3</v>
      </c>
      <c r="BJ284" s="51">
        <f>IF($AX$6="A",SUM($AS284:AW284)+(10-BJ$31)/2,IF($AX$6="K",Q284,IF($AX$6="S",AM284,$BB$31/2)))</f>
        <v>2.5</v>
      </c>
      <c r="BK284" s="51">
        <f>IF($AY$6="A",SUM($AS284:AX284)+(10-BK$31)/2,IF($AY$6="K",R284,IF($AY$6="S",AN284,$BB$31/2)))</f>
        <v>2</v>
      </c>
      <c r="BL284" s="51">
        <f>IF($AZ$6="A",SUM($AS284:AY284)+(10-BL$31)/2,IF($AZ$6="K",S284,IF($AZ$6="S",AO284,$BB$31/2)))</f>
        <v>2.5</v>
      </c>
      <c r="BM284" s="51">
        <f>IF($BA$6="A",SUM($AS284:AZ284)+(10-BM$31)/2,IF($BA$6="K",T284,IF($BA$6="S",AP284,$BB$31/2)))</f>
        <v>3</v>
      </c>
      <c r="BN284" s="51">
        <f>IF($BB$6="A",SUM($AS284:BA284)+(10-BN$31)/2,IF($BB$6="K",U284,IF($BB$6="S",AQ284,$BB$31/2)))</f>
        <v>3.5</v>
      </c>
      <c r="BO284" s="52">
        <f t="shared" si="276"/>
        <v>3.25</v>
      </c>
      <c r="BP284" s="48"/>
      <c r="BQ284" s="28">
        <f t="shared" si="256"/>
        <v>0.75</v>
      </c>
      <c r="BR284" s="30">
        <f t="shared" si="257"/>
        <v>0.75</v>
      </c>
      <c r="BS284" s="30">
        <f t="shared" si="258"/>
        <v>0.75</v>
      </c>
      <c r="BT284" s="30">
        <f t="shared" si="259"/>
        <v>0.75</v>
      </c>
      <c r="BU284" s="30">
        <f t="shared" si="260"/>
        <v>-0.75</v>
      </c>
      <c r="BV284" s="30">
        <f t="shared" si="261"/>
        <v>-0.75</v>
      </c>
      <c r="BW284" s="30">
        <f t="shared" si="262"/>
        <v>-0.75</v>
      </c>
      <c r="BX284" s="30">
        <f t="shared" si="263"/>
        <v>-0.75</v>
      </c>
      <c r="BY284" s="30">
        <f t="shared" si="264"/>
        <v>-0.75</v>
      </c>
      <c r="BZ284" s="30">
        <f t="shared" si="265"/>
        <v>0.75</v>
      </c>
      <c r="CA284" s="49">
        <f t="shared" si="277"/>
        <v>0</v>
      </c>
      <c r="CB284" s="69"/>
      <c r="CC284" s="73">
        <f t="shared" si="284"/>
        <v>1</v>
      </c>
      <c r="CD284" s="73">
        <f t="shared" si="285"/>
        <v>1</v>
      </c>
      <c r="CE284" s="73">
        <f t="shared" si="286"/>
        <v>1</v>
      </c>
      <c r="CF284" s="73">
        <f t="shared" si="287"/>
        <v>1</v>
      </c>
      <c r="CG284" s="73">
        <f t="shared" si="288"/>
        <v>10000</v>
      </c>
      <c r="CH284" s="73">
        <f t="shared" si="289"/>
        <v>10000</v>
      </c>
      <c r="CI284" s="73">
        <f t="shared" si="290"/>
        <v>10000</v>
      </c>
      <c r="CJ284" s="73">
        <f t="shared" si="291"/>
        <v>10000</v>
      </c>
      <c r="CK284" s="73">
        <f t="shared" si="292"/>
        <v>10000</v>
      </c>
      <c r="CL284" s="73">
        <f t="shared" si="293"/>
        <v>1</v>
      </c>
      <c r="CN284" s="79">
        <f t="shared" si="278"/>
        <v>5</v>
      </c>
      <c r="CO284" s="79">
        <f t="shared" si="279"/>
        <v>5</v>
      </c>
      <c r="CP284" s="79">
        <f t="shared" si="280"/>
        <v>0</v>
      </c>
      <c r="CR284" s="79">
        <f t="shared" si="296"/>
        <v>0.75</v>
      </c>
      <c r="CS284" s="79">
        <f t="shared" si="297"/>
        <v>0.75</v>
      </c>
      <c r="CT284" s="79">
        <f t="shared" si="298"/>
        <v>0.75</v>
      </c>
      <c r="CU284" s="79">
        <f t="shared" si="299"/>
        <v>0.75</v>
      </c>
      <c r="CV284" s="79">
        <f t="shared" si="300"/>
        <v>-0.75</v>
      </c>
      <c r="CW284" s="79">
        <f t="shared" si="301"/>
        <v>-0.75</v>
      </c>
      <c r="CX284" s="79">
        <f t="shared" si="302"/>
        <v>-0.75</v>
      </c>
      <c r="CY284" s="79">
        <f t="shared" si="303"/>
        <v>-0.75</v>
      </c>
      <c r="CZ284" s="79">
        <f t="shared" si="304"/>
        <v>-0.75</v>
      </c>
      <c r="DA284" s="79">
        <f t="shared" si="305"/>
        <v>0.75</v>
      </c>
      <c r="DB284" s="80">
        <f t="shared" si="281"/>
        <v>0</v>
      </c>
    </row>
    <row r="285" spans="1:106" ht="18" customHeight="1" x14ac:dyDescent="0.2">
      <c r="A285" s="2">
        <f t="shared" ca="1" si="282"/>
        <v>0.74455791713545116</v>
      </c>
      <c r="B285" s="2">
        <f t="shared" ca="1" si="306"/>
        <v>0.60483947484587541</v>
      </c>
      <c r="C285" s="2">
        <f t="shared" ca="1" si="306"/>
        <v>0.2499340524848761</v>
      </c>
      <c r="D285" s="2">
        <f t="shared" ca="1" si="306"/>
        <v>0.61357957351428394</v>
      </c>
      <c r="E285" s="2">
        <f t="shared" ca="1" si="306"/>
        <v>9.7103186851033807E-2</v>
      </c>
      <c r="F285" s="2">
        <f t="shared" ca="1" si="306"/>
        <v>0.94317800322626943</v>
      </c>
      <c r="G285" s="2">
        <f t="shared" ca="1" si="306"/>
        <v>0.21577724675109189</v>
      </c>
      <c r="H285" s="2">
        <f t="shared" ca="1" si="306"/>
        <v>0.9607700003594033</v>
      </c>
      <c r="I285" s="2">
        <f t="shared" ca="1" si="306"/>
        <v>0.78470201852971044</v>
      </c>
      <c r="J285" s="2">
        <f t="shared" ca="1" si="306"/>
        <v>0.78183081645360286</v>
      </c>
      <c r="L285" s="2">
        <f t="shared" ca="1" si="266"/>
        <v>10</v>
      </c>
      <c r="M285" s="2">
        <f t="shared" ca="1" si="267"/>
        <v>10</v>
      </c>
      <c r="N285" s="2">
        <f t="shared" ca="1" si="268"/>
        <v>0</v>
      </c>
      <c r="O285" s="2">
        <f t="shared" ca="1" si="269"/>
        <v>10</v>
      </c>
      <c r="P285" s="2">
        <f t="shared" ca="1" si="270"/>
        <v>0</v>
      </c>
      <c r="Q285" s="2">
        <f t="shared" ca="1" si="271"/>
        <v>10</v>
      </c>
      <c r="R285" s="2">
        <f t="shared" ca="1" si="272"/>
        <v>0</v>
      </c>
      <c r="S285" s="2">
        <f t="shared" ca="1" si="273"/>
        <v>10</v>
      </c>
      <c r="T285" s="2">
        <f t="shared" ca="1" si="274"/>
        <v>10</v>
      </c>
      <c r="U285" s="2">
        <f t="shared" ca="1" si="275"/>
        <v>10</v>
      </c>
      <c r="W285" s="2">
        <f t="shared" ca="1" si="283"/>
        <v>8.7706658633334396</v>
      </c>
      <c r="X285" s="2">
        <f t="shared" ca="1" si="307"/>
        <v>9.5058562229575756</v>
      </c>
      <c r="Y285" s="2">
        <f t="shared" ca="1" si="307"/>
        <v>8.8718423589812723</v>
      </c>
      <c r="Z285" s="2">
        <f t="shared" ca="1" si="307"/>
        <v>3.8812997254977311</v>
      </c>
      <c r="AA285" s="2">
        <f t="shared" ca="1" si="307"/>
        <v>2.3172392104492703</v>
      </c>
      <c r="AB285" s="2">
        <f t="shared" ca="1" si="307"/>
        <v>0.44416210940905421</v>
      </c>
      <c r="AC285" s="2">
        <f t="shared" ca="1" si="307"/>
        <v>1.4565347794109917</v>
      </c>
      <c r="AD285" s="2">
        <f t="shared" ca="1" si="307"/>
        <v>8.1526590329202087</v>
      </c>
      <c r="AE285" s="2">
        <f t="shared" ca="1" si="307"/>
        <v>4.1246448890443164</v>
      </c>
      <c r="AF285" s="2">
        <f t="shared" ca="1" si="307"/>
        <v>5.9385821105094871</v>
      </c>
      <c r="AH285" s="2">
        <f t="shared" ca="1" si="244"/>
        <v>8</v>
      </c>
      <c r="AI285" s="2">
        <f t="shared" ca="1" si="245"/>
        <v>9</v>
      </c>
      <c r="AJ285" s="2">
        <f t="shared" ca="1" si="246"/>
        <v>8</v>
      </c>
      <c r="AK285" s="2">
        <f t="shared" ca="1" si="247"/>
        <v>3</v>
      </c>
      <c r="AL285" s="2">
        <f t="shared" ca="1" si="248"/>
        <v>2</v>
      </c>
      <c r="AM285" s="2">
        <f t="shared" ca="1" si="249"/>
        <v>0</v>
      </c>
      <c r="AN285" s="2">
        <f t="shared" ca="1" si="250"/>
        <v>1</v>
      </c>
      <c r="AO285" s="2">
        <f t="shared" ca="1" si="251"/>
        <v>8</v>
      </c>
      <c r="AP285" s="2">
        <f t="shared" ca="1" si="252"/>
        <v>4</v>
      </c>
      <c r="AQ285" s="2">
        <f t="shared" ca="1" si="253"/>
        <v>5</v>
      </c>
      <c r="AS285" s="41">
        <v>0</v>
      </c>
      <c r="AT285" s="42">
        <v>0</v>
      </c>
      <c r="AU285" s="42">
        <v>0</v>
      </c>
      <c r="AV285" s="42">
        <v>0</v>
      </c>
      <c r="AW285" s="42">
        <v>0</v>
      </c>
      <c r="AX285" s="42">
        <v>0</v>
      </c>
      <c r="AY285" s="42">
        <v>1</v>
      </c>
      <c r="AZ285" s="42">
        <v>0</v>
      </c>
      <c r="BA285" s="42">
        <v>1</v>
      </c>
      <c r="BB285" s="43">
        <v>1</v>
      </c>
      <c r="BC285" s="44">
        <f t="shared" si="254"/>
        <v>3</v>
      </c>
      <c r="BD285" s="12"/>
      <c r="BE285" s="50">
        <f t="shared" si="255"/>
        <v>5</v>
      </c>
      <c r="BF285" s="51">
        <f>IF($AT$6="A",SUM($AS285:AS285)+(10-BF$31)/2,IF($AT$6="K",M285,IF($AT$6="S",AI285,$BB$31/2)))</f>
        <v>4.5</v>
      </c>
      <c r="BG285" s="51">
        <f>IF($AU$6="A",SUM($AS285:AT285)+(10-BG$31)/2,IF($AU$6="K",N285,IF($AU$6="S",AJ285,$BB$31/2)))</f>
        <v>4</v>
      </c>
      <c r="BH285" s="51">
        <f>IF($AV$6="A",SUM($AS285:AU285)+(10-BH$31)/2,IF($AV$6="K",O285,IF($AV$6="S",AK285,$BB$31/2)))</f>
        <v>3.5</v>
      </c>
      <c r="BI285" s="51">
        <f>IF($AW$6="A",SUM($AS285:AV285)+(10-BI$31)/2,IF($AW$6="K",P285,IF($AW$6="S",AL285,$BB$31/2)))</f>
        <v>3</v>
      </c>
      <c r="BJ285" s="51">
        <f>IF($AX$6="A",SUM($AS285:AW285)+(10-BJ$31)/2,IF($AX$6="K",Q285,IF($AX$6="S",AM285,$BB$31/2)))</f>
        <v>2.5</v>
      </c>
      <c r="BK285" s="51">
        <f>IF($AY$6="A",SUM($AS285:AX285)+(10-BK$31)/2,IF($AY$6="K",R285,IF($AY$6="S",AN285,$BB$31/2)))</f>
        <v>2</v>
      </c>
      <c r="BL285" s="51">
        <f>IF($AZ$6="A",SUM($AS285:AY285)+(10-BL$31)/2,IF($AZ$6="K",S285,IF($AZ$6="S",AO285,$BB$31/2)))</f>
        <v>2.5</v>
      </c>
      <c r="BM285" s="51">
        <f>IF($BA$6="A",SUM($AS285:AZ285)+(10-BM$31)/2,IF($BA$6="K",T285,IF($BA$6="S",AP285,$BB$31/2)))</f>
        <v>2</v>
      </c>
      <c r="BN285" s="51">
        <f>IF($BB$6="A",SUM($AS285:BA285)+(10-BN$31)/2,IF($BB$6="K",U285,IF($BB$6="S",AQ285,$BB$31/2)))</f>
        <v>2.5</v>
      </c>
      <c r="BO285" s="52">
        <f t="shared" si="276"/>
        <v>2.75</v>
      </c>
      <c r="BP285" s="48"/>
      <c r="BQ285" s="28">
        <f t="shared" si="256"/>
        <v>0.25</v>
      </c>
      <c r="BR285" s="30">
        <f t="shared" si="257"/>
        <v>0.25</v>
      </c>
      <c r="BS285" s="30">
        <f t="shared" si="258"/>
        <v>0.25</v>
      </c>
      <c r="BT285" s="30">
        <f t="shared" si="259"/>
        <v>0.25</v>
      </c>
      <c r="BU285" s="30">
        <f t="shared" si="260"/>
        <v>0.25</v>
      </c>
      <c r="BV285" s="30">
        <f t="shared" si="261"/>
        <v>-0.25</v>
      </c>
      <c r="BW285" s="30">
        <f t="shared" si="262"/>
        <v>-0.25</v>
      </c>
      <c r="BX285" s="30">
        <f t="shared" si="263"/>
        <v>-0.25</v>
      </c>
      <c r="BY285" s="30">
        <f t="shared" si="264"/>
        <v>-0.25</v>
      </c>
      <c r="BZ285" s="30">
        <f t="shared" si="265"/>
        <v>-0.25</v>
      </c>
      <c r="CA285" s="49">
        <f t="shared" si="277"/>
        <v>0</v>
      </c>
      <c r="CB285" s="69"/>
      <c r="CC285" s="73">
        <f t="shared" si="284"/>
        <v>1</v>
      </c>
      <c r="CD285" s="73">
        <f t="shared" si="285"/>
        <v>1</v>
      </c>
      <c r="CE285" s="73">
        <f t="shared" si="286"/>
        <v>1</v>
      </c>
      <c r="CF285" s="73">
        <f t="shared" si="287"/>
        <v>1</v>
      </c>
      <c r="CG285" s="73">
        <f t="shared" si="288"/>
        <v>1</v>
      </c>
      <c r="CH285" s="73">
        <f t="shared" si="289"/>
        <v>10000</v>
      </c>
      <c r="CI285" s="73">
        <f t="shared" si="290"/>
        <v>10000</v>
      </c>
      <c r="CJ285" s="73">
        <f t="shared" si="291"/>
        <v>10000</v>
      </c>
      <c r="CK285" s="73">
        <f t="shared" si="292"/>
        <v>10000</v>
      </c>
      <c r="CL285" s="73">
        <f t="shared" si="293"/>
        <v>10000</v>
      </c>
      <c r="CN285" s="79">
        <f t="shared" si="278"/>
        <v>5</v>
      </c>
      <c r="CO285" s="79">
        <f t="shared" si="279"/>
        <v>5</v>
      </c>
      <c r="CP285" s="79">
        <f t="shared" si="280"/>
        <v>0</v>
      </c>
      <c r="CR285" s="79">
        <f t="shared" si="296"/>
        <v>0.25</v>
      </c>
      <c r="CS285" s="79">
        <f t="shared" si="297"/>
        <v>0.25</v>
      </c>
      <c r="CT285" s="79">
        <f t="shared" si="298"/>
        <v>0.25</v>
      </c>
      <c r="CU285" s="79">
        <f t="shared" si="299"/>
        <v>0.25</v>
      </c>
      <c r="CV285" s="79">
        <f t="shared" si="300"/>
        <v>0.25</v>
      </c>
      <c r="CW285" s="79">
        <f t="shared" si="301"/>
        <v>-0.25</v>
      </c>
      <c r="CX285" s="79">
        <f t="shared" si="302"/>
        <v>-0.25</v>
      </c>
      <c r="CY285" s="79">
        <f t="shared" si="303"/>
        <v>-0.25</v>
      </c>
      <c r="CZ285" s="79">
        <f t="shared" si="304"/>
        <v>-0.25</v>
      </c>
      <c r="DA285" s="79">
        <f t="shared" si="305"/>
        <v>-0.25</v>
      </c>
      <c r="DB285" s="80">
        <f t="shared" si="281"/>
        <v>0</v>
      </c>
    </row>
    <row r="286" spans="1:106" ht="18" customHeight="1" x14ac:dyDescent="0.2">
      <c r="A286" s="2">
        <f t="shared" ca="1" si="282"/>
        <v>0.55848800188656567</v>
      </c>
      <c r="B286" s="2">
        <f t="shared" ca="1" si="306"/>
        <v>0.30932044550034665</v>
      </c>
      <c r="C286" s="2">
        <f t="shared" ca="1" si="306"/>
        <v>0.45611300856580561</v>
      </c>
      <c r="D286" s="2">
        <f t="shared" ca="1" si="306"/>
        <v>0.3490027582609202</v>
      </c>
      <c r="E286" s="2">
        <f t="shared" ca="1" si="306"/>
        <v>0.57732871649252748</v>
      </c>
      <c r="F286" s="2">
        <f t="shared" ca="1" si="306"/>
        <v>0.18062669599066439</v>
      </c>
      <c r="G286" s="2">
        <f t="shared" ca="1" si="306"/>
        <v>1.6005756360396695E-2</v>
      </c>
      <c r="H286" s="2">
        <f t="shared" ca="1" si="306"/>
        <v>0.76419740463306363</v>
      </c>
      <c r="I286" s="2">
        <f t="shared" ca="1" si="306"/>
        <v>0.20165975509602108</v>
      </c>
      <c r="J286" s="2">
        <f t="shared" ca="1" si="306"/>
        <v>0.44019803243729527</v>
      </c>
      <c r="L286" s="2">
        <f t="shared" ca="1" si="266"/>
        <v>10</v>
      </c>
      <c r="M286" s="2">
        <f t="shared" ca="1" si="267"/>
        <v>0</v>
      </c>
      <c r="N286" s="2">
        <f t="shared" ca="1" si="268"/>
        <v>0</v>
      </c>
      <c r="O286" s="2">
        <f t="shared" ca="1" si="269"/>
        <v>0</v>
      </c>
      <c r="P286" s="2">
        <f t="shared" ca="1" si="270"/>
        <v>10</v>
      </c>
      <c r="Q286" s="2">
        <f t="shared" ca="1" si="271"/>
        <v>0</v>
      </c>
      <c r="R286" s="2">
        <f t="shared" ca="1" si="272"/>
        <v>0</v>
      </c>
      <c r="S286" s="2">
        <f t="shared" ca="1" si="273"/>
        <v>10</v>
      </c>
      <c r="T286" s="2">
        <f t="shared" ca="1" si="274"/>
        <v>0</v>
      </c>
      <c r="U286" s="2">
        <f t="shared" ca="1" si="275"/>
        <v>0</v>
      </c>
      <c r="W286" s="2">
        <f t="shared" ca="1" si="283"/>
        <v>0.8657327950264837</v>
      </c>
      <c r="X286" s="2">
        <f t="shared" ca="1" si="307"/>
        <v>2.00016366343444</v>
      </c>
      <c r="Y286" s="2">
        <f t="shared" ca="1" si="307"/>
        <v>8.5823614709773128</v>
      </c>
      <c r="Z286" s="2">
        <f t="shared" ca="1" si="307"/>
        <v>2.2453436301708374</v>
      </c>
      <c r="AA286" s="2">
        <f t="shared" ca="1" si="307"/>
        <v>9.8485212602240235</v>
      </c>
      <c r="AB286" s="2">
        <f t="shared" ca="1" si="307"/>
        <v>9.8843659570833999</v>
      </c>
      <c r="AC286" s="2">
        <f t="shared" ca="1" si="307"/>
        <v>4.2898223988951827</v>
      </c>
      <c r="AD286" s="2">
        <f t="shared" ca="1" si="307"/>
        <v>1.8298815831830162</v>
      </c>
      <c r="AE286" s="2">
        <f t="shared" ca="1" si="307"/>
        <v>1.6085113105322146</v>
      </c>
      <c r="AF286" s="2">
        <f t="shared" ca="1" si="307"/>
        <v>8.3374442063962491</v>
      </c>
      <c r="AH286" s="2">
        <f t="shared" ca="1" si="244"/>
        <v>0</v>
      </c>
      <c r="AI286" s="2">
        <f t="shared" ca="1" si="245"/>
        <v>2</v>
      </c>
      <c r="AJ286" s="2">
        <f t="shared" ca="1" si="246"/>
        <v>8</v>
      </c>
      <c r="AK286" s="2">
        <f t="shared" ca="1" si="247"/>
        <v>2</v>
      </c>
      <c r="AL286" s="2">
        <f t="shared" ca="1" si="248"/>
        <v>9</v>
      </c>
      <c r="AM286" s="2">
        <f t="shared" ca="1" si="249"/>
        <v>9</v>
      </c>
      <c r="AN286" s="2">
        <f t="shared" ca="1" si="250"/>
        <v>4</v>
      </c>
      <c r="AO286" s="2">
        <f t="shared" ca="1" si="251"/>
        <v>1</v>
      </c>
      <c r="AP286" s="2">
        <f t="shared" ca="1" si="252"/>
        <v>1</v>
      </c>
      <c r="AQ286" s="2">
        <f t="shared" ca="1" si="253"/>
        <v>8</v>
      </c>
      <c r="AS286" s="41">
        <v>0</v>
      </c>
      <c r="AT286" s="42">
        <v>0</v>
      </c>
      <c r="AU286" s="42">
        <v>0</v>
      </c>
      <c r="AV286" s="42">
        <v>0</v>
      </c>
      <c r="AW286" s="42">
        <v>0</v>
      </c>
      <c r="AX286" s="42">
        <v>0</v>
      </c>
      <c r="AY286" s="42">
        <v>0</v>
      </c>
      <c r="AZ286" s="42">
        <v>1</v>
      </c>
      <c r="BA286" s="42">
        <v>1</v>
      </c>
      <c r="BB286" s="43">
        <v>1</v>
      </c>
      <c r="BC286" s="44">
        <f t="shared" si="254"/>
        <v>3</v>
      </c>
      <c r="BD286" s="12"/>
      <c r="BE286" s="50">
        <f t="shared" si="255"/>
        <v>5</v>
      </c>
      <c r="BF286" s="51">
        <f>IF($AT$6="A",SUM($AS286:AS286)+(10-BF$31)/2,IF($AT$6="K",M286,IF($AT$6="S",AI286,$BB$31/2)))</f>
        <v>4.5</v>
      </c>
      <c r="BG286" s="51">
        <f>IF($AU$6="A",SUM($AS286:AT286)+(10-BG$31)/2,IF($AU$6="K",N286,IF($AU$6="S",AJ286,$BB$31/2)))</f>
        <v>4</v>
      </c>
      <c r="BH286" s="51">
        <f>IF($AV$6="A",SUM($AS286:AU286)+(10-BH$31)/2,IF($AV$6="K",O286,IF($AV$6="S",AK286,$BB$31/2)))</f>
        <v>3.5</v>
      </c>
      <c r="BI286" s="51">
        <f>IF($AW$6="A",SUM($AS286:AV286)+(10-BI$31)/2,IF($AW$6="K",P286,IF($AW$6="S",AL286,$BB$31/2)))</f>
        <v>3</v>
      </c>
      <c r="BJ286" s="51">
        <f>IF($AX$6="A",SUM($AS286:AW286)+(10-BJ$31)/2,IF($AX$6="K",Q286,IF($AX$6="S",AM286,$BB$31/2)))</f>
        <v>2.5</v>
      </c>
      <c r="BK286" s="51">
        <f>IF($AY$6="A",SUM($AS286:AX286)+(10-BK$31)/2,IF($AY$6="K",R286,IF($AY$6="S",AN286,$BB$31/2)))</f>
        <v>2</v>
      </c>
      <c r="BL286" s="51">
        <f>IF($AZ$6="A",SUM($AS286:AY286)+(10-BL$31)/2,IF($AZ$6="K",S286,IF($AZ$6="S",AO286,$BB$31/2)))</f>
        <v>1.5</v>
      </c>
      <c r="BM286" s="51">
        <f>IF($BA$6="A",SUM($AS286:AZ286)+(10-BM$31)/2,IF($BA$6="K",T286,IF($BA$6="S",AP286,$BB$31/2)))</f>
        <v>2</v>
      </c>
      <c r="BN286" s="51">
        <f>IF($BB$6="A",SUM($AS286:BA286)+(10-BN$31)/2,IF($BB$6="K",U286,IF($BB$6="S",AQ286,$BB$31/2)))</f>
        <v>2.5</v>
      </c>
      <c r="BO286" s="52">
        <f t="shared" si="276"/>
        <v>2.75</v>
      </c>
      <c r="BP286" s="48"/>
      <c r="BQ286" s="28">
        <f t="shared" si="256"/>
        <v>0.25</v>
      </c>
      <c r="BR286" s="30">
        <f t="shared" si="257"/>
        <v>0.25</v>
      </c>
      <c r="BS286" s="30">
        <f t="shared" si="258"/>
        <v>0.25</v>
      </c>
      <c r="BT286" s="30">
        <f t="shared" si="259"/>
        <v>0.25</v>
      </c>
      <c r="BU286" s="30">
        <f t="shared" si="260"/>
        <v>0.25</v>
      </c>
      <c r="BV286" s="30">
        <f t="shared" si="261"/>
        <v>-0.25</v>
      </c>
      <c r="BW286" s="30">
        <f t="shared" si="262"/>
        <v>-0.25</v>
      </c>
      <c r="BX286" s="30">
        <f t="shared" si="263"/>
        <v>-0.25</v>
      </c>
      <c r="BY286" s="30">
        <f t="shared" si="264"/>
        <v>-0.25</v>
      </c>
      <c r="BZ286" s="30">
        <f t="shared" si="265"/>
        <v>-0.25</v>
      </c>
      <c r="CA286" s="49">
        <f t="shared" si="277"/>
        <v>0</v>
      </c>
      <c r="CB286" s="69"/>
      <c r="CC286" s="73">
        <f t="shared" si="284"/>
        <v>1</v>
      </c>
      <c r="CD286" s="73">
        <f t="shared" si="285"/>
        <v>1</v>
      </c>
      <c r="CE286" s="73">
        <f t="shared" si="286"/>
        <v>1</v>
      </c>
      <c r="CF286" s="73">
        <f t="shared" si="287"/>
        <v>1</v>
      </c>
      <c r="CG286" s="73">
        <f t="shared" si="288"/>
        <v>1</v>
      </c>
      <c r="CH286" s="73">
        <f t="shared" si="289"/>
        <v>10000</v>
      </c>
      <c r="CI286" s="73">
        <f t="shared" si="290"/>
        <v>10000</v>
      </c>
      <c r="CJ286" s="73">
        <f t="shared" si="291"/>
        <v>10000</v>
      </c>
      <c r="CK286" s="73">
        <f t="shared" si="292"/>
        <v>10000</v>
      </c>
      <c r="CL286" s="73">
        <f t="shared" si="293"/>
        <v>10000</v>
      </c>
      <c r="CN286" s="79">
        <f t="shared" si="278"/>
        <v>5</v>
      </c>
      <c r="CO286" s="79">
        <f t="shared" si="279"/>
        <v>5</v>
      </c>
      <c r="CP286" s="79">
        <f t="shared" si="280"/>
        <v>0</v>
      </c>
      <c r="CR286" s="79">
        <f t="shared" si="296"/>
        <v>0.25</v>
      </c>
      <c r="CS286" s="79">
        <f t="shared" si="297"/>
        <v>0.25</v>
      </c>
      <c r="CT286" s="79">
        <f t="shared" si="298"/>
        <v>0.25</v>
      </c>
      <c r="CU286" s="79">
        <f t="shared" si="299"/>
        <v>0.25</v>
      </c>
      <c r="CV286" s="79">
        <f t="shared" si="300"/>
        <v>0.25</v>
      </c>
      <c r="CW286" s="79">
        <f t="shared" si="301"/>
        <v>-0.25</v>
      </c>
      <c r="CX286" s="79">
        <f t="shared" si="302"/>
        <v>-0.25</v>
      </c>
      <c r="CY286" s="79">
        <f t="shared" si="303"/>
        <v>-0.25</v>
      </c>
      <c r="CZ286" s="79">
        <f t="shared" si="304"/>
        <v>-0.25</v>
      </c>
      <c r="DA286" s="79">
        <f t="shared" si="305"/>
        <v>-0.25</v>
      </c>
      <c r="DB286" s="80">
        <f t="shared" si="281"/>
        <v>0</v>
      </c>
    </row>
    <row r="287" spans="1:106" ht="18" customHeight="1" x14ac:dyDescent="0.2">
      <c r="A287" s="2">
        <f t="shared" ca="1" si="282"/>
        <v>0.66265619064598891</v>
      </c>
      <c r="B287" s="2">
        <f t="shared" ca="1" si="306"/>
        <v>0.26603838466560481</v>
      </c>
      <c r="C287" s="2">
        <f t="shared" ca="1" si="306"/>
        <v>0.85556981185799497</v>
      </c>
      <c r="D287" s="2">
        <f t="shared" ca="1" si="306"/>
        <v>3.4254794126689858E-2</v>
      </c>
      <c r="E287" s="2">
        <f t="shared" ca="1" si="306"/>
        <v>0.2443269411779968</v>
      </c>
      <c r="F287" s="2">
        <f t="shared" ca="1" si="306"/>
        <v>0.89127928763930875</v>
      </c>
      <c r="G287" s="2">
        <f t="shared" ca="1" si="306"/>
        <v>0.52618411306971546</v>
      </c>
      <c r="H287" s="2">
        <f t="shared" ca="1" si="306"/>
        <v>3.0517818772907157E-3</v>
      </c>
      <c r="I287" s="2">
        <f t="shared" ca="1" si="306"/>
        <v>0.66851579721019372</v>
      </c>
      <c r="J287" s="2">
        <f t="shared" ca="1" si="306"/>
        <v>0.47715037249612258</v>
      </c>
      <c r="L287" s="2">
        <f t="shared" ca="1" si="266"/>
        <v>10</v>
      </c>
      <c r="M287" s="2">
        <f t="shared" ca="1" si="267"/>
        <v>0</v>
      </c>
      <c r="N287" s="2">
        <f t="shared" ca="1" si="268"/>
        <v>10</v>
      </c>
      <c r="O287" s="2">
        <f t="shared" ca="1" si="269"/>
        <v>0</v>
      </c>
      <c r="P287" s="2">
        <f t="shared" ca="1" si="270"/>
        <v>0</v>
      </c>
      <c r="Q287" s="2">
        <f t="shared" ca="1" si="271"/>
        <v>10</v>
      </c>
      <c r="R287" s="2">
        <f t="shared" ca="1" si="272"/>
        <v>10</v>
      </c>
      <c r="S287" s="2">
        <f t="shared" ca="1" si="273"/>
        <v>0</v>
      </c>
      <c r="T287" s="2">
        <f t="shared" ca="1" si="274"/>
        <v>10</v>
      </c>
      <c r="U287" s="2">
        <f t="shared" ca="1" si="275"/>
        <v>0</v>
      </c>
      <c r="W287" s="2">
        <f t="shared" ca="1" si="283"/>
        <v>3.1335619403152304</v>
      </c>
      <c r="X287" s="2">
        <f t="shared" ca="1" si="307"/>
        <v>3.2551481072435284</v>
      </c>
      <c r="Y287" s="2">
        <f t="shared" ca="1" si="307"/>
        <v>7.03271012640527</v>
      </c>
      <c r="Z287" s="2">
        <f t="shared" ca="1" si="307"/>
        <v>2.3572385202596613</v>
      </c>
      <c r="AA287" s="2">
        <f t="shared" ca="1" si="307"/>
        <v>2.3978156957195127</v>
      </c>
      <c r="AB287" s="2">
        <f t="shared" ca="1" si="307"/>
        <v>5.8211184034838235</v>
      </c>
      <c r="AC287" s="2">
        <f t="shared" ca="1" si="307"/>
        <v>3.0669041089972571</v>
      </c>
      <c r="AD287" s="2">
        <f t="shared" ca="1" si="307"/>
        <v>1.3177583801422466</v>
      </c>
      <c r="AE287" s="2">
        <f t="shared" ca="1" si="307"/>
        <v>6.5859438826672809</v>
      </c>
      <c r="AF287" s="2">
        <f t="shared" ca="1" si="307"/>
        <v>4.333396275175307</v>
      </c>
      <c r="AH287" s="2">
        <f t="shared" ca="1" si="244"/>
        <v>3</v>
      </c>
      <c r="AI287" s="2">
        <f t="shared" ca="1" si="245"/>
        <v>3</v>
      </c>
      <c r="AJ287" s="2">
        <f t="shared" ca="1" si="246"/>
        <v>7</v>
      </c>
      <c r="AK287" s="2">
        <f t="shared" ca="1" si="247"/>
        <v>2</v>
      </c>
      <c r="AL287" s="2">
        <f t="shared" ca="1" si="248"/>
        <v>2</v>
      </c>
      <c r="AM287" s="2">
        <f t="shared" ca="1" si="249"/>
        <v>5</v>
      </c>
      <c r="AN287" s="2">
        <f t="shared" ca="1" si="250"/>
        <v>3</v>
      </c>
      <c r="AO287" s="2">
        <f t="shared" ca="1" si="251"/>
        <v>1</v>
      </c>
      <c r="AP287" s="2">
        <f t="shared" ca="1" si="252"/>
        <v>6</v>
      </c>
      <c r="AQ287" s="2">
        <f t="shared" ca="1" si="253"/>
        <v>4</v>
      </c>
      <c r="AS287" s="41">
        <v>0</v>
      </c>
      <c r="AT287" s="42">
        <v>0</v>
      </c>
      <c r="AU287" s="42">
        <v>0</v>
      </c>
      <c r="AV287" s="42">
        <v>0</v>
      </c>
      <c r="AW287" s="42">
        <v>0</v>
      </c>
      <c r="AX287" s="42">
        <v>0</v>
      </c>
      <c r="AY287" s="42">
        <v>0</v>
      </c>
      <c r="AZ287" s="42">
        <v>0</v>
      </c>
      <c r="BA287" s="42">
        <v>1</v>
      </c>
      <c r="BB287" s="43">
        <v>1</v>
      </c>
      <c r="BC287" s="44">
        <f t="shared" si="254"/>
        <v>2</v>
      </c>
      <c r="BD287" s="12"/>
      <c r="BE287" s="50">
        <f t="shared" si="255"/>
        <v>5</v>
      </c>
      <c r="BF287" s="51">
        <f>IF($AT$6="A",SUM($AS287:AS287)+(10-BF$31)/2,IF($AT$6="K",M287,IF($AT$6="S",AI287,$BB$31/2)))</f>
        <v>4.5</v>
      </c>
      <c r="BG287" s="51">
        <f>IF($AU$6="A",SUM($AS287:AT287)+(10-BG$31)/2,IF($AU$6="K",N287,IF($AU$6="S",AJ287,$BB$31/2)))</f>
        <v>4</v>
      </c>
      <c r="BH287" s="51">
        <f>IF($AV$6="A",SUM($AS287:AU287)+(10-BH$31)/2,IF($AV$6="K",O287,IF($AV$6="S",AK287,$BB$31/2)))</f>
        <v>3.5</v>
      </c>
      <c r="BI287" s="51">
        <f>IF($AW$6="A",SUM($AS287:AV287)+(10-BI$31)/2,IF($AW$6="K",P287,IF($AW$6="S",AL287,$BB$31/2)))</f>
        <v>3</v>
      </c>
      <c r="BJ287" s="51">
        <f>IF($AX$6="A",SUM($AS287:AW287)+(10-BJ$31)/2,IF($AX$6="K",Q287,IF($AX$6="S",AM287,$BB$31/2)))</f>
        <v>2.5</v>
      </c>
      <c r="BK287" s="51">
        <f>IF($AY$6="A",SUM($AS287:AX287)+(10-BK$31)/2,IF($AY$6="K",R287,IF($AY$6="S",AN287,$BB$31/2)))</f>
        <v>2</v>
      </c>
      <c r="BL287" s="51">
        <f>IF($AZ$6="A",SUM($AS287:AY287)+(10-BL$31)/2,IF($AZ$6="K",S287,IF($AZ$6="S",AO287,$BB$31/2)))</f>
        <v>1.5</v>
      </c>
      <c r="BM287" s="51">
        <f>IF($BA$6="A",SUM($AS287:AZ287)+(10-BM$31)/2,IF($BA$6="K",T287,IF($BA$6="S",AP287,$BB$31/2)))</f>
        <v>1</v>
      </c>
      <c r="BN287" s="51">
        <f>IF($BB$6="A",SUM($AS287:BA287)+(10-BN$31)/2,IF($BB$6="K",U287,IF($BB$6="S",AQ287,$BB$31/2)))</f>
        <v>1.5</v>
      </c>
      <c r="BO287" s="52">
        <f t="shared" si="276"/>
        <v>2.75</v>
      </c>
      <c r="BP287" s="48"/>
      <c r="BQ287" s="28">
        <f t="shared" si="256"/>
        <v>-0.75</v>
      </c>
      <c r="BR287" s="30">
        <f t="shared" si="257"/>
        <v>-0.75</v>
      </c>
      <c r="BS287" s="30">
        <f t="shared" si="258"/>
        <v>-0.75</v>
      </c>
      <c r="BT287" s="30">
        <f t="shared" si="259"/>
        <v>-0.75</v>
      </c>
      <c r="BU287" s="30">
        <f t="shared" si="260"/>
        <v>-0.75</v>
      </c>
      <c r="BV287" s="30">
        <f t="shared" si="261"/>
        <v>0.75</v>
      </c>
      <c r="BW287" s="30">
        <f t="shared" si="262"/>
        <v>0.75</v>
      </c>
      <c r="BX287" s="30">
        <f t="shared" si="263"/>
        <v>0.75</v>
      </c>
      <c r="BY287" s="30">
        <f t="shared" si="264"/>
        <v>0.75</v>
      </c>
      <c r="BZ287" s="30">
        <f t="shared" si="265"/>
        <v>0.75</v>
      </c>
      <c r="CA287" s="49">
        <f t="shared" si="277"/>
        <v>0</v>
      </c>
      <c r="CB287" s="69"/>
      <c r="CC287" s="73">
        <f t="shared" si="284"/>
        <v>10000</v>
      </c>
      <c r="CD287" s="73">
        <f t="shared" si="285"/>
        <v>10000</v>
      </c>
      <c r="CE287" s="73">
        <f t="shared" si="286"/>
        <v>10000</v>
      </c>
      <c r="CF287" s="73">
        <f t="shared" si="287"/>
        <v>10000</v>
      </c>
      <c r="CG287" s="73">
        <f t="shared" si="288"/>
        <v>10000</v>
      </c>
      <c r="CH287" s="73">
        <f t="shared" si="289"/>
        <v>1</v>
      </c>
      <c r="CI287" s="73">
        <f t="shared" si="290"/>
        <v>1</v>
      </c>
      <c r="CJ287" s="73">
        <f t="shared" si="291"/>
        <v>1</v>
      </c>
      <c r="CK287" s="73">
        <f t="shared" si="292"/>
        <v>1</v>
      </c>
      <c r="CL287" s="73">
        <f t="shared" si="293"/>
        <v>1</v>
      </c>
      <c r="CN287" s="79">
        <f t="shared" si="278"/>
        <v>5</v>
      </c>
      <c r="CO287" s="79">
        <f t="shared" si="279"/>
        <v>5</v>
      </c>
      <c r="CP287" s="79">
        <f t="shared" si="280"/>
        <v>0</v>
      </c>
      <c r="CR287" s="79">
        <f t="shared" si="296"/>
        <v>-0.75</v>
      </c>
      <c r="CS287" s="79">
        <f t="shared" si="297"/>
        <v>-0.75</v>
      </c>
      <c r="CT287" s="79">
        <f t="shared" si="298"/>
        <v>-0.75</v>
      </c>
      <c r="CU287" s="79">
        <f t="shared" si="299"/>
        <v>-0.75</v>
      </c>
      <c r="CV287" s="79">
        <f t="shared" si="300"/>
        <v>-0.75</v>
      </c>
      <c r="CW287" s="79">
        <f t="shared" si="301"/>
        <v>0.75</v>
      </c>
      <c r="CX287" s="79">
        <f t="shared" si="302"/>
        <v>0.75</v>
      </c>
      <c r="CY287" s="79">
        <f t="shared" si="303"/>
        <v>0.75</v>
      </c>
      <c r="CZ287" s="79">
        <f t="shared" si="304"/>
        <v>0.75</v>
      </c>
      <c r="DA287" s="79">
        <f t="shared" si="305"/>
        <v>0.75</v>
      </c>
      <c r="DB287" s="80">
        <f t="shared" si="281"/>
        <v>0</v>
      </c>
    </row>
    <row r="288" spans="1:106" ht="18" customHeight="1" x14ac:dyDescent="0.2">
      <c r="A288" s="2">
        <f t="shared" ca="1" si="282"/>
        <v>0.26835487722599083</v>
      </c>
      <c r="B288" s="2">
        <f t="shared" ca="1" si="306"/>
        <v>0.93858022104121652</v>
      </c>
      <c r="C288" s="2">
        <f t="shared" ca="1" si="306"/>
        <v>0.59339442774987805</v>
      </c>
      <c r="D288" s="2">
        <f t="shared" ca="1" si="306"/>
        <v>0.42634298491650691</v>
      </c>
      <c r="E288" s="2">
        <f t="shared" ca="1" si="306"/>
        <v>0.69205787462946355</v>
      </c>
      <c r="F288" s="2">
        <f t="shared" ca="1" si="306"/>
        <v>0.6458153614591583</v>
      </c>
      <c r="G288" s="2">
        <f t="shared" ca="1" si="306"/>
        <v>0.4713365261050303</v>
      </c>
      <c r="H288" s="2">
        <f t="shared" ca="1" si="306"/>
        <v>0.90321219376430306</v>
      </c>
      <c r="I288" s="2">
        <f t="shared" ca="1" si="306"/>
        <v>0.97903230524021001</v>
      </c>
      <c r="J288" s="2">
        <f t="shared" ca="1" si="306"/>
        <v>0.70608358564470819</v>
      </c>
      <c r="L288" s="2">
        <f t="shared" ca="1" si="266"/>
        <v>0</v>
      </c>
      <c r="M288" s="2">
        <f t="shared" ca="1" si="267"/>
        <v>10</v>
      </c>
      <c r="N288" s="2">
        <f t="shared" ca="1" si="268"/>
        <v>10</v>
      </c>
      <c r="O288" s="2">
        <f t="shared" ca="1" si="269"/>
        <v>0</v>
      </c>
      <c r="P288" s="2">
        <f t="shared" ca="1" si="270"/>
        <v>10</v>
      </c>
      <c r="Q288" s="2">
        <f t="shared" ca="1" si="271"/>
        <v>10</v>
      </c>
      <c r="R288" s="2">
        <f t="shared" ca="1" si="272"/>
        <v>0</v>
      </c>
      <c r="S288" s="2">
        <f t="shared" ca="1" si="273"/>
        <v>10</v>
      </c>
      <c r="T288" s="2">
        <f t="shared" ca="1" si="274"/>
        <v>10</v>
      </c>
      <c r="U288" s="2">
        <f t="shared" ca="1" si="275"/>
        <v>10</v>
      </c>
      <c r="W288" s="2">
        <f t="shared" ca="1" si="283"/>
        <v>3.8486459696373654</v>
      </c>
      <c r="X288" s="2">
        <f t="shared" ca="1" si="307"/>
        <v>3.4794942366087209</v>
      </c>
      <c r="Y288" s="2">
        <f t="shared" ca="1" si="307"/>
        <v>6.8454924504916388</v>
      </c>
      <c r="Z288" s="2">
        <f t="shared" ca="1" si="307"/>
        <v>2.1140058972283295</v>
      </c>
      <c r="AA288" s="2">
        <f t="shared" ca="1" si="307"/>
        <v>7.9508637264155393</v>
      </c>
      <c r="AB288" s="2">
        <f t="shared" ca="1" si="307"/>
        <v>0.34508796157969313</v>
      </c>
      <c r="AC288" s="2">
        <f t="shared" ca="1" si="307"/>
        <v>2.8182371804223427</v>
      </c>
      <c r="AD288" s="2">
        <f t="shared" ca="1" si="307"/>
        <v>0.26708912313039401</v>
      </c>
      <c r="AE288" s="2">
        <f t="shared" ca="1" si="307"/>
        <v>1.4417978377008256</v>
      </c>
      <c r="AF288" s="2">
        <f t="shared" ca="1" si="307"/>
        <v>0.38858995474637781</v>
      </c>
      <c r="AH288" s="2">
        <f t="shared" ref="AH288:AH351" ca="1" si="308">INT(W288)</f>
        <v>3</v>
      </c>
      <c r="AI288" s="2">
        <f t="shared" ref="AI288:AI351" ca="1" si="309">INT(X288)</f>
        <v>3</v>
      </c>
      <c r="AJ288" s="2">
        <f t="shared" ref="AJ288:AJ351" ca="1" si="310">INT(Y288)</f>
        <v>6</v>
      </c>
      <c r="AK288" s="2">
        <f t="shared" ref="AK288:AK351" ca="1" si="311">INT(Z288)</f>
        <v>2</v>
      </c>
      <c r="AL288" s="2">
        <f t="shared" ref="AL288:AL351" ca="1" si="312">INT(AA288)</f>
        <v>7</v>
      </c>
      <c r="AM288" s="2">
        <f t="shared" ref="AM288:AM351" ca="1" si="313">INT(AB288)</f>
        <v>0</v>
      </c>
      <c r="AN288" s="2">
        <f t="shared" ref="AN288:AN351" ca="1" si="314">INT(AC288)</f>
        <v>2</v>
      </c>
      <c r="AO288" s="2">
        <f t="shared" ref="AO288:AO351" ca="1" si="315">INT(AD288)</f>
        <v>0</v>
      </c>
      <c r="AP288" s="2">
        <f t="shared" ref="AP288:AP351" ca="1" si="316">INT(AE288)</f>
        <v>1</v>
      </c>
      <c r="AQ288" s="2">
        <f t="shared" ref="AQ288:AQ351" ca="1" si="317">INT(AF288)</f>
        <v>0</v>
      </c>
      <c r="AS288" s="41">
        <v>1</v>
      </c>
      <c r="AT288" s="42">
        <v>1</v>
      </c>
      <c r="AU288" s="42">
        <v>1</v>
      </c>
      <c r="AV288" s="42">
        <v>1</v>
      </c>
      <c r="AW288" s="42">
        <v>1</v>
      </c>
      <c r="AX288" s="42">
        <v>1</v>
      </c>
      <c r="AY288" s="42">
        <v>1</v>
      </c>
      <c r="AZ288" s="42">
        <v>1</v>
      </c>
      <c r="BA288" s="42">
        <v>1</v>
      </c>
      <c r="BB288" s="43">
        <v>0</v>
      </c>
      <c r="BC288" s="44">
        <f t="shared" ref="BC288:BC351" si="318">SUM(AS288:BB288)</f>
        <v>9</v>
      </c>
      <c r="BD288" s="12"/>
      <c r="BE288" s="50">
        <f t="shared" ref="BE288:BE351" si="319">IF($AS$6="K",L288,IF($AS$6="S",AH288,$BB$31/2))</f>
        <v>5</v>
      </c>
      <c r="BF288" s="51">
        <f>IF($AT$6="A",SUM($AS288:AS288)+(10-BF$31)/2,IF($AT$6="K",M288,IF($AT$6="S",AI288,$BB$31/2)))</f>
        <v>5.5</v>
      </c>
      <c r="BG288" s="51">
        <f>IF($AU$6="A",SUM($AS288:AT288)+(10-BG$31)/2,IF($AU$6="K",N288,IF($AU$6="S",AJ288,$BB$31/2)))</f>
        <v>6</v>
      </c>
      <c r="BH288" s="51">
        <f>IF($AV$6="A",SUM($AS288:AU288)+(10-BH$31)/2,IF($AV$6="K",O288,IF($AV$6="S",AK288,$BB$31/2)))</f>
        <v>6.5</v>
      </c>
      <c r="BI288" s="51">
        <f>IF($AW$6="A",SUM($AS288:AV288)+(10-BI$31)/2,IF($AW$6="K",P288,IF($AW$6="S",AL288,$BB$31/2)))</f>
        <v>7</v>
      </c>
      <c r="BJ288" s="51">
        <f>IF($AX$6="A",SUM($AS288:AW288)+(10-BJ$31)/2,IF($AX$6="K",Q288,IF($AX$6="S",AM288,$BB$31/2)))</f>
        <v>7.5</v>
      </c>
      <c r="BK288" s="51">
        <f>IF($AY$6="A",SUM($AS288:AX288)+(10-BK$31)/2,IF($AY$6="K",R288,IF($AY$6="S",AN288,$BB$31/2)))</f>
        <v>8</v>
      </c>
      <c r="BL288" s="51">
        <f>IF($AZ$6="A",SUM($AS288:AY288)+(10-BL$31)/2,IF($AZ$6="K",S288,IF($AZ$6="S",AO288,$BB$31/2)))</f>
        <v>8.5</v>
      </c>
      <c r="BM288" s="51">
        <f>IF($BA$6="A",SUM($AS288:AZ288)+(10-BM$31)/2,IF($BA$6="K",T288,IF($BA$6="S",AP288,$BB$31/2)))</f>
        <v>9</v>
      </c>
      <c r="BN288" s="51">
        <f>IF($BB$6="A",SUM($AS288:BA288)+(10-BN$31)/2,IF($BB$6="K",U288,IF($BB$6="S",AQ288,$BB$31/2)))</f>
        <v>9.5</v>
      </c>
      <c r="BO288" s="52">
        <f t="shared" si="276"/>
        <v>7.25</v>
      </c>
      <c r="BQ288" s="28">
        <f t="shared" ref="BQ288:BQ351" si="320">IF(BE288=BO288,0,IF(BE288&gt;$BO288,$BC288-$BO288,$BO288-$BC288))</f>
        <v>-1.75</v>
      </c>
      <c r="BR288" s="30">
        <f t="shared" ref="BR288:BR351" si="321">IF(BF288=BO288,0,IF(BF288&gt;$BO288,$BC288-$BO288,$BO288-$BC288))</f>
        <v>-1.75</v>
      </c>
      <c r="BS288" s="30">
        <f t="shared" ref="BS288:BS351" si="322">IF(BG288=BO288,0,IF(BG288&gt;$BO288,$BC288-$BO288,$BO288-$BC288))</f>
        <v>-1.75</v>
      </c>
      <c r="BT288" s="30">
        <f t="shared" ref="BT288:BT351" si="323">IF(BH288=BO288,0,IF(BH288&gt;$BO288,$BC288-$BO288,$BO288-$BC288))</f>
        <v>-1.75</v>
      </c>
      <c r="BU288" s="30">
        <f t="shared" ref="BU288:BU351" si="324">IF(BI288=BO288,0,IF(BI288&gt;$BO288,$BC288-$BO288,$BO288-$BC288))</f>
        <v>-1.75</v>
      </c>
      <c r="BV288" s="30">
        <f t="shared" ref="BV288:BV351" si="325">IF(BJ288=BO288,0,IF(BJ288&gt;$BO288,$BC288-$BO288,$BO288-$BC288))</f>
        <v>1.75</v>
      </c>
      <c r="BW288" s="30">
        <f t="shared" ref="BW288:BW351" si="326">IF(BK288=BO288,0,IF(BK288&gt;$BO288,$BC288-$BO288,$BO288-$BC288))</f>
        <v>1.75</v>
      </c>
      <c r="BX288" s="30">
        <f t="shared" ref="BX288:BX351" si="327">IF(BL288=BO288,0,IF(BL288&gt;$BO288,$BC288-$BO288,$BO288-$BC288))</f>
        <v>1.75</v>
      </c>
      <c r="BY288" s="30">
        <f t="shared" ref="BY288:BY351" si="328">IF(BM288=BO288,0,IF(BM288&gt;$BO288,$BC288-$BO288,$BO288-$BC288))</f>
        <v>1.75</v>
      </c>
      <c r="BZ288" s="30">
        <f t="shared" ref="BZ288:BZ351" si="329">IF(BN288=BO288,0,IF(BN288&gt;$BO288,$BC288-$BO288,$BO288-$BC288))</f>
        <v>1.75</v>
      </c>
      <c r="CA288" s="49">
        <f t="shared" si="277"/>
        <v>0</v>
      </c>
      <c r="CB288" s="69"/>
      <c r="CC288" s="73">
        <f t="shared" si="284"/>
        <v>10000</v>
      </c>
      <c r="CD288" s="73">
        <f t="shared" si="285"/>
        <v>10000</v>
      </c>
      <c r="CE288" s="73">
        <f t="shared" si="286"/>
        <v>10000</v>
      </c>
      <c r="CF288" s="73">
        <f t="shared" si="287"/>
        <v>10000</v>
      </c>
      <c r="CG288" s="73">
        <f t="shared" si="288"/>
        <v>10000</v>
      </c>
      <c r="CH288" s="73">
        <f t="shared" si="289"/>
        <v>1</v>
      </c>
      <c r="CI288" s="73">
        <f t="shared" si="290"/>
        <v>1</v>
      </c>
      <c r="CJ288" s="73">
        <f t="shared" si="291"/>
        <v>1</v>
      </c>
      <c r="CK288" s="73">
        <f t="shared" si="292"/>
        <v>1</v>
      </c>
      <c r="CL288" s="73">
        <f t="shared" si="293"/>
        <v>1</v>
      </c>
      <c r="CN288" s="79">
        <f t="shared" si="278"/>
        <v>5</v>
      </c>
      <c r="CO288" s="79">
        <f t="shared" si="279"/>
        <v>5</v>
      </c>
      <c r="CP288" s="79">
        <f t="shared" si="280"/>
        <v>0</v>
      </c>
      <c r="CR288" s="79">
        <f t="shared" si="296"/>
        <v>-1.75</v>
      </c>
      <c r="CS288" s="79">
        <f t="shared" si="297"/>
        <v>-1.75</v>
      </c>
      <c r="CT288" s="79">
        <f t="shared" si="298"/>
        <v>-1.75</v>
      </c>
      <c r="CU288" s="79">
        <f t="shared" si="299"/>
        <v>-1.75</v>
      </c>
      <c r="CV288" s="79">
        <f t="shared" si="300"/>
        <v>-1.75</v>
      </c>
      <c r="CW288" s="79">
        <f t="shared" si="301"/>
        <v>1.75</v>
      </c>
      <c r="CX288" s="79">
        <f t="shared" si="302"/>
        <v>1.75</v>
      </c>
      <c r="CY288" s="79">
        <f t="shared" si="303"/>
        <v>1.75</v>
      </c>
      <c r="CZ288" s="79">
        <f t="shared" si="304"/>
        <v>1.75</v>
      </c>
      <c r="DA288" s="79">
        <f t="shared" si="305"/>
        <v>1.75</v>
      </c>
      <c r="DB288" s="80">
        <f t="shared" si="281"/>
        <v>0</v>
      </c>
    </row>
    <row r="289" spans="1:106" ht="18" customHeight="1" x14ac:dyDescent="0.2">
      <c r="A289" s="2">
        <f t="shared" ca="1" si="282"/>
        <v>4.499530742211677E-2</v>
      </c>
      <c r="B289" s="2">
        <f t="shared" ca="1" si="306"/>
        <v>0.60878077046888546</v>
      </c>
      <c r="C289" s="2">
        <f t="shared" ca="1" si="306"/>
        <v>0.81239087379736641</v>
      </c>
      <c r="D289" s="2">
        <f t="shared" ca="1" si="306"/>
        <v>0.33793402278888818</v>
      </c>
      <c r="E289" s="2">
        <f t="shared" ca="1" si="306"/>
        <v>0.47184477994586094</v>
      </c>
      <c r="F289" s="2">
        <f t="shared" ca="1" si="306"/>
        <v>0.76777426803038118</v>
      </c>
      <c r="G289" s="2">
        <f t="shared" ca="1" si="306"/>
        <v>0.53655048311316034</v>
      </c>
      <c r="H289" s="2">
        <f t="shared" ca="1" si="306"/>
        <v>0.99400409988641558</v>
      </c>
      <c r="I289" s="2">
        <f t="shared" ca="1" si="306"/>
        <v>0.23021991315289692</v>
      </c>
      <c r="J289" s="2">
        <f t="shared" ca="1" si="306"/>
        <v>0.48223372420926991</v>
      </c>
      <c r="L289" s="2">
        <f t="shared" ref="L289:L352" ca="1" si="330">IF(A289&lt;0.5,0,10)</f>
        <v>0</v>
      </c>
      <c r="M289" s="2">
        <f t="shared" ref="M289:M352" ca="1" si="331">IF(B289&lt;0.5,0,10)</f>
        <v>10</v>
      </c>
      <c r="N289" s="2">
        <f t="shared" ref="N289:N352" ca="1" si="332">IF(C289&lt;0.5,0,10)</f>
        <v>10</v>
      </c>
      <c r="O289" s="2">
        <f t="shared" ref="O289:O352" ca="1" si="333">IF(D289&lt;0.5,0,10)</f>
        <v>0</v>
      </c>
      <c r="P289" s="2">
        <f t="shared" ref="P289:P352" ca="1" si="334">IF(E289&lt;0.5,0,10)</f>
        <v>0</v>
      </c>
      <c r="Q289" s="2">
        <f t="shared" ref="Q289:Q352" ca="1" si="335">IF(F289&lt;0.5,0,10)</f>
        <v>10</v>
      </c>
      <c r="R289" s="2">
        <f t="shared" ref="R289:R352" ca="1" si="336">IF(G289&lt;0.5,0,10)</f>
        <v>10</v>
      </c>
      <c r="S289" s="2">
        <f t="shared" ref="S289:S352" ca="1" si="337">IF(H289&lt;0.5,0,10)</f>
        <v>10</v>
      </c>
      <c r="T289" s="2">
        <f t="shared" ref="T289:T352" ca="1" si="338">IF(I289&lt;0.5,0,10)</f>
        <v>0</v>
      </c>
      <c r="U289" s="2">
        <f t="shared" ref="U289:U352" ca="1" si="339">IF(J289&lt;0.5,0,10)</f>
        <v>0</v>
      </c>
      <c r="W289" s="2">
        <f t="shared" ca="1" si="283"/>
        <v>2.8720442369284038</v>
      </c>
      <c r="X289" s="2">
        <f t="shared" ca="1" si="307"/>
        <v>2.3884580971916636</v>
      </c>
      <c r="Y289" s="2">
        <f t="shared" ca="1" si="307"/>
        <v>3.7074748543968337</v>
      </c>
      <c r="Z289" s="2">
        <f t="shared" ca="1" si="307"/>
        <v>9.4741589718947221</v>
      </c>
      <c r="AA289" s="2">
        <f t="shared" ca="1" si="307"/>
        <v>8.7126694365793433</v>
      </c>
      <c r="AB289" s="2">
        <f t="shared" ca="1" si="307"/>
        <v>1.1664662970639639</v>
      </c>
      <c r="AC289" s="2">
        <f t="shared" ca="1" si="307"/>
        <v>6.983959187533423</v>
      </c>
      <c r="AD289" s="2">
        <f t="shared" ca="1" si="307"/>
        <v>6.2950063773196501</v>
      </c>
      <c r="AE289" s="2">
        <f t="shared" ca="1" si="307"/>
        <v>1.4167537196186442</v>
      </c>
      <c r="AF289" s="2">
        <f t="shared" ca="1" si="307"/>
        <v>9.6212599981630635</v>
      </c>
      <c r="AH289" s="2">
        <f t="shared" ca="1" si="308"/>
        <v>2</v>
      </c>
      <c r="AI289" s="2">
        <f t="shared" ca="1" si="309"/>
        <v>2</v>
      </c>
      <c r="AJ289" s="2">
        <f t="shared" ca="1" si="310"/>
        <v>3</v>
      </c>
      <c r="AK289" s="2">
        <f t="shared" ca="1" si="311"/>
        <v>9</v>
      </c>
      <c r="AL289" s="2">
        <f t="shared" ca="1" si="312"/>
        <v>8</v>
      </c>
      <c r="AM289" s="2">
        <f t="shared" ca="1" si="313"/>
        <v>1</v>
      </c>
      <c r="AN289" s="2">
        <f t="shared" ca="1" si="314"/>
        <v>6</v>
      </c>
      <c r="AO289" s="2">
        <f t="shared" ca="1" si="315"/>
        <v>6</v>
      </c>
      <c r="AP289" s="2">
        <f t="shared" ca="1" si="316"/>
        <v>1</v>
      </c>
      <c r="AQ289" s="2">
        <f t="shared" ca="1" si="317"/>
        <v>9</v>
      </c>
      <c r="AS289" s="41">
        <v>1</v>
      </c>
      <c r="AT289" s="42">
        <v>1</v>
      </c>
      <c r="AU289" s="42">
        <v>1</v>
      </c>
      <c r="AV289" s="42">
        <v>1</v>
      </c>
      <c r="AW289" s="42">
        <v>1</v>
      </c>
      <c r="AX289" s="42">
        <v>1</v>
      </c>
      <c r="AY289" s="42">
        <v>1</v>
      </c>
      <c r="AZ289" s="42">
        <v>0</v>
      </c>
      <c r="BA289" s="42">
        <v>1</v>
      </c>
      <c r="BB289" s="43">
        <v>0</v>
      </c>
      <c r="BC289" s="44">
        <f t="shared" si="318"/>
        <v>8</v>
      </c>
      <c r="BD289" s="12"/>
      <c r="BE289" s="50">
        <f t="shared" si="319"/>
        <v>5</v>
      </c>
      <c r="BF289" s="51">
        <f>IF($AT$6="A",SUM($AS289:AS289)+(10-BF$31)/2,IF($AT$6="K",M289,IF($AT$6="S",AI289,$BB$31/2)))</f>
        <v>5.5</v>
      </c>
      <c r="BG289" s="51">
        <f>IF($AU$6="A",SUM($AS289:AT289)+(10-BG$31)/2,IF($AU$6="K",N289,IF($AU$6="S",AJ289,$BB$31/2)))</f>
        <v>6</v>
      </c>
      <c r="BH289" s="51">
        <f>IF($AV$6="A",SUM($AS289:AU289)+(10-BH$31)/2,IF($AV$6="K",O289,IF($AV$6="S",AK289,$BB$31/2)))</f>
        <v>6.5</v>
      </c>
      <c r="BI289" s="51">
        <f>IF($AW$6="A",SUM($AS289:AV289)+(10-BI$31)/2,IF($AW$6="K",P289,IF($AW$6="S",AL289,$BB$31/2)))</f>
        <v>7</v>
      </c>
      <c r="BJ289" s="51">
        <f>IF($AX$6="A",SUM($AS289:AW289)+(10-BJ$31)/2,IF($AX$6="K",Q289,IF($AX$6="S",AM289,$BB$31/2)))</f>
        <v>7.5</v>
      </c>
      <c r="BK289" s="51">
        <f>IF($AY$6="A",SUM($AS289:AX289)+(10-BK$31)/2,IF($AY$6="K",R289,IF($AY$6="S",AN289,$BB$31/2)))</f>
        <v>8</v>
      </c>
      <c r="BL289" s="51">
        <f>IF($AZ$6="A",SUM($AS289:AY289)+(10-BL$31)/2,IF($AZ$6="K",S289,IF($AZ$6="S",AO289,$BB$31/2)))</f>
        <v>8.5</v>
      </c>
      <c r="BM289" s="51">
        <f>IF($BA$6="A",SUM($AS289:AZ289)+(10-BM$31)/2,IF($BA$6="K",T289,IF($BA$6="S",AP289,$BB$31/2)))</f>
        <v>8</v>
      </c>
      <c r="BN289" s="51">
        <f>IF($BB$6="A",SUM($AS289:BA289)+(10-BN$31)/2,IF($BB$6="K",U289,IF($BB$6="S",AQ289,$BB$31/2)))</f>
        <v>8.5</v>
      </c>
      <c r="BO289" s="52">
        <f t="shared" ref="BO289:BO352" si="340">MEDIAN(BE289:BN289)</f>
        <v>7.25</v>
      </c>
      <c r="BQ289" s="28">
        <f t="shared" si="320"/>
        <v>-0.75</v>
      </c>
      <c r="BR289" s="30">
        <f t="shared" si="321"/>
        <v>-0.75</v>
      </c>
      <c r="BS289" s="30">
        <f t="shared" si="322"/>
        <v>-0.75</v>
      </c>
      <c r="BT289" s="30">
        <f t="shared" si="323"/>
        <v>-0.75</v>
      </c>
      <c r="BU289" s="30">
        <f t="shared" si="324"/>
        <v>-0.75</v>
      </c>
      <c r="BV289" s="30">
        <f t="shared" si="325"/>
        <v>0.75</v>
      </c>
      <c r="BW289" s="30">
        <f t="shared" si="326"/>
        <v>0.75</v>
      </c>
      <c r="BX289" s="30">
        <f t="shared" si="327"/>
        <v>0.75</v>
      </c>
      <c r="BY289" s="30">
        <f t="shared" si="328"/>
        <v>0.75</v>
      </c>
      <c r="BZ289" s="30">
        <f t="shared" si="329"/>
        <v>0.75</v>
      </c>
      <c r="CA289" s="49">
        <f t="shared" ref="CA289:CA352" si="341">SUM(BQ289:BZ289)</f>
        <v>0</v>
      </c>
      <c r="CB289" s="69"/>
      <c r="CC289" s="73">
        <f t="shared" si="284"/>
        <v>10000</v>
      </c>
      <c r="CD289" s="73">
        <f t="shared" si="285"/>
        <v>10000</v>
      </c>
      <c r="CE289" s="73">
        <f t="shared" si="286"/>
        <v>10000</v>
      </c>
      <c r="CF289" s="73">
        <f t="shared" si="287"/>
        <v>10000</v>
      </c>
      <c r="CG289" s="73">
        <f t="shared" si="288"/>
        <v>10000</v>
      </c>
      <c r="CH289" s="73">
        <f t="shared" si="289"/>
        <v>1</v>
      </c>
      <c r="CI289" s="73">
        <f t="shared" si="290"/>
        <v>1</v>
      </c>
      <c r="CJ289" s="73">
        <f t="shared" si="291"/>
        <v>1</v>
      </c>
      <c r="CK289" s="73">
        <f t="shared" si="292"/>
        <v>1</v>
      </c>
      <c r="CL289" s="73">
        <f t="shared" si="293"/>
        <v>1</v>
      </c>
      <c r="CN289" s="79">
        <f t="shared" ref="CN289:CN352" si="342">INT(SUM(CC289:CL289)/10000)</f>
        <v>5</v>
      </c>
      <c r="CO289" s="79">
        <f t="shared" ref="CO289:CO352" si="343">SUM(CC289:CL289)-CN289*10000</f>
        <v>5</v>
      </c>
      <c r="CP289" s="79">
        <f t="shared" ref="CP289:CP352" si="344">10-CN289-CO289</f>
        <v>0</v>
      </c>
      <c r="CR289" s="79">
        <f t="shared" si="296"/>
        <v>-0.75</v>
      </c>
      <c r="CS289" s="79">
        <f t="shared" si="297"/>
        <v>-0.75</v>
      </c>
      <c r="CT289" s="79">
        <f t="shared" si="298"/>
        <v>-0.75</v>
      </c>
      <c r="CU289" s="79">
        <f t="shared" si="299"/>
        <v>-0.75</v>
      </c>
      <c r="CV289" s="79">
        <f t="shared" si="300"/>
        <v>-0.75</v>
      </c>
      <c r="CW289" s="79">
        <f t="shared" si="301"/>
        <v>0.75</v>
      </c>
      <c r="CX289" s="79">
        <f t="shared" si="302"/>
        <v>0.75</v>
      </c>
      <c r="CY289" s="79">
        <f t="shared" si="303"/>
        <v>0.75</v>
      </c>
      <c r="CZ289" s="79">
        <f t="shared" si="304"/>
        <v>0.75</v>
      </c>
      <c r="DA289" s="79">
        <f t="shared" si="305"/>
        <v>0.75</v>
      </c>
      <c r="DB289" s="80">
        <f t="shared" ref="DB289:DB352" si="345">SUM(CR289:DA289)</f>
        <v>0</v>
      </c>
    </row>
    <row r="290" spans="1:106" ht="18" customHeight="1" x14ac:dyDescent="0.2">
      <c r="A290" s="2">
        <f t="shared" ref="A290:A353" ca="1" si="346">RAND()</f>
        <v>6.3738452707055027E-3</v>
      </c>
      <c r="B290" s="2">
        <f t="shared" ca="1" si="306"/>
        <v>0.36551755323212753</v>
      </c>
      <c r="C290" s="2">
        <f t="shared" ca="1" si="306"/>
        <v>2.9388229268529131E-2</v>
      </c>
      <c r="D290" s="2">
        <f t="shared" ca="1" si="306"/>
        <v>0.84384849075656598</v>
      </c>
      <c r="E290" s="2">
        <f t="shared" ca="1" si="306"/>
        <v>8.6311758763264246E-2</v>
      </c>
      <c r="F290" s="2">
        <f t="shared" ca="1" si="306"/>
        <v>0.19042779066267723</v>
      </c>
      <c r="G290" s="2">
        <f t="shared" ca="1" si="306"/>
        <v>6.6939754332575374E-2</v>
      </c>
      <c r="H290" s="2">
        <f t="shared" ca="1" si="306"/>
        <v>0.92788789837685992</v>
      </c>
      <c r="I290" s="2">
        <f t="shared" ca="1" si="306"/>
        <v>0.93443982611791121</v>
      </c>
      <c r="J290" s="2">
        <f t="shared" ca="1" si="306"/>
        <v>0.32123040939268066</v>
      </c>
      <c r="L290" s="2">
        <f t="shared" ca="1" si="330"/>
        <v>0</v>
      </c>
      <c r="M290" s="2">
        <f t="shared" ca="1" si="331"/>
        <v>0</v>
      </c>
      <c r="N290" s="2">
        <f t="shared" ca="1" si="332"/>
        <v>0</v>
      </c>
      <c r="O290" s="2">
        <f t="shared" ca="1" si="333"/>
        <v>10</v>
      </c>
      <c r="P290" s="2">
        <f t="shared" ca="1" si="334"/>
        <v>0</v>
      </c>
      <c r="Q290" s="2">
        <f t="shared" ca="1" si="335"/>
        <v>0</v>
      </c>
      <c r="R290" s="2">
        <f t="shared" ca="1" si="336"/>
        <v>0</v>
      </c>
      <c r="S290" s="2">
        <f t="shared" ca="1" si="337"/>
        <v>10</v>
      </c>
      <c r="T290" s="2">
        <f t="shared" ca="1" si="338"/>
        <v>10</v>
      </c>
      <c r="U290" s="2">
        <f t="shared" ca="1" si="339"/>
        <v>0</v>
      </c>
      <c r="W290" s="2">
        <f t="shared" ref="W290:W353" ca="1" si="347">RAND()*10</f>
        <v>5.3252910529296873</v>
      </c>
      <c r="X290" s="2">
        <f t="shared" ca="1" si="307"/>
        <v>8.7820012753503018</v>
      </c>
      <c r="Y290" s="2">
        <f t="shared" ca="1" si="307"/>
        <v>4.180386266409708E-2</v>
      </c>
      <c r="Z290" s="2">
        <f t="shared" ca="1" si="307"/>
        <v>9.4945457602533381</v>
      </c>
      <c r="AA290" s="2">
        <f t="shared" ca="1" si="307"/>
        <v>6.4578101405642556</v>
      </c>
      <c r="AB290" s="2">
        <f t="shared" ca="1" si="307"/>
        <v>2.9037023190311229</v>
      </c>
      <c r="AC290" s="2">
        <f t="shared" ca="1" si="307"/>
        <v>3.5247433506899153</v>
      </c>
      <c r="AD290" s="2">
        <f t="shared" ca="1" si="307"/>
        <v>7.1316664031864683</v>
      </c>
      <c r="AE290" s="2">
        <f t="shared" ca="1" si="307"/>
        <v>4.5432862824646927</v>
      </c>
      <c r="AF290" s="2">
        <f t="shared" ca="1" si="307"/>
        <v>3.4774242910054278</v>
      </c>
      <c r="AH290" s="2">
        <f t="shared" ca="1" si="308"/>
        <v>5</v>
      </c>
      <c r="AI290" s="2">
        <f t="shared" ca="1" si="309"/>
        <v>8</v>
      </c>
      <c r="AJ290" s="2">
        <f t="shared" ca="1" si="310"/>
        <v>0</v>
      </c>
      <c r="AK290" s="2">
        <f t="shared" ca="1" si="311"/>
        <v>9</v>
      </c>
      <c r="AL290" s="2">
        <f t="shared" ca="1" si="312"/>
        <v>6</v>
      </c>
      <c r="AM290" s="2">
        <f t="shared" ca="1" si="313"/>
        <v>2</v>
      </c>
      <c r="AN290" s="2">
        <f t="shared" ca="1" si="314"/>
        <v>3</v>
      </c>
      <c r="AO290" s="2">
        <f t="shared" ca="1" si="315"/>
        <v>7</v>
      </c>
      <c r="AP290" s="2">
        <f t="shared" ca="1" si="316"/>
        <v>4</v>
      </c>
      <c r="AQ290" s="2">
        <f t="shared" ca="1" si="317"/>
        <v>3</v>
      </c>
      <c r="AS290" s="41">
        <v>1</v>
      </c>
      <c r="AT290" s="42">
        <v>1</v>
      </c>
      <c r="AU290" s="42">
        <v>1</v>
      </c>
      <c r="AV290" s="42">
        <v>1</v>
      </c>
      <c r="AW290" s="42">
        <v>1</v>
      </c>
      <c r="AX290" s="42">
        <v>1</v>
      </c>
      <c r="AY290" s="42">
        <v>0</v>
      </c>
      <c r="AZ290" s="42">
        <v>1</v>
      </c>
      <c r="BA290" s="42">
        <v>1</v>
      </c>
      <c r="BB290" s="43">
        <v>0</v>
      </c>
      <c r="BC290" s="44">
        <f t="shared" si="318"/>
        <v>8</v>
      </c>
      <c r="BD290" s="12"/>
      <c r="BE290" s="50">
        <f t="shared" si="319"/>
        <v>5</v>
      </c>
      <c r="BF290" s="51">
        <f>IF($AT$6="A",SUM($AS290:AS290)+(10-BF$31)/2,IF($AT$6="K",M290,IF($AT$6="S",AI290,$BB$31/2)))</f>
        <v>5.5</v>
      </c>
      <c r="BG290" s="51">
        <f>IF($AU$6="A",SUM($AS290:AT290)+(10-BG$31)/2,IF($AU$6="K",N290,IF($AU$6="S",AJ290,$BB$31/2)))</f>
        <v>6</v>
      </c>
      <c r="BH290" s="51">
        <f>IF($AV$6="A",SUM($AS290:AU290)+(10-BH$31)/2,IF($AV$6="K",O290,IF($AV$6="S",AK290,$BB$31/2)))</f>
        <v>6.5</v>
      </c>
      <c r="BI290" s="51">
        <f>IF($AW$6="A",SUM($AS290:AV290)+(10-BI$31)/2,IF($AW$6="K",P290,IF($AW$6="S",AL290,$BB$31/2)))</f>
        <v>7</v>
      </c>
      <c r="BJ290" s="51">
        <f>IF($AX$6="A",SUM($AS290:AW290)+(10-BJ$31)/2,IF($AX$6="K",Q290,IF($AX$6="S",AM290,$BB$31/2)))</f>
        <v>7.5</v>
      </c>
      <c r="BK290" s="51">
        <f>IF($AY$6="A",SUM($AS290:AX290)+(10-BK$31)/2,IF($AY$6="K",R290,IF($AY$6="S",AN290,$BB$31/2)))</f>
        <v>8</v>
      </c>
      <c r="BL290" s="51">
        <f>IF($AZ$6="A",SUM($AS290:AY290)+(10-BL$31)/2,IF($AZ$6="K",S290,IF($AZ$6="S",AO290,$BB$31/2)))</f>
        <v>7.5</v>
      </c>
      <c r="BM290" s="51">
        <f>IF($BA$6="A",SUM($AS290:AZ290)+(10-BM$31)/2,IF($BA$6="K",T290,IF($BA$6="S",AP290,$BB$31/2)))</f>
        <v>8</v>
      </c>
      <c r="BN290" s="51">
        <f>IF($BB$6="A",SUM($AS290:BA290)+(10-BN$31)/2,IF($BB$6="K",U290,IF($BB$6="S",AQ290,$BB$31/2)))</f>
        <v>8.5</v>
      </c>
      <c r="BO290" s="52">
        <f t="shared" si="340"/>
        <v>7.25</v>
      </c>
      <c r="BQ290" s="28">
        <f t="shared" si="320"/>
        <v>-0.75</v>
      </c>
      <c r="BR290" s="30">
        <f t="shared" si="321"/>
        <v>-0.75</v>
      </c>
      <c r="BS290" s="30">
        <f t="shared" si="322"/>
        <v>-0.75</v>
      </c>
      <c r="BT290" s="30">
        <f t="shared" si="323"/>
        <v>-0.75</v>
      </c>
      <c r="BU290" s="30">
        <f t="shared" si="324"/>
        <v>-0.75</v>
      </c>
      <c r="BV290" s="30">
        <f t="shared" si="325"/>
        <v>0.75</v>
      </c>
      <c r="BW290" s="30">
        <f t="shared" si="326"/>
        <v>0.75</v>
      </c>
      <c r="BX290" s="30">
        <f t="shared" si="327"/>
        <v>0.75</v>
      </c>
      <c r="BY290" s="30">
        <f t="shared" si="328"/>
        <v>0.75</v>
      </c>
      <c r="BZ290" s="30">
        <f t="shared" si="329"/>
        <v>0.75</v>
      </c>
      <c r="CA290" s="49">
        <f t="shared" si="341"/>
        <v>0</v>
      </c>
      <c r="CB290" s="69"/>
      <c r="CC290" s="73">
        <f t="shared" si="284"/>
        <v>10000</v>
      </c>
      <c r="CD290" s="73">
        <f t="shared" si="285"/>
        <v>10000</v>
      </c>
      <c r="CE290" s="73">
        <f t="shared" si="286"/>
        <v>10000</v>
      </c>
      <c r="CF290" s="73">
        <f t="shared" si="287"/>
        <v>10000</v>
      </c>
      <c r="CG290" s="73">
        <f t="shared" si="288"/>
        <v>10000</v>
      </c>
      <c r="CH290" s="73">
        <f t="shared" si="289"/>
        <v>1</v>
      </c>
      <c r="CI290" s="73">
        <f t="shared" si="290"/>
        <v>1</v>
      </c>
      <c r="CJ290" s="73">
        <f t="shared" si="291"/>
        <v>1</v>
      </c>
      <c r="CK290" s="73">
        <f t="shared" si="292"/>
        <v>1</v>
      </c>
      <c r="CL290" s="73">
        <f t="shared" si="293"/>
        <v>1</v>
      </c>
      <c r="CN290" s="79">
        <f t="shared" si="342"/>
        <v>5</v>
      </c>
      <c r="CO290" s="79">
        <f t="shared" si="343"/>
        <v>5</v>
      </c>
      <c r="CP290" s="79">
        <f t="shared" si="344"/>
        <v>0</v>
      </c>
      <c r="CR290" s="79">
        <f t="shared" si="296"/>
        <v>-0.75</v>
      </c>
      <c r="CS290" s="79">
        <f t="shared" si="297"/>
        <v>-0.75</v>
      </c>
      <c r="CT290" s="79">
        <f t="shared" si="298"/>
        <v>-0.75</v>
      </c>
      <c r="CU290" s="79">
        <f t="shared" si="299"/>
        <v>-0.75</v>
      </c>
      <c r="CV290" s="79">
        <f t="shared" si="300"/>
        <v>-0.75</v>
      </c>
      <c r="CW290" s="79">
        <f t="shared" si="301"/>
        <v>0.75</v>
      </c>
      <c r="CX290" s="79">
        <f t="shared" si="302"/>
        <v>0.75</v>
      </c>
      <c r="CY290" s="79">
        <f t="shared" si="303"/>
        <v>0.75</v>
      </c>
      <c r="CZ290" s="79">
        <f t="shared" si="304"/>
        <v>0.75</v>
      </c>
      <c r="DA290" s="79">
        <f t="shared" si="305"/>
        <v>0.75</v>
      </c>
      <c r="DB290" s="80">
        <f t="shared" si="345"/>
        <v>0</v>
      </c>
    </row>
    <row r="291" spans="1:106" ht="18" customHeight="1" x14ac:dyDescent="0.2">
      <c r="A291" s="2">
        <f t="shared" ca="1" si="346"/>
        <v>0.77165119774998081</v>
      </c>
      <c r="B291" s="2">
        <f t="shared" ca="1" si="306"/>
        <v>0.85717139222848282</v>
      </c>
      <c r="C291" s="2">
        <f t="shared" ca="1" si="306"/>
        <v>0.16354141991521864</v>
      </c>
      <c r="D291" s="2">
        <f t="shared" ca="1" si="306"/>
        <v>0.75866622442514531</v>
      </c>
      <c r="E291" s="2">
        <f t="shared" ca="1" si="306"/>
        <v>0.514309155852817</v>
      </c>
      <c r="F291" s="2">
        <f t="shared" ca="1" si="306"/>
        <v>0.61847066741360779</v>
      </c>
      <c r="G291" s="2">
        <f t="shared" ca="1" si="306"/>
        <v>0.78808510333457682</v>
      </c>
      <c r="H291" s="2">
        <f t="shared" ca="1" si="306"/>
        <v>0.22961693399460192</v>
      </c>
      <c r="I291" s="2">
        <f t="shared" ca="1" si="306"/>
        <v>0.15647449219140563</v>
      </c>
      <c r="J291" s="2">
        <f t="shared" ca="1" si="306"/>
        <v>0.59094261407790405</v>
      </c>
      <c r="L291" s="2">
        <f t="shared" ca="1" si="330"/>
        <v>10</v>
      </c>
      <c r="M291" s="2">
        <f t="shared" ca="1" si="331"/>
        <v>10</v>
      </c>
      <c r="N291" s="2">
        <f t="shared" ca="1" si="332"/>
        <v>0</v>
      </c>
      <c r="O291" s="2">
        <f t="shared" ca="1" si="333"/>
        <v>10</v>
      </c>
      <c r="P291" s="2">
        <f t="shared" ca="1" si="334"/>
        <v>10</v>
      </c>
      <c r="Q291" s="2">
        <f t="shared" ca="1" si="335"/>
        <v>10</v>
      </c>
      <c r="R291" s="2">
        <f t="shared" ca="1" si="336"/>
        <v>10</v>
      </c>
      <c r="S291" s="2">
        <f t="shared" ca="1" si="337"/>
        <v>0</v>
      </c>
      <c r="T291" s="2">
        <f t="shared" ca="1" si="338"/>
        <v>0</v>
      </c>
      <c r="U291" s="2">
        <f t="shared" ca="1" si="339"/>
        <v>10</v>
      </c>
      <c r="W291" s="2">
        <f t="shared" ca="1" si="347"/>
        <v>4.3943856797204379</v>
      </c>
      <c r="X291" s="2">
        <f t="shared" ca="1" si="307"/>
        <v>8.5429441336468628</v>
      </c>
      <c r="Y291" s="2">
        <f t="shared" ca="1" si="307"/>
        <v>1.8941306798878688</v>
      </c>
      <c r="Z291" s="2">
        <f t="shared" ca="1" si="307"/>
        <v>5.4975324526535587</v>
      </c>
      <c r="AA291" s="2">
        <f t="shared" ca="1" si="307"/>
        <v>7.0836314235962803</v>
      </c>
      <c r="AB291" s="2">
        <f t="shared" ca="1" si="307"/>
        <v>3.7247192399849371</v>
      </c>
      <c r="AC291" s="2">
        <f t="shared" ca="1" si="307"/>
        <v>5.3135819267711861</v>
      </c>
      <c r="AD291" s="2">
        <f t="shared" ca="1" si="307"/>
        <v>2.3736910452029649</v>
      </c>
      <c r="AE291" s="2">
        <f t="shared" ca="1" si="307"/>
        <v>3.3371081607057751</v>
      </c>
      <c r="AF291" s="2">
        <f t="shared" ca="1" si="307"/>
        <v>2.8753251839671412</v>
      </c>
      <c r="AH291" s="2">
        <f t="shared" ca="1" si="308"/>
        <v>4</v>
      </c>
      <c r="AI291" s="2">
        <f t="shared" ca="1" si="309"/>
        <v>8</v>
      </c>
      <c r="AJ291" s="2">
        <f t="shared" ca="1" si="310"/>
        <v>1</v>
      </c>
      <c r="AK291" s="2">
        <f t="shared" ca="1" si="311"/>
        <v>5</v>
      </c>
      <c r="AL291" s="2">
        <f t="shared" ca="1" si="312"/>
        <v>7</v>
      </c>
      <c r="AM291" s="2">
        <f t="shared" ca="1" si="313"/>
        <v>3</v>
      </c>
      <c r="AN291" s="2">
        <f t="shared" ca="1" si="314"/>
        <v>5</v>
      </c>
      <c r="AO291" s="2">
        <f t="shared" ca="1" si="315"/>
        <v>2</v>
      </c>
      <c r="AP291" s="2">
        <f t="shared" ca="1" si="316"/>
        <v>3</v>
      </c>
      <c r="AQ291" s="2">
        <f t="shared" ca="1" si="317"/>
        <v>2</v>
      </c>
      <c r="AS291" s="41">
        <v>1</v>
      </c>
      <c r="AT291" s="42">
        <v>1</v>
      </c>
      <c r="AU291" s="42">
        <v>1</v>
      </c>
      <c r="AV291" s="42">
        <v>1</v>
      </c>
      <c r="AW291" s="42">
        <v>1</v>
      </c>
      <c r="AX291" s="42">
        <v>1</v>
      </c>
      <c r="AY291" s="42">
        <v>0</v>
      </c>
      <c r="AZ291" s="42">
        <v>0</v>
      </c>
      <c r="BA291" s="42">
        <v>1</v>
      </c>
      <c r="BB291" s="43">
        <v>0</v>
      </c>
      <c r="BC291" s="44">
        <f t="shared" si="318"/>
        <v>7</v>
      </c>
      <c r="BD291" s="12"/>
      <c r="BE291" s="50">
        <f t="shared" si="319"/>
        <v>5</v>
      </c>
      <c r="BF291" s="51">
        <f>IF($AT$6="A",SUM($AS291:AS291)+(10-BF$31)/2,IF($AT$6="K",M291,IF($AT$6="S",AI291,$BB$31/2)))</f>
        <v>5.5</v>
      </c>
      <c r="BG291" s="51">
        <f>IF($AU$6="A",SUM($AS291:AT291)+(10-BG$31)/2,IF($AU$6="K",N291,IF($AU$6="S",AJ291,$BB$31/2)))</f>
        <v>6</v>
      </c>
      <c r="BH291" s="51">
        <f>IF($AV$6="A",SUM($AS291:AU291)+(10-BH$31)/2,IF($AV$6="K",O291,IF($AV$6="S",AK291,$BB$31/2)))</f>
        <v>6.5</v>
      </c>
      <c r="BI291" s="51">
        <f>IF($AW$6="A",SUM($AS291:AV291)+(10-BI$31)/2,IF($AW$6="K",P291,IF($AW$6="S",AL291,$BB$31/2)))</f>
        <v>7</v>
      </c>
      <c r="BJ291" s="51">
        <f>IF($AX$6="A",SUM($AS291:AW291)+(10-BJ$31)/2,IF($AX$6="K",Q291,IF($AX$6="S",AM291,$BB$31/2)))</f>
        <v>7.5</v>
      </c>
      <c r="BK291" s="51">
        <f>IF($AY$6="A",SUM($AS291:AX291)+(10-BK$31)/2,IF($AY$6="K",R291,IF($AY$6="S",AN291,$BB$31/2)))</f>
        <v>8</v>
      </c>
      <c r="BL291" s="51">
        <f>IF($AZ$6="A",SUM($AS291:AY291)+(10-BL$31)/2,IF($AZ$6="K",S291,IF($AZ$6="S",AO291,$BB$31/2)))</f>
        <v>7.5</v>
      </c>
      <c r="BM291" s="51">
        <f>IF($BA$6="A",SUM($AS291:AZ291)+(10-BM$31)/2,IF($BA$6="K",T291,IF($BA$6="S",AP291,$BB$31/2)))</f>
        <v>7</v>
      </c>
      <c r="BN291" s="51">
        <f>IF($BB$6="A",SUM($AS291:BA291)+(10-BN$31)/2,IF($BB$6="K",U291,IF($BB$6="S",AQ291,$BB$31/2)))</f>
        <v>7.5</v>
      </c>
      <c r="BO291" s="52">
        <f t="shared" si="340"/>
        <v>7</v>
      </c>
      <c r="BQ291" s="28">
        <f t="shared" si="320"/>
        <v>0</v>
      </c>
      <c r="BR291" s="30">
        <f t="shared" si="321"/>
        <v>0</v>
      </c>
      <c r="BS291" s="30">
        <f t="shared" si="322"/>
        <v>0</v>
      </c>
      <c r="BT291" s="30">
        <f t="shared" si="323"/>
        <v>0</v>
      </c>
      <c r="BU291" s="30">
        <f t="shared" si="324"/>
        <v>0</v>
      </c>
      <c r="BV291" s="30">
        <f t="shared" si="325"/>
        <v>0</v>
      </c>
      <c r="BW291" s="30">
        <f t="shared" si="326"/>
        <v>0</v>
      </c>
      <c r="BX291" s="30">
        <f t="shared" si="327"/>
        <v>0</v>
      </c>
      <c r="BY291" s="30">
        <f t="shared" si="328"/>
        <v>0</v>
      </c>
      <c r="BZ291" s="30">
        <f t="shared" si="329"/>
        <v>0</v>
      </c>
      <c r="CA291" s="49">
        <f t="shared" si="341"/>
        <v>0</v>
      </c>
      <c r="CB291" s="69"/>
      <c r="CC291" s="73">
        <f t="shared" si="284"/>
        <v>0</v>
      </c>
      <c r="CD291" s="73">
        <f t="shared" si="285"/>
        <v>0</v>
      </c>
      <c r="CE291" s="73">
        <f t="shared" si="286"/>
        <v>0</v>
      </c>
      <c r="CF291" s="73">
        <f t="shared" si="287"/>
        <v>0</v>
      </c>
      <c r="CG291" s="73">
        <f t="shared" si="288"/>
        <v>0</v>
      </c>
      <c r="CH291" s="73">
        <f t="shared" si="289"/>
        <v>0</v>
      </c>
      <c r="CI291" s="73">
        <f t="shared" si="290"/>
        <v>0</v>
      </c>
      <c r="CJ291" s="73">
        <f t="shared" si="291"/>
        <v>0</v>
      </c>
      <c r="CK291" s="73">
        <f t="shared" si="292"/>
        <v>0</v>
      </c>
      <c r="CL291" s="73">
        <f t="shared" si="293"/>
        <v>0</v>
      </c>
      <c r="CN291" s="79">
        <f t="shared" si="342"/>
        <v>0</v>
      </c>
      <c r="CO291" s="79">
        <f t="shared" si="343"/>
        <v>0</v>
      </c>
      <c r="CP291" s="79">
        <f t="shared" si="344"/>
        <v>10</v>
      </c>
      <c r="CR291" s="79">
        <f t="shared" si="296"/>
        <v>0</v>
      </c>
      <c r="CS291" s="79">
        <f t="shared" si="297"/>
        <v>0</v>
      </c>
      <c r="CT291" s="79">
        <f t="shared" si="298"/>
        <v>0</v>
      </c>
      <c r="CU291" s="79">
        <f t="shared" si="299"/>
        <v>0</v>
      </c>
      <c r="CV291" s="79">
        <f t="shared" si="300"/>
        <v>0</v>
      </c>
      <c r="CW291" s="79">
        <f t="shared" si="301"/>
        <v>0</v>
      </c>
      <c r="CX291" s="79">
        <f t="shared" si="302"/>
        <v>0</v>
      </c>
      <c r="CY291" s="79">
        <f t="shared" si="303"/>
        <v>0</v>
      </c>
      <c r="CZ291" s="79">
        <f t="shared" si="304"/>
        <v>0</v>
      </c>
      <c r="DA291" s="79">
        <f t="shared" si="305"/>
        <v>0</v>
      </c>
      <c r="DB291" s="80">
        <f t="shared" si="345"/>
        <v>0</v>
      </c>
    </row>
    <row r="292" spans="1:106" ht="18" customHeight="1" x14ac:dyDescent="0.2">
      <c r="A292" s="2">
        <f t="shared" ca="1" si="346"/>
        <v>0.68147168672882663</v>
      </c>
      <c r="B292" s="2">
        <f t="shared" ca="1" si="306"/>
        <v>0.50321073214068135</v>
      </c>
      <c r="C292" s="2">
        <f t="shared" ca="1" si="306"/>
        <v>0.67551685709470954</v>
      </c>
      <c r="D292" s="2">
        <f t="shared" ca="1" si="306"/>
        <v>1.7915726124663856E-2</v>
      </c>
      <c r="E292" s="2">
        <f t="shared" ca="1" si="306"/>
        <v>0.5308816789794375</v>
      </c>
      <c r="F292" s="2">
        <f t="shared" ca="1" si="306"/>
        <v>0.77453991712508563</v>
      </c>
      <c r="G292" s="2">
        <f t="shared" ca="1" si="306"/>
        <v>0.69902378150438305</v>
      </c>
      <c r="H292" s="2">
        <f t="shared" ca="1" si="306"/>
        <v>1.1525769274084552E-2</v>
      </c>
      <c r="I292" s="2">
        <f t="shared" ca="1" si="306"/>
        <v>0.79594898830913985</v>
      </c>
      <c r="J292" s="2">
        <f t="shared" ca="1" si="306"/>
        <v>0.40375807532495367</v>
      </c>
      <c r="L292" s="2">
        <f t="shared" ca="1" si="330"/>
        <v>10</v>
      </c>
      <c r="M292" s="2">
        <f t="shared" ca="1" si="331"/>
        <v>10</v>
      </c>
      <c r="N292" s="2">
        <f t="shared" ca="1" si="332"/>
        <v>10</v>
      </c>
      <c r="O292" s="2">
        <f t="shared" ca="1" si="333"/>
        <v>0</v>
      </c>
      <c r="P292" s="2">
        <f t="shared" ca="1" si="334"/>
        <v>10</v>
      </c>
      <c r="Q292" s="2">
        <f t="shared" ca="1" si="335"/>
        <v>10</v>
      </c>
      <c r="R292" s="2">
        <f t="shared" ca="1" si="336"/>
        <v>10</v>
      </c>
      <c r="S292" s="2">
        <f t="shared" ca="1" si="337"/>
        <v>0</v>
      </c>
      <c r="T292" s="2">
        <f t="shared" ca="1" si="338"/>
        <v>10</v>
      </c>
      <c r="U292" s="2">
        <f t="shared" ca="1" si="339"/>
        <v>0</v>
      </c>
      <c r="W292" s="2">
        <f t="shared" ca="1" si="347"/>
        <v>5.7731167339204692</v>
      </c>
      <c r="X292" s="2">
        <f t="shared" ca="1" si="307"/>
        <v>4.6584208958294031</v>
      </c>
      <c r="Y292" s="2">
        <f t="shared" ca="1" si="307"/>
        <v>8.9936922794005962</v>
      </c>
      <c r="Z292" s="2">
        <f t="shared" ca="1" si="307"/>
        <v>6.3197319749132497</v>
      </c>
      <c r="AA292" s="2">
        <f t="shared" ca="1" si="307"/>
        <v>8.6555098603267169</v>
      </c>
      <c r="AB292" s="2">
        <f t="shared" ca="1" si="307"/>
        <v>0.39557607864517341</v>
      </c>
      <c r="AC292" s="2">
        <f t="shared" ca="1" si="307"/>
        <v>0.73095086197944692</v>
      </c>
      <c r="AD292" s="2">
        <f t="shared" ca="1" si="307"/>
        <v>6.1242300315787492</v>
      </c>
      <c r="AE292" s="2">
        <f t="shared" ca="1" si="307"/>
        <v>3.1583420349958722</v>
      </c>
      <c r="AF292" s="2">
        <f t="shared" ca="1" si="307"/>
        <v>2.9460448572626841</v>
      </c>
      <c r="AH292" s="2">
        <f t="shared" ca="1" si="308"/>
        <v>5</v>
      </c>
      <c r="AI292" s="2">
        <f t="shared" ca="1" si="309"/>
        <v>4</v>
      </c>
      <c r="AJ292" s="2">
        <f t="shared" ca="1" si="310"/>
        <v>8</v>
      </c>
      <c r="AK292" s="2">
        <f t="shared" ca="1" si="311"/>
        <v>6</v>
      </c>
      <c r="AL292" s="2">
        <f t="shared" ca="1" si="312"/>
        <v>8</v>
      </c>
      <c r="AM292" s="2">
        <f t="shared" ca="1" si="313"/>
        <v>0</v>
      </c>
      <c r="AN292" s="2">
        <f t="shared" ca="1" si="314"/>
        <v>0</v>
      </c>
      <c r="AO292" s="2">
        <f t="shared" ca="1" si="315"/>
        <v>6</v>
      </c>
      <c r="AP292" s="2">
        <f t="shared" ca="1" si="316"/>
        <v>3</v>
      </c>
      <c r="AQ292" s="2">
        <f t="shared" ca="1" si="317"/>
        <v>2</v>
      </c>
      <c r="AS292" s="41">
        <v>1</v>
      </c>
      <c r="AT292" s="42">
        <v>1</v>
      </c>
      <c r="AU292" s="42">
        <v>1</v>
      </c>
      <c r="AV292" s="42">
        <v>1</v>
      </c>
      <c r="AW292" s="42">
        <v>1</v>
      </c>
      <c r="AX292" s="42">
        <v>0</v>
      </c>
      <c r="AY292" s="42">
        <v>1</v>
      </c>
      <c r="AZ292" s="42">
        <v>1</v>
      </c>
      <c r="BA292" s="42">
        <v>1</v>
      </c>
      <c r="BB292" s="43">
        <v>0</v>
      </c>
      <c r="BC292" s="44">
        <f t="shared" si="318"/>
        <v>8</v>
      </c>
      <c r="BD292" s="12"/>
      <c r="BE292" s="50">
        <f t="shared" si="319"/>
        <v>5</v>
      </c>
      <c r="BF292" s="51">
        <f>IF($AT$6="A",SUM($AS292:AS292)+(10-BF$31)/2,IF($AT$6="K",M292,IF($AT$6="S",AI292,$BB$31/2)))</f>
        <v>5.5</v>
      </c>
      <c r="BG292" s="51">
        <f>IF($AU$6="A",SUM($AS292:AT292)+(10-BG$31)/2,IF($AU$6="K",N292,IF($AU$6="S",AJ292,$BB$31/2)))</f>
        <v>6</v>
      </c>
      <c r="BH292" s="51">
        <f>IF($AV$6="A",SUM($AS292:AU292)+(10-BH$31)/2,IF($AV$6="K",O292,IF($AV$6="S",AK292,$BB$31/2)))</f>
        <v>6.5</v>
      </c>
      <c r="BI292" s="51">
        <f>IF($AW$6="A",SUM($AS292:AV292)+(10-BI$31)/2,IF($AW$6="K",P292,IF($AW$6="S",AL292,$BB$31/2)))</f>
        <v>7</v>
      </c>
      <c r="BJ292" s="51">
        <f>IF($AX$6="A",SUM($AS292:AW292)+(10-BJ$31)/2,IF($AX$6="K",Q292,IF($AX$6="S",AM292,$BB$31/2)))</f>
        <v>7.5</v>
      </c>
      <c r="BK292" s="51">
        <f>IF($AY$6="A",SUM($AS292:AX292)+(10-BK$31)/2,IF($AY$6="K",R292,IF($AY$6="S",AN292,$BB$31/2)))</f>
        <v>7</v>
      </c>
      <c r="BL292" s="51">
        <f>IF($AZ$6="A",SUM($AS292:AY292)+(10-BL$31)/2,IF($AZ$6="K",S292,IF($AZ$6="S",AO292,$BB$31/2)))</f>
        <v>7.5</v>
      </c>
      <c r="BM292" s="51">
        <f>IF($BA$6="A",SUM($AS292:AZ292)+(10-BM$31)/2,IF($BA$6="K",T292,IF($BA$6="S",AP292,$BB$31/2)))</f>
        <v>8</v>
      </c>
      <c r="BN292" s="51">
        <f>IF($BB$6="A",SUM($AS292:BA292)+(10-BN$31)/2,IF($BB$6="K",U292,IF($BB$6="S",AQ292,$BB$31/2)))</f>
        <v>8.5</v>
      </c>
      <c r="BO292" s="52">
        <f t="shared" si="340"/>
        <v>7</v>
      </c>
      <c r="BQ292" s="28">
        <f t="shared" si="320"/>
        <v>-1</v>
      </c>
      <c r="BR292" s="30">
        <f t="shared" si="321"/>
        <v>-1</v>
      </c>
      <c r="BS292" s="30">
        <f t="shared" si="322"/>
        <v>-1</v>
      </c>
      <c r="BT292" s="30">
        <f t="shared" si="323"/>
        <v>-1</v>
      </c>
      <c r="BU292" s="30">
        <f t="shared" si="324"/>
        <v>0</v>
      </c>
      <c r="BV292" s="30">
        <f t="shared" si="325"/>
        <v>1</v>
      </c>
      <c r="BW292" s="30">
        <f t="shared" si="326"/>
        <v>0</v>
      </c>
      <c r="BX292" s="30">
        <f t="shared" si="327"/>
        <v>1</v>
      </c>
      <c r="BY292" s="30">
        <f t="shared" si="328"/>
        <v>1</v>
      </c>
      <c r="BZ292" s="30">
        <f t="shared" si="329"/>
        <v>1</v>
      </c>
      <c r="CA292" s="49">
        <f t="shared" si="341"/>
        <v>0</v>
      </c>
      <c r="CB292" s="69"/>
      <c r="CC292" s="73">
        <f t="shared" si="284"/>
        <v>10000</v>
      </c>
      <c r="CD292" s="73">
        <f t="shared" si="285"/>
        <v>10000</v>
      </c>
      <c r="CE292" s="73">
        <f t="shared" si="286"/>
        <v>10000</v>
      </c>
      <c r="CF292" s="73">
        <f t="shared" si="287"/>
        <v>10000</v>
      </c>
      <c r="CG292" s="73">
        <f t="shared" si="288"/>
        <v>0</v>
      </c>
      <c r="CH292" s="73">
        <f t="shared" si="289"/>
        <v>1</v>
      </c>
      <c r="CI292" s="73">
        <f t="shared" si="290"/>
        <v>0</v>
      </c>
      <c r="CJ292" s="73">
        <f t="shared" si="291"/>
        <v>1</v>
      </c>
      <c r="CK292" s="73">
        <f t="shared" si="292"/>
        <v>1</v>
      </c>
      <c r="CL292" s="73">
        <f t="shared" si="293"/>
        <v>1</v>
      </c>
      <c r="CN292" s="79">
        <f t="shared" si="342"/>
        <v>4</v>
      </c>
      <c r="CO292" s="79">
        <f t="shared" si="343"/>
        <v>4</v>
      </c>
      <c r="CP292" s="79">
        <f t="shared" si="344"/>
        <v>2</v>
      </c>
      <c r="CR292" s="79">
        <f t="shared" si="296"/>
        <v>-1</v>
      </c>
      <c r="CS292" s="79">
        <f t="shared" si="297"/>
        <v>-1</v>
      </c>
      <c r="CT292" s="79">
        <f t="shared" si="298"/>
        <v>-1</v>
      </c>
      <c r="CU292" s="79">
        <f t="shared" si="299"/>
        <v>-1</v>
      </c>
      <c r="CV292" s="79">
        <f t="shared" si="300"/>
        <v>0</v>
      </c>
      <c r="CW292" s="79">
        <f t="shared" si="301"/>
        <v>1</v>
      </c>
      <c r="CX292" s="79">
        <f t="shared" si="302"/>
        <v>0</v>
      </c>
      <c r="CY292" s="79">
        <f t="shared" si="303"/>
        <v>1</v>
      </c>
      <c r="CZ292" s="79">
        <f t="shared" si="304"/>
        <v>1</v>
      </c>
      <c r="DA292" s="79">
        <f t="shared" si="305"/>
        <v>1</v>
      </c>
      <c r="DB292" s="80">
        <f t="shared" si="345"/>
        <v>0</v>
      </c>
    </row>
    <row r="293" spans="1:106" ht="18" customHeight="1" x14ac:dyDescent="0.2">
      <c r="A293" s="2">
        <f t="shared" ca="1" si="346"/>
        <v>0.99828518476308703</v>
      </c>
      <c r="B293" s="2">
        <f t="shared" ca="1" si="306"/>
        <v>0.27754177840918204</v>
      </c>
      <c r="C293" s="2">
        <f t="shared" ca="1" si="306"/>
        <v>0.53960319190264117</v>
      </c>
      <c r="D293" s="2">
        <f t="shared" ca="1" si="306"/>
        <v>0.36900955155943949</v>
      </c>
      <c r="E293" s="2">
        <f t="shared" ca="1" si="306"/>
        <v>0.72963762164314361</v>
      </c>
      <c r="F293" s="2">
        <f t="shared" ca="1" si="306"/>
        <v>0.77511450856847619</v>
      </c>
      <c r="G293" s="2">
        <f t="shared" ca="1" si="306"/>
        <v>0.33259795095336164</v>
      </c>
      <c r="H293" s="2">
        <f t="shared" ca="1" si="306"/>
        <v>0.11149908735691316</v>
      </c>
      <c r="I293" s="2">
        <f t="shared" ca="1" si="306"/>
        <v>0.47559024049883292</v>
      </c>
      <c r="J293" s="2">
        <f t="shared" ca="1" si="306"/>
        <v>0.24793540745792786</v>
      </c>
      <c r="L293" s="2">
        <f t="shared" ca="1" si="330"/>
        <v>10</v>
      </c>
      <c r="M293" s="2">
        <f t="shared" ca="1" si="331"/>
        <v>0</v>
      </c>
      <c r="N293" s="2">
        <f t="shared" ca="1" si="332"/>
        <v>10</v>
      </c>
      <c r="O293" s="2">
        <f t="shared" ca="1" si="333"/>
        <v>0</v>
      </c>
      <c r="P293" s="2">
        <f t="shared" ca="1" si="334"/>
        <v>10</v>
      </c>
      <c r="Q293" s="2">
        <f t="shared" ca="1" si="335"/>
        <v>10</v>
      </c>
      <c r="R293" s="2">
        <f t="shared" ca="1" si="336"/>
        <v>0</v>
      </c>
      <c r="S293" s="2">
        <f t="shared" ca="1" si="337"/>
        <v>0</v>
      </c>
      <c r="T293" s="2">
        <f t="shared" ca="1" si="338"/>
        <v>0</v>
      </c>
      <c r="U293" s="2">
        <f t="shared" ca="1" si="339"/>
        <v>0</v>
      </c>
      <c r="W293" s="2">
        <f t="shared" ca="1" si="347"/>
        <v>6.9097164152559545</v>
      </c>
      <c r="X293" s="2">
        <f t="shared" ca="1" si="307"/>
        <v>6.5788508121632603</v>
      </c>
      <c r="Y293" s="2">
        <f t="shared" ca="1" si="307"/>
        <v>3.9272331599852697</v>
      </c>
      <c r="Z293" s="2">
        <f t="shared" ca="1" si="307"/>
        <v>8.8431479919499481</v>
      </c>
      <c r="AA293" s="2">
        <f t="shared" ca="1" si="307"/>
        <v>3.5612592328298733</v>
      </c>
      <c r="AB293" s="2">
        <f t="shared" ca="1" si="307"/>
        <v>7.6037536942795469</v>
      </c>
      <c r="AC293" s="2">
        <f t="shared" ca="1" si="307"/>
        <v>7.6985074125872854</v>
      </c>
      <c r="AD293" s="2">
        <f t="shared" ca="1" si="307"/>
        <v>8.0228675317131071E-2</v>
      </c>
      <c r="AE293" s="2">
        <f t="shared" ca="1" si="307"/>
        <v>8.9342234445812068</v>
      </c>
      <c r="AF293" s="2">
        <f t="shared" ca="1" si="307"/>
        <v>9.778917025172337</v>
      </c>
      <c r="AH293" s="2">
        <f t="shared" ca="1" si="308"/>
        <v>6</v>
      </c>
      <c r="AI293" s="2">
        <f t="shared" ca="1" si="309"/>
        <v>6</v>
      </c>
      <c r="AJ293" s="2">
        <f t="shared" ca="1" si="310"/>
        <v>3</v>
      </c>
      <c r="AK293" s="2">
        <f t="shared" ca="1" si="311"/>
        <v>8</v>
      </c>
      <c r="AL293" s="2">
        <f t="shared" ca="1" si="312"/>
        <v>3</v>
      </c>
      <c r="AM293" s="2">
        <f t="shared" ca="1" si="313"/>
        <v>7</v>
      </c>
      <c r="AN293" s="2">
        <f t="shared" ca="1" si="314"/>
        <v>7</v>
      </c>
      <c r="AO293" s="2">
        <f t="shared" ca="1" si="315"/>
        <v>0</v>
      </c>
      <c r="AP293" s="2">
        <f t="shared" ca="1" si="316"/>
        <v>8</v>
      </c>
      <c r="AQ293" s="2">
        <f t="shared" ca="1" si="317"/>
        <v>9</v>
      </c>
      <c r="AS293" s="41">
        <v>1</v>
      </c>
      <c r="AT293" s="42">
        <v>1</v>
      </c>
      <c r="AU293" s="42">
        <v>1</v>
      </c>
      <c r="AV293" s="42">
        <v>1</v>
      </c>
      <c r="AW293" s="42">
        <v>1</v>
      </c>
      <c r="AX293" s="42">
        <v>0</v>
      </c>
      <c r="AY293" s="42">
        <v>1</v>
      </c>
      <c r="AZ293" s="42">
        <v>0</v>
      </c>
      <c r="BA293" s="42">
        <v>1</v>
      </c>
      <c r="BB293" s="43">
        <v>0</v>
      </c>
      <c r="BC293" s="44">
        <f t="shared" si="318"/>
        <v>7</v>
      </c>
      <c r="BD293" s="12"/>
      <c r="BE293" s="50">
        <f t="shared" si="319"/>
        <v>5</v>
      </c>
      <c r="BF293" s="51">
        <f>IF($AT$6="A",SUM($AS293:AS293)+(10-BF$31)/2,IF($AT$6="K",M293,IF($AT$6="S",AI293,$BB$31/2)))</f>
        <v>5.5</v>
      </c>
      <c r="BG293" s="51">
        <f>IF($AU$6="A",SUM($AS293:AT293)+(10-BG$31)/2,IF($AU$6="K",N293,IF($AU$6="S",AJ293,$BB$31/2)))</f>
        <v>6</v>
      </c>
      <c r="BH293" s="51">
        <f>IF($AV$6="A",SUM($AS293:AU293)+(10-BH$31)/2,IF($AV$6="K",O293,IF($AV$6="S",AK293,$BB$31/2)))</f>
        <v>6.5</v>
      </c>
      <c r="BI293" s="51">
        <f>IF($AW$6="A",SUM($AS293:AV293)+(10-BI$31)/2,IF($AW$6="K",P293,IF($AW$6="S",AL293,$BB$31/2)))</f>
        <v>7</v>
      </c>
      <c r="BJ293" s="51">
        <f>IF($AX$6="A",SUM($AS293:AW293)+(10-BJ$31)/2,IF($AX$6="K",Q293,IF($AX$6="S",AM293,$BB$31/2)))</f>
        <v>7.5</v>
      </c>
      <c r="BK293" s="51">
        <f>IF($AY$6="A",SUM($AS293:AX293)+(10-BK$31)/2,IF($AY$6="K",R293,IF($AY$6="S",AN293,$BB$31/2)))</f>
        <v>7</v>
      </c>
      <c r="BL293" s="51">
        <f>IF($AZ$6="A",SUM($AS293:AY293)+(10-BL$31)/2,IF($AZ$6="K",S293,IF($AZ$6="S",AO293,$BB$31/2)))</f>
        <v>7.5</v>
      </c>
      <c r="BM293" s="51">
        <f>IF($BA$6="A",SUM($AS293:AZ293)+(10-BM$31)/2,IF($BA$6="K",T293,IF($BA$6="S",AP293,$BB$31/2)))</f>
        <v>7</v>
      </c>
      <c r="BN293" s="51">
        <f>IF($BB$6="A",SUM($AS293:BA293)+(10-BN$31)/2,IF($BB$6="K",U293,IF($BB$6="S",AQ293,$BB$31/2)))</f>
        <v>7.5</v>
      </c>
      <c r="BO293" s="52">
        <f t="shared" si="340"/>
        <v>7</v>
      </c>
      <c r="BQ293" s="28">
        <f t="shared" si="320"/>
        <v>0</v>
      </c>
      <c r="BR293" s="30">
        <f t="shared" si="321"/>
        <v>0</v>
      </c>
      <c r="BS293" s="30">
        <f t="shared" si="322"/>
        <v>0</v>
      </c>
      <c r="BT293" s="30">
        <f t="shared" si="323"/>
        <v>0</v>
      </c>
      <c r="BU293" s="30">
        <f t="shared" si="324"/>
        <v>0</v>
      </c>
      <c r="BV293" s="30">
        <f t="shared" si="325"/>
        <v>0</v>
      </c>
      <c r="BW293" s="30">
        <f t="shared" si="326"/>
        <v>0</v>
      </c>
      <c r="BX293" s="30">
        <f t="shared" si="327"/>
        <v>0</v>
      </c>
      <c r="BY293" s="30">
        <f t="shared" si="328"/>
        <v>0</v>
      </c>
      <c r="BZ293" s="30">
        <f t="shared" si="329"/>
        <v>0</v>
      </c>
      <c r="CA293" s="49">
        <f t="shared" si="341"/>
        <v>0</v>
      </c>
      <c r="CB293" s="69"/>
      <c r="CC293" s="73">
        <f t="shared" si="284"/>
        <v>0</v>
      </c>
      <c r="CD293" s="73">
        <f t="shared" si="285"/>
        <v>0</v>
      </c>
      <c r="CE293" s="73">
        <f t="shared" si="286"/>
        <v>0</v>
      </c>
      <c r="CF293" s="73">
        <f t="shared" si="287"/>
        <v>0</v>
      </c>
      <c r="CG293" s="73">
        <f t="shared" si="288"/>
        <v>0</v>
      </c>
      <c r="CH293" s="73">
        <f t="shared" si="289"/>
        <v>0</v>
      </c>
      <c r="CI293" s="73">
        <f t="shared" si="290"/>
        <v>0</v>
      </c>
      <c r="CJ293" s="73">
        <f t="shared" si="291"/>
        <v>0</v>
      </c>
      <c r="CK293" s="73">
        <f t="shared" si="292"/>
        <v>0</v>
      </c>
      <c r="CL293" s="73">
        <f t="shared" si="293"/>
        <v>0</v>
      </c>
      <c r="CN293" s="79">
        <f t="shared" si="342"/>
        <v>0</v>
      </c>
      <c r="CO293" s="79">
        <f t="shared" si="343"/>
        <v>0</v>
      </c>
      <c r="CP293" s="79">
        <f t="shared" si="344"/>
        <v>10</v>
      </c>
      <c r="CR293" s="79">
        <f t="shared" si="296"/>
        <v>0</v>
      </c>
      <c r="CS293" s="79">
        <f t="shared" si="297"/>
        <v>0</v>
      </c>
      <c r="CT293" s="79">
        <f t="shared" si="298"/>
        <v>0</v>
      </c>
      <c r="CU293" s="79">
        <f t="shared" si="299"/>
        <v>0</v>
      </c>
      <c r="CV293" s="79">
        <f t="shared" si="300"/>
        <v>0</v>
      </c>
      <c r="CW293" s="79">
        <f t="shared" si="301"/>
        <v>0</v>
      </c>
      <c r="CX293" s="79">
        <f t="shared" si="302"/>
        <v>0</v>
      </c>
      <c r="CY293" s="79">
        <f t="shared" si="303"/>
        <v>0</v>
      </c>
      <c r="CZ293" s="79">
        <f t="shared" si="304"/>
        <v>0</v>
      </c>
      <c r="DA293" s="79">
        <f t="shared" si="305"/>
        <v>0</v>
      </c>
      <c r="DB293" s="80">
        <f t="shared" si="345"/>
        <v>0</v>
      </c>
    </row>
    <row r="294" spans="1:106" ht="18" customHeight="1" x14ac:dyDescent="0.2">
      <c r="A294" s="2">
        <f t="shared" ca="1" si="346"/>
        <v>0.64499462881095537</v>
      </c>
      <c r="B294" s="2">
        <f t="shared" ca="1" si="306"/>
        <v>0.35984486667707805</v>
      </c>
      <c r="C294" s="2">
        <f t="shared" ca="1" si="306"/>
        <v>0.96294795940876066</v>
      </c>
      <c r="D294" s="2">
        <f t="shared" ca="1" si="306"/>
        <v>0.4762214563624303</v>
      </c>
      <c r="E294" s="2">
        <f t="shared" ca="1" si="306"/>
        <v>0.99390519547801881</v>
      </c>
      <c r="F294" s="2">
        <f t="shared" ca="1" si="306"/>
        <v>0.49036931726662014</v>
      </c>
      <c r="G294" s="2">
        <f t="shared" ca="1" si="306"/>
        <v>0.46244904960208166</v>
      </c>
      <c r="H294" s="2">
        <f t="shared" ca="1" si="306"/>
        <v>0.67832142702783405</v>
      </c>
      <c r="I294" s="2">
        <f t="shared" ca="1" si="306"/>
        <v>0.47178934217552126</v>
      </c>
      <c r="J294" s="2">
        <f t="shared" ca="1" si="306"/>
        <v>0.12765643737717036</v>
      </c>
      <c r="L294" s="2">
        <f t="shared" ca="1" si="330"/>
        <v>10</v>
      </c>
      <c r="M294" s="2">
        <f t="shared" ca="1" si="331"/>
        <v>0</v>
      </c>
      <c r="N294" s="2">
        <f t="shared" ca="1" si="332"/>
        <v>10</v>
      </c>
      <c r="O294" s="2">
        <f t="shared" ca="1" si="333"/>
        <v>0</v>
      </c>
      <c r="P294" s="2">
        <f t="shared" ca="1" si="334"/>
        <v>10</v>
      </c>
      <c r="Q294" s="2">
        <f t="shared" ca="1" si="335"/>
        <v>0</v>
      </c>
      <c r="R294" s="2">
        <f t="shared" ca="1" si="336"/>
        <v>0</v>
      </c>
      <c r="S294" s="2">
        <f t="shared" ca="1" si="337"/>
        <v>10</v>
      </c>
      <c r="T294" s="2">
        <f t="shared" ca="1" si="338"/>
        <v>0</v>
      </c>
      <c r="U294" s="2">
        <f t="shared" ca="1" si="339"/>
        <v>0</v>
      </c>
      <c r="W294" s="2">
        <f t="shared" ca="1" si="347"/>
        <v>8.6346701683099347</v>
      </c>
      <c r="X294" s="2">
        <f t="shared" ca="1" si="307"/>
        <v>5.1031035189580489</v>
      </c>
      <c r="Y294" s="2">
        <f t="shared" ca="1" si="307"/>
        <v>7.9105964800553021</v>
      </c>
      <c r="Z294" s="2">
        <f t="shared" ca="1" si="307"/>
        <v>8.4881147727416675</v>
      </c>
      <c r="AA294" s="2">
        <f t="shared" ca="1" si="307"/>
        <v>5.8788480361198401</v>
      </c>
      <c r="AB294" s="2">
        <f t="shared" ca="1" si="307"/>
        <v>3.9010110400502485</v>
      </c>
      <c r="AC294" s="2">
        <f t="shared" ca="1" si="307"/>
        <v>1.47126866559672</v>
      </c>
      <c r="AD294" s="2">
        <f t="shared" ca="1" si="307"/>
        <v>2.2099548594960226</v>
      </c>
      <c r="AE294" s="2">
        <f t="shared" ca="1" si="307"/>
        <v>2.45056258655453</v>
      </c>
      <c r="AF294" s="2">
        <f t="shared" ca="1" si="307"/>
        <v>7.9347067495609593</v>
      </c>
      <c r="AH294" s="2">
        <f t="shared" ca="1" si="308"/>
        <v>8</v>
      </c>
      <c r="AI294" s="2">
        <f t="shared" ca="1" si="309"/>
        <v>5</v>
      </c>
      <c r="AJ294" s="2">
        <f t="shared" ca="1" si="310"/>
        <v>7</v>
      </c>
      <c r="AK294" s="2">
        <f t="shared" ca="1" si="311"/>
        <v>8</v>
      </c>
      <c r="AL294" s="2">
        <f t="shared" ca="1" si="312"/>
        <v>5</v>
      </c>
      <c r="AM294" s="2">
        <f t="shared" ca="1" si="313"/>
        <v>3</v>
      </c>
      <c r="AN294" s="2">
        <f t="shared" ca="1" si="314"/>
        <v>1</v>
      </c>
      <c r="AO294" s="2">
        <f t="shared" ca="1" si="315"/>
        <v>2</v>
      </c>
      <c r="AP294" s="2">
        <f t="shared" ca="1" si="316"/>
        <v>2</v>
      </c>
      <c r="AQ294" s="2">
        <f t="shared" ca="1" si="317"/>
        <v>7</v>
      </c>
      <c r="AS294" s="41">
        <v>1</v>
      </c>
      <c r="AT294" s="42">
        <v>1</v>
      </c>
      <c r="AU294" s="42">
        <v>1</v>
      </c>
      <c r="AV294" s="42">
        <v>1</v>
      </c>
      <c r="AW294" s="42">
        <v>1</v>
      </c>
      <c r="AX294" s="42">
        <v>0</v>
      </c>
      <c r="AY294" s="42">
        <v>0</v>
      </c>
      <c r="AZ294" s="42">
        <v>1</v>
      </c>
      <c r="BA294" s="42">
        <v>1</v>
      </c>
      <c r="BB294" s="43">
        <v>0</v>
      </c>
      <c r="BC294" s="44">
        <f t="shared" si="318"/>
        <v>7</v>
      </c>
      <c r="BD294" s="12"/>
      <c r="BE294" s="50">
        <f t="shared" si="319"/>
        <v>5</v>
      </c>
      <c r="BF294" s="51">
        <f>IF($AT$6="A",SUM($AS294:AS294)+(10-BF$31)/2,IF($AT$6="K",M294,IF($AT$6="S",AI294,$BB$31/2)))</f>
        <v>5.5</v>
      </c>
      <c r="BG294" s="51">
        <f>IF($AU$6="A",SUM($AS294:AT294)+(10-BG$31)/2,IF($AU$6="K",N294,IF($AU$6="S",AJ294,$BB$31/2)))</f>
        <v>6</v>
      </c>
      <c r="BH294" s="51">
        <f>IF($AV$6="A",SUM($AS294:AU294)+(10-BH$31)/2,IF($AV$6="K",O294,IF($AV$6="S",AK294,$BB$31/2)))</f>
        <v>6.5</v>
      </c>
      <c r="BI294" s="51">
        <f>IF($AW$6="A",SUM($AS294:AV294)+(10-BI$31)/2,IF($AW$6="K",P294,IF($AW$6="S",AL294,$BB$31/2)))</f>
        <v>7</v>
      </c>
      <c r="BJ294" s="51">
        <f>IF($AX$6="A",SUM($AS294:AW294)+(10-BJ$31)/2,IF($AX$6="K",Q294,IF($AX$6="S",AM294,$BB$31/2)))</f>
        <v>7.5</v>
      </c>
      <c r="BK294" s="51">
        <f>IF($AY$6="A",SUM($AS294:AX294)+(10-BK$31)/2,IF($AY$6="K",R294,IF($AY$6="S",AN294,$BB$31/2)))</f>
        <v>7</v>
      </c>
      <c r="BL294" s="51">
        <f>IF($AZ$6="A",SUM($AS294:AY294)+(10-BL$31)/2,IF($AZ$6="K",S294,IF($AZ$6="S",AO294,$BB$31/2)))</f>
        <v>6.5</v>
      </c>
      <c r="BM294" s="51">
        <f>IF($BA$6="A",SUM($AS294:AZ294)+(10-BM$31)/2,IF($BA$6="K",T294,IF($BA$6="S",AP294,$BB$31/2)))</f>
        <v>7</v>
      </c>
      <c r="BN294" s="51">
        <f>IF($BB$6="A",SUM($AS294:BA294)+(10-BN$31)/2,IF($BB$6="K",U294,IF($BB$6="S",AQ294,$BB$31/2)))</f>
        <v>7.5</v>
      </c>
      <c r="BO294" s="52">
        <f t="shared" si="340"/>
        <v>6.75</v>
      </c>
      <c r="BQ294" s="28">
        <f t="shared" si="320"/>
        <v>-0.25</v>
      </c>
      <c r="BR294" s="30">
        <f t="shared" si="321"/>
        <v>-0.25</v>
      </c>
      <c r="BS294" s="30">
        <f t="shared" si="322"/>
        <v>-0.25</v>
      </c>
      <c r="BT294" s="30">
        <f t="shared" si="323"/>
        <v>-0.25</v>
      </c>
      <c r="BU294" s="30">
        <f t="shared" si="324"/>
        <v>0.25</v>
      </c>
      <c r="BV294" s="30">
        <f t="shared" si="325"/>
        <v>0.25</v>
      </c>
      <c r="BW294" s="30">
        <f t="shared" si="326"/>
        <v>0.25</v>
      </c>
      <c r="BX294" s="30">
        <f t="shared" si="327"/>
        <v>-0.25</v>
      </c>
      <c r="BY294" s="30">
        <f t="shared" si="328"/>
        <v>0.25</v>
      </c>
      <c r="BZ294" s="30">
        <f t="shared" si="329"/>
        <v>0.25</v>
      </c>
      <c r="CA294" s="49">
        <f t="shared" si="341"/>
        <v>0</v>
      </c>
      <c r="CB294" s="69"/>
      <c r="CC294" s="73">
        <f t="shared" si="284"/>
        <v>10000</v>
      </c>
      <c r="CD294" s="73">
        <f t="shared" si="285"/>
        <v>10000</v>
      </c>
      <c r="CE294" s="73">
        <f t="shared" si="286"/>
        <v>10000</v>
      </c>
      <c r="CF294" s="73">
        <f t="shared" si="287"/>
        <v>10000</v>
      </c>
      <c r="CG294" s="73">
        <f t="shared" si="288"/>
        <v>1</v>
      </c>
      <c r="CH294" s="73">
        <f t="shared" si="289"/>
        <v>1</v>
      </c>
      <c r="CI294" s="73">
        <f t="shared" si="290"/>
        <v>1</v>
      </c>
      <c r="CJ294" s="73">
        <f t="shared" si="291"/>
        <v>10000</v>
      </c>
      <c r="CK294" s="73">
        <f t="shared" si="292"/>
        <v>1</v>
      </c>
      <c r="CL294" s="73">
        <f t="shared" si="293"/>
        <v>1</v>
      </c>
      <c r="CN294" s="79">
        <f t="shared" si="342"/>
        <v>5</v>
      </c>
      <c r="CO294" s="79">
        <f t="shared" si="343"/>
        <v>5</v>
      </c>
      <c r="CP294" s="79">
        <f t="shared" si="344"/>
        <v>0</v>
      </c>
      <c r="CR294" s="79">
        <f t="shared" si="296"/>
        <v>-0.25</v>
      </c>
      <c r="CS294" s="79">
        <f t="shared" si="297"/>
        <v>-0.25</v>
      </c>
      <c r="CT294" s="79">
        <f t="shared" si="298"/>
        <v>-0.25</v>
      </c>
      <c r="CU294" s="79">
        <f t="shared" si="299"/>
        <v>-0.25</v>
      </c>
      <c r="CV294" s="79">
        <f t="shared" si="300"/>
        <v>0.25</v>
      </c>
      <c r="CW294" s="79">
        <f t="shared" si="301"/>
        <v>0.25</v>
      </c>
      <c r="CX294" s="79">
        <f t="shared" si="302"/>
        <v>0.25</v>
      </c>
      <c r="CY294" s="79">
        <f t="shared" si="303"/>
        <v>-0.25</v>
      </c>
      <c r="CZ294" s="79">
        <f t="shared" si="304"/>
        <v>0.25</v>
      </c>
      <c r="DA294" s="79">
        <f t="shared" si="305"/>
        <v>0.25</v>
      </c>
      <c r="DB294" s="80">
        <f t="shared" si="345"/>
        <v>0</v>
      </c>
    </row>
    <row r="295" spans="1:106" ht="18" customHeight="1" x14ac:dyDescent="0.2">
      <c r="A295" s="2">
        <f t="shared" ca="1" si="346"/>
        <v>7.1085571156162763E-2</v>
      </c>
      <c r="B295" s="2">
        <f t="shared" ca="1" si="306"/>
        <v>0.66684749812728905</v>
      </c>
      <c r="C295" s="2">
        <f t="shared" ca="1" si="306"/>
        <v>0.59739485311817153</v>
      </c>
      <c r="D295" s="2">
        <f t="shared" ca="1" si="306"/>
        <v>0.13579559319600421</v>
      </c>
      <c r="E295" s="2">
        <f t="shared" ca="1" si="306"/>
        <v>0.84605600327180874</v>
      </c>
      <c r="F295" s="2">
        <f t="shared" ca="1" si="306"/>
        <v>0.71333278085887208</v>
      </c>
      <c r="G295" s="2">
        <f t="shared" ca="1" si="306"/>
        <v>4.3575763389246402E-3</v>
      </c>
      <c r="H295" s="2">
        <f t="shared" ca="1" si="306"/>
        <v>0.32905052552950209</v>
      </c>
      <c r="I295" s="2">
        <f t="shared" ref="B295:J324" ca="1" si="348">RAND()</f>
        <v>0.18748059260825156</v>
      </c>
      <c r="J295" s="2">
        <f t="shared" ca="1" si="348"/>
        <v>0.81847832024199074</v>
      </c>
      <c r="L295" s="2">
        <f t="shared" ca="1" si="330"/>
        <v>0</v>
      </c>
      <c r="M295" s="2">
        <f t="shared" ca="1" si="331"/>
        <v>10</v>
      </c>
      <c r="N295" s="2">
        <f t="shared" ca="1" si="332"/>
        <v>10</v>
      </c>
      <c r="O295" s="2">
        <f t="shared" ca="1" si="333"/>
        <v>0</v>
      </c>
      <c r="P295" s="2">
        <f t="shared" ca="1" si="334"/>
        <v>10</v>
      </c>
      <c r="Q295" s="2">
        <f t="shared" ca="1" si="335"/>
        <v>10</v>
      </c>
      <c r="R295" s="2">
        <f t="shared" ca="1" si="336"/>
        <v>0</v>
      </c>
      <c r="S295" s="2">
        <f t="shared" ca="1" si="337"/>
        <v>0</v>
      </c>
      <c r="T295" s="2">
        <f t="shared" ca="1" si="338"/>
        <v>0</v>
      </c>
      <c r="U295" s="2">
        <f t="shared" ca="1" si="339"/>
        <v>10</v>
      </c>
      <c r="W295" s="2">
        <f t="shared" ca="1" si="347"/>
        <v>8.1329486283846695</v>
      </c>
      <c r="X295" s="2">
        <f t="shared" ca="1" si="307"/>
        <v>8.5412120351024807</v>
      </c>
      <c r="Y295" s="2">
        <f t="shared" ca="1" si="307"/>
        <v>8.055004803973457</v>
      </c>
      <c r="Z295" s="2">
        <f t="shared" ca="1" si="307"/>
        <v>3.0496494160490482</v>
      </c>
      <c r="AA295" s="2">
        <f t="shared" ca="1" si="307"/>
        <v>2.7335770018702088</v>
      </c>
      <c r="AB295" s="2">
        <f t="shared" ca="1" si="307"/>
        <v>4.6577917991985149</v>
      </c>
      <c r="AC295" s="2">
        <f t="shared" ca="1" si="307"/>
        <v>6.5550110430356447</v>
      </c>
      <c r="AD295" s="2">
        <f t="shared" ca="1" si="307"/>
        <v>4.8938325878226596</v>
      </c>
      <c r="AE295" s="2">
        <f t="shared" ref="X295:AF324" ca="1" si="349">RAND()*10</f>
        <v>2.1637170228110736</v>
      </c>
      <c r="AF295" s="2">
        <f t="shared" ca="1" si="349"/>
        <v>0.23665789322370179</v>
      </c>
      <c r="AH295" s="2">
        <f t="shared" ca="1" si="308"/>
        <v>8</v>
      </c>
      <c r="AI295" s="2">
        <f t="shared" ca="1" si="309"/>
        <v>8</v>
      </c>
      <c r="AJ295" s="2">
        <f t="shared" ca="1" si="310"/>
        <v>8</v>
      </c>
      <c r="AK295" s="2">
        <f t="shared" ca="1" si="311"/>
        <v>3</v>
      </c>
      <c r="AL295" s="2">
        <f t="shared" ca="1" si="312"/>
        <v>2</v>
      </c>
      <c r="AM295" s="2">
        <f t="shared" ca="1" si="313"/>
        <v>4</v>
      </c>
      <c r="AN295" s="2">
        <f t="shared" ca="1" si="314"/>
        <v>6</v>
      </c>
      <c r="AO295" s="2">
        <f t="shared" ca="1" si="315"/>
        <v>4</v>
      </c>
      <c r="AP295" s="2">
        <f t="shared" ca="1" si="316"/>
        <v>2</v>
      </c>
      <c r="AQ295" s="2">
        <f t="shared" ca="1" si="317"/>
        <v>0</v>
      </c>
      <c r="AS295" s="41">
        <v>1</v>
      </c>
      <c r="AT295" s="42">
        <v>1</v>
      </c>
      <c r="AU295" s="42">
        <v>1</v>
      </c>
      <c r="AV295" s="42">
        <v>1</v>
      </c>
      <c r="AW295" s="42">
        <v>1</v>
      </c>
      <c r="AX295" s="42">
        <v>0</v>
      </c>
      <c r="AY295" s="42">
        <v>0</v>
      </c>
      <c r="AZ295" s="42">
        <v>0</v>
      </c>
      <c r="BA295" s="42">
        <v>1</v>
      </c>
      <c r="BB295" s="43">
        <v>0</v>
      </c>
      <c r="BC295" s="44">
        <f t="shared" si="318"/>
        <v>6</v>
      </c>
      <c r="BD295" s="12"/>
      <c r="BE295" s="50">
        <f t="shared" si="319"/>
        <v>5</v>
      </c>
      <c r="BF295" s="51">
        <f>IF($AT$6="A",SUM($AS295:AS295)+(10-BF$31)/2,IF($AT$6="K",M295,IF($AT$6="S",AI295,$BB$31/2)))</f>
        <v>5.5</v>
      </c>
      <c r="BG295" s="51">
        <f>IF($AU$6="A",SUM($AS295:AT295)+(10-BG$31)/2,IF($AU$6="K",N295,IF($AU$6="S",AJ295,$BB$31/2)))</f>
        <v>6</v>
      </c>
      <c r="BH295" s="51">
        <f>IF($AV$6="A",SUM($AS295:AU295)+(10-BH$31)/2,IF($AV$6="K",O295,IF($AV$6="S",AK295,$BB$31/2)))</f>
        <v>6.5</v>
      </c>
      <c r="BI295" s="51">
        <f>IF($AW$6="A",SUM($AS295:AV295)+(10-BI$31)/2,IF($AW$6="K",P295,IF($AW$6="S",AL295,$BB$31/2)))</f>
        <v>7</v>
      </c>
      <c r="BJ295" s="51">
        <f>IF($AX$6="A",SUM($AS295:AW295)+(10-BJ$31)/2,IF($AX$6="K",Q295,IF($AX$6="S",AM295,$BB$31/2)))</f>
        <v>7.5</v>
      </c>
      <c r="BK295" s="51">
        <f>IF($AY$6="A",SUM($AS295:AX295)+(10-BK$31)/2,IF($AY$6="K",R295,IF($AY$6="S",AN295,$BB$31/2)))</f>
        <v>7</v>
      </c>
      <c r="BL295" s="51">
        <f>IF($AZ$6="A",SUM($AS295:AY295)+(10-BL$31)/2,IF($AZ$6="K",S295,IF($AZ$6="S",AO295,$BB$31/2)))</f>
        <v>6.5</v>
      </c>
      <c r="BM295" s="51">
        <f>IF($BA$6="A",SUM($AS295:AZ295)+(10-BM$31)/2,IF($BA$6="K",T295,IF($BA$6="S",AP295,$BB$31/2)))</f>
        <v>6</v>
      </c>
      <c r="BN295" s="51">
        <f>IF($BB$6="A",SUM($AS295:BA295)+(10-BN$31)/2,IF($BB$6="K",U295,IF($BB$6="S",AQ295,$BB$31/2)))</f>
        <v>6.5</v>
      </c>
      <c r="BO295" s="52">
        <f t="shared" si="340"/>
        <v>6.5</v>
      </c>
      <c r="BQ295" s="28">
        <f t="shared" si="320"/>
        <v>0.5</v>
      </c>
      <c r="BR295" s="30">
        <f t="shared" si="321"/>
        <v>0.5</v>
      </c>
      <c r="BS295" s="30">
        <f t="shared" si="322"/>
        <v>0.5</v>
      </c>
      <c r="BT295" s="30">
        <f t="shared" si="323"/>
        <v>0</v>
      </c>
      <c r="BU295" s="30">
        <f t="shared" si="324"/>
        <v>-0.5</v>
      </c>
      <c r="BV295" s="30">
        <f t="shared" si="325"/>
        <v>-0.5</v>
      </c>
      <c r="BW295" s="30">
        <f t="shared" si="326"/>
        <v>-0.5</v>
      </c>
      <c r="BX295" s="30">
        <f t="shared" si="327"/>
        <v>0</v>
      </c>
      <c r="BY295" s="30">
        <f t="shared" si="328"/>
        <v>0.5</v>
      </c>
      <c r="BZ295" s="30">
        <f t="shared" si="329"/>
        <v>0</v>
      </c>
      <c r="CA295" s="49">
        <f t="shared" si="341"/>
        <v>0.5</v>
      </c>
      <c r="CB295" s="69"/>
      <c r="CC295" s="73">
        <f t="shared" si="284"/>
        <v>1</v>
      </c>
      <c r="CD295" s="73">
        <f t="shared" si="285"/>
        <v>1</v>
      </c>
      <c r="CE295" s="73">
        <f t="shared" si="286"/>
        <v>1</v>
      </c>
      <c r="CF295" s="73">
        <f t="shared" si="287"/>
        <v>0</v>
      </c>
      <c r="CG295" s="73">
        <f t="shared" si="288"/>
        <v>10000</v>
      </c>
      <c r="CH295" s="73">
        <f t="shared" si="289"/>
        <v>10000</v>
      </c>
      <c r="CI295" s="73">
        <f t="shared" si="290"/>
        <v>10000</v>
      </c>
      <c r="CJ295" s="73">
        <f t="shared" si="291"/>
        <v>0</v>
      </c>
      <c r="CK295" s="73">
        <f t="shared" si="292"/>
        <v>1</v>
      </c>
      <c r="CL295" s="73">
        <f t="shared" si="293"/>
        <v>0</v>
      </c>
      <c r="CN295" s="79">
        <f t="shared" si="342"/>
        <v>3</v>
      </c>
      <c r="CO295" s="79">
        <f t="shared" si="343"/>
        <v>4</v>
      </c>
      <c r="CP295" s="79">
        <f t="shared" si="344"/>
        <v>3</v>
      </c>
      <c r="CR295" s="79">
        <f t="shared" si="296"/>
        <v>0.375</v>
      </c>
      <c r="CS295" s="79">
        <f t="shared" si="297"/>
        <v>0.375</v>
      </c>
      <c r="CT295" s="79">
        <f t="shared" si="298"/>
        <v>0.375</v>
      </c>
      <c r="CU295" s="79">
        <f t="shared" si="299"/>
        <v>0</v>
      </c>
      <c r="CV295" s="79">
        <f t="shared" si="300"/>
        <v>-0.5</v>
      </c>
      <c r="CW295" s="79">
        <f t="shared" si="301"/>
        <v>-0.5</v>
      </c>
      <c r="CX295" s="79">
        <f t="shared" si="302"/>
        <v>-0.5</v>
      </c>
      <c r="CY295" s="79">
        <f t="shared" si="303"/>
        <v>0</v>
      </c>
      <c r="CZ295" s="79">
        <f t="shared" si="304"/>
        <v>0.375</v>
      </c>
      <c r="DA295" s="79">
        <f t="shared" si="305"/>
        <v>0</v>
      </c>
      <c r="DB295" s="80">
        <f t="shared" si="345"/>
        <v>0</v>
      </c>
    </row>
    <row r="296" spans="1:106" ht="18" customHeight="1" x14ac:dyDescent="0.2">
      <c r="A296" s="2">
        <f t="shared" ca="1" si="346"/>
        <v>0.10520106087382997</v>
      </c>
      <c r="B296" s="2">
        <f t="shared" ca="1" si="348"/>
        <v>0.23132221241061512</v>
      </c>
      <c r="C296" s="2">
        <f t="shared" ca="1" si="348"/>
        <v>0.76517799142727838</v>
      </c>
      <c r="D296" s="2">
        <f t="shared" ca="1" si="348"/>
        <v>0.61145268253018037</v>
      </c>
      <c r="E296" s="2">
        <f t="shared" ca="1" si="348"/>
        <v>0.77174429481799001</v>
      </c>
      <c r="F296" s="2">
        <f t="shared" ca="1" si="348"/>
        <v>0.43478411317779664</v>
      </c>
      <c r="G296" s="2">
        <f t="shared" ca="1" si="348"/>
        <v>0.67677713701444919</v>
      </c>
      <c r="H296" s="2">
        <f t="shared" ca="1" si="348"/>
        <v>0.73609447699752439</v>
      </c>
      <c r="I296" s="2">
        <f t="shared" ca="1" si="348"/>
        <v>0.51953767957029307</v>
      </c>
      <c r="J296" s="2">
        <f t="shared" ca="1" si="348"/>
        <v>0.97544780375849571</v>
      </c>
      <c r="L296" s="2">
        <f t="shared" ca="1" si="330"/>
        <v>0</v>
      </c>
      <c r="M296" s="2">
        <f t="shared" ca="1" si="331"/>
        <v>0</v>
      </c>
      <c r="N296" s="2">
        <f t="shared" ca="1" si="332"/>
        <v>10</v>
      </c>
      <c r="O296" s="2">
        <f t="shared" ca="1" si="333"/>
        <v>10</v>
      </c>
      <c r="P296" s="2">
        <f t="shared" ca="1" si="334"/>
        <v>10</v>
      </c>
      <c r="Q296" s="2">
        <f t="shared" ca="1" si="335"/>
        <v>0</v>
      </c>
      <c r="R296" s="2">
        <f t="shared" ca="1" si="336"/>
        <v>10</v>
      </c>
      <c r="S296" s="2">
        <f t="shared" ca="1" si="337"/>
        <v>10</v>
      </c>
      <c r="T296" s="2">
        <f t="shared" ca="1" si="338"/>
        <v>10</v>
      </c>
      <c r="U296" s="2">
        <f t="shared" ca="1" si="339"/>
        <v>10</v>
      </c>
      <c r="W296" s="2">
        <f t="shared" ca="1" si="347"/>
        <v>1.3719579571382567</v>
      </c>
      <c r="X296" s="2">
        <f t="shared" ca="1" si="349"/>
        <v>3.9013659960232907</v>
      </c>
      <c r="Y296" s="2">
        <f t="shared" ca="1" si="349"/>
        <v>6.7769757944265399</v>
      </c>
      <c r="Z296" s="2">
        <f t="shared" ca="1" si="349"/>
        <v>7.2910323418359138</v>
      </c>
      <c r="AA296" s="2">
        <f t="shared" ca="1" si="349"/>
        <v>9.1187266735113042</v>
      </c>
      <c r="AB296" s="2">
        <f t="shared" ca="1" si="349"/>
        <v>5.7026732072072415</v>
      </c>
      <c r="AC296" s="2">
        <f t="shared" ca="1" si="349"/>
        <v>8.8595417480338963</v>
      </c>
      <c r="AD296" s="2">
        <f t="shared" ca="1" si="349"/>
        <v>9.8837644237004856</v>
      </c>
      <c r="AE296" s="2">
        <f t="shared" ca="1" si="349"/>
        <v>8.9018354462744025</v>
      </c>
      <c r="AF296" s="2">
        <f t="shared" ca="1" si="349"/>
        <v>5.9001668988876554</v>
      </c>
      <c r="AH296" s="2">
        <f t="shared" ca="1" si="308"/>
        <v>1</v>
      </c>
      <c r="AI296" s="2">
        <f t="shared" ca="1" si="309"/>
        <v>3</v>
      </c>
      <c r="AJ296" s="2">
        <f t="shared" ca="1" si="310"/>
        <v>6</v>
      </c>
      <c r="AK296" s="2">
        <f t="shared" ca="1" si="311"/>
        <v>7</v>
      </c>
      <c r="AL296" s="2">
        <f t="shared" ca="1" si="312"/>
        <v>9</v>
      </c>
      <c r="AM296" s="2">
        <f t="shared" ca="1" si="313"/>
        <v>5</v>
      </c>
      <c r="AN296" s="2">
        <f t="shared" ca="1" si="314"/>
        <v>8</v>
      </c>
      <c r="AO296" s="2">
        <f t="shared" ca="1" si="315"/>
        <v>9</v>
      </c>
      <c r="AP296" s="2">
        <f t="shared" ca="1" si="316"/>
        <v>8</v>
      </c>
      <c r="AQ296" s="2">
        <f t="shared" ca="1" si="317"/>
        <v>5</v>
      </c>
      <c r="AS296" s="41">
        <v>1</v>
      </c>
      <c r="AT296" s="42">
        <v>1</v>
      </c>
      <c r="AU296" s="42">
        <v>1</v>
      </c>
      <c r="AV296" s="42">
        <v>1</v>
      </c>
      <c r="AW296" s="42">
        <v>0</v>
      </c>
      <c r="AX296" s="42">
        <v>1</v>
      </c>
      <c r="AY296" s="42">
        <v>1</v>
      </c>
      <c r="AZ296" s="42">
        <v>1</v>
      </c>
      <c r="BA296" s="42">
        <v>1</v>
      </c>
      <c r="BB296" s="43">
        <v>0</v>
      </c>
      <c r="BC296" s="44">
        <f t="shared" si="318"/>
        <v>8</v>
      </c>
      <c r="BD296" s="12"/>
      <c r="BE296" s="50">
        <f t="shared" si="319"/>
        <v>5</v>
      </c>
      <c r="BF296" s="51">
        <f>IF($AT$6="A",SUM($AS296:AS296)+(10-BF$31)/2,IF($AT$6="K",M296,IF($AT$6="S",AI296,$BB$31/2)))</f>
        <v>5.5</v>
      </c>
      <c r="BG296" s="51">
        <f>IF($AU$6="A",SUM($AS296:AT296)+(10-BG$31)/2,IF($AU$6="K",N296,IF($AU$6="S",AJ296,$BB$31/2)))</f>
        <v>6</v>
      </c>
      <c r="BH296" s="51">
        <f>IF($AV$6="A",SUM($AS296:AU296)+(10-BH$31)/2,IF($AV$6="K",O296,IF($AV$6="S",AK296,$BB$31/2)))</f>
        <v>6.5</v>
      </c>
      <c r="BI296" s="51">
        <f>IF($AW$6="A",SUM($AS296:AV296)+(10-BI$31)/2,IF($AW$6="K",P296,IF($AW$6="S",AL296,$BB$31/2)))</f>
        <v>7</v>
      </c>
      <c r="BJ296" s="51">
        <f>IF($AX$6="A",SUM($AS296:AW296)+(10-BJ$31)/2,IF($AX$6="K",Q296,IF($AX$6="S",AM296,$BB$31/2)))</f>
        <v>6.5</v>
      </c>
      <c r="BK296" s="51">
        <f>IF($AY$6="A",SUM($AS296:AX296)+(10-BK$31)/2,IF($AY$6="K",R296,IF($AY$6="S",AN296,$BB$31/2)))</f>
        <v>7</v>
      </c>
      <c r="BL296" s="51">
        <f>IF($AZ$6="A",SUM($AS296:AY296)+(10-BL$31)/2,IF($AZ$6="K",S296,IF($AZ$6="S",AO296,$BB$31/2)))</f>
        <v>7.5</v>
      </c>
      <c r="BM296" s="51">
        <f>IF($BA$6="A",SUM($AS296:AZ296)+(10-BM$31)/2,IF($BA$6="K",T296,IF($BA$6="S",AP296,$BB$31/2)))</f>
        <v>8</v>
      </c>
      <c r="BN296" s="51">
        <f>IF($BB$6="A",SUM($AS296:BA296)+(10-BN$31)/2,IF($BB$6="K",U296,IF($BB$6="S",AQ296,$BB$31/2)))</f>
        <v>8.5</v>
      </c>
      <c r="BO296" s="52">
        <f t="shared" si="340"/>
        <v>6.75</v>
      </c>
      <c r="BQ296" s="28">
        <f t="shared" si="320"/>
        <v>-1.25</v>
      </c>
      <c r="BR296" s="30">
        <f t="shared" si="321"/>
        <v>-1.25</v>
      </c>
      <c r="BS296" s="30">
        <f t="shared" si="322"/>
        <v>-1.25</v>
      </c>
      <c r="BT296" s="30">
        <f t="shared" si="323"/>
        <v>-1.25</v>
      </c>
      <c r="BU296" s="30">
        <f t="shared" si="324"/>
        <v>1.25</v>
      </c>
      <c r="BV296" s="30">
        <f t="shared" si="325"/>
        <v>-1.25</v>
      </c>
      <c r="BW296" s="30">
        <f t="shared" si="326"/>
        <v>1.25</v>
      </c>
      <c r="BX296" s="30">
        <f t="shared" si="327"/>
        <v>1.25</v>
      </c>
      <c r="BY296" s="30">
        <f t="shared" si="328"/>
        <v>1.25</v>
      </c>
      <c r="BZ296" s="30">
        <f t="shared" si="329"/>
        <v>1.25</v>
      </c>
      <c r="CA296" s="49">
        <f t="shared" si="341"/>
        <v>0</v>
      </c>
      <c r="CB296" s="69"/>
      <c r="CC296" s="73">
        <f t="shared" si="284"/>
        <v>10000</v>
      </c>
      <c r="CD296" s="73">
        <f t="shared" si="285"/>
        <v>10000</v>
      </c>
      <c r="CE296" s="73">
        <f t="shared" si="286"/>
        <v>10000</v>
      </c>
      <c r="CF296" s="73">
        <f t="shared" si="287"/>
        <v>10000</v>
      </c>
      <c r="CG296" s="73">
        <f t="shared" si="288"/>
        <v>1</v>
      </c>
      <c r="CH296" s="73">
        <f t="shared" si="289"/>
        <v>10000</v>
      </c>
      <c r="CI296" s="73">
        <f t="shared" si="290"/>
        <v>1</v>
      </c>
      <c r="CJ296" s="73">
        <f t="shared" si="291"/>
        <v>1</v>
      </c>
      <c r="CK296" s="73">
        <f t="shared" si="292"/>
        <v>1</v>
      </c>
      <c r="CL296" s="73">
        <f t="shared" si="293"/>
        <v>1</v>
      </c>
      <c r="CN296" s="79">
        <f t="shared" si="342"/>
        <v>5</v>
      </c>
      <c r="CO296" s="79">
        <f t="shared" si="343"/>
        <v>5</v>
      </c>
      <c r="CP296" s="79">
        <f t="shared" si="344"/>
        <v>0</v>
      </c>
      <c r="CR296" s="79">
        <f t="shared" si="296"/>
        <v>-1.25</v>
      </c>
      <c r="CS296" s="79">
        <f t="shared" si="297"/>
        <v>-1.25</v>
      </c>
      <c r="CT296" s="79">
        <f t="shared" si="298"/>
        <v>-1.25</v>
      </c>
      <c r="CU296" s="79">
        <f t="shared" si="299"/>
        <v>-1.25</v>
      </c>
      <c r="CV296" s="79">
        <f t="shared" si="300"/>
        <v>1.25</v>
      </c>
      <c r="CW296" s="79">
        <f t="shared" si="301"/>
        <v>-1.25</v>
      </c>
      <c r="CX296" s="79">
        <f t="shared" si="302"/>
        <v>1.25</v>
      </c>
      <c r="CY296" s="79">
        <f t="shared" si="303"/>
        <v>1.25</v>
      </c>
      <c r="CZ296" s="79">
        <f t="shared" si="304"/>
        <v>1.25</v>
      </c>
      <c r="DA296" s="79">
        <f t="shared" si="305"/>
        <v>1.25</v>
      </c>
      <c r="DB296" s="80">
        <f t="shared" si="345"/>
        <v>0</v>
      </c>
    </row>
    <row r="297" spans="1:106" ht="18" customHeight="1" x14ac:dyDescent="0.2">
      <c r="A297" s="2">
        <f t="shared" ca="1" si="346"/>
        <v>0.35709736075971277</v>
      </c>
      <c r="B297" s="2">
        <f t="shared" ca="1" si="348"/>
        <v>0.42496421114368099</v>
      </c>
      <c r="C297" s="2">
        <f t="shared" ca="1" si="348"/>
        <v>0.55119712713732927</v>
      </c>
      <c r="D297" s="2">
        <f t="shared" ca="1" si="348"/>
        <v>0.4170730582626041</v>
      </c>
      <c r="E297" s="2">
        <f t="shared" ca="1" si="348"/>
        <v>0.67406069296790638</v>
      </c>
      <c r="F297" s="2">
        <f t="shared" ca="1" si="348"/>
        <v>0.86608168621645254</v>
      </c>
      <c r="G297" s="2">
        <f t="shared" ca="1" si="348"/>
        <v>0.64908138367129209</v>
      </c>
      <c r="H297" s="2">
        <f t="shared" ca="1" si="348"/>
        <v>0.13682746337877927</v>
      </c>
      <c r="I297" s="2">
        <f t="shared" ca="1" si="348"/>
        <v>0.830032768630381</v>
      </c>
      <c r="J297" s="2">
        <f t="shared" ca="1" si="348"/>
        <v>0.8537982442181874</v>
      </c>
      <c r="L297" s="2">
        <f t="shared" ca="1" si="330"/>
        <v>0</v>
      </c>
      <c r="M297" s="2">
        <f t="shared" ca="1" si="331"/>
        <v>0</v>
      </c>
      <c r="N297" s="2">
        <f t="shared" ca="1" si="332"/>
        <v>10</v>
      </c>
      <c r="O297" s="2">
        <f t="shared" ca="1" si="333"/>
        <v>0</v>
      </c>
      <c r="P297" s="2">
        <f t="shared" ca="1" si="334"/>
        <v>10</v>
      </c>
      <c r="Q297" s="2">
        <f t="shared" ca="1" si="335"/>
        <v>10</v>
      </c>
      <c r="R297" s="2">
        <f t="shared" ca="1" si="336"/>
        <v>10</v>
      </c>
      <c r="S297" s="2">
        <f t="shared" ca="1" si="337"/>
        <v>0</v>
      </c>
      <c r="T297" s="2">
        <f t="shared" ca="1" si="338"/>
        <v>10</v>
      </c>
      <c r="U297" s="2">
        <f t="shared" ca="1" si="339"/>
        <v>10</v>
      </c>
      <c r="W297" s="2">
        <f t="shared" ca="1" si="347"/>
        <v>9.0076975814076956</v>
      </c>
      <c r="X297" s="2">
        <f t="shared" ca="1" si="349"/>
        <v>1.6876507399571516</v>
      </c>
      <c r="Y297" s="2">
        <f t="shared" ca="1" si="349"/>
        <v>6.8194341935108147</v>
      </c>
      <c r="Z297" s="2">
        <f t="shared" ca="1" si="349"/>
        <v>7.1263910556704264</v>
      </c>
      <c r="AA297" s="2">
        <f t="shared" ca="1" si="349"/>
        <v>4.1267489430164419</v>
      </c>
      <c r="AB297" s="2">
        <f t="shared" ca="1" si="349"/>
        <v>3.2293525778069068</v>
      </c>
      <c r="AC297" s="2">
        <f t="shared" ca="1" si="349"/>
        <v>9.1648832641375559</v>
      </c>
      <c r="AD297" s="2">
        <f t="shared" ca="1" si="349"/>
        <v>0.50948670071934155</v>
      </c>
      <c r="AE297" s="2">
        <f t="shared" ca="1" si="349"/>
        <v>8.9377021429731176</v>
      </c>
      <c r="AF297" s="2">
        <f t="shared" ca="1" si="349"/>
        <v>7.7841181487845574</v>
      </c>
      <c r="AH297" s="2">
        <f t="shared" ca="1" si="308"/>
        <v>9</v>
      </c>
      <c r="AI297" s="2">
        <f t="shared" ca="1" si="309"/>
        <v>1</v>
      </c>
      <c r="AJ297" s="2">
        <f t="shared" ca="1" si="310"/>
        <v>6</v>
      </c>
      <c r="AK297" s="2">
        <f t="shared" ca="1" si="311"/>
        <v>7</v>
      </c>
      <c r="AL297" s="2">
        <f t="shared" ca="1" si="312"/>
        <v>4</v>
      </c>
      <c r="AM297" s="2">
        <f t="shared" ca="1" si="313"/>
        <v>3</v>
      </c>
      <c r="AN297" s="2">
        <f t="shared" ca="1" si="314"/>
        <v>9</v>
      </c>
      <c r="AO297" s="2">
        <f t="shared" ca="1" si="315"/>
        <v>0</v>
      </c>
      <c r="AP297" s="2">
        <f t="shared" ca="1" si="316"/>
        <v>8</v>
      </c>
      <c r="AQ297" s="2">
        <f t="shared" ca="1" si="317"/>
        <v>7</v>
      </c>
      <c r="AS297" s="41">
        <v>1</v>
      </c>
      <c r="AT297" s="42">
        <v>1</v>
      </c>
      <c r="AU297" s="42">
        <v>1</v>
      </c>
      <c r="AV297" s="42">
        <v>1</v>
      </c>
      <c r="AW297" s="42">
        <v>0</v>
      </c>
      <c r="AX297" s="42">
        <v>1</v>
      </c>
      <c r="AY297" s="42">
        <v>1</v>
      </c>
      <c r="AZ297" s="42">
        <v>0</v>
      </c>
      <c r="BA297" s="42">
        <v>1</v>
      </c>
      <c r="BB297" s="43">
        <v>0</v>
      </c>
      <c r="BC297" s="44">
        <f t="shared" si="318"/>
        <v>7</v>
      </c>
      <c r="BD297" s="12"/>
      <c r="BE297" s="50">
        <f t="shared" si="319"/>
        <v>5</v>
      </c>
      <c r="BF297" s="51">
        <f>IF($AT$6="A",SUM($AS297:AS297)+(10-BF$31)/2,IF($AT$6="K",M297,IF($AT$6="S",AI297,$BB$31/2)))</f>
        <v>5.5</v>
      </c>
      <c r="BG297" s="51">
        <f>IF($AU$6="A",SUM($AS297:AT297)+(10-BG$31)/2,IF($AU$6="K",N297,IF($AU$6="S",AJ297,$BB$31/2)))</f>
        <v>6</v>
      </c>
      <c r="BH297" s="51">
        <f>IF($AV$6="A",SUM($AS297:AU297)+(10-BH$31)/2,IF($AV$6="K",O297,IF($AV$6="S",AK297,$BB$31/2)))</f>
        <v>6.5</v>
      </c>
      <c r="BI297" s="51">
        <f>IF($AW$6="A",SUM($AS297:AV297)+(10-BI$31)/2,IF($AW$6="K",P297,IF($AW$6="S",AL297,$BB$31/2)))</f>
        <v>7</v>
      </c>
      <c r="BJ297" s="51">
        <f>IF($AX$6="A",SUM($AS297:AW297)+(10-BJ$31)/2,IF($AX$6="K",Q297,IF($AX$6="S",AM297,$BB$31/2)))</f>
        <v>6.5</v>
      </c>
      <c r="BK297" s="51">
        <f>IF($AY$6="A",SUM($AS297:AX297)+(10-BK$31)/2,IF($AY$6="K",R297,IF($AY$6="S",AN297,$BB$31/2)))</f>
        <v>7</v>
      </c>
      <c r="BL297" s="51">
        <f>IF($AZ$6="A",SUM($AS297:AY297)+(10-BL$31)/2,IF($AZ$6="K",S297,IF($AZ$6="S",AO297,$BB$31/2)))</f>
        <v>7.5</v>
      </c>
      <c r="BM297" s="51">
        <f>IF($BA$6="A",SUM($AS297:AZ297)+(10-BM$31)/2,IF($BA$6="K",T297,IF($BA$6="S",AP297,$BB$31/2)))</f>
        <v>7</v>
      </c>
      <c r="BN297" s="51">
        <f>IF($BB$6="A",SUM($AS297:BA297)+(10-BN$31)/2,IF($BB$6="K",U297,IF($BB$6="S",AQ297,$BB$31/2)))</f>
        <v>7.5</v>
      </c>
      <c r="BO297" s="52">
        <f t="shared" si="340"/>
        <v>6.75</v>
      </c>
      <c r="BQ297" s="28">
        <f t="shared" si="320"/>
        <v>-0.25</v>
      </c>
      <c r="BR297" s="30">
        <f t="shared" si="321"/>
        <v>-0.25</v>
      </c>
      <c r="BS297" s="30">
        <f t="shared" si="322"/>
        <v>-0.25</v>
      </c>
      <c r="BT297" s="30">
        <f t="shared" si="323"/>
        <v>-0.25</v>
      </c>
      <c r="BU297" s="30">
        <f t="shared" si="324"/>
        <v>0.25</v>
      </c>
      <c r="BV297" s="30">
        <f t="shared" si="325"/>
        <v>-0.25</v>
      </c>
      <c r="BW297" s="30">
        <f t="shared" si="326"/>
        <v>0.25</v>
      </c>
      <c r="BX297" s="30">
        <f t="shared" si="327"/>
        <v>0.25</v>
      </c>
      <c r="BY297" s="30">
        <f t="shared" si="328"/>
        <v>0.25</v>
      </c>
      <c r="BZ297" s="30">
        <f t="shared" si="329"/>
        <v>0.25</v>
      </c>
      <c r="CA297" s="49">
        <f t="shared" si="341"/>
        <v>0</v>
      </c>
      <c r="CB297" s="69"/>
      <c r="CC297" s="73">
        <f t="shared" ref="CC297:CC360" si="350">IF(BQ297=0,0,IF(BQ297&gt;0,1,IF(BQ297&lt;1,10000,0)))</f>
        <v>10000</v>
      </c>
      <c r="CD297" s="73">
        <f t="shared" ref="CD297:CD360" si="351">IF(BR297=0,0,IF(BR297&gt;0,1,IF(BR297&lt;1,10000,0)))</f>
        <v>10000</v>
      </c>
      <c r="CE297" s="73">
        <f t="shared" ref="CE297:CE360" si="352">IF(BS297=0,0,IF(BS297&gt;0,1,IF(BS297&lt;1,10000,0)))</f>
        <v>10000</v>
      </c>
      <c r="CF297" s="73">
        <f t="shared" ref="CF297:CF360" si="353">IF(BT297=0,0,IF(BT297&gt;0,1,IF(BT297&lt;1,10000,0)))</f>
        <v>10000</v>
      </c>
      <c r="CG297" s="73">
        <f t="shared" ref="CG297:CG360" si="354">IF(BU297=0,0,IF(BU297&gt;0,1,IF(BU297&lt;1,10000,0)))</f>
        <v>1</v>
      </c>
      <c r="CH297" s="73">
        <f t="shared" ref="CH297:CH360" si="355">IF(BV297=0,0,IF(BV297&gt;0,1,IF(BV297&lt;1,10000,0)))</f>
        <v>10000</v>
      </c>
      <c r="CI297" s="73">
        <f t="shared" ref="CI297:CI360" si="356">IF(BW297=0,0,IF(BW297&gt;0,1,IF(BW297&lt;1,10000,0)))</f>
        <v>1</v>
      </c>
      <c r="CJ297" s="73">
        <f t="shared" ref="CJ297:CJ360" si="357">IF(BX297=0,0,IF(BX297&gt;0,1,IF(BX297&lt;1,10000,0)))</f>
        <v>1</v>
      </c>
      <c r="CK297" s="73">
        <f t="shared" ref="CK297:CK360" si="358">IF(BY297=0,0,IF(BY297&gt;0,1,IF(BY297&lt;1,10000,0)))</f>
        <v>1</v>
      </c>
      <c r="CL297" s="73">
        <f t="shared" ref="CL297:CL360" si="359">IF(BZ297=0,0,IF(BZ297&gt;0,1,IF(BZ297&lt;1,10000,0)))</f>
        <v>1</v>
      </c>
      <c r="CN297" s="79">
        <f t="shared" si="342"/>
        <v>5</v>
      </c>
      <c r="CO297" s="79">
        <f t="shared" si="343"/>
        <v>5</v>
      </c>
      <c r="CP297" s="79">
        <f t="shared" si="344"/>
        <v>0</v>
      </c>
      <c r="CR297" s="79">
        <f t="shared" si="296"/>
        <v>-0.25</v>
      </c>
      <c r="CS297" s="79">
        <f t="shared" si="297"/>
        <v>-0.25</v>
      </c>
      <c r="CT297" s="79">
        <f t="shared" si="298"/>
        <v>-0.25</v>
      </c>
      <c r="CU297" s="79">
        <f t="shared" si="299"/>
        <v>-0.25</v>
      </c>
      <c r="CV297" s="79">
        <f t="shared" si="300"/>
        <v>0.25</v>
      </c>
      <c r="CW297" s="79">
        <f t="shared" si="301"/>
        <v>-0.25</v>
      </c>
      <c r="CX297" s="79">
        <f t="shared" si="302"/>
        <v>0.25</v>
      </c>
      <c r="CY297" s="79">
        <f t="shared" si="303"/>
        <v>0.25</v>
      </c>
      <c r="CZ297" s="79">
        <f t="shared" si="304"/>
        <v>0.25</v>
      </c>
      <c r="DA297" s="79">
        <f t="shared" si="305"/>
        <v>0.25</v>
      </c>
      <c r="DB297" s="80">
        <f t="shared" si="345"/>
        <v>0</v>
      </c>
    </row>
    <row r="298" spans="1:106" ht="18" customHeight="1" x14ac:dyDescent="0.2">
      <c r="A298" s="2">
        <f t="shared" ca="1" si="346"/>
        <v>0.29049543285440227</v>
      </c>
      <c r="B298" s="2">
        <f t="shared" ca="1" si="348"/>
        <v>0.96569279295363308</v>
      </c>
      <c r="C298" s="2">
        <f t="shared" ca="1" si="348"/>
        <v>1.2648033775637835E-2</v>
      </c>
      <c r="D298" s="2">
        <f t="shared" ca="1" si="348"/>
        <v>0.57658050528061144</v>
      </c>
      <c r="E298" s="2">
        <f t="shared" ca="1" si="348"/>
        <v>0.63567815296203523</v>
      </c>
      <c r="F298" s="2">
        <f t="shared" ca="1" si="348"/>
        <v>0.72414953269064763</v>
      </c>
      <c r="G298" s="2">
        <f t="shared" ca="1" si="348"/>
        <v>0.86324515958340087</v>
      </c>
      <c r="H298" s="2">
        <f t="shared" ca="1" si="348"/>
        <v>0.54841694509115635</v>
      </c>
      <c r="I298" s="2">
        <f t="shared" ca="1" si="348"/>
        <v>0.23244727713941904</v>
      </c>
      <c r="J298" s="2">
        <f t="shared" ca="1" si="348"/>
        <v>0.61936254900125221</v>
      </c>
      <c r="L298" s="2">
        <f t="shared" ca="1" si="330"/>
        <v>0</v>
      </c>
      <c r="M298" s="2">
        <f t="shared" ca="1" si="331"/>
        <v>10</v>
      </c>
      <c r="N298" s="2">
        <f t="shared" ca="1" si="332"/>
        <v>0</v>
      </c>
      <c r="O298" s="2">
        <f t="shared" ca="1" si="333"/>
        <v>10</v>
      </c>
      <c r="P298" s="2">
        <f t="shared" ca="1" si="334"/>
        <v>10</v>
      </c>
      <c r="Q298" s="2">
        <f t="shared" ca="1" si="335"/>
        <v>10</v>
      </c>
      <c r="R298" s="2">
        <f t="shared" ca="1" si="336"/>
        <v>10</v>
      </c>
      <c r="S298" s="2">
        <f t="shared" ca="1" si="337"/>
        <v>10</v>
      </c>
      <c r="T298" s="2">
        <f t="shared" ca="1" si="338"/>
        <v>0</v>
      </c>
      <c r="U298" s="2">
        <f t="shared" ca="1" si="339"/>
        <v>10</v>
      </c>
      <c r="W298" s="2">
        <f t="shared" ca="1" si="347"/>
        <v>8.3548500721768768</v>
      </c>
      <c r="X298" s="2">
        <f t="shared" ca="1" si="349"/>
        <v>8.299066465442932</v>
      </c>
      <c r="Y298" s="2">
        <f t="shared" ca="1" si="349"/>
        <v>5.423629182732209</v>
      </c>
      <c r="Z298" s="2">
        <f t="shared" ca="1" si="349"/>
        <v>0.56563597226788387</v>
      </c>
      <c r="AA298" s="2">
        <f t="shared" ca="1" si="349"/>
        <v>5.8784050677999637</v>
      </c>
      <c r="AB298" s="2">
        <f t="shared" ca="1" si="349"/>
        <v>0.70791772905258621</v>
      </c>
      <c r="AC298" s="2">
        <f t="shared" ca="1" si="349"/>
        <v>6.5436057762344344</v>
      </c>
      <c r="AD298" s="2">
        <f t="shared" ca="1" si="349"/>
        <v>6.0011217926537741</v>
      </c>
      <c r="AE298" s="2">
        <f t="shared" ca="1" si="349"/>
        <v>7.4925051707371049</v>
      </c>
      <c r="AF298" s="2">
        <f t="shared" ca="1" si="349"/>
        <v>2.3909984483939937</v>
      </c>
      <c r="AH298" s="2">
        <f t="shared" ca="1" si="308"/>
        <v>8</v>
      </c>
      <c r="AI298" s="2">
        <f t="shared" ca="1" si="309"/>
        <v>8</v>
      </c>
      <c r="AJ298" s="2">
        <f t="shared" ca="1" si="310"/>
        <v>5</v>
      </c>
      <c r="AK298" s="2">
        <f t="shared" ca="1" si="311"/>
        <v>0</v>
      </c>
      <c r="AL298" s="2">
        <f t="shared" ca="1" si="312"/>
        <v>5</v>
      </c>
      <c r="AM298" s="2">
        <f t="shared" ca="1" si="313"/>
        <v>0</v>
      </c>
      <c r="AN298" s="2">
        <f t="shared" ca="1" si="314"/>
        <v>6</v>
      </c>
      <c r="AO298" s="2">
        <f t="shared" ca="1" si="315"/>
        <v>6</v>
      </c>
      <c r="AP298" s="2">
        <f t="shared" ca="1" si="316"/>
        <v>7</v>
      </c>
      <c r="AQ298" s="2">
        <f t="shared" ca="1" si="317"/>
        <v>2</v>
      </c>
      <c r="AS298" s="41">
        <v>1</v>
      </c>
      <c r="AT298" s="42">
        <v>1</v>
      </c>
      <c r="AU298" s="42">
        <v>1</v>
      </c>
      <c r="AV298" s="42">
        <v>1</v>
      </c>
      <c r="AW298" s="42">
        <v>0</v>
      </c>
      <c r="AX298" s="42">
        <v>1</v>
      </c>
      <c r="AY298" s="42">
        <v>0</v>
      </c>
      <c r="AZ298" s="42">
        <v>1</v>
      </c>
      <c r="BA298" s="42">
        <v>1</v>
      </c>
      <c r="BB298" s="43">
        <v>0</v>
      </c>
      <c r="BC298" s="44">
        <f t="shared" si="318"/>
        <v>7</v>
      </c>
      <c r="BD298" s="12"/>
      <c r="BE298" s="50">
        <f t="shared" si="319"/>
        <v>5</v>
      </c>
      <c r="BF298" s="51">
        <f>IF($AT$6="A",SUM($AS298:AS298)+(10-BF$31)/2,IF($AT$6="K",M298,IF($AT$6="S",AI298,$BB$31/2)))</f>
        <v>5.5</v>
      </c>
      <c r="BG298" s="51">
        <f>IF($AU$6="A",SUM($AS298:AT298)+(10-BG$31)/2,IF($AU$6="K",N298,IF($AU$6="S",AJ298,$BB$31/2)))</f>
        <v>6</v>
      </c>
      <c r="BH298" s="51">
        <f>IF($AV$6="A",SUM($AS298:AU298)+(10-BH$31)/2,IF($AV$6="K",O298,IF($AV$6="S",AK298,$BB$31/2)))</f>
        <v>6.5</v>
      </c>
      <c r="BI298" s="51">
        <f>IF($AW$6="A",SUM($AS298:AV298)+(10-BI$31)/2,IF($AW$6="K",P298,IF($AW$6="S",AL298,$BB$31/2)))</f>
        <v>7</v>
      </c>
      <c r="BJ298" s="51">
        <f>IF($AX$6="A",SUM($AS298:AW298)+(10-BJ$31)/2,IF($AX$6="K",Q298,IF($AX$6="S",AM298,$BB$31/2)))</f>
        <v>6.5</v>
      </c>
      <c r="BK298" s="51">
        <f>IF($AY$6="A",SUM($AS298:AX298)+(10-BK$31)/2,IF($AY$6="K",R298,IF($AY$6="S",AN298,$BB$31/2)))</f>
        <v>7</v>
      </c>
      <c r="BL298" s="51">
        <f>IF($AZ$6="A",SUM($AS298:AY298)+(10-BL$31)/2,IF($AZ$6="K",S298,IF($AZ$6="S",AO298,$BB$31/2)))</f>
        <v>6.5</v>
      </c>
      <c r="BM298" s="51">
        <f>IF($BA$6="A",SUM($AS298:AZ298)+(10-BM$31)/2,IF($BA$6="K",T298,IF($BA$6="S",AP298,$BB$31/2)))</f>
        <v>7</v>
      </c>
      <c r="BN298" s="51">
        <f>IF($BB$6="A",SUM($AS298:BA298)+(10-BN$31)/2,IF($BB$6="K",U298,IF($BB$6="S",AQ298,$BB$31/2)))</f>
        <v>7.5</v>
      </c>
      <c r="BO298" s="52">
        <f t="shared" si="340"/>
        <v>6.5</v>
      </c>
      <c r="BQ298" s="28">
        <f t="shared" si="320"/>
        <v>-0.5</v>
      </c>
      <c r="BR298" s="30">
        <f t="shared" si="321"/>
        <v>-0.5</v>
      </c>
      <c r="BS298" s="30">
        <f t="shared" si="322"/>
        <v>-0.5</v>
      </c>
      <c r="BT298" s="30">
        <f t="shared" si="323"/>
        <v>0</v>
      </c>
      <c r="BU298" s="30">
        <f t="shared" si="324"/>
        <v>0.5</v>
      </c>
      <c r="BV298" s="30">
        <f t="shared" si="325"/>
        <v>0</v>
      </c>
      <c r="BW298" s="30">
        <f t="shared" si="326"/>
        <v>0.5</v>
      </c>
      <c r="BX298" s="30">
        <f t="shared" si="327"/>
        <v>0</v>
      </c>
      <c r="BY298" s="30">
        <f t="shared" si="328"/>
        <v>0.5</v>
      </c>
      <c r="BZ298" s="30">
        <f t="shared" si="329"/>
        <v>0.5</v>
      </c>
      <c r="CA298" s="49">
        <f t="shared" si="341"/>
        <v>0.5</v>
      </c>
      <c r="CB298" s="69"/>
      <c r="CC298" s="73">
        <f t="shared" si="350"/>
        <v>10000</v>
      </c>
      <c r="CD298" s="73">
        <f t="shared" si="351"/>
        <v>10000</v>
      </c>
      <c r="CE298" s="73">
        <f t="shared" si="352"/>
        <v>10000</v>
      </c>
      <c r="CF298" s="73">
        <f t="shared" si="353"/>
        <v>0</v>
      </c>
      <c r="CG298" s="73">
        <f t="shared" si="354"/>
        <v>1</v>
      </c>
      <c r="CH298" s="73">
        <f t="shared" si="355"/>
        <v>0</v>
      </c>
      <c r="CI298" s="73">
        <f t="shared" si="356"/>
        <v>1</v>
      </c>
      <c r="CJ298" s="73">
        <f t="shared" si="357"/>
        <v>0</v>
      </c>
      <c r="CK298" s="73">
        <f t="shared" si="358"/>
        <v>1</v>
      </c>
      <c r="CL298" s="73">
        <f t="shared" si="359"/>
        <v>1</v>
      </c>
      <c r="CN298" s="79">
        <f t="shared" si="342"/>
        <v>3</v>
      </c>
      <c r="CO298" s="79">
        <f t="shared" si="343"/>
        <v>4</v>
      </c>
      <c r="CP298" s="79">
        <f t="shared" si="344"/>
        <v>3</v>
      </c>
      <c r="CR298" s="79">
        <f t="shared" si="296"/>
        <v>-0.5</v>
      </c>
      <c r="CS298" s="79">
        <f t="shared" si="297"/>
        <v>-0.5</v>
      </c>
      <c r="CT298" s="79">
        <f t="shared" si="298"/>
        <v>-0.5</v>
      </c>
      <c r="CU298" s="79">
        <f t="shared" si="299"/>
        <v>0</v>
      </c>
      <c r="CV298" s="79">
        <f t="shared" si="300"/>
        <v>0.375</v>
      </c>
      <c r="CW298" s="79">
        <f t="shared" si="301"/>
        <v>0</v>
      </c>
      <c r="CX298" s="79">
        <f t="shared" si="302"/>
        <v>0.375</v>
      </c>
      <c r="CY298" s="79">
        <f t="shared" si="303"/>
        <v>0</v>
      </c>
      <c r="CZ298" s="79">
        <f t="shared" si="304"/>
        <v>0.375</v>
      </c>
      <c r="DA298" s="79">
        <f t="shared" si="305"/>
        <v>0.375</v>
      </c>
      <c r="DB298" s="80">
        <f t="shared" si="345"/>
        <v>0</v>
      </c>
    </row>
    <row r="299" spans="1:106" ht="18" customHeight="1" x14ac:dyDescent="0.2">
      <c r="A299" s="2">
        <f t="shared" ca="1" si="346"/>
        <v>0.21702674950922451</v>
      </c>
      <c r="B299" s="2">
        <f t="shared" ca="1" si="348"/>
        <v>0.90316453345106384</v>
      </c>
      <c r="C299" s="2">
        <f t="shared" ca="1" si="348"/>
        <v>0.69326701642285082</v>
      </c>
      <c r="D299" s="2">
        <f t="shared" ca="1" si="348"/>
        <v>0.75836636684566883</v>
      </c>
      <c r="E299" s="2">
        <f t="shared" ca="1" si="348"/>
        <v>0.64020841624709057</v>
      </c>
      <c r="F299" s="2">
        <f t="shared" ca="1" si="348"/>
        <v>0.25271340162144695</v>
      </c>
      <c r="G299" s="2">
        <f t="shared" ca="1" si="348"/>
        <v>2.6164913392300093E-2</v>
      </c>
      <c r="H299" s="2">
        <f t="shared" ca="1" si="348"/>
        <v>0.80587006047068299</v>
      </c>
      <c r="I299" s="2">
        <f t="shared" ca="1" si="348"/>
        <v>0.729048660505209</v>
      </c>
      <c r="J299" s="2">
        <f t="shared" ca="1" si="348"/>
        <v>4.7094596883039297E-2</v>
      </c>
      <c r="L299" s="2">
        <f t="shared" ca="1" si="330"/>
        <v>0</v>
      </c>
      <c r="M299" s="2">
        <f t="shared" ca="1" si="331"/>
        <v>10</v>
      </c>
      <c r="N299" s="2">
        <f t="shared" ca="1" si="332"/>
        <v>10</v>
      </c>
      <c r="O299" s="2">
        <f t="shared" ca="1" si="333"/>
        <v>10</v>
      </c>
      <c r="P299" s="2">
        <f t="shared" ca="1" si="334"/>
        <v>10</v>
      </c>
      <c r="Q299" s="2">
        <f t="shared" ca="1" si="335"/>
        <v>0</v>
      </c>
      <c r="R299" s="2">
        <f t="shared" ca="1" si="336"/>
        <v>0</v>
      </c>
      <c r="S299" s="2">
        <f t="shared" ca="1" si="337"/>
        <v>10</v>
      </c>
      <c r="T299" s="2">
        <f t="shared" ca="1" si="338"/>
        <v>10</v>
      </c>
      <c r="U299" s="2">
        <f t="shared" ca="1" si="339"/>
        <v>0</v>
      </c>
      <c r="W299" s="2">
        <f t="shared" ca="1" si="347"/>
        <v>1.1662680860538388</v>
      </c>
      <c r="X299" s="2">
        <f t="shared" ca="1" si="349"/>
        <v>9.3670872578446698</v>
      </c>
      <c r="Y299" s="2">
        <f t="shared" ca="1" si="349"/>
        <v>3.5470024622804952</v>
      </c>
      <c r="Z299" s="2">
        <f t="shared" ca="1" si="349"/>
        <v>8.9736255362843913</v>
      </c>
      <c r="AA299" s="2">
        <f t="shared" ca="1" si="349"/>
        <v>0.37813698198935985</v>
      </c>
      <c r="AB299" s="2">
        <f t="shared" ca="1" si="349"/>
        <v>6.2621638897190817</v>
      </c>
      <c r="AC299" s="2">
        <f t="shared" ca="1" si="349"/>
        <v>6.2222960393371887</v>
      </c>
      <c r="AD299" s="2">
        <f t="shared" ca="1" si="349"/>
        <v>2.5643699991310109E-2</v>
      </c>
      <c r="AE299" s="2">
        <f t="shared" ca="1" si="349"/>
        <v>3.2199969968647233</v>
      </c>
      <c r="AF299" s="2">
        <f t="shared" ca="1" si="349"/>
        <v>5.5555884624158791</v>
      </c>
      <c r="AH299" s="2">
        <f t="shared" ca="1" si="308"/>
        <v>1</v>
      </c>
      <c r="AI299" s="2">
        <f t="shared" ca="1" si="309"/>
        <v>9</v>
      </c>
      <c r="AJ299" s="2">
        <f t="shared" ca="1" si="310"/>
        <v>3</v>
      </c>
      <c r="AK299" s="2">
        <f t="shared" ca="1" si="311"/>
        <v>8</v>
      </c>
      <c r="AL299" s="2">
        <f t="shared" ca="1" si="312"/>
        <v>0</v>
      </c>
      <c r="AM299" s="2">
        <f t="shared" ca="1" si="313"/>
        <v>6</v>
      </c>
      <c r="AN299" s="2">
        <f t="shared" ca="1" si="314"/>
        <v>6</v>
      </c>
      <c r="AO299" s="2">
        <f t="shared" ca="1" si="315"/>
        <v>0</v>
      </c>
      <c r="AP299" s="2">
        <f t="shared" ca="1" si="316"/>
        <v>3</v>
      </c>
      <c r="AQ299" s="2">
        <f t="shared" ca="1" si="317"/>
        <v>5</v>
      </c>
      <c r="AS299" s="41">
        <v>1</v>
      </c>
      <c r="AT299" s="42">
        <v>1</v>
      </c>
      <c r="AU299" s="42">
        <v>1</v>
      </c>
      <c r="AV299" s="42">
        <v>1</v>
      </c>
      <c r="AW299" s="42">
        <v>0</v>
      </c>
      <c r="AX299" s="42">
        <v>1</v>
      </c>
      <c r="AY299" s="42">
        <v>0</v>
      </c>
      <c r="AZ299" s="42">
        <v>0</v>
      </c>
      <c r="BA299" s="42">
        <v>1</v>
      </c>
      <c r="BB299" s="43">
        <v>0</v>
      </c>
      <c r="BC299" s="44">
        <f t="shared" si="318"/>
        <v>6</v>
      </c>
      <c r="BD299" s="12"/>
      <c r="BE299" s="50">
        <f t="shared" si="319"/>
        <v>5</v>
      </c>
      <c r="BF299" s="51">
        <f>IF($AT$6="A",SUM($AS299:AS299)+(10-BF$31)/2,IF($AT$6="K",M299,IF($AT$6="S",AI299,$BB$31/2)))</f>
        <v>5.5</v>
      </c>
      <c r="BG299" s="51">
        <f>IF($AU$6="A",SUM($AS299:AT299)+(10-BG$31)/2,IF($AU$6="K",N299,IF($AU$6="S",AJ299,$BB$31/2)))</f>
        <v>6</v>
      </c>
      <c r="BH299" s="51">
        <f>IF($AV$6="A",SUM($AS299:AU299)+(10-BH$31)/2,IF($AV$6="K",O299,IF($AV$6="S",AK299,$BB$31/2)))</f>
        <v>6.5</v>
      </c>
      <c r="BI299" s="51">
        <f>IF($AW$6="A",SUM($AS299:AV299)+(10-BI$31)/2,IF($AW$6="K",P299,IF($AW$6="S",AL299,$BB$31/2)))</f>
        <v>7</v>
      </c>
      <c r="BJ299" s="51">
        <f>IF($AX$6="A",SUM($AS299:AW299)+(10-BJ$31)/2,IF($AX$6="K",Q299,IF($AX$6="S",AM299,$BB$31/2)))</f>
        <v>6.5</v>
      </c>
      <c r="BK299" s="51">
        <f>IF($AY$6="A",SUM($AS299:AX299)+(10-BK$31)/2,IF($AY$6="K",R299,IF($AY$6="S",AN299,$BB$31/2)))</f>
        <v>7</v>
      </c>
      <c r="BL299" s="51">
        <f>IF($AZ$6="A",SUM($AS299:AY299)+(10-BL$31)/2,IF($AZ$6="K",S299,IF($AZ$6="S",AO299,$BB$31/2)))</f>
        <v>6.5</v>
      </c>
      <c r="BM299" s="51">
        <f>IF($BA$6="A",SUM($AS299:AZ299)+(10-BM$31)/2,IF($BA$6="K",T299,IF($BA$6="S",AP299,$BB$31/2)))</f>
        <v>6</v>
      </c>
      <c r="BN299" s="51">
        <f>IF($BB$6="A",SUM($AS299:BA299)+(10-BN$31)/2,IF($BB$6="K",U299,IF($BB$6="S",AQ299,$BB$31/2)))</f>
        <v>6.5</v>
      </c>
      <c r="BO299" s="52">
        <f t="shared" si="340"/>
        <v>6.5</v>
      </c>
      <c r="BQ299" s="28">
        <f t="shared" si="320"/>
        <v>0.5</v>
      </c>
      <c r="BR299" s="30">
        <f t="shared" si="321"/>
        <v>0.5</v>
      </c>
      <c r="BS299" s="30">
        <f t="shared" si="322"/>
        <v>0.5</v>
      </c>
      <c r="BT299" s="30">
        <f t="shared" si="323"/>
        <v>0</v>
      </c>
      <c r="BU299" s="30">
        <f t="shared" si="324"/>
        <v>-0.5</v>
      </c>
      <c r="BV299" s="30">
        <f t="shared" si="325"/>
        <v>0</v>
      </c>
      <c r="BW299" s="30">
        <f t="shared" si="326"/>
        <v>-0.5</v>
      </c>
      <c r="BX299" s="30">
        <f t="shared" si="327"/>
        <v>0</v>
      </c>
      <c r="BY299" s="30">
        <f t="shared" si="328"/>
        <v>0.5</v>
      </c>
      <c r="BZ299" s="30">
        <f t="shared" si="329"/>
        <v>0</v>
      </c>
      <c r="CA299" s="49">
        <f t="shared" si="341"/>
        <v>1</v>
      </c>
      <c r="CB299" s="69"/>
      <c r="CC299" s="73">
        <f t="shared" si="350"/>
        <v>1</v>
      </c>
      <c r="CD299" s="73">
        <f t="shared" si="351"/>
        <v>1</v>
      </c>
      <c r="CE299" s="73">
        <f t="shared" si="352"/>
        <v>1</v>
      </c>
      <c r="CF299" s="73">
        <f t="shared" si="353"/>
        <v>0</v>
      </c>
      <c r="CG299" s="73">
        <f t="shared" si="354"/>
        <v>10000</v>
      </c>
      <c r="CH299" s="73">
        <f t="shared" si="355"/>
        <v>0</v>
      </c>
      <c r="CI299" s="73">
        <f t="shared" si="356"/>
        <v>10000</v>
      </c>
      <c r="CJ299" s="73">
        <f t="shared" si="357"/>
        <v>0</v>
      </c>
      <c r="CK299" s="73">
        <f t="shared" si="358"/>
        <v>1</v>
      </c>
      <c r="CL299" s="73">
        <f t="shared" si="359"/>
        <v>0</v>
      </c>
      <c r="CN299" s="79">
        <f t="shared" si="342"/>
        <v>2</v>
      </c>
      <c r="CO299" s="79">
        <f t="shared" si="343"/>
        <v>4</v>
      </c>
      <c r="CP299" s="79">
        <f t="shared" si="344"/>
        <v>4</v>
      </c>
      <c r="CR299" s="79">
        <f t="shared" si="296"/>
        <v>0.25</v>
      </c>
      <c r="CS299" s="79">
        <f t="shared" si="297"/>
        <v>0.25</v>
      </c>
      <c r="CT299" s="79">
        <f t="shared" si="298"/>
        <v>0.25</v>
      </c>
      <c r="CU299" s="79">
        <f t="shared" si="299"/>
        <v>0</v>
      </c>
      <c r="CV299" s="79">
        <f t="shared" si="300"/>
        <v>-0.5</v>
      </c>
      <c r="CW299" s="79">
        <f t="shared" si="301"/>
        <v>0</v>
      </c>
      <c r="CX299" s="79">
        <f t="shared" si="302"/>
        <v>-0.5</v>
      </c>
      <c r="CY299" s="79">
        <f t="shared" si="303"/>
        <v>0</v>
      </c>
      <c r="CZ299" s="79">
        <f t="shared" si="304"/>
        <v>0.25</v>
      </c>
      <c r="DA299" s="79">
        <f t="shared" si="305"/>
        <v>0</v>
      </c>
      <c r="DB299" s="80">
        <f t="shared" si="345"/>
        <v>0</v>
      </c>
    </row>
    <row r="300" spans="1:106" ht="18" customHeight="1" x14ac:dyDescent="0.2">
      <c r="A300" s="2">
        <f t="shared" ca="1" si="346"/>
        <v>0.58698698419507322</v>
      </c>
      <c r="B300" s="2">
        <f t="shared" ca="1" si="348"/>
        <v>0.69508184055456068</v>
      </c>
      <c r="C300" s="2">
        <f t="shared" ca="1" si="348"/>
        <v>0.57650997625764222</v>
      </c>
      <c r="D300" s="2">
        <f t="shared" ca="1" si="348"/>
        <v>6.2139686145143203E-2</v>
      </c>
      <c r="E300" s="2">
        <f t="shared" ca="1" si="348"/>
        <v>0.55268498583133818</v>
      </c>
      <c r="F300" s="2">
        <f t="shared" ca="1" si="348"/>
        <v>4.3635388031361466E-2</v>
      </c>
      <c r="G300" s="2">
        <f t="shared" ca="1" si="348"/>
        <v>0.13304494159426672</v>
      </c>
      <c r="H300" s="2">
        <f t="shared" ca="1" si="348"/>
        <v>0.39043742606140563</v>
      </c>
      <c r="I300" s="2">
        <f t="shared" ca="1" si="348"/>
        <v>0.42783907602519466</v>
      </c>
      <c r="J300" s="2">
        <f t="shared" ca="1" si="348"/>
        <v>0.59189489385755767</v>
      </c>
      <c r="L300" s="2">
        <f t="shared" ca="1" si="330"/>
        <v>10</v>
      </c>
      <c r="M300" s="2">
        <f t="shared" ca="1" si="331"/>
        <v>10</v>
      </c>
      <c r="N300" s="2">
        <f t="shared" ca="1" si="332"/>
        <v>10</v>
      </c>
      <c r="O300" s="2">
        <f t="shared" ca="1" si="333"/>
        <v>0</v>
      </c>
      <c r="P300" s="2">
        <f t="shared" ca="1" si="334"/>
        <v>10</v>
      </c>
      <c r="Q300" s="2">
        <f t="shared" ca="1" si="335"/>
        <v>0</v>
      </c>
      <c r="R300" s="2">
        <f t="shared" ca="1" si="336"/>
        <v>0</v>
      </c>
      <c r="S300" s="2">
        <f t="shared" ca="1" si="337"/>
        <v>0</v>
      </c>
      <c r="T300" s="2">
        <f t="shared" ca="1" si="338"/>
        <v>0</v>
      </c>
      <c r="U300" s="2">
        <f t="shared" ca="1" si="339"/>
        <v>10</v>
      </c>
      <c r="W300" s="2">
        <f t="shared" ca="1" si="347"/>
        <v>2.3539869649131475</v>
      </c>
      <c r="X300" s="2">
        <f t="shared" ca="1" si="349"/>
        <v>0.95162376835599694</v>
      </c>
      <c r="Y300" s="2">
        <f t="shared" ca="1" si="349"/>
        <v>1.5791306032784835</v>
      </c>
      <c r="Z300" s="2">
        <f t="shared" ca="1" si="349"/>
        <v>0.44522086209187073</v>
      </c>
      <c r="AA300" s="2">
        <f t="shared" ca="1" si="349"/>
        <v>8.5952331152214594</v>
      </c>
      <c r="AB300" s="2">
        <f t="shared" ca="1" si="349"/>
        <v>4.7914625600580827</v>
      </c>
      <c r="AC300" s="2">
        <f t="shared" ca="1" si="349"/>
        <v>5.5949787276435172</v>
      </c>
      <c r="AD300" s="2">
        <f t="shared" ca="1" si="349"/>
        <v>8.9217007032273443</v>
      </c>
      <c r="AE300" s="2">
        <f t="shared" ca="1" si="349"/>
        <v>9.011188670811201</v>
      </c>
      <c r="AF300" s="2">
        <f t="shared" ca="1" si="349"/>
        <v>4.5148889161539509</v>
      </c>
      <c r="AH300" s="2">
        <f t="shared" ca="1" si="308"/>
        <v>2</v>
      </c>
      <c r="AI300" s="2">
        <f t="shared" ca="1" si="309"/>
        <v>0</v>
      </c>
      <c r="AJ300" s="2">
        <f t="shared" ca="1" si="310"/>
        <v>1</v>
      </c>
      <c r="AK300" s="2">
        <f t="shared" ca="1" si="311"/>
        <v>0</v>
      </c>
      <c r="AL300" s="2">
        <f t="shared" ca="1" si="312"/>
        <v>8</v>
      </c>
      <c r="AM300" s="2">
        <f t="shared" ca="1" si="313"/>
        <v>4</v>
      </c>
      <c r="AN300" s="2">
        <f t="shared" ca="1" si="314"/>
        <v>5</v>
      </c>
      <c r="AO300" s="2">
        <f t="shared" ca="1" si="315"/>
        <v>8</v>
      </c>
      <c r="AP300" s="2">
        <f t="shared" ca="1" si="316"/>
        <v>9</v>
      </c>
      <c r="AQ300" s="2">
        <f t="shared" ca="1" si="317"/>
        <v>4</v>
      </c>
      <c r="AS300" s="41">
        <v>1</v>
      </c>
      <c r="AT300" s="42">
        <v>1</v>
      </c>
      <c r="AU300" s="42">
        <v>1</v>
      </c>
      <c r="AV300" s="42">
        <v>1</v>
      </c>
      <c r="AW300" s="42">
        <v>0</v>
      </c>
      <c r="AX300" s="42">
        <v>0</v>
      </c>
      <c r="AY300" s="42">
        <v>1</v>
      </c>
      <c r="AZ300" s="42">
        <v>1</v>
      </c>
      <c r="BA300" s="42">
        <v>1</v>
      </c>
      <c r="BB300" s="43">
        <v>0</v>
      </c>
      <c r="BC300" s="44">
        <f t="shared" si="318"/>
        <v>7</v>
      </c>
      <c r="BD300" s="12"/>
      <c r="BE300" s="50">
        <f t="shared" si="319"/>
        <v>5</v>
      </c>
      <c r="BF300" s="51">
        <f>IF($AT$6="A",SUM($AS300:AS300)+(10-BF$31)/2,IF($AT$6="K",M300,IF($AT$6="S",AI300,$BB$31/2)))</f>
        <v>5.5</v>
      </c>
      <c r="BG300" s="51">
        <f>IF($AU$6="A",SUM($AS300:AT300)+(10-BG$31)/2,IF($AU$6="K",N300,IF($AU$6="S",AJ300,$BB$31/2)))</f>
        <v>6</v>
      </c>
      <c r="BH300" s="51">
        <f>IF($AV$6="A",SUM($AS300:AU300)+(10-BH$31)/2,IF($AV$6="K",O300,IF($AV$6="S",AK300,$BB$31/2)))</f>
        <v>6.5</v>
      </c>
      <c r="BI300" s="51">
        <f>IF($AW$6="A",SUM($AS300:AV300)+(10-BI$31)/2,IF($AW$6="K",P300,IF($AW$6="S",AL300,$BB$31/2)))</f>
        <v>7</v>
      </c>
      <c r="BJ300" s="51">
        <f>IF($AX$6="A",SUM($AS300:AW300)+(10-BJ$31)/2,IF($AX$6="K",Q300,IF($AX$6="S",AM300,$BB$31/2)))</f>
        <v>6.5</v>
      </c>
      <c r="BK300" s="51">
        <f>IF($AY$6="A",SUM($AS300:AX300)+(10-BK$31)/2,IF($AY$6="K",R300,IF($AY$6="S",AN300,$BB$31/2)))</f>
        <v>6</v>
      </c>
      <c r="BL300" s="51">
        <f>IF($AZ$6="A",SUM($AS300:AY300)+(10-BL$31)/2,IF($AZ$6="K",S300,IF($AZ$6="S",AO300,$BB$31/2)))</f>
        <v>6.5</v>
      </c>
      <c r="BM300" s="51">
        <f>IF($BA$6="A",SUM($AS300:AZ300)+(10-BM$31)/2,IF($BA$6="K",T300,IF($BA$6="S",AP300,$BB$31/2)))</f>
        <v>7</v>
      </c>
      <c r="BN300" s="51">
        <f>IF($BB$6="A",SUM($AS300:BA300)+(10-BN$31)/2,IF($BB$6="K",U300,IF($BB$6="S",AQ300,$BB$31/2)))</f>
        <v>7.5</v>
      </c>
      <c r="BO300" s="52">
        <f t="shared" si="340"/>
        <v>6.5</v>
      </c>
      <c r="BQ300" s="28">
        <f t="shared" si="320"/>
        <v>-0.5</v>
      </c>
      <c r="BR300" s="30">
        <f t="shared" si="321"/>
        <v>-0.5</v>
      </c>
      <c r="BS300" s="30">
        <f t="shared" si="322"/>
        <v>-0.5</v>
      </c>
      <c r="BT300" s="30">
        <f t="shared" si="323"/>
        <v>0</v>
      </c>
      <c r="BU300" s="30">
        <f t="shared" si="324"/>
        <v>0.5</v>
      </c>
      <c r="BV300" s="30">
        <f t="shared" si="325"/>
        <v>0</v>
      </c>
      <c r="BW300" s="30">
        <f t="shared" si="326"/>
        <v>-0.5</v>
      </c>
      <c r="BX300" s="30">
        <f t="shared" si="327"/>
        <v>0</v>
      </c>
      <c r="BY300" s="30">
        <f t="shared" si="328"/>
        <v>0.5</v>
      </c>
      <c r="BZ300" s="30">
        <f t="shared" si="329"/>
        <v>0.5</v>
      </c>
      <c r="CA300" s="49">
        <f t="shared" si="341"/>
        <v>-0.5</v>
      </c>
      <c r="CB300" s="69"/>
      <c r="CC300" s="73">
        <f t="shared" si="350"/>
        <v>10000</v>
      </c>
      <c r="CD300" s="73">
        <f t="shared" si="351"/>
        <v>10000</v>
      </c>
      <c r="CE300" s="73">
        <f t="shared" si="352"/>
        <v>10000</v>
      </c>
      <c r="CF300" s="73">
        <f t="shared" si="353"/>
        <v>0</v>
      </c>
      <c r="CG300" s="73">
        <f t="shared" si="354"/>
        <v>1</v>
      </c>
      <c r="CH300" s="73">
        <f t="shared" si="355"/>
        <v>0</v>
      </c>
      <c r="CI300" s="73">
        <f t="shared" si="356"/>
        <v>10000</v>
      </c>
      <c r="CJ300" s="73">
        <f t="shared" si="357"/>
        <v>0</v>
      </c>
      <c r="CK300" s="73">
        <f t="shared" si="358"/>
        <v>1</v>
      </c>
      <c r="CL300" s="73">
        <f t="shared" si="359"/>
        <v>1</v>
      </c>
      <c r="CN300" s="79">
        <f t="shared" si="342"/>
        <v>4</v>
      </c>
      <c r="CO300" s="79">
        <f t="shared" si="343"/>
        <v>3</v>
      </c>
      <c r="CP300" s="79">
        <f t="shared" si="344"/>
        <v>3</v>
      </c>
      <c r="CR300" s="79">
        <f t="shared" si="296"/>
        <v>-0.5</v>
      </c>
      <c r="CS300" s="79">
        <f t="shared" si="297"/>
        <v>-0.5</v>
      </c>
      <c r="CT300" s="79">
        <f t="shared" si="298"/>
        <v>-0.5</v>
      </c>
      <c r="CU300" s="79">
        <f t="shared" si="299"/>
        <v>0</v>
      </c>
      <c r="CV300" s="79">
        <f t="shared" si="300"/>
        <v>0.66666666666666663</v>
      </c>
      <c r="CW300" s="79">
        <f t="shared" si="301"/>
        <v>0</v>
      </c>
      <c r="CX300" s="79">
        <f t="shared" si="302"/>
        <v>-0.5</v>
      </c>
      <c r="CY300" s="79">
        <f t="shared" si="303"/>
        <v>0</v>
      </c>
      <c r="CZ300" s="79">
        <f t="shared" si="304"/>
        <v>0.66666666666666663</v>
      </c>
      <c r="DA300" s="79">
        <f t="shared" si="305"/>
        <v>0.66666666666666663</v>
      </c>
      <c r="DB300" s="80">
        <f t="shared" si="345"/>
        <v>0</v>
      </c>
    </row>
    <row r="301" spans="1:106" ht="18" customHeight="1" x14ac:dyDescent="0.2">
      <c r="A301" s="2">
        <f t="shared" ca="1" si="346"/>
        <v>0.3293441800489979</v>
      </c>
      <c r="B301" s="2">
        <f t="shared" ca="1" si="348"/>
        <v>0.47227699586975747</v>
      </c>
      <c r="C301" s="2">
        <f t="shared" ca="1" si="348"/>
        <v>0.9576176355415762</v>
      </c>
      <c r="D301" s="2">
        <f t="shared" ca="1" si="348"/>
        <v>6.0968292693170945E-3</v>
      </c>
      <c r="E301" s="2">
        <f t="shared" ca="1" si="348"/>
        <v>0.7968172397409603</v>
      </c>
      <c r="F301" s="2">
        <f t="shared" ca="1" si="348"/>
        <v>0.51197940825971378</v>
      </c>
      <c r="G301" s="2">
        <f t="shared" ca="1" si="348"/>
        <v>0.71978377932583992</v>
      </c>
      <c r="H301" s="2">
        <f t="shared" ca="1" si="348"/>
        <v>0.49026680697377023</v>
      </c>
      <c r="I301" s="2">
        <f t="shared" ca="1" si="348"/>
        <v>0.35327775594954591</v>
      </c>
      <c r="J301" s="2">
        <f t="shared" ca="1" si="348"/>
        <v>0.72605436500460752</v>
      </c>
      <c r="L301" s="2">
        <f t="shared" ca="1" si="330"/>
        <v>0</v>
      </c>
      <c r="M301" s="2">
        <f t="shared" ca="1" si="331"/>
        <v>0</v>
      </c>
      <c r="N301" s="2">
        <f t="shared" ca="1" si="332"/>
        <v>10</v>
      </c>
      <c r="O301" s="2">
        <f t="shared" ca="1" si="333"/>
        <v>0</v>
      </c>
      <c r="P301" s="2">
        <f t="shared" ca="1" si="334"/>
        <v>10</v>
      </c>
      <c r="Q301" s="2">
        <f t="shared" ca="1" si="335"/>
        <v>10</v>
      </c>
      <c r="R301" s="2">
        <f t="shared" ca="1" si="336"/>
        <v>10</v>
      </c>
      <c r="S301" s="2">
        <f t="shared" ca="1" si="337"/>
        <v>0</v>
      </c>
      <c r="T301" s="2">
        <f t="shared" ca="1" si="338"/>
        <v>0</v>
      </c>
      <c r="U301" s="2">
        <f t="shared" ca="1" si="339"/>
        <v>10</v>
      </c>
      <c r="W301" s="2">
        <f t="shared" ca="1" si="347"/>
        <v>0.93144358566620511</v>
      </c>
      <c r="X301" s="2">
        <f t="shared" ca="1" si="349"/>
        <v>3.49784379312434</v>
      </c>
      <c r="Y301" s="2">
        <f t="shared" ca="1" si="349"/>
        <v>3.1943430271708886</v>
      </c>
      <c r="Z301" s="2">
        <f t="shared" ca="1" si="349"/>
        <v>9.5984615056915938</v>
      </c>
      <c r="AA301" s="2">
        <f t="shared" ca="1" si="349"/>
        <v>0.80596613269835915</v>
      </c>
      <c r="AB301" s="2">
        <f t="shared" ca="1" si="349"/>
        <v>4.2699236819622115</v>
      </c>
      <c r="AC301" s="2">
        <f t="shared" ca="1" si="349"/>
        <v>6.4660371159454346</v>
      </c>
      <c r="AD301" s="2">
        <f t="shared" ca="1" si="349"/>
        <v>6.2963548523558863</v>
      </c>
      <c r="AE301" s="2">
        <f t="shared" ca="1" si="349"/>
        <v>8.9489066770117329</v>
      </c>
      <c r="AF301" s="2">
        <f t="shared" ca="1" si="349"/>
        <v>0.3723851416381263</v>
      </c>
      <c r="AH301" s="2">
        <f t="shared" ca="1" si="308"/>
        <v>0</v>
      </c>
      <c r="AI301" s="2">
        <f t="shared" ca="1" si="309"/>
        <v>3</v>
      </c>
      <c r="AJ301" s="2">
        <f t="shared" ca="1" si="310"/>
        <v>3</v>
      </c>
      <c r="AK301" s="2">
        <f t="shared" ca="1" si="311"/>
        <v>9</v>
      </c>
      <c r="AL301" s="2">
        <f t="shared" ca="1" si="312"/>
        <v>0</v>
      </c>
      <c r="AM301" s="2">
        <f t="shared" ca="1" si="313"/>
        <v>4</v>
      </c>
      <c r="AN301" s="2">
        <f t="shared" ca="1" si="314"/>
        <v>6</v>
      </c>
      <c r="AO301" s="2">
        <f t="shared" ca="1" si="315"/>
        <v>6</v>
      </c>
      <c r="AP301" s="2">
        <f t="shared" ca="1" si="316"/>
        <v>8</v>
      </c>
      <c r="AQ301" s="2">
        <f t="shared" ca="1" si="317"/>
        <v>0</v>
      </c>
      <c r="AS301" s="41">
        <v>1</v>
      </c>
      <c r="AT301" s="42">
        <v>1</v>
      </c>
      <c r="AU301" s="42">
        <v>1</v>
      </c>
      <c r="AV301" s="42">
        <v>1</v>
      </c>
      <c r="AW301" s="42">
        <v>0</v>
      </c>
      <c r="AX301" s="42">
        <v>0</v>
      </c>
      <c r="AY301" s="42">
        <v>1</v>
      </c>
      <c r="AZ301" s="42">
        <v>0</v>
      </c>
      <c r="BA301" s="42">
        <v>1</v>
      </c>
      <c r="BB301" s="43">
        <v>0</v>
      </c>
      <c r="BC301" s="44">
        <f t="shared" si="318"/>
        <v>6</v>
      </c>
      <c r="BD301" s="12"/>
      <c r="BE301" s="50">
        <f t="shared" si="319"/>
        <v>5</v>
      </c>
      <c r="BF301" s="51">
        <f>IF($AT$6="A",SUM($AS301:AS301)+(10-BF$31)/2,IF($AT$6="K",M301,IF($AT$6="S",AI301,$BB$31/2)))</f>
        <v>5.5</v>
      </c>
      <c r="BG301" s="51">
        <f>IF($AU$6="A",SUM($AS301:AT301)+(10-BG$31)/2,IF($AU$6="K",N301,IF($AU$6="S",AJ301,$BB$31/2)))</f>
        <v>6</v>
      </c>
      <c r="BH301" s="51">
        <f>IF($AV$6="A",SUM($AS301:AU301)+(10-BH$31)/2,IF($AV$6="K",O301,IF($AV$6="S",AK301,$BB$31/2)))</f>
        <v>6.5</v>
      </c>
      <c r="BI301" s="51">
        <f>IF($AW$6="A",SUM($AS301:AV301)+(10-BI$31)/2,IF($AW$6="K",P301,IF($AW$6="S",AL301,$BB$31/2)))</f>
        <v>7</v>
      </c>
      <c r="BJ301" s="51">
        <f>IF($AX$6="A",SUM($AS301:AW301)+(10-BJ$31)/2,IF($AX$6="K",Q301,IF($AX$6="S",AM301,$BB$31/2)))</f>
        <v>6.5</v>
      </c>
      <c r="BK301" s="51">
        <f>IF($AY$6="A",SUM($AS301:AX301)+(10-BK$31)/2,IF($AY$6="K",R301,IF($AY$6="S",AN301,$BB$31/2)))</f>
        <v>6</v>
      </c>
      <c r="BL301" s="51">
        <f>IF($AZ$6="A",SUM($AS301:AY301)+(10-BL$31)/2,IF($AZ$6="K",S301,IF($AZ$6="S",AO301,$BB$31/2)))</f>
        <v>6.5</v>
      </c>
      <c r="BM301" s="51">
        <f>IF($BA$6="A",SUM($AS301:AZ301)+(10-BM$31)/2,IF($BA$6="K",T301,IF($BA$6="S",AP301,$BB$31/2)))</f>
        <v>6</v>
      </c>
      <c r="BN301" s="51">
        <f>IF($BB$6="A",SUM($AS301:BA301)+(10-BN$31)/2,IF($BB$6="K",U301,IF($BB$6="S",AQ301,$BB$31/2)))</f>
        <v>6.5</v>
      </c>
      <c r="BO301" s="52">
        <f t="shared" si="340"/>
        <v>6.25</v>
      </c>
      <c r="BQ301" s="28">
        <f t="shared" si="320"/>
        <v>0.25</v>
      </c>
      <c r="BR301" s="30">
        <f t="shared" si="321"/>
        <v>0.25</v>
      </c>
      <c r="BS301" s="30">
        <f t="shared" si="322"/>
        <v>0.25</v>
      </c>
      <c r="BT301" s="30">
        <f t="shared" si="323"/>
        <v>-0.25</v>
      </c>
      <c r="BU301" s="30">
        <f t="shared" si="324"/>
        <v>-0.25</v>
      </c>
      <c r="BV301" s="30">
        <f t="shared" si="325"/>
        <v>-0.25</v>
      </c>
      <c r="BW301" s="30">
        <f t="shared" si="326"/>
        <v>0.25</v>
      </c>
      <c r="BX301" s="30">
        <f t="shared" si="327"/>
        <v>-0.25</v>
      </c>
      <c r="BY301" s="30">
        <f t="shared" si="328"/>
        <v>0.25</v>
      </c>
      <c r="BZ301" s="30">
        <f t="shared" si="329"/>
        <v>-0.25</v>
      </c>
      <c r="CA301" s="49">
        <f t="shared" si="341"/>
        <v>0</v>
      </c>
      <c r="CB301" s="69"/>
      <c r="CC301" s="73">
        <f t="shared" si="350"/>
        <v>1</v>
      </c>
      <c r="CD301" s="73">
        <f t="shared" si="351"/>
        <v>1</v>
      </c>
      <c r="CE301" s="73">
        <f t="shared" si="352"/>
        <v>1</v>
      </c>
      <c r="CF301" s="73">
        <f t="shared" si="353"/>
        <v>10000</v>
      </c>
      <c r="CG301" s="73">
        <f t="shared" si="354"/>
        <v>10000</v>
      </c>
      <c r="CH301" s="73">
        <f t="shared" si="355"/>
        <v>10000</v>
      </c>
      <c r="CI301" s="73">
        <f t="shared" si="356"/>
        <v>1</v>
      </c>
      <c r="CJ301" s="73">
        <f t="shared" si="357"/>
        <v>10000</v>
      </c>
      <c r="CK301" s="73">
        <f t="shared" si="358"/>
        <v>1</v>
      </c>
      <c r="CL301" s="73">
        <f t="shared" si="359"/>
        <v>10000</v>
      </c>
      <c r="CN301" s="79">
        <f t="shared" si="342"/>
        <v>5</v>
      </c>
      <c r="CO301" s="79">
        <f t="shared" si="343"/>
        <v>5</v>
      </c>
      <c r="CP301" s="79">
        <f t="shared" si="344"/>
        <v>0</v>
      </c>
      <c r="CR301" s="79">
        <f t="shared" si="296"/>
        <v>0.25</v>
      </c>
      <c r="CS301" s="79">
        <f t="shared" si="297"/>
        <v>0.25</v>
      </c>
      <c r="CT301" s="79">
        <f t="shared" si="298"/>
        <v>0.25</v>
      </c>
      <c r="CU301" s="79">
        <f t="shared" si="299"/>
        <v>-0.25</v>
      </c>
      <c r="CV301" s="79">
        <f t="shared" si="300"/>
        <v>-0.25</v>
      </c>
      <c r="CW301" s="79">
        <f t="shared" si="301"/>
        <v>-0.25</v>
      </c>
      <c r="CX301" s="79">
        <f t="shared" si="302"/>
        <v>0.25</v>
      </c>
      <c r="CY301" s="79">
        <f t="shared" si="303"/>
        <v>-0.25</v>
      </c>
      <c r="CZ301" s="79">
        <f t="shared" si="304"/>
        <v>0.25</v>
      </c>
      <c r="DA301" s="79">
        <f t="shared" si="305"/>
        <v>-0.25</v>
      </c>
      <c r="DB301" s="80">
        <f t="shared" si="345"/>
        <v>0</v>
      </c>
    </row>
    <row r="302" spans="1:106" ht="18" customHeight="1" x14ac:dyDescent="0.2">
      <c r="A302" s="2">
        <f t="shared" ca="1" si="346"/>
        <v>9.7571717497385579E-2</v>
      </c>
      <c r="B302" s="2">
        <f t="shared" ca="1" si="348"/>
        <v>0.73705599983038539</v>
      </c>
      <c r="C302" s="2">
        <f t="shared" ca="1" si="348"/>
        <v>0.23042798615106408</v>
      </c>
      <c r="D302" s="2">
        <f t="shared" ca="1" si="348"/>
        <v>0.42138060624335805</v>
      </c>
      <c r="E302" s="2">
        <f t="shared" ca="1" si="348"/>
        <v>0.70295292776124185</v>
      </c>
      <c r="F302" s="2">
        <f t="shared" ca="1" si="348"/>
        <v>0.97185546540573164</v>
      </c>
      <c r="G302" s="2">
        <f t="shared" ca="1" si="348"/>
        <v>0.65303960355967228</v>
      </c>
      <c r="H302" s="2">
        <f t="shared" ca="1" si="348"/>
        <v>0.26870722050564921</v>
      </c>
      <c r="I302" s="2">
        <f t="shared" ca="1" si="348"/>
        <v>0.8830774859676046</v>
      </c>
      <c r="J302" s="2">
        <f t="shared" ca="1" si="348"/>
        <v>0.16190688360378513</v>
      </c>
      <c r="L302" s="2">
        <f t="shared" ca="1" si="330"/>
        <v>0</v>
      </c>
      <c r="M302" s="2">
        <f t="shared" ca="1" si="331"/>
        <v>10</v>
      </c>
      <c r="N302" s="2">
        <f t="shared" ca="1" si="332"/>
        <v>0</v>
      </c>
      <c r="O302" s="2">
        <f t="shared" ca="1" si="333"/>
        <v>0</v>
      </c>
      <c r="P302" s="2">
        <f t="shared" ca="1" si="334"/>
        <v>10</v>
      </c>
      <c r="Q302" s="2">
        <f t="shared" ca="1" si="335"/>
        <v>10</v>
      </c>
      <c r="R302" s="2">
        <f t="shared" ca="1" si="336"/>
        <v>10</v>
      </c>
      <c r="S302" s="2">
        <f t="shared" ca="1" si="337"/>
        <v>0</v>
      </c>
      <c r="T302" s="2">
        <f t="shared" ca="1" si="338"/>
        <v>10</v>
      </c>
      <c r="U302" s="2">
        <f t="shared" ca="1" si="339"/>
        <v>0</v>
      </c>
      <c r="W302" s="2">
        <f t="shared" ca="1" si="347"/>
        <v>2.1892195657015523</v>
      </c>
      <c r="X302" s="2">
        <f t="shared" ca="1" si="349"/>
        <v>1.8205136119449927</v>
      </c>
      <c r="Y302" s="2">
        <f t="shared" ca="1" si="349"/>
        <v>4.1783406626820705</v>
      </c>
      <c r="Z302" s="2">
        <f t="shared" ca="1" si="349"/>
        <v>6.3419929058994065</v>
      </c>
      <c r="AA302" s="2">
        <f t="shared" ca="1" si="349"/>
        <v>3.1143729717895918</v>
      </c>
      <c r="AB302" s="2">
        <f t="shared" ca="1" si="349"/>
        <v>0.5847768215949134</v>
      </c>
      <c r="AC302" s="2">
        <f t="shared" ca="1" si="349"/>
        <v>4.3252110686113987</v>
      </c>
      <c r="AD302" s="2">
        <f t="shared" ca="1" si="349"/>
        <v>6.7154844275948866</v>
      </c>
      <c r="AE302" s="2">
        <f t="shared" ca="1" si="349"/>
        <v>2.9658400803258242</v>
      </c>
      <c r="AF302" s="2">
        <f t="shared" ca="1" si="349"/>
        <v>3.8795544352388358</v>
      </c>
      <c r="AH302" s="2">
        <f t="shared" ca="1" si="308"/>
        <v>2</v>
      </c>
      <c r="AI302" s="2">
        <f t="shared" ca="1" si="309"/>
        <v>1</v>
      </c>
      <c r="AJ302" s="2">
        <f t="shared" ca="1" si="310"/>
        <v>4</v>
      </c>
      <c r="AK302" s="2">
        <f t="shared" ca="1" si="311"/>
        <v>6</v>
      </c>
      <c r="AL302" s="2">
        <f t="shared" ca="1" si="312"/>
        <v>3</v>
      </c>
      <c r="AM302" s="2">
        <f t="shared" ca="1" si="313"/>
        <v>0</v>
      </c>
      <c r="AN302" s="2">
        <f t="shared" ca="1" si="314"/>
        <v>4</v>
      </c>
      <c r="AO302" s="2">
        <f t="shared" ca="1" si="315"/>
        <v>6</v>
      </c>
      <c r="AP302" s="2">
        <f t="shared" ca="1" si="316"/>
        <v>2</v>
      </c>
      <c r="AQ302" s="2">
        <f t="shared" ca="1" si="317"/>
        <v>3</v>
      </c>
      <c r="AS302" s="41">
        <v>1</v>
      </c>
      <c r="AT302" s="42">
        <v>1</v>
      </c>
      <c r="AU302" s="42">
        <v>1</v>
      </c>
      <c r="AV302" s="42">
        <v>1</v>
      </c>
      <c r="AW302" s="42">
        <v>0</v>
      </c>
      <c r="AX302" s="42">
        <v>0</v>
      </c>
      <c r="AY302" s="42">
        <v>0</v>
      </c>
      <c r="AZ302" s="42">
        <v>1</v>
      </c>
      <c r="BA302" s="42">
        <v>1</v>
      </c>
      <c r="BB302" s="43">
        <v>0</v>
      </c>
      <c r="BC302" s="44">
        <f t="shared" si="318"/>
        <v>6</v>
      </c>
      <c r="BD302" s="12"/>
      <c r="BE302" s="50">
        <f t="shared" si="319"/>
        <v>5</v>
      </c>
      <c r="BF302" s="51">
        <f>IF($AT$6="A",SUM($AS302:AS302)+(10-BF$31)/2,IF($AT$6="K",M302,IF($AT$6="S",AI302,$BB$31/2)))</f>
        <v>5.5</v>
      </c>
      <c r="BG302" s="51">
        <f>IF($AU$6="A",SUM($AS302:AT302)+(10-BG$31)/2,IF($AU$6="K",N302,IF($AU$6="S",AJ302,$BB$31/2)))</f>
        <v>6</v>
      </c>
      <c r="BH302" s="51">
        <f>IF($AV$6="A",SUM($AS302:AU302)+(10-BH$31)/2,IF($AV$6="K",O302,IF($AV$6="S",AK302,$BB$31/2)))</f>
        <v>6.5</v>
      </c>
      <c r="BI302" s="51">
        <f>IF($AW$6="A",SUM($AS302:AV302)+(10-BI$31)/2,IF($AW$6="K",P302,IF($AW$6="S",AL302,$BB$31/2)))</f>
        <v>7</v>
      </c>
      <c r="BJ302" s="51">
        <f>IF($AX$6="A",SUM($AS302:AW302)+(10-BJ$31)/2,IF($AX$6="K",Q302,IF($AX$6="S",AM302,$BB$31/2)))</f>
        <v>6.5</v>
      </c>
      <c r="BK302" s="51">
        <f>IF($AY$6="A",SUM($AS302:AX302)+(10-BK$31)/2,IF($AY$6="K",R302,IF($AY$6="S",AN302,$BB$31/2)))</f>
        <v>6</v>
      </c>
      <c r="BL302" s="51">
        <f>IF($AZ$6="A",SUM($AS302:AY302)+(10-BL$31)/2,IF($AZ$6="K",S302,IF($AZ$6="S",AO302,$BB$31/2)))</f>
        <v>5.5</v>
      </c>
      <c r="BM302" s="51">
        <f>IF($BA$6="A",SUM($AS302:AZ302)+(10-BM$31)/2,IF($BA$6="K",T302,IF($BA$6="S",AP302,$BB$31/2)))</f>
        <v>6</v>
      </c>
      <c r="BN302" s="51">
        <f>IF($BB$6="A",SUM($AS302:BA302)+(10-BN$31)/2,IF($BB$6="K",U302,IF($BB$6="S",AQ302,$BB$31/2)))</f>
        <v>6.5</v>
      </c>
      <c r="BO302" s="52">
        <f t="shared" si="340"/>
        <v>6</v>
      </c>
      <c r="BQ302" s="28">
        <f t="shared" si="320"/>
        <v>0</v>
      </c>
      <c r="BR302" s="30">
        <f t="shared" si="321"/>
        <v>0</v>
      </c>
      <c r="BS302" s="30">
        <f t="shared" si="322"/>
        <v>0</v>
      </c>
      <c r="BT302" s="30">
        <f t="shared" si="323"/>
        <v>0</v>
      </c>
      <c r="BU302" s="30">
        <f t="shared" si="324"/>
        <v>0</v>
      </c>
      <c r="BV302" s="30">
        <f t="shared" si="325"/>
        <v>0</v>
      </c>
      <c r="BW302" s="30">
        <f t="shared" si="326"/>
        <v>0</v>
      </c>
      <c r="BX302" s="30">
        <f t="shared" si="327"/>
        <v>0</v>
      </c>
      <c r="BY302" s="30">
        <f t="shared" si="328"/>
        <v>0</v>
      </c>
      <c r="BZ302" s="30">
        <f t="shared" si="329"/>
        <v>0</v>
      </c>
      <c r="CA302" s="49">
        <f t="shared" si="341"/>
        <v>0</v>
      </c>
      <c r="CB302" s="69"/>
      <c r="CC302" s="73">
        <f t="shared" si="350"/>
        <v>0</v>
      </c>
      <c r="CD302" s="73">
        <f t="shared" si="351"/>
        <v>0</v>
      </c>
      <c r="CE302" s="73">
        <f t="shared" si="352"/>
        <v>0</v>
      </c>
      <c r="CF302" s="73">
        <f t="shared" si="353"/>
        <v>0</v>
      </c>
      <c r="CG302" s="73">
        <f t="shared" si="354"/>
        <v>0</v>
      </c>
      <c r="CH302" s="73">
        <f t="shared" si="355"/>
        <v>0</v>
      </c>
      <c r="CI302" s="73">
        <f t="shared" si="356"/>
        <v>0</v>
      </c>
      <c r="CJ302" s="73">
        <f t="shared" si="357"/>
        <v>0</v>
      </c>
      <c r="CK302" s="73">
        <f t="shared" si="358"/>
        <v>0</v>
      </c>
      <c r="CL302" s="73">
        <f t="shared" si="359"/>
        <v>0</v>
      </c>
      <c r="CN302" s="79">
        <f t="shared" si="342"/>
        <v>0</v>
      </c>
      <c r="CO302" s="79">
        <f t="shared" si="343"/>
        <v>0</v>
      </c>
      <c r="CP302" s="79">
        <f t="shared" si="344"/>
        <v>10</v>
      </c>
      <c r="CR302" s="79">
        <f t="shared" si="296"/>
        <v>0</v>
      </c>
      <c r="CS302" s="79">
        <f t="shared" si="297"/>
        <v>0</v>
      </c>
      <c r="CT302" s="79">
        <f t="shared" si="298"/>
        <v>0</v>
      </c>
      <c r="CU302" s="79">
        <f t="shared" si="299"/>
        <v>0</v>
      </c>
      <c r="CV302" s="79">
        <f t="shared" si="300"/>
        <v>0</v>
      </c>
      <c r="CW302" s="79">
        <f t="shared" si="301"/>
        <v>0</v>
      </c>
      <c r="CX302" s="79">
        <f t="shared" si="302"/>
        <v>0</v>
      </c>
      <c r="CY302" s="79">
        <f t="shared" si="303"/>
        <v>0</v>
      </c>
      <c r="CZ302" s="79">
        <f t="shared" si="304"/>
        <v>0</v>
      </c>
      <c r="DA302" s="79">
        <f t="shared" si="305"/>
        <v>0</v>
      </c>
      <c r="DB302" s="80">
        <f t="shared" si="345"/>
        <v>0</v>
      </c>
    </row>
    <row r="303" spans="1:106" ht="18" customHeight="1" x14ac:dyDescent="0.2">
      <c r="A303" s="2">
        <f t="shared" ca="1" si="346"/>
        <v>0.68561093826450126</v>
      </c>
      <c r="B303" s="2">
        <f t="shared" ca="1" si="348"/>
        <v>0.81327984283941113</v>
      </c>
      <c r="C303" s="2">
        <f t="shared" ca="1" si="348"/>
        <v>0.38911816755943662</v>
      </c>
      <c r="D303" s="2">
        <f t="shared" ca="1" si="348"/>
        <v>0.6646732549329023</v>
      </c>
      <c r="E303" s="2">
        <f t="shared" ca="1" si="348"/>
        <v>0.66071173052737187</v>
      </c>
      <c r="F303" s="2">
        <f t="shared" ca="1" si="348"/>
        <v>0.7513785146871963</v>
      </c>
      <c r="G303" s="2">
        <f t="shared" ca="1" si="348"/>
        <v>0.31379045562393537</v>
      </c>
      <c r="H303" s="2">
        <f t="shared" ca="1" si="348"/>
        <v>0.1150133177918643</v>
      </c>
      <c r="I303" s="2">
        <f t="shared" ca="1" si="348"/>
        <v>0.51889966391297782</v>
      </c>
      <c r="J303" s="2">
        <f t="shared" ca="1" si="348"/>
        <v>0.20884803401858942</v>
      </c>
      <c r="L303" s="2">
        <f t="shared" ca="1" si="330"/>
        <v>10</v>
      </c>
      <c r="M303" s="2">
        <f t="shared" ca="1" si="331"/>
        <v>10</v>
      </c>
      <c r="N303" s="2">
        <f t="shared" ca="1" si="332"/>
        <v>0</v>
      </c>
      <c r="O303" s="2">
        <f t="shared" ca="1" si="333"/>
        <v>10</v>
      </c>
      <c r="P303" s="2">
        <f t="shared" ca="1" si="334"/>
        <v>10</v>
      </c>
      <c r="Q303" s="2">
        <f t="shared" ca="1" si="335"/>
        <v>10</v>
      </c>
      <c r="R303" s="2">
        <f t="shared" ca="1" si="336"/>
        <v>0</v>
      </c>
      <c r="S303" s="2">
        <f t="shared" ca="1" si="337"/>
        <v>0</v>
      </c>
      <c r="T303" s="2">
        <f t="shared" ca="1" si="338"/>
        <v>10</v>
      </c>
      <c r="U303" s="2">
        <f t="shared" ca="1" si="339"/>
        <v>0</v>
      </c>
      <c r="W303" s="2">
        <f t="shared" ca="1" si="347"/>
        <v>0.66170226950847288</v>
      </c>
      <c r="X303" s="2">
        <f t="shared" ca="1" si="349"/>
        <v>2.3233552824771309</v>
      </c>
      <c r="Y303" s="2">
        <f t="shared" ca="1" si="349"/>
        <v>6.3224291167758704</v>
      </c>
      <c r="Z303" s="2">
        <f t="shared" ca="1" si="349"/>
        <v>8.358881916465899</v>
      </c>
      <c r="AA303" s="2">
        <f t="shared" ca="1" si="349"/>
        <v>9.8569338547053356</v>
      </c>
      <c r="AB303" s="2">
        <f t="shared" ca="1" si="349"/>
        <v>6.7241246181671999</v>
      </c>
      <c r="AC303" s="2">
        <f t="shared" ca="1" si="349"/>
        <v>6.3654674503393931</v>
      </c>
      <c r="AD303" s="2">
        <f t="shared" ca="1" si="349"/>
        <v>9.7831069984977965</v>
      </c>
      <c r="AE303" s="2">
        <f t="shared" ca="1" si="349"/>
        <v>5.4629422020990859E-2</v>
      </c>
      <c r="AF303" s="2">
        <f t="shared" ca="1" si="349"/>
        <v>0.52802476216729288</v>
      </c>
      <c r="AH303" s="2">
        <f t="shared" ca="1" si="308"/>
        <v>0</v>
      </c>
      <c r="AI303" s="2">
        <f t="shared" ca="1" si="309"/>
        <v>2</v>
      </c>
      <c r="AJ303" s="2">
        <f t="shared" ca="1" si="310"/>
        <v>6</v>
      </c>
      <c r="AK303" s="2">
        <f t="shared" ca="1" si="311"/>
        <v>8</v>
      </c>
      <c r="AL303" s="2">
        <f t="shared" ca="1" si="312"/>
        <v>9</v>
      </c>
      <c r="AM303" s="2">
        <f t="shared" ca="1" si="313"/>
        <v>6</v>
      </c>
      <c r="AN303" s="2">
        <f t="shared" ca="1" si="314"/>
        <v>6</v>
      </c>
      <c r="AO303" s="2">
        <f t="shared" ca="1" si="315"/>
        <v>9</v>
      </c>
      <c r="AP303" s="2">
        <f t="shared" ca="1" si="316"/>
        <v>0</v>
      </c>
      <c r="AQ303" s="2">
        <f t="shared" ca="1" si="317"/>
        <v>0</v>
      </c>
      <c r="AS303" s="41">
        <v>1</v>
      </c>
      <c r="AT303" s="42">
        <v>1</v>
      </c>
      <c r="AU303" s="42">
        <v>1</v>
      </c>
      <c r="AV303" s="42">
        <v>1</v>
      </c>
      <c r="AW303" s="42">
        <v>0</v>
      </c>
      <c r="AX303" s="42">
        <v>0</v>
      </c>
      <c r="AY303" s="42">
        <v>0</v>
      </c>
      <c r="AZ303" s="42">
        <v>0</v>
      </c>
      <c r="BA303" s="42">
        <v>1</v>
      </c>
      <c r="BB303" s="43">
        <v>0</v>
      </c>
      <c r="BC303" s="44">
        <f t="shared" si="318"/>
        <v>5</v>
      </c>
      <c r="BD303" s="12"/>
      <c r="BE303" s="50">
        <f t="shared" si="319"/>
        <v>5</v>
      </c>
      <c r="BF303" s="51">
        <f>IF($AT$6="A",SUM($AS303:AS303)+(10-BF$31)/2,IF($AT$6="K",M303,IF($AT$6="S",AI303,$BB$31/2)))</f>
        <v>5.5</v>
      </c>
      <c r="BG303" s="51">
        <f>IF($AU$6="A",SUM($AS303:AT303)+(10-BG$31)/2,IF($AU$6="K",N303,IF($AU$6="S",AJ303,$BB$31/2)))</f>
        <v>6</v>
      </c>
      <c r="BH303" s="51">
        <f>IF($AV$6="A",SUM($AS303:AU303)+(10-BH$31)/2,IF($AV$6="K",O303,IF($AV$6="S",AK303,$BB$31/2)))</f>
        <v>6.5</v>
      </c>
      <c r="BI303" s="51">
        <f>IF($AW$6="A",SUM($AS303:AV303)+(10-BI$31)/2,IF($AW$6="K",P303,IF($AW$6="S",AL303,$BB$31/2)))</f>
        <v>7</v>
      </c>
      <c r="BJ303" s="51">
        <f>IF($AX$6="A",SUM($AS303:AW303)+(10-BJ$31)/2,IF($AX$6="K",Q303,IF($AX$6="S",AM303,$BB$31/2)))</f>
        <v>6.5</v>
      </c>
      <c r="BK303" s="51">
        <f>IF($AY$6="A",SUM($AS303:AX303)+(10-BK$31)/2,IF($AY$6="K",R303,IF($AY$6="S",AN303,$BB$31/2)))</f>
        <v>6</v>
      </c>
      <c r="BL303" s="51">
        <f>IF($AZ$6="A",SUM($AS303:AY303)+(10-BL$31)/2,IF($AZ$6="K",S303,IF($AZ$6="S",AO303,$BB$31/2)))</f>
        <v>5.5</v>
      </c>
      <c r="BM303" s="51">
        <f>IF($BA$6="A",SUM($AS303:AZ303)+(10-BM$31)/2,IF($BA$6="K",T303,IF($BA$6="S",AP303,$BB$31/2)))</f>
        <v>5</v>
      </c>
      <c r="BN303" s="51">
        <f>IF($BB$6="A",SUM($AS303:BA303)+(10-BN$31)/2,IF($BB$6="K",U303,IF($BB$6="S",AQ303,$BB$31/2)))</f>
        <v>5.5</v>
      </c>
      <c r="BO303" s="52">
        <f t="shared" si="340"/>
        <v>5.75</v>
      </c>
      <c r="BQ303" s="28">
        <f t="shared" si="320"/>
        <v>0.75</v>
      </c>
      <c r="BR303" s="30">
        <f t="shared" si="321"/>
        <v>0.75</v>
      </c>
      <c r="BS303" s="30">
        <f t="shared" si="322"/>
        <v>-0.75</v>
      </c>
      <c r="BT303" s="30">
        <f t="shared" si="323"/>
        <v>-0.75</v>
      </c>
      <c r="BU303" s="30">
        <f t="shared" si="324"/>
        <v>-0.75</v>
      </c>
      <c r="BV303" s="30">
        <f t="shared" si="325"/>
        <v>-0.75</v>
      </c>
      <c r="BW303" s="30">
        <f t="shared" si="326"/>
        <v>-0.75</v>
      </c>
      <c r="BX303" s="30">
        <f t="shared" si="327"/>
        <v>0.75</v>
      </c>
      <c r="BY303" s="30">
        <f t="shared" si="328"/>
        <v>0.75</v>
      </c>
      <c r="BZ303" s="30">
        <f t="shared" si="329"/>
        <v>0.75</v>
      </c>
      <c r="CA303" s="49">
        <f t="shared" si="341"/>
        <v>0</v>
      </c>
      <c r="CB303" s="69"/>
      <c r="CC303" s="73">
        <f t="shared" si="350"/>
        <v>1</v>
      </c>
      <c r="CD303" s="73">
        <f t="shared" si="351"/>
        <v>1</v>
      </c>
      <c r="CE303" s="73">
        <f t="shared" si="352"/>
        <v>10000</v>
      </c>
      <c r="CF303" s="73">
        <f t="shared" si="353"/>
        <v>10000</v>
      </c>
      <c r="CG303" s="73">
        <f t="shared" si="354"/>
        <v>10000</v>
      </c>
      <c r="CH303" s="73">
        <f t="shared" si="355"/>
        <v>10000</v>
      </c>
      <c r="CI303" s="73">
        <f t="shared" si="356"/>
        <v>10000</v>
      </c>
      <c r="CJ303" s="73">
        <f t="shared" si="357"/>
        <v>1</v>
      </c>
      <c r="CK303" s="73">
        <f t="shared" si="358"/>
        <v>1</v>
      </c>
      <c r="CL303" s="73">
        <f t="shared" si="359"/>
        <v>1</v>
      </c>
      <c r="CN303" s="79">
        <f t="shared" si="342"/>
        <v>5</v>
      </c>
      <c r="CO303" s="79">
        <f t="shared" si="343"/>
        <v>5</v>
      </c>
      <c r="CP303" s="79">
        <f t="shared" si="344"/>
        <v>0</v>
      </c>
      <c r="CR303" s="79">
        <f t="shared" si="296"/>
        <v>0.75</v>
      </c>
      <c r="CS303" s="79">
        <f t="shared" si="297"/>
        <v>0.75</v>
      </c>
      <c r="CT303" s="79">
        <f t="shared" si="298"/>
        <v>-0.75</v>
      </c>
      <c r="CU303" s="79">
        <f t="shared" si="299"/>
        <v>-0.75</v>
      </c>
      <c r="CV303" s="79">
        <f t="shared" si="300"/>
        <v>-0.75</v>
      </c>
      <c r="CW303" s="79">
        <f t="shared" si="301"/>
        <v>-0.75</v>
      </c>
      <c r="CX303" s="79">
        <f t="shared" si="302"/>
        <v>-0.75</v>
      </c>
      <c r="CY303" s="79">
        <f t="shared" si="303"/>
        <v>0.75</v>
      </c>
      <c r="CZ303" s="79">
        <f t="shared" si="304"/>
        <v>0.75</v>
      </c>
      <c r="DA303" s="79">
        <f t="shared" si="305"/>
        <v>0.75</v>
      </c>
      <c r="DB303" s="80">
        <f t="shared" si="345"/>
        <v>0</v>
      </c>
    </row>
    <row r="304" spans="1:106" ht="18" customHeight="1" x14ac:dyDescent="0.2">
      <c r="A304" s="2">
        <f t="shared" ca="1" si="346"/>
        <v>0.5811490649816905</v>
      </c>
      <c r="B304" s="2">
        <f t="shared" ca="1" si="348"/>
        <v>0.17692025552356361</v>
      </c>
      <c r="C304" s="2">
        <f t="shared" ca="1" si="348"/>
        <v>0.69002532827943142</v>
      </c>
      <c r="D304" s="2">
        <f t="shared" ca="1" si="348"/>
        <v>0.32542503314855153</v>
      </c>
      <c r="E304" s="2">
        <f t="shared" ca="1" si="348"/>
        <v>0.83262540151839315</v>
      </c>
      <c r="F304" s="2">
        <f t="shared" ca="1" si="348"/>
        <v>0.23885871817773896</v>
      </c>
      <c r="G304" s="2">
        <f t="shared" ca="1" si="348"/>
        <v>0.90667416161342274</v>
      </c>
      <c r="H304" s="2">
        <f t="shared" ca="1" si="348"/>
        <v>0.98147538576139759</v>
      </c>
      <c r="I304" s="2">
        <f t="shared" ca="1" si="348"/>
        <v>9.0174115502985597E-2</v>
      </c>
      <c r="J304" s="2">
        <f t="shared" ca="1" si="348"/>
        <v>0.7049651475626898</v>
      </c>
      <c r="L304" s="2">
        <f t="shared" ca="1" si="330"/>
        <v>10</v>
      </c>
      <c r="M304" s="2">
        <f t="shared" ca="1" si="331"/>
        <v>0</v>
      </c>
      <c r="N304" s="2">
        <f t="shared" ca="1" si="332"/>
        <v>10</v>
      </c>
      <c r="O304" s="2">
        <f t="shared" ca="1" si="333"/>
        <v>0</v>
      </c>
      <c r="P304" s="2">
        <f t="shared" ca="1" si="334"/>
        <v>10</v>
      </c>
      <c r="Q304" s="2">
        <f t="shared" ca="1" si="335"/>
        <v>0</v>
      </c>
      <c r="R304" s="2">
        <f t="shared" ca="1" si="336"/>
        <v>10</v>
      </c>
      <c r="S304" s="2">
        <f t="shared" ca="1" si="337"/>
        <v>10</v>
      </c>
      <c r="T304" s="2">
        <f t="shared" ca="1" si="338"/>
        <v>0</v>
      </c>
      <c r="U304" s="2">
        <f t="shared" ca="1" si="339"/>
        <v>10</v>
      </c>
      <c r="W304" s="2">
        <f t="shared" ca="1" si="347"/>
        <v>2.1620301524685273</v>
      </c>
      <c r="X304" s="2">
        <f t="shared" ca="1" si="349"/>
        <v>2.0028728243852689</v>
      </c>
      <c r="Y304" s="2">
        <f t="shared" ca="1" si="349"/>
        <v>7.6505457929962297</v>
      </c>
      <c r="Z304" s="2">
        <f t="shared" ca="1" si="349"/>
        <v>9.2263051026969105</v>
      </c>
      <c r="AA304" s="2">
        <f t="shared" ca="1" si="349"/>
        <v>4.8149117037153832</v>
      </c>
      <c r="AB304" s="2">
        <f t="shared" ca="1" si="349"/>
        <v>3.8416230242143392</v>
      </c>
      <c r="AC304" s="2">
        <f t="shared" ca="1" si="349"/>
        <v>6.1054596699252262</v>
      </c>
      <c r="AD304" s="2">
        <f t="shared" ca="1" si="349"/>
        <v>7.9777656819296094</v>
      </c>
      <c r="AE304" s="2">
        <f t="shared" ca="1" si="349"/>
        <v>4.199771781696569</v>
      </c>
      <c r="AF304" s="2">
        <f t="shared" ca="1" si="349"/>
        <v>4.3159747253350824</v>
      </c>
      <c r="AH304" s="2">
        <f t="shared" ca="1" si="308"/>
        <v>2</v>
      </c>
      <c r="AI304" s="2">
        <f t="shared" ca="1" si="309"/>
        <v>2</v>
      </c>
      <c r="AJ304" s="2">
        <f t="shared" ca="1" si="310"/>
        <v>7</v>
      </c>
      <c r="AK304" s="2">
        <f t="shared" ca="1" si="311"/>
        <v>9</v>
      </c>
      <c r="AL304" s="2">
        <f t="shared" ca="1" si="312"/>
        <v>4</v>
      </c>
      <c r="AM304" s="2">
        <f t="shared" ca="1" si="313"/>
        <v>3</v>
      </c>
      <c r="AN304" s="2">
        <f t="shared" ca="1" si="314"/>
        <v>6</v>
      </c>
      <c r="AO304" s="2">
        <f t="shared" ca="1" si="315"/>
        <v>7</v>
      </c>
      <c r="AP304" s="2">
        <f t="shared" ca="1" si="316"/>
        <v>4</v>
      </c>
      <c r="AQ304" s="2">
        <f t="shared" ca="1" si="317"/>
        <v>4</v>
      </c>
      <c r="AS304" s="41">
        <v>1</v>
      </c>
      <c r="AT304" s="42">
        <v>1</v>
      </c>
      <c r="AU304" s="42">
        <v>1</v>
      </c>
      <c r="AV304" s="42">
        <v>0</v>
      </c>
      <c r="AW304" s="42">
        <v>1</v>
      </c>
      <c r="AX304" s="42">
        <v>1</v>
      </c>
      <c r="AY304" s="42">
        <v>1</v>
      </c>
      <c r="AZ304" s="42">
        <v>1</v>
      </c>
      <c r="BA304" s="42">
        <v>1</v>
      </c>
      <c r="BB304" s="43">
        <v>0</v>
      </c>
      <c r="BC304" s="44">
        <f t="shared" si="318"/>
        <v>8</v>
      </c>
      <c r="BD304" s="12"/>
      <c r="BE304" s="50">
        <f t="shared" si="319"/>
        <v>5</v>
      </c>
      <c r="BF304" s="51">
        <f>IF($AT$6="A",SUM($AS304:AS304)+(10-BF$31)/2,IF($AT$6="K",M304,IF($AT$6="S",AI304,$BB$31/2)))</f>
        <v>5.5</v>
      </c>
      <c r="BG304" s="51">
        <f>IF($AU$6="A",SUM($AS304:AT304)+(10-BG$31)/2,IF($AU$6="K",N304,IF($AU$6="S",AJ304,$BB$31/2)))</f>
        <v>6</v>
      </c>
      <c r="BH304" s="51">
        <f>IF($AV$6="A",SUM($AS304:AU304)+(10-BH$31)/2,IF($AV$6="K",O304,IF($AV$6="S",AK304,$BB$31/2)))</f>
        <v>6.5</v>
      </c>
      <c r="BI304" s="51">
        <f>IF($AW$6="A",SUM($AS304:AV304)+(10-BI$31)/2,IF($AW$6="K",P304,IF($AW$6="S",AL304,$BB$31/2)))</f>
        <v>6</v>
      </c>
      <c r="BJ304" s="51">
        <f>IF($AX$6="A",SUM($AS304:AW304)+(10-BJ$31)/2,IF($AX$6="K",Q304,IF($AX$6="S",AM304,$BB$31/2)))</f>
        <v>6.5</v>
      </c>
      <c r="BK304" s="51">
        <f>IF($AY$6="A",SUM($AS304:AX304)+(10-BK$31)/2,IF($AY$6="K",R304,IF($AY$6="S",AN304,$BB$31/2)))</f>
        <v>7</v>
      </c>
      <c r="BL304" s="51">
        <f>IF($AZ$6="A",SUM($AS304:AY304)+(10-BL$31)/2,IF($AZ$6="K",S304,IF($AZ$6="S",AO304,$BB$31/2)))</f>
        <v>7.5</v>
      </c>
      <c r="BM304" s="51">
        <f>IF($BA$6="A",SUM($AS304:AZ304)+(10-BM$31)/2,IF($BA$6="K",T304,IF($BA$6="S",AP304,$BB$31/2)))</f>
        <v>8</v>
      </c>
      <c r="BN304" s="51">
        <f>IF($BB$6="A",SUM($AS304:BA304)+(10-BN$31)/2,IF($BB$6="K",U304,IF($BB$6="S",AQ304,$BB$31/2)))</f>
        <v>8.5</v>
      </c>
      <c r="BO304" s="52">
        <f t="shared" si="340"/>
        <v>6.5</v>
      </c>
      <c r="BQ304" s="28">
        <f t="shared" si="320"/>
        <v>-1.5</v>
      </c>
      <c r="BR304" s="30">
        <f t="shared" si="321"/>
        <v>-1.5</v>
      </c>
      <c r="BS304" s="30">
        <f t="shared" si="322"/>
        <v>-1.5</v>
      </c>
      <c r="BT304" s="30">
        <f t="shared" si="323"/>
        <v>0</v>
      </c>
      <c r="BU304" s="30">
        <f t="shared" si="324"/>
        <v>-1.5</v>
      </c>
      <c r="BV304" s="30">
        <f t="shared" si="325"/>
        <v>0</v>
      </c>
      <c r="BW304" s="30">
        <f t="shared" si="326"/>
        <v>1.5</v>
      </c>
      <c r="BX304" s="30">
        <f t="shared" si="327"/>
        <v>1.5</v>
      </c>
      <c r="BY304" s="30">
        <f t="shared" si="328"/>
        <v>1.5</v>
      </c>
      <c r="BZ304" s="30">
        <f t="shared" si="329"/>
        <v>1.5</v>
      </c>
      <c r="CA304" s="49">
        <f t="shared" si="341"/>
        <v>0</v>
      </c>
      <c r="CB304" s="69"/>
      <c r="CC304" s="73">
        <f t="shared" si="350"/>
        <v>10000</v>
      </c>
      <c r="CD304" s="73">
        <f t="shared" si="351"/>
        <v>10000</v>
      </c>
      <c r="CE304" s="73">
        <f t="shared" si="352"/>
        <v>10000</v>
      </c>
      <c r="CF304" s="73">
        <f t="shared" si="353"/>
        <v>0</v>
      </c>
      <c r="CG304" s="73">
        <f t="shared" si="354"/>
        <v>10000</v>
      </c>
      <c r="CH304" s="73">
        <f t="shared" si="355"/>
        <v>0</v>
      </c>
      <c r="CI304" s="73">
        <f t="shared" si="356"/>
        <v>1</v>
      </c>
      <c r="CJ304" s="73">
        <f t="shared" si="357"/>
        <v>1</v>
      </c>
      <c r="CK304" s="73">
        <f t="shared" si="358"/>
        <v>1</v>
      </c>
      <c r="CL304" s="73">
        <f t="shared" si="359"/>
        <v>1</v>
      </c>
      <c r="CN304" s="79">
        <f t="shared" si="342"/>
        <v>4</v>
      </c>
      <c r="CO304" s="79">
        <f t="shared" si="343"/>
        <v>4</v>
      </c>
      <c r="CP304" s="79">
        <f t="shared" si="344"/>
        <v>2</v>
      </c>
      <c r="CR304" s="79">
        <f t="shared" si="296"/>
        <v>-1.5</v>
      </c>
      <c r="CS304" s="79">
        <f t="shared" si="297"/>
        <v>-1.5</v>
      </c>
      <c r="CT304" s="79">
        <f t="shared" si="298"/>
        <v>-1.5</v>
      </c>
      <c r="CU304" s="79">
        <f t="shared" si="299"/>
        <v>0</v>
      </c>
      <c r="CV304" s="79">
        <f t="shared" si="300"/>
        <v>-1.5</v>
      </c>
      <c r="CW304" s="79">
        <f t="shared" si="301"/>
        <v>0</v>
      </c>
      <c r="CX304" s="79">
        <f t="shared" si="302"/>
        <v>1.5</v>
      </c>
      <c r="CY304" s="79">
        <f t="shared" si="303"/>
        <v>1.5</v>
      </c>
      <c r="CZ304" s="79">
        <f t="shared" si="304"/>
        <v>1.5</v>
      </c>
      <c r="DA304" s="79">
        <f t="shared" si="305"/>
        <v>1.5</v>
      </c>
      <c r="DB304" s="80">
        <f t="shared" si="345"/>
        <v>0</v>
      </c>
    </row>
    <row r="305" spans="1:106" ht="18" customHeight="1" x14ac:dyDescent="0.2">
      <c r="A305" s="2">
        <f t="shared" ca="1" si="346"/>
        <v>0.35617707482022232</v>
      </c>
      <c r="B305" s="2">
        <f t="shared" ca="1" si="348"/>
        <v>0.68199131226058163</v>
      </c>
      <c r="C305" s="2">
        <f t="shared" ca="1" si="348"/>
        <v>0.61476559215735072</v>
      </c>
      <c r="D305" s="2">
        <f t="shared" ca="1" si="348"/>
        <v>0.9700513830559615</v>
      </c>
      <c r="E305" s="2">
        <f t="shared" ca="1" si="348"/>
        <v>0.16711679429653448</v>
      </c>
      <c r="F305" s="2">
        <f t="shared" ca="1" si="348"/>
        <v>0.36177573309715982</v>
      </c>
      <c r="G305" s="2">
        <f t="shared" ca="1" si="348"/>
        <v>0.63596792676307867</v>
      </c>
      <c r="H305" s="2">
        <f t="shared" ca="1" si="348"/>
        <v>0.91530197184273021</v>
      </c>
      <c r="I305" s="2">
        <f t="shared" ca="1" si="348"/>
        <v>0.34063738536568777</v>
      </c>
      <c r="J305" s="2">
        <f t="shared" ca="1" si="348"/>
        <v>5.5926239382518839E-3</v>
      </c>
      <c r="L305" s="2">
        <f t="shared" ca="1" si="330"/>
        <v>0</v>
      </c>
      <c r="M305" s="2">
        <f t="shared" ca="1" si="331"/>
        <v>10</v>
      </c>
      <c r="N305" s="2">
        <f t="shared" ca="1" si="332"/>
        <v>10</v>
      </c>
      <c r="O305" s="2">
        <f t="shared" ca="1" si="333"/>
        <v>10</v>
      </c>
      <c r="P305" s="2">
        <f t="shared" ca="1" si="334"/>
        <v>0</v>
      </c>
      <c r="Q305" s="2">
        <f t="shared" ca="1" si="335"/>
        <v>0</v>
      </c>
      <c r="R305" s="2">
        <f t="shared" ca="1" si="336"/>
        <v>10</v>
      </c>
      <c r="S305" s="2">
        <f t="shared" ca="1" si="337"/>
        <v>10</v>
      </c>
      <c r="T305" s="2">
        <f t="shared" ca="1" si="338"/>
        <v>0</v>
      </c>
      <c r="U305" s="2">
        <f t="shared" ca="1" si="339"/>
        <v>0</v>
      </c>
      <c r="W305" s="2">
        <f t="shared" ca="1" si="347"/>
        <v>4.817612858705111</v>
      </c>
      <c r="X305" s="2">
        <f t="shared" ca="1" si="349"/>
        <v>9.282786248243017</v>
      </c>
      <c r="Y305" s="2">
        <f t="shared" ca="1" si="349"/>
        <v>7.5047095543289419</v>
      </c>
      <c r="Z305" s="2">
        <f t="shared" ca="1" si="349"/>
        <v>1.8041127611548147</v>
      </c>
      <c r="AA305" s="2">
        <f t="shared" ca="1" si="349"/>
        <v>3.535458333810686</v>
      </c>
      <c r="AB305" s="2">
        <f t="shared" ca="1" si="349"/>
        <v>1.4905863591122859</v>
      </c>
      <c r="AC305" s="2">
        <f t="shared" ca="1" si="349"/>
        <v>3.6753913118597414</v>
      </c>
      <c r="AD305" s="2">
        <f t="shared" ca="1" si="349"/>
        <v>3.6541225260136012</v>
      </c>
      <c r="AE305" s="2">
        <f t="shared" ca="1" si="349"/>
        <v>5.8172921921116041</v>
      </c>
      <c r="AF305" s="2">
        <f t="shared" ca="1" si="349"/>
        <v>7.3738623648646238</v>
      </c>
      <c r="AH305" s="2">
        <f t="shared" ca="1" si="308"/>
        <v>4</v>
      </c>
      <c r="AI305" s="2">
        <f t="shared" ca="1" si="309"/>
        <v>9</v>
      </c>
      <c r="AJ305" s="2">
        <f t="shared" ca="1" si="310"/>
        <v>7</v>
      </c>
      <c r="AK305" s="2">
        <f t="shared" ca="1" si="311"/>
        <v>1</v>
      </c>
      <c r="AL305" s="2">
        <f t="shared" ca="1" si="312"/>
        <v>3</v>
      </c>
      <c r="AM305" s="2">
        <f t="shared" ca="1" si="313"/>
        <v>1</v>
      </c>
      <c r="AN305" s="2">
        <f t="shared" ca="1" si="314"/>
        <v>3</v>
      </c>
      <c r="AO305" s="2">
        <f t="shared" ca="1" si="315"/>
        <v>3</v>
      </c>
      <c r="AP305" s="2">
        <f t="shared" ca="1" si="316"/>
        <v>5</v>
      </c>
      <c r="AQ305" s="2">
        <f t="shared" ca="1" si="317"/>
        <v>7</v>
      </c>
      <c r="AS305" s="41">
        <v>1</v>
      </c>
      <c r="AT305" s="42">
        <v>1</v>
      </c>
      <c r="AU305" s="42">
        <v>1</v>
      </c>
      <c r="AV305" s="42">
        <v>0</v>
      </c>
      <c r="AW305" s="42">
        <v>1</v>
      </c>
      <c r="AX305" s="42">
        <v>1</v>
      </c>
      <c r="AY305" s="42">
        <v>1</v>
      </c>
      <c r="AZ305" s="42">
        <v>0</v>
      </c>
      <c r="BA305" s="42">
        <v>1</v>
      </c>
      <c r="BB305" s="43">
        <v>0</v>
      </c>
      <c r="BC305" s="44">
        <f t="shared" si="318"/>
        <v>7</v>
      </c>
      <c r="BD305" s="12"/>
      <c r="BE305" s="50">
        <f t="shared" si="319"/>
        <v>5</v>
      </c>
      <c r="BF305" s="51">
        <f>IF($AT$6="A",SUM($AS305:AS305)+(10-BF$31)/2,IF($AT$6="K",M305,IF($AT$6="S",AI305,$BB$31/2)))</f>
        <v>5.5</v>
      </c>
      <c r="BG305" s="51">
        <f>IF($AU$6="A",SUM($AS305:AT305)+(10-BG$31)/2,IF($AU$6="K",N305,IF($AU$6="S",AJ305,$BB$31/2)))</f>
        <v>6</v>
      </c>
      <c r="BH305" s="51">
        <f>IF($AV$6="A",SUM($AS305:AU305)+(10-BH$31)/2,IF($AV$6="K",O305,IF($AV$6="S",AK305,$BB$31/2)))</f>
        <v>6.5</v>
      </c>
      <c r="BI305" s="51">
        <f>IF($AW$6="A",SUM($AS305:AV305)+(10-BI$31)/2,IF($AW$6="K",P305,IF($AW$6="S",AL305,$BB$31/2)))</f>
        <v>6</v>
      </c>
      <c r="BJ305" s="51">
        <f>IF($AX$6="A",SUM($AS305:AW305)+(10-BJ$31)/2,IF($AX$6="K",Q305,IF($AX$6="S",AM305,$BB$31/2)))</f>
        <v>6.5</v>
      </c>
      <c r="BK305" s="51">
        <f>IF($AY$6="A",SUM($AS305:AX305)+(10-BK$31)/2,IF($AY$6="K",R305,IF($AY$6="S",AN305,$BB$31/2)))</f>
        <v>7</v>
      </c>
      <c r="BL305" s="51">
        <f>IF($AZ$6="A",SUM($AS305:AY305)+(10-BL$31)/2,IF($AZ$6="K",S305,IF($AZ$6="S",AO305,$BB$31/2)))</f>
        <v>7.5</v>
      </c>
      <c r="BM305" s="51">
        <f>IF($BA$6="A",SUM($AS305:AZ305)+(10-BM$31)/2,IF($BA$6="K",T305,IF($BA$6="S",AP305,$BB$31/2)))</f>
        <v>7</v>
      </c>
      <c r="BN305" s="51">
        <f>IF($BB$6="A",SUM($AS305:BA305)+(10-BN$31)/2,IF($BB$6="K",U305,IF($BB$6="S",AQ305,$BB$31/2)))</f>
        <v>7.5</v>
      </c>
      <c r="BO305" s="52">
        <f t="shared" si="340"/>
        <v>6.5</v>
      </c>
      <c r="BQ305" s="28">
        <f t="shared" si="320"/>
        <v>-0.5</v>
      </c>
      <c r="BR305" s="30">
        <f t="shared" si="321"/>
        <v>-0.5</v>
      </c>
      <c r="BS305" s="30">
        <f t="shared" si="322"/>
        <v>-0.5</v>
      </c>
      <c r="BT305" s="30">
        <f t="shared" si="323"/>
        <v>0</v>
      </c>
      <c r="BU305" s="30">
        <f t="shared" si="324"/>
        <v>-0.5</v>
      </c>
      <c r="BV305" s="30">
        <f t="shared" si="325"/>
        <v>0</v>
      </c>
      <c r="BW305" s="30">
        <f t="shared" si="326"/>
        <v>0.5</v>
      </c>
      <c r="BX305" s="30">
        <f t="shared" si="327"/>
        <v>0.5</v>
      </c>
      <c r="BY305" s="30">
        <f t="shared" si="328"/>
        <v>0.5</v>
      </c>
      <c r="BZ305" s="30">
        <f t="shared" si="329"/>
        <v>0.5</v>
      </c>
      <c r="CA305" s="49">
        <f t="shared" si="341"/>
        <v>0</v>
      </c>
      <c r="CB305" s="69"/>
      <c r="CC305" s="73">
        <f t="shared" si="350"/>
        <v>10000</v>
      </c>
      <c r="CD305" s="73">
        <f t="shared" si="351"/>
        <v>10000</v>
      </c>
      <c r="CE305" s="73">
        <f t="shared" si="352"/>
        <v>10000</v>
      </c>
      <c r="CF305" s="73">
        <f t="shared" si="353"/>
        <v>0</v>
      </c>
      <c r="CG305" s="73">
        <f t="shared" si="354"/>
        <v>10000</v>
      </c>
      <c r="CH305" s="73">
        <f t="shared" si="355"/>
        <v>0</v>
      </c>
      <c r="CI305" s="73">
        <f t="shared" si="356"/>
        <v>1</v>
      </c>
      <c r="CJ305" s="73">
        <f t="shared" si="357"/>
        <v>1</v>
      </c>
      <c r="CK305" s="73">
        <f t="shared" si="358"/>
        <v>1</v>
      </c>
      <c r="CL305" s="73">
        <f t="shared" si="359"/>
        <v>1</v>
      </c>
      <c r="CN305" s="79">
        <f t="shared" si="342"/>
        <v>4</v>
      </c>
      <c r="CO305" s="79">
        <f t="shared" si="343"/>
        <v>4</v>
      </c>
      <c r="CP305" s="79">
        <f t="shared" si="344"/>
        <v>2</v>
      </c>
      <c r="CR305" s="79">
        <f t="shared" si="296"/>
        <v>-0.5</v>
      </c>
      <c r="CS305" s="79">
        <f t="shared" si="297"/>
        <v>-0.5</v>
      </c>
      <c r="CT305" s="79">
        <f t="shared" si="298"/>
        <v>-0.5</v>
      </c>
      <c r="CU305" s="79">
        <f t="shared" si="299"/>
        <v>0</v>
      </c>
      <c r="CV305" s="79">
        <f t="shared" si="300"/>
        <v>-0.5</v>
      </c>
      <c r="CW305" s="79">
        <f t="shared" si="301"/>
        <v>0</v>
      </c>
      <c r="CX305" s="79">
        <f t="shared" si="302"/>
        <v>0.5</v>
      </c>
      <c r="CY305" s="79">
        <f t="shared" si="303"/>
        <v>0.5</v>
      </c>
      <c r="CZ305" s="79">
        <f t="shared" si="304"/>
        <v>0.5</v>
      </c>
      <c r="DA305" s="79">
        <f t="shared" si="305"/>
        <v>0.5</v>
      </c>
      <c r="DB305" s="80">
        <f t="shared" si="345"/>
        <v>0</v>
      </c>
    </row>
    <row r="306" spans="1:106" ht="18" customHeight="1" x14ac:dyDescent="0.2">
      <c r="A306" s="2">
        <f t="shared" ca="1" si="346"/>
        <v>0.30682868574847633</v>
      </c>
      <c r="B306" s="2">
        <f t="shared" ca="1" si="348"/>
        <v>0.21986011472782396</v>
      </c>
      <c r="C306" s="2">
        <f t="shared" ca="1" si="348"/>
        <v>0.22680044702561308</v>
      </c>
      <c r="D306" s="2">
        <f t="shared" ca="1" si="348"/>
        <v>0.90869895222803476</v>
      </c>
      <c r="E306" s="2">
        <f t="shared" ca="1" si="348"/>
        <v>0.15756274892546729</v>
      </c>
      <c r="F306" s="2">
        <f t="shared" ca="1" si="348"/>
        <v>0.26889329290619279</v>
      </c>
      <c r="G306" s="2">
        <f t="shared" ca="1" si="348"/>
        <v>1.2951174733164428E-2</v>
      </c>
      <c r="H306" s="2">
        <f t="shared" ca="1" si="348"/>
        <v>0.60182714123340109</v>
      </c>
      <c r="I306" s="2">
        <f t="shared" ca="1" si="348"/>
        <v>0.92331077611748646</v>
      </c>
      <c r="J306" s="2">
        <f t="shared" ca="1" si="348"/>
        <v>0.5856070500822379</v>
      </c>
      <c r="L306" s="2">
        <f t="shared" ca="1" si="330"/>
        <v>0</v>
      </c>
      <c r="M306" s="2">
        <f t="shared" ca="1" si="331"/>
        <v>0</v>
      </c>
      <c r="N306" s="2">
        <f t="shared" ca="1" si="332"/>
        <v>0</v>
      </c>
      <c r="O306" s="2">
        <f t="shared" ca="1" si="333"/>
        <v>10</v>
      </c>
      <c r="P306" s="2">
        <f t="shared" ca="1" si="334"/>
        <v>0</v>
      </c>
      <c r="Q306" s="2">
        <f t="shared" ca="1" si="335"/>
        <v>0</v>
      </c>
      <c r="R306" s="2">
        <f t="shared" ca="1" si="336"/>
        <v>0</v>
      </c>
      <c r="S306" s="2">
        <f t="shared" ca="1" si="337"/>
        <v>10</v>
      </c>
      <c r="T306" s="2">
        <f t="shared" ca="1" si="338"/>
        <v>10</v>
      </c>
      <c r="U306" s="2">
        <f t="shared" ca="1" si="339"/>
        <v>10</v>
      </c>
      <c r="W306" s="2">
        <f t="shared" ca="1" si="347"/>
        <v>5.7783410724492175</v>
      </c>
      <c r="X306" s="2">
        <f t="shared" ca="1" si="349"/>
        <v>8.1077563538310251</v>
      </c>
      <c r="Y306" s="2">
        <f t="shared" ca="1" si="349"/>
        <v>1.2503013097333926</v>
      </c>
      <c r="Z306" s="2">
        <f t="shared" ca="1" si="349"/>
        <v>2.0091940034363045</v>
      </c>
      <c r="AA306" s="2">
        <f t="shared" ca="1" si="349"/>
        <v>6.7391970155781342</v>
      </c>
      <c r="AB306" s="2">
        <f t="shared" ca="1" si="349"/>
        <v>0.13387718275726268</v>
      </c>
      <c r="AC306" s="2">
        <f t="shared" ca="1" si="349"/>
        <v>3.0709616150978656</v>
      </c>
      <c r="AD306" s="2">
        <f t="shared" ca="1" si="349"/>
        <v>0.69818232797210666</v>
      </c>
      <c r="AE306" s="2">
        <f t="shared" ca="1" si="349"/>
        <v>4.9087685700437858</v>
      </c>
      <c r="AF306" s="2">
        <f t="shared" ca="1" si="349"/>
        <v>5.4071503240093719</v>
      </c>
      <c r="AH306" s="2">
        <f t="shared" ca="1" si="308"/>
        <v>5</v>
      </c>
      <c r="AI306" s="2">
        <f t="shared" ca="1" si="309"/>
        <v>8</v>
      </c>
      <c r="AJ306" s="2">
        <f t="shared" ca="1" si="310"/>
        <v>1</v>
      </c>
      <c r="AK306" s="2">
        <f t="shared" ca="1" si="311"/>
        <v>2</v>
      </c>
      <c r="AL306" s="2">
        <f t="shared" ca="1" si="312"/>
        <v>6</v>
      </c>
      <c r="AM306" s="2">
        <f t="shared" ca="1" si="313"/>
        <v>0</v>
      </c>
      <c r="AN306" s="2">
        <f t="shared" ca="1" si="314"/>
        <v>3</v>
      </c>
      <c r="AO306" s="2">
        <f t="shared" ca="1" si="315"/>
        <v>0</v>
      </c>
      <c r="AP306" s="2">
        <f t="shared" ca="1" si="316"/>
        <v>4</v>
      </c>
      <c r="AQ306" s="2">
        <f t="shared" ca="1" si="317"/>
        <v>5</v>
      </c>
      <c r="AS306" s="41">
        <v>1</v>
      </c>
      <c r="AT306" s="42">
        <v>1</v>
      </c>
      <c r="AU306" s="42">
        <v>1</v>
      </c>
      <c r="AV306" s="42">
        <v>0</v>
      </c>
      <c r="AW306" s="42">
        <v>1</v>
      </c>
      <c r="AX306" s="42">
        <v>1</v>
      </c>
      <c r="AY306" s="42">
        <v>0</v>
      </c>
      <c r="AZ306" s="42">
        <v>1</v>
      </c>
      <c r="BA306" s="42">
        <v>1</v>
      </c>
      <c r="BB306" s="43">
        <v>0</v>
      </c>
      <c r="BC306" s="44">
        <f t="shared" si="318"/>
        <v>7</v>
      </c>
      <c r="BD306" s="12"/>
      <c r="BE306" s="50">
        <f t="shared" si="319"/>
        <v>5</v>
      </c>
      <c r="BF306" s="51">
        <f>IF($AT$6="A",SUM($AS306:AS306)+(10-BF$31)/2,IF($AT$6="K",M306,IF($AT$6="S",AI306,$BB$31/2)))</f>
        <v>5.5</v>
      </c>
      <c r="BG306" s="51">
        <f>IF($AU$6="A",SUM($AS306:AT306)+(10-BG$31)/2,IF($AU$6="K",N306,IF($AU$6="S",AJ306,$BB$31/2)))</f>
        <v>6</v>
      </c>
      <c r="BH306" s="51">
        <f>IF($AV$6="A",SUM($AS306:AU306)+(10-BH$31)/2,IF($AV$6="K",O306,IF($AV$6="S",AK306,$BB$31/2)))</f>
        <v>6.5</v>
      </c>
      <c r="BI306" s="51">
        <f>IF($AW$6="A",SUM($AS306:AV306)+(10-BI$31)/2,IF($AW$6="K",P306,IF($AW$6="S",AL306,$BB$31/2)))</f>
        <v>6</v>
      </c>
      <c r="BJ306" s="51">
        <f>IF($AX$6="A",SUM($AS306:AW306)+(10-BJ$31)/2,IF($AX$6="K",Q306,IF($AX$6="S",AM306,$BB$31/2)))</f>
        <v>6.5</v>
      </c>
      <c r="BK306" s="51">
        <f>IF($AY$6="A",SUM($AS306:AX306)+(10-BK$31)/2,IF($AY$6="K",R306,IF($AY$6="S",AN306,$BB$31/2)))</f>
        <v>7</v>
      </c>
      <c r="BL306" s="51">
        <f>IF($AZ$6="A",SUM($AS306:AY306)+(10-BL$31)/2,IF($AZ$6="K",S306,IF($AZ$6="S",AO306,$BB$31/2)))</f>
        <v>6.5</v>
      </c>
      <c r="BM306" s="51">
        <f>IF($BA$6="A",SUM($AS306:AZ306)+(10-BM$31)/2,IF($BA$6="K",T306,IF($BA$6="S",AP306,$BB$31/2)))</f>
        <v>7</v>
      </c>
      <c r="BN306" s="51">
        <f>IF($BB$6="A",SUM($AS306:BA306)+(10-BN$31)/2,IF($BB$6="K",U306,IF($BB$6="S",AQ306,$BB$31/2)))</f>
        <v>7.5</v>
      </c>
      <c r="BO306" s="52">
        <f t="shared" si="340"/>
        <v>6.5</v>
      </c>
      <c r="BQ306" s="28">
        <f t="shared" si="320"/>
        <v>-0.5</v>
      </c>
      <c r="BR306" s="30">
        <f t="shared" si="321"/>
        <v>-0.5</v>
      </c>
      <c r="BS306" s="30">
        <f t="shared" si="322"/>
        <v>-0.5</v>
      </c>
      <c r="BT306" s="30">
        <f t="shared" si="323"/>
        <v>0</v>
      </c>
      <c r="BU306" s="30">
        <f t="shared" si="324"/>
        <v>-0.5</v>
      </c>
      <c r="BV306" s="30">
        <f t="shared" si="325"/>
        <v>0</v>
      </c>
      <c r="BW306" s="30">
        <f t="shared" si="326"/>
        <v>0.5</v>
      </c>
      <c r="BX306" s="30">
        <f t="shared" si="327"/>
        <v>0</v>
      </c>
      <c r="BY306" s="30">
        <f t="shared" si="328"/>
        <v>0.5</v>
      </c>
      <c r="BZ306" s="30">
        <f t="shared" si="329"/>
        <v>0.5</v>
      </c>
      <c r="CA306" s="49">
        <f t="shared" si="341"/>
        <v>-0.5</v>
      </c>
      <c r="CB306" s="69"/>
      <c r="CC306" s="73">
        <f t="shared" si="350"/>
        <v>10000</v>
      </c>
      <c r="CD306" s="73">
        <f t="shared" si="351"/>
        <v>10000</v>
      </c>
      <c r="CE306" s="73">
        <f t="shared" si="352"/>
        <v>10000</v>
      </c>
      <c r="CF306" s="73">
        <f t="shared" si="353"/>
        <v>0</v>
      </c>
      <c r="CG306" s="73">
        <f t="shared" si="354"/>
        <v>10000</v>
      </c>
      <c r="CH306" s="73">
        <f t="shared" si="355"/>
        <v>0</v>
      </c>
      <c r="CI306" s="73">
        <f t="shared" si="356"/>
        <v>1</v>
      </c>
      <c r="CJ306" s="73">
        <f t="shared" si="357"/>
        <v>0</v>
      </c>
      <c r="CK306" s="73">
        <f t="shared" si="358"/>
        <v>1</v>
      </c>
      <c r="CL306" s="73">
        <f t="shared" si="359"/>
        <v>1</v>
      </c>
      <c r="CN306" s="79">
        <f t="shared" si="342"/>
        <v>4</v>
      </c>
      <c r="CO306" s="79">
        <f t="shared" si="343"/>
        <v>3</v>
      </c>
      <c r="CP306" s="79">
        <f t="shared" si="344"/>
        <v>3</v>
      </c>
      <c r="CR306" s="79">
        <f t="shared" si="296"/>
        <v>-0.5</v>
      </c>
      <c r="CS306" s="79">
        <f t="shared" si="297"/>
        <v>-0.5</v>
      </c>
      <c r="CT306" s="79">
        <f t="shared" si="298"/>
        <v>-0.5</v>
      </c>
      <c r="CU306" s="79">
        <f t="shared" si="299"/>
        <v>0</v>
      </c>
      <c r="CV306" s="79">
        <f t="shared" si="300"/>
        <v>-0.5</v>
      </c>
      <c r="CW306" s="79">
        <f t="shared" si="301"/>
        <v>0</v>
      </c>
      <c r="CX306" s="79">
        <f t="shared" si="302"/>
        <v>0.66666666666666663</v>
      </c>
      <c r="CY306" s="79">
        <f t="shared" si="303"/>
        <v>0</v>
      </c>
      <c r="CZ306" s="79">
        <f t="shared" si="304"/>
        <v>0.66666666666666663</v>
      </c>
      <c r="DA306" s="79">
        <f t="shared" si="305"/>
        <v>0.66666666666666663</v>
      </c>
      <c r="DB306" s="80">
        <f t="shared" si="345"/>
        <v>0</v>
      </c>
    </row>
    <row r="307" spans="1:106" ht="18" customHeight="1" x14ac:dyDescent="0.2">
      <c r="A307" s="2">
        <f t="shared" ca="1" si="346"/>
        <v>0.20291707591577901</v>
      </c>
      <c r="B307" s="2">
        <f t="shared" ca="1" si="348"/>
        <v>0.23942509839660686</v>
      </c>
      <c r="C307" s="2">
        <f t="shared" ca="1" si="348"/>
        <v>9.6766906349341042E-2</v>
      </c>
      <c r="D307" s="2">
        <f t="shared" ca="1" si="348"/>
        <v>0.6826467291698044</v>
      </c>
      <c r="E307" s="2">
        <f t="shared" ca="1" si="348"/>
        <v>0.88882069099899541</v>
      </c>
      <c r="F307" s="2">
        <f t="shared" ca="1" si="348"/>
        <v>0.27936406187662799</v>
      </c>
      <c r="G307" s="2">
        <f t="shared" ca="1" si="348"/>
        <v>2.419888952094329E-3</v>
      </c>
      <c r="H307" s="2">
        <f t="shared" ca="1" si="348"/>
        <v>0.89457203112439232</v>
      </c>
      <c r="I307" s="2">
        <f t="shared" ca="1" si="348"/>
        <v>0.30948239326547911</v>
      </c>
      <c r="J307" s="2">
        <f t="shared" ca="1" si="348"/>
        <v>0.75947585562295095</v>
      </c>
      <c r="L307" s="2">
        <f t="shared" ca="1" si="330"/>
        <v>0</v>
      </c>
      <c r="M307" s="2">
        <f t="shared" ca="1" si="331"/>
        <v>0</v>
      </c>
      <c r="N307" s="2">
        <f t="shared" ca="1" si="332"/>
        <v>0</v>
      </c>
      <c r="O307" s="2">
        <f t="shared" ca="1" si="333"/>
        <v>10</v>
      </c>
      <c r="P307" s="2">
        <f t="shared" ca="1" si="334"/>
        <v>10</v>
      </c>
      <c r="Q307" s="2">
        <f t="shared" ca="1" si="335"/>
        <v>0</v>
      </c>
      <c r="R307" s="2">
        <f t="shared" ca="1" si="336"/>
        <v>0</v>
      </c>
      <c r="S307" s="2">
        <f t="shared" ca="1" si="337"/>
        <v>10</v>
      </c>
      <c r="T307" s="2">
        <f t="shared" ca="1" si="338"/>
        <v>0</v>
      </c>
      <c r="U307" s="2">
        <f t="shared" ca="1" si="339"/>
        <v>10</v>
      </c>
      <c r="W307" s="2">
        <f t="shared" ca="1" si="347"/>
        <v>5.2507490273504862</v>
      </c>
      <c r="X307" s="2">
        <f t="shared" ca="1" si="349"/>
        <v>8.7484787198349458</v>
      </c>
      <c r="Y307" s="2">
        <f t="shared" ca="1" si="349"/>
        <v>9.0314531693973521E-2</v>
      </c>
      <c r="Z307" s="2">
        <f t="shared" ca="1" si="349"/>
        <v>4.534686824885461</v>
      </c>
      <c r="AA307" s="2">
        <f t="shared" ca="1" si="349"/>
        <v>5.8649214783936801</v>
      </c>
      <c r="AB307" s="2">
        <f t="shared" ca="1" si="349"/>
        <v>8.7903478792607643</v>
      </c>
      <c r="AC307" s="2">
        <f t="shared" ca="1" si="349"/>
        <v>8.1980053198813607</v>
      </c>
      <c r="AD307" s="2">
        <f t="shared" ca="1" si="349"/>
        <v>7.5705803984588451</v>
      </c>
      <c r="AE307" s="2">
        <f t="shared" ca="1" si="349"/>
        <v>2.9723764996608146</v>
      </c>
      <c r="AF307" s="2">
        <f t="shared" ca="1" si="349"/>
        <v>3.4653005264581695</v>
      </c>
      <c r="AH307" s="2">
        <f t="shared" ca="1" si="308"/>
        <v>5</v>
      </c>
      <c r="AI307" s="2">
        <f t="shared" ca="1" si="309"/>
        <v>8</v>
      </c>
      <c r="AJ307" s="2">
        <f t="shared" ca="1" si="310"/>
        <v>0</v>
      </c>
      <c r="AK307" s="2">
        <f t="shared" ca="1" si="311"/>
        <v>4</v>
      </c>
      <c r="AL307" s="2">
        <f t="shared" ca="1" si="312"/>
        <v>5</v>
      </c>
      <c r="AM307" s="2">
        <f t="shared" ca="1" si="313"/>
        <v>8</v>
      </c>
      <c r="AN307" s="2">
        <f t="shared" ca="1" si="314"/>
        <v>8</v>
      </c>
      <c r="AO307" s="2">
        <f t="shared" ca="1" si="315"/>
        <v>7</v>
      </c>
      <c r="AP307" s="2">
        <f t="shared" ca="1" si="316"/>
        <v>2</v>
      </c>
      <c r="AQ307" s="2">
        <f t="shared" ca="1" si="317"/>
        <v>3</v>
      </c>
      <c r="AS307" s="41">
        <v>1</v>
      </c>
      <c r="AT307" s="42">
        <v>1</v>
      </c>
      <c r="AU307" s="42">
        <v>1</v>
      </c>
      <c r="AV307" s="42">
        <v>0</v>
      </c>
      <c r="AW307" s="42">
        <v>1</v>
      </c>
      <c r="AX307" s="42">
        <v>1</v>
      </c>
      <c r="AY307" s="42">
        <v>0</v>
      </c>
      <c r="AZ307" s="42">
        <v>0</v>
      </c>
      <c r="BA307" s="42">
        <v>1</v>
      </c>
      <c r="BB307" s="43">
        <v>0</v>
      </c>
      <c r="BC307" s="44">
        <f t="shared" si="318"/>
        <v>6</v>
      </c>
      <c r="BD307" s="12"/>
      <c r="BE307" s="50">
        <f t="shared" si="319"/>
        <v>5</v>
      </c>
      <c r="BF307" s="51">
        <f>IF($AT$6="A",SUM($AS307:AS307)+(10-BF$31)/2,IF($AT$6="K",M307,IF($AT$6="S",AI307,$BB$31/2)))</f>
        <v>5.5</v>
      </c>
      <c r="BG307" s="51">
        <f>IF($AU$6="A",SUM($AS307:AT307)+(10-BG$31)/2,IF($AU$6="K",N307,IF($AU$6="S",AJ307,$BB$31/2)))</f>
        <v>6</v>
      </c>
      <c r="BH307" s="51">
        <f>IF($AV$6="A",SUM($AS307:AU307)+(10-BH$31)/2,IF($AV$6="K",O307,IF($AV$6="S",AK307,$BB$31/2)))</f>
        <v>6.5</v>
      </c>
      <c r="BI307" s="51">
        <f>IF($AW$6="A",SUM($AS307:AV307)+(10-BI$31)/2,IF($AW$6="K",P307,IF($AW$6="S",AL307,$BB$31/2)))</f>
        <v>6</v>
      </c>
      <c r="BJ307" s="51">
        <f>IF($AX$6="A",SUM($AS307:AW307)+(10-BJ$31)/2,IF($AX$6="K",Q307,IF($AX$6="S",AM307,$BB$31/2)))</f>
        <v>6.5</v>
      </c>
      <c r="BK307" s="51">
        <f>IF($AY$6="A",SUM($AS307:AX307)+(10-BK$31)/2,IF($AY$6="K",R307,IF($AY$6="S",AN307,$BB$31/2)))</f>
        <v>7</v>
      </c>
      <c r="BL307" s="51">
        <f>IF($AZ$6="A",SUM($AS307:AY307)+(10-BL$31)/2,IF($AZ$6="K",S307,IF($AZ$6="S",AO307,$BB$31/2)))</f>
        <v>6.5</v>
      </c>
      <c r="BM307" s="51">
        <f>IF($BA$6="A",SUM($AS307:AZ307)+(10-BM$31)/2,IF($BA$6="K",T307,IF($BA$6="S",AP307,$BB$31/2)))</f>
        <v>6</v>
      </c>
      <c r="BN307" s="51">
        <f>IF($BB$6="A",SUM($AS307:BA307)+(10-BN$31)/2,IF($BB$6="K",U307,IF($BB$6="S",AQ307,$BB$31/2)))</f>
        <v>6.5</v>
      </c>
      <c r="BO307" s="52">
        <f t="shared" si="340"/>
        <v>6.25</v>
      </c>
      <c r="BQ307" s="28">
        <f t="shared" si="320"/>
        <v>0.25</v>
      </c>
      <c r="BR307" s="30">
        <f t="shared" si="321"/>
        <v>0.25</v>
      </c>
      <c r="BS307" s="30">
        <f t="shared" si="322"/>
        <v>0.25</v>
      </c>
      <c r="BT307" s="30">
        <f t="shared" si="323"/>
        <v>-0.25</v>
      </c>
      <c r="BU307" s="30">
        <f t="shared" si="324"/>
        <v>0.25</v>
      </c>
      <c r="BV307" s="30">
        <f t="shared" si="325"/>
        <v>-0.25</v>
      </c>
      <c r="BW307" s="30">
        <f t="shared" si="326"/>
        <v>-0.25</v>
      </c>
      <c r="BX307" s="30">
        <f t="shared" si="327"/>
        <v>-0.25</v>
      </c>
      <c r="BY307" s="30">
        <f t="shared" si="328"/>
        <v>0.25</v>
      </c>
      <c r="BZ307" s="30">
        <f t="shared" si="329"/>
        <v>-0.25</v>
      </c>
      <c r="CA307" s="49">
        <f t="shared" si="341"/>
        <v>0</v>
      </c>
      <c r="CB307" s="69"/>
      <c r="CC307" s="73">
        <f t="shared" si="350"/>
        <v>1</v>
      </c>
      <c r="CD307" s="73">
        <f t="shared" si="351"/>
        <v>1</v>
      </c>
      <c r="CE307" s="73">
        <f t="shared" si="352"/>
        <v>1</v>
      </c>
      <c r="CF307" s="73">
        <f t="shared" si="353"/>
        <v>10000</v>
      </c>
      <c r="CG307" s="73">
        <f t="shared" si="354"/>
        <v>1</v>
      </c>
      <c r="CH307" s="73">
        <f t="shared" si="355"/>
        <v>10000</v>
      </c>
      <c r="CI307" s="73">
        <f t="shared" si="356"/>
        <v>10000</v>
      </c>
      <c r="CJ307" s="73">
        <f t="shared" si="357"/>
        <v>10000</v>
      </c>
      <c r="CK307" s="73">
        <f t="shared" si="358"/>
        <v>1</v>
      </c>
      <c r="CL307" s="73">
        <f t="shared" si="359"/>
        <v>10000</v>
      </c>
      <c r="CN307" s="79">
        <f t="shared" si="342"/>
        <v>5</v>
      </c>
      <c r="CO307" s="79">
        <f t="shared" si="343"/>
        <v>5</v>
      </c>
      <c r="CP307" s="79">
        <f t="shared" si="344"/>
        <v>0</v>
      </c>
      <c r="CR307" s="79">
        <f t="shared" si="296"/>
        <v>0.25</v>
      </c>
      <c r="CS307" s="79">
        <f t="shared" si="297"/>
        <v>0.25</v>
      </c>
      <c r="CT307" s="79">
        <f t="shared" si="298"/>
        <v>0.25</v>
      </c>
      <c r="CU307" s="79">
        <f t="shared" si="299"/>
        <v>-0.25</v>
      </c>
      <c r="CV307" s="79">
        <f t="shared" si="300"/>
        <v>0.25</v>
      </c>
      <c r="CW307" s="79">
        <f t="shared" si="301"/>
        <v>-0.25</v>
      </c>
      <c r="CX307" s="79">
        <f t="shared" si="302"/>
        <v>-0.25</v>
      </c>
      <c r="CY307" s="79">
        <f t="shared" si="303"/>
        <v>-0.25</v>
      </c>
      <c r="CZ307" s="79">
        <f t="shared" si="304"/>
        <v>0.25</v>
      </c>
      <c r="DA307" s="79">
        <f t="shared" si="305"/>
        <v>-0.25</v>
      </c>
      <c r="DB307" s="80">
        <f t="shared" si="345"/>
        <v>0</v>
      </c>
    </row>
    <row r="308" spans="1:106" ht="18" customHeight="1" x14ac:dyDescent="0.2">
      <c r="A308" s="2">
        <f t="shared" ca="1" si="346"/>
        <v>0.38355689978531404</v>
      </c>
      <c r="B308" s="2">
        <f t="shared" ca="1" si="348"/>
        <v>0.95532178680816571</v>
      </c>
      <c r="C308" s="2">
        <f t="shared" ca="1" si="348"/>
        <v>0.33292186197670848</v>
      </c>
      <c r="D308" s="2">
        <f t="shared" ca="1" si="348"/>
        <v>0.26463382589863005</v>
      </c>
      <c r="E308" s="2">
        <f t="shared" ca="1" si="348"/>
        <v>0.90620236282993349</v>
      </c>
      <c r="F308" s="2">
        <f t="shared" ca="1" si="348"/>
        <v>0.38848266244166407</v>
      </c>
      <c r="G308" s="2">
        <f t="shared" ca="1" si="348"/>
        <v>0.84349212596116629</v>
      </c>
      <c r="H308" s="2">
        <f t="shared" ca="1" si="348"/>
        <v>0.58744793591674638</v>
      </c>
      <c r="I308" s="2">
        <f t="shared" ca="1" si="348"/>
        <v>0.74241272175103268</v>
      </c>
      <c r="J308" s="2">
        <f t="shared" ca="1" si="348"/>
        <v>0.57924994350059822</v>
      </c>
      <c r="L308" s="2">
        <f t="shared" ca="1" si="330"/>
        <v>0</v>
      </c>
      <c r="M308" s="2">
        <f t="shared" ca="1" si="331"/>
        <v>10</v>
      </c>
      <c r="N308" s="2">
        <f t="shared" ca="1" si="332"/>
        <v>0</v>
      </c>
      <c r="O308" s="2">
        <f t="shared" ca="1" si="333"/>
        <v>0</v>
      </c>
      <c r="P308" s="2">
        <f t="shared" ca="1" si="334"/>
        <v>10</v>
      </c>
      <c r="Q308" s="2">
        <f t="shared" ca="1" si="335"/>
        <v>0</v>
      </c>
      <c r="R308" s="2">
        <f t="shared" ca="1" si="336"/>
        <v>10</v>
      </c>
      <c r="S308" s="2">
        <f t="shared" ca="1" si="337"/>
        <v>10</v>
      </c>
      <c r="T308" s="2">
        <f t="shared" ca="1" si="338"/>
        <v>10</v>
      </c>
      <c r="U308" s="2">
        <f t="shared" ca="1" si="339"/>
        <v>10</v>
      </c>
      <c r="W308" s="2">
        <f t="shared" ca="1" si="347"/>
        <v>4.0887526510464234</v>
      </c>
      <c r="X308" s="2">
        <f t="shared" ca="1" si="349"/>
        <v>7.3851456676990228</v>
      </c>
      <c r="Y308" s="2">
        <f t="shared" ca="1" si="349"/>
        <v>3.4243769583358086</v>
      </c>
      <c r="Z308" s="2">
        <f t="shared" ca="1" si="349"/>
        <v>3.0189076815989435</v>
      </c>
      <c r="AA308" s="2">
        <f t="shared" ca="1" si="349"/>
        <v>3.274191716252568</v>
      </c>
      <c r="AB308" s="2">
        <f t="shared" ca="1" si="349"/>
        <v>4.4819949756247439</v>
      </c>
      <c r="AC308" s="2">
        <f t="shared" ca="1" si="349"/>
        <v>9.3723819346548325</v>
      </c>
      <c r="AD308" s="2">
        <f t="shared" ca="1" si="349"/>
        <v>1.2964218089575941</v>
      </c>
      <c r="AE308" s="2">
        <f t="shared" ca="1" si="349"/>
        <v>6.57314236695946</v>
      </c>
      <c r="AF308" s="2">
        <f t="shared" ca="1" si="349"/>
        <v>6.5159840618615039</v>
      </c>
      <c r="AH308" s="2">
        <f t="shared" ca="1" si="308"/>
        <v>4</v>
      </c>
      <c r="AI308" s="2">
        <f t="shared" ca="1" si="309"/>
        <v>7</v>
      </c>
      <c r="AJ308" s="2">
        <f t="shared" ca="1" si="310"/>
        <v>3</v>
      </c>
      <c r="AK308" s="2">
        <f t="shared" ca="1" si="311"/>
        <v>3</v>
      </c>
      <c r="AL308" s="2">
        <f t="shared" ca="1" si="312"/>
        <v>3</v>
      </c>
      <c r="AM308" s="2">
        <f t="shared" ca="1" si="313"/>
        <v>4</v>
      </c>
      <c r="AN308" s="2">
        <f t="shared" ca="1" si="314"/>
        <v>9</v>
      </c>
      <c r="AO308" s="2">
        <f t="shared" ca="1" si="315"/>
        <v>1</v>
      </c>
      <c r="AP308" s="2">
        <f t="shared" ca="1" si="316"/>
        <v>6</v>
      </c>
      <c r="AQ308" s="2">
        <f t="shared" ca="1" si="317"/>
        <v>6</v>
      </c>
      <c r="AS308" s="41">
        <v>1</v>
      </c>
      <c r="AT308" s="42">
        <v>1</v>
      </c>
      <c r="AU308" s="42">
        <v>1</v>
      </c>
      <c r="AV308" s="42">
        <v>0</v>
      </c>
      <c r="AW308" s="42">
        <v>1</v>
      </c>
      <c r="AX308" s="42">
        <v>0</v>
      </c>
      <c r="AY308" s="42">
        <v>1</v>
      </c>
      <c r="AZ308" s="42">
        <v>1</v>
      </c>
      <c r="BA308" s="42">
        <v>1</v>
      </c>
      <c r="BB308" s="43">
        <v>0</v>
      </c>
      <c r="BC308" s="44">
        <f t="shared" si="318"/>
        <v>7</v>
      </c>
      <c r="BD308" s="12"/>
      <c r="BE308" s="50">
        <f t="shared" si="319"/>
        <v>5</v>
      </c>
      <c r="BF308" s="51">
        <f>IF($AT$6="A",SUM($AS308:AS308)+(10-BF$31)/2,IF($AT$6="K",M308,IF($AT$6="S",AI308,$BB$31/2)))</f>
        <v>5.5</v>
      </c>
      <c r="BG308" s="51">
        <f>IF($AU$6="A",SUM($AS308:AT308)+(10-BG$31)/2,IF($AU$6="K",N308,IF($AU$6="S",AJ308,$BB$31/2)))</f>
        <v>6</v>
      </c>
      <c r="BH308" s="51">
        <f>IF($AV$6="A",SUM($AS308:AU308)+(10-BH$31)/2,IF($AV$6="K",O308,IF($AV$6="S",AK308,$BB$31/2)))</f>
        <v>6.5</v>
      </c>
      <c r="BI308" s="51">
        <f>IF($AW$6="A",SUM($AS308:AV308)+(10-BI$31)/2,IF($AW$6="K",P308,IF($AW$6="S",AL308,$BB$31/2)))</f>
        <v>6</v>
      </c>
      <c r="BJ308" s="51">
        <f>IF($AX$6="A",SUM($AS308:AW308)+(10-BJ$31)/2,IF($AX$6="K",Q308,IF($AX$6="S",AM308,$BB$31/2)))</f>
        <v>6.5</v>
      </c>
      <c r="BK308" s="51">
        <f>IF($AY$6="A",SUM($AS308:AX308)+(10-BK$31)/2,IF($AY$6="K",R308,IF($AY$6="S",AN308,$BB$31/2)))</f>
        <v>6</v>
      </c>
      <c r="BL308" s="51">
        <f>IF($AZ$6="A",SUM($AS308:AY308)+(10-BL$31)/2,IF($AZ$6="K",S308,IF($AZ$6="S",AO308,$BB$31/2)))</f>
        <v>6.5</v>
      </c>
      <c r="BM308" s="51">
        <f>IF($BA$6="A",SUM($AS308:AZ308)+(10-BM$31)/2,IF($BA$6="K",T308,IF($BA$6="S",AP308,$BB$31/2)))</f>
        <v>7</v>
      </c>
      <c r="BN308" s="51">
        <f>IF($BB$6="A",SUM($AS308:BA308)+(10-BN$31)/2,IF($BB$6="K",U308,IF($BB$6="S",AQ308,$BB$31/2)))</f>
        <v>7.5</v>
      </c>
      <c r="BO308" s="52">
        <f t="shared" si="340"/>
        <v>6.25</v>
      </c>
      <c r="BQ308" s="28">
        <f t="shared" si="320"/>
        <v>-0.75</v>
      </c>
      <c r="BR308" s="30">
        <f t="shared" si="321"/>
        <v>-0.75</v>
      </c>
      <c r="BS308" s="30">
        <f t="shared" si="322"/>
        <v>-0.75</v>
      </c>
      <c r="BT308" s="30">
        <f t="shared" si="323"/>
        <v>0.75</v>
      </c>
      <c r="BU308" s="30">
        <f t="shared" si="324"/>
        <v>-0.75</v>
      </c>
      <c r="BV308" s="30">
        <f t="shared" si="325"/>
        <v>0.75</v>
      </c>
      <c r="BW308" s="30">
        <f t="shared" si="326"/>
        <v>-0.75</v>
      </c>
      <c r="BX308" s="30">
        <f t="shared" si="327"/>
        <v>0.75</v>
      </c>
      <c r="BY308" s="30">
        <f t="shared" si="328"/>
        <v>0.75</v>
      </c>
      <c r="BZ308" s="30">
        <f t="shared" si="329"/>
        <v>0.75</v>
      </c>
      <c r="CA308" s="49">
        <f t="shared" si="341"/>
        <v>0</v>
      </c>
      <c r="CB308" s="69"/>
      <c r="CC308" s="73">
        <f t="shared" si="350"/>
        <v>10000</v>
      </c>
      <c r="CD308" s="73">
        <f t="shared" si="351"/>
        <v>10000</v>
      </c>
      <c r="CE308" s="73">
        <f t="shared" si="352"/>
        <v>10000</v>
      </c>
      <c r="CF308" s="73">
        <f t="shared" si="353"/>
        <v>1</v>
      </c>
      <c r="CG308" s="73">
        <f t="shared" si="354"/>
        <v>10000</v>
      </c>
      <c r="CH308" s="73">
        <f t="shared" si="355"/>
        <v>1</v>
      </c>
      <c r="CI308" s="73">
        <f t="shared" si="356"/>
        <v>10000</v>
      </c>
      <c r="CJ308" s="73">
        <f t="shared" si="357"/>
        <v>1</v>
      </c>
      <c r="CK308" s="73">
        <f t="shared" si="358"/>
        <v>1</v>
      </c>
      <c r="CL308" s="73">
        <f t="shared" si="359"/>
        <v>1</v>
      </c>
      <c r="CN308" s="79">
        <f t="shared" si="342"/>
        <v>5</v>
      </c>
      <c r="CO308" s="79">
        <f t="shared" si="343"/>
        <v>5</v>
      </c>
      <c r="CP308" s="79">
        <f t="shared" si="344"/>
        <v>0</v>
      </c>
      <c r="CR308" s="79">
        <f t="shared" si="296"/>
        <v>-0.75</v>
      </c>
      <c r="CS308" s="79">
        <f t="shared" si="297"/>
        <v>-0.75</v>
      </c>
      <c r="CT308" s="79">
        <f t="shared" si="298"/>
        <v>-0.75</v>
      </c>
      <c r="CU308" s="79">
        <f t="shared" si="299"/>
        <v>0.75</v>
      </c>
      <c r="CV308" s="79">
        <f t="shared" si="300"/>
        <v>-0.75</v>
      </c>
      <c r="CW308" s="79">
        <f t="shared" si="301"/>
        <v>0.75</v>
      </c>
      <c r="CX308" s="79">
        <f t="shared" si="302"/>
        <v>-0.75</v>
      </c>
      <c r="CY308" s="79">
        <f t="shared" si="303"/>
        <v>0.75</v>
      </c>
      <c r="CZ308" s="79">
        <f t="shared" si="304"/>
        <v>0.75</v>
      </c>
      <c r="DA308" s="79">
        <f t="shared" si="305"/>
        <v>0.75</v>
      </c>
      <c r="DB308" s="80">
        <f t="shared" si="345"/>
        <v>0</v>
      </c>
    </row>
    <row r="309" spans="1:106" ht="18" customHeight="1" x14ac:dyDescent="0.2">
      <c r="A309" s="2">
        <f t="shared" ca="1" si="346"/>
        <v>0.9688010949813366</v>
      </c>
      <c r="B309" s="2">
        <f t="shared" ca="1" si="348"/>
        <v>0.81820271130321742</v>
      </c>
      <c r="C309" s="2">
        <f t="shared" ca="1" si="348"/>
        <v>0.67222753941847313</v>
      </c>
      <c r="D309" s="2">
        <f t="shared" ca="1" si="348"/>
        <v>0.93120243143348658</v>
      </c>
      <c r="E309" s="2">
        <f t="shared" ca="1" si="348"/>
        <v>0.201278039391806</v>
      </c>
      <c r="F309" s="2">
        <f t="shared" ca="1" si="348"/>
        <v>0.69985438452422077</v>
      </c>
      <c r="G309" s="2">
        <f t="shared" ca="1" si="348"/>
        <v>0.172474799243865</v>
      </c>
      <c r="H309" s="2">
        <f t="shared" ca="1" si="348"/>
        <v>0.10395101348443503</v>
      </c>
      <c r="I309" s="2">
        <f t="shared" ca="1" si="348"/>
        <v>0.92437365897109658</v>
      </c>
      <c r="J309" s="2">
        <f t="shared" ca="1" si="348"/>
        <v>0.75688948909946308</v>
      </c>
      <c r="L309" s="2">
        <f t="shared" ca="1" si="330"/>
        <v>10</v>
      </c>
      <c r="M309" s="2">
        <f t="shared" ca="1" si="331"/>
        <v>10</v>
      </c>
      <c r="N309" s="2">
        <f t="shared" ca="1" si="332"/>
        <v>10</v>
      </c>
      <c r="O309" s="2">
        <f t="shared" ca="1" si="333"/>
        <v>10</v>
      </c>
      <c r="P309" s="2">
        <f t="shared" ca="1" si="334"/>
        <v>0</v>
      </c>
      <c r="Q309" s="2">
        <f t="shared" ca="1" si="335"/>
        <v>10</v>
      </c>
      <c r="R309" s="2">
        <f t="shared" ca="1" si="336"/>
        <v>0</v>
      </c>
      <c r="S309" s="2">
        <f t="shared" ca="1" si="337"/>
        <v>0</v>
      </c>
      <c r="T309" s="2">
        <f t="shared" ca="1" si="338"/>
        <v>10</v>
      </c>
      <c r="U309" s="2">
        <f t="shared" ca="1" si="339"/>
        <v>10</v>
      </c>
      <c r="W309" s="2">
        <f t="shared" ca="1" si="347"/>
        <v>4.1282639026777819</v>
      </c>
      <c r="X309" s="2">
        <f t="shared" ca="1" si="349"/>
        <v>7.8212789485405478</v>
      </c>
      <c r="Y309" s="2">
        <f t="shared" ca="1" si="349"/>
        <v>0.16957971079274992</v>
      </c>
      <c r="Z309" s="2">
        <f t="shared" ca="1" si="349"/>
        <v>3.1380352459264795</v>
      </c>
      <c r="AA309" s="2">
        <f t="shared" ca="1" si="349"/>
        <v>8.7017661107312456</v>
      </c>
      <c r="AB309" s="2">
        <f t="shared" ca="1" si="349"/>
        <v>6.8603297794619973</v>
      </c>
      <c r="AC309" s="2">
        <f t="shared" ca="1" si="349"/>
        <v>6.3555725310795017</v>
      </c>
      <c r="AD309" s="2">
        <f t="shared" ca="1" si="349"/>
        <v>8.9801761884708977</v>
      </c>
      <c r="AE309" s="2">
        <f t="shared" ca="1" si="349"/>
        <v>4.3384907715602914</v>
      </c>
      <c r="AF309" s="2">
        <f t="shared" ca="1" si="349"/>
        <v>8.2399531905423</v>
      </c>
      <c r="AH309" s="2">
        <f t="shared" ca="1" si="308"/>
        <v>4</v>
      </c>
      <c r="AI309" s="2">
        <f t="shared" ca="1" si="309"/>
        <v>7</v>
      </c>
      <c r="AJ309" s="2">
        <f t="shared" ca="1" si="310"/>
        <v>0</v>
      </c>
      <c r="AK309" s="2">
        <f t="shared" ca="1" si="311"/>
        <v>3</v>
      </c>
      <c r="AL309" s="2">
        <f t="shared" ca="1" si="312"/>
        <v>8</v>
      </c>
      <c r="AM309" s="2">
        <f t="shared" ca="1" si="313"/>
        <v>6</v>
      </c>
      <c r="AN309" s="2">
        <f t="shared" ca="1" si="314"/>
        <v>6</v>
      </c>
      <c r="AO309" s="2">
        <f t="shared" ca="1" si="315"/>
        <v>8</v>
      </c>
      <c r="AP309" s="2">
        <f t="shared" ca="1" si="316"/>
        <v>4</v>
      </c>
      <c r="AQ309" s="2">
        <f t="shared" ca="1" si="317"/>
        <v>8</v>
      </c>
      <c r="AS309" s="41">
        <v>1</v>
      </c>
      <c r="AT309" s="42">
        <v>1</v>
      </c>
      <c r="AU309" s="42">
        <v>1</v>
      </c>
      <c r="AV309" s="42">
        <v>0</v>
      </c>
      <c r="AW309" s="42">
        <v>1</v>
      </c>
      <c r="AX309" s="42">
        <v>0</v>
      </c>
      <c r="AY309" s="42">
        <v>1</v>
      </c>
      <c r="AZ309" s="42">
        <v>0</v>
      </c>
      <c r="BA309" s="42">
        <v>1</v>
      </c>
      <c r="BB309" s="43">
        <v>0</v>
      </c>
      <c r="BC309" s="44">
        <f t="shared" si="318"/>
        <v>6</v>
      </c>
      <c r="BD309" s="12"/>
      <c r="BE309" s="50">
        <f t="shared" si="319"/>
        <v>5</v>
      </c>
      <c r="BF309" s="51">
        <f>IF($AT$6="A",SUM($AS309:AS309)+(10-BF$31)/2,IF($AT$6="K",M309,IF($AT$6="S",AI309,$BB$31/2)))</f>
        <v>5.5</v>
      </c>
      <c r="BG309" s="51">
        <f>IF($AU$6="A",SUM($AS309:AT309)+(10-BG$31)/2,IF($AU$6="K",N309,IF($AU$6="S",AJ309,$BB$31/2)))</f>
        <v>6</v>
      </c>
      <c r="BH309" s="51">
        <f>IF($AV$6="A",SUM($AS309:AU309)+(10-BH$31)/2,IF($AV$6="K",O309,IF($AV$6="S",AK309,$BB$31/2)))</f>
        <v>6.5</v>
      </c>
      <c r="BI309" s="51">
        <f>IF($AW$6="A",SUM($AS309:AV309)+(10-BI$31)/2,IF($AW$6="K",P309,IF($AW$6="S",AL309,$BB$31/2)))</f>
        <v>6</v>
      </c>
      <c r="BJ309" s="51">
        <f>IF($AX$6="A",SUM($AS309:AW309)+(10-BJ$31)/2,IF($AX$6="K",Q309,IF($AX$6="S",AM309,$BB$31/2)))</f>
        <v>6.5</v>
      </c>
      <c r="BK309" s="51">
        <f>IF($AY$6="A",SUM($AS309:AX309)+(10-BK$31)/2,IF($AY$6="K",R309,IF($AY$6="S",AN309,$BB$31/2)))</f>
        <v>6</v>
      </c>
      <c r="BL309" s="51">
        <f>IF($AZ$6="A",SUM($AS309:AY309)+(10-BL$31)/2,IF($AZ$6="K",S309,IF($AZ$6="S",AO309,$BB$31/2)))</f>
        <v>6.5</v>
      </c>
      <c r="BM309" s="51">
        <f>IF($BA$6="A",SUM($AS309:AZ309)+(10-BM$31)/2,IF($BA$6="K",T309,IF($BA$6="S",AP309,$BB$31/2)))</f>
        <v>6</v>
      </c>
      <c r="BN309" s="51">
        <f>IF($BB$6="A",SUM($AS309:BA309)+(10-BN$31)/2,IF($BB$6="K",U309,IF($BB$6="S",AQ309,$BB$31/2)))</f>
        <v>6.5</v>
      </c>
      <c r="BO309" s="52">
        <f t="shared" si="340"/>
        <v>6</v>
      </c>
      <c r="BQ309" s="28">
        <f t="shared" si="320"/>
        <v>0</v>
      </c>
      <c r="BR309" s="30">
        <f t="shared" si="321"/>
        <v>0</v>
      </c>
      <c r="BS309" s="30">
        <f t="shared" si="322"/>
        <v>0</v>
      </c>
      <c r="BT309" s="30">
        <f t="shared" si="323"/>
        <v>0</v>
      </c>
      <c r="BU309" s="30">
        <f t="shared" si="324"/>
        <v>0</v>
      </c>
      <c r="BV309" s="30">
        <f t="shared" si="325"/>
        <v>0</v>
      </c>
      <c r="BW309" s="30">
        <f t="shared" si="326"/>
        <v>0</v>
      </c>
      <c r="BX309" s="30">
        <f t="shared" si="327"/>
        <v>0</v>
      </c>
      <c r="BY309" s="30">
        <f t="shared" si="328"/>
        <v>0</v>
      </c>
      <c r="BZ309" s="30">
        <f t="shared" si="329"/>
        <v>0</v>
      </c>
      <c r="CA309" s="49">
        <f t="shared" si="341"/>
        <v>0</v>
      </c>
      <c r="CB309" s="69"/>
      <c r="CC309" s="73">
        <f t="shared" si="350"/>
        <v>0</v>
      </c>
      <c r="CD309" s="73">
        <f t="shared" si="351"/>
        <v>0</v>
      </c>
      <c r="CE309" s="73">
        <f t="shared" si="352"/>
        <v>0</v>
      </c>
      <c r="CF309" s="73">
        <f t="shared" si="353"/>
        <v>0</v>
      </c>
      <c r="CG309" s="73">
        <f t="shared" si="354"/>
        <v>0</v>
      </c>
      <c r="CH309" s="73">
        <f t="shared" si="355"/>
        <v>0</v>
      </c>
      <c r="CI309" s="73">
        <f t="shared" si="356"/>
        <v>0</v>
      </c>
      <c r="CJ309" s="73">
        <f t="shared" si="357"/>
        <v>0</v>
      </c>
      <c r="CK309" s="73">
        <f t="shared" si="358"/>
        <v>0</v>
      </c>
      <c r="CL309" s="73">
        <f t="shared" si="359"/>
        <v>0</v>
      </c>
      <c r="CN309" s="79">
        <f t="shared" si="342"/>
        <v>0</v>
      </c>
      <c r="CO309" s="79">
        <f t="shared" si="343"/>
        <v>0</v>
      </c>
      <c r="CP309" s="79">
        <f t="shared" si="344"/>
        <v>10</v>
      </c>
      <c r="CR309" s="79">
        <f t="shared" si="296"/>
        <v>0</v>
      </c>
      <c r="CS309" s="79">
        <f t="shared" si="297"/>
        <v>0</v>
      </c>
      <c r="CT309" s="79">
        <f t="shared" si="298"/>
        <v>0</v>
      </c>
      <c r="CU309" s="79">
        <f t="shared" si="299"/>
        <v>0</v>
      </c>
      <c r="CV309" s="79">
        <f t="shared" si="300"/>
        <v>0</v>
      </c>
      <c r="CW309" s="79">
        <f t="shared" si="301"/>
        <v>0</v>
      </c>
      <c r="CX309" s="79">
        <f t="shared" si="302"/>
        <v>0</v>
      </c>
      <c r="CY309" s="79">
        <f t="shared" si="303"/>
        <v>0</v>
      </c>
      <c r="CZ309" s="79">
        <f t="shared" si="304"/>
        <v>0</v>
      </c>
      <c r="DA309" s="79">
        <f t="shared" si="305"/>
        <v>0</v>
      </c>
      <c r="DB309" s="80">
        <f t="shared" si="345"/>
        <v>0</v>
      </c>
    </row>
    <row r="310" spans="1:106" ht="18" customHeight="1" x14ac:dyDescent="0.2">
      <c r="A310" s="2">
        <f t="shared" ca="1" si="346"/>
        <v>0.31013391450633765</v>
      </c>
      <c r="B310" s="2">
        <f t="shared" ca="1" si="348"/>
        <v>0.55394774370360889</v>
      </c>
      <c r="C310" s="2">
        <f t="shared" ca="1" si="348"/>
        <v>0.9361309816560518</v>
      </c>
      <c r="D310" s="2">
        <f t="shared" ca="1" si="348"/>
        <v>0.98769482439327094</v>
      </c>
      <c r="E310" s="2">
        <f t="shared" ca="1" si="348"/>
        <v>0.68679343102754797</v>
      </c>
      <c r="F310" s="2">
        <f t="shared" ca="1" si="348"/>
        <v>0.76848307363990043</v>
      </c>
      <c r="G310" s="2">
        <f t="shared" ca="1" si="348"/>
        <v>0.58354786368255629</v>
      </c>
      <c r="H310" s="2">
        <f t="shared" ca="1" si="348"/>
        <v>0.60650412379506091</v>
      </c>
      <c r="I310" s="2">
        <f t="shared" ca="1" si="348"/>
        <v>0.47939935274491241</v>
      </c>
      <c r="J310" s="2">
        <f t="shared" ca="1" si="348"/>
        <v>0.69620936827706204</v>
      </c>
      <c r="L310" s="2">
        <f t="shared" ca="1" si="330"/>
        <v>0</v>
      </c>
      <c r="M310" s="2">
        <f t="shared" ca="1" si="331"/>
        <v>10</v>
      </c>
      <c r="N310" s="2">
        <f t="shared" ca="1" si="332"/>
        <v>10</v>
      </c>
      <c r="O310" s="2">
        <f t="shared" ca="1" si="333"/>
        <v>10</v>
      </c>
      <c r="P310" s="2">
        <f t="shared" ca="1" si="334"/>
        <v>10</v>
      </c>
      <c r="Q310" s="2">
        <f t="shared" ca="1" si="335"/>
        <v>10</v>
      </c>
      <c r="R310" s="2">
        <f t="shared" ca="1" si="336"/>
        <v>10</v>
      </c>
      <c r="S310" s="2">
        <f t="shared" ca="1" si="337"/>
        <v>10</v>
      </c>
      <c r="T310" s="2">
        <f t="shared" ca="1" si="338"/>
        <v>0</v>
      </c>
      <c r="U310" s="2">
        <f t="shared" ca="1" si="339"/>
        <v>10</v>
      </c>
      <c r="W310" s="2">
        <f t="shared" ca="1" si="347"/>
        <v>3.9044791524541167</v>
      </c>
      <c r="X310" s="2">
        <f t="shared" ca="1" si="349"/>
        <v>3.380811312727281</v>
      </c>
      <c r="Y310" s="2">
        <f t="shared" ca="1" si="349"/>
        <v>6.5148405006305579</v>
      </c>
      <c r="Z310" s="2">
        <f t="shared" ca="1" si="349"/>
        <v>8.0291631361123414</v>
      </c>
      <c r="AA310" s="2">
        <f t="shared" ca="1" si="349"/>
        <v>5.9483567009638518</v>
      </c>
      <c r="AB310" s="2">
        <f t="shared" ca="1" si="349"/>
        <v>4.7464344668993173</v>
      </c>
      <c r="AC310" s="2">
        <f t="shared" ca="1" si="349"/>
        <v>8.9250101670280397</v>
      </c>
      <c r="AD310" s="2">
        <f t="shared" ca="1" si="349"/>
        <v>6.0796415985075392</v>
      </c>
      <c r="AE310" s="2">
        <f t="shared" ca="1" si="349"/>
        <v>6.2959282212588548</v>
      </c>
      <c r="AF310" s="2">
        <f t="shared" ca="1" si="349"/>
        <v>8.8642611096185213</v>
      </c>
      <c r="AH310" s="2">
        <f t="shared" ca="1" si="308"/>
        <v>3</v>
      </c>
      <c r="AI310" s="2">
        <f t="shared" ca="1" si="309"/>
        <v>3</v>
      </c>
      <c r="AJ310" s="2">
        <f t="shared" ca="1" si="310"/>
        <v>6</v>
      </c>
      <c r="AK310" s="2">
        <f t="shared" ca="1" si="311"/>
        <v>8</v>
      </c>
      <c r="AL310" s="2">
        <f t="shared" ca="1" si="312"/>
        <v>5</v>
      </c>
      <c r="AM310" s="2">
        <f t="shared" ca="1" si="313"/>
        <v>4</v>
      </c>
      <c r="AN310" s="2">
        <f t="shared" ca="1" si="314"/>
        <v>8</v>
      </c>
      <c r="AO310" s="2">
        <f t="shared" ca="1" si="315"/>
        <v>6</v>
      </c>
      <c r="AP310" s="2">
        <f t="shared" ca="1" si="316"/>
        <v>6</v>
      </c>
      <c r="AQ310" s="2">
        <f t="shared" ca="1" si="317"/>
        <v>8</v>
      </c>
      <c r="AS310" s="41">
        <v>1</v>
      </c>
      <c r="AT310" s="42">
        <v>1</v>
      </c>
      <c r="AU310" s="42">
        <v>1</v>
      </c>
      <c r="AV310" s="42">
        <v>0</v>
      </c>
      <c r="AW310" s="42">
        <v>1</v>
      </c>
      <c r="AX310" s="42">
        <v>0</v>
      </c>
      <c r="AY310" s="42">
        <v>0</v>
      </c>
      <c r="AZ310" s="42">
        <v>1</v>
      </c>
      <c r="BA310" s="42">
        <v>1</v>
      </c>
      <c r="BB310" s="43">
        <v>0</v>
      </c>
      <c r="BC310" s="44">
        <f t="shared" si="318"/>
        <v>6</v>
      </c>
      <c r="BD310" s="12"/>
      <c r="BE310" s="50">
        <f t="shared" si="319"/>
        <v>5</v>
      </c>
      <c r="BF310" s="51">
        <f>IF($AT$6="A",SUM($AS310:AS310)+(10-BF$31)/2,IF($AT$6="K",M310,IF($AT$6="S",AI310,$BB$31/2)))</f>
        <v>5.5</v>
      </c>
      <c r="BG310" s="51">
        <f>IF($AU$6="A",SUM($AS310:AT310)+(10-BG$31)/2,IF($AU$6="K",N310,IF($AU$6="S",AJ310,$BB$31/2)))</f>
        <v>6</v>
      </c>
      <c r="BH310" s="51">
        <f>IF($AV$6="A",SUM($AS310:AU310)+(10-BH$31)/2,IF($AV$6="K",O310,IF($AV$6="S",AK310,$BB$31/2)))</f>
        <v>6.5</v>
      </c>
      <c r="BI310" s="51">
        <f>IF($AW$6="A",SUM($AS310:AV310)+(10-BI$31)/2,IF($AW$6="K",P310,IF($AW$6="S",AL310,$BB$31/2)))</f>
        <v>6</v>
      </c>
      <c r="BJ310" s="51">
        <f>IF($AX$6="A",SUM($AS310:AW310)+(10-BJ$31)/2,IF($AX$6="K",Q310,IF($AX$6="S",AM310,$BB$31/2)))</f>
        <v>6.5</v>
      </c>
      <c r="BK310" s="51">
        <f>IF($AY$6="A",SUM($AS310:AX310)+(10-BK$31)/2,IF($AY$6="K",R310,IF($AY$6="S",AN310,$BB$31/2)))</f>
        <v>6</v>
      </c>
      <c r="BL310" s="51">
        <f>IF($AZ$6="A",SUM($AS310:AY310)+(10-BL$31)/2,IF($AZ$6="K",S310,IF($AZ$6="S",AO310,$BB$31/2)))</f>
        <v>5.5</v>
      </c>
      <c r="BM310" s="51">
        <f>IF($BA$6="A",SUM($AS310:AZ310)+(10-BM$31)/2,IF($BA$6="K",T310,IF($BA$6="S",AP310,$BB$31/2)))</f>
        <v>6</v>
      </c>
      <c r="BN310" s="51">
        <f>IF($BB$6="A",SUM($AS310:BA310)+(10-BN$31)/2,IF($BB$6="K",U310,IF($BB$6="S",AQ310,$BB$31/2)))</f>
        <v>6.5</v>
      </c>
      <c r="BO310" s="52">
        <f t="shared" si="340"/>
        <v>6</v>
      </c>
      <c r="BQ310" s="28">
        <f t="shared" si="320"/>
        <v>0</v>
      </c>
      <c r="BR310" s="30">
        <f t="shared" si="321"/>
        <v>0</v>
      </c>
      <c r="BS310" s="30">
        <f t="shared" si="322"/>
        <v>0</v>
      </c>
      <c r="BT310" s="30">
        <f t="shared" si="323"/>
        <v>0</v>
      </c>
      <c r="BU310" s="30">
        <f t="shared" si="324"/>
        <v>0</v>
      </c>
      <c r="BV310" s="30">
        <f t="shared" si="325"/>
        <v>0</v>
      </c>
      <c r="BW310" s="30">
        <f t="shared" si="326"/>
        <v>0</v>
      </c>
      <c r="BX310" s="30">
        <f t="shared" si="327"/>
        <v>0</v>
      </c>
      <c r="BY310" s="30">
        <f t="shared" si="328"/>
        <v>0</v>
      </c>
      <c r="BZ310" s="30">
        <f t="shared" si="329"/>
        <v>0</v>
      </c>
      <c r="CA310" s="49">
        <f t="shared" si="341"/>
        <v>0</v>
      </c>
      <c r="CB310" s="69"/>
      <c r="CC310" s="73">
        <f t="shared" si="350"/>
        <v>0</v>
      </c>
      <c r="CD310" s="73">
        <f t="shared" si="351"/>
        <v>0</v>
      </c>
      <c r="CE310" s="73">
        <f t="shared" si="352"/>
        <v>0</v>
      </c>
      <c r="CF310" s="73">
        <f t="shared" si="353"/>
        <v>0</v>
      </c>
      <c r="CG310" s="73">
        <f t="shared" si="354"/>
        <v>0</v>
      </c>
      <c r="CH310" s="73">
        <f t="shared" si="355"/>
        <v>0</v>
      </c>
      <c r="CI310" s="73">
        <f t="shared" si="356"/>
        <v>0</v>
      </c>
      <c r="CJ310" s="73">
        <f t="shared" si="357"/>
        <v>0</v>
      </c>
      <c r="CK310" s="73">
        <f t="shared" si="358"/>
        <v>0</v>
      </c>
      <c r="CL310" s="73">
        <f t="shared" si="359"/>
        <v>0</v>
      </c>
      <c r="CN310" s="79">
        <f t="shared" si="342"/>
        <v>0</v>
      </c>
      <c r="CO310" s="79">
        <f t="shared" si="343"/>
        <v>0</v>
      </c>
      <c r="CP310" s="79">
        <f t="shared" si="344"/>
        <v>10</v>
      </c>
      <c r="CR310" s="79">
        <f t="shared" si="296"/>
        <v>0</v>
      </c>
      <c r="CS310" s="79">
        <f t="shared" si="297"/>
        <v>0</v>
      </c>
      <c r="CT310" s="79">
        <f t="shared" si="298"/>
        <v>0</v>
      </c>
      <c r="CU310" s="79">
        <f t="shared" si="299"/>
        <v>0</v>
      </c>
      <c r="CV310" s="79">
        <f t="shared" si="300"/>
        <v>0</v>
      </c>
      <c r="CW310" s="79">
        <f t="shared" si="301"/>
        <v>0</v>
      </c>
      <c r="CX310" s="79">
        <f t="shared" si="302"/>
        <v>0</v>
      </c>
      <c r="CY310" s="79">
        <f t="shared" si="303"/>
        <v>0</v>
      </c>
      <c r="CZ310" s="79">
        <f t="shared" si="304"/>
        <v>0</v>
      </c>
      <c r="DA310" s="79">
        <f t="shared" si="305"/>
        <v>0</v>
      </c>
      <c r="DB310" s="80">
        <f t="shared" si="345"/>
        <v>0</v>
      </c>
    </row>
    <row r="311" spans="1:106" ht="18" customHeight="1" x14ac:dyDescent="0.2">
      <c r="A311" s="2">
        <f t="shared" ca="1" si="346"/>
        <v>0.10066422325029856</v>
      </c>
      <c r="B311" s="2">
        <f t="shared" ca="1" si="348"/>
        <v>0.63440344338832033</v>
      </c>
      <c r="C311" s="2">
        <f t="shared" ca="1" si="348"/>
        <v>0.1781960101107728</v>
      </c>
      <c r="D311" s="2">
        <f t="shared" ca="1" si="348"/>
        <v>0.29328417394833717</v>
      </c>
      <c r="E311" s="2">
        <f t="shared" ca="1" si="348"/>
        <v>0.91797177091549653</v>
      </c>
      <c r="F311" s="2">
        <f t="shared" ca="1" si="348"/>
        <v>0.97726936594973024</v>
      </c>
      <c r="G311" s="2">
        <f t="shared" ca="1" si="348"/>
        <v>0.94860445963362572</v>
      </c>
      <c r="H311" s="2">
        <f t="shared" ca="1" si="348"/>
        <v>0.80908979720372276</v>
      </c>
      <c r="I311" s="2">
        <f t="shared" ca="1" si="348"/>
        <v>0.41647375739628389</v>
      </c>
      <c r="J311" s="2">
        <f t="shared" ca="1" si="348"/>
        <v>0.5685893001228931</v>
      </c>
      <c r="L311" s="2">
        <f t="shared" ca="1" si="330"/>
        <v>0</v>
      </c>
      <c r="M311" s="2">
        <f t="shared" ca="1" si="331"/>
        <v>10</v>
      </c>
      <c r="N311" s="2">
        <f t="shared" ca="1" si="332"/>
        <v>0</v>
      </c>
      <c r="O311" s="2">
        <f t="shared" ca="1" si="333"/>
        <v>0</v>
      </c>
      <c r="P311" s="2">
        <f t="shared" ca="1" si="334"/>
        <v>10</v>
      </c>
      <c r="Q311" s="2">
        <f t="shared" ca="1" si="335"/>
        <v>10</v>
      </c>
      <c r="R311" s="2">
        <f t="shared" ca="1" si="336"/>
        <v>10</v>
      </c>
      <c r="S311" s="2">
        <f t="shared" ca="1" si="337"/>
        <v>10</v>
      </c>
      <c r="T311" s="2">
        <f t="shared" ca="1" si="338"/>
        <v>0</v>
      </c>
      <c r="U311" s="2">
        <f t="shared" ca="1" si="339"/>
        <v>10</v>
      </c>
      <c r="W311" s="2">
        <f t="shared" ca="1" si="347"/>
        <v>4.5813172878928734</v>
      </c>
      <c r="X311" s="2">
        <f t="shared" ca="1" si="349"/>
        <v>8.6076130948487002</v>
      </c>
      <c r="Y311" s="2">
        <f t="shared" ca="1" si="349"/>
        <v>1.0171482699631373</v>
      </c>
      <c r="Z311" s="2">
        <f t="shared" ca="1" si="349"/>
        <v>7.1783760032895403</v>
      </c>
      <c r="AA311" s="2">
        <f t="shared" ca="1" si="349"/>
        <v>2.721890419975793</v>
      </c>
      <c r="AB311" s="2">
        <f t="shared" ca="1" si="349"/>
        <v>9.4805711958665988</v>
      </c>
      <c r="AC311" s="2">
        <f t="shared" ca="1" si="349"/>
        <v>6.0186675930504006</v>
      </c>
      <c r="AD311" s="2">
        <f t="shared" ca="1" si="349"/>
        <v>0.59343524236473155</v>
      </c>
      <c r="AE311" s="2">
        <f t="shared" ca="1" si="349"/>
        <v>1.8357704648659556</v>
      </c>
      <c r="AF311" s="2">
        <f t="shared" ca="1" si="349"/>
        <v>9.124605795633844</v>
      </c>
      <c r="AH311" s="2">
        <f t="shared" ca="1" si="308"/>
        <v>4</v>
      </c>
      <c r="AI311" s="2">
        <f t="shared" ca="1" si="309"/>
        <v>8</v>
      </c>
      <c r="AJ311" s="2">
        <f t="shared" ca="1" si="310"/>
        <v>1</v>
      </c>
      <c r="AK311" s="2">
        <f t="shared" ca="1" si="311"/>
        <v>7</v>
      </c>
      <c r="AL311" s="2">
        <f t="shared" ca="1" si="312"/>
        <v>2</v>
      </c>
      <c r="AM311" s="2">
        <f t="shared" ca="1" si="313"/>
        <v>9</v>
      </c>
      <c r="AN311" s="2">
        <f t="shared" ca="1" si="314"/>
        <v>6</v>
      </c>
      <c r="AO311" s="2">
        <f t="shared" ca="1" si="315"/>
        <v>0</v>
      </c>
      <c r="AP311" s="2">
        <f t="shared" ca="1" si="316"/>
        <v>1</v>
      </c>
      <c r="AQ311" s="2">
        <f t="shared" ca="1" si="317"/>
        <v>9</v>
      </c>
      <c r="AS311" s="41">
        <v>1</v>
      </c>
      <c r="AT311" s="42">
        <v>1</v>
      </c>
      <c r="AU311" s="42">
        <v>1</v>
      </c>
      <c r="AV311" s="42">
        <v>0</v>
      </c>
      <c r="AW311" s="42">
        <v>1</v>
      </c>
      <c r="AX311" s="42">
        <v>0</v>
      </c>
      <c r="AY311" s="42">
        <v>0</v>
      </c>
      <c r="AZ311" s="42">
        <v>0</v>
      </c>
      <c r="BA311" s="42">
        <v>1</v>
      </c>
      <c r="BB311" s="43">
        <v>0</v>
      </c>
      <c r="BC311" s="44">
        <f t="shared" si="318"/>
        <v>5</v>
      </c>
      <c r="BD311" s="12"/>
      <c r="BE311" s="50">
        <f t="shared" si="319"/>
        <v>5</v>
      </c>
      <c r="BF311" s="51">
        <f>IF($AT$6="A",SUM($AS311:AS311)+(10-BF$31)/2,IF($AT$6="K",M311,IF($AT$6="S",AI311,$BB$31/2)))</f>
        <v>5.5</v>
      </c>
      <c r="BG311" s="51">
        <f>IF($AU$6="A",SUM($AS311:AT311)+(10-BG$31)/2,IF($AU$6="K",N311,IF($AU$6="S",AJ311,$BB$31/2)))</f>
        <v>6</v>
      </c>
      <c r="BH311" s="51">
        <f>IF($AV$6="A",SUM($AS311:AU311)+(10-BH$31)/2,IF($AV$6="K",O311,IF($AV$6="S",AK311,$BB$31/2)))</f>
        <v>6.5</v>
      </c>
      <c r="BI311" s="51">
        <f>IF($AW$6="A",SUM($AS311:AV311)+(10-BI$31)/2,IF($AW$6="K",P311,IF($AW$6="S",AL311,$BB$31/2)))</f>
        <v>6</v>
      </c>
      <c r="BJ311" s="51">
        <f>IF($AX$6="A",SUM($AS311:AW311)+(10-BJ$31)/2,IF($AX$6="K",Q311,IF($AX$6="S",AM311,$BB$31/2)))</f>
        <v>6.5</v>
      </c>
      <c r="BK311" s="51">
        <f>IF($AY$6="A",SUM($AS311:AX311)+(10-BK$31)/2,IF($AY$6="K",R311,IF($AY$6="S",AN311,$BB$31/2)))</f>
        <v>6</v>
      </c>
      <c r="BL311" s="51">
        <f>IF($AZ$6="A",SUM($AS311:AY311)+(10-BL$31)/2,IF($AZ$6="K",S311,IF($AZ$6="S",AO311,$BB$31/2)))</f>
        <v>5.5</v>
      </c>
      <c r="BM311" s="51">
        <f>IF($BA$6="A",SUM($AS311:AZ311)+(10-BM$31)/2,IF($BA$6="K",T311,IF($BA$6="S",AP311,$BB$31/2)))</f>
        <v>5</v>
      </c>
      <c r="BN311" s="51">
        <f>IF($BB$6="A",SUM($AS311:BA311)+(10-BN$31)/2,IF($BB$6="K",U311,IF($BB$6="S",AQ311,$BB$31/2)))</f>
        <v>5.5</v>
      </c>
      <c r="BO311" s="52">
        <f t="shared" si="340"/>
        <v>5.75</v>
      </c>
      <c r="BQ311" s="28">
        <f t="shared" si="320"/>
        <v>0.75</v>
      </c>
      <c r="BR311" s="30">
        <f t="shared" si="321"/>
        <v>0.75</v>
      </c>
      <c r="BS311" s="30">
        <f t="shared" si="322"/>
        <v>-0.75</v>
      </c>
      <c r="BT311" s="30">
        <f t="shared" si="323"/>
        <v>-0.75</v>
      </c>
      <c r="BU311" s="30">
        <f t="shared" si="324"/>
        <v>-0.75</v>
      </c>
      <c r="BV311" s="30">
        <f t="shared" si="325"/>
        <v>-0.75</v>
      </c>
      <c r="BW311" s="30">
        <f t="shared" si="326"/>
        <v>-0.75</v>
      </c>
      <c r="BX311" s="30">
        <f t="shared" si="327"/>
        <v>0.75</v>
      </c>
      <c r="BY311" s="30">
        <f t="shared" si="328"/>
        <v>0.75</v>
      </c>
      <c r="BZ311" s="30">
        <f t="shared" si="329"/>
        <v>0.75</v>
      </c>
      <c r="CA311" s="49">
        <f t="shared" si="341"/>
        <v>0</v>
      </c>
      <c r="CB311" s="69"/>
      <c r="CC311" s="73">
        <f t="shared" si="350"/>
        <v>1</v>
      </c>
      <c r="CD311" s="73">
        <f t="shared" si="351"/>
        <v>1</v>
      </c>
      <c r="CE311" s="73">
        <f t="shared" si="352"/>
        <v>10000</v>
      </c>
      <c r="CF311" s="73">
        <f t="shared" si="353"/>
        <v>10000</v>
      </c>
      <c r="CG311" s="73">
        <f t="shared" si="354"/>
        <v>10000</v>
      </c>
      <c r="CH311" s="73">
        <f t="shared" si="355"/>
        <v>10000</v>
      </c>
      <c r="CI311" s="73">
        <f t="shared" si="356"/>
        <v>10000</v>
      </c>
      <c r="CJ311" s="73">
        <f t="shared" si="357"/>
        <v>1</v>
      </c>
      <c r="CK311" s="73">
        <f t="shared" si="358"/>
        <v>1</v>
      </c>
      <c r="CL311" s="73">
        <f t="shared" si="359"/>
        <v>1</v>
      </c>
      <c r="CN311" s="79">
        <f t="shared" si="342"/>
        <v>5</v>
      </c>
      <c r="CO311" s="79">
        <f t="shared" si="343"/>
        <v>5</v>
      </c>
      <c r="CP311" s="79">
        <f t="shared" si="344"/>
        <v>0</v>
      </c>
      <c r="CR311" s="79">
        <f t="shared" si="296"/>
        <v>0.75</v>
      </c>
      <c r="CS311" s="79">
        <f t="shared" si="297"/>
        <v>0.75</v>
      </c>
      <c r="CT311" s="79">
        <f t="shared" si="298"/>
        <v>-0.75</v>
      </c>
      <c r="CU311" s="79">
        <f t="shared" si="299"/>
        <v>-0.75</v>
      </c>
      <c r="CV311" s="79">
        <f t="shared" si="300"/>
        <v>-0.75</v>
      </c>
      <c r="CW311" s="79">
        <f t="shared" si="301"/>
        <v>-0.75</v>
      </c>
      <c r="CX311" s="79">
        <f t="shared" si="302"/>
        <v>-0.75</v>
      </c>
      <c r="CY311" s="79">
        <f t="shared" si="303"/>
        <v>0.75</v>
      </c>
      <c r="CZ311" s="79">
        <f t="shared" si="304"/>
        <v>0.75</v>
      </c>
      <c r="DA311" s="79">
        <f t="shared" si="305"/>
        <v>0.75</v>
      </c>
      <c r="DB311" s="80">
        <f t="shared" si="345"/>
        <v>0</v>
      </c>
    </row>
    <row r="312" spans="1:106" ht="18" customHeight="1" x14ac:dyDescent="0.2">
      <c r="A312" s="2">
        <f t="shared" ca="1" si="346"/>
        <v>3.0281124116954161E-2</v>
      </c>
      <c r="B312" s="2">
        <f t="shared" ca="1" si="348"/>
        <v>0.8901808123422551</v>
      </c>
      <c r="C312" s="2">
        <f t="shared" ca="1" si="348"/>
        <v>0.89388035577135849</v>
      </c>
      <c r="D312" s="2">
        <f t="shared" ca="1" si="348"/>
        <v>0.98664141217059309</v>
      </c>
      <c r="E312" s="2">
        <f t="shared" ca="1" si="348"/>
        <v>0.31134974015933925</v>
      </c>
      <c r="F312" s="2">
        <f t="shared" ca="1" si="348"/>
        <v>0.17548232769432548</v>
      </c>
      <c r="G312" s="2">
        <f t="shared" ca="1" si="348"/>
        <v>0.29766586075866008</v>
      </c>
      <c r="H312" s="2">
        <f t="shared" ca="1" si="348"/>
        <v>0.3191928479670364</v>
      </c>
      <c r="I312" s="2">
        <f t="shared" ca="1" si="348"/>
        <v>6.3579568342498671E-2</v>
      </c>
      <c r="J312" s="2">
        <f t="shared" ca="1" si="348"/>
        <v>0.402840809950614</v>
      </c>
      <c r="L312" s="2">
        <f t="shared" ca="1" si="330"/>
        <v>0</v>
      </c>
      <c r="M312" s="2">
        <f t="shared" ca="1" si="331"/>
        <v>10</v>
      </c>
      <c r="N312" s="2">
        <f t="shared" ca="1" si="332"/>
        <v>10</v>
      </c>
      <c r="O312" s="2">
        <f t="shared" ca="1" si="333"/>
        <v>10</v>
      </c>
      <c r="P312" s="2">
        <f t="shared" ca="1" si="334"/>
        <v>0</v>
      </c>
      <c r="Q312" s="2">
        <f t="shared" ca="1" si="335"/>
        <v>0</v>
      </c>
      <c r="R312" s="2">
        <f t="shared" ca="1" si="336"/>
        <v>0</v>
      </c>
      <c r="S312" s="2">
        <f t="shared" ca="1" si="337"/>
        <v>0</v>
      </c>
      <c r="T312" s="2">
        <f t="shared" ca="1" si="338"/>
        <v>0</v>
      </c>
      <c r="U312" s="2">
        <f t="shared" ca="1" si="339"/>
        <v>0</v>
      </c>
      <c r="W312" s="2">
        <f t="shared" ca="1" si="347"/>
        <v>1.5241147062166049</v>
      </c>
      <c r="X312" s="2">
        <f t="shared" ca="1" si="349"/>
        <v>6.9843601756749463</v>
      </c>
      <c r="Y312" s="2">
        <f t="shared" ca="1" si="349"/>
        <v>0.27226293128852053</v>
      </c>
      <c r="Z312" s="2">
        <f t="shared" ca="1" si="349"/>
        <v>2.3112767120814404</v>
      </c>
      <c r="AA312" s="2">
        <f t="shared" ca="1" si="349"/>
        <v>8.5480996362406216</v>
      </c>
      <c r="AB312" s="2">
        <f t="shared" ca="1" si="349"/>
        <v>8.1532673120079657</v>
      </c>
      <c r="AC312" s="2">
        <f t="shared" ca="1" si="349"/>
        <v>4.1224704044410663</v>
      </c>
      <c r="AD312" s="2">
        <f t="shared" ca="1" si="349"/>
        <v>1.1885756618029886</v>
      </c>
      <c r="AE312" s="2">
        <f t="shared" ca="1" si="349"/>
        <v>8.9741256942649414</v>
      </c>
      <c r="AF312" s="2">
        <f t="shared" ca="1" si="349"/>
        <v>0.98501921895931654</v>
      </c>
      <c r="AH312" s="2">
        <f t="shared" ca="1" si="308"/>
        <v>1</v>
      </c>
      <c r="AI312" s="2">
        <f t="shared" ca="1" si="309"/>
        <v>6</v>
      </c>
      <c r="AJ312" s="2">
        <f t="shared" ca="1" si="310"/>
        <v>0</v>
      </c>
      <c r="AK312" s="2">
        <f t="shared" ca="1" si="311"/>
        <v>2</v>
      </c>
      <c r="AL312" s="2">
        <f t="shared" ca="1" si="312"/>
        <v>8</v>
      </c>
      <c r="AM312" s="2">
        <f t="shared" ca="1" si="313"/>
        <v>8</v>
      </c>
      <c r="AN312" s="2">
        <f t="shared" ca="1" si="314"/>
        <v>4</v>
      </c>
      <c r="AO312" s="2">
        <f t="shared" ca="1" si="315"/>
        <v>1</v>
      </c>
      <c r="AP312" s="2">
        <f t="shared" ca="1" si="316"/>
        <v>8</v>
      </c>
      <c r="AQ312" s="2">
        <f t="shared" ca="1" si="317"/>
        <v>0</v>
      </c>
      <c r="AS312" s="41">
        <v>1</v>
      </c>
      <c r="AT312" s="42">
        <v>1</v>
      </c>
      <c r="AU312" s="42">
        <v>1</v>
      </c>
      <c r="AV312" s="42">
        <v>0</v>
      </c>
      <c r="AW312" s="42">
        <v>0</v>
      </c>
      <c r="AX312" s="42">
        <v>1</v>
      </c>
      <c r="AY312" s="42">
        <v>1</v>
      </c>
      <c r="AZ312" s="42">
        <v>1</v>
      </c>
      <c r="BA312" s="42">
        <v>1</v>
      </c>
      <c r="BB312" s="43">
        <v>0</v>
      </c>
      <c r="BC312" s="44">
        <f t="shared" si="318"/>
        <v>7</v>
      </c>
      <c r="BD312" s="12"/>
      <c r="BE312" s="50">
        <f t="shared" si="319"/>
        <v>5</v>
      </c>
      <c r="BF312" s="51">
        <f>IF($AT$6="A",SUM($AS312:AS312)+(10-BF$31)/2,IF($AT$6="K",M312,IF($AT$6="S",AI312,$BB$31/2)))</f>
        <v>5.5</v>
      </c>
      <c r="BG312" s="51">
        <f>IF($AU$6="A",SUM($AS312:AT312)+(10-BG$31)/2,IF($AU$6="K",N312,IF($AU$6="S",AJ312,$BB$31/2)))</f>
        <v>6</v>
      </c>
      <c r="BH312" s="51">
        <f>IF($AV$6="A",SUM($AS312:AU312)+(10-BH$31)/2,IF($AV$6="K",O312,IF($AV$6="S",AK312,$BB$31/2)))</f>
        <v>6.5</v>
      </c>
      <c r="BI312" s="51">
        <f>IF($AW$6="A",SUM($AS312:AV312)+(10-BI$31)/2,IF($AW$6="K",P312,IF($AW$6="S",AL312,$BB$31/2)))</f>
        <v>6</v>
      </c>
      <c r="BJ312" s="51">
        <f>IF($AX$6="A",SUM($AS312:AW312)+(10-BJ$31)/2,IF($AX$6="K",Q312,IF($AX$6="S",AM312,$BB$31/2)))</f>
        <v>5.5</v>
      </c>
      <c r="BK312" s="51">
        <f>IF($AY$6="A",SUM($AS312:AX312)+(10-BK$31)/2,IF($AY$6="K",R312,IF($AY$6="S",AN312,$BB$31/2)))</f>
        <v>6</v>
      </c>
      <c r="BL312" s="51">
        <f>IF($AZ$6="A",SUM($AS312:AY312)+(10-BL$31)/2,IF($AZ$6="K",S312,IF($AZ$6="S",AO312,$BB$31/2)))</f>
        <v>6.5</v>
      </c>
      <c r="BM312" s="51">
        <f>IF($BA$6="A",SUM($AS312:AZ312)+(10-BM$31)/2,IF($BA$6="K",T312,IF($BA$6="S",AP312,$BB$31/2)))</f>
        <v>7</v>
      </c>
      <c r="BN312" s="51">
        <f>IF($BB$6="A",SUM($AS312:BA312)+(10-BN$31)/2,IF($BB$6="K",U312,IF($BB$6="S",AQ312,$BB$31/2)))</f>
        <v>7.5</v>
      </c>
      <c r="BO312" s="52">
        <f t="shared" si="340"/>
        <v>6</v>
      </c>
      <c r="BQ312" s="28">
        <f t="shared" si="320"/>
        <v>-1</v>
      </c>
      <c r="BR312" s="30">
        <f t="shared" si="321"/>
        <v>-1</v>
      </c>
      <c r="BS312" s="30">
        <f t="shared" si="322"/>
        <v>0</v>
      </c>
      <c r="BT312" s="30">
        <f t="shared" si="323"/>
        <v>1</v>
      </c>
      <c r="BU312" s="30">
        <f t="shared" si="324"/>
        <v>0</v>
      </c>
      <c r="BV312" s="30">
        <f t="shared" si="325"/>
        <v>-1</v>
      </c>
      <c r="BW312" s="30">
        <f t="shared" si="326"/>
        <v>0</v>
      </c>
      <c r="BX312" s="30">
        <f t="shared" si="327"/>
        <v>1</v>
      </c>
      <c r="BY312" s="30">
        <f t="shared" si="328"/>
        <v>1</v>
      </c>
      <c r="BZ312" s="30">
        <f t="shared" si="329"/>
        <v>1</v>
      </c>
      <c r="CA312" s="49">
        <f t="shared" si="341"/>
        <v>1</v>
      </c>
      <c r="CB312" s="69"/>
      <c r="CC312" s="73">
        <f t="shared" si="350"/>
        <v>10000</v>
      </c>
      <c r="CD312" s="73">
        <f t="shared" si="351"/>
        <v>10000</v>
      </c>
      <c r="CE312" s="73">
        <f t="shared" si="352"/>
        <v>0</v>
      </c>
      <c r="CF312" s="73">
        <f t="shared" si="353"/>
        <v>1</v>
      </c>
      <c r="CG312" s="73">
        <f t="shared" si="354"/>
        <v>0</v>
      </c>
      <c r="CH312" s="73">
        <f t="shared" si="355"/>
        <v>10000</v>
      </c>
      <c r="CI312" s="73">
        <f t="shared" si="356"/>
        <v>0</v>
      </c>
      <c r="CJ312" s="73">
        <f t="shared" si="357"/>
        <v>1</v>
      </c>
      <c r="CK312" s="73">
        <f t="shared" si="358"/>
        <v>1</v>
      </c>
      <c r="CL312" s="73">
        <f t="shared" si="359"/>
        <v>1</v>
      </c>
      <c r="CN312" s="79">
        <f t="shared" si="342"/>
        <v>3</v>
      </c>
      <c r="CO312" s="79">
        <f t="shared" si="343"/>
        <v>4</v>
      </c>
      <c r="CP312" s="79">
        <f t="shared" si="344"/>
        <v>3</v>
      </c>
      <c r="CR312" s="79">
        <f t="shared" si="296"/>
        <v>-1</v>
      </c>
      <c r="CS312" s="79">
        <f t="shared" si="297"/>
        <v>-1</v>
      </c>
      <c r="CT312" s="79">
        <f t="shared" si="298"/>
        <v>0</v>
      </c>
      <c r="CU312" s="79">
        <f t="shared" si="299"/>
        <v>0.75</v>
      </c>
      <c r="CV312" s="79">
        <f t="shared" si="300"/>
        <v>0</v>
      </c>
      <c r="CW312" s="79">
        <f t="shared" si="301"/>
        <v>-1</v>
      </c>
      <c r="CX312" s="79">
        <f t="shared" si="302"/>
        <v>0</v>
      </c>
      <c r="CY312" s="79">
        <f t="shared" si="303"/>
        <v>0.75</v>
      </c>
      <c r="CZ312" s="79">
        <f t="shared" si="304"/>
        <v>0.75</v>
      </c>
      <c r="DA312" s="79">
        <f t="shared" si="305"/>
        <v>0.75</v>
      </c>
      <c r="DB312" s="80">
        <f t="shared" si="345"/>
        <v>0</v>
      </c>
    </row>
    <row r="313" spans="1:106" ht="18" customHeight="1" x14ac:dyDescent="0.2">
      <c r="A313" s="2">
        <f t="shared" ca="1" si="346"/>
        <v>0.22853181656167443</v>
      </c>
      <c r="B313" s="2">
        <f t="shared" ca="1" si="348"/>
        <v>0.26046381735780499</v>
      </c>
      <c r="C313" s="2">
        <f t="shared" ca="1" si="348"/>
        <v>0.81283470321123785</v>
      </c>
      <c r="D313" s="2">
        <f t="shared" ca="1" si="348"/>
        <v>0.57536425335125507</v>
      </c>
      <c r="E313" s="2">
        <f t="shared" ca="1" si="348"/>
        <v>0.48057704545604729</v>
      </c>
      <c r="F313" s="2">
        <f t="shared" ca="1" si="348"/>
        <v>0.47287209554956511</v>
      </c>
      <c r="G313" s="2">
        <f t="shared" ca="1" si="348"/>
        <v>0.78061312644733039</v>
      </c>
      <c r="H313" s="2">
        <f t="shared" ca="1" si="348"/>
        <v>0.98573168630757602</v>
      </c>
      <c r="I313" s="2">
        <f t="shared" ca="1" si="348"/>
        <v>0.76863649057978278</v>
      </c>
      <c r="J313" s="2">
        <f t="shared" ca="1" si="348"/>
        <v>0.45509699857349672</v>
      </c>
      <c r="L313" s="2">
        <f t="shared" ca="1" si="330"/>
        <v>0</v>
      </c>
      <c r="M313" s="2">
        <f t="shared" ca="1" si="331"/>
        <v>0</v>
      </c>
      <c r="N313" s="2">
        <f t="shared" ca="1" si="332"/>
        <v>10</v>
      </c>
      <c r="O313" s="2">
        <f t="shared" ca="1" si="333"/>
        <v>10</v>
      </c>
      <c r="P313" s="2">
        <f t="shared" ca="1" si="334"/>
        <v>0</v>
      </c>
      <c r="Q313" s="2">
        <f t="shared" ca="1" si="335"/>
        <v>0</v>
      </c>
      <c r="R313" s="2">
        <f t="shared" ca="1" si="336"/>
        <v>10</v>
      </c>
      <c r="S313" s="2">
        <f t="shared" ca="1" si="337"/>
        <v>10</v>
      </c>
      <c r="T313" s="2">
        <f t="shared" ca="1" si="338"/>
        <v>10</v>
      </c>
      <c r="U313" s="2">
        <f t="shared" ca="1" si="339"/>
        <v>0</v>
      </c>
      <c r="W313" s="2">
        <f t="shared" ca="1" si="347"/>
        <v>5.8136605782153037</v>
      </c>
      <c r="X313" s="2">
        <f t="shared" ca="1" si="349"/>
        <v>5.6482442453128021</v>
      </c>
      <c r="Y313" s="2">
        <f t="shared" ca="1" si="349"/>
        <v>4.5439290317685614</v>
      </c>
      <c r="Z313" s="2">
        <f t="shared" ca="1" si="349"/>
        <v>1.9822246749211581</v>
      </c>
      <c r="AA313" s="2">
        <f t="shared" ca="1" si="349"/>
        <v>4.1163704235848719</v>
      </c>
      <c r="AB313" s="2">
        <f t="shared" ca="1" si="349"/>
        <v>5.5328297867603968</v>
      </c>
      <c r="AC313" s="2">
        <f t="shared" ca="1" si="349"/>
        <v>3.1136710088489905</v>
      </c>
      <c r="AD313" s="2">
        <f t="shared" ca="1" si="349"/>
        <v>2.3468136192184974</v>
      </c>
      <c r="AE313" s="2">
        <f t="shared" ca="1" si="349"/>
        <v>4.9370180738382485</v>
      </c>
      <c r="AF313" s="2">
        <f t="shared" ca="1" si="349"/>
        <v>8.6082070453829882</v>
      </c>
      <c r="AH313" s="2">
        <f t="shared" ca="1" si="308"/>
        <v>5</v>
      </c>
      <c r="AI313" s="2">
        <f t="shared" ca="1" si="309"/>
        <v>5</v>
      </c>
      <c r="AJ313" s="2">
        <f t="shared" ca="1" si="310"/>
        <v>4</v>
      </c>
      <c r="AK313" s="2">
        <f t="shared" ca="1" si="311"/>
        <v>1</v>
      </c>
      <c r="AL313" s="2">
        <f t="shared" ca="1" si="312"/>
        <v>4</v>
      </c>
      <c r="AM313" s="2">
        <f t="shared" ca="1" si="313"/>
        <v>5</v>
      </c>
      <c r="AN313" s="2">
        <f t="shared" ca="1" si="314"/>
        <v>3</v>
      </c>
      <c r="AO313" s="2">
        <f t="shared" ca="1" si="315"/>
        <v>2</v>
      </c>
      <c r="AP313" s="2">
        <f t="shared" ca="1" si="316"/>
        <v>4</v>
      </c>
      <c r="AQ313" s="2">
        <f t="shared" ca="1" si="317"/>
        <v>8</v>
      </c>
      <c r="AS313" s="41">
        <v>1</v>
      </c>
      <c r="AT313" s="42">
        <v>1</v>
      </c>
      <c r="AU313" s="42">
        <v>1</v>
      </c>
      <c r="AV313" s="42">
        <v>0</v>
      </c>
      <c r="AW313" s="42">
        <v>0</v>
      </c>
      <c r="AX313" s="42">
        <v>1</v>
      </c>
      <c r="AY313" s="42">
        <v>1</v>
      </c>
      <c r="AZ313" s="42">
        <v>0</v>
      </c>
      <c r="BA313" s="42">
        <v>1</v>
      </c>
      <c r="BB313" s="43">
        <v>0</v>
      </c>
      <c r="BC313" s="44">
        <f t="shared" si="318"/>
        <v>6</v>
      </c>
      <c r="BD313" s="12"/>
      <c r="BE313" s="50">
        <f t="shared" si="319"/>
        <v>5</v>
      </c>
      <c r="BF313" s="51">
        <f>IF($AT$6="A",SUM($AS313:AS313)+(10-BF$31)/2,IF($AT$6="K",M313,IF($AT$6="S",AI313,$BB$31/2)))</f>
        <v>5.5</v>
      </c>
      <c r="BG313" s="51">
        <f>IF($AU$6="A",SUM($AS313:AT313)+(10-BG$31)/2,IF($AU$6="K",N313,IF($AU$6="S",AJ313,$BB$31/2)))</f>
        <v>6</v>
      </c>
      <c r="BH313" s="51">
        <f>IF($AV$6="A",SUM($AS313:AU313)+(10-BH$31)/2,IF($AV$6="K",O313,IF($AV$6="S",AK313,$BB$31/2)))</f>
        <v>6.5</v>
      </c>
      <c r="BI313" s="51">
        <f>IF($AW$6="A",SUM($AS313:AV313)+(10-BI$31)/2,IF($AW$6="K",P313,IF($AW$6="S",AL313,$BB$31/2)))</f>
        <v>6</v>
      </c>
      <c r="BJ313" s="51">
        <f>IF($AX$6="A",SUM($AS313:AW313)+(10-BJ$31)/2,IF($AX$6="K",Q313,IF($AX$6="S",AM313,$BB$31/2)))</f>
        <v>5.5</v>
      </c>
      <c r="BK313" s="51">
        <f>IF($AY$6="A",SUM($AS313:AX313)+(10-BK$31)/2,IF($AY$6="K",R313,IF($AY$6="S",AN313,$BB$31/2)))</f>
        <v>6</v>
      </c>
      <c r="BL313" s="51">
        <f>IF($AZ$6="A",SUM($AS313:AY313)+(10-BL$31)/2,IF($AZ$6="K",S313,IF($AZ$6="S",AO313,$BB$31/2)))</f>
        <v>6.5</v>
      </c>
      <c r="BM313" s="51">
        <f>IF($BA$6="A",SUM($AS313:AZ313)+(10-BM$31)/2,IF($BA$6="K",T313,IF($BA$6="S",AP313,$BB$31/2)))</f>
        <v>6</v>
      </c>
      <c r="BN313" s="51">
        <f>IF($BB$6="A",SUM($AS313:BA313)+(10-BN$31)/2,IF($BB$6="K",U313,IF($BB$6="S",AQ313,$BB$31/2)))</f>
        <v>6.5</v>
      </c>
      <c r="BO313" s="52">
        <f t="shared" si="340"/>
        <v>6</v>
      </c>
      <c r="BQ313" s="28">
        <f t="shared" si="320"/>
        <v>0</v>
      </c>
      <c r="BR313" s="30">
        <f t="shared" si="321"/>
        <v>0</v>
      </c>
      <c r="BS313" s="30">
        <f t="shared" si="322"/>
        <v>0</v>
      </c>
      <c r="BT313" s="30">
        <f t="shared" si="323"/>
        <v>0</v>
      </c>
      <c r="BU313" s="30">
        <f t="shared" si="324"/>
        <v>0</v>
      </c>
      <c r="BV313" s="30">
        <f t="shared" si="325"/>
        <v>0</v>
      </c>
      <c r="BW313" s="30">
        <f t="shared" si="326"/>
        <v>0</v>
      </c>
      <c r="BX313" s="30">
        <f t="shared" si="327"/>
        <v>0</v>
      </c>
      <c r="BY313" s="30">
        <f t="shared" si="328"/>
        <v>0</v>
      </c>
      <c r="BZ313" s="30">
        <f t="shared" si="329"/>
        <v>0</v>
      </c>
      <c r="CA313" s="49">
        <f t="shared" si="341"/>
        <v>0</v>
      </c>
      <c r="CB313" s="69"/>
      <c r="CC313" s="73">
        <f t="shared" si="350"/>
        <v>0</v>
      </c>
      <c r="CD313" s="73">
        <f t="shared" si="351"/>
        <v>0</v>
      </c>
      <c r="CE313" s="73">
        <f t="shared" si="352"/>
        <v>0</v>
      </c>
      <c r="CF313" s="73">
        <f t="shared" si="353"/>
        <v>0</v>
      </c>
      <c r="CG313" s="73">
        <f t="shared" si="354"/>
        <v>0</v>
      </c>
      <c r="CH313" s="73">
        <f t="shared" si="355"/>
        <v>0</v>
      </c>
      <c r="CI313" s="73">
        <f t="shared" si="356"/>
        <v>0</v>
      </c>
      <c r="CJ313" s="73">
        <f t="shared" si="357"/>
        <v>0</v>
      </c>
      <c r="CK313" s="73">
        <f t="shared" si="358"/>
        <v>0</v>
      </c>
      <c r="CL313" s="73">
        <f t="shared" si="359"/>
        <v>0</v>
      </c>
      <c r="CN313" s="79">
        <f t="shared" si="342"/>
        <v>0</v>
      </c>
      <c r="CO313" s="79">
        <f t="shared" si="343"/>
        <v>0</v>
      </c>
      <c r="CP313" s="79">
        <f t="shared" si="344"/>
        <v>10</v>
      </c>
      <c r="CR313" s="79">
        <f t="shared" si="296"/>
        <v>0</v>
      </c>
      <c r="CS313" s="79">
        <f t="shared" si="297"/>
        <v>0</v>
      </c>
      <c r="CT313" s="79">
        <f t="shared" si="298"/>
        <v>0</v>
      </c>
      <c r="CU313" s="79">
        <f t="shared" si="299"/>
        <v>0</v>
      </c>
      <c r="CV313" s="79">
        <f t="shared" si="300"/>
        <v>0</v>
      </c>
      <c r="CW313" s="79">
        <f t="shared" si="301"/>
        <v>0</v>
      </c>
      <c r="CX313" s="79">
        <f t="shared" si="302"/>
        <v>0</v>
      </c>
      <c r="CY313" s="79">
        <f t="shared" si="303"/>
        <v>0</v>
      </c>
      <c r="CZ313" s="79">
        <f t="shared" si="304"/>
        <v>0</v>
      </c>
      <c r="DA313" s="79">
        <f t="shared" si="305"/>
        <v>0</v>
      </c>
      <c r="DB313" s="80">
        <f t="shared" si="345"/>
        <v>0</v>
      </c>
    </row>
    <row r="314" spans="1:106" ht="18" customHeight="1" x14ac:dyDescent="0.2">
      <c r="A314" s="2">
        <f t="shared" ca="1" si="346"/>
        <v>0.13637037867806745</v>
      </c>
      <c r="B314" s="2">
        <f t="shared" ca="1" si="348"/>
        <v>0.40919404027614337</v>
      </c>
      <c r="C314" s="2">
        <f t="shared" ca="1" si="348"/>
        <v>0.47232424739153978</v>
      </c>
      <c r="D314" s="2">
        <f t="shared" ca="1" si="348"/>
        <v>0.47222596697602359</v>
      </c>
      <c r="E314" s="2">
        <f t="shared" ca="1" si="348"/>
        <v>4.3818562242804449E-3</v>
      </c>
      <c r="F314" s="2">
        <f t="shared" ca="1" si="348"/>
        <v>0.45287406623643622</v>
      </c>
      <c r="G314" s="2">
        <f t="shared" ca="1" si="348"/>
        <v>0.37892905693601342</v>
      </c>
      <c r="H314" s="2">
        <f t="shared" ca="1" si="348"/>
        <v>0.24288983682752352</v>
      </c>
      <c r="I314" s="2">
        <f t="shared" ca="1" si="348"/>
        <v>0.49878069061012131</v>
      </c>
      <c r="J314" s="2">
        <f t="shared" ca="1" si="348"/>
        <v>0.82138839672583142</v>
      </c>
      <c r="L314" s="2">
        <f t="shared" ca="1" si="330"/>
        <v>0</v>
      </c>
      <c r="M314" s="2">
        <f t="shared" ca="1" si="331"/>
        <v>0</v>
      </c>
      <c r="N314" s="2">
        <f t="shared" ca="1" si="332"/>
        <v>0</v>
      </c>
      <c r="O314" s="2">
        <f t="shared" ca="1" si="333"/>
        <v>0</v>
      </c>
      <c r="P314" s="2">
        <f t="shared" ca="1" si="334"/>
        <v>0</v>
      </c>
      <c r="Q314" s="2">
        <f t="shared" ca="1" si="335"/>
        <v>0</v>
      </c>
      <c r="R314" s="2">
        <f t="shared" ca="1" si="336"/>
        <v>0</v>
      </c>
      <c r="S314" s="2">
        <f t="shared" ca="1" si="337"/>
        <v>0</v>
      </c>
      <c r="T314" s="2">
        <f t="shared" ca="1" si="338"/>
        <v>0</v>
      </c>
      <c r="U314" s="2">
        <f t="shared" ca="1" si="339"/>
        <v>10</v>
      </c>
      <c r="W314" s="2">
        <f t="shared" ca="1" si="347"/>
        <v>5.9732228999338535</v>
      </c>
      <c r="X314" s="2">
        <f t="shared" ca="1" si="349"/>
        <v>5.6706866960979383</v>
      </c>
      <c r="Y314" s="2">
        <f t="shared" ca="1" si="349"/>
        <v>2.2950997998535816</v>
      </c>
      <c r="Z314" s="2">
        <f t="shared" ca="1" si="349"/>
        <v>7.9837330693244208</v>
      </c>
      <c r="AA314" s="2">
        <f t="shared" ca="1" si="349"/>
        <v>3.9538245022383869</v>
      </c>
      <c r="AB314" s="2">
        <f t="shared" ca="1" si="349"/>
        <v>9.4125748394329563</v>
      </c>
      <c r="AC314" s="2">
        <f t="shared" ca="1" si="349"/>
        <v>8.7346688975013169</v>
      </c>
      <c r="AD314" s="2">
        <f t="shared" ca="1" si="349"/>
        <v>8.0952791368713779</v>
      </c>
      <c r="AE314" s="2">
        <f t="shared" ca="1" si="349"/>
        <v>0.13671797591599866</v>
      </c>
      <c r="AF314" s="2">
        <f t="shared" ca="1" si="349"/>
        <v>1.0543027052610343</v>
      </c>
      <c r="AH314" s="2">
        <f t="shared" ca="1" si="308"/>
        <v>5</v>
      </c>
      <c r="AI314" s="2">
        <f t="shared" ca="1" si="309"/>
        <v>5</v>
      </c>
      <c r="AJ314" s="2">
        <f t="shared" ca="1" si="310"/>
        <v>2</v>
      </c>
      <c r="AK314" s="2">
        <f t="shared" ca="1" si="311"/>
        <v>7</v>
      </c>
      <c r="AL314" s="2">
        <f t="shared" ca="1" si="312"/>
        <v>3</v>
      </c>
      <c r="AM314" s="2">
        <f t="shared" ca="1" si="313"/>
        <v>9</v>
      </c>
      <c r="AN314" s="2">
        <f t="shared" ca="1" si="314"/>
        <v>8</v>
      </c>
      <c r="AO314" s="2">
        <f t="shared" ca="1" si="315"/>
        <v>8</v>
      </c>
      <c r="AP314" s="2">
        <f t="shared" ca="1" si="316"/>
        <v>0</v>
      </c>
      <c r="AQ314" s="2">
        <f t="shared" ca="1" si="317"/>
        <v>1</v>
      </c>
      <c r="AS314" s="41">
        <v>1</v>
      </c>
      <c r="AT314" s="42">
        <v>1</v>
      </c>
      <c r="AU314" s="42">
        <v>1</v>
      </c>
      <c r="AV314" s="42">
        <v>0</v>
      </c>
      <c r="AW314" s="42">
        <v>0</v>
      </c>
      <c r="AX314" s="42">
        <v>1</v>
      </c>
      <c r="AY314" s="42">
        <v>0</v>
      </c>
      <c r="AZ314" s="42">
        <v>1</v>
      </c>
      <c r="BA314" s="42">
        <v>1</v>
      </c>
      <c r="BB314" s="43">
        <v>0</v>
      </c>
      <c r="BC314" s="44">
        <f t="shared" si="318"/>
        <v>6</v>
      </c>
      <c r="BD314" s="12"/>
      <c r="BE314" s="50">
        <f t="shared" si="319"/>
        <v>5</v>
      </c>
      <c r="BF314" s="51">
        <f>IF($AT$6="A",SUM($AS314:AS314)+(10-BF$31)/2,IF($AT$6="K",M314,IF($AT$6="S",AI314,$BB$31/2)))</f>
        <v>5.5</v>
      </c>
      <c r="BG314" s="51">
        <f>IF($AU$6="A",SUM($AS314:AT314)+(10-BG$31)/2,IF($AU$6="K",N314,IF($AU$6="S",AJ314,$BB$31/2)))</f>
        <v>6</v>
      </c>
      <c r="BH314" s="51">
        <f>IF($AV$6="A",SUM($AS314:AU314)+(10-BH$31)/2,IF($AV$6="K",O314,IF($AV$6="S",AK314,$BB$31/2)))</f>
        <v>6.5</v>
      </c>
      <c r="BI314" s="51">
        <f>IF($AW$6="A",SUM($AS314:AV314)+(10-BI$31)/2,IF($AW$6="K",P314,IF($AW$6="S",AL314,$BB$31/2)))</f>
        <v>6</v>
      </c>
      <c r="BJ314" s="51">
        <f>IF($AX$6="A",SUM($AS314:AW314)+(10-BJ$31)/2,IF($AX$6="K",Q314,IF($AX$6="S",AM314,$BB$31/2)))</f>
        <v>5.5</v>
      </c>
      <c r="BK314" s="51">
        <f>IF($AY$6="A",SUM($AS314:AX314)+(10-BK$31)/2,IF($AY$6="K",R314,IF($AY$6="S",AN314,$BB$31/2)))</f>
        <v>6</v>
      </c>
      <c r="BL314" s="51">
        <f>IF($AZ$6="A",SUM($AS314:AY314)+(10-BL$31)/2,IF($AZ$6="K",S314,IF($AZ$6="S",AO314,$BB$31/2)))</f>
        <v>5.5</v>
      </c>
      <c r="BM314" s="51">
        <f>IF($BA$6="A",SUM($AS314:AZ314)+(10-BM$31)/2,IF($BA$6="K",T314,IF($BA$6="S",AP314,$BB$31/2)))</f>
        <v>6</v>
      </c>
      <c r="BN314" s="51">
        <f>IF($BB$6="A",SUM($AS314:BA314)+(10-BN$31)/2,IF($BB$6="K",U314,IF($BB$6="S",AQ314,$BB$31/2)))</f>
        <v>6.5</v>
      </c>
      <c r="BO314" s="52">
        <f t="shared" si="340"/>
        <v>6</v>
      </c>
      <c r="BQ314" s="28">
        <f t="shared" si="320"/>
        <v>0</v>
      </c>
      <c r="BR314" s="30">
        <f t="shared" si="321"/>
        <v>0</v>
      </c>
      <c r="BS314" s="30">
        <f t="shared" si="322"/>
        <v>0</v>
      </c>
      <c r="BT314" s="30">
        <f t="shared" si="323"/>
        <v>0</v>
      </c>
      <c r="BU314" s="30">
        <f t="shared" si="324"/>
        <v>0</v>
      </c>
      <c r="BV314" s="30">
        <f t="shared" si="325"/>
        <v>0</v>
      </c>
      <c r="BW314" s="30">
        <f t="shared" si="326"/>
        <v>0</v>
      </c>
      <c r="BX314" s="30">
        <f t="shared" si="327"/>
        <v>0</v>
      </c>
      <c r="BY314" s="30">
        <f t="shared" si="328"/>
        <v>0</v>
      </c>
      <c r="BZ314" s="30">
        <f t="shared" si="329"/>
        <v>0</v>
      </c>
      <c r="CA314" s="49">
        <f t="shared" si="341"/>
        <v>0</v>
      </c>
      <c r="CB314" s="69"/>
      <c r="CC314" s="73">
        <f t="shared" si="350"/>
        <v>0</v>
      </c>
      <c r="CD314" s="73">
        <f t="shared" si="351"/>
        <v>0</v>
      </c>
      <c r="CE314" s="73">
        <f t="shared" si="352"/>
        <v>0</v>
      </c>
      <c r="CF314" s="73">
        <f t="shared" si="353"/>
        <v>0</v>
      </c>
      <c r="CG314" s="73">
        <f t="shared" si="354"/>
        <v>0</v>
      </c>
      <c r="CH314" s="73">
        <f t="shared" si="355"/>
        <v>0</v>
      </c>
      <c r="CI314" s="73">
        <f t="shared" si="356"/>
        <v>0</v>
      </c>
      <c r="CJ314" s="73">
        <f t="shared" si="357"/>
        <v>0</v>
      </c>
      <c r="CK314" s="73">
        <f t="shared" si="358"/>
        <v>0</v>
      </c>
      <c r="CL314" s="73">
        <f t="shared" si="359"/>
        <v>0</v>
      </c>
      <c r="CN314" s="79">
        <f t="shared" si="342"/>
        <v>0</v>
      </c>
      <c r="CO314" s="79">
        <f t="shared" si="343"/>
        <v>0</v>
      </c>
      <c r="CP314" s="79">
        <f t="shared" si="344"/>
        <v>10</v>
      </c>
      <c r="CR314" s="79">
        <f t="shared" si="296"/>
        <v>0</v>
      </c>
      <c r="CS314" s="79">
        <f t="shared" si="297"/>
        <v>0</v>
      </c>
      <c r="CT314" s="79">
        <f t="shared" si="298"/>
        <v>0</v>
      </c>
      <c r="CU314" s="79">
        <f t="shared" si="299"/>
        <v>0</v>
      </c>
      <c r="CV314" s="79">
        <f t="shared" si="300"/>
        <v>0</v>
      </c>
      <c r="CW314" s="79">
        <f t="shared" si="301"/>
        <v>0</v>
      </c>
      <c r="CX314" s="79">
        <f t="shared" si="302"/>
        <v>0</v>
      </c>
      <c r="CY314" s="79">
        <f t="shared" si="303"/>
        <v>0</v>
      </c>
      <c r="CZ314" s="79">
        <f t="shared" si="304"/>
        <v>0</v>
      </c>
      <c r="DA314" s="79">
        <f t="shared" si="305"/>
        <v>0</v>
      </c>
      <c r="DB314" s="80">
        <f t="shared" si="345"/>
        <v>0</v>
      </c>
    </row>
    <row r="315" spans="1:106" ht="18" customHeight="1" x14ac:dyDescent="0.2">
      <c r="A315" s="2">
        <f t="shared" ca="1" si="346"/>
        <v>0.21025208231298709</v>
      </c>
      <c r="B315" s="2">
        <f t="shared" ca="1" si="348"/>
        <v>0.43914982580265027</v>
      </c>
      <c r="C315" s="2">
        <f t="shared" ca="1" si="348"/>
        <v>0.34504955177482566</v>
      </c>
      <c r="D315" s="2">
        <f t="shared" ca="1" si="348"/>
        <v>0.26029643216722587</v>
      </c>
      <c r="E315" s="2">
        <f t="shared" ca="1" si="348"/>
        <v>0.61951628952294591</v>
      </c>
      <c r="F315" s="2">
        <f t="shared" ca="1" si="348"/>
        <v>0.59274213892957772</v>
      </c>
      <c r="G315" s="2">
        <f t="shared" ca="1" si="348"/>
        <v>0.17405913257656458</v>
      </c>
      <c r="H315" s="2">
        <f t="shared" ca="1" si="348"/>
        <v>0.77800128221113052</v>
      </c>
      <c r="I315" s="2">
        <f t="shared" ca="1" si="348"/>
        <v>0.42787615042588178</v>
      </c>
      <c r="J315" s="2">
        <f t="shared" ca="1" si="348"/>
        <v>0.66303613399419437</v>
      </c>
      <c r="L315" s="2">
        <f t="shared" ca="1" si="330"/>
        <v>0</v>
      </c>
      <c r="M315" s="2">
        <f t="shared" ca="1" si="331"/>
        <v>0</v>
      </c>
      <c r="N315" s="2">
        <f t="shared" ca="1" si="332"/>
        <v>0</v>
      </c>
      <c r="O315" s="2">
        <f t="shared" ca="1" si="333"/>
        <v>0</v>
      </c>
      <c r="P315" s="2">
        <f t="shared" ca="1" si="334"/>
        <v>10</v>
      </c>
      <c r="Q315" s="2">
        <f t="shared" ca="1" si="335"/>
        <v>10</v>
      </c>
      <c r="R315" s="2">
        <f t="shared" ca="1" si="336"/>
        <v>0</v>
      </c>
      <c r="S315" s="2">
        <f t="shared" ca="1" si="337"/>
        <v>10</v>
      </c>
      <c r="T315" s="2">
        <f t="shared" ca="1" si="338"/>
        <v>0</v>
      </c>
      <c r="U315" s="2">
        <f t="shared" ca="1" si="339"/>
        <v>10</v>
      </c>
      <c r="W315" s="2">
        <f t="shared" ca="1" si="347"/>
        <v>0.75819973435487187</v>
      </c>
      <c r="X315" s="2">
        <f t="shared" ca="1" si="349"/>
        <v>4.3543564316438257</v>
      </c>
      <c r="Y315" s="2">
        <f t="shared" ca="1" si="349"/>
        <v>0.87711674762256386</v>
      </c>
      <c r="Z315" s="2">
        <f t="shared" ca="1" si="349"/>
        <v>2.3327512220044664</v>
      </c>
      <c r="AA315" s="2">
        <f t="shared" ca="1" si="349"/>
        <v>9.5034337779882296</v>
      </c>
      <c r="AB315" s="2">
        <f t="shared" ca="1" si="349"/>
        <v>4.3470602253707034</v>
      </c>
      <c r="AC315" s="2">
        <f t="shared" ca="1" si="349"/>
        <v>5.7695881091320853</v>
      </c>
      <c r="AD315" s="2">
        <f t="shared" ca="1" si="349"/>
        <v>6.3872267943503234</v>
      </c>
      <c r="AE315" s="2">
        <f t="shared" ca="1" si="349"/>
        <v>0.62194559468446986</v>
      </c>
      <c r="AF315" s="2">
        <f t="shared" ca="1" si="349"/>
        <v>3.8041426192305696</v>
      </c>
      <c r="AH315" s="2">
        <f t="shared" ca="1" si="308"/>
        <v>0</v>
      </c>
      <c r="AI315" s="2">
        <f t="shared" ca="1" si="309"/>
        <v>4</v>
      </c>
      <c r="AJ315" s="2">
        <f t="shared" ca="1" si="310"/>
        <v>0</v>
      </c>
      <c r="AK315" s="2">
        <f t="shared" ca="1" si="311"/>
        <v>2</v>
      </c>
      <c r="AL315" s="2">
        <f t="shared" ca="1" si="312"/>
        <v>9</v>
      </c>
      <c r="AM315" s="2">
        <f t="shared" ca="1" si="313"/>
        <v>4</v>
      </c>
      <c r="AN315" s="2">
        <f t="shared" ca="1" si="314"/>
        <v>5</v>
      </c>
      <c r="AO315" s="2">
        <f t="shared" ca="1" si="315"/>
        <v>6</v>
      </c>
      <c r="AP315" s="2">
        <f t="shared" ca="1" si="316"/>
        <v>0</v>
      </c>
      <c r="AQ315" s="2">
        <f t="shared" ca="1" si="317"/>
        <v>3</v>
      </c>
      <c r="AS315" s="41">
        <v>1</v>
      </c>
      <c r="AT315" s="42">
        <v>1</v>
      </c>
      <c r="AU315" s="42">
        <v>1</v>
      </c>
      <c r="AV315" s="42">
        <v>0</v>
      </c>
      <c r="AW315" s="42">
        <v>0</v>
      </c>
      <c r="AX315" s="42">
        <v>1</v>
      </c>
      <c r="AY315" s="42">
        <v>0</v>
      </c>
      <c r="AZ315" s="42">
        <v>0</v>
      </c>
      <c r="BA315" s="42">
        <v>1</v>
      </c>
      <c r="BB315" s="43">
        <v>0</v>
      </c>
      <c r="BC315" s="44">
        <f t="shared" si="318"/>
        <v>5</v>
      </c>
      <c r="BD315" s="12"/>
      <c r="BE315" s="50">
        <f t="shared" si="319"/>
        <v>5</v>
      </c>
      <c r="BF315" s="51">
        <f>IF($AT$6="A",SUM($AS315:AS315)+(10-BF$31)/2,IF($AT$6="K",M315,IF($AT$6="S",AI315,$BB$31/2)))</f>
        <v>5.5</v>
      </c>
      <c r="BG315" s="51">
        <f>IF($AU$6="A",SUM($AS315:AT315)+(10-BG$31)/2,IF($AU$6="K",N315,IF($AU$6="S",AJ315,$BB$31/2)))</f>
        <v>6</v>
      </c>
      <c r="BH315" s="51">
        <f>IF($AV$6="A",SUM($AS315:AU315)+(10-BH$31)/2,IF($AV$6="K",O315,IF($AV$6="S",AK315,$BB$31/2)))</f>
        <v>6.5</v>
      </c>
      <c r="BI315" s="51">
        <f>IF($AW$6="A",SUM($AS315:AV315)+(10-BI$31)/2,IF($AW$6="K",P315,IF($AW$6="S",AL315,$BB$31/2)))</f>
        <v>6</v>
      </c>
      <c r="BJ315" s="51">
        <f>IF($AX$6="A",SUM($AS315:AW315)+(10-BJ$31)/2,IF($AX$6="K",Q315,IF($AX$6="S",AM315,$BB$31/2)))</f>
        <v>5.5</v>
      </c>
      <c r="BK315" s="51">
        <f>IF($AY$6="A",SUM($AS315:AX315)+(10-BK$31)/2,IF($AY$6="K",R315,IF($AY$6="S",AN315,$BB$31/2)))</f>
        <v>6</v>
      </c>
      <c r="BL315" s="51">
        <f>IF($AZ$6="A",SUM($AS315:AY315)+(10-BL$31)/2,IF($AZ$6="K",S315,IF($AZ$6="S",AO315,$BB$31/2)))</f>
        <v>5.5</v>
      </c>
      <c r="BM315" s="51">
        <f>IF($BA$6="A",SUM($AS315:AZ315)+(10-BM$31)/2,IF($BA$6="K",T315,IF($BA$6="S",AP315,$BB$31/2)))</f>
        <v>5</v>
      </c>
      <c r="BN315" s="51">
        <f>IF($BB$6="A",SUM($AS315:BA315)+(10-BN$31)/2,IF($BB$6="K",U315,IF($BB$6="S",AQ315,$BB$31/2)))</f>
        <v>5.5</v>
      </c>
      <c r="BO315" s="52">
        <f t="shared" si="340"/>
        <v>5.5</v>
      </c>
      <c r="BQ315" s="28">
        <f t="shared" si="320"/>
        <v>0.5</v>
      </c>
      <c r="BR315" s="30">
        <f t="shared" si="321"/>
        <v>0</v>
      </c>
      <c r="BS315" s="30">
        <f t="shared" si="322"/>
        <v>-0.5</v>
      </c>
      <c r="BT315" s="30">
        <f t="shared" si="323"/>
        <v>-0.5</v>
      </c>
      <c r="BU315" s="30">
        <f t="shared" si="324"/>
        <v>-0.5</v>
      </c>
      <c r="BV315" s="30">
        <f t="shared" si="325"/>
        <v>0</v>
      </c>
      <c r="BW315" s="30">
        <f t="shared" si="326"/>
        <v>-0.5</v>
      </c>
      <c r="BX315" s="30">
        <f t="shared" si="327"/>
        <v>0</v>
      </c>
      <c r="BY315" s="30">
        <f t="shared" si="328"/>
        <v>0.5</v>
      </c>
      <c r="BZ315" s="30">
        <f t="shared" si="329"/>
        <v>0</v>
      </c>
      <c r="CA315" s="49">
        <f t="shared" si="341"/>
        <v>-1</v>
      </c>
      <c r="CB315" s="69"/>
      <c r="CC315" s="73">
        <f t="shared" si="350"/>
        <v>1</v>
      </c>
      <c r="CD315" s="73">
        <f t="shared" si="351"/>
        <v>0</v>
      </c>
      <c r="CE315" s="73">
        <f t="shared" si="352"/>
        <v>10000</v>
      </c>
      <c r="CF315" s="73">
        <f t="shared" si="353"/>
        <v>10000</v>
      </c>
      <c r="CG315" s="73">
        <f t="shared" si="354"/>
        <v>10000</v>
      </c>
      <c r="CH315" s="73">
        <f t="shared" si="355"/>
        <v>0</v>
      </c>
      <c r="CI315" s="73">
        <f t="shared" si="356"/>
        <v>10000</v>
      </c>
      <c r="CJ315" s="73">
        <f t="shared" si="357"/>
        <v>0</v>
      </c>
      <c r="CK315" s="73">
        <f t="shared" si="358"/>
        <v>1</v>
      </c>
      <c r="CL315" s="73">
        <f t="shared" si="359"/>
        <v>0</v>
      </c>
      <c r="CN315" s="79">
        <f t="shared" si="342"/>
        <v>4</v>
      </c>
      <c r="CO315" s="79">
        <f t="shared" si="343"/>
        <v>2</v>
      </c>
      <c r="CP315" s="79">
        <f t="shared" si="344"/>
        <v>4</v>
      </c>
      <c r="CR315" s="79">
        <f t="shared" si="296"/>
        <v>1</v>
      </c>
      <c r="CS315" s="79">
        <f t="shared" si="297"/>
        <v>0</v>
      </c>
      <c r="CT315" s="79">
        <f t="shared" si="298"/>
        <v>-0.5</v>
      </c>
      <c r="CU315" s="79">
        <f t="shared" si="299"/>
        <v>-0.5</v>
      </c>
      <c r="CV315" s="79">
        <f t="shared" si="300"/>
        <v>-0.5</v>
      </c>
      <c r="CW315" s="79">
        <f t="shared" si="301"/>
        <v>0</v>
      </c>
      <c r="CX315" s="79">
        <f t="shared" si="302"/>
        <v>-0.5</v>
      </c>
      <c r="CY315" s="79">
        <f t="shared" si="303"/>
        <v>0</v>
      </c>
      <c r="CZ315" s="79">
        <f t="shared" si="304"/>
        <v>1</v>
      </c>
      <c r="DA315" s="79">
        <f t="shared" si="305"/>
        <v>0</v>
      </c>
      <c r="DB315" s="80">
        <f t="shared" si="345"/>
        <v>0</v>
      </c>
    </row>
    <row r="316" spans="1:106" ht="18" customHeight="1" x14ac:dyDescent="0.2">
      <c r="A316" s="2">
        <f t="shared" ca="1" si="346"/>
        <v>0.852632834765091</v>
      </c>
      <c r="B316" s="2">
        <f t="shared" ca="1" si="348"/>
        <v>0.69147455089728638</v>
      </c>
      <c r="C316" s="2">
        <f t="shared" ca="1" si="348"/>
        <v>0.23133968698521645</v>
      </c>
      <c r="D316" s="2">
        <f t="shared" ca="1" si="348"/>
        <v>0.27719568223067381</v>
      </c>
      <c r="E316" s="2">
        <f t="shared" ca="1" si="348"/>
        <v>0.80545201201894601</v>
      </c>
      <c r="F316" s="2">
        <f t="shared" ca="1" si="348"/>
        <v>0.83224646720688</v>
      </c>
      <c r="G316" s="2">
        <f t="shared" ca="1" si="348"/>
        <v>0.14198966753798481</v>
      </c>
      <c r="H316" s="2">
        <f t="shared" ca="1" si="348"/>
        <v>0.67827103065535865</v>
      </c>
      <c r="I316" s="2">
        <f t="shared" ca="1" si="348"/>
        <v>0.94291284614429927</v>
      </c>
      <c r="J316" s="2">
        <f t="shared" ca="1" si="348"/>
        <v>0.94658795875921853</v>
      </c>
      <c r="L316" s="2">
        <f t="shared" ca="1" si="330"/>
        <v>10</v>
      </c>
      <c r="M316" s="2">
        <f t="shared" ca="1" si="331"/>
        <v>10</v>
      </c>
      <c r="N316" s="2">
        <f t="shared" ca="1" si="332"/>
        <v>0</v>
      </c>
      <c r="O316" s="2">
        <f t="shared" ca="1" si="333"/>
        <v>0</v>
      </c>
      <c r="P316" s="2">
        <f t="shared" ca="1" si="334"/>
        <v>10</v>
      </c>
      <c r="Q316" s="2">
        <f t="shared" ca="1" si="335"/>
        <v>10</v>
      </c>
      <c r="R316" s="2">
        <f t="shared" ca="1" si="336"/>
        <v>0</v>
      </c>
      <c r="S316" s="2">
        <f t="shared" ca="1" si="337"/>
        <v>10</v>
      </c>
      <c r="T316" s="2">
        <f t="shared" ca="1" si="338"/>
        <v>10</v>
      </c>
      <c r="U316" s="2">
        <f t="shared" ca="1" si="339"/>
        <v>10</v>
      </c>
      <c r="W316" s="2">
        <f t="shared" ca="1" si="347"/>
        <v>4.9344369109646236</v>
      </c>
      <c r="X316" s="2">
        <f t="shared" ca="1" si="349"/>
        <v>7.2373226787082467E-2</v>
      </c>
      <c r="Y316" s="2">
        <f t="shared" ca="1" si="349"/>
        <v>2.6344994159517632</v>
      </c>
      <c r="Z316" s="2">
        <f t="shared" ca="1" si="349"/>
        <v>4.2856027101689778</v>
      </c>
      <c r="AA316" s="2">
        <f t="shared" ca="1" si="349"/>
        <v>2.9580061998654275</v>
      </c>
      <c r="AB316" s="2">
        <f t="shared" ca="1" si="349"/>
        <v>9.2271232435174877E-2</v>
      </c>
      <c r="AC316" s="2">
        <f t="shared" ca="1" si="349"/>
        <v>6.5816646027427925</v>
      </c>
      <c r="AD316" s="2">
        <f t="shared" ca="1" si="349"/>
        <v>6.1122826400671055</v>
      </c>
      <c r="AE316" s="2">
        <f t="shared" ca="1" si="349"/>
        <v>0.50374390353616683</v>
      </c>
      <c r="AF316" s="2">
        <f t="shared" ca="1" si="349"/>
        <v>7.2073745293881473</v>
      </c>
      <c r="AH316" s="2">
        <f t="shared" ca="1" si="308"/>
        <v>4</v>
      </c>
      <c r="AI316" s="2">
        <f t="shared" ca="1" si="309"/>
        <v>0</v>
      </c>
      <c r="AJ316" s="2">
        <f t="shared" ca="1" si="310"/>
        <v>2</v>
      </c>
      <c r="AK316" s="2">
        <f t="shared" ca="1" si="311"/>
        <v>4</v>
      </c>
      <c r="AL316" s="2">
        <f t="shared" ca="1" si="312"/>
        <v>2</v>
      </c>
      <c r="AM316" s="2">
        <f t="shared" ca="1" si="313"/>
        <v>0</v>
      </c>
      <c r="AN316" s="2">
        <f t="shared" ca="1" si="314"/>
        <v>6</v>
      </c>
      <c r="AO316" s="2">
        <f t="shared" ca="1" si="315"/>
        <v>6</v>
      </c>
      <c r="AP316" s="2">
        <f t="shared" ca="1" si="316"/>
        <v>0</v>
      </c>
      <c r="AQ316" s="2">
        <f t="shared" ca="1" si="317"/>
        <v>7</v>
      </c>
      <c r="AS316" s="41">
        <v>1</v>
      </c>
      <c r="AT316" s="42">
        <v>1</v>
      </c>
      <c r="AU316" s="42">
        <v>1</v>
      </c>
      <c r="AV316" s="42">
        <v>0</v>
      </c>
      <c r="AW316" s="42">
        <v>0</v>
      </c>
      <c r="AX316" s="42">
        <v>0</v>
      </c>
      <c r="AY316" s="42">
        <v>1</v>
      </c>
      <c r="AZ316" s="42">
        <v>1</v>
      </c>
      <c r="BA316" s="42">
        <v>1</v>
      </c>
      <c r="BB316" s="43">
        <v>0</v>
      </c>
      <c r="BC316" s="44">
        <f t="shared" si="318"/>
        <v>6</v>
      </c>
      <c r="BD316" s="12"/>
      <c r="BE316" s="50">
        <f t="shared" si="319"/>
        <v>5</v>
      </c>
      <c r="BF316" s="51">
        <f>IF($AT$6="A",SUM($AS316:AS316)+(10-BF$31)/2,IF($AT$6="K",M316,IF($AT$6="S",AI316,$BB$31/2)))</f>
        <v>5.5</v>
      </c>
      <c r="BG316" s="51">
        <f>IF($AU$6="A",SUM($AS316:AT316)+(10-BG$31)/2,IF($AU$6="K",N316,IF($AU$6="S",AJ316,$BB$31/2)))</f>
        <v>6</v>
      </c>
      <c r="BH316" s="51">
        <f>IF($AV$6="A",SUM($AS316:AU316)+(10-BH$31)/2,IF($AV$6="K",O316,IF($AV$6="S",AK316,$BB$31/2)))</f>
        <v>6.5</v>
      </c>
      <c r="BI316" s="51">
        <f>IF($AW$6="A",SUM($AS316:AV316)+(10-BI$31)/2,IF($AW$6="K",P316,IF($AW$6="S",AL316,$BB$31/2)))</f>
        <v>6</v>
      </c>
      <c r="BJ316" s="51">
        <f>IF($AX$6="A",SUM($AS316:AW316)+(10-BJ$31)/2,IF($AX$6="K",Q316,IF($AX$6="S",AM316,$BB$31/2)))</f>
        <v>5.5</v>
      </c>
      <c r="BK316" s="51">
        <f>IF($AY$6="A",SUM($AS316:AX316)+(10-BK$31)/2,IF($AY$6="K",R316,IF($AY$6="S",AN316,$BB$31/2)))</f>
        <v>5</v>
      </c>
      <c r="BL316" s="51">
        <f>IF($AZ$6="A",SUM($AS316:AY316)+(10-BL$31)/2,IF($AZ$6="K",S316,IF($AZ$6="S",AO316,$BB$31/2)))</f>
        <v>5.5</v>
      </c>
      <c r="BM316" s="51">
        <f>IF($BA$6="A",SUM($AS316:AZ316)+(10-BM$31)/2,IF($BA$6="K",T316,IF($BA$6="S",AP316,$BB$31/2)))</f>
        <v>6</v>
      </c>
      <c r="BN316" s="51">
        <f>IF($BB$6="A",SUM($AS316:BA316)+(10-BN$31)/2,IF($BB$6="K",U316,IF($BB$6="S",AQ316,$BB$31/2)))</f>
        <v>6.5</v>
      </c>
      <c r="BO316" s="52">
        <f t="shared" si="340"/>
        <v>5.75</v>
      </c>
      <c r="BQ316" s="28">
        <f t="shared" si="320"/>
        <v>-0.25</v>
      </c>
      <c r="BR316" s="30">
        <f t="shared" si="321"/>
        <v>-0.25</v>
      </c>
      <c r="BS316" s="30">
        <f t="shared" si="322"/>
        <v>0.25</v>
      </c>
      <c r="BT316" s="30">
        <f t="shared" si="323"/>
        <v>0.25</v>
      </c>
      <c r="BU316" s="30">
        <f t="shared" si="324"/>
        <v>0.25</v>
      </c>
      <c r="BV316" s="30">
        <f t="shared" si="325"/>
        <v>-0.25</v>
      </c>
      <c r="BW316" s="30">
        <f t="shared" si="326"/>
        <v>-0.25</v>
      </c>
      <c r="BX316" s="30">
        <f t="shared" si="327"/>
        <v>-0.25</v>
      </c>
      <c r="BY316" s="30">
        <f t="shared" si="328"/>
        <v>0.25</v>
      </c>
      <c r="BZ316" s="30">
        <f t="shared" si="329"/>
        <v>0.25</v>
      </c>
      <c r="CA316" s="49">
        <f t="shared" si="341"/>
        <v>0</v>
      </c>
      <c r="CB316" s="69"/>
      <c r="CC316" s="73">
        <f t="shared" si="350"/>
        <v>10000</v>
      </c>
      <c r="CD316" s="73">
        <f t="shared" si="351"/>
        <v>10000</v>
      </c>
      <c r="CE316" s="73">
        <f t="shared" si="352"/>
        <v>1</v>
      </c>
      <c r="CF316" s="73">
        <f t="shared" si="353"/>
        <v>1</v>
      </c>
      <c r="CG316" s="73">
        <f t="shared" si="354"/>
        <v>1</v>
      </c>
      <c r="CH316" s="73">
        <f t="shared" si="355"/>
        <v>10000</v>
      </c>
      <c r="CI316" s="73">
        <f t="shared" si="356"/>
        <v>10000</v>
      </c>
      <c r="CJ316" s="73">
        <f t="shared" si="357"/>
        <v>10000</v>
      </c>
      <c r="CK316" s="73">
        <f t="shared" si="358"/>
        <v>1</v>
      </c>
      <c r="CL316" s="73">
        <f t="shared" si="359"/>
        <v>1</v>
      </c>
      <c r="CN316" s="79">
        <f t="shared" si="342"/>
        <v>5</v>
      </c>
      <c r="CO316" s="79">
        <f t="shared" si="343"/>
        <v>5</v>
      </c>
      <c r="CP316" s="79">
        <f t="shared" si="344"/>
        <v>0</v>
      </c>
      <c r="CR316" s="79">
        <f t="shared" si="296"/>
        <v>-0.25</v>
      </c>
      <c r="CS316" s="79">
        <f t="shared" si="297"/>
        <v>-0.25</v>
      </c>
      <c r="CT316" s="79">
        <f t="shared" si="298"/>
        <v>0.25</v>
      </c>
      <c r="CU316" s="79">
        <f t="shared" si="299"/>
        <v>0.25</v>
      </c>
      <c r="CV316" s="79">
        <f t="shared" si="300"/>
        <v>0.25</v>
      </c>
      <c r="CW316" s="79">
        <f t="shared" si="301"/>
        <v>-0.25</v>
      </c>
      <c r="CX316" s="79">
        <f t="shared" si="302"/>
        <v>-0.25</v>
      </c>
      <c r="CY316" s="79">
        <f t="shared" si="303"/>
        <v>-0.25</v>
      </c>
      <c r="CZ316" s="79">
        <f t="shared" si="304"/>
        <v>0.25</v>
      </c>
      <c r="DA316" s="79">
        <f t="shared" si="305"/>
        <v>0.25</v>
      </c>
      <c r="DB316" s="80">
        <f t="shared" si="345"/>
        <v>0</v>
      </c>
    </row>
    <row r="317" spans="1:106" ht="18" customHeight="1" x14ac:dyDescent="0.2">
      <c r="A317" s="2">
        <f t="shared" ca="1" si="346"/>
        <v>0.39289397703565099</v>
      </c>
      <c r="B317" s="2">
        <f t="shared" ca="1" si="348"/>
        <v>0.34360678906713404</v>
      </c>
      <c r="C317" s="2">
        <f t="shared" ca="1" si="348"/>
        <v>0.12792849456658906</v>
      </c>
      <c r="D317" s="2">
        <f t="shared" ca="1" si="348"/>
        <v>0.63066809137313429</v>
      </c>
      <c r="E317" s="2">
        <f t="shared" ca="1" si="348"/>
        <v>0.25458616446592064</v>
      </c>
      <c r="F317" s="2">
        <f t="shared" ca="1" si="348"/>
        <v>0.95429880058694838</v>
      </c>
      <c r="G317" s="2">
        <f t="shared" ca="1" si="348"/>
        <v>0.28779405322770157</v>
      </c>
      <c r="H317" s="2">
        <f t="shared" ca="1" si="348"/>
        <v>1.0266104378613083E-2</v>
      </c>
      <c r="I317" s="2">
        <f t="shared" ca="1" si="348"/>
        <v>1.4644719179252585E-2</v>
      </c>
      <c r="J317" s="2">
        <f t="shared" ca="1" si="348"/>
        <v>0.50051895465465646</v>
      </c>
      <c r="L317" s="2">
        <f t="shared" ca="1" si="330"/>
        <v>0</v>
      </c>
      <c r="M317" s="2">
        <f t="shared" ca="1" si="331"/>
        <v>0</v>
      </c>
      <c r="N317" s="2">
        <f t="shared" ca="1" si="332"/>
        <v>0</v>
      </c>
      <c r="O317" s="2">
        <f t="shared" ca="1" si="333"/>
        <v>10</v>
      </c>
      <c r="P317" s="2">
        <f t="shared" ca="1" si="334"/>
        <v>0</v>
      </c>
      <c r="Q317" s="2">
        <f t="shared" ca="1" si="335"/>
        <v>10</v>
      </c>
      <c r="R317" s="2">
        <f t="shared" ca="1" si="336"/>
        <v>0</v>
      </c>
      <c r="S317" s="2">
        <f t="shared" ca="1" si="337"/>
        <v>0</v>
      </c>
      <c r="T317" s="2">
        <f t="shared" ca="1" si="338"/>
        <v>0</v>
      </c>
      <c r="U317" s="2">
        <f t="shared" ca="1" si="339"/>
        <v>10</v>
      </c>
      <c r="W317" s="2">
        <f t="shared" ca="1" si="347"/>
        <v>5.1846241980819254</v>
      </c>
      <c r="X317" s="2">
        <f t="shared" ca="1" si="349"/>
        <v>8.6415409532264604</v>
      </c>
      <c r="Y317" s="2">
        <f t="shared" ca="1" si="349"/>
        <v>7.3747781526937262</v>
      </c>
      <c r="Z317" s="2">
        <f t="shared" ca="1" si="349"/>
        <v>0.43268308239647446</v>
      </c>
      <c r="AA317" s="2">
        <f t="shared" ca="1" si="349"/>
        <v>9.5295457626926456</v>
      </c>
      <c r="AB317" s="2">
        <f t="shared" ca="1" si="349"/>
        <v>8.8700014055145378</v>
      </c>
      <c r="AC317" s="2">
        <f t="shared" ca="1" si="349"/>
        <v>9.9058030224410558</v>
      </c>
      <c r="AD317" s="2">
        <f t="shared" ca="1" si="349"/>
        <v>2.8181053052079075</v>
      </c>
      <c r="AE317" s="2">
        <f t="shared" ca="1" si="349"/>
        <v>5.5746810775212357</v>
      </c>
      <c r="AF317" s="2">
        <f t="shared" ca="1" si="349"/>
        <v>5.4295231777286554</v>
      </c>
      <c r="AH317" s="2">
        <f t="shared" ca="1" si="308"/>
        <v>5</v>
      </c>
      <c r="AI317" s="2">
        <f t="shared" ca="1" si="309"/>
        <v>8</v>
      </c>
      <c r="AJ317" s="2">
        <f t="shared" ca="1" si="310"/>
        <v>7</v>
      </c>
      <c r="AK317" s="2">
        <f t="shared" ca="1" si="311"/>
        <v>0</v>
      </c>
      <c r="AL317" s="2">
        <f t="shared" ca="1" si="312"/>
        <v>9</v>
      </c>
      <c r="AM317" s="2">
        <f t="shared" ca="1" si="313"/>
        <v>8</v>
      </c>
      <c r="AN317" s="2">
        <f t="shared" ca="1" si="314"/>
        <v>9</v>
      </c>
      <c r="AO317" s="2">
        <f t="shared" ca="1" si="315"/>
        <v>2</v>
      </c>
      <c r="AP317" s="2">
        <f t="shared" ca="1" si="316"/>
        <v>5</v>
      </c>
      <c r="AQ317" s="2">
        <f t="shared" ca="1" si="317"/>
        <v>5</v>
      </c>
      <c r="AS317" s="41">
        <v>1</v>
      </c>
      <c r="AT317" s="42">
        <v>1</v>
      </c>
      <c r="AU317" s="42">
        <v>1</v>
      </c>
      <c r="AV317" s="42">
        <v>0</v>
      </c>
      <c r="AW317" s="42">
        <v>0</v>
      </c>
      <c r="AX317" s="42">
        <v>0</v>
      </c>
      <c r="AY317" s="42">
        <v>1</v>
      </c>
      <c r="AZ317" s="42">
        <v>0</v>
      </c>
      <c r="BA317" s="42">
        <v>1</v>
      </c>
      <c r="BB317" s="43">
        <v>0</v>
      </c>
      <c r="BC317" s="44">
        <f t="shared" si="318"/>
        <v>5</v>
      </c>
      <c r="BD317" s="12"/>
      <c r="BE317" s="50">
        <f t="shared" si="319"/>
        <v>5</v>
      </c>
      <c r="BF317" s="51">
        <f>IF($AT$6="A",SUM($AS317:AS317)+(10-BF$31)/2,IF($AT$6="K",M317,IF($AT$6="S",AI317,$BB$31/2)))</f>
        <v>5.5</v>
      </c>
      <c r="BG317" s="51">
        <f>IF($AU$6="A",SUM($AS317:AT317)+(10-BG$31)/2,IF($AU$6="K",N317,IF($AU$6="S",AJ317,$BB$31/2)))</f>
        <v>6</v>
      </c>
      <c r="BH317" s="51">
        <f>IF($AV$6="A",SUM($AS317:AU317)+(10-BH$31)/2,IF($AV$6="K",O317,IF($AV$6="S",AK317,$BB$31/2)))</f>
        <v>6.5</v>
      </c>
      <c r="BI317" s="51">
        <f>IF($AW$6="A",SUM($AS317:AV317)+(10-BI$31)/2,IF($AW$6="K",P317,IF($AW$6="S",AL317,$BB$31/2)))</f>
        <v>6</v>
      </c>
      <c r="BJ317" s="51">
        <f>IF($AX$6="A",SUM($AS317:AW317)+(10-BJ$31)/2,IF($AX$6="K",Q317,IF($AX$6="S",AM317,$BB$31/2)))</f>
        <v>5.5</v>
      </c>
      <c r="BK317" s="51">
        <f>IF($AY$6="A",SUM($AS317:AX317)+(10-BK$31)/2,IF($AY$6="K",R317,IF($AY$6="S",AN317,$BB$31/2)))</f>
        <v>5</v>
      </c>
      <c r="BL317" s="51">
        <f>IF($AZ$6="A",SUM($AS317:AY317)+(10-BL$31)/2,IF($AZ$6="K",S317,IF($AZ$6="S",AO317,$BB$31/2)))</f>
        <v>5.5</v>
      </c>
      <c r="BM317" s="51">
        <f>IF($BA$6="A",SUM($AS317:AZ317)+(10-BM$31)/2,IF($BA$6="K",T317,IF($BA$6="S",AP317,$BB$31/2)))</f>
        <v>5</v>
      </c>
      <c r="BN317" s="51">
        <f>IF($BB$6="A",SUM($AS317:BA317)+(10-BN$31)/2,IF($BB$6="K",U317,IF($BB$6="S",AQ317,$BB$31/2)))</f>
        <v>5.5</v>
      </c>
      <c r="BO317" s="52">
        <f t="shared" si="340"/>
        <v>5.5</v>
      </c>
      <c r="BQ317" s="28">
        <f t="shared" si="320"/>
        <v>0.5</v>
      </c>
      <c r="BR317" s="30">
        <f t="shared" si="321"/>
        <v>0</v>
      </c>
      <c r="BS317" s="30">
        <f t="shared" si="322"/>
        <v>-0.5</v>
      </c>
      <c r="BT317" s="30">
        <f t="shared" si="323"/>
        <v>-0.5</v>
      </c>
      <c r="BU317" s="30">
        <f t="shared" si="324"/>
        <v>-0.5</v>
      </c>
      <c r="BV317" s="30">
        <f t="shared" si="325"/>
        <v>0</v>
      </c>
      <c r="BW317" s="30">
        <f t="shared" si="326"/>
        <v>0.5</v>
      </c>
      <c r="BX317" s="30">
        <f t="shared" si="327"/>
        <v>0</v>
      </c>
      <c r="BY317" s="30">
        <f t="shared" si="328"/>
        <v>0.5</v>
      </c>
      <c r="BZ317" s="30">
        <f t="shared" si="329"/>
        <v>0</v>
      </c>
      <c r="CA317" s="49">
        <f t="shared" si="341"/>
        <v>0</v>
      </c>
      <c r="CB317" s="69"/>
      <c r="CC317" s="73">
        <f t="shared" si="350"/>
        <v>1</v>
      </c>
      <c r="CD317" s="73">
        <f t="shared" si="351"/>
        <v>0</v>
      </c>
      <c r="CE317" s="73">
        <f t="shared" si="352"/>
        <v>10000</v>
      </c>
      <c r="CF317" s="73">
        <f t="shared" si="353"/>
        <v>10000</v>
      </c>
      <c r="CG317" s="73">
        <f t="shared" si="354"/>
        <v>10000</v>
      </c>
      <c r="CH317" s="73">
        <f t="shared" si="355"/>
        <v>0</v>
      </c>
      <c r="CI317" s="73">
        <f t="shared" si="356"/>
        <v>1</v>
      </c>
      <c r="CJ317" s="73">
        <f t="shared" si="357"/>
        <v>0</v>
      </c>
      <c r="CK317" s="73">
        <f t="shared" si="358"/>
        <v>1</v>
      </c>
      <c r="CL317" s="73">
        <f t="shared" si="359"/>
        <v>0</v>
      </c>
      <c r="CN317" s="79">
        <f t="shared" si="342"/>
        <v>3</v>
      </c>
      <c r="CO317" s="79">
        <f t="shared" si="343"/>
        <v>3</v>
      </c>
      <c r="CP317" s="79">
        <f t="shared" si="344"/>
        <v>4</v>
      </c>
      <c r="CR317" s="79">
        <f t="shared" ref="CR317:CR380" si="360">IF(CP317=10,0,IF(CC317=1,BQ317*CN317/CO317,BQ317))</f>
        <v>0.5</v>
      </c>
      <c r="CS317" s="79">
        <f t="shared" ref="CS317:CS380" si="361">IF(CP317=10,0,IF(CD317=1,BR317*CN317/CO317,BR317))</f>
        <v>0</v>
      </c>
      <c r="CT317" s="79">
        <f t="shared" ref="CT317:CT380" si="362">IF(CP317=10,0,IF(CE317=1,BS317*CN317/CO317,BS317))</f>
        <v>-0.5</v>
      </c>
      <c r="CU317" s="79">
        <f t="shared" ref="CU317:CU380" si="363">IF(CP317=10,0,IF(CF317=1,BT317*CN317/CO317,BT317))</f>
        <v>-0.5</v>
      </c>
      <c r="CV317" s="79">
        <f t="shared" ref="CV317:CV380" si="364">IF(CP317=10,0,IF(CG317=1,BU317*CN317/CO317,BU317))</f>
        <v>-0.5</v>
      </c>
      <c r="CW317" s="79">
        <f t="shared" ref="CW317:CW380" si="365">IF(CP317=10,0,IF(CH317=1,BV317*CN317/CO317,BV317))</f>
        <v>0</v>
      </c>
      <c r="CX317" s="79">
        <f t="shared" ref="CX317:CX380" si="366">IF(CP317=10,0,IF(CI317=1,BW317*CN317/CO317,BW317))</f>
        <v>0.5</v>
      </c>
      <c r="CY317" s="79">
        <f t="shared" ref="CY317:CY380" si="367">IF(CP317=10,0,IF(CJ317=1,BX317*CN317/CO317,BX317))</f>
        <v>0</v>
      </c>
      <c r="CZ317" s="79">
        <f t="shared" ref="CZ317:CZ380" si="368">IF(CP317=10,0,IF(CK317=1,BY317*CN317/CO317,BY317))</f>
        <v>0.5</v>
      </c>
      <c r="DA317" s="79">
        <f t="shared" ref="DA317:DA380" si="369">IF(CP317=10,0,IF(CL317=1,BZ317*CN317/CO317,BZ317))</f>
        <v>0</v>
      </c>
      <c r="DB317" s="80">
        <f t="shared" si="345"/>
        <v>0</v>
      </c>
    </row>
    <row r="318" spans="1:106" ht="18" customHeight="1" x14ac:dyDescent="0.2">
      <c r="A318" s="2">
        <f t="shared" ca="1" si="346"/>
        <v>0.25007254947219282</v>
      </c>
      <c r="B318" s="2">
        <f t="shared" ca="1" si="348"/>
        <v>0.50822177564858484</v>
      </c>
      <c r="C318" s="2">
        <f t="shared" ca="1" si="348"/>
        <v>0.9832174868073118</v>
      </c>
      <c r="D318" s="2">
        <f t="shared" ca="1" si="348"/>
        <v>0.61507013544184308</v>
      </c>
      <c r="E318" s="2">
        <f t="shared" ca="1" si="348"/>
        <v>0.95198255904819862</v>
      </c>
      <c r="F318" s="2">
        <f t="shared" ca="1" si="348"/>
        <v>0.13888906160371972</v>
      </c>
      <c r="G318" s="2">
        <f t="shared" ca="1" si="348"/>
        <v>0.99522489375467849</v>
      </c>
      <c r="H318" s="2">
        <f t="shared" ca="1" si="348"/>
        <v>0.59234313457856147</v>
      </c>
      <c r="I318" s="2">
        <f t="shared" ca="1" si="348"/>
        <v>0.80437290989363663</v>
      </c>
      <c r="J318" s="2">
        <f t="shared" ca="1" si="348"/>
        <v>0.39340015631947911</v>
      </c>
      <c r="L318" s="2">
        <f t="shared" ca="1" si="330"/>
        <v>0</v>
      </c>
      <c r="M318" s="2">
        <f t="shared" ca="1" si="331"/>
        <v>10</v>
      </c>
      <c r="N318" s="2">
        <f t="shared" ca="1" si="332"/>
        <v>10</v>
      </c>
      <c r="O318" s="2">
        <f t="shared" ca="1" si="333"/>
        <v>10</v>
      </c>
      <c r="P318" s="2">
        <f t="shared" ca="1" si="334"/>
        <v>10</v>
      </c>
      <c r="Q318" s="2">
        <f t="shared" ca="1" si="335"/>
        <v>0</v>
      </c>
      <c r="R318" s="2">
        <f t="shared" ca="1" si="336"/>
        <v>10</v>
      </c>
      <c r="S318" s="2">
        <f t="shared" ca="1" si="337"/>
        <v>10</v>
      </c>
      <c r="T318" s="2">
        <f t="shared" ca="1" si="338"/>
        <v>10</v>
      </c>
      <c r="U318" s="2">
        <f t="shared" ca="1" si="339"/>
        <v>0</v>
      </c>
      <c r="W318" s="2">
        <f t="shared" ca="1" si="347"/>
        <v>3.9417319545529708</v>
      </c>
      <c r="X318" s="2">
        <f t="shared" ca="1" si="349"/>
        <v>7.5341510441800699</v>
      </c>
      <c r="Y318" s="2">
        <f t="shared" ca="1" si="349"/>
        <v>1.2740269815977423</v>
      </c>
      <c r="Z318" s="2">
        <f t="shared" ca="1" si="349"/>
        <v>8.6937496370885246</v>
      </c>
      <c r="AA318" s="2">
        <f t="shared" ca="1" si="349"/>
        <v>1.1581314013469934</v>
      </c>
      <c r="AB318" s="2">
        <f t="shared" ca="1" si="349"/>
        <v>2.8352075163020429</v>
      </c>
      <c r="AC318" s="2">
        <f t="shared" ca="1" si="349"/>
        <v>7.7613472134444041</v>
      </c>
      <c r="AD318" s="2">
        <f t="shared" ca="1" si="349"/>
        <v>0.75092448811879486</v>
      </c>
      <c r="AE318" s="2">
        <f t="shared" ca="1" si="349"/>
        <v>0.9127363920075382</v>
      </c>
      <c r="AF318" s="2">
        <f t="shared" ca="1" si="349"/>
        <v>6.9210339339922982</v>
      </c>
      <c r="AH318" s="2">
        <f t="shared" ca="1" si="308"/>
        <v>3</v>
      </c>
      <c r="AI318" s="2">
        <f t="shared" ca="1" si="309"/>
        <v>7</v>
      </c>
      <c r="AJ318" s="2">
        <f t="shared" ca="1" si="310"/>
        <v>1</v>
      </c>
      <c r="AK318" s="2">
        <f t="shared" ca="1" si="311"/>
        <v>8</v>
      </c>
      <c r="AL318" s="2">
        <f t="shared" ca="1" si="312"/>
        <v>1</v>
      </c>
      <c r="AM318" s="2">
        <f t="shared" ca="1" si="313"/>
        <v>2</v>
      </c>
      <c r="AN318" s="2">
        <f t="shared" ca="1" si="314"/>
        <v>7</v>
      </c>
      <c r="AO318" s="2">
        <f t="shared" ca="1" si="315"/>
        <v>0</v>
      </c>
      <c r="AP318" s="2">
        <f t="shared" ca="1" si="316"/>
        <v>0</v>
      </c>
      <c r="AQ318" s="2">
        <f t="shared" ca="1" si="317"/>
        <v>6</v>
      </c>
      <c r="AS318" s="41">
        <v>1</v>
      </c>
      <c r="AT318" s="42">
        <v>1</v>
      </c>
      <c r="AU318" s="42">
        <v>1</v>
      </c>
      <c r="AV318" s="42">
        <v>0</v>
      </c>
      <c r="AW318" s="42">
        <v>0</v>
      </c>
      <c r="AX318" s="42">
        <v>0</v>
      </c>
      <c r="AY318" s="42">
        <v>0</v>
      </c>
      <c r="AZ318" s="42">
        <v>1</v>
      </c>
      <c r="BA318" s="42">
        <v>1</v>
      </c>
      <c r="BB318" s="43">
        <v>0</v>
      </c>
      <c r="BC318" s="44">
        <f t="shared" si="318"/>
        <v>5</v>
      </c>
      <c r="BD318" s="12"/>
      <c r="BE318" s="50">
        <f t="shared" si="319"/>
        <v>5</v>
      </c>
      <c r="BF318" s="51">
        <f>IF($AT$6="A",SUM($AS318:AS318)+(10-BF$31)/2,IF($AT$6="K",M318,IF($AT$6="S",AI318,$BB$31/2)))</f>
        <v>5.5</v>
      </c>
      <c r="BG318" s="51">
        <f>IF($AU$6="A",SUM($AS318:AT318)+(10-BG$31)/2,IF($AU$6="K",N318,IF($AU$6="S",AJ318,$BB$31/2)))</f>
        <v>6</v>
      </c>
      <c r="BH318" s="51">
        <f>IF($AV$6="A",SUM($AS318:AU318)+(10-BH$31)/2,IF($AV$6="K",O318,IF($AV$6="S",AK318,$BB$31/2)))</f>
        <v>6.5</v>
      </c>
      <c r="BI318" s="51">
        <f>IF($AW$6="A",SUM($AS318:AV318)+(10-BI$31)/2,IF($AW$6="K",P318,IF($AW$6="S",AL318,$BB$31/2)))</f>
        <v>6</v>
      </c>
      <c r="BJ318" s="51">
        <f>IF($AX$6="A",SUM($AS318:AW318)+(10-BJ$31)/2,IF($AX$6="K",Q318,IF($AX$6="S",AM318,$BB$31/2)))</f>
        <v>5.5</v>
      </c>
      <c r="BK318" s="51">
        <f>IF($AY$6="A",SUM($AS318:AX318)+(10-BK$31)/2,IF($AY$6="K",R318,IF($AY$6="S",AN318,$BB$31/2)))</f>
        <v>5</v>
      </c>
      <c r="BL318" s="51">
        <f>IF($AZ$6="A",SUM($AS318:AY318)+(10-BL$31)/2,IF($AZ$6="K",S318,IF($AZ$6="S",AO318,$BB$31/2)))</f>
        <v>4.5</v>
      </c>
      <c r="BM318" s="51">
        <f>IF($BA$6="A",SUM($AS318:AZ318)+(10-BM$31)/2,IF($BA$6="K",T318,IF($BA$6="S",AP318,$BB$31/2)))</f>
        <v>5</v>
      </c>
      <c r="BN318" s="51">
        <f>IF($BB$6="A",SUM($AS318:BA318)+(10-BN$31)/2,IF($BB$6="K",U318,IF($BB$6="S",AQ318,$BB$31/2)))</f>
        <v>5.5</v>
      </c>
      <c r="BO318" s="52">
        <f t="shared" si="340"/>
        <v>5.5</v>
      </c>
      <c r="BQ318" s="28">
        <f t="shared" si="320"/>
        <v>0.5</v>
      </c>
      <c r="BR318" s="30">
        <f t="shared" si="321"/>
        <v>0</v>
      </c>
      <c r="BS318" s="30">
        <f t="shared" si="322"/>
        <v>-0.5</v>
      </c>
      <c r="BT318" s="30">
        <f t="shared" si="323"/>
        <v>-0.5</v>
      </c>
      <c r="BU318" s="30">
        <f t="shared" si="324"/>
        <v>-0.5</v>
      </c>
      <c r="BV318" s="30">
        <f t="shared" si="325"/>
        <v>0</v>
      </c>
      <c r="BW318" s="30">
        <f t="shared" si="326"/>
        <v>0.5</v>
      </c>
      <c r="BX318" s="30">
        <f t="shared" si="327"/>
        <v>0.5</v>
      </c>
      <c r="BY318" s="30">
        <f t="shared" si="328"/>
        <v>0.5</v>
      </c>
      <c r="BZ318" s="30">
        <f t="shared" si="329"/>
        <v>0</v>
      </c>
      <c r="CA318" s="49">
        <f t="shared" si="341"/>
        <v>0.5</v>
      </c>
      <c r="CB318" s="69"/>
      <c r="CC318" s="73">
        <f t="shared" si="350"/>
        <v>1</v>
      </c>
      <c r="CD318" s="73">
        <f t="shared" si="351"/>
        <v>0</v>
      </c>
      <c r="CE318" s="73">
        <f t="shared" si="352"/>
        <v>10000</v>
      </c>
      <c r="CF318" s="73">
        <f t="shared" si="353"/>
        <v>10000</v>
      </c>
      <c r="CG318" s="73">
        <f t="shared" si="354"/>
        <v>10000</v>
      </c>
      <c r="CH318" s="73">
        <f t="shared" si="355"/>
        <v>0</v>
      </c>
      <c r="CI318" s="73">
        <f t="shared" si="356"/>
        <v>1</v>
      </c>
      <c r="CJ318" s="73">
        <f t="shared" si="357"/>
        <v>1</v>
      </c>
      <c r="CK318" s="73">
        <f t="shared" si="358"/>
        <v>1</v>
      </c>
      <c r="CL318" s="73">
        <f t="shared" si="359"/>
        <v>0</v>
      </c>
      <c r="CN318" s="79">
        <f t="shared" si="342"/>
        <v>3</v>
      </c>
      <c r="CO318" s="79">
        <f t="shared" si="343"/>
        <v>4</v>
      </c>
      <c r="CP318" s="79">
        <f t="shared" si="344"/>
        <v>3</v>
      </c>
      <c r="CR318" s="79">
        <f t="shared" si="360"/>
        <v>0.375</v>
      </c>
      <c r="CS318" s="79">
        <f t="shared" si="361"/>
        <v>0</v>
      </c>
      <c r="CT318" s="79">
        <f t="shared" si="362"/>
        <v>-0.5</v>
      </c>
      <c r="CU318" s="79">
        <f t="shared" si="363"/>
        <v>-0.5</v>
      </c>
      <c r="CV318" s="79">
        <f t="shared" si="364"/>
        <v>-0.5</v>
      </c>
      <c r="CW318" s="79">
        <f t="shared" si="365"/>
        <v>0</v>
      </c>
      <c r="CX318" s="79">
        <f t="shared" si="366"/>
        <v>0.375</v>
      </c>
      <c r="CY318" s="79">
        <f t="shared" si="367"/>
        <v>0.375</v>
      </c>
      <c r="CZ318" s="79">
        <f t="shared" si="368"/>
        <v>0.375</v>
      </c>
      <c r="DA318" s="79">
        <f t="shared" si="369"/>
        <v>0</v>
      </c>
      <c r="DB318" s="80">
        <f t="shared" si="345"/>
        <v>0</v>
      </c>
    </row>
    <row r="319" spans="1:106" ht="18" customHeight="1" x14ac:dyDescent="0.2">
      <c r="A319" s="2">
        <f t="shared" ca="1" si="346"/>
        <v>0.73850156889836871</v>
      </c>
      <c r="B319" s="2">
        <f t="shared" ca="1" si="348"/>
        <v>0.24897984534484585</v>
      </c>
      <c r="C319" s="2">
        <f t="shared" ca="1" si="348"/>
        <v>0.35802116409773821</v>
      </c>
      <c r="D319" s="2">
        <f t="shared" ca="1" si="348"/>
        <v>0.61797191130144702</v>
      </c>
      <c r="E319" s="2">
        <f t="shared" ca="1" si="348"/>
        <v>0.73790568488494124</v>
      </c>
      <c r="F319" s="2">
        <f t="shared" ca="1" si="348"/>
        <v>0.79455999558028079</v>
      </c>
      <c r="G319" s="2">
        <f t="shared" ca="1" si="348"/>
        <v>0.74094577406102546</v>
      </c>
      <c r="H319" s="2">
        <f t="shared" ca="1" si="348"/>
        <v>7.3955600429868373E-2</v>
      </c>
      <c r="I319" s="2">
        <f t="shared" ca="1" si="348"/>
        <v>4.7507896740652256E-2</v>
      </c>
      <c r="J319" s="2">
        <f t="shared" ca="1" si="348"/>
        <v>0.28868608320554578</v>
      </c>
      <c r="L319" s="2">
        <f t="shared" ca="1" si="330"/>
        <v>10</v>
      </c>
      <c r="M319" s="2">
        <f t="shared" ca="1" si="331"/>
        <v>0</v>
      </c>
      <c r="N319" s="2">
        <f t="shared" ca="1" si="332"/>
        <v>0</v>
      </c>
      <c r="O319" s="2">
        <f t="shared" ca="1" si="333"/>
        <v>10</v>
      </c>
      <c r="P319" s="2">
        <f t="shared" ca="1" si="334"/>
        <v>10</v>
      </c>
      <c r="Q319" s="2">
        <f t="shared" ca="1" si="335"/>
        <v>10</v>
      </c>
      <c r="R319" s="2">
        <f t="shared" ca="1" si="336"/>
        <v>10</v>
      </c>
      <c r="S319" s="2">
        <f t="shared" ca="1" si="337"/>
        <v>0</v>
      </c>
      <c r="T319" s="2">
        <f t="shared" ca="1" si="338"/>
        <v>0</v>
      </c>
      <c r="U319" s="2">
        <f t="shared" ca="1" si="339"/>
        <v>0</v>
      </c>
      <c r="W319" s="2">
        <f t="shared" ca="1" si="347"/>
        <v>9.7977314173851155</v>
      </c>
      <c r="X319" s="2">
        <f t="shared" ca="1" si="349"/>
        <v>4.1080133018384712</v>
      </c>
      <c r="Y319" s="2">
        <f t="shared" ca="1" si="349"/>
        <v>0.6336387853968084</v>
      </c>
      <c r="Z319" s="2">
        <f t="shared" ca="1" si="349"/>
        <v>2.7877003167395573</v>
      </c>
      <c r="AA319" s="2">
        <f t="shared" ca="1" si="349"/>
        <v>4.6955876796276899</v>
      </c>
      <c r="AB319" s="2">
        <f t="shared" ca="1" si="349"/>
        <v>9.0530004288688293</v>
      </c>
      <c r="AC319" s="2">
        <f t="shared" ca="1" si="349"/>
        <v>0.89775435871624287</v>
      </c>
      <c r="AD319" s="2">
        <f t="shared" ca="1" si="349"/>
        <v>2.3221927525076125</v>
      </c>
      <c r="AE319" s="2">
        <f t="shared" ca="1" si="349"/>
        <v>1.8838086143800348</v>
      </c>
      <c r="AF319" s="2">
        <f t="shared" ca="1" si="349"/>
        <v>1.0254813448242284</v>
      </c>
      <c r="AH319" s="2">
        <f t="shared" ca="1" si="308"/>
        <v>9</v>
      </c>
      <c r="AI319" s="2">
        <f t="shared" ca="1" si="309"/>
        <v>4</v>
      </c>
      <c r="AJ319" s="2">
        <f t="shared" ca="1" si="310"/>
        <v>0</v>
      </c>
      <c r="AK319" s="2">
        <f t="shared" ca="1" si="311"/>
        <v>2</v>
      </c>
      <c r="AL319" s="2">
        <f t="shared" ca="1" si="312"/>
        <v>4</v>
      </c>
      <c r="AM319" s="2">
        <f t="shared" ca="1" si="313"/>
        <v>9</v>
      </c>
      <c r="AN319" s="2">
        <f t="shared" ca="1" si="314"/>
        <v>0</v>
      </c>
      <c r="AO319" s="2">
        <f t="shared" ca="1" si="315"/>
        <v>2</v>
      </c>
      <c r="AP319" s="2">
        <f t="shared" ca="1" si="316"/>
        <v>1</v>
      </c>
      <c r="AQ319" s="2">
        <f t="shared" ca="1" si="317"/>
        <v>1</v>
      </c>
      <c r="AS319" s="41">
        <v>1</v>
      </c>
      <c r="AT319" s="42">
        <v>1</v>
      </c>
      <c r="AU319" s="42">
        <v>1</v>
      </c>
      <c r="AV319" s="42">
        <v>0</v>
      </c>
      <c r="AW319" s="42">
        <v>0</v>
      </c>
      <c r="AX319" s="42">
        <v>0</v>
      </c>
      <c r="AY319" s="42">
        <v>0</v>
      </c>
      <c r="AZ319" s="42">
        <v>0</v>
      </c>
      <c r="BA319" s="42">
        <v>1</v>
      </c>
      <c r="BB319" s="43">
        <v>0</v>
      </c>
      <c r="BC319" s="44">
        <f t="shared" si="318"/>
        <v>4</v>
      </c>
      <c r="BD319" s="12"/>
      <c r="BE319" s="50">
        <f t="shared" si="319"/>
        <v>5</v>
      </c>
      <c r="BF319" s="51">
        <f>IF($AT$6="A",SUM($AS319:AS319)+(10-BF$31)/2,IF($AT$6="K",M319,IF($AT$6="S",AI319,$BB$31/2)))</f>
        <v>5.5</v>
      </c>
      <c r="BG319" s="51">
        <f>IF($AU$6="A",SUM($AS319:AT319)+(10-BG$31)/2,IF($AU$6="K",N319,IF($AU$6="S",AJ319,$BB$31/2)))</f>
        <v>6</v>
      </c>
      <c r="BH319" s="51">
        <f>IF($AV$6="A",SUM($AS319:AU319)+(10-BH$31)/2,IF($AV$6="K",O319,IF($AV$6="S",AK319,$BB$31/2)))</f>
        <v>6.5</v>
      </c>
      <c r="BI319" s="51">
        <f>IF($AW$6="A",SUM($AS319:AV319)+(10-BI$31)/2,IF($AW$6="K",P319,IF($AW$6="S",AL319,$BB$31/2)))</f>
        <v>6</v>
      </c>
      <c r="BJ319" s="51">
        <f>IF($AX$6="A",SUM($AS319:AW319)+(10-BJ$31)/2,IF($AX$6="K",Q319,IF($AX$6="S",AM319,$BB$31/2)))</f>
        <v>5.5</v>
      </c>
      <c r="BK319" s="51">
        <f>IF($AY$6="A",SUM($AS319:AX319)+(10-BK$31)/2,IF($AY$6="K",R319,IF($AY$6="S",AN319,$BB$31/2)))</f>
        <v>5</v>
      </c>
      <c r="BL319" s="51">
        <f>IF($AZ$6="A",SUM($AS319:AY319)+(10-BL$31)/2,IF($AZ$6="K",S319,IF($AZ$6="S",AO319,$BB$31/2)))</f>
        <v>4.5</v>
      </c>
      <c r="BM319" s="51">
        <f>IF($BA$6="A",SUM($AS319:AZ319)+(10-BM$31)/2,IF($BA$6="K",T319,IF($BA$6="S",AP319,$BB$31/2)))</f>
        <v>4</v>
      </c>
      <c r="BN319" s="51">
        <f>IF($BB$6="A",SUM($AS319:BA319)+(10-BN$31)/2,IF($BB$6="K",U319,IF($BB$6="S",AQ319,$BB$31/2)))</f>
        <v>4.5</v>
      </c>
      <c r="BO319" s="52">
        <f t="shared" si="340"/>
        <v>5.25</v>
      </c>
      <c r="BQ319" s="28">
        <f t="shared" si="320"/>
        <v>1.25</v>
      </c>
      <c r="BR319" s="30">
        <f t="shared" si="321"/>
        <v>-1.25</v>
      </c>
      <c r="BS319" s="30">
        <f t="shared" si="322"/>
        <v>-1.25</v>
      </c>
      <c r="BT319" s="30">
        <f t="shared" si="323"/>
        <v>-1.25</v>
      </c>
      <c r="BU319" s="30">
        <f t="shared" si="324"/>
        <v>-1.25</v>
      </c>
      <c r="BV319" s="30">
        <f t="shared" si="325"/>
        <v>-1.25</v>
      </c>
      <c r="BW319" s="30">
        <f t="shared" si="326"/>
        <v>1.25</v>
      </c>
      <c r="BX319" s="30">
        <f t="shared" si="327"/>
        <v>1.25</v>
      </c>
      <c r="BY319" s="30">
        <f t="shared" si="328"/>
        <v>1.25</v>
      </c>
      <c r="BZ319" s="30">
        <f t="shared" si="329"/>
        <v>1.25</v>
      </c>
      <c r="CA319" s="49">
        <f t="shared" si="341"/>
        <v>0</v>
      </c>
      <c r="CB319" s="69"/>
      <c r="CC319" s="73">
        <f t="shared" si="350"/>
        <v>1</v>
      </c>
      <c r="CD319" s="73">
        <f t="shared" si="351"/>
        <v>10000</v>
      </c>
      <c r="CE319" s="73">
        <f t="shared" si="352"/>
        <v>10000</v>
      </c>
      <c r="CF319" s="73">
        <f t="shared" si="353"/>
        <v>10000</v>
      </c>
      <c r="CG319" s="73">
        <f t="shared" si="354"/>
        <v>10000</v>
      </c>
      <c r="CH319" s="73">
        <f t="shared" si="355"/>
        <v>10000</v>
      </c>
      <c r="CI319" s="73">
        <f t="shared" si="356"/>
        <v>1</v>
      </c>
      <c r="CJ319" s="73">
        <f t="shared" si="357"/>
        <v>1</v>
      </c>
      <c r="CK319" s="73">
        <f t="shared" si="358"/>
        <v>1</v>
      </c>
      <c r="CL319" s="73">
        <f t="shared" si="359"/>
        <v>1</v>
      </c>
      <c r="CN319" s="79">
        <f t="shared" si="342"/>
        <v>5</v>
      </c>
      <c r="CO319" s="79">
        <f t="shared" si="343"/>
        <v>5</v>
      </c>
      <c r="CP319" s="79">
        <f t="shared" si="344"/>
        <v>0</v>
      </c>
      <c r="CR319" s="79">
        <f t="shared" si="360"/>
        <v>1.25</v>
      </c>
      <c r="CS319" s="79">
        <f t="shared" si="361"/>
        <v>-1.25</v>
      </c>
      <c r="CT319" s="79">
        <f t="shared" si="362"/>
        <v>-1.25</v>
      </c>
      <c r="CU319" s="79">
        <f t="shared" si="363"/>
        <v>-1.25</v>
      </c>
      <c r="CV319" s="79">
        <f t="shared" si="364"/>
        <v>-1.25</v>
      </c>
      <c r="CW319" s="79">
        <f t="shared" si="365"/>
        <v>-1.25</v>
      </c>
      <c r="CX319" s="79">
        <f t="shared" si="366"/>
        <v>1.25</v>
      </c>
      <c r="CY319" s="79">
        <f t="shared" si="367"/>
        <v>1.25</v>
      </c>
      <c r="CZ319" s="79">
        <f t="shared" si="368"/>
        <v>1.25</v>
      </c>
      <c r="DA319" s="79">
        <f t="shared" si="369"/>
        <v>1.25</v>
      </c>
      <c r="DB319" s="80">
        <f t="shared" si="345"/>
        <v>0</v>
      </c>
    </row>
    <row r="320" spans="1:106" ht="18" customHeight="1" x14ac:dyDescent="0.2">
      <c r="A320" s="2">
        <f t="shared" ca="1" si="346"/>
        <v>0.86511268163518107</v>
      </c>
      <c r="B320" s="2">
        <f t="shared" ca="1" si="348"/>
        <v>0.24195607192438451</v>
      </c>
      <c r="C320" s="2">
        <f t="shared" ca="1" si="348"/>
        <v>0.74630544879093785</v>
      </c>
      <c r="D320" s="2">
        <f t="shared" ca="1" si="348"/>
        <v>0.76714951684488719</v>
      </c>
      <c r="E320" s="2">
        <f t="shared" ca="1" si="348"/>
        <v>0.88420430573747411</v>
      </c>
      <c r="F320" s="2">
        <f t="shared" ca="1" si="348"/>
        <v>0.27301915502771024</v>
      </c>
      <c r="G320" s="2">
        <f t="shared" ca="1" si="348"/>
        <v>0.72563354703573513</v>
      </c>
      <c r="H320" s="2">
        <f t="shared" ca="1" si="348"/>
        <v>0.31394576397218787</v>
      </c>
      <c r="I320" s="2">
        <f t="shared" ca="1" si="348"/>
        <v>0.17045079927110629</v>
      </c>
      <c r="J320" s="2">
        <f t="shared" ca="1" si="348"/>
        <v>0.98035051988351496</v>
      </c>
      <c r="L320" s="2">
        <f t="shared" ca="1" si="330"/>
        <v>10</v>
      </c>
      <c r="M320" s="2">
        <f t="shared" ca="1" si="331"/>
        <v>0</v>
      </c>
      <c r="N320" s="2">
        <f t="shared" ca="1" si="332"/>
        <v>10</v>
      </c>
      <c r="O320" s="2">
        <f t="shared" ca="1" si="333"/>
        <v>10</v>
      </c>
      <c r="P320" s="2">
        <f t="shared" ca="1" si="334"/>
        <v>10</v>
      </c>
      <c r="Q320" s="2">
        <f t="shared" ca="1" si="335"/>
        <v>0</v>
      </c>
      <c r="R320" s="2">
        <f t="shared" ca="1" si="336"/>
        <v>10</v>
      </c>
      <c r="S320" s="2">
        <f t="shared" ca="1" si="337"/>
        <v>0</v>
      </c>
      <c r="T320" s="2">
        <f t="shared" ca="1" si="338"/>
        <v>0</v>
      </c>
      <c r="U320" s="2">
        <f t="shared" ca="1" si="339"/>
        <v>10</v>
      </c>
      <c r="W320" s="2">
        <f t="shared" ca="1" si="347"/>
        <v>9.14957979945431</v>
      </c>
      <c r="X320" s="2">
        <f t="shared" ca="1" si="349"/>
        <v>9.3810314304028424</v>
      </c>
      <c r="Y320" s="2">
        <f t="shared" ca="1" si="349"/>
        <v>8.2763361747492432</v>
      </c>
      <c r="Z320" s="2">
        <f t="shared" ca="1" si="349"/>
        <v>6.8422574075915064</v>
      </c>
      <c r="AA320" s="2">
        <f t="shared" ca="1" si="349"/>
        <v>1.4552583570410327</v>
      </c>
      <c r="AB320" s="2">
        <f t="shared" ca="1" si="349"/>
        <v>9.3228205885551745</v>
      </c>
      <c r="AC320" s="2">
        <f t="shared" ca="1" si="349"/>
        <v>8.9831738593655608</v>
      </c>
      <c r="AD320" s="2">
        <f t="shared" ca="1" si="349"/>
        <v>2.420606733114866</v>
      </c>
      <c r="AE320" s="2">
        <f t="shared" ca="1" si="349"/>
        <v>6.253907238452074</v>
      </c>
      <c r="AF320" s="2">
        <f t="shared" ca="1" si="349"/>
        <v>0.38729497113357936</v>
      </c>
      <c r="AH320" s="2">
        <f t="shared" ca="1" si="308"/>
        <v>9</v>
      </c>
      <c r="AI320" s="2">
        <f t="shared" ca="1" si="309"/>
        <v>9</v>
      </c>
      <c r="AJ320" s="2">
        <f t="shared" ca="1" si="310"/>
        <v>8</v>
      </c>
      <c r="AK320" s="2">
        <f t="shared" ca="1" si="311"/>
        <v>6</v>
      </c>
      <c r="AL320" s="2">
        <f t="shared" ca="1" si="312"/>
        <v>1</v>
      </c>
      <c r="AM320" s="2">
        <f t="shared" ca="1" si="313"/>
        <v>9</v>
      </c>
      <c r="AN320" s="2">
        <f t="shared" ca="1" si="314"/>
        <v>8</v>
      </c>
      <c r="AO320" s="2">
        <f t="shared" ca="1" si="315"/>
        <v>2</v>
      </c>
      <c r="AP320" s="2">
        <f t="shared" ca="1" si="316"/>
        <v>6</v>
      </c>
      <c r="AQ320" s="2">
        <f t="shared" ca="1" si="317"/>
        <v>0</v>
      </c>
      <c r="AS320" s="41">
        <v>1</v>
      </c>
      <c r="AT320" s="42">
        <v>1</v>
      </c>
      <c r="AU320" s="42">
        <v>0</v>
      </c>
      <c r="AV320" s="42">
        <v>1</v>
      </c>
      <c r="AW320" s="42">
        <v>1</v>
      </c>
      <c r="AX320" s="42">
        <v>1</v>
      </c>
      <c r="AY320" s="42">
        <v>1</v>
      </c>
      <c r="AZ320" s="42">
        <v>1</v>
      </c>
      <c r="BA320" s="42">
        <v>1</v>
      </c>
      <c r="BB320" s="43">
        <v>0</v>
      </c>
      <c r="BC320" s="44">
        <f t="shared" si="318"/>
        <v>8</v>
      </c>
      <c r="BD320" s="12"/>
      <c r="BE320" s="50">
        <f t="shared" si="319"/>
        <v>5</v>
      </c>
      <c r="BF320" s="51">
        <f>IF($AT$6="A",SUM($AS320:AS320)+(10-BF$31)/2,IF($AT$6="K",M320,IF($AT$6="S",AI320,$BB$31/2)))</f>
        <v>5.5</v>
      </c>
      <c r="BG320" s="51">
        <f>IF($AU$6="A",SUM($AS320:AT320)+(10-BG$31)/2,IF($AU$6="K",N320,IF($AU$6="S",AJ320,$BB$31/2)))</f>
        <v>6</v>
      </c>
      <c r="BH320" s="51">
        <f>IF($AV$6="A",SUM($AS320:AU320)+(10-BH$31)/2,IF($AV$6="K",O320,IF($AV$6="S",AK320,$BB$31/2)))</f>
        <v>5.5</v>
      </c>
      <c r="BI320" s="51">
        <f>IF($AW$6="A",SUM($AS320:AV320)+(10-BI$31)/2,IF($AW$6="K",P320,IF($AW$6="S",AL320,$BB$31/2)))</f>
        <v>6</v>
      </c>
      <c r="BJ320" s="51">
        <f>IF($AX$6="A",SUM($AS320:AW320)+(10-BJ$31)/2,IF($AX$6="K",Q320,IF($AX$6="S",AM320,$BB$31/2)))</f>
        <v>6.5</v>
      </c>
      <c r="BK320" s="51">
        <f>IF($AY$6="A",SUM($AS320:AX320)+(10-BK$31)/2,IF($AY$6="K",R320,IF($AY$6="S",AN320,$BB$31/2)))</f>
        <v>7</v>
      </c>
      <c r="BL320" s="51">
        <f>IF($AZ$6="A",SUM($AS320:AY320)+(10-BL$31)/2,IF($AZ$6="K",S320,IF($AZ$6="S",AO320,$BB$31/2)))</f>
        <v>7.5</v>
      </c>
      <c r="BM320" s="51">
        <f>IF($BA$6="A",SUM($AS320:AZ320)+(10-BM$31)/2,IF($BA$6="K",T320,IF($BA$6="S",AP320,$BB$31/2)))</f>
        <v>8</v>
      </c>
      <c r="BN320" s="51">
        <f>IF($BB$6="A",SUM($AS320:BA320)+(10-BN$31)/2,IF($BB$6="K",U320,IF($BB$6="S",AQ320,$BB$31/2)))</f>
        <v>8.5</v>
      </c>
      <c r="BO320" s="52">
        <f t="shared" si="340"/>
        <v>6.25</v>
      </c>
      <c r="BQ320" s="28">
        <f t="shared" si="320"/>
        <v>-1.75</v>
      </c>
      <c r="BR320" s="30">
        <f t="shared" si="321"/>
        <v>-1.75</v>
      </c>
      <c r="BS320" s="30">
        <f t="shared" si="322"/>
        <v>-1.75</v>
      </c>
      <c r="BT320" s="30">
        <f t="shared" si="323"/>
        <v>-1.75</v>
      </c>
      <c r="BU320" s="30">
        <f t="shared" si="324"/>
        <v>-1.75</v>
      </c>
      <c r="BV320" s="30">
        <f t="shared" si="325"/>
        <v>1.75</v>
      </c>
      <c r="BW320" s="30">
        <f t="shared" si="326"/>
        <v>1.75</v>
      </c>
      <c r="BX320" s="30">
        <f t="shared" si="327"/>
        <v>1.75</v>
      </c>
      <c r="BY320" s="30">
        <f t="shared" si="328"/>
        <v>1.75</v>
      </c>
      <c r="BZ320" s="30">
        <f t="shared" si="329"/>
        <v>1.75</v>
      </c>
      <c r="CA320" s="49">
        <f t="shared" si="341"/>
        <v>0</v>
      </c>
      <c r="CB320" s="69"/>
      <c r="CC320" s="73">
        <f t="shared" si="350"/>
        <v>10000</v>
      </c>
      <c r="CD320" s="73">
        <f t="shared" si="351"/>
        <v>10000</v>
      </c>
      <c r="CE320" s="73">
        <f t="shared" si="352"/>
        <v>10000</v>
      </c>
      <c r="CF320" s="73">
        <f t="shared" si="353"/>
        <v>10000</v>
      </c>
      <c r="CG320" s="73">
        <f t="shared" si="354"/>
        <v>10000</v>
      </c>
      <c r="CH320" s="73">
        <f t="shared" si="355"/>
        <v>1</v>
      </c>
      <c r="CI320" s="73">
        <f t="shared" si="356"/>
        <v>1</v>
      </c>
      <c r="CJ320" s="73">
        <f t="shared" si="357"/>
        <v>1</v>
      </c>
      <c r="CK320" s="73">
        <f t="shared" si="358"/>
        <v>1</v>
      </c>
      <c r="CL320" s="73">
        <f t="shared" si="359"/>
        <v>1</v>
      </c>
      <c r="CN320" s="79">
        <f t="shared" si="342"/>
        <v>5</v>
      </c>
      <c r="CO320" s="79">
        <f t="shared" si="343"/>
        <v>5</v>
      </c>
      <c r="CP320" s="79">
        <f t="shared" si="344"/>
        <v>0</v>
      </c>
      <c r="CR320" s="79">
        <f t="shared" si="360"/>
        <v>-1.75</v>
      </c>
      <c r="CS320" s="79">
        <f t="shared" si="361"/>
        <v>-1.75</v>
      </c>
      <c r="CT320" s="79">
        <f t="shared" si="362"/>
        <v>-1.75</v>
      </c>
      <c r="CU320" s="79">
        <f t="shared" si="363"/>
        <v>-1.75</v>
      </c>
      <c r="CV320" s="79">
        <f t="shared" si="364"/>
        <v>-1.75</v>
      </c>
      <c r="CW320" s="79">
        <f t="shared" si="365"/>
        <v>1.75</v>
      </c>
      <c r="CX320" s="79">
        <f t="shared" si="366"/>
        <v>1.75</v>
      </c>
      <c r="CY320" s="79">
        <f t="shared" si="367"/>
        <v>1.75</v>
      </c>
      <c r="CZ320" s="79">
        <f t="shared" si="368"/>
        <v>1.75</v>
      </c>
      <c r="DA320" s="79">
        <f t="shared" si="369"/>
        <v>1.75</v>
      </c>
      <c r="DB320" s="80">
        <f t="shared" si="345"/>
        <v>0</v>
      </c>
    </row>
    <row r="321" spans="1:106" ht="18" customHeight="1" x14ac:dyDescent="0.2">
      <c r="A321" s="2">
        <f t="shared" ca="1" si="346"/>
        <v>0.72461314386374165</v>
      </c>
      <c r="B321" s="2">
        <f t="shared" ca="1" si="348"/>
        <v>0.95929890046725297</v>
      </c>
      <c r="C321" s="2">
        <f t="shared" ca="1" si="348"/>
        <v>0.33528119965222525</v>
      </c>
      <c r="D321" s="2">
        <f t="shared" ca="1" si="348"/>
        <v>0.58928214100047316</v>
      </c>
      <c r="E321" s="2">
        <f t="shared" ca="1" si="348"/>
        <v>8.0755469923492806E-2</v>
      </c>
      <c r="F321" s="2">
        <f t="shared" ca="1" si="348"/>
        <v>0.51149230715262262</v>
      </c>
      <c r="G321" s="2">
        <f t="shared" ca="1" si="348"/>
        <v>0.47225576237807187</v>
      </c>
      <c r="H321" s="2">
        <f t="shared" ca="1" si="348"/>
        <v>0.2187179859891234</v>
      </c>
      <c r="I321" s="2">
        <f t="shared" ca="1" si="348"/>
        <v>0.39796651321080578</v>
      </c>
      <c r="J321" s="2">
        <f t="shared" ca="1" si="348"/>
        <v>0.68850549604992572</v>
      </c>
      <c r="L321" s="2">
        <f t="shared" ca="1" si="330"/>
        <v>10</v>
      </c>
      <c r="M321" s="2">
        <f t="shared" ca="1" si="331"/>
        <v>10</v>
      </c>
      <c r="N321" s="2">
        <f t="shared" ca="1" si="332"/>
        <v>0</v>
      </c>
      <c r="O321" s="2">
        <f t="shared" ca="1" si="333"/>
        <v>10</v>
      </c>
      <c r="P321" s="2">
        <f t="shared" ca="1" si="334"/>
        <v>0</v>
      </c>
      <c r="Q321" s="2">
        <f t="shared" ca="1" si="335"/>
        <v>10</v>
      </c>
      <c r="R321" s="2">
        <f t="shared" ca="1" si="336"/>
        <v>0</v>
      </c>
      <c r="S321" s="2">
        <f t="shared" ca="1" si="337"/>
        <v>0</v>
      </c>
      <c r="T321" s="2">
        <f t="shared" ca="1" si="338"/>
        <v>0</v>
      </c>
      <c r="U321" s="2">
        <f t="shared" ca="1" si="339"/>
        <v>10</v>
      </c>
      <c r="W321" s="2">
        <f t="shared" ca="1" si="347"/>
        <v>8.0009501957054781</v>
      </c>
      <c r="X321" s="2">
        <f t="shared" ca="1" si="349"/>
        <v>2.8109220493771314</v>
      </c>
      <c r="Y321" s="2">
        <f t="shared" ca="1" si="349"/>
        <v>1.9285337793049218</v>
      </c>
      <c r="Z321" s="2">
        <f t="shared" ca="1" si="349"/>
        <v>6.580514272319423</v>
      </c>
      <c r="AA321" s="2">
        <f t="shared" ca="1" si="349"/>
        <v>3.6731203031965087</v>
      </c>
      <c r="AB321" s="2">
        <f t="shared" ca="1" si="349"/>
        <v>4.0867771671700659</v>
      </c>
      <c r="AC321" s="2">
        <f t="shared" ca="1" si="349"/>
        <v>4.8992251012795958</v>
      </c>
      <c r="AD321" s="2">
        <f t="shared" ca="1" si="349"/>
        <v>1.1306108442636975</v>
      </c>
      <c r="AE321" s="2">
        <f t="shared" ca="1" si="349"/>
        <v>2.8235317325338318</v>
      </c>
      <c r="AF321" s="2">
        <f t="shared" ca="1" si="349"/>
        <v>8.2373650706879733</v>
      </c>
      <c r="AH321" s="2">
        <f t="shared" ca="1" si="308"/>
        <v>8</v>
      </c>
      <c r="AI321" s="2">
        <f t="shared" ca="1" si="309"/>
        <v>2</v>
      </c>
      <c r="AJ321" s="2">
        <f t="shared" ca="1" si="310"/>
        <v>1</v>
      </c>
      <c r="AK321" s="2">
        <f t="shared" ca="1" si="311"/>
        <v>6</v>
      </c>
      <c r="AL321" s="2">
        <f t="shared" ca="1" si="312"/>
        <v>3</v>
      </c>
      <c r="AM321" s="2">
        <f t="shared" ca="1" si="313"/>
        <v>4</v>
      </c>
      <c r="AN321" s="2">
        <f t="shared" ca="1" si="314"/>
        <v>4</v>
      </c>
      <c r="AO321" s="2">
        <f t="shared" ca="1" si="315"/>
        <v>1</v>
      </c>
      <c r="AP321" s="2">
        <f t="shared" ca="1" si="316"/>
        <v>2</v>
      </c>
      <c r="AQ321" s="2">
        <f t="shared" ca="1" si="317"/>
        <v>8</v>
      </c>
      <c r="AS321" s="41">
        <v>1</v>
      </c>
      <c r="AT321" s="42">
        <v>1</v>
      </c>
      <c r="AU321" s="42">
        <v>0</v>
      </c>
      <c r="AV321" s="42">
        <v>1</v>
      </c>
      <c r="AW321" s="42">
        <v>1</v>
      </c>
      <c r="AX321" s="42">
        <v>1</v>
      </c>
      <c r="AY321" s="42">
        <v>1</v>
      </c>
      <c r="AZ321" s="42">
        <v>0</v>
      </c>
      <c r="BA321" s="42">
        <v>1</v>
      </c>
      <c r="BB321" s="43">
        <v>0</v>
      </c>
      <c r="BC321" s="44">
        <f t="shared" si="318"/>
        <v>7</v>
      </c>
      <c r="BD321" s="12"/>
      <c r="BE321" s="50">
        <f t="shared" si="319"/>
        <v>5</v>
      </c>
      <c r="BF321" s="51">
        <f>IF($AT$6="A",SUM($AS321:AS321)+(10-BF$31)/2,IF($AT$6="K",M321,IF($AT$6="S",AI321,$BB$31/2)))</f>
        <v>5.5</v>
      </c>
      <c r="BG321" s="51">
        <f>IF($AU$6="A",SUM($AS321:AT321)+(10-BG$31)/2,IF($AU$6="K",N321,IF($AU$6="S",AJ321,$BB$31/2)))</f>
        <v>6</v>
      </c>
      <c r="BH321" s="51">
        <f>IF($AV$6="A",SUM($AS321:AU321)+(10-BH$31)/2,IF($AV$6="K",O321,IF($AV$6="S",AK321,$BB$31/2)))</f>
        <v>5.5</v>
      </c>
      <c r="BI321" s="51">
        <f>IF($AW$6="A",SUM($AS321:AV321)+(10-BI$31)/2,IF($AW$6="K",P321,IF($AW$6="S",AL321,$BB$31/2)))</f>
        <v>6</v>
      </c>
      <c r="BJ321" s="51">
        <f>IF($AX$6="A",SUM($AS321:AW321)+(10-BJ$31)/2,IF($AX$6="K",Q321,IF($AX$6="S",AM321,$BB$31/2)))</f>
        <v>6.5</v>
      </c>
      <c r="BK321" s="51">
        <f>IF($AY$6="A",SUM($AS321:AX321)+(10-BK$31)/2,IF($AY$6="K",R321,IF($AY$6="S",AN321,$BB$31/2)))</f>
        <v>7</v>
      </c>
      <c r="BL321" s="51">
        <f>IF($AZ$6="A",SUM($AS321:AY321)+(10-BL$31)/2,IF($AZ$6="K",S321,IF($AZ$6="S",AO321,$BB$31/2)))</f>
        <v>7.5</v>
      </c>
      <c r="BM321" s="51">
        <f>IF($BA$6="A",SUM($AS321:AZ321)+(10-BM$31)/2,IF($BA$6="K",T321,IF($BA$6="S",AP321,$BB$31/2)))</f>
        <v>7</v>
      </c>
      <c r="BN321" s="51">
        <f>IF($BB$6="A",SUM($AS321:BA321)+(10-BN$31)/2,IF($BB$6="K",U321,IF($BB$6="S",AQ321,$BB$31/2)))</f>
        <v>7.5</v>
      </c>
      <c r="BO321" s="52">
        <f t="shared" si="340"/>
        <v>6.25</v>
      </c>
      <c r="BQ321" s="28">
        <f t="shared" si="320"/>
        <v>-0.75</v>
      </c>
      <c r="BR321" s="30">
        <f t="shared" si="321"/>
        <v>-0.75</v>
      </c>
      <c r="BS321" s="30">
        <f t="shared" si="322"/>
        <v>-0.75</v>
      </c>
      <c r="BT321" s="30">
        <f t="shared" si="323"/>
        <v>-0.75</v>
      </c>
      <c r="BU321" s="30">
        <f t="shared" si="324"/>
        <v>-0.75</v>
      </c>
      <c r="BV321" s="30">
        <f t="shared" si="325"/>
        <v>0.75</v>
      </c>
      <c r="BW321" s="30">
        <f t="shared" si="326"/>
        <v>0.75</v>
      </c>
      <c r="BX321" s="30">
        <f t="shared" si="327"/>
        <v>0.75</v>
      </c>
      <c r="BY321" s="30">
        <f t="shared" si="328"/>
        <v>0.75</v>
      </c>
      <c r="BZ321" s="30">
        <f t="shared" si="329"/>
        <v>0.75</v>
      </c>
      <c r="CA321" s="49">
        <f t="shared" si="341"/>
        <v>0</v>
      </c>
      <c r="CB321" s="69"/>
      <c r="CC321" s="73">
        <f t="shared" si="350"/>
        <v>10000</v>
      </c>
      <c r="CD321" s="73">
        <f t="shared" si="351"/>
        <v>10000</v>
      </c>
      <c r="CE321" s="73">
        <f t="shared" si="352"/>
        <v>10000</v>
      </c>
      <c r="CF321" s="73">
        <f t="shared" si="353"/>
        <v>10000</v>
      </c>
      <c r="CG321" s="73">
        <f t="shared" si="354"/>
        <v>10000</v>
      </c>
      <c r="CH321" s="73">
        <f t="shared" si="355"/>
        <v>1</v>
      </c>
      <c r="CI321" s="73">
        <f t="shared" si="356"/>
        <v>1</v>
      </c>
      <c r="CJ321" s="73">
        <f t="shared" si="357"/>
        <v>1</v>
      </c>
      <c r="CK321" s="73">
        <f t="shared" si="358"/>
        <v>1</v>
      </c>
      <c r="CL321" s="73">
        <f t="shared" si="359"/>
        <v>1</v>
      </c>
      <c r="CN321" s="79">
        <f t="shared" si="342"/>
        <v>5</v>
      </c>
      <c r="CO321" s="79">
        <f t="shared" si="343"/>
        <v>5</v>
      </c>
      <c r="CP321" s="79">
        <f t="shared" si="344"/>
        <v>0</v>
      </c>
      <c r="CR321" s="79">
        <f t="shared" si="360"/>
        <v>-0.75</v>
      </c>
      <c r="CS321" s="79">
        <f t="shared" si="361"/>
        <v>-0.75</v>
      </c>
      <c r="CT321" s="79">
        <f t="shared" si="362"/>
        <v>-0.75</v>
      </c>
      <c r="CU321" s="79">
        <f t="shared" si="363"/>
        <v>-0.75</v>
      </c>
      <c r="CV321" s="79">
        <f t="shared" si="364"/>
        <v>-0.75</v>
      </c>
      <c r="CW321" s="79">
        <f t="shared" si="365"/>
        <v>0.75</v>
      </c>
      <c r="CX321" s="79">
        <f t="shared" si="366"/>
        <v>0.75</v>
      </c>
      <c r="CY321" s="79">
        <f t="shared" si="367"/>
        <v>0.75</v>
      </c>
      <c r="CZ321" s="79">
        <f t="shared" si="368"/>
        <v>0.75</v>
      </c>
      <c r="DA321" s="79">
        <f t="shared" si="369"/>
        <v>0.75</v>
      </c>
      <c r="DB321" s="80">
        <f t="shared" si="345"/>
        <v>0</v>
      </c>
    </row>
    <row r="322" spans="1:106" ht="18" customHeight="1" x14ac:dyDescent="0.2">
      <c r="A322" s="2">
        <f t="shared" ca="1" si="346"/>
        <v>0.21913110670531877</v>
      </c>
      <c r="B322" s="2">
        <f t="shared" ca="1" si="348"/>
        <v>0.79952312425757599</v>
      </c>
      <c r="C322" s="2">
        <f t="shared" ca="1" si="348"/>
        <v>0.21642307915134318</v>
      </c>
      <c r="D322" s="2">
        <f t="shared" ca="1" si="348"/>
        <v>0.27773080132557948</v>
      </c>
      <c r="E322" s="2">
        <f t="shared" ca="1" si="348"/>
        <v>0.81022349026979057</v>
      </c>
      <c r="F322" s="2">
        <f t="shared" ca="1" si="348"/>
        <v>2.8484159997081204E-2</v>
      </c>
      <c r="G322" s="2">
        <f t="shared" ca="1" si="348"/>
        <v>0.614984426027954</v>
      </c>
      <c r="H322" s="2">
        <f t="shared" ca="1" si="348"/>
        <v>0.30911021015012485</v>
      </c>
      <c r="I322" s="2">
        <f t="shared" ca="1" si="348"/>
        <v>0.24111541133987691</v>
      </c>
      <c r="J322" s="2">
        <f t="shared" ca="1" si="348"/>
        <v>0.93280080737131765</v>
      </c>
      <c r="L322" s="2">
        <f t="shared" ca="1" si="330"/>
        <v>0</v>
      </c>
      <c r="M322" s="2">
        <f t="shared" ca="1" si="331"/>
        <v>10</v>
      </c>
      <c r="N322" s="2">
        <f t="shared" ca="1" si="332"/>
        <v>0</v>
      </c>
      <c r="O322" s="2">
        <f t="shared" ca="1" si="333"/>
        <v>0</v>
      </c>
      <c r="P322" s="2">
        <f t="shared" ca="1" si="334"/>
        <v>10</v>
      </c>
      <c r="Q322" s="2">
        <f t="shared" ca="1" si="335"/>
        <v>0</v>
      </c>
      <c r="R322" s="2">
        <f t="shared" ca="1" si="336"/>
        <v>10</v>
      </c>
      <c r="S322" s="2">
        <f t="shared" ca="1" si="337"/>
        <v>0</v>
      </c>
      <c r="T322" s="2">
        <f t="shared" ca="1" si="338"/>
        <v>0</v>
      </c>
      <c r="U322" s="2">
        <f t="shared" ca="1" si="339"/>
        <v>10</v>
      </c>
      <c r="W322" s="2">
        <f t="shared" ca="1" si="347"/>
        <v>1.9760546746062446</v>
      </c>
      <c r="X322" s="2">
        <f t="shared" ca="1" si="349"/>
        <v>2.4556270245592549</v>
      </c>
      <c r="Y322" s="2">
        <f t="shared" ca="1" si="349"/>
        <v>8.4093957357788511</v>
      </c>
      <c r="Z322" s="2">
        <f t="shared" ca="1" si="349"/>
        <v>6.1853226571366289</v>
      </c>
      <c r="AA322" s="2">
        <f t="shared" ca="1" si="349"/>
        <v>4.3892294965515024</v>
      </c>
      <c r="AB322" s="2">
        <f t="shared" ca="1" si="349"/>
        <v>0.67423216833778943</v>
      </c>
      <c r="AC322" s="2">
        <f t="shared" ca="1" si="349"/>
        <v>3.6198421481096843</v>
      </c>
      <c r="AD322" s="2">
        <f t="shared" ca="1" si="349"/>
        <v>8.4356665543188232</v>
      </c>
      <c r="AE322" s="2">
        <f t="shared" ca="1" si="349"/>
        <v>7.3164704806858616</v>
      </c>
      <c r="AF322" s="2">
        <f t="shared" ca="1" si="349"/>
        <v>5.320465888782917</v>
      </c>
      <c r="AH322" s="2">
        <f t="shared" ca="1" si="308"/>
        <v>1</v>
      </c>
      <c r="AI322" s="2">
        <f t="shared" ca="1" si="309"/>
        <v>2</v>
      </c>
      <c r="AJ322" s="2">
        <f t="shared" ca="1" si="310"/>
        <v>8</v>
      </c>
      <c r="AK322" s="2">
        <f t="shared" ca="1" si="311"/>
        <v>6</v>
      </c>
      <c r="AL322" s="2">
        <f t="shared" ca="1" si="312"/>
        <v>4</v>
      </c>
      <c r="AM322" s="2">
        <f t="shared" ca="1" si="313"/>
        <v>0</v>
      </c>
      <c r="AN322" s="2">
        <f t="shared" ca="1" si="314"/>
        <v>3</v>
      </c>
      <c r="AO322" s="2">
        <f t="shared" ca="1" si="315"/>
        <v>8</v>
      </c>
      <c r="AP322" s="2">
        <f t="shared" ca="1" si="316"/>
        <v>7</v>
      </c>
      <c r="AQ322" s="2">
        <f t="shared" ca="1" si="317"/>
        <v>5</v>
      </c>
      <c r="AS322" s="41">
        <v>1</v>
      </c>
      <c r="AT322" s="42">
        <v>1</v>
      </c>
      <c r="AU322" s="42">
        <v>0</v>
      </c>
      <c r="AV322" s="42">
        <v>1</v>
      </c>
      <c r="AW322" s="42">
        <v>1</v>
      </c>
      <c r="AX322" s="42">
        <v>1</v>
      </c>
      <c r="AY322" s="42">
        <v>0</v>
      </c>
      <c r="AZ322" s="42">
        <v>1</v>
      </c>
      <c r="BA322" s="42">
        <v>1</v>
      </c>
      <c r="BB322" s="43">
        <v>0</v>
      </c>
      <c r="BC322" s="44">
        <f t="shared" si="318"/>
        <v>7</v>
      </c>
      <c r="BD322" s="12"/>
      <c r="BE322" s="50">
        <f t="shared" si="319"/>
        <v>5</v>
      </c>
      <c r="BF322" s="51">
        <f>IF($AT$6="A",SUM($AS322:AS322)+(10-BF$31)/2,IF($AT$6="K",M322,IF($AT$6="S",AI322,$BB$31/2)))</f>
        <v>5.5</v>
      </c>
      <c r="BG322" s="51">
        <f>IF($AU$6="A",SUM($AS322:AT322)+(10-BG$31)/2,IF($AU$6="K",N322,IF($AU$6="S",AJ322,$BB$31/2)))</f>
        <v>6</v>
      </c>
      <c r="BH322" s="51">
        <f>IF($AV$6="A",SUM($AS322:AU322)+(10-BH$31)/2,IF($AV$6="K",O322,IF($AV$6="S",AK322,$BB$31/2)))</f>
        <v>5.5</v>
      </c>
      <c r="BI322" s="51">
        <f>IF($AW$6="A",SUM($AS322:AV322)+(10-BI$31)/2,IF($AW$6="K",P322,IF($AW$6="S",AL322,$BB$31/2)))</f>
        <v>6</v>
      </c>
      <c r="BJ322" s="51">
        <f>IF($AX$6="A",SUM($AS322:AW322)+(10-BJ$31)/2,IF($AX$6="K",Q322,IF($AX$6="S",AM322,$BB$31/2)))</f>
        <v>6.5</v>
      </c>
      <c r="BK322" s="51">
        <f>IF($AY$6="A",SUM($AS322:AX322)+(10-BK$31)/2,IF($AY$6="K",R322,IF($AY$6="S",AN322,$BB$31/2)))</f>
        <v>7</v>
      </c>
      <c r="BL322" s="51">
        <f>IF($AZ$6="A",SUM($AS322:AY322)+(10-BL$31)/2,IF($AZ$6="K",S322,IF($AZ$6="S",AO322,$BB$31/2)))</f>
        <v>6.5</v>
      </c>
      <c r="BM322" s="51">
        <f>IF($BA$6="A",SUM($AS322:AZ322)+(10-BM$31)/2,IF($BA$6="K",T322,IF($BA$6="S",AP322,$BB$31/2)))</f>
        <v>7</v>
      </c>
      <c r="BN322" s="51">
        <f>IF($BB$6="A",SUM($AS322:BA322)+(10-BN$31)/2,IF($BB$6="K",U322,IF($BB$6="S",AQ322,$BB$31/2)))</f>
        <v>7.5</v>
      </c>
      <c r="BO322" s="52">
        <f t="shared" si="340"/>
        <v>6.25</v>
      </c>
      <c r="BQ322" s="28">
        <f t="shared" si="320"/>
        <v>-0.75</v>
      </c>
      <c r="BR322" s="30">
        <f t="shared" si="321"/>
        <v>-0.75</v>
      </c>
      <c r="BS322" s="30">
        <f t="shared" si="322"/>
        <v>-0.75</v>
      </c>
      <c r="BT322" s="30">
        <f t="shared" si="323"/>
        <v>-0.75</v>
      </c>
      <c r="BU322" s="30">
        <f t="shared" si="324"/>
        <v>-0.75</v>
      </c>
      <c r="BV322" s="30">
        <f t="shared" si="325"/>
        <v>0.75</v>
      </c>
      <c r="BW322" s="30">
        <f t="shared" si="326"/>
        <v>0.75</v>
      </c>
      <c r="BX322" s="30">
        <f t="shared" si="327"/>
        <v>0.75</v>
      </c>
      <c r="BY322" s="30">
        <f t="shared" si="328"/>
        <v>0.75</v>
      </c>
      <c r="BZ322" s="30">
        <f t="shared" si="329"/>
        <v>0.75</v>
      </c>
      <c r="CA322" s="49">
        <f t="shared" si="341"/>
        <v>0</v>
      </c>
      <c r="CB322" s="69"/>
      <c r="CC322" s="73">
        <f t="shared" si="350"/>
        <v>10000</v>
      </c>
      <c r="CD322" s="73">
        <f t="shared" si="351"/>
        <v>10000</v>
      </c>
      <c r="CE322" s="73">
        <f t="shared" si="352"/>
        <v>10000</v>
      </c>
      <c r="CF322" s="73">
        <f t="shared" si="353"/>
        <v>10000</v>
      </c>
      <c r="CG322" s="73">
        <f t="shared" si="354"/>
        <v>10000</v>
      </c>
      <c r="CH322" s="73">
        <f t="shared" si="355"/>
        <v>1</v>
      </c>
      <c r="CI322" s="73">
        <f t="shared" si="356"/>
        <v>1</v>
      </c>
      <c r="CJ322" s="73">
        <f t="shared" si="357"/>
        <v>1</v>
      </c>
      <c r="CK322" s="73">
        <f t="shared" si="358"/>
        <v>1</v>
      </c>
      <c r="CL322" s="73">
        <f t="shared" si="359"/>
        <v>1</v>
      </c>
      <c r="CN322" s="79">
        <f t="shared" si="342"/>
        <v>5</v>
      </c>
      <c r="CO322" s="79">
        <f t="shared" si="343"/>
        <v>5</v>
      </c>
      <c r="CP322" s="79">
        <f t="shared" si="344"/>
        <v>0</v>
      </c>
      <c r="CR322" s="79">
        <f t="shared" si="360"/>
        <v>-0.75</v>
      </c>
      <c r="CS322" s="79">
        <f t="shared" si="361"/>
        <v>-0.75</v>
      </c>
      <c r="CT322" s="79">
        <f t="shared" si="362"/>
        <v>-0.75</v>
      </c>
      <c r="CU322" s="79">
        <f t="shared" si="363"/>
        <v>-0.75</v>
      </c>
      <c r="CV322" s="79">
        <f t="shared" si="364"/>
        <v>-0.75</v>
      </c>
      <c r="CW322" s="79">
        <f t="shared" si="365"/>
        <v>0.75</v>
      </c>
      <c r="CX322" s="79">
        <f t="shared" si="366"/>
        <v>0.75</v>
      </c>
      <c r="CY322" s="79">
        <f t="shared" si="367"/>
        <v>0.75</v>
      </c>
      <c r="CZ322" s="79">
        <f t="shared" si="368"/>
        <v>0.75</v>
      </c>
      <c r="DA322" s="79">
        <f t="shared" si="369"/>
        <v>0.75</v>
      </c>
      <c r="DB322" s="80">
        <f t="shared" si="345"/>
        <v>0</v>
      </c>
    </row>
    <row r="323" spans="1:106" ht="18" customHeight="1" x14ac:dyDescent="0.2">
      <c r="A323" s="2">
        <f t="shared" ca="1" si="346"/>
        <v>0.76341241268965343</v>
      </c>
      <c r="B323" s="2">
        <f t="shared" ca="1" si="348"/>
        <v>0.71592964124525127</v>
      </c>
      <c r="C323" s="2">
        <f t="shared" ca="1" si="348"/>
        <v>0.86515208444915892</v>
      </c>
      <c r="D323" s="2">
        <f t="shared" ca="1" si="348"/>
        <v>0.74698859359400482</v>
      </c>
      <c r="E323" s="2">
        <f t="shared" ca="1" si="348"/>
        <v>0.12835222776121369</v>
      </c>
      <c r="F323" s="2">
        <f t="shared" ca="1" si="348"/>
        <v>0.97533322884530704</v>
      </c>
      <c r="G323" s="2">
        <f t="shared" ca="1" si="348"/>
        <v>0.15990692041032417</v>
      </c>
      <c r="H323" s="2">
        <f t="shared" ca="1" si="348"/>
        <v>0.21901115114067304</v>
      </c>
      <c r="I323" s="2">
        <f t="shared" ca="1" si="348"/>
        <v>3.1874573226008396E-3</v>
      </c>
      <c r="J323" s="2">
        <f t="shared" ca="1" si="348"/>
        <v>0.52800739014113585</v>
      </c>
      <c r="L323" s="2">
        <f t="shared" ca="1" si="330"/>
        <v>10</v>
      </c>
      <c r="M323" s="2">
        <f t="shared" ca="1" si="331"/>
        <v>10</v>
      </c>
      <c r="N323" s="2">
        <f t="shared" ca="1" si="332"/>
        <v>10</v>
      </c>
      <c r="O323" s="2">
        <f t="shared" ca="1" si="333"/>
        <v>10</v>
      </c>
      <c r="P323" s="2">
        <f t="shared" ca="1" si="334"/>
        <v>0</v>
      </c>
      <c r="Q323" s="2">
        <f t="shared" ca="1" si="335"/>
        <v>10</v>
      </c>
      <c r="R323" s="2">
        <f t="shared" ca="1" si="336"/>
        <v>0</v>
      </c>
      <c r="S323" s="2">
        <f t="shared" ca="1" si="337"/>
        <v>0</v>
      </c>
      <c r="T323" s="2">
        <f t="shared" ca="1" si="338"/>
        <v>0</v>
      </c>
      <c r="U323" s="2">
        <f t="shared" ca="1" si="339"/>
        <v>10</v>
      </c>
      <c r="W323" s="2">
        <f t="shared" ca="1" si="347"/>
        <v>7.4230866834043985</v>
      </c>
      <c r="X323" s="2">
        <f t="shared" ca="1" si="349"/>
        <v>6.8347151832385702</v>
      </c>
      <c r="Y323" s="2">
        <f t="shared" ca="1" si="349"/>
        <v>2.2258098470060217</v>
      </c>
      <c r="Z323" s="2">
        <f t="shared" ca="1" si="349"/>
        <v>3.4939959314335081</v>
      </c>
      <c r="AA323" s="2">
        <f t="shared" ca="1" si="349"/>
        <v>0.28936685773134796</v>
      </c>
      <c r="AB323" s="2">
        <f t="shared" ca="1" si="349"/>
        <v>2.6217507751832567</v>
      </c>
      <c r="AC323" s="2">
        <f t="shared" ca="1" si="349"/>
        <v>3.370992547276237</v>
      </c>
      <c r="AD323" s="2">
        <f t="shared" ca="1" si="349"/>
        <v>8.5599854200088963</v>
      </c>
      <c r="AE323" s="2">
        <f t="shared" ca="1" si="349"/>
        <v>4.7826996856270565E-2</v>
      </c>
      <c r="AF323" s="2">
        <f t="shared" ca="1" si="349"/>
        <v>2.8395663131758528</v>
      </c>
      <c r="AH323" s="2">
        <f t="shared" ca="1" si="308"/>
        <v>7</v>
      </c>
      <c r="AI323" s="2">
        <f t="shared" ca="1" si="309"/>
        <v>6</v>
      </c>
      <c r="AJ323" s="2">
        <f t="shared" ca="1" si="310"/>
        <v>2</v>
      </c>
      <c r="AK323" s="2">
        <f t="shared" ca="1" si="311"/>
        <v>3</v>
      </c>
      <c r="AL323" s="2">
        <f t="shared" ca="1" si="312"/>
        <v>0</v>
      </c>
      <c r="AM323" s="2">
        <f t="shared" ca="1" si="313"/>
        <v>2</v>
      </c>
      <c r="AN323" s="2">
        <f t="shared" ca="1" si="314"/>
        <v>3</v>
      </c>
      <c r="AO323" s="2">
        <f t="shared" ca="1" si="315"/>
        <v>8</v>
      </c>
      <c r="AP323" s="2">
        <f t="shared" ca="1" si="316"/>
        <v>0</v>
      </c>
      <c r="AQ323" s="2">
        <f t="shared" ca="1" si="317"/>
        <v>2</v>
      </c>
      <c r="AS323" s="41">
        <v>1</v>
      </c>
      <c r="AT323" s="42">
        <v>1</v>
      </c>
      <c r="AU323" s="42">
        <v>0</v>
      </c>
      <c r="AV323" s="42">
        <v>1</v>
      </c>
      <c r="AW323" s="42">
        <v>1</v>
      </c>
      <c r="AX323" s="42">
        <v>1</v>
      </c>
      <c r="AY323" s="42">
        <v>0</v>
      </c>
      <c r="AZ323" s="42">
        <v>0</v>
      </c>
      <c r="BA323" s="42">
        <v>1</v>
      </c>
      <c r="BB323" s="43">
        <v>0</v>
      </c>
      <c r="BC323" s="44">
        <f t="shared" si="318"/>
        <v>6</v>
      </c>
      <c r="BD323" s="12"/>
      <c r="BE323" s="50">
        <f t="shared" si="319"/>
        <v>5</v>
      </c>
      <c r="BF323" s="51">
        <f>IF($AT$6="A",SUM($AS323:AS323)+(10-BF$31)/2,IF($AT$6="K",M323,IF($AT$6="S",AI323,$BB$31/2)))</f>
        <v>5.5</v>
      </c>
      <c r="BG323" s="51">
        <f>IF($AU$6="A",SUM($AS323:AT323)+(10-BG$31)/2,IF($AU$6="K",N323,IF($AU$6="S",AJ323,$BB$31/2)))</f>
        <v>6</v>
      </c>
      <c r="BH323" s="51">
        <f>IF($AV$6="A",SUM($AS323:AU323)+(10-BH$31)/2,IF($AV$6="K",O323,IF($AV$6="S",AK323,$BB$31/2)))</f>
        <v>5.5</v>
      </c>
      <c r="BI323" s="51">
        <f>IF($AW$6="A",SUM($AS323:AV323)+(10-BI$31)/2,IF($AW$6="K",P323,IF($AW$6="S",AL323,$BB$31/2)))</f>
        <v>6</v>
      </c>
      <c r="BJ323" s="51">
        <f>IF($AX$6="A",SUM($AS323:AW323)+(10-BJ$31)/2,IF($AX$6="K",Q323,IF($AX$6="S",AM323,$BB$31/2)))</f>
        <v>6.5</v>
      </c>
      <c r="BK323" s="51">
        <f>IF($AY$6="A",SUM($AS323:AX323)+(10-BK$31)/2,IF($AY$6="K",R323,IF($AY$6="S",AN323,$BB$31/2)))</f>
        <v>7</v>
      </c>
      <c r="BL323" s="51">
        <f>IF($AZ$6="A",SUM($AS323:AY323)+(10-BL$31)/2,IF($AZ$6="K",S323,IF($AZ$6="S",AO323,$BB$31/2)))</f>
        <v>6.5</v>
      </c>
      <c r="BM323" s="51">
        <f>IF($BA$6="A",SUM($AS323:AZ323)+(10-BM$31)/2,IF($BA$6="K",T323,IF($BA$6="S",AP323,$BB$31/2)))</f>
        <v>6</v>
      </c>
      <c r="BN323" s="51">
        <f>IF($BB$6="A",SUM($AS323:BA323)+(10-BN$31)/2,IF($BB$6="K",U323,IF($BB$6="S",AQ323,$BB$31/2)))</f>
        <v>6.5</v>
      </c>
      <c r="BO323" s="52">
        <f t="shared" si="340"/>
        <v>6</v>
      </c>
      <c r="BQ323" s="28">
        <f t="shared" si="320"/>
        <v>0</v>
      </c>
      <c r="BR323" s="30">
        <f t="shared" si="321"/>
        <v>0</v>
      </c>
      <c r="BS323" s="30">
        <f t="shared" si="322"/>
        <v>0</v>
      </c>
      <c r="BT323" s="30">
        <f t="shared" si="323"/>
        <v>0</v>
      </c>
      <c r="BU323" s="30">
        <f t="shared" si="324"/>
        <v>0</v>
      </c>
      <c r="BV323" s="30">
        <f t="shared" si="325"/>
        <v>0</v>
      </c>
      <c r="BW323" s="30">
        <f t="shared" si="326"/>
        <v>0</v>
      </c>
      <c r="BX323" s="30">
        <f t="shared" si="327"/>
        <v>0</v>
      </c>
      <c r="BY323" s="30">
        <f t="shared" si="328"/>
        <v>0</v>
      </c>
      <c r="BZ323" s="30">
        <f t="shared" si="329"/>
        <v>0</v>
      </c>
      <c r="CA323" s="49">
        <f t="shared" si="341"/>
        <v>0</v>
      </c>
      <c r="CB323" s="69"/>
      <c r="CC323" s="73">
        <f t="shared" si="350"/>
        <v>0</v>
      </c>
      <c r="CD323" s="73">
        <f t="shared" si="351"/>
        <v>0</v>
      </c>
      <c r="CE323" s="73">
        <f t="shared" si="352"/>
        <v>0</v>
      </c>
      <c r="CF323" s="73">
        <f t="shared" si="353"/>
        <v>0</v>
      </c>
      <c r="CG323" s="73">
        <f t="shared" si="354"/>
        <v>0</v>
      </c>
      <c r="CH323" s="73">
        <f t="shared" si="355"/>
        <v>0</v>
      </c>
      <c r="CI323" s="73">
        <f t="shared" si="356"/>
        <v>0</v>
      </c>
      <c r="CJ323" s="73">
        <f t="shared" si="357"/>
        <v>0</v>
      </c>
      <c r="CK323" s="73">
        <f t="shared" si="358"/>
        <v>0</v>
      </c>
      <c r="CL323" s="73">
        <f t="shared" si="359"/>
        <v>0</v>
      </c>
      <c r="CN323" s="79">
        <f t="shared" si="342"/>
        <v>0</v>
      </c>
      <c r="CO323" s="79">
        <f t="shared" si="343"/>
        <v>0</v>
      </c>
      <c r="CP323" s="79">
        <f t="shared" si="344"/>
        <v>10</v>
      </c>
      <c r="CR323" s="79">
        <f t="shared" si="360"/>
        <v>0</v>
      </c>
      <c r="CS323" s="79">
        <f t="shared" si="361"/>
        <v>0</v>
      </c>
      <c r="CT323" s="79">
        <f t="shared" si="362"/>
        <v>0</v>
      </c>
      <c r="CU323" s="79">
        <f t="shared" si="363"/>
        <v>0</v>
      </c>
      <c r="CV323" s="79">
        <f t="shared" si="364"/>
        <v>0</v>
      </c>
      <c r="CW323" s="79">
        <f t="shared" si="365"/>
        <v>0</v>
      </c>
      <c r="CX323" s="79">
        <f t="shared" si="366"/>
        <v>0</v>
      </c>
      <c r="CY323" s="79">
        <f t="shared" si="367"/>
        <v>0</v>
      </c>
      <c r="CZ323" s="79">
        <f t="shared" si="368"/>
        <v>0</v>
      </c>
      <c r="DA323" s="79">
        <f t="shared" si="369"/>
        <v>0</v>
      </c>
      <c r="DB323" s="80">
        <f t="shared" si="345"/>
        <v>0</v>
      </c>
    </row>
    <row r="324" spans="1:106" ht="18" customHeight="1" x14ac:dyDescent="0.2">
      <c r="A324" s="2">
        <f t="shared" ca="1" si="346"/>
        <v>0.66709550749968372</v>
      </c>
      <c r="B324" s="2">
        <f t="shared" ca="1" si="348"/>
        <v>2.4047837905717295E-2</v>
      </c>
      <c r="C324" s="2">
        <f t="shared" ref="B324:J352" ca="1" si="370">RAND()</f>
        <v>0.48091457721227615</v>
      </c>
      <c r="D324" s="2">
        <f t="shared" ca="1" si="370"/>
        <v>8.6116875427573958E-2</v>
      </c>
      <c r="E324" s="2">
        <f t="shared" ca="1" si="370"/>
        <v>0.97188918754337306</v>
      </c>
      <c r="F324" s="2">
        <f t="shared" ca="1" si="370"/>
        <v>9.8712307054444004E-2</v>
      </c>
      <c r="G324" s="2">
        <f t="shared" ca="1" si="370"/>
        <v>0.97714875658608014</v>
      </c>
      <c r="H324" s="2">
        <f t="shared" ca="1" si="370"/>
        <v>0.54384487104682777</v>
      </c>
      <c r="I324" s="2">
        <f t="shared" ca="1" si="370"/>
        <v>0.59631095717476534</v>
      </c>
      <c r="J324" s="2">
        <f t="shared" ca="1" si="370"/>
        <v>0.49468261735222396</v>
      </c>
      <c r="L324" s="2">
        <f t="shared" ca="1" si="330"/>
        <v>10</v>
      </c>
      <c r="M324" s="2">
        <f t="shared" ca="1" si="331"/>
        <v>0</v>
      </c>
      <c r="N324" s="2">
        <f t="shared" ca="1" si="332"/>
        <v>0</v>
      </c>
      <c r="O324" s="2">
        <f t="shared" ca="1" si="333"/>
        <v>0</v>
      </c>
      <c r="P324" s="2">
        <f t="shared" ca="1" si="334"/>
        <v>10</v>
      </c>
      <c r="Q324" s="2">
        <f t="shared" ca="1" si="335"/>
        <v>0</v>
      </c>
      <c r="R324" s="2">
        <f t="shared" ca="1" si="336"/>
        <v>10</v>
      </c>
      <c r="S324" s="2">
        <f t="shared" ca="1" si="337"/>
        <v>10</v>
      </c>
      <c r="T324" s="2">
        <f t="shared" ca="1" si="338"/>
        <v>10</v>
      </c>
      <c r="U324" s="2">
        <f t="shared" ca="1" si="339"/>
        <v>0</v>
      </c>
      <c r="W324" s="2">
        <f t="shared" ca="1" si="347"/>
        <v>7.4978074736036584</v>
      </c>
      <c r="X324" s="2">
        <f t="shared" ca="1" si="349"/>
        <v>4.7894553164020968</v>
      </c>
      <c r="Y324" s="2">
        <f t="shared" ref="X324:AF352" ca="1" si="371">RAND()*10</f>
        <v>5.8080776333900914</v>
      </c>
      <c r="Z324" s="2">
        <f t="shared" ca="1" si="371"/>
        <v>9.7481264984660516</v>
      </c>
      <c r="AA324" s="2">
        <f t="shared" ca="1" si="371"/>
        <v>8.1549242342645503</v>
      </c>
      <c r="AB324" s="2">
        <f t="shared" ca="1" si="371"/>
        <v>4.3151894878185697</v>
      </c>
      <c r="AC324" s="2">
        <f t="shared" ca="1" si="371"/>
        <v>7.3773068270083462</v>
      </c>
      <c r="AD324" s="2">
        <f t="shared" ca="1" si="371"/>
        <v>5.1797002278035791</v>
      </c>
      <c r="AE324" s="2">
        <f t="shared" ca="1" si="371"/>
        <v>9.7306620050769972</v>
      </c>
      <c r="AF324" s="2">
        <f t="shared" ca="1" si="371"/>
        <v>9.2937466045625587</v>
      </c>
      <c r="AH324" s="2">
        <f t="shared" ca="1" si="308"/>
        <v>7</v>
      </c>
      <c r="AI324" s="2">
        <f t="shared" ca="1" si="309"/>
        <v>4</v>
      </c>
      <c r="AJ324" s="2">
        <f t="shared" ca="1" si="310"/>
        <v>5</v>
      </c>
      <c r="AK324" s="2">
        <f t="shared" ca="1" si="311"/>
        <v>9</v>
      </c>
      <c r="AL324" s="2">
        <f t="shared" ca="1" si="312"/>
        <v>8</v>
      </c>
      <c r="AM324" s="2">
        <f t="shared" ca="1" si="313"/>
        <v>4</v>
      </c>
      <c r="AN324" s="2">
        <f t="shared" ca="1" si="314"/>
        <v>7</v>
      </c>
      <c r="AO324" s="2">
        <f t="shared" ca="1" si="315"/>
        <v>5</v>
      </c>
      <c r="AP324" s="2">
        <f t="shared" ca="1" si="316"/>
        <v>9</v>
      </c>
      <c r="AQ324" s="2">
        <f t="shared" ca="1" si="317"/>
        <v>9</v>
      </c>
      <c r="AS324" s="41">
        <v>1</v>
      </c>
      <c r="AT324" s="42">
        <v>1</v>
      </c>
      <c r="AU324" s="42">
        <v>0</v>
      </c>
      <c r="AV324" s="42">
        <v>1</v>
      </c>
      <c r="AW324" s="42">
        <v>1</v>
      </c>
      <c r="AX324" s="42">
        <v>0</v>
      </c>
      <c r="AY324" s="42">
        <v>1</v>
      </c>
      <c r="AZ324" s="42">
        <v>1</v>
      </c>
      <c r="BA324" s="42">
        <v>1</v>
      </c>
      <c r="BB324" s="43">
        <v>0</v>
      </c>
      <c r="BC324" s="44">
        <f t="shared" si="318"/>
        <v>7</v>
      </c>
      <c r="BD324" s="12"/>
      <c r="BE324" s="50">
        <f t="shared" si="319"/>
        <v>5</v>
      </c>
      <c r="BF324" s="51">
        <f>IF($AT$6="A",SUM($AS324:AS324)+(10-BF$31)/2,IF($AT$6="K",M324,IF($AT$6="S",AI324,$BB$31/2)))</f>
        <v>5.5</v>
      </c>
      <c r="BG324" s="51">
        <f>IF($AU$6="A",SUM($AS324:AT324)+(10-BG$31)/2,IF($AU$6="K",N324,IF($AU$6="S",AJ324,$BB$31/2)))</f>
        <v>6</v>
      </c>
      <c r="BH324" s="51">
        <f>IF($AV$6="A",SUM($AS324:AU324)+(10-BH$31)/2,IF($AV$6="K",O324,IF($AV$6="S",AK324,$BB$31/2)))</f>
        <v>5.5</v>
      </c>
      <c r="BI324" s="51">
        <f>IF($AW$6="A",SUM($AS324:AV324)+(10-BI$31)/2,IF($AW$6="K",P324,IF($AW$6="S",AL324,$BB$31/2)))</f>
        <v>6</v>
      </c>
      <c r="BJ324" s="51">
        <f>IF($AX$6="A",SUM($AS324:AW324)+(10-BJ$31)/2,IF($AX$6="K",Q324,IF($AX$6="S",AM324,$BB$31/2)))</f>
        <v>6.5</v>
      </c>
      <c r="BK324" s="51">
        <f>IF($AY$6="A",SUM($AS324:AX324)+(10-BK$31)/2,IF($AY$6="K",R324,IF($AY$6="S",AN324,$BB$31/2)))</f>
        <v>6</v>
      </c>
      <c r="BL324" s="51">
        <f>IF($AZ$6="A",SUM($AS324:AY324)+(10-BL$31)/2,IF($AZ$6="K",S324,IF($AZ$6="S",AO324,$BB$31/2)))</f>
        <v>6.5</v>
      </c>
      <c r="BM324" s="51">
        <f>IF($BA$6="A",SUM($AS324:AZ324)+(10-BM$31)/2,IF($BA$6="K",T324,IF($BA$6="S",AP324,$BB$31/2)))</f>
        <v>7</v>
      </c>
      <c r="BN324" s="51">
        <f>IF($BB$6="A",SUM($AS324:BA324)+(10-BN$31)/2,IF($BB$6="K",U324,IF($BB$6="S",AQ324,$BB$31/2)))</f>
        <v>7.5</v>
      </c>
      <c r="BO324" s="52">
        <f t="shared" si="340"/>
        <v>6</v>
      </c>
      <c r="BQ324" s="28">
        <f t="shared" si="320"/>
        <v>-1</v>
      </c>
      <c r="BR324" s="30">
        <f t="shared" si="321"/>
        <v>-1</v>
      </c>
      <c r="BS324" s="30">
        <f t="shared" si="322"/>
        <v>0</v>
      </c>
      <c r="BT324" s="30">
        <f t="shared" si="323"/>
        <v>-1</v>
      </c>
      <c r="BU324" s="30">
        <f t="shared" si="324"/>
        <v>0</v>
      </c>
      <c r="BV324" s="30">
        <f t="shared" si="325"/>
        <v>1</v>
      </c>
      <c r="BW324" s="30">
        <f t="shared" si="326"/>
        <v>0</v>
      </c>
      <c r="BX324" s="30">
        <f t="shared" si="327"/>
        <v>1</v>
      </c>
      <c r="BY324" s="30">
        <f t="shared" si="328"/>
        <v>1</v>
      </c>
      <c r="BZ324" s="30">
        <f t="shared" si="329"/>
        <v>1</v>
      </c>
      <c r="CA324" s="49">
        <f t="shared" si="341"/>
        <v>1</v>
      </c>
      <c r="CB324" s="69"/>
      <c r="CC324" s="73">
        <f t="shared" si="350"/>
        <v>10000</v>
      </c>
      <c r="CD324" s="73">
        <f t="shared" si="351"/>
        <v>10000</v>
      </c>
      <c r="CE324" s="73">
        <f t="shared" si="352"/>
        <v>0</v>
      </c>
      <c r="CF324" s="73">
        <f t="shared" si="353"/>
        <v>10000</v>
      </c>
      <c r="CG324" s="73">
        <f t="shared" si="354"/>
        <v>0</v>
      </c>
      <c r="CH324" s="73">
        <f t="shared" si="355"/>
        <v>1</v>
      </c>
      <c r="CI324" s="73">
        <f t="shared" si="356"/>
        <v>0</v>
      </c>
      <c r="CJ324" s="73">
        <f t="shared" si="357"/>
        <v>1</v>
      </c>
      <c r="CK324" s="73">
        <f t="shared" si="358"/>
        <v>1</v>
      </c>
      <c r="CL324" s="73">
        <f t="shared" si="359"/>
        <v>1</v>
      </c>
      <c r="CN324" s="79">
        <f t="shared" si="342"/>
        <v>3</v>
      </c>
      <c r="CO324" s="79">
        <f t="shared" si="343"/>
        <v>4</v>
      </c>
      <c r="CP324" s="79">
        <f t="shared" si="344"/>
        <v>3</v>
      </c>
      <c r="CR324" s="79">
        <f t="shared" si="360"/>
        <v>-1</v>
      </c>
      <c r="CS324" s="79">
        <f t="shared" si="361"/>
        <v>-1</v>
      </c>
      <c r="CT324" s="79">
        <f t="shared" si="362"/>
        <v>0</v>
      </c>
      <c r="CU324" s="79">
        <f t="shared" si="363"/>
        <v>-1</v>
      </c>
      <c r="CV324" s="79">
        <f t="shared" si="364"/>
        <v>0</v>
      </c>
      <c r="CW324" s="79">
        <f t="shared" si="365"/>
        <v>0.75</v>
      </c>
      <c r="CX324" s="79">
        <f t="shared" si="366"/>
        <v>0</v>
      </c>
      <c r="CY324" s="79">
        <f t="shared" si="367"/>
        <v>0.75</v>
      </c>
      <c r="CZ324" s="79">
        <f t="shared" si="368"/>
        <v>0.75</v>
      </c>
      <c r="DA324" s="79">
        <f t="shared" si="369"/>
        <v>0.75</v>
      </c>
      <c r="DB324" s="80">
        <f t="shared" si="345"/>
        <v>0</v>
      </c>
    </row>
    <row r="325" spans="1:106" ht="18" customHeight="1" x14ac:dyDescent="0.2">
      <c r="A325" s="2">
        <f t="shared" ca="1" si="346"/>
        <v>0.16119023657206311</v>
      </c>
      <c r="B325" s="2">
        <f t="shared" ca="1" si="370"/>
        <v>0.88727436789695036</v>
      </c>
      <c r="C325" s="2">
        <f t="shared" ca="1" si="370"/>
        <v>0.71066057849383102</v>
      </c>
      <c r="D325" s="2">
        <f t="shared" ca="1" si="370"/>
        <v>0.99314639477947908</v>
      </c>
      <c r="E325" s="2">
        <f t="shared" ca="1" si="370"/>
        <v>0.32708393200232766</v>
      </c>
      <c r="F325" s="2">
        <f t="shared" ca="1" si="370"/>
        <v>9.8234563494414728E-2</v>
      </c>
      <c r="G325" s="2">
        <f t="shared" ca="1" si="370"/>
        <v>0.91434840873014211</v>
      </c>
      <c r="H325" s="2">
        <f t="shared" ca="1" si="370"/>
        <v>0.56100704063499907</v>
      </c>
      <c r="I325" s="2">
        <f t="shared" ca="1" si="370"/>
        <v>0.41072226966583025</v>
      </c>
      <c r="J325" s="2">
        <f t="shared" ca="1" si="370"/>
        <v>0.74826037390767597</v>
      </c>
      <c r="L325" s="2">
        <f t="shared" ca="1" si="330"/>
        <v>0</v>
      </c>
      <c r="M325" s="2">
        <f t="shared" ca="1" si="331"/>
        <v>10</v>
      </c>
      <c r="N325" s="2">
        <f t="shared" ca="1" si="332"/>
        <v>10</v>
      </c>
      <c r="O325" s="2">
        <f t="shared" ca="1" si="333"/>
        <v>10</v>
      </c>
      <c r="P325" s="2">
        <f t="shared" ca="1" si="334"/>
        <v>0</v>
      </c>
      <c r="Q325" s="2">
        <f t="shared" ca="1" si="335"/>
        <v>0</v>
      </c>
      <c r="R325" s="2">
        <f t="shared" ca="1" si="336"/>
        <v>10</v>
      </c>
      <c r="S325" s="2">
        <f t="shared" ca="1" si="337"/>
        <v>10</v>
      </c>
      <c r="T325" s="2">
        <f t="shared" ca="1" si="338"/>
        <v>0</v>
      </c>
      <c r="U325" s="2">
        <f t="shared" ca="1" si="339"/>
        <v>10</v>
      </c>
      <c r="W325" s="2">
        <f t="shared" ca="1" si="347"/>
        <v>6.6110626897846885</v>
      </c>
      <c r="X325" s="2">
        <f t="shared" ca="1" si="371"/>
        <v>7.6062880222121674</v>
      </c>
      <c r="Y325" s="2">
        <f t="shared" ca="1" si="371"/>
        <v>5.8082355664034955</v>
      </c>
      <c r="Z325" s="2">
        <f t="shared" ca="1" si="371"/>
        <v>7.1721772992141783</v>
      </c>
      <c r="AA325" s="2">
        <f t="shared" ca="1" si="371"/>
        <v>4.2505858905412097</v>
      </c>
      <c r="AB325" s="2">
        <f t="shared" ca="1" si="371"/>
        <v>9.5736944064248117</v>
      </c>
      <c r="AC325" s="2">
        <f t="shared" ca="1" si="371"/>
        <v>5.3029767324477328</v>
      </c>
      <c r="AD325" s="2">
        <f t="shared" ca="1" si="371"/>
        <v>1.3237908270901988</v>
      </c>
      <c r="AE325" s="2">
        <f t="shared" ca="1" si="371"/>
        <v>6.3658463857910972</v>
      </c>
      <c r="AF325" s="2">
        <f t="shared" ca="1" si="371"/>
        <v>2.4404714571997443</v>
      </c>
      <c r="AH325" s="2">
        <f t="shared" ca="1" si="308"/>
        <v>6</v>
      </c>
      <c r="AI325" s="2">
        <f t="shared" ca="1" si="309"/>
        <v>7</v>
      </c>
      <c r="AJ325" s="2">
        <f t="shared" ca="1" si="310"/>
        <v>5</v>
      </c>
      <c r="AK325" s="2">
        <f t="shared" ca="1" si="311"/>
        <v>7</v>
      </c>
      <c r="AL325" s="2">
        <f t="shared" ca="1" si="312"/>
        <v>4</v>
      </c>
      <c r="AM325" s="2">
        <f t="shared" ca="1" si="313"/>
        <v>9</v>
      </c>
      <c r="AN325" s="2">
        <f t="shared" ca="1" si="314"/>
        <v>5</v>
      </c>
      <c r="AO325" s="2">
        <f t="shared" ca="1" si="315"/>
        <v>1</v>
      </c>
      <c r="AP325" s="2">
        <f t="shared" ca="1" si="316"/>
        <v>6</v>
      </c>
      <c r="AQ325" s="2">
        <f t="shared" ca="1" si="317"/>
        <v>2</v>
      </c>
      <c r="AS325" s="41">
        <v>1</v>
      </c>
      <c r="AT325" s="42">
        <v>1</v>
      </c>
      <c r="AU325" s="42">
        <v>0</v>
      </c>
      <c r="AV325" s="42">
        <v>1</v>
      </c>
      <c r="AW325" s="42">
        <v>1</v>
      </c>
      <c r="AX325" s="42">
        <v>0</v>
      </c>
      <c r="AY325" s="42">
        <v>1</v>
      </c>
      <c r="AZ325" s="42">
        <v>0</v>
      </c>
      <c r="BA325" s="42">
        <v>1</v>
      </c>
      <c r="BB325" s="43">
        <v>0</v>
      </c>
      <c r="BC325" s="44">
        <f t="shared" si="318"/>
        <v>6</v>
      </c>
      <c r="BD325" s="12"/>
      <c r="BE325" s="50">
        <f t="shared" si="319"/>
        <v>5</v>
      </c>
      <c r="BF325" s="51">
        <f>IF($AT$6="A",SUM($AS325:AS325)+(10-BF$31)/2,IF($AT$6="K",M325,IF($AT$6="S",AI325,$BB$31/2)))</f>
        <v>5.5</v>
      </c>
      <c r="BG325" s="51">
        <f>IF($AU$6="A",SUM($AS325:AT325)+(10-BG$31)/2,IF($AU$6="K",N325,IF($AU$6="S",AJ325,$BB$31/2)))</f>
        <v>6</v>
      </c>
      <c r="BH325" s="51">
        <f>IF($AV$6="A",SUM($AS325:AU325)+(10-BH$31)/2,IF($AV$6="K",O325,IF($AV$6="S",AK325,$BB$31/2)))</f>
        <v>5.5</v>
      </c>
      <c r="BI325" s="51">
        <f>IF($AW$6="A",SUM($AS325:AV325)+(10-BI$31)/2,IF($AW$6="K",P325,IF($AW$6="S",AL325,$BB$31/2)))</f>
        <v>6</v>
      </c>
      <c r="BJ325" s="51">
        <f>IF($AX$6="A",SUM($AS325:AW325)+(10-BJ$31)/2,IF($AX$6="K",Q325,IF($AX$6="S",AM325,$BB$31/2)))</f>
        <v>6.5</v>
      </c>
      <c r="BK325" s="51">
        <f>IF($AY$6="A",SUM($AS325:AX325)+(10-BK$31)/2,IF($AY$6="K",R325,IF($AY$6="S",AN325,$BB$31/2)))</f>
        <v>6</v>
      </c>
      <c r="BL325" s="51">
        <f>IF($AZ$6="A",SUM($AS325:AY325)+(10-BL$31)/2,IF($AZ$6="K",S325,IF($AZ$6="S",AO325,$BB$31/2)))</f>
        <v>6.5</v>
      </c>
      <c r="BM325" s="51">
        <f>IF($BA$6="A",SUM($AS325:AZ325)+(10-BM$31)/2,IF($BA$6="K",T325,IF($BA$6="S",AP325,$BB$31/2)))</f>
        <v>6</v>
      </c>
      <c r="BN325" s="51">
        <f>IF($BB$6="A",SUM($AS325:BA325)+(10-BN$31)/2,IF($BB$6="K",U325,IF($BB$6="S",AQ325,$BB$31/2)))</f>
        <v>6.5</v>
      </c>
      <c r="BO325" s="52">
        <f t="shared" si="340"/>
        <v>6</v>
      </c>
      <c r="BQ325" s="28">
        <f t="shared" si="320"/>
        <v>0</v>
      </c>
      <c r="BR325" s="30">
        <f t="shared" si="321"/>
        <v>0</v>
      </c>
      <c r="BS325" s="30">
        <f t="shared" si="322"/>
        <v>0</v>
      </c>
      <c r="BT325" s="30">
        <f t="shared" si="323"/>
        <v>0</v>
      </c>
      <c r="BU325" s="30">
        <f t="shared" si="324"/>
        <v>0</v>
      </c>
      <c r="BV325" s="30">
        <f t="shared" si="325"/>
        <v>0</v>
      </c>
      <c r="BW325" s="30">
        <f t="shared" si="326"/>
        <v>0</v>
      </c>
      <c r="BX325" s="30">
        <f t="shared" si="327"/>
        <v>0</v>
      </c>
      <c r="BY325" s="30">
        <f t="shared" si="328"/>
        <v>0</v>
      </c>
      <c r="BZ325" s="30">
        <f t="shared" si="329"/>
        <v>0</v>
      </c>
      <c r="CA325" s="49">
        <f t="shared" si="341"/>
        <v>0</v>
      </c>
      <c r="CB325" s="69"/>
      <c r="CC325" s="73">
        <f t="shared" si="350"/>
        <v>0</v>
      </c>
      <c r="CD325" s="73">
        <f t="shared" si="351"/>
        <v>0</v>
      </c>
      <c r="CE325" s="73">
        <f t="shared" si="352"/>
        <v>0</v>
      </c>
      <c r="CF325" s="73">
        <f t="shared" si="353"/>
        <v>0</v>
      </c>
      <c r="CG325" s="73">
        <f t="shared" si="354"/>
        <v>0</v>
      </c>
      <c r="CH325" s="73">
        <f t="shared" si="355"/>
        <v>0</v>
      </c>
      <c r="CI325" s="73">
        <f t="shared" si="356"/>
        <v>0</v>
      </c>
      <c r="CJ325" s="73">
        <f t="shared" si="357"/>
        <v>0</v>
      </c>
      <c r="CK325" s="73">
        <f t="shared" si="358"/>
        <v>0</v>
      </c>
      <c r="CL325" s="73">
        <f t="shared" si="359"/>
        <v>0</v>
      </c>
      <c r="CN325" s="79">
        <f t="shared" si="342"/>
        <v>0</v>
      </c>
      <c r="CO325" s="79">
        <f t="shared" si="343"/>
        <v>0</v>
      </c>
      <c r="CP325" s="79">
        <f t="shared" si="344"/>
        <v>10</v>
      </c>
      <c r="CR325" s="79">
        <f t="shared" si="360"/>
        <v>0</v>
      </c>
      <c r="CS325" s="79">
        <f t="shared" si="361"/>
        <v>0</v>
      </c>
      <c r="CT325" s="79">
        <f t="shared" si="362"/>
        <v>0</v>
      </c>
      <c r="CU325" s="79">
        <f t="shared" si="363"/>
        <v>0</v>
      </c>
      <c r="CV325" s="79">
        <f t="shared" si="364"/>
        <v>0</v>
      </c>
      <c r="CW325" s="79">
        <f t="shared" si="365"/>
        <v>0</v>
      </c>
      <c r="CX325" s="79">
        <f t="shared" si="366"/>
        <v>0</v>
      </c>
      <c r="CY325" s="79">
        <f t="shared" si="367"/>
        <v>0</v>
      </c>
      <c r="CZ325" s="79">
        <f t="shared" si="368"/>
        <v>0</v>
      </c>
      <c r="DA325" s="79">
        <f t="shared" si="369"/>
        <v>0</v>
      </c>
      <c r="DB325" s="80">
        <f t="shared" si="345"/>
        <v>0</v>
      </c>
    </row>
    <row r="326" spans="1:106" ht="18" customHeight="1" x14ac:dyDescent="0.2">
      <c r="A326" s="2">
        <f t="shared" ca="1" si="346"/>
        <v>0.66541366905060095</v>
      </c>
      <c r="B326" s="2">
        <f t="shared" ca="1" si="370"/>
        <v>0.41740052772832803</v>
      </c>
      <c r="C326" s="2">
        <f t="shared" ca="1" si="370"/>
        <v>0.79355083834949847</v>
      </c>
      <c r="D326" s="2">
        <f t="shared" ca="1" si="370"/>
        <v>0.15275027198153979</v>
      </c>
      <c r="E326" s="2">
        <f t="shared" ca="1" si="370"/>
        <v>0.58637946034521304</v>
      </c>
      <c r="F326" s="2">
        <f t="shared" ca="1" si="370"/>
        <v>0.35221337374991912</v>
      </c>
      <c r="G326" s="2">
        <f t="shared" ca="1" si="370"/>
        <v>0.81274586788336545</v>
      </c>
      <c r="H326" s="2">
        <f t="shared" ca="1" si="370"/>
        <v>0.23583866861922187</v>
      </c>
      <c r="I326" s="2">
        <f t="shared" ca="1" si="370"/>
        <v>0.70818376151422069</v>
      </c>
      <c r="J326" s="2">
        <f t="shared" ca="1" si="370"/>
        <v>1.4173027208994271E-2</v>
      </c>
      <c r="L326" s="2">
        <f t="shared" ca="1" si="330"/>
        <v>10</v>
      </c>
      <c r="M326" s="2">
        <f t="shared" ca="1" si="331"/>
        <v>0</v>
      </c>
      <c r="N326" s="2">
        <f t="shared" ca="1" si="332"/>
        <v>10</v>
      </c>
      <c r="O326" s="2">
        <f t="shared" ca="1" si="333"/>
        <v>0</v>
      </c>
      <c r="P326" s="2">
        <f t="shared" ca="1" si="334"/>
        <v>10</v>
      </c>
      <c r="Q326" s="2">
        <f t="shared" ca="1" si="335"/>
        <v>0</v>
      </c>
      <c r="R326" s="2">
        <f t="shared" ca="1" si="336"/>
        <v>10</v>
      </c>
      <c r="S326" s="2">
        <f t="shared" ca="1" si="337"/>
        <v>0</v>
      </c>
      <c r="T326" s="2">
        <f t="shared" ca="1" si="338"/>
        <v>10</v>
      </c>
      <c r="U326" s="2">
        <f t="shared" ca="1" si="339"/>
        <v>0</v>
      </c>
      <c r="W326" s="2">
        <f t="shared" ca="1" si="347"/>
        <v>6.9124756377985292</v>
      </c>
      <c r="X326" s="2">
        <f t="shared" ca="1" si="371"/>
        <v>5.3664923032145149</v>
      </c>
      <c r="Y326" s="2">
        <f t="shared" ca="1" si="371"/>
        <v>3.3700898884254613</v>
      </c>
      <c r="Z326" s="2">
        <f t="shared" ca="1" si="371"/>
        <v>4.6915242255858924</v>
      </c>
      <c r="AA326" s="2">
        <f t="shared" ca="1" si="371"/>
        <v>1.7276595251783378</v>
      </c>
      <c r="AB326" s="2">
        <f t="shared" ca="1" si="371"/>
        <v>3.3848595777838222</v>
      </c>
      <c r="AC326" s="2">
        <f t="shared" ca="1" si="371"/>
        <v>2.635906944797215</v>
      </c>
      <c r="AD326" s="2">
        <f t="shared" ca="1" si="371"/>
        <v>7.3066426974733902</v>
      </c>
      <c r="AE326" s="2">
        <f t="shared" ca="1" si="371"/>
        <v>4.9086642806199237</v>
      </c>
      <c r="AF326" s="2">
        <f t="shared" ca="1" si="371"/>
        <v>3.5276536859323993</v>
      </c>
      <c r="AH326" s="2">
        <f t="shared" ca="1" si="308"/>
        <v>6</v>
      </c>
      <c r="AI326" s="2">
        <f t="shared" ca="1" si="309"/>
        <v>5</v>
      </c>
      <c r="AJ326" s="2">
        <f t="shared" ca="1" si="310"/>
        <v>3</v>
      </c>
      <c r="AK326" s="2">
        <f t="shared" ca="1" si="311"/>
        <v>4</v>
      </c>
      <c r="AL326" s="2">
        <f t="shared" ca="1" si="312"/>
        <v>1</v>
      </c>
      <c r="AM326" s="2">
        <f t="shared" ca="1" si="313"/>
        <v>3</v>
      </c>
      <c r="AN326" s="2">
        <f t="shared" ca="1" si="314"/>
        <v>2</v>
      </c>
      <c r="AO326" s="2">
        <f t="shared" ca="1" si="315"/>
        <v>7</v>
      </c>
      <c r="AP326" s="2">
        <f t="shared" ca="1" si="316"/>
        <v>4</v>
      </c>
      <c r="AQ326" s="2">
        <f t="shared" ca="1" si="317"/>
        <v>3</v>
      </c>
      <c r="AS326" s="41">
        <v>1</v>
      </c>
      <c r="AT326" s="42">
        <v>1</v>
      </c>
      <c r="AU326" s="42">
        <v>0</v>
      </c>
      <c r="AV326" s="42">
        <v>1</v>
      </c>
      <c r="AW326" s="42">
        <v>1</v>
      </c>
      <c r="AX326" s="42">
        <v>0</v>
      </c>
      <c r="AY326" s="42">
        <v>0</v>
      </c>
      <c r="AZ326" s="42">
        <v>1</v>
      </c>
      <c r="BA326" s="42">
        <v>1</v>
      </c>
      <c r="BB326" s="43">
        <v>0</v>
      </c>
      <c r="BC326" s="44">
        <f t="shared" si="318"/>
        <v>6</v>
      </c>
      <c r="BD326" s="12"/>
      <c r="BE326" s="50">
        <f t="shared" si="319"/>
        <v>5</v>
      </c>
      <c r="BF326" s="51">
        <f>IF($AT$6="A",SUM($AS326:AS326)+(10-BF$31)/2,IF($AT$6="K",M326,IF($AT$6="S",AI326,$BB$31/2)))</f>
        <v>5.5</v>
      </c>
      <c r="BG326" s="51">
        <f>IF($AU$6="A",SUM($AS326:AT326)+(10-BG$31)/2,IF($AU$6="K",N326,IF($AU$6="S",AJ326,$BB$31/2)))</f>
        <v>6</v>
      </c>
      <c r="BH326" s="51">
        <f>IF($AV$6="A",SUM($AS326:AU326)+(10-BH$31)/2,IF($AV$6="K",O326,IF($AV$6="S",AK326,$BB$31/2)))</f>
        <v>5.5</v>
      </c>
      <c r="BI326" s="51">
        <f>IF($AW$6="A",SUM($AS326:AV326)+(10-BI$31)/2,IF($AW$6="K",P326,IF($AW$6="S",AL326,$BB$31/2)))</f>
        <v>6</v>
      </c>
      <c r="BJ326" s="51">
        <f>IF($AX$6="A",SUM($AS326:AW326)+(10-BJ$31)/2,IF($AX$6="K",Q326,IF($AX$6="S",AM326,$BB$31/2)))</f>
        <v>6.5</v>
      </c>
      <c r="BK326" s="51">
        <f>IF($AY$6="A",SUM($AS326:AX326)+(10-BK$31)/2,IF($AY$6="K",R326,IF($AY$6="S",AN326,$BB$31/2)))</f>
        <v>6</v>
      </c>
      <c r="BL326" s="51">
        <f>IF($AZ$6="A",SUM($AS326:AY326)+(10-BL$31)/2,IF($AZ$6="K",S326,IF($AZ$6="S",AO326,$BB$31/2)))</f>
        <v>5.5</v>
      </c>
      <c r="BM326" s="51">
        <f>IF($BA$6="A",SUM($AS326:AZ326)+(10-BM$31)/2,IF($BA$6="K",T326,IF($BA$6="S",AP326,$BB$31/2)))</f>
        <v>6</v>
      </c>
      <c r="BN326" s="51">
        <f>IF($BB$6="A",SUM($AS326:BA326)+(10-BN$31)/2,IF($BB$6="K",U326,IF($BB$6="S",AQ326,$BB$31/2)))</f>
        <v>6.5</v>
      </c>
      <c r="BO326" s="52">
        <f t="shared" si="340"/>
        <v>6</v>
      </c>
      <c r="BQ326" s="28">
        <f t="shared" si="320"/>
        <v>0</v>
      </c>
      <c r="BR326" s="30">
        <f t="shared" si="321"/>
        <v>0</v>
      </c>
      <c r="BS326" s="30">
        <f t="shared" si="322"/>
        <v>0</v>
      </c>
      <c r="BT326" s="30">
        <f t="shared" si="323"/>
        <v>0</v>
      </c>
      <c r="BU326" s="30">
        <f t="shared" si="324"/>
        <v>0</v>
      </c>
      <c r="BV326" s="30">
        <f t="shared" si="325"/>
        <v>0</v>
      </c>
      <c r="BW326" s="30">
        <f t="shared" si="326"/>
        <v>0</v>
      </c>
      <c r="BX326" s="30">
        <f t="shared" si="327"/>
        <v>0</v>
      </c>
      <c r="BY326" s="30">
        <f t="shared" si="328"/>
        <v>0</v>
      </c>
      <c r="BZ326" s="30">
        <f t="shared" si="329"/>
        <v>0</v>
      </c>
      <c r="CA326" s="49">
        <f t="shared" si="341"/>
        <v>0</v>
      </c>
      <c r="CB326" s="69"/>
      <c r="CC326" s="73">
        <f t="shared" si="350"/>
        <v>0</v>
      </c>
      <c r="CD326" s="73">
        <f t="shared" si="351"/>
        <v>0</v>
      </c>
      <c r="CE326" s="73">
        <f t="shared" si="352"/>
        <v>0</v>
      </c>
      <c r="CF326" s="73">
        <f t="shared" si="353"/>
        <v>0</v>
      </c>
      <c r="CG326" s="73">
        <f t="shared" si="354"/>
        <v>0</v>
      </c>
      <c r="CH326" s="73">
        <f t="shared" si="355"/>
        <v>0</v>
      </c>
      <c r="CI326" s="73">
        <f t="shared" si="356"/>
        <v>0</v>
      </c>
      <c r="CJ326" s="73">
        <f t="shared" si="357"/>
        <v>0</v>
      </c>
      <c r="CK326" s="73">
        <f t="shared" si="358"/>
        <v>0</v>
      </c>
      <c r="CL326" s="73">
        <f t="shared" si="359"/>
        <v>0</v>
      </c>
      <c r="CN326" s="79">
        <f t="shared" si="342"/>
        <v>0</v>
      </c>
      <c r="CO326" s="79">
        <f t="shared" si="343"/>
        <v>0</v>
      </c>
      <c r="CP326" s="79">
        <f t="shared" si="344"/>
        <v>10</v>
      </c>
      <c r="CR326" s="79">
        <f t="shared" si="360"/>
        <v>0</v>
      </c>
      <c r="CS326" s="79">
        <f t="shared" si="361"/>
        <v>0</v>
      </c>
      <c r="CT326" s="79">
        <f t="shared" si="362"/>
        <v>0</v>
      </c>
      <c r="CU326" s="79">
        <f t="shared" si="363"/>
        <v>0</v>
      </c>
      <c r="CV326" s="79">
        <f t="shared" si="364"/>
        <v>0</v>
      </c>
      <c r="CW326" s="79">
        <f t="shared" si="365"/>
        <v>0</v>
      </c>
      <c r="CX326" s="79">
        <f t="shared" si="366"/>
        <v>0</v>
      </c>
      <c r="CY326" s="79">
        <f t="shared" si="367"/>
        <v>0</v>
      </c>
      <c r="CZ326" s="79">
        <f t="shared" si="368"/>
        <v>0</v>
      </c>
      <c r="DA326" s="79">
        <f t="shared" si="369"/>
        <v>0</v>
      </c>
      <c r="DB326" s="80">
        <f t="shared" si="345"/>
        <v>0</v>
      </c>
    </row>
    <row r="327" spans="1:106" ht="18" customHeight="1" x14ac:dyDescent="0.2">
      <c r="A327" s="2">
        <f t="shared" ca="1" si="346"/>
        <v>0.57519794139888836</v>
      </c>
      <c r="B327" s="2">
        <f t="shared" ca="1" si="370"/>
        <v>0.15740640255265592</v>
      </c>
      <c r="C327" s="2">
        <f t="shared" ca="1" si="370"/>
        <v>0.59128314841568519</v>
      </c>
      <c r="D327" s="2">
        <f t="shared" ca="1" si="370"/>
        <v>0.73482431372958468</v>
      </c>
      <c r="E327" s="2">
        <f t="shared" ca="1" si="370"/>
        <v>0.13526171854978952</v>
      </c>
      <c r="F327" s="2">
        <f t="shared" ca="1" si="370"/>
        <v>0.3955980666107205</v>
      </c>
      <c r="G327" s="2">
        <f t="shared" ca="1" si="370"/>
        <v>0.80663451252578</v>
      </c>
      <c r="H327" s="2">
        <f t="shared" ca="1" si="370"/>
        <v>0.99509898282635389</v>
      </c>
      <c r="I327" s="2">
        <f t="shared" ca="1" si="370"/>
        <v>0.78935883959166586</v>
      </c>
      <c r="J327" s="2">
        <f t="shared" ca="1" si="370"/>
        <v>0.56523445674302741</v>
      </c>
      <c r="L327" s="2">
        <f t="shared" ca="1" si="330"/>
        <v>10</v>
      </c>
      <c r="M327" s="2">
        <f t="shared" ca="1" si="331"/>
        <v>0</v>
      </c>
      <c r="N327" s="2">
        <f t="shared" ca="1" si="332"/>
        <v>10</v>
      </c>
      <c r="O327" s="2">
        <f t="shared" ca="1" si="333"/>
        <v>10</v>
      </c>
      <c r="P327" s="2">
        <f t="shared" ca="1" si="334"/>
        <v>0</v>
      </c>
      <c r="Q327" s="2">
        <f t="shared" ca="1" si="335"/>
        <v>0</v>
      </c>
      <c r="R327" s="2">
        <f t="shared" ca="1" si="336"/>
        <v>10</v>
      </c>
      <c r="S327" s="2">
        <f t="shared" ca="1" si="337"/>
        <v>10</v>
      </c>
      <c r="T327" s="2">
        <f t="shared" ca="1" si="338"/>
        <v>10</v>
      </c>
      <c r="U327" s="2">
        <f t="shared" ca="1" si="339"/>
        <v>10</v>
      </c>
      <c r="W327" s="2">
        <f t="shared" ca="1" si="347"/>
        <v>0.22487821224288607</v>
      </c>
      <c r="X327" s="2">
        <f t="shared" ca="1" si="371"/>
        <v>8.8496159055924402</v>
      </c>
      <c r="Y327" s="2">
        <f t="shared" ca="1" si="371"/>
        <v>5.7444468336700725</v>
      </c>
      <c r="Z327" s="2">
        <f t="shared" ca="1" si="371"/>
        <v>1.8642354408183914</v>
      </c>
      <c r="AA327" s="2">
        <f t="shared" ca="1" si="371"/>
        <v>6.552433844450082</v>
      </c>
      <c r="AB327" s="2">
        <f t="shared" ca="1" si="371"/>
        <v>6.6910359948276286</v>
      </c>
      <c r="AC327" s="2">
        <f t="shared" ca="1" si="371"/>
        <v>0.69812097486759095</v>
      </c>
      <c r="AD327" s="2">
        <f t="shared" ca="1" si="371"/>
        <v>6.720194771528945</v>
      </c>
      <c r="AE327" s="2">
        <f t="shared" ca="1" si="371"/>
        <v>6.4444176609423645</v>
      </c>
      <c r="AF327" s="2">
        <f t="shared" ca="1" si="371"/>
        <v>6.2267418911375945</v>
      </c>
      <c r="AH327" s="2">
        <f t="shared" ca="1" si="308"/>
        <v>0</v>
      </c>
      <c r="AI327" s="2">
        <f t="shared" ca="1" si="309"/>
        <v>8</v>
      </c>
      <c r="AJ327" s="2">
        <f t="shared" ca="1" si="310"/>
        <v>5</v>
      </c>
      <c r="AK327" s="2">
        <f t="shared" ca="1" si="311"/>
        <v>1</v>
      </c>
      <c r="AL327" s="2">
        <f t="shared" ca="1" si="312"/>
        <v>6</v>
      </c>
      <c r="AM327" s="2">
        <f t="shared" ca="1" si="313"/>
        <v>6</v>
      </c>
      <c r="AN327" s="2">
        <f t="shared" ca="1" si="314"/>
        <v>0</v>
      </c>
      <c r="AO327" s="2">
        <f t="shared" ca="1" si="315"/>
        <v>6</v>
      </c>
      <c r="AP327" s="2">
        <f t="shared" ca="1" si="316"/>
        <v>6</v>
      </c>
      <c r="AQ327" s="2">
        <f t="shared" ca="1" si="317"/>
        <v>6</v>
      </c>
      <c r="AS327" s="41">
        <v>1</v>
      </c>
      <c r="AT327" s="42">
        <v>1</v>
      </c>
      <c r="AU327" s="42">
        <v>0</v>
      </c>
      <c r="AV327" s="42">
        <v>1</v>
      </c>
      <c r="AW327" s="42">
        <v>1</v>
      </c>
      <c r="AX327" s="42">
        <v>0</v>
      </c>
      <c r="AY327" s="42">
        <v>0</v>
      </c>
      <c r="AZ327" s="42">
        <v>0</v>
      </c>
      <c r="BA327" s="42">
        <v>1</v>
      </c>
      <c r="BB327" s="43">
        <v>0</v>
      </c>
      <c r="BC327" s="44">
        <f t="shared" si="318"/>
        <v>5</v>
      </c>
      <c r="BD327" s="12"/>
      <c r="BE327" s="50">
        <f t="shared" si="319"/>
        <v>5</v>
      </c>
      <c r="BF327" s="51">
        <f>IF($AT$6="A",SUM($AS327:AS327)+(10-BF$31)/2,IF($AT$6="K",M327,IF($AT$6="S",AI327,$BB$31/2)))</f>
        <v>5.5</v>
      </c>
      <c r="BG327" s="51">
        <f>IF($AU$6="A",SUM($AS327:AT327)+(10-BG$31)/2,IF($AU$6="K",N327,IF($AU$6="S",AJ327,$BB$31/2)))</f>
        <v>6</v>
      </c>
      <c r="BH327" s="51">
        <f>IF($AV$6="A",SUM($AS327:AU327)+(10-BH$31)/2,IF($AV$6="K",O327,IF($AV$6="S",AK327,$BB$31/2)))</f>
        <v>5.5</v>
      </c>
      <c r="BI327" s="51">
        <f>IF($AW$6="A",SUM($AS327:AV327)+(10-BI$31)/2,IF($AW$6="K",P327,IF($AW$6="S",AL327,$BB$31/2)))</f>
        <v>6</v>
      </c>
      <c r="BJ327" s="51">
        <f>IF($AX$6="A",SUM($AS327:AW327)+(10-BJ$31)/2,IF($AX$6="K",Q327,IF($AX$6="S",AM327,$BB$31/2)))</f>
        <v>6.5</v>
      </c>
      <c r="BK327" s="51">
        <f>IF($AY$6="A",SUM($AS327:AX327)+(10-BK$31)/2,IF($AY$6="K",R327,IF($AY$6="S",AN327,$BB$31/2)))</f>
        <v>6</v>
      </c>
      <c r="BL327" s="51">
        <f>IF($AZ$6="A",SUM($AS327:AY327)+(10-BL$31)/2,IF($AZ$6="K",S327,IF($AZ$6="S",AO327,$BB$31/2)))</f>
        <v>5.5</v>
      </c>
      <c r="BM327" s="51">
        <f>IF($BA$6="A",SUM($AS327:AZ327)+(10-BM$31)/2,IF($BA$6="K",T327,IF($BA$6="S",AP327,$BB$31/2)))</f>
        <v>5</v>
      </c>
      <c r="BN327" s="51">
        <f>IF($BB$6="A",SUM($AS327:BA327)+(10-BN$31)/2,IF($BB$6="K",U327,IF($BB$6="S",AQ327,$BB$31/2)))</f>
        <v>5.5</v>
      </c>
      <c r="BO327" s="52">
        <f t="shared" si="340"/>
        <v>5.5</v>
      </c>
      <c r="BQ327" s="28">
        <f t="shared" si="320"/>
        <v>0.5</v>
      </c>
      <c r="BR327" s="30">
        <f t="shared" si="321"/>
        <v>0</v>
      </c>
      <c r="BS327" s="30">
        <f t="shared" si="322"/>
        <v>-0.5</v>
      </c>
      <c r="BT327" s="30">
        <f t="shared" si="323"/>
        <v>0</v>
      </c>
      <c r="BU327" s="30">
        <f t="shared" si="324"/>
        <v>-0.5</v>
      </c>
      <c r="BV327" s="30">
        <f t="shared" si="325"/>
        <v>-0.5</v>
      </c>
      <c r="BW327" s="30">
        <f t="shared" si="326"/>
        <v>-0.5</v>
      </c>
      <c r="BX327" s="30">
        <f t="shared" si="327"/>
        <v>0</v>
      </c>
      <c r="BY327" s="30">
        <f t="shared" si="328"/>
        <v>0.5</v>
      </c>
      <c r="BZ327" s="30">
        <f t="shared" si="329"/>
        <v>0</v>
      </c>
      <c r="CA327" s="49">
        <f t="shared" si="341"/>
        <v>-1</v>
      </c>
      <c r="CB327" s="69"/>
      <c r="CC327" s="73">
        <f t="shared" si="350"/>
        <v>1</v>
      </c>
      <c r="CD327" s="73">
        <f t="shared" si="351"/>
        <v>0</v>
      </c>
      <c r="CE327" s="73">
        <f t="shared" si="352"/>
        <v>10000</v>
      </c>
      <c r="CF327" s="73">
        <f t="shared" si="353"/>
        <v>0</v>
      </c>
      <c r="CG327" s="73">
        <f t="shared" si="354"/>
        <v>10000</v>
      </c>
      <c r="CH327" s="73">
        <f t="shared" si="355"/>
        <v>10000</v>
      </c>
      <c r="CI327" s="73">
        <f t="shared" si="356"/>
        <v>10000</v>
      </c>
      <c r="CJ327" s="73">
        <f t="shared" si="357"/>
        <v>0</v>
      </c>
      <c r="CK327" s="73">
        <f t="shared" si="358"/>
        <v>1</v>
      </c>
      <c r="CL327" s="73">
        <f t="shared" si="359"/>
        <v>0</v>
      </c>
      <c r="CN327" s="79">
        <f t="shared" si="342"/>
        <v>4</v>
      </c>
      <c r="CO327" s="79">
        <f t="shared" si="343"/>
        <v>2</v>
      </c>
      <c r="CP327" s="79">
        <f t="shared" si="344"/>
        <v>4</v>
      </c>
      <c r="CR327" s="79">
        <f t="shared" si="360"/>
        <v>1</v>
      </c>
      <c r="CS327" s="79">
        <f t="shared" si="361"/>
        <v>0</v>
      </c>
      <c r="CT327" s="79">
        <f t="shared" si="362"/>
        <v>-0.5</v>
      </c>
      <c r="CU327" s="79">
        <f t="shared" si="363"/>
        <v>0</v>
      </c>
      <c r="CV327" s="79">
        <f t="shared" si="364"/>
        <v>-0.5</v>
      </c>
      <c r="CW327" s="79">
        <f t="shared" si="365"/>
        <v>-0.5</v>
      </c>
      <c r="CX327" s="79">
        <f t="shared" si="366"/>
        <v>-0.5</v>
      </c>
      <c r="CY327" s="79">
        <f t="shared" si="367"/>
        <v>0</v>
      </c>
      <c r="CZ327" s="79">
        <f t="shared" si="368"/>
        <v>1</v>
      </c>
      <c r="DA327" s="79">
        <f t="shared" si="369"/>
        <v>0</v>
      </c>
      <c r="DB327" s="80">
        <f t="shared" si="345"/>
        <v>0</v>
      </c>
    </row>
    <row r="328" spans="1:106" ht="18" customHeight="1" x14ac:dyDescent="0.2">
      <c r="A328" s="2">
        <f t="shared" ca="1" si="346"/>
        <v>0.31643945305412169</v>
      </c>
      <c r="B328" s="2">
        <f t="shared" ca="1" si="370"/>
        <v>0.15392908886418799</v>
      </c>
      <c r="C328" s="2">
        <f t="shared" ca="1" si="370"/>
        <v>0.12066374637134958</v>
      </c>
      <c r="D328" s="2">
        <f t="shared" ca="1" si="370"/>
        <v>0.83635862773693481</v>
      </c>
      <c r="E328" s="2">
        <f t="shared" ca="1" si="370"/>
        <v>0.73762750804981081</v>
      </c>
      <c r="F328" s="2">
        <f t="shared" ca="1" si="370"/>
        <v>0.64437304657089634</v>
      </c>
      <c r="G328" s="2">
        <f t="shared" ca="1" si="370"/>
        <v>0.45736052840282082</v>
      </c>
      <c r="H328" s="2">
        <f t="shared" ca="1" si="370"/>
        <v>0.57766198838355365</v>
      </c>
      <c r="I328" s="2">
        <f t="shared" ca="1" si="370"/>
        <v>0.82325965072454654</v>
      </c>
      <c r="J328" s="2">
        <f t="shared" ca="1" si="370"/>
        <v>0.6642776216612144</v>
      </c>
      <c r="L328" s="2">
        <f t="shared" ca="1" si="330"/>
        <v>0</v>
      </c>
      <c r="M328" s="2">
        <f t="shared" ca="1" si="331"/>
        <v>0</v>
      </c>
      <c r="N328" s="2">
        <f t="shared" ca="1" si="332"/>
        <v>0</v>
      </c>
      <c r="O328" s="2">
        <f t="shared" ca="1" si="333"/>
        <v>10</v>
      </c>
      <c r="P328" s="2">
        <f t="shared" ca="1" si="334"/>
        <v>10</v>
      </c>
      <c r="Q328" s="2">
        <f t="shared" ca="1" si="335"/>
        <v>10</v>
      </c>
      <c r="R328" s="2">
        <f t="shared" ca="1" si="336"/>
        <v>0</v>
      </c>
      <c r="S328" s="2">
        <f t="shared" ca="1" si="337"/>
        <v>10</v>
      </c>
      <c r="T328" s="2">
        <f t="shared" ca="1" si="338"/>
        <v>10</v>
      </c>
      <c r="U328" s="2">
        <f t="shared" ca="1" si="339"/>
        <v>10</v>
      </c>
      <c r="W328" s="2">
        <f t="shared" ca="1" si="347"/>
        <v>5.0765377268572385</v>
      </c>
      <c r="X328" s="2">
        <f t="shared" ca="1" si="371"/>
        <v>1.4520494803873385</v>
      </c>
      <c r="Y328" s="2">
        <f t="shared" ca="1" si="371"/>
        <v>6.5869554701892818E-2</v>
      </c>
      <c r="Z328" s="2">
        <f t="shared" ca="1" si="371"/>
        <v>3.2075649095895988</v>
      </c>
      <c r="AA328" s="2">
        <f t="shared" ca="1" si="371"/>
        <v>9.3423142951015485</v>
      </c>
      <c r="AB328" s="2">
        <f t="shared" ca="1" si="371"/>
        <v>7.7532235588908307</v>
      </c>
      <c r="AC328" s="2">
        <f t="shared" ca="1" si="371"/>
        <v>0.5944759099330954</v>
      </c>
      <c r="AD328" s="2">
        <f t="shared" ca="1" si="371"/>
        <v>5.6442170982961954</v>
      </c>
      <c r="AE328" s="2">
        <f t="shared" ca="1" si="371"/>
        <v>4.8182986303277922</v>
      </c>
      <c r="AF328" s="2">
        <f t="shared" ca="1" si="371"/>
        <v>1.3784039435092976</v>
      </c>
      <c r="AH328" s="2">
        <f t="shared" ca="1" si="308"/>
        <v>5</v>
      </c>
      <c r="AI328" s="2">
        <f t="shared" ca="1" si="309"/>
        <v>1</v>
      </c>
      <c r="AJ328" s="2">
        <f t="shared" ca="1" si="310"/>
        <v>0</v>
      </c>
      <c r="AK328" s="2">
        <f t="shared" ca="1" si="311"/>
        <v>3</v>
      </c>
      <c r="AL328" s="2">
        <f t="shared" ca="1" si="312"/>
        <v>9</v>
      </c>
      <c r="AM328" s="2">
        <f t="shared" ca="1" si="313"/>
        <v>7</v>
      </c>
      <c r="AN328" s="2">
        <f t="shared" ca="1" si="314"/>
        <v>0</v>
      </c>
      <c r="AO328" s="2">
        <f t="shared" ca="1" si="315"/>
        <v>5</v>
      </c>
      <c r="AP328" s="2">
        <f t="shared" ca="1" si="316"/>
        <v>4</v>
      </c>
      <c r="AQ328" s="2">
        <f t="shared" ca="1" si="317"/>
        <v>1</v>
      </c>
      <c r="AS328" s="41">
        <v>1</v>
      </c>
      <c r="AT328" s="42">
        <v>1</v>
      </c>
      <c r="AU328" s="42">
        <v>0</v>
      </c>
      <c r="AV328" s="42">
        <v>1</v>
      </c>
      <c r="AW328" s="42">
        <v>0</v>
      </c>
      <c r="AX328" s="42">
        <v>1</v>
      </c>
      <c r="AY328" s="42">
        <v>1</v>
      </c>
      <c r="AZ328" s="42">
        <v>1</v>
      </c>
      <c r="BA328" s="42">
        <v>1</v>
      </c>
      <c r="BB328" s="43">
        <v>0</v>
      </c>
      <c r="BC328" s="44">
        <f t="shared" si="318"/>
        <v>7</v>
      </c>
      <c r="BD328" s="12"/>
      <c r="BE328" s="50">
        <f t="shared" si="319"/>
        <v>5</v>
      </c>
      <c r="BF328" s="51">
        <f>IF($AT$6="A",SUM($AS328:AS328)+(10-BF$31)/2,IF($AT$6="K",M328,IF($AT$6="S",AI328,$BB$31/2)))</f>
        <v>5.5</v>
      </c>
      <c r="BG328" s="51">
        <f>IF($AU$6="A",SUM($AS328:AT328)+(10-BG$31)/2,IF($AU$6="K",N328,IF($AU$6="S",AJ328,$BB$31/2)))</f>
        <v>6</v>
      </c>
      <c r="BH328" s="51">
        <f>IF($AV$6="A",SUM($AS328:AU328)+(10-BH$31)/2,IF($AV$6="K",O328,IF($AV$6="S",AK328,$BB$31/2)))</f>
        <v>5.5</v>
      </c>
      <c r="BI328" s="51">
        <f>IF($AW$6="A",SUM($AS328:AV328)+(10-BI$31)/2,IF($AW$6="K",P328,IF($AW$6="S",AL328,$BB$31/2)))</f>
        <v>6</v>
      </c>
      <c r="BJ328" s="51">
        <f>IF($AX$6="A",SUM($AS328:AW328)+(10-BJ$31)/2,IF($AX$6="K",Q328,IF($AX$6="S",AM328,$BB$31/2)))</f>
        <v>5.5</v>
      </c>
      <c r="BK328" s="51">
        <f>IF($AY$6="A",SUM($AS328:AX328)+(10-BK$31)/2,IF($AY$6="K",R328,IF($AY$6="S",AN328,$BB$31/2)))</f>
        <v>6</v>
      </c>
      <c r="BL328" s="51">
        <f>IF($AZ$6="A",SUM($AS328:AY328)+(10-BL$31)/2,IF($AZ$6="K",S328,IF($AZ$6="S",AO328,$BB$31/2)))</f>
        <v>6.5</v>
      </c>
      <c r="BM328" s="51">
        <f>IF($BA$6="A",SUM($AS328:AZ328)+(10-BM$31)/2,IF($BA$6="K",T328,IF($BA$6="S",AP328,$BB$31/2)))</f>
        <v>7</v>
      </c>
      <c r="BN328" s="51">
        <f>IF($BB$6="A",SUM($AS328:BA328)+(10-BN$31)/2,IF($BB$6="K",U328,IF($BB$6="S",AQ328,$BB$31/2)))</f>
        <v>7.5</v>
      </c>
      <c r="BO328" s="52">
        <f t="shared" si="340"/>
        <v>6</v>
      </c>
      <c r="BQ328" s="28">
        <f t="shared" si="320"/>
        <v>-1</v>
      </c>
      <c r="BR328" s="30">
        <f t="shared" si="321"/>
        <v>-1</v>
      </c>
      <c r="BS328" s="30">
        <f t="shared" si="322"/>
        <v>0</v>
      </c>
      <c r="BT328" s="30">
        <f t="shared" si="323"/>
        <v>-1</v>
      </c>
      <c r="BU328" s="30">
        <f t="shared" si="324"/>
        <v>0</v>
      </c>
      <c r="BV328" s="30">
        <f t="shared" si="325"/>
        <v>-1</v>
      </c>
      <c r="BW328" s="30">
        <f t="shared" si="326"/>
        <v>0</v>
      </c>
      <c r="BX328" s="30">
        <f t="shared" si="327"/>
        <v>1</v>
      </c>
      <c r="BY328" s="30">
        <f t="shared" si="328"/>
        <v>1</v>
      </c>
      <c r="BZ328" s="30">
        <f t="shared" si="329"/>
        <v>1</v>
      </c>
      <c r="CA328" s="49">
        <f t="shared" si="341"/>
        <v>-1</v>
      </c>
      <c r="CB328" s="69"/>
      <c r="CC328" s="73">
        <f t="shared" si="350"/>
        <v>10000</v>
      </c>
      <c r="CD328" s="73">
        <f t="shared" si="351"/>
        <v>10000</v>
      </c>
      <c r="CE328" s="73">
        <f t="shared" si="352"/>
        <v>0</v>
      </c>
      <c r="CF328" s="73">
        <f t="shared" si="353"/>
        <v>10000</v>
      </c>
      <c r="CG328" s="73">
        <f t="shared" si="354"/>
        <v>0</v>
      </c>
      <c r="CH328" s="73">
        <f t="shared" si="355"/>
        <v>10000</v>
      </c>
      <c r="CI328" s="73">
        <f t="shared" si="356"/>
        <v>0</v>
      </c>
      <c r="CJ328" s="73">
        <f t="shared" si="357"/>
        <v>1</v>
      </c>
      <c r="CK328" s="73">
        <f t="shared" si="358"/>
        <v>1</v>
      </c>
      <c r="CL328" s="73">
        <f t="shared" si="359"/>
        <v>1</v>
      </c>
      <c r="CN328" s="79">
        <f t="shared" si="342"/>
        <v>4</v>
      </c>
      <c r="CO328" s="79">
        <f t="shared" si="343"/>
        <v>3</v>
      </c>
      <c r="CP328" s="79">
        <f t="shared" si="344"/>
        <v>3</v>
      </c>
      <c r="CR328" s="79">
        <f t="shared" si="360"/>
        <v>-1</v>
      </c>
      <c r="CS328" s="79">
        <f t="shared" si="361"/>
        <v>-1</v>
      </c>
      <c r="CT328" s="79">
        <f t="shared" si="362"/>
        <v>0</v>
      </c>
      <c r="CU328" s="79">
        <f t="shared" si="363"/>
        <v>-1</v>
      </c>
      <c r="CV328" s="79">
        <f t="shared" si="364"/>
        <v>0</v>
      </c>
      <c r="CW328" s="79">
        <f t="shared" si="365"/>
        <v>-1</v>
      </c>
      <c r="CX328" s="79">
        <f t="shared" si="366"/>
        <v>0</v>
      </c>
      <c r="CY328" s="79">
        <f t="shared" si="367"/>
        <v>1.3333333333333333</v>
      </c>
      <c r="CZ328" s="79">
        <f t="shared" si="368"/>
        <v>1.3333333333333333</v>
      </c>
      <c r="DA328" s="79">
        <f t="shared" si="369"/>
        <v>1.3333333333333333</v>
      </c>
      <c r="DB328" s="80">
        <f t="shared" si="345"/>
        <v>0</v>
      </c>
    </row>
    <row r="329" spans="1:106" ht="18" customHeight="1" x14ac:dyDescent="0.2">
      <c r="A329" s="2">
        <f t="shared" ca="1" si="346"/>
        <v>0.68419573147769475</v>
      </c>
      <c r="B329" s="2">
        <f t="shared" ca="1" si="370"/>
        <v>0.51189117458167988</v>
      </c>
      <c r="C329" s="2">
        <f t="shared" ca="1" si="370"/>
        <v>7.9642306071959323E-2</v>
      </c>
      <c r="D329" s="2">
        <f t="shared" ca="1" si="370"/>
        <v>0.26819975175256794</v>
      </c>
      <c r="E329" s="2">
        <f t="shared" ca="1" si="370"/>
        <v>0.46412947300576446</v>
      </c>
      <c r="F329" s="2">
        <f t="shared" ca="1" si="370"/>
        <v>0.93014546446266677</v>
      </c>
      <c r="G329" s="2">
        <f t="shared" ca="1" si="370"/>
        <v>4.6473275651659485E-3</v>
      </c>
      <c r="H329" s="2">
        <f t="shared" ca="1" si="370"/>
        <v>0.56394496564410135</v>
      </c>
      <c r="I329" s="2">
        <f t="shared" ca="1" si="370"/>
        <v>0.18421326054519782</v>
      </c>
      <c r="J329" s="2">
        <f t="shared" ca="1" si="370"/>
        <v>0.5354616702659557</v>
      </c>
      <c r="L329" s="2">
        <f t="shared" ca="1" si="330"/>
        <v>10</v>
      </c>
      <c r="M329" s="2">
        <f t="shared" ca="1" si="331"/>
        <v>10</v>
      </c>
      <c r="N329" s="2">
        <f t="shared" ca="1" si="332"/>
        <v>0</v>
      </c>
      <c r="O329" s="2">
        <f t="shared" ca="1" si="333"/>
        <v>0</v>
      </c>
      <c r="P329" s="2">
        <f t="shared" ca="1" si="334"/>
        <v>0</v>
      </c>
      <c r="Q329" s="2">
        <f t="shared" ca="1" si="335"/>
        <v>10</v>
      </c>
      <c r="R329" s="2">
        <f t="shared" ca="1" si="336"/>
        <v>0</v>
      </c>
      <c r="S329" s="2">
        <f t="shared" ca="1" si="337"/>
        <v>10</v>
      </c>
      <c r="T329" s="2">
        <f t="shared" ca="1" si="338"/>
        <v>0</v>
      </c>
      <c r="U329" s="2">
        <f t="shared" ca="1" si="339"/>
        <v>10</v>
      </c>
      <c r="W329" s="2">
        <f t="shared" ca="1" si="347"/>
        <v>9.5205793968547354</v>
      </c>
      <c r="X329" s="2">
        <f t="shared" ca="1" si="371"/>
        <v>5.4470172391494049</v>
      </c>
      <c r="Y329" s="2">
        <f t="shared" ca="1" si="371"/>
        <v>5.8695341026772923</v>
      </c>
      <c r="Z329" s="2">
        <f t="shared" ca="1" si="371"/>
        <v>9.537414279955934</v>
      </c>
      <c r="AA329" s="2">
        <f t="shared" ca="1" si="371"/>
        <v>0.64224750644729767</v>
      </c>
      <c r="AB329" s="2">
        <f t="shared" ca="1" si="371"/>
        <v>2.5536358423533665</v>
      </c>
      <c r="AC329" s="2">
        <f t="shared" ca="1" si="371"/>
        <v>6.1116117343892444</v>
      </c>
      <c r="AD329" s="2">
        <f t="shared" ca="1" si="371"/>
        <v>8.3278335514434705</v>
      </c>
      <c r="AE329" s="2">
        <f t="shared" ca="1" si="371"/>
        <v>0.348900920094809</v>
      </c>
      <c r="AF329" s="2">
        <f t="shared" ca="1" si="371"/>
        <v>0.8211079419537759</v>
      </c>
      <c r="AH329" s="2">
        <f t="shared" ca="1" si="308"/>
        <v>9</v>
      </c>
      <c r="AI329" s="2">
        <f t="shared" ca="1" si="309"/>
        <v>5</v>
      </c>
      <c r="AJ329" s="2">
        <f t="shared" ca="1" si="310"/>
        <v>5</v>
      </c>
      <c r="AK329" s="2">
        <f t="shared" ca="1" si="311"/>
        <v>9</v>
      </c>
      <c r="AL329" s="2">
        <f t="shared" ca="1" si="312"/>
        <v>0</v>
      </c>
      <c r="AM329" s="2">
        <f t="shared" ca="1" si="313"/>
        <v>2</v>
      </c>
      <c r="AN329" s="2">
        <f t="shared" ca="1" si="314"/>
        <v>6</v>
      </c>
      <c r="AO329" s="2">
        <f t="shared" ca="1" si="315"/>
        <v>8</v>
      </c>
      <c r="AP329" s="2">
        <f t="shared" ca="1" si="316"/>
        <v>0</v>
      </c>
      <c r="AQ329" s="2">
        <f t="shared" ca="1" si="317"/>
        <v>0</v>
      </c>
      <c r="AS329" s="41">
        <v>1</v>
      </c>
      <c r="AT329" s="42">
        <v>1</v>
      </c>
      <c r="AU329" s="42">
        <v>0</v>
      </c>
      <c r="AV329" s="42">
        <v>1</v>
      </c>
      <c r="AW329" s="42">
        <v>0</v>
      </c>
      <c r="AX329" s="42">
        <v>1</v>
      </c>
      <c r="AY329" s="42">
        <v>1</v>
      </c>
      <c r="AZ329" s="42">
        <v>0</v>
      </c>
      <c r="BA329" s="42">
        <v>1</v>
      </c>
      <c r="BB329" s="43">
        <v>0</v>
      </c>
      <c r="BC329" s="44">
        <f t="shared" si="318"/>
        <v>6</v>
      </c>
      <c r="BD329" s="12"/>
      <c r="BE329" s="50">
        <f t="shared" si="319"/>
        <v>5</v>
      </c>
      <c r="BF329" s="51">
        <f>IF($AT$6="A",SUM($AS329:AS329)+(10-BF$31)/2,IF($AT$6="K",M329,IF($AT$6="S",AI329,$BB$31/2)))</f>
        <v>5.5</v>
      </c>
      <c r="BG329" s="51">
        <f>IF($AU$6="A",SUM($AS329:AT329)+(10-BG$31)/2,IF($AU$6="K",N329,IF($AU$6="S",AJ329,$BB$31/2)))</f>
        <v>6</v>
      </c>
      <c r="BH329" s="51">
        <f>IF($AV$6="A",SUM($AS329:AU329)+(10-BH$31)/2,IF($AV$6="K",O329,IF($AV$6="S",AK329,$BB$31/2)))</f>
        <v>5.5</v>
      </c>
      <c r="BI329" s="51">
        <f>IF($AW$6="A",SUM($AS329:AV329)+(10-BI$31)/2,IF($AW$6="K",P329,IF($AW$6="S",AL329,$BB$31/2)))</f>
        <v>6</v>
      </c>
      <c r="BJ329" s="51">
        <f>IF($AX$6="A",SUM($AS329:AW329)+(10-BJ$31)/2,IF($AX$6="K",Q329,IF($AX$6="S",AM329,$BB$31/2)))</f>
        <v>5.5</v>
      </c>
      <c r="BK329" s="51">
        <f>IF($AY$6="A",SUM($AS329:AX329)+(10-BK$31)/2,IF($AY$6="K",R329,IF($AY$6="S",AN329,$BB$31/2)))</f>
        <v>6</v>
      </c>
      <c r="BL329" s="51">
        <f>IF($AZ$6="A",SUM($AS329:AY329)+(10-BL$31)/2,IF($AZ$6="K",S329,IF($AZ$6="S",AO329,$BB$31/2)))</f>
        <v>6.5</v>
      </c>
      <c r="BM329" s="51">
        <f>IF($BA$6="A",SUM($AS329:AZ329)+(10-BM$31)/2,IF($BA$6="K",T329,IF($BA$6="S",AP329,$BB$31/2)))</f>
        <v>6</v>
      </c>
      <c r="BN329" s="51">
        <f>IF($BB$6="A",SUM($AS329:BA329)+(10-BN$31)/2,IF($BB$6="K",U329,IF($BB$6="S",AQ329,$BB$31/2)))</f>
        <v>6.5</v>
      </c>
      <c r="BO329" s="52">
        <f t="shared" si="340"/>
        <v>6</v>
      </c>
      <c r="BQ329" s="28">
        <f t="shared" si="320"/>
        <v>0</v>
      </c>
      <c r="BR329" s="30">
        <f t="shared" si="321"/>
        <v>0</v>
      </c>
      <c r="BS329" s="30">
        <f t="shared" si="322"/>
        <v>0</v>
      </c>
      <c r="BT329" s="30">
        <f t="shared" si="323"/>
        <v>0</v>
      </c>
      <c r="BU329" s="30">
        <f t="shared" si="324"/>
        <v>0</v>
      </c>
      <c r="BV329" s="30">
        <f t="shared" si="325"/>
        <v>0</v>
      </c>
      <c r="BW329" s="30">
        <f t="shared" si="326"/>
        <v>0</v>
      </c>
      <c r="BX329" s="30">
        <f t="shared" si="327"/>
        <v>0</v>
      </c>
      <c r="BY329" s="30">
        <f t="shared" si="328"/>
        <v>0</v>
      </c>
      <c r="BZ329" s="30">
        <f t="shared" si="329"/>
        <v>0</v>
      </c>
      <c r="CA329" s="49">
        <f t="shared" si="341"/>
        <v>0</v>
      </c>
      <c r="CB329" s="69"/>
      <c r="CC329" s="73">
        <f t="shared" si="350"/>
        <v>0</v>
      </c>
      <c r="CD329" s="73">
        <f t="shared" si="351"/>
        <v>0</v>
      </c>
      <c r="CE329" s="73">
        <f t="shared" si="352"/>
        <v>0</v>
      </c>
      <c r="CF329" s="73">
        <f t="shared" si="353"/>
        <v>0</v>
      </c>
      <c r="CG329" s="73">
        <f t="shared" si="354"/>
        <v>0</v>
      </c>
      <c r="CH329" s="73">
        <f t="shared" si="355"/>
        <v>0</v>
      </c>
      <c r="CI329" s="73">
        <f t="shared" si="356"/>
        <v>0</v>
      </c>
      <c r="CJ329" s="73">
        <f t="shared" si="357"/>
        <v>0</v>
      </c>
      <c r="CK329" s="73">
        <f t="shared" si="358"/>
        <v>0</v>
      </c>
      <c r="CL329" s="73">
        <f t="shared" si="359"/>
        <v>0</v>
      </c>
      <c r="CN329" s="79">
        <f t="shared" si="342"/>
        <v>0</v>
      </c>
      <c r="CO329" s="79">
        <f t="shared" si="343"/>
        <v>0</v>
      </c>
      <c r="CP329" s="79">
        <f t="shared" si="344"/>
        <v>10</v>
      </c>
      <c r="CR329" s="79">
        <f t="shared" si="360"/>
        <v>0</v>
      </c>
      <c r="CS329" s="79">
        <f t="shared" si="361"/>
        <v>0</v>
      </c>
      <c r="CT329" s="79">
        <f t="shared" si="362"/>
        <v>0</v>
      </c>
      <c r="CU329" s="79">
        <f t="shared" si="363"/>
        <v>0</v>
      </c>
      <c r="CV329" s="79">
        <f t="shared" si="364"/>
        <v>0</v>
      </c>
      <c r="CW329" s="79">
        <f t="shared" si="365"/>
        <v>0</v>
      </c>
      <c r="CX329" s="79">
        <f t="shared" si="366"/>
        <v>0</v>
      </c>
      <c r="CY329" s="79">
        <f t="shared" si="367"/>
        <v>0</v>
      </c>
      <c r="CZ329" s="79">
        <f t="shared" si="368"/>
        <v>0</v>
      </c>
      <c r="DA329" s="79">
        <f t="shared" si="369"/>
        <v>0</v>
      </c>
      <c r="DB329" s="80">
        <f t="shared" si="345"/>
        <v>0</v>
      </c>
    </row>
    <row r="330" spans="1:106" ht="18" customHeight="1" x14ac:dyDescent="0.2">
      <c r="A330" s="2">
        <f t="shared" ca="1" si="346"/>
        <v>0.2483090464263229</v>
      </c>
      <c r="B330" s="2">
        <f t="shared" ca="1" si="370"/>
        <v>0.47193506712882305</v>
      </c>
      <c r="C330" s="2">
        <f t="shared" ca="1" si="370"/>
        <v>0.18457751179421278</v>
      </c>
      <c r="D330" s="2">
        <f t="shared" ca="1" si="370"/>
        <v>0.75523192078641455</v>
      </c>
      <c r="E330" s="2">
        <f t="shared" ca="1" si="370"/>
        <v>0.5130047430752207</v>
      </c>
      <c r="F330" s="2">
        <f t="shared" ca="1" si="370"/>
        <v>0.78742041919701933</v>
      </c>
      <c r="G330" s="2">
        <f t="shared" ca="1" si="370"/>
        <v>0.82351409832786104</v>
      </c>
      <c r="H330" s="2">
        <f t="shared" ca="1" si="370"/>
        <v>2.4775547305725176E-2</v>
      </c>
      <c r="I330" s="2">
        <f t="shared" ca="1" si="370"/>
        <v>0.22432888492730674</v>
      </c>
      <c r="J330" s="2">
        <f t="shared" ca="1" si="370"/>
        <v>0.82013094329933689</v>
      </c>
      <c r="L330" s="2">
        <f t="shared" ca="1" si="330"/>
        <v>0</v>
      </c>
      <c r="M330" s="2">
        <f t="shared" ca="1" si="331"/>
        <v>0</v>
      </c>
      <c r="N330" s="2">
        <f t="shared" ca="1" si="332"/>
        <v>0</v>
      </c>
      <c r="O330" s="2">
        <f t="shared" ca="1" si="333"/>
        <v>10</v>
      </c>
      <c r="P330" s="2">
        <f t="shared" ca="1" si="334"/>
        <v>10</v>
      </c>
      <c r="Q330" s="2">
        <f t="shared" ca="1" si="335"/>
        <v>10</v>
      </c>
      <c r="R330" s="2">
        <f t="shared" ca="1" si="336"/>
        <v>10</v>
      </c>
      <c r="S330" s="2">
        <f t="shared" ca="1" si="337"/>
        <v>0</v>
      </c>
      <c r="T330" s="2">
        <f t="shared" ca="1" si="338"/>
        <v>0</v>
      </c>
      <c r="U330" s="2">
        <f t="shared" ca="1" si="339"/>
        <v>10</v>
      </c>
      <c r="W330" s="2">
        <f t="shared" ca="1" si="347"/>
        <v>9.5156199711502349</v>
      </c>
      <c r="X330" s="2">
        <f t="shared" ca="1" si="371"/>
        <v>4.2452717472831969</v>
      </c>
      <c r="Y330" s="2">
        <f t="shared" ca="1" si="371"/>
        <v>8.4711854518014889</v>
      </c>
      <c r="Z330" s="2">
        <f t="shared" ca="1" si="371"/>
        <v>7.8119011119177486</v>
      </c>
      <c r="AA330" s="2">
        <f t="shared" ca="1" si="371"/>
        <v>3.3502893907356377</v>
      </c>
      <c r="AB330" s="2">
        <f t="shared" ca="1" si="371"/>
        <v>3.4075629073296678</v>
      </c>
      <c r="AC330" s="2">
        <f t="shared" ca="1" si="371"/>
        <v>1.9135256591799532</v>
      </c>
      <c r="AD330" s="2">
        <f t="shared" ca="1" si="371"/>
        <v>9.1860484736801151</v>
      </c>
      <c r="AE330" s="2">
        <f t="shared" ca="1" si="371"/>
        <v>4.0046254952055191</v>
      </c>
      <c r="AF330" s="2">
        <f t="shared" ca="1" si="371"/>
        <v>7.796892370774275</v>
      </c>
      <c r="AH330" s="2">
        <f t="shared" ca="1" si="308"/>
        <v>9</v>
      </c>
      <c r="AI330" s="2">
        <f t="shared" ca="1" si="309"/>
        <v>4</v>
      </c>
      <c r="AJ330" s="2">
        <f t="shared" ca="1" si="310"/>
        <v>8</v>
      </c>
      <c r="AK330" s="2">
        <f t="shared" ca="1" si="311"/>
        <v>7</v>
      </c>
      <c r="AL330" s="2">
        <f t="shared" ca="1" si="312"/>
        <v>3</v>
      </c>
      <c r="AM330" s="2">
        <f t="shared" ca="1" si="313"/>
        <v>3</v>
      </c>
      <c r="AN330" s="2">
        <f t="shared" ca="1" si="314"/>
        <v>1</v>
      </c>
      <c r="AO330" s="2">
        <f t="shared" ca="1" si="315"/>
        <v>9</v>
      </c>
      <c r="AP330" s="2">
        <f t="shared" ca="1" si="316"/>
        <v>4</v>
      </c>
      <c r="AQ330" s="2">
        <f t="shared" ca="1" si="317"/>
        <v>7</v>
      </c>
      <c r="AS330" s="41">
        <v>1</v>
      </c>
      <c r="AT330" s="42">
        <v>1</v>
      </c>
      <c r="AU330" s="42">
        <v>0</v>
      </c>
      <c r="AV330" s="42">
        <v>1</v>
      </c>
      <c r="AW330" s="42">
        <v>0</v>
      </c>
      <c r="AX330" s="42">
        <v>1</v>
      </c>
      <c r="AY330" s="42">
        <v>0</v>
      </c>
      <c r="AZ330" s="42">
        <v>1</v>
      </c>
      <c r="BA330" s="42">
        <v>1</v>
      </c>
      <c r="BB330" s="43">
        <v>0</v>
      </c>
      <c r="BC330" s="44">
        <f t="shared" si="318"/>
        <v>6</v>
      </c>
      <c r="BD330" s="12"/>
      <c r="BE330" s="50">
        <f t="shared" si="319"/>
        <v>5</v>
      </c>
      <c r="BF330" s="51">
        <f>IF($AT$6="A",SUM($AS330:AS330)+(10-BF$31)/2,IF($AT$6="K",M330,IF($AT$6="S",AI330,$BB$31/2)))</f>
        <v>5.5</v>
      </c>
      <c r="BG330" s="51">
        <f>IF($AU$6="A",SUM($AS330:AT330)+(10-BG$31)/2,IF($AU$6="K",N330,IF($AU$6="S",AJ330,$BB$31/2)))</f>
        <v>6</v>
      </c>
      <c r="BH330" s="51">
        <f>IF($AV$6="A",SUM($AS330:AU330)+(10-BH$31)/2,IF($AV$6="K",O330,IF($AV$6="S",AK330,$BB$31/2)))</f>
        <v>5.5</v>
      </c>
      <c r="BI330" s="51">
        <f>IF($AW$6="A",SUM($AS330:AV330)+(10-BI$31)/2,IF($AW$6="K",P330,IF($AW$6="S",AL330,$BB$31/2)))</f>
        <v>6</v>
      </c>
      <c r="BJ330" s="51">
        <f>IF($AX$6="A",SUM($AS330:AW330)+(10-BJ$31)/2,IF($AX$6="K",Q330,IF($AX$6="S",AM330,$BB$31/2)))</f>
        <v>5.5</v>
      </c>
      <c r="BK330" s="51">
        <f>IF($AY$6="A",SUM($AS330:AX330)+(10-BK$31)/2,IF($AY$6="K",R330,IF($AY$6="S",AN330,$BB$31/2)))</f>
        <v>6</v>
      </c>
      <c r="BL330" s="51">
        <f>IF($AZ$6="A",SUM($AS330:AY330)+(10-BL$31)/2,IF($AZ$6="K",S330,IF($AZ$6="S",AO330,$BB$31/2)))</f>
        <v>5.5</v>
      </c>
      <c r="BM330" s="51">
        <f>IF($BA$6="A",SUM($AS330:AZ330)+(10-BM$31)/2,IF($BA$6="K",T330,IF($BA$6="S",AP330,$BB$31/2)))</f>
        <v>6</v>
      </c>
      <c r="BN330" s="51">
        <f>IF($BB$6="A",SUM($AS330:BA330)+(10-BN$31)/2,IF($BB$6="K",U330,IF($BB$6="S",AQ330,$BB$31/2)))</f>
        <v>6.5</v>
      </c>
      <c r="BO330" s="52">
        <f t="shared" si="340"/>
        <v>5.75</v>
      </c>
      <c r="BQ330" s="28">
        <f t="shared" si="320"/>
        <v>-0.25</v>
      </c>
      <c r="BR330" s="30">
        <f t="shared" si="321"/>
        <v>-0.25</v>
      </c>
      <c r="BS330" s="30">
        <f t="shared" si="322"/>
        <v>0.25</v>
      </c>
      <c r="BT330" s="30">
        <f t="shared" si="323"/>
        <v>-0.25</v>
      </c>
      <c r="BU330" s="30">
        <f t="shared" si="324"/>
        <v>0.25</v>
      </c>
      <c r="BV330" s="30">
        <f t="shared" si="325"/>
        <v>-0.25</v>
      </c>
      <c r="BW330" s="30">
        <f t="shared" si="326"/>
        <v>0.25</v>
      </c>
      <c r="BX330" s="30">
        <f t="shared" si="327"/>
        <v>-0.25</v>
      </c>
      <c r="BY330" s="30">
        <f t="shared" si="328"/>
        <v>0.25</v>
      </c>
      <c r="BZ330" s="30">
        <f t="shared" si="329"/>
        <v>0.25</v>
      </c>
      <c r="CA330" s="49">
        <f t="shared" si="341"/>
        <v>0</v>
      </c>
      <c r="CB330" s="69"/>
      <c r="CC330" s="73">
        <f t="shared" si="350"/>
        <v>10000</v>
      </c>
      <c r="CD330" s="73">
        <f t="shared" si="351"/>
        <v>10000</v>
      </c>
      <c r="CE330" s="73">
        <f t="shared" si="352"/>
        <v>1</v>
      </c>
      <c r="CF330" s="73">
        <f t="shared" si="353"/>
        <v>10000</v>
      </c>
      <c r="CG330" s="73">
        <f t="shared" si="354"/>
        <v>1</v>
      </c>
      <c r="CH330" s="73">
        <f t="shared" si="355"/>
        <v>10000</v>
      </c>
      <c r="CI330" s="73">
        <f t="shared" si="356"/>
        <v>1</v>
      </c>
      <c r="CJ330" s="73">
        <f t="shared" si="357"/>
        <v>10000</v>
      </c>
      <c r="CK330" s="73">
        <f t="shared" si="358"/>
        <v>1</v>
      </c>
      <c r="CL330" s="73">
        <f t="shared" si="359"/>
        <v>1</v>
      </c>
      <c r="CN330" s="79">
        <f t="shared" si="342"/>
        <v>5</v>
      </c>
      <c r="CO330" s="79">
        <f t="shared" si="343"/>
        <v>5</v>
      </c>
      <c r="CP330" s="79">
        <f t="shared" si="344"/>
        <v>0</v>
      </c>
      <c r="CR330" s="79">
        <f t="shared" si="360"/>
        <v>-0.25</v>
      </c>
      <c r="CS330" s="79">
        <f t="shared" si="361"/>
        <v>-0.25</v>
      </c>
      <c r="CT330" s="79">
        <f t="shared" si="362"/>
        <v>0.25</v>
      </c>
      <c r="CU330" s="79">
        <f t="shared" si="363"/>
        <v>-0.25</v>
      </c>
      <c r="CV330" s="79">
        <f t="shared" si="364"/>
        <v>0.25</v>
      </c>
      <c r="CW330" s="79">
        <f t="shared" si="365"/>
        <v>-0.25</v>
      </c>
      <c r="CX330" s="79">
        <f t="shared" si="366"/>
        <v>0.25</v>
      </c>
      <c r="CY330" s="79">
        <f t="shared" si="367"/>
        <v>-0.25</v>
      </c>
      <c r="CZ330" s="79">
        <f t="shared" si="368"/>
        <v>0.25</v>
      </c>
      <c r="DA330" s="79">
        <f t="shared" si="369"/>
        <v>0.25</v>
      </c>
      <c r="DB330" s="80">
        <f t="shared" si="345"/>
        <v>0</v>
      </c>
    </row>
    <row r="331" spans="1:106" ht="18" customHeight="1" x14ac:dyDescent="0.2">
      <c r="A331" s="2">
        <f t="shared" ca="1" si="346"/>
        <v>0.30714703572198288</v>
      </c>
      <c r="B331" s="2">
        <f t="shared" ca="1" si="370"/>
        <v>0.53194707133891594</v>
      </c>
      <c r="C331" s="2">
        <f t="shared" ca="1" si="370"/>
        <v>0.8884406549504873</v>
      </c>
      <c r="D331" s="2">
        <f t="shared" ca="1" si="370"/>
        <v>0.70542464177895514</v>
      </c>
      <c r="E331" s="2">
        <f t="shared" ca="1" si="370"/>
        <v>0.18011831774694809</v>
      </c>
      <c r="F331" s="2">
        <f t="shared" ca="1" si="370"/>
        <v>0.23695620377398541</v>
      </c>
      <c r="G331" s="2">
        <f t="shared" ca="1" si="370"/>
        <v>0.51782279049671609</v>
      </c>
      <c r="H331" s="2">
        <f t="shared" ca="1" si="370"/>
        <v>0.57941203828687993</v>
      </c>
      <c r="I331" s="2">
        <f t="shared" ca="1" si="370"/>
        <v>0.99375216609951877</v>
      </c>
      <c r="J331" s="2">
        <f t="shared" ca="1" si="370"/>
        <v>0.63777468736422704</v>
      </c>
      <c r="L331" s="2">
        <f t="shared" ca="1" si="330"/>
        <v>0</v>
      </c>
      <c r="M331" s="2">
        <f t="shared" ca="1" si="331"/>
        <v>10</v>
      </c>
      <c r="N331" s="2">
        <f t="shared" ca="1" si="332"/>
        <v>10</v>
      </c>
      <c r="O331" s="2">
        <f t="shared" ca="1" si="333"/>
        <v>10</v>
      </c>
      <c r="P331" s="2">
        <f t="shared" ca="1" si="334"/>
        <v>0</v>
      </c>
      <c r="Q331" s="2">
        <f t="shared" ca="1" si="335"/>
        <v>0</v>
      </c>
      <c r="R331" s="2">
        <f t="shared" ca="1" si="336"/>
        <v>10</v>
      </c>
      <c r="S331" s="2">
        <f t="shared" ca="1" si="337"/>
        <v>10</v>
      </c>
      <c r="T331" s="2">
        <f t="shared" ca="1" si="338"/>
        <v>10</v>
      </c>
      <c r="U331" s="2">
        <f t="shared" ca="1" si="339"/>
        <v>10</v>
      </c>
      <c r="W331" s="2">
        <f t="shared" ca="1" si="347"/>
        <v>1.1354870530792538</v>
      </c>
      <c r="X331" s="2">
        <f t="shared" ca="1" si="371"/>
        <v>7.2467534960425839</v>
      </c>
      <c r="Y331" s="2">
        <f t="shared" ca="1" si="371"/>
        <v>8.3329418676123961</v>
      </c>
      <c r="Z331" s="2">
        <f t="shared" ca="1" si="371"/>
        <v>1.8660318217597949</v>
      </c>
      <c r="AA331" s="2">
        <f t="shared" ca="1" si="371"/>
        <v>1.990773886499515</v>
      </c>
      <c r="AB331" s="2">
        <f t="shared" ca="1" si="371"/>
        <v>4.1231077223661394</v>
      </c>
      <c r="AC331" s="2">
        <f t="shared" ca="1" si="371"/>
        <v>5.4181901080238237</v>
      </c>
      <c r="AD331" s="2">
        <f t="shared" ca="1" si="371"/>
        <v>1.6478586593554878</v>
      </c>
      <c r="AE331" s="2">
        <f t="shared" ca="1" si="371"/>
        <v>9.8194979859615845</v>
      </c>
      <c r="AF331" s="2">
        <f t="shared" ca="1" si="371"/>
        <v>8.6060077632057688</v>
      </c>
      <c r="AH331" s="2">
        <f t="shared" ca="1" si="308"/>
        <v>1</v>
      </c>
      <c r="AI331" s="2">
        <f t="shared" ca="1" si="309"/>
        <v>7</v>
      </c>
      <c r="AJ331" s="2">
        <f t="shared" ca="1" si="310"/>
        <v>8</v>
      </c>
      <c r="AK331" s="2">
        <f t="shared" ca="1" si="311"/>
        <v>1</v>
      </c>
      <c r="AL331" s="2">
        <f t="shared" ca="1" si="312"/>
        <v>1</v>
      </c>
      <c r="AM331" s="2">
        <f t="shared" ca="1" si="313"/>
        <v>4</v>
      </c>
      <c r="AN331" s="2">
        <f t="shared" ca="1" si="314"/>
        <v>5</v>
      </c>
      <c r="AO331" s="2">
        <f t="shared" ca="1" si="315"/>
        <v>1</v>
      </c>
      <c r="AP331" s="2">
        <f t="shared" ca="1" si="316"/>
        <v>9</v>
      </c>
      <c r="AQ331" s="2">
        <f t="shared" ca="1" si="317"/>
        <v>8</v>
      </c>
      <c r="AS331" s="41">
        <v>1</v>
      </c>
      <c r="AT331" s="42">
        <v>1</v>
      </c>
      <c r="AU331" s="42">
        <v>0</v>
      </c>
      <c r="AV331" s="42">
        <v>1</v>
      </c>
      <c r="AW331" s="42">
        <v>0</v>
      </c>
      <c r="AX331" s="42">
        <v>1</v>
      </c>
      <c r="AY331" s="42">
        <v>0</v>
      </c>
      <c r="AZ331" s="42">
        <v>0</v>
      </c>
      <c r="BA331" s="42">
        <v>1</v>
      </c>
      <c r="BB331" s="43">
        <v>0</v>
      </c>
      <c r="BC331" s="44">
        <f t="shared" si="318"/>
        <v>5</v>
      </c>
      <c r="BD331" s="12"/>
      <c r="BE331" s="50">
        <f t="shared" si="319"/>
        <v>5</v>
      </c>
      <c r="BF331" s="51">
        <f>IF($AT$6="A",SUM($AS331:AS331)+(10-BF$31)/2,IF($AT$6="K",M331,IF($AT$6="S",AI331,$BB$31/2)))</f>
        <v>5.5</v>
      </c>
      <c r="BG331" s="51">
        <f>IF($AU$6="A",SUM($AS331:AT331)+(10-BG$31)/2,IF($AU$6="K",N331,IF($AU$6="S",AJ331,$BB$31/2)))</f>
        <v>6</v>
      </c>
      <c r="BH331" s="51">
        <f>IF($AV$6="A",SUM($AS331:AU331)+(10-BH$31)/2,IF($AV$6="K",O331,IF($AV$6="S",AK331,$BB$31/2)))</f>
        <v>5.5</v>
      </c>
      <c r="BI331" s="51">
        <f>IF($AW$6="A",SUM($AS331:AV331)+(10-BI$31)/2,IF($AW$6="K",P331,IF($AW$6="S",AL331,$BB$31/2)))</f>
        <v>6</v>
      </c>
      <c r="BJ331" s="51">
        <f>IF($AX$6="A",SUM($AS331:AW331)+(10-BJ$31)/2,IF($AX$6="K",Q331,IF($AX$6="S",AM331,$BB$31/2)))</f>
        <v>5.5</v>
      </c>
      <c r="BK331" s="51">
        <f>IF($AY$6="A",SUM($AS331:AX331)+(10-BK$31)/2,IF($AY$6="K",R331,IF($AY$6="S",AN331,$BB$31/2)))</f>
        <v>6</v>
      </c>
      <c r="BL331" s="51">
        <f>IF($AZ$6="A",SUM($AS331:AY331)+(10-BL$31)/2,IF($AZ$6="K",S331,IF($AZ$6="S",AO331,$BB$31/2)))</f>
        <v>5.5</v>
      </c>
      <c r="BM331" s="51">
        <f>IF($BA$6="A",SUM($AS331:AZ331)+(10-BM$31)/2,IF($BA$6="K",T331,IF($BA$6="S",AP331,$BB$31/2)))</f>
        <v>5</v>
      </c>
      <c r="BN331" s="51">
        <f>IF($BB$6="A",SUM($AS331:BA331)+(10-BN$31)/2,IF($BB$6="K",U331,IF($BB$6="S",AQ331,$BB$31/2)))</f>
        <v>5.5</v>
      </c>
      <c r="BO331" s="52">
        <f t="shared" si="340"/>
        <v>5.5</v>
      </c>
      <c r="BQ331" s="28">
        <f t="shared" si="320"/>
        <v>0.5</v>
      </c>
      <c r="BR331" s="30">
        <f t="shared" si="321"/>
        <v>0</v>
      </c>
      <c r="BS331" s="30">
        <f t="shared" si="322"/>
        <v>-0.5</v>
      </c>
      <c r="BT331" s="30">
        <f t="shared" si="323"/>
        <v>0</v>
      </c>
      <c r="BU331" s="30">
        <f t="shared" si="324"/>
        <v>-0.5</v>
      </c>
      <c r="BV331" s="30">
        <f t="shared" si="325"/>
        <v>0</v>
      </c>
      <c r="BW331" s="30">
        <f t="shared" si="326"/>
        <v>-0.5</v>
      </c>
      <c r="BX331" s="30">
        <f t="shared" si="327"/>
        <v>0</v>
      </c>
      <c r="BY331" s="30">
        <f t="shared" si="328"/>
        <v>0.5</v>
      </c>
      <c r="BZ331" s="30">
        <f t="shared" si="329"/>
        <v>0</v>
      </c>
      <c r="CA331" s="49">
        <f t="shared" si="341"/>
        <v>-0.5</v>
      </c>
      <c r="CB331" s="69"/>
      <c r="CC331" s="73">
        <f t="shared" si="350"/>
        <v>1</v>
      </c>
      <c r="CD331" s="73">
        <f t="shared" si="351"/>
        <v>0</v>
      </c>
      <c r="CE331" s="73">
        <f t="shared" si="352"/>
        <v>10000</v>
      </c>
      <c r="CF331" s="73">
        <f t="shared" si="353"/>
        <v>0</v>
      </c>
      <c r="CG331" s="73">
        <f t="shared" si="354"/>
        <v>10000</v>
      </c>
      <c r="CH331" s="73">
        <f t="shared" si="355"/>
        <v>0</v>
      </c>
      <c r="CI331" s="73">
        <f t="shared" si="356"/>
        <v>10000</v>
      </c>
      <c r="CJ331" s="73">
        <f t="shared" si="357"/>
        <v>0</v>
      </c>
      <c r="CK331" s="73">
        <f t="shared" si="358"/>
        <v>1</v>
      </c>
      <c r="CL331" s="73">
        <f t="shared" si="359"/>
        <v>0</v>
      </c>
      <c r="CN331" s="79">
        <f t="shared" si="342"/>
        <v>3</v>
      </c>
      <c r="CO331" s="79">
        <f t="shared" si="343"/>
        <v>2</v>
      </c>
      <c r="CP331" s="79">
        <f t="shared" si="344"/>
        <v>5</v>
      </c>
      <c r="CR331" s="79">
        <f t="shared" si="360"/>
        <v>0.75</v>
      </c>
      <c r="CS331" s="79">
        <f t="shared" si="361"/>
        <v>0</v>
      </c>
      <c r="CT331" s="79">
        <f t="shared" si="362"/>
        <v>-0.5</v>
      </c>
      <c r="CU331" s="79">
        <f t="shared" si="363"/>
        <v>0</v>
      </c>
      <c r="CV331" s="79">
        <f t="shared" si="364"/>
        <v>-0.5</v>
      </c>
      <c r="CW331" s="79">
        <f t="shared" si="365"/>
        <v>0</v>
      </c>
      <c r="CX331" s="79">
        <f t="shared" si="366"/>
        <v>-0.5</v>
      </c>
      <c r="CY331" s="79">
        <f t="shared" si="367"/>
        <v>0</v>
      </c>
      <c r="CZ331" s="79">
        <f t="shared" si="368"/>
        <v>0.75</v>
      </c>
      <c r="DA331" s="79">
        <f t="shared" si="369"/>
        <v>0</v>
      </c>
      <c r="DB331" s="80">
        <f t="shared" si="345"/>
        <v>0</v>
      </c>
    </row>
    <row r="332" spans="1:106" ht="18" customHeight="1" x14ac:dyDescent="0.2">
      <c r="A332" s="2">
        <f t="shared" ca="1" si="346"/>
        <v>0.85891136962769188</v>
      </c>
      <c r="B332" s="2">
        <f t="shared" ca="1" si="370"/>
        <v>0.87072032708265845</v>
      </c>
      <c r="C332" s="2">
        <f t="shared" ca="1" si="370"/>
        <v>0.38051506188907336</v>
      </c>
      <c r="D332" s="2">
        <f t="shared" ca="1" si="370"/>
        <v>0.97433228552338114</v>
      </c>
      <c r="E332" s="2">
        <f t="shared" ca="1" si="370"/>
        <v>0.12946022382612599</v>
      </c>
      <c r="F332" s="2">
        <f t="shared" ca="1" si="370"/>
        <v>0.50232419485072344</v>
      </c>
      <c r="G332" s="2">
        <f t="shared" ca="1" si="370"/>
        <v>0.65217984929095474</v>
      </c>
      <c r="H332" s="2">
        <f t="shared" ca="1" si="370"/>
        <v>0.62039229651948713</v>
      </c>
      <c r="I332" s="2">
        <f t="shared" ca="1" si="370"/>
        <v>0.25602656036497329</v>
      </c>
      <c r="J332" s="2">
        <f t="shared" ca="1" si="370"/>
        <v>0.52927893178012186</v>
      </c>
      <c r="L332" s="2">
        <f t="shared" ca="1" si="330"/>
        <v>10</v>
      </c>
      <c r="M332" s="2">
        <f t="shared" ca="1" si="331"/>
        <v>10</v>
      </c>
      <c r="N332" s="2">
        <f t="shared" ca="1" si="332"/>
        <v>0</v>
      </c>
      <c r="O332" s="2">
        <f t="shared" ca="1" si="333"/>
        <v>10</v>
      </c>
      <c r="P332" s="2">
        <f t="shared" ca="1" si="334"/>
        <v>0</v>
      </c>
      <c r="Q332" s="2">
        <f t="shared" ca="1" si="335"/>
        <v>10</v>
      </c>
      <c r="R332" s="2">
        <f t="shared" ca="1" si="336"/>
        <v>10</v>
      </c>
      <c r="S332" s="2">
        <f t="shared" ca="1" si="337"/>
        <v>10</v>
      </c>
      <c r="T332" s="2">
        <f t="shared" ca="1" si="338"/>
        <v>0</v>
      </c>
      <c r="U332" s="2">
        <f t="shared" ca="1" si="339"/>
        <v>10</v>
      </c>
      <c r="W332" s="2">
        <f t="shared" ca="1" si="347"/>
        <v>4.7387755304339283</v>
      </c>
      <c r="X332" s="2">
        <f t="shared" ca="1" si="371"/>
        <v>1.8307129573451919</v>
      </c>
      <c r="Y332" s="2">
        <f t="shared" ca="1" si="371"/>
        <v>8.5346501404160122</v>
      </c>
      <c r="Z332" s="2">
        <f t="shared" ca="1" si="371"/>
        <v>1.8137835213878883</v>
      </c>
      <c r="AA332" s="2">
        <f t="shared" ca="1" si="371"/>
        <v>1.8704437051789269</v>
      </c>
      <c r="AB332" s="2">
        <f t="shared" ca="1" si="371"/>
        <v>3.3825003758225214</v>
      </c>
      <c r="AC332" s="2">
        <f t="shared" ca="1" si="371"/>
        <v>4.9414051091128952E-2</v>
      </c>
      <c r="AD332" s="2">
        <f t="shared" ca="1" si="371"/>
        <v>9.6749236212075083</v>
      </c>
      <c r="AE332" s="2">
        <f t="shared" ca="1" si="371"/>
        <v>8.3793340625904005</v>
      </c>
      <c r="AF332" s="2">
        <f t="shared" ca="1" si="371"/>
        <v>0.93324537746687697</v>
      </c>
      <c r="AH332" s="2">
        <f t="shared" ca="1" si="308"/>
        <v>4</v>
      </c>
      <c r="AI332" s="2">
        <f t="shared" ca="1" si="309"/>
        <v>1</v>
      </c>
      <c r="AJ332" s="2">
        <f t="shared" ca="1" si="310"/>
        <v>8</v>
      </c>
      <c r="AK332" s="2">
        <f t="shared" ca="1" si="311"/>
        <v>1</v>
      </c>
      <c r="AL332" s="2">
        <f t="shared" ca="1" si="312"/>
        <v>1</v>
      </c>
      <c r="AM332" s="2">
        <f t="shared" ca="1" si="313"/>
        <v>3</v>
      </c>
      <c r="AN332" s="2">
        <f t="shared" ca="1" si="314"/>
        <v>0</v>
      </c>
      <c r="AO332" s="2">
        <f t="shared" ca="1" si="315"/>
        <v>9</v>
      </c>
      <c r="AP332" s="2">
        <f t="shared" ca="1" si="316"/>
        <v>8</v>
      </c>
      <c r="AQ332" s="2">
        <f t="shared" ca="1" si="317"/>
        <v>0</v>
      </c>
      <c r="AS332" s="41">
        <v>1</v>
      </c>
      <c r="AT332" s="42">
        <v>1</v>
      </c>
      <c r="AU332" s="42">
        <v>0</v>
      </c>
      <c r="AV332" s="42">
        <v>1</v>
      </c>
      <c r="AW332" s="42">
        <v>0</v>
      </c>
      <c r="AX332" s="42">
        <v>0</v>
      </c>
      <c r="AY332" s="42">
        <v>1</v>
      </c>
      <c r="AZ332" s="42">
        <v>1</v>
      </c>
      <c r="BA332" s="42">
        <v>1</v>
      </c>
      <c r="BB332" s="43">
        <v>0</v>
      </c>
      <c r="BC332" s="44">
        <f t="shared" si="318"/>
        <v>6</v>
      </c>
      <c r="BD332" s="12"/>
      <c r="BE332" s="50">
        <f t="shared" si="319"/>
        <v>5</v>
      </c>
      <c r="BF332" s="51">
        <f>IF($AT$6="A",SUM($AS332:AS332)+(10-BF$31)/2,IF($AT$6="K",M332,IF($AT$6="S",AI332,$BB$31/2)))</f>
        <v>5.5</v>
      </c>
      <c r="BG332" s="51">
        <f>IF($AU$6="A",SUM($AS332:AT332)+(10-BG$31)/2,IF($AU$6="K",N332,IF($AU$6="S",AJ332,$BB$31/2)))</f>
        <v>6</v>
      </c>
      <c r="BH332" s="51">
        <f>IF($AV$6="A",SUM($AS332:AU332)+(10-BH$31)/2,IF($AV$6="K",O332,IF($AV$6="S",AK332,$BB$31/2)))</f>
        <v>5.5</v>
      </c>
      <c r="BI332" s="51">
        <f>IF($AW$6="A",SUM($AS332:AV332)+(10-BI$31)/2,IF($AW$6="K",P332,IF($AW$6="S",AL332,$BB$31/2)))</f>
        <v>6</v>
      </c>
      <c r="BJ332" s="51">
        <f>IF($AX$6="A",SUM($AS332:AW332)+(10-BJ$31)/2,IF($AX$6="K",Q332,IF($AX$6="S",AM332,$BB$31/2)))</f>
        <v>5.5</v>
      </c>
      <c r="BK332" s="51">
        <f>IF($AY$6="A",SUM($AS332:AX332)+(10-BK$31)/2,IF($AY$6="K",R332,IF($AY$6="S",AN332,$BB$31/2)))</f>
        <v>5</v>
      </c>
      <c r="BL332" s="51">
        <f>IF($AZ$6="A",SUM($AS332:AY332)+(10-BL$31)/2,IF($AZ$6="K",S332,IF($AZ$6="S",AO332,$BB$31/2)))</f>
        <v>5.5</v>
      </c>
      <c r="BM332" s="51">
        <f>IF($BA$6="A",SUM($AS332:AZ332)+(10-BM$31)/2,IF($BA$6="K",T332,IF($BA$6="S",AP332,$BB$31/2)))</f>
        <v>6</v>
      </c>
      <c r="BN332" s="51">
        <f>IF($BB$6="A",SUM($AS332:BA332)+(10-BN$31)/2,IF($BB$6="K",U332,IF($BB$6="S",AQ332,$BB$31/2)))</f>
        <v>6.5</v>
      </c>
      <c r="BO332" s="52">
        <f t="shared" si="340"/>
        <v>5.5</v>
      </c>
      <c r="BQ332" s="28">
        <f t="shared" si="320"/>
        <v>-0.5</v>
      </c>
      <c r="BR332" s="30">
        <f t="shared" si="321"/>
        <v>0</v>
      </c>
      <c r="BS332" s="30">
        <f t="shared" si="322"/>
        <v>0.5</v>
      </c>
      <c r="BT332" s="30">
        <f t="shared" si="323"/>
        <v>0</v>
      </c>
      <c r="BU332" s="30">
        <f t="shared" si="324"/>
        <v>0.5</v>
      </c>
      <c r="BV332" s="30">
        <f t="shared" si="325"/>
        <v>0</v>
      </c>
      <c r="BW332" s="30">
        <f t="shared" si="326"/>
        <v>-0.5</v>
      </c>
      <c r="BX332" s="30">
        <f t="shared" si="327"/>
        <v>0</v>
      </c>
      <c r="BY332" s="30">
        <f t="shared" si="328"/>
        <v>0.5</v>
      </c>
      <c r="BZ332" s="30">
        <f t="shared" si="329"/>
        <v>0.5</v>
      </c>
      <c r="CA332" s="49">
        <f t="shared" si="341"/>
        <v>1</v>
      </c>
      <c r="CB332" s="69"/>
      <c r="CC332" s="73">
        <f t="shared" si="350"/>
        <v>10000</v>
      </c>
      <c r="CD332" s="73">
        <f t="shared" si="351"/>
        <v>0</v>
      </c>
      <c r="CE332" s="73">
        <f t="shared" si="352"/>
        <v>1</v>
      </c>
      <c r="CF332" s="73">
        <f t="shared" si="353"/>
        <v>0</v>
      </c>
      <c r="CG332" s="73">
        <f t="shared" si="354"/>
        <v>1</v>
      </c>
      <c r="CH332" s="73">
        <f t="shared" si="355"/>
        <v>0</v>
      </c>
      <c r="CI332" s="73">
        <f t="shared" si="356"/>
        <v>10000</v>
      </c>
      <c r="CJ332" s="73">
        <f t="shared" si="357"/>
        <v>0</v>
      </c>
      <c r="CK332" s="73">
        <f t="shared" si="358"/>
        <v>1</v>
      </c>
      <c r="CL332" s="73">
        <f t="shared" si="359"/>
        <v>1</v>
      </c>
      <c r="CN332" s="79">
        <f t="shared" si="342"/>
        <v>2</v>
      </c>
      <c r="CO332" s="79">
        <f t="shared" si="343"/>
        <v>4</v>
      </c>
      <c r="CP332" s="79">
        <f t="shared" si="344"/>
        <v>4</v>
      </c>
      <c r="CR332" s="79">
        <f t="shared" si="360"/>
        <v>-0.5</v>
      </c>
      <c r="CS332" s="79">
        <f t="shared" si="361"/>
        <v>0</v>
      </c>
      <c r="CT332" s="79">
        <f t="shared" si="362"/>
        <v>0.25</v>
      </c>
      <c r="CU332" s="79">
        <f t="shared" si="363"/>
        <v>0</v>
      </c>
      <c r="CV332" s="79">
        <f t="shared" si="364"/>
        <v>0.25</v>
      </c>
      <c r="CW332" s="79">
        <f t="shared" si="365"/>
        <v>0</v>
      </c>
      <c r="CX332" s="79">
        <f t="shared" si="366"/>
        <v>-0.5</v>
      </c>
      <c r="CY332" s="79">
        <f t="shared" si="367"/>
        <v>0</v>
      </c>
      <c r="CZ332" s="79">
        <f t="shared" si="368"/>
        <v>0.25</v>
      </c>
      <c r="DA332" s="79">
        <f t="shared" si="369"/>
        <v>0.25</v>
      </c>
      <c r="DB332" s="80">
        <f t="shared" si="345"/>
        <v>0</v>
      </c>
    </row>
    <row r="333" spans="1:106" ht="18" customHeight="1" x14ac:dyDescent="0.2">
      <c r="A333" s="2">
        <f t="shared" ca="1" si="346"/>
        <v>0.84380938161362984</v>
      </c>
      <c r="B333" s="2">
        <f t="shared" ca="1" si="370"/>
        <v>0.99467059862806662</v>
      </c>
      <c r="C333" s="2">
        <f t="shared" ca="1" si="370"/>
        <v>0.9821084553109819</v>
      </c>
      <c r="D333" s="2">
        <f t="shared" ca="1" si="370"/>
        <v>0.15884592923120044</v>
      </c>
      <c r="E333" s="2">
        <f t="shared" ca="1" si="370"/>
        <v>0.51942399121488669</v>
      </c>
      <c r="F333" s="2">
        <f t="shared" ca="1" si="370"/>
        <v>0.77207814980748146</v>
      </c>
      <c r="G333" s="2">
        <f t="shared" ca="1" si="370"/>
        <v>0.37186700650824411</v>
      </c>
      <c r="H333" s="2">
        <f t="shared" ca="1" si="370"/>
        <v>0.34199947936003827</v>
      </c>
      <c r="I333" s="2">
        <f t="shared" ca="1" si="370"/>
        <v>0.88259670896700437</v>
      </c>
      <c r="J333" s="2">
        <f t="shared" ca="1" si="370"/>
        <v>0.77895631565867307</v>
      </c>
      <c r="L333" s="2">
        <f t="shared" ca="1" si="330"/>
        <v>10</v>
      </c>
      <c r="M333" s="2">
        <f t="shared" ca="1" si="331"/>
        <v>10</v>
      </c>
      <c r="N333" s="2">
        <f t="shared" ca="1" si="332"/>
        <v>10</v>
      </c>
      <c r="O333" s="2">
        <f t="shared" ca="1" si="333"/>
        <v>0</v>
      </c>
      <c r="P333" s="2">
        <f t="shared" ca="1" si="334"/>
        <v>10</v>
      </c>
      <c r="Q333" s="2">
        <f t="shared" ca="1" si="335"/>
        <v>10</v>
      </c>
      <c r="R333" s="2">
        <f t="shared" ca="1" si="336"/>
        <v>0</v>
      </c>
      <c r="S333" s="2">
        <f t="shared" ca="1" si="337"/>
        <v>0</v>
      </c>
      <c r="T333" s="2">
        <f t="shared" ca="1" si="338"/>
        <v>10</v>
      </c>
      <c r="U333" s="2">
        <f t="shared" ca="1" si="339"/>
        <v>10</v>
      </c>
      <c r="W333" s="2">
        <f t="shared" ca="1" si="347"/>
        <v>9.7410639744548995</v>
      </c>
      <c r="X333" s="2">
        <f t="shared" ca="1" si="371"/>
        <v>9.5067040905193707</v>
      </c>
      <c r="Y333" s="2">
        <f t="shared" ca="1" si="371"/>
        <v>6.539197055616853</v>
      </c>
      <c r="Z333" s="2">
        <f t="shared" ca="1" si="371"/>
        <v>9.8362583085858741</v>
      </c>
      <c r="AA333" s="2">
        <f t="shared" ca="1" si="371"/>
        <v>2.8195196912061715</v>
      </c>
      <c r="AB333" s="2">
        <f t="shared" ca="1" si="371"/>
        <v>7.9625040819299908</v>
      </c>
      <c r="AC333" s="2">
        <f t="shared" ca="1" si="371"/>
        <v>9.8219446304445253</v>
      </c>
      <c r="AD333" s="2">
        <f t="shared" ca="1" si="371"/>
        <v>1.7846415833625606</v>
      </c>
      <c r="AE333" s="2">
        <f t="shared" ca="1" si="371"/>
        <v>5.5059602137187706</v>
      </c>
      <c r="AF333" s="2">
        <f t="shared" ca="1" si="371"/>
        <v>1.0847837378733249</v>
      </c>
      <c r="AH333" s="2">
        <f t="shared" ca="1" si="308"/>
        <v>9</v>
      </c>
      <c r="AI333" s="2">
        <f t="shared" ca="1" si="309"/>
        <v>9</v>
      </c>
      <c r="AJ333" s="2">
        <f t="shared" ca="1" si="310"/>
        <v>6</v>
      </c>
      <c r="AK333" s="2">
        <f t="shared" ca="1" si="311"/>
        <v>9</v>
      </c>
      <c r="AL333" s="2">
        <f t="shared" ca="1" si="312"/>
        <v>2</v>
      </c>
      <c r="AM333" s="2">
        <f t="shared" ca="1" si="313"/>
        <v>7</v>
      </c>
      <c r="AN333" s="2">
        <f t="shared" ca="1" si="314"/>
        <v>9</v>
      </c>
      <c r="AO333" s="2">
        <f t="shared" ca="1" si="315"/>
        <v>1</v>
      </c>
      <c r="AP333" s="2">
        <f t="shared" ca="1" si="316"/>
        <v>5</v>
      </c>
      <c r="AQ333" s="2">
        <f t="shared" ca="1" si="317"/>
        <v>1</v>
      </c>
      <c r="AS333" s="41">
        <v>1</v>
      </c>
      <c r="AT333" s="42">
        <v>1</v>
      </c>
      <c r="AU333" s="42">
        <v>0</v>
      </c>
      <c r="AV333" s="42">
        <v>1</v>
      </c>
      <c r="AW333" s="42">
        <v>0</v>
      </c>
      <c r="AX333" s="42">
        <v>0</v>
      </c>
      <c r="AY333" s="42">
        <v>1</v>
      </c>
      <c r="AZ333" s="42">
        <v>0</v>
      </c>
      <c r="BA333" s="42">
        <v>1</v>
      </c>
      <c r="BB333" s="43">
        <v>0</v>
      </c>
      <c r="BC333" s="44">
        <f t="shared" si="318"/>
        <v>5</v>
      </c>
      <c r="BD333" s="12"/>
      <c r="BE333" s="50">
        <f t="shared" si="319"/>
        <v>5</v>
      </c>
      <c r="BF333" s="51">
        <f>IF($AT$6="A",SUM($AS333:AS333)+(10-BF$31)/2,IF($AT$6="K",M333,IF($AT$6="S",AI333,$BB$31/2)))</f>
        <v>5.5</v>
      </c>
      <c r="BG333" s="51">
        <f>IF($AU$6="A",SUM($AS333:AT333)+(10-BG$31)/2,IF($AU$6="K",N333,IF($AU$6="S",AJ333,$BB$31/2)))</f>
        <v>6</v>
      </c>
      <c r="BH333" s="51">
        <f>IF($AV$6="A",SUM($AS333:AU333)+(10-BH$31)/2,IF($AV$6="K",O333,IF($AV$6="S",AK333,$BB$31/2)))</f>
        <v>5.5</v>
      </c>
      <c r="BI333" s="51">
        <f>IF($AW$6="A",SUM($AS333:AV333)+(10-BI$31)/2,IF($AW$6="K",P333,IF($AW$6="S",AL333,$BB$31/2)))</f>
        <v>6</v>
      </c>
      <c r="BJ333" s="51">
        <f>IF($AX$6="A",SUM($AS333:AW333)+(10-BJ$31)/2,IF($AX$6="K",Q333,IF($AX$6="S",AM333,$BB$31/2)))</f>
        <v>5.5</v>
      </c>
      <c r="BK333" s="51">
        <f>IF($AY$6="A",SUM($AS333:AX333)+(10-BK$31)/2,IF($AY$6="K",R333,IF($AY$6="S",AN333,$BB$31/2)))</f>
        <v>5</v>
      </c>
      <c r="BL333" s="51">
        <f>IF($AZ$6="A",SUM($AS333:AY333)+(10-BL$31)/2,IF($AZ$6="K",S333,IF($AZ$6="S",AO333,$BB$31/2)))</f>
        <v>5.5</v>
      </c>
      <c r="BM333" s="51">
        <f>IF($BA$6="A",SUM($AS333:AZ333)+(10-BM$31)/2,IF($BA$6="K",T333,IF($BA$6="S",AP333,$BB$31/2)))</f>
        <v>5</v>
      </c>
      <c r="BN333" s="51">
        <f>IF($BB$6="A",SUM($AS333:BA333)+(10-BN$31)/2,IF($BB$6="K",U333,IF($BB$6="S",AQ333,$BB$31/2)))</f>
        <v>5.5</v>
      </c>
      <c r="BO333" s="52">
        <f t="shared" si="340"/>
        <v>5.5</v>
      </c>
      <c r="BQ333" s="28">
        <f t="shared" si="320"/>
        <v>0.5</v>
      </c>
      <c r="BR333" s="30">
        <f t="shared" si="321"/>
        <v>0</v>
      </c>
      <c r="BS333" s="30">
        <f t="shared" si="322"/>
        <v>-0.5</v>
      </c>
      <c r="BT333" s="30">
        <f t="shared" si="323"/>
        <v>0</v>
      </c>
      <c r="BU333" s="30">
        <f t="shared" si="324"/>
        <v>-0.5</v>
      </c>
      <c r="BV333" s="30">
        <f t="shared" si="325"/>
        <v>0</v>
      </c>
      <c r="BW333" s="30">
        <f t="shared" si="326"/>
        <v>0.5</v>
      </c>
      <c r="BX333" s="30">
        <f t="shared" si="327"/>
        <v>0</v>
      </c>
      <c r="BY333" s="30">
        <f t="shared" si="328"/>
        <v>0.5</v>
      </c>
      <c r="BZ333" s="30">
        <f t="shared" si="329"/>
        <v>0</v>
      </c>
      <c r="CA333" s="49">
        <f t="shared" si="341"/>
        <v>0.5</v>
      </c>
      <c r="CB333" s="69"/>
      <c r="CC333" s="73">
        <f t="shared" si="350"/>
        <v>1</v>
      </c>
      <c r="CD333" s="73">
        <f t="shared" si="351"/>
        <v>0</v>
      </c>
      <c r="CE333" s="73">
        <f t="shared" si="352"/>
        <v>10000</v>
      </c>
      <c r="CF333" s="73">
        <f t="shared" si="353"/>
        <v>0</v>
      </c>
      <c r="CG333" s="73">
        <f t="shared" si="354"/>
        <v>10000</v>
      </c>
      <c r="CH333" s="73">
        <f t="shared" si="355"/>
        <v>0</v>
      </c>
      <c r="CI333" s="73">
        <f t="shared" si="356"/>
        <v>1</v>
      </c>
      <c r="CJ333" s="73">
        <f t="shared" si="357"/>
        <v>0</v>
      </c>
      <c r="CK333" s="73">
        <f t="shared" si="358"/>
        <v>1</v>
      </c>
      <c r="CL333" s="73">
        <f t="shared" si="359"/>
        <v>0</v>
      </c>
      <c r="CN333" s="79">
        <f t="shared" si="342"/>
        <v>2</v>
      </c>
      <c r="CO333" s="79">
        <f t="shared" si="343"/>
        <v>3</v>
      </c>
      <c r="CP333" s="79">
        <f t="shared" si="344"/>
        <v>5</v>
      </c>
      <c r="CR333" s="79">
        <f t="shared" si="360"/>
        <v>0.33333333333333331</v>
      </c>
      <c r="CS333" s="79">
        <f t="shared" si="361"/>
        <v>0</v>
      </c>
      <c r="CT333" s="79">
        <f t="shared" si="362"/>
        <v>-0.5</v>
      </c>
      <c r="CU333" s="79">
        <f t="shared" si="363"/>
        <v>0</v>
      </c>
      <c r="CV333" s="79">
        <f t="shared" si="364"/>
        <v>-0.5</v>
      </c>
      <c r="CW333" s="79">
        <f t="shared" si="365"/>
        <v>0</v>
      </c>
      <c r="CX333" s="79">
        <f t="shared" si="366"/>
        <v>0.33333333333333331</v>
      </c>
      <c r="CY333" s="79">
        <f t="shared" si="367"/>
        <v>0</v>
      </c>
      <c r="CZ333" s="79">
        <f t="shared" si="368"/>
        <v>0.33333333333333331</v>
      </c>
      <c r="DA333" s="79">
        <f t="shared" si="369"/>
        <v>0</v>
      </c>
      <c r="DB333" s="80">
        <f t="shared" si="345"/>
        <v>-1.1102230246251565E-16</v>
      </c>
    </row>
    <row r="334" spans="1:106" ht="18" customHeight="1" x14ac:dyDescent="0.2">
      <c r="A334" s="2">
        <f t="shared" ca="1" si="346"/>
        <v>0.71943045725344978</v>
      </c>
      <c r="B334" s="2">
        <f t="shared" ca="1" si="370"/>
        <v>0.10887863498491546</v>
      </c>
      <c r="C334" s="2">
        <f t="shared" ca="1" si="370"/>
        <v>0.10648158401008179</v>
      </c>
      <c r="D334" s="2">
        <f t="shared" ca="1" si="370"/>
        <v>0.22404783525928318</v>
      </c>
      <c r="E334" s="2">
        <f t="shared" ca="1" si="370"/>
        <v>0.71419786207769143</v>
      </c>
      <c r="F334" s="2">
        <f t="shared" ca="1" si="370"/>
        <v>0.68247095314307238</v>
      </c>
      <c r="G334" s="2">
        <f t="shared" ca="1" si="370"/>
        <v>0.89841752776634032</v>
      </c>
      <c r="H334" s="2">
        <f t="shared" ca="1" si="370"/>
        <v>0.66055339645912381</v>
      </c>
      <c r="I334" s="2">
        <f t="shared" ca="1" si="370"/>
        <v>0.47271730741575391</v>
      </c>
      <c r="J334" s="2">
        <f t="shared" ca="1" si="370"/>
        <v>0.67033865401378778</v>
      </c>
      <c r="L334" s="2">
        <f t="shared" ca="1" si="330"/>
        <v>10</v>
      </c>
      <c r="M334" s="2">
        <f t="shared" ca="1" si="331"/>
        <v>0</v>
      </c>
      <c r="N334" s="2">
        <f t="shared" ca="1" si="332"/>
        <v>0</v>
      </c>
      <c r="O334" s="2">
        <f t="shared" ca="1" si="333"/>
        <v>0</v>
      </c>
      <c r="P334" s="2">
        <f t="shared" ca="1" si="334"/>
        <v>10</v>
      </c>
      <c r="Q334" s="2">
        <f t="shared" ca="1" si="335"/>
        <v>10</v>
      </c>
      <c r="R334" s="2">
        <f t="shared" ca="1" si="336"/>
        <v>10</v>
      </c>
      <c r="S334" s="2">
        <f t="shared" ca="1" si="337"/>
        <v>10</v>
      </c>
      <c r="T334" s="2">
        <f t="shared" ca="1" si="338"/>
        <v>0</v>
      </c>
      <c r="U334" s="2">
        <f t="shared" ca="1" si="339"/>
        <v>10</v>
      </c>
      <c r="W334" s="2">
        <f t="shared" ca="1" si="347"/>
        <v>9.3108637691622693</v>
      </c>
      <c r="X334" s="2">
        <f t="shared" ca="1" si="371"/>
        <v>0.62792000180061591</v>
      </c>
      <c r="Y334" s="2">
        <f t="shared" ca="1" si="371"/>
        <v>8.4250722167274361</v>
      </c>
      <c r="Z334" s="2">
        <f t="shared" ca="1" si="371"/>
        <v>8.4675831055963471</v>
      </c>
      <c r="AA334" s="2">
        <f t="shared" ca="1" si="371"/>
        <v>6.1789531207017259</v>
      </c>
      <c r="AB334" s="2">
        <f t="shared" ca="1" si="371"/>
        <v>3.4267525354237249</v>
      </c>
      <c r="AC334" s="2">
        <f t="shared" ca="1" si="371"/>
        <v>4.4812916758372765</v>
      </c>
      <c r="AD334" s="2">
        <f t="shared" ca="1" si="371"/>
        <v>0.69860955706490646</v>
      </c>
      <c r="AE334" s="2">
        <f t="shared" ca="1" si="371"/>
        <v>7.0954457797796522</v>
      </c>
      <c r="AF334" s="2">
        <f t="shared" ca="1" si="371"/>
        <v>5.8259630283138764</v>
      </c>
      <c r="AH334" s="2">
        <f t="shared" ca="1" si="308"/>
        <v>9</v>
      </c>
      <c r="AI334" s="2">
        <f t="shared" ca="1" si="309"/>
        <v>0</v>
      </c>
      <c r="AJ334" s="2">
        <f t="shared" ca="1" si="310"/>
        <v>8</v>
      </c>
      <c r="AK334" s="2">
        <f t="shared" ca="1" si="311"/>
        <v>8</v>
      </c>
      <c r="AL334" s="2">
        <f t="shared" ca="1" si="312"/>
        <v>6</v>
      </c>
      <c r="AM334" s="2">
        <f t="shared" ca="1" si="313"/>
        <v>3</v>
      </c>
      <c r="AN334" s="2">
        <f t="shared" ca="1" si="314"/>
        <v>4</v>
      </c>
      <c r="AO334" s="2">
        <f t="shared" ca="1" si="315"/>
        <v>0</v>
      </c>
      <c r="AP334" s="2">
        <f t="shared" ca="1" si="316"/>
        <v>7</v>
      </c>
      <c r="AQ334" s="2">
        <f t="shared" ca="1" si="317"/>
        <v>5</v>
      </c>
      <c r="AS334" s="41">
        <v>1</v>
      </c>
      <c r="AT334" s="42">
        <v>1</v>
      </c>
      <c r="AU334" s="42">
        <v>0</v>
      </c>
      <c r="AV334" s="42">
        <v>1</v>
      </c>
      <c r="AW334" s="42">
        <v>0</v>
      </c>
      <c r="AX334" s="42">
        <v>0</v>
      </c>
      <c r="AY334" s="42">
        <v>0</v>
      </c>
      <c r="AZ334" s="42">
        <v>1</v>
      </c>
      <c r="BA334" s="42">
        <v>1</v>
      </c>
      <c r="BB334" s="43">
        <v>0</v>
      </c>
      <c r="BC334" s="44">
        <f t="shared" si="318"/>
        <v>5</v>
      </c>
      <c r="BD334" s="12"/>
      <c r="BE334" s="50">
        <f t="shared" si="319"/>
        <v>5</v>
      </c>
      <c r="BF334" s="51">
        <f>IF($AT$6="A",SUM($AS334:AS334)+(10-BF$31)/2,IF($AT$6="K",M334,IF($AT$6="S",AI334,$BB$31/2)))</f>
        <v>5.5</v>
      </c>
      <c r="BG334" s="51">
        <f>IF($AU$6="A",SUM($AS334:AT334)+(10-BG$31)/2,IF($AU$6="K",N334,IF($AU$6="S",AJ334,$BB$31/2)))</f>
        <v>6</v>
      </c>
      <c r="BH334" s="51">
        <f>IF($AV$6="A",SUM($AS334:AU334)+(10-BH$31)/2,IF($AV$6="K",O334,IF($AV$6="S",AK334,$BB$31/2)))</f>
        <v>5.5</v>
      </c>
      <c r="BI334" s="51">
        <f>IF($AW$6="A",SUM($AS334:AV334)+(10-BI$31)/2,IF($AW$6="K",P334,IF($AW$6="S",AL334,$BB$31/2)))</f>
        <v>6</v>
      </c>
      <c r="BJ334" s="51">
        <f>IF($AX$6="A",SUM($AS334:AW334)+(10-BJ$31)/2,IF($AX$6="K",Q334,IF($AX$6="S",AM334,$BB$31/2)))</f>
        <v>5.5</v>
      </c>
      <c r="BK334" s="51">
        <f>IF($AY$6="A",SUM($AS334:AX334)+(10-BK$31)/2,IF($AY$6="K",R334,IF($AY$6="S",AN334,$BB$31/2)))</f>
        <v>5</v>
      </c>
      <c r="BL334" s="51">
        <f>IF($AZ$6="A",SUM($AS334:AY334)+(10-BL$31)/2,IF($AZ$6="K",S334,IF($AZ$6="S",AO334,$BB$31/2)))</f>
        <v>4.5</v>
      </c>
      <c r="BM334" s="51">
        <f>IF($BA$6="A",SUM($AS334:AZ334)+(10-BM$31)/2,IF($BA$6="K",T334,IF($BA$6="S",AP334,$BB$31/2)))</f>
        <v>5</v>
      </c>
      <c r="BN334" s="51">
        <f>IF($BB$6="A",SUM($AS334:BA334)+(10-BN$31)/2,IF($BB$6="K",U334,IF($BB$6="S",AQ334,$BB$31/2)))</f>
        <v>5.5</v>
      </c>
      <c r="BO334" s="52">
        <f t="shared" si="340"/>
        <v>5.5</v>
      </c>
      <c r="BQ334" s="28">
        <f t="shared" si="320"/>
        <v>0.5</v>
      </c>
      <c r="BR334" s="30">
        <f t="shared" si="321"/>
        <v>0</v>
      </c>
      <c r="BS334" s="30">
        <f t="shared" si="322"/>
        <v>-0.5</v>
      </c>
      <c r="BT334" s="30">
        <f t="shared" si="323"/>
        <v>0</v>
      </c>
      <c r="BU334" s="30">
        <f t="shared" si="324"/>
        <v>-0.5</v>
      </c>
      <c r="BV334" s="30">
        <f t="shared" si="325"/>
        <v>0</v>
      </c>
      <c r="BW334" s="30">
        <f t="shared" si="326"/>
        <v>0.5</v>
      </c>
      <c r="BX334" s="30">
        <f t="shared" si="327"/>
        <v>0.5</v>
      </c>
      <c r="BY334" s="30">
        <f t="shared" si="328"/>
        <v>0.5</v>
      </c>
      <c r="BZ334" s="30">
        <f t="shared" si="329"/>
        <v>0</v>
      </c>
      <c r="CA334" s="49">
        <f t="shared" si="341"/>
        <v>1</v>
      </c>
      <c r="CB334" s="69"/>
      <c r="CC334" s="73">
        <f t="shared" si="350"/>
        <v>1</v>
      </c>
      <c r="CD334" s="73">
        <f t="shared" si="351"/>
        <v>0</v>
      </c>
      <c r="CE334" s="73">
        <f t="shared" si="352"/>
        <v>10000</v>
      </c>
      <c r="CF334" s="73">
        <f t="shared" si="353"/>
        <v>0</v>
      </c>
      <c r="CG334" s="73">
        <f t="shared" si="354"/>
        <v>10000</v>
      </c>
      <c r="CH334" s="73">
        <f t="shared" si="355"/>
        <v>0</v>
      </c>
      <c r="CI334" s="73">
        <f t="shared" si="356"/>
        <v>1</v>
      </c>
      <c r="CJ334" s="73">
        <f t="shared" si="357"/>
        <v>1</v>
      </c>
      <c r="CK334" s="73">
        <f t="shared" si="358"/>
        <v>1</v>
      </c>
      <c r="CL334" s="73">
        <f t="shared" si="359"/>
        <v>0</v>
      </c>
      <c r="CN334" s="79">
        <f t="shared" si="342"/>
        <v>2</v>
      </c>
      <c r="CO334" s="79">
        <f t="shared" si="343"/>
        <v>4</v>
      </c>
      <c r="CP334" s="79">
        <f t="shared" si="344"/>
        <v>4</v>
      </c>
      <c r="CR334" s="79">
        <f t="shared" si="360"/>
        <v>0.25</v>
      </c>
      <c r="CS334" s="79">
        <f t="shared" si="361"/>
        <v>0</v>
      </c>
      <c r="CT334" s="79">
        <f t="shared" si="362"/>
        <v>-0.5</v>
      </c>
      <c r="CU334" s="79">
        <f t="shared" si="363"/>
        <v>0</v>
      </c>
      <c r="CV334" s="79">
        <f t="shared" si="364"/>
        <v>-0.5</v>
      </c>
      <c r="CW334" s="79">
        <f t="shared" si="365"/>
        <v>0</v>
      </c>
      <c r="CX334" s="79">
        <f t="shared" si="366"/>
        <v>0.25</v>
      </c>
      <c r="CY334" s="79">
        <f t="shared" si="367"/>
        <v>0.25</v>
      </c>
      <c r="CZ334" s="79">
        <f t="shared" si="368"/>
        <v>0.25</v>
      </c>
      <c r="DA334" s="79">
        <f t="shared" si="369"/>
        <v>0</v>
      </c>
      <c r="DB334" s="80">
        <f t="shared" si="345"/>
        <v>0</v>
      </c>
    </row>
    <row r="335" spans="1:106" ht="18" customHeight="1" x14ac:dyDescent="0.2">
      <c r="A335" s="2">
        <f t="shared" ca="1" si="346"/>
        <v>9.0514848933337833E-2</v>
      </c>
      <c r="B335" s="2">
        <f t="shared" ca="1" si="370"/>
        <v>9.6562146304021934E-2</v>
      </c>
      <c r="C335" s="2">
        <f t="shared" ca="1" si="370"/>
        <v>0.57860834037089703</v>
      </c>
      <c r="D335" s="2">
        <f t="shared" ca="1" si="370"/>
        <v>7.2427618418888895E-2</v>
      </c>
      <c r="E335" s="2">
        <f t="shared" ca="1" si="370"/>
        <v>0.17055096889989985</v>
      </c>
      <c r="F335" s="2">
        <f t="shared" ca="1" si="370"/>
        <v>0.67852055773767483</v>
      </c>
      <c r="G335" s="2">
        <f t="shared" ca="1" si="370"/>
        <v>0.14732618827205579</v>
      </c>
      <c r="H335" s="2">
        <f t="shared" ca="1" si="370"/>
        <v>0.67118277556834083</v>
      </c>
      <c r="I335" s="2">
        <f t="shared" ca="1" si="370"/>
        <v>3.6708516634178734E-2</v>
      </c>
      <c r="J335" s="2">
        <f t="shared" ca="1" si="370"/>
        <v>0.55916974703434486</v>
      </c>
      <c r="L335" s="2">
        <f t="shared" ca="1" si="330"/>
        <v>0</v>
      </c>
      <c r="M335" s="2">
        <f t="shared" ca="1" si="331"/>
        <v>0</v>
      </c>
      <c r="N335" s="2">
        <f t="shared" ca="1" si="332"/>
        <v>10</v>
      </c>
      <c r="O335" s="2">
        <f t="shared" ca="1" si="333"/>
        <v>0</v>
      </c>
      <c r="P335" s="2">
        <f t="shared" ca="1" si="334"/>
        <v>0</v>
      </c>
      <c r="Q335" s="2">
        <f t="shared" ca="1" si="335"/>
        <v>10</v>
      </c>
      <c r="R335" s="2">
        <f t="shared" ca="1" si="336"/>
        <v>0</v>
      </c>
      <c r="S335" s="2">
        <f t="shared" ca="1" si="337"/>
        <v>10</v>
      </c>
      <c r="T335" s="2">
        <f t="shared" ca="1" si="338"/>
        <v>0</v>
      </c>
      <c r="U335" s="2">
        <f t="shared" ca="1" si="339"/>
        <v>10</v>
      </c>
      <c r="W335" s="2">
        <f t="shared" ca="1" si="347"/>
        <v>8.22993998826467</v>
      </c>
      <c r="X335" s="2">
        <f t="shared" ca="1" si="371"/>
        <v>3.960360277614341</v>
      </c>
      <c r="Y335" s="2">
        <f t="shared" ca="1" si="371"/>
        <v>8.1978799001538718</v>
      </c>
      <c r="Z335" s="2">
        <f t="shared" ca="1" si="371"/>
        <v>7.7128505520967607</v>
      </c>
      <c r="AA335" s="2">
        <f t="shared" ca="1" si="371"/>
        <v>0.19293460107351224</v>
      </c>
      <c r="AB335" s="2">
        <f t="shared" ca="1" si="371"/>
        <v>7.514725624688845</v>
      </c>
      <c r="AC335" s="2">
        <f t="shared" ca="1" si="371"/>
        <v>2.8961627429520833</v>
      </c>
      <c r="AD335" s="2">
        <f t="shared" ca="1" si="371"/>
        <v>4.3596371779202983</v>
      </c>
      <c r="AE335" s="2">
        <f t="shared" ca="1" si="371"/>
        <v>4.6281280494278407</v>
      </c>
      <c r="AF335" s="2">
        <f t="shared" ca="1" si="371"/>
        <v>2.8058491480277512</v>
      </c>
      <c r="AH335" s="2">
        <f t="shared" ca="1" si="308"/>
        <v>8</v>
      </c>
      <c r="AI335" s="2">
        <f t="shared" ca="1" si="309"/>
        <v>3</v>
      </c>
      <c r="AJ335" s="2">
        <f t="shared" ca="1" si="310"/>
        <v>8</v>
      </c>
      <c r="AK335" s="2">
        <f t="shared" ca="1" si="311"/>
        <v>7</v>
      </c>
      <c r="AL335" s="2">
        <f t="shared" ca="1" si="312"/>
        <v>0</v>
      </c>
      <c r="AM335" s="2">
        <f t="shared" ca="1" si="313"/>
        <v>7</v>
      </c>
      <c r="AN335" s="2">
        <f t="shared" ca="1" si="314"/>
        <v>2</v>
      </c>
      <c r="AO335" s="2">
        <f t="shared" ca="1" si="315"/>
        <v>4</v>
      </c>
      <c r="AP335" s="2">
        <f t="shared" ca="1" si="316"/>
        <v>4</v>
      </c>
      <c r="AQ335" s="2">
        <f t="shared" ca="1" si="317"/>
        <v>2</v>
      </c>
      <c r="AS335" s="41">
        <v>1</v>
      </c>
      <c r="AT335" s="42">
        <v>1</v>
      </c>
      <c r="AU335" s="42">
        <v>0</v>
      </c>
      <c r="AV335" s="42">
        <v>1</v>
      </c>
      <c r="AW335" s="42">
        <v>0</v>
      </c>
      <c r="AX335" s="42">
        <v>0</v>
      </c>
      <c r="AY335" s="42">
        <v>0</v>
      </c>
      <c r="AZ335" s="42">
        <v>0</v>
      </c>
      <c r="BA335" s="42">
        <v>1</v>
      </c>
      <c r="BB335" s="43">
        <v>0</v>
      </c>
      <c r="BC335" s="44">
        <f t="shared" si="318"/>
        <v>4</v>
      </c>
      <c r="BD335" s="12"/>
      <c r="BE335" s="50">
        <f t="shared" si="319"/>
        <v>5</v>
      </c>
      <c r="BF335" s="51">
        <f>IF($AT$6="A",SUM($AS335:AS335)+(10-BF$31)/2,IF($AT$6="K",M335,IF($AT$6="S",AI335,$BB$31/2)))</f>
        <v>5.5</v>
      </c>
      <c r="BG335" s="51">
        <f>IF($AU$6="A",SUM($AS335:AT335)+(10-BG$31)/2,IF($AU$6="K",N335,IF($AU$6="S",AJ335,$BB$31/2)))</f>
        <v>6</v>
      </c>
      <c r="BH335" s="51">
        <f>IF($AV$6="A",SUM($AS335:AU335)+(10-BH$31)/2,IF($AV$6="K",O335,IF($AV$6="S",AK335,$BB$31/2)))</f>
        <v>5.5</v>
      </c>
      <c r="BI335" s="51">
        <f>IF($AW$6="A",SUM($AS335:AV335)+(10-BI$31)/2,IF($AW$6="K",P335,IF($AW$6="S",AL335,$BB$31/2)))</f>
        <v>6</v>
      </c>
      <c r="BJ335" s="51">
        <f>IF($AX$6="A",SUM($AS335:AW335)+(10-BJ$31)/2,IF($AX$6="K",Q335,IF($AX$6="S",AM335,$BB$31/2)))</f>
        <v>5.5</v>
      </c>
      <c r="BK335" s="51">
        <f>IF($AY$6="A",SUM($AS335:AX335)+(10-BK$31)/2,IF($AY$6="K",R335,IF($AY$6="S",AN335,$BB$31/2)))</f>
        <v>5</v>
      </c>
      <c r="BL335" s="51">
        <f>IF($AZ$6="A",SUM($AS335:AY335)+(10-BL$31)/2,IF($AZ$6="K",S335,IF($AZ$6="S",AO335,$BB$31/2)))</f>
        <v>4.5</v>
      </c>
      <c r="BM335" s="51">
        <f>IF($BA$6="A",SUM($AS335:AZ335)+(10-BM$31)/2,IF($BA$6="K",T335,IF($BA$6="S",AP335,$BB$31/2)))</f>
        <v>4</v>
      </c>
      <c r="BN335" s="51">
        <f>IF($BB$6="A",SUM($AS335:BA335)+(10-BN$31)/2,IF($BB$6="K",U335,IF($BB$6="S",AQ335,$BB$31/2)))</f>
        <v>4.5</v>
      </c>
      <c r="BO335" s="52">
        <f t="shared" si="340"/>
        <v>5.25</v>
      </c>
      <c r="BQ335" s="28">
        <f t="shared" si="320"/>
        <v>1.25</v>
      </c>
      <c r="BR335" s="30">
        <f t="shared" si="321"/>
        <v>-1.25</v>
      </c>
      <c r="BS335" s="30">
        <f t="shared" si="322"/>
        <v>-1.25</v>
      </c>
      <c r="BT335" s="30">
        <f t="shared" si="323"/>
        <v>-1.25</v>
      </c>
      <c r="BU335" s="30">
        <f t="shared" si="324"/>
        <v>-1.25</v>
      </c>
      <c r="BV335" s="30">
        <f t="shared" si="325"/>
        <v>-1.25</v>
      </c>
      <c r="BW335" s="30">
        <f t="shared" si="326"/>
        <v>1.25</v>
      </c>
      <c r="BX335" s="30">
        <f t="shared" si="327"/>
        <v>1.25</v>
      </c>
      <c r="BY335" s="30">
        <f t="shared" si="328"/>
        <v>1.25</v>
      </c>
      <c r="BZ335" s="30">
        <f t="shared" si="329"/>
        <v>1.25</v>
      </c>
      <c r="CA335" s="49">
        <f t="shared" si="341"/>
        <v>0</v>
      </c>
      <c r="CB335" s="69"/>
      <c r="CC335" s="73">
        <f t="shared" si="350"/>
        <v>1</v>
      </c>
      <c r="CD335" s="73">
        <f t="shared" si="351"/>
        <v>10000</v>
      </c>
      <c r="CE335" s="73">
        <f t="shared" si="352"/>
        <v>10000</v>
      </c>
      <c r="CF335" s="73">
        <f t="shared" si="353"/>
        <v>10000</v>
      </c>
      <c r="CG335" s="73">
        <f t="shared" si="354"/>
        <v>10000</v>
      </c>
      <c r="CH335" s="73">
        <f t="shared" si="355"/>
        <v>10000</v>
      </c>
      <c r="CI335" s="73">
        <f t="shared" si="356"/>
        <v>1</v>
      </c>
      <c r="CJ335" s="73">
        <f t="shared" si="357"/>
        <v>1</v>
      </c>
      <c r="CK335" s="73">
        <f t="shared" si="358"/>
        <v>1</v>
      </c>
      <c r="CL335" s="73">
        <f t="shared" si="359"/>
        <v>1</v>
      </c>
      <c r="CN335" s="79">
        <f t="shared" si="342"/>
        <v>5</v>
      </c>
      <c r="CO335" s="79">
        <f t="shared" si="343"/>
        <v>5</v>
      </c>
      <c r="CP335" s="79">
        <f t="shared" si="344"/>
        <v>0</v>
      </c>
      <c r="CR335" s="79">
        <f t="shared" si="360"/>
        <v>1.25</v>
      </c>
      <c r="CS335" s="79">
        <f t="shared" si="361"/>
        <v>-1.25</v>
      </c>
      <c r="CT335" s="79">
        <f t="shared" si="362"/>
        <v>-1.25</v>
      </c>
      <c r="CU335" s="79">
        <f t="shared" si="363"/>
        <v>-1.25</v>
      </c>
      <c r="CV335" s="79">
        <f t="shared" si="364"/>
        <v>-1.25</v>
      </c>
      <c r="CW335" s="79">
        <f t="shared" si="365"/>
        <v>-1.25</v>
      </c>
      <c r="CX335" s="79">
        <f t="shared" si="366"/>
        <v>1.25</v>
      </c>
      <c r="CY335" s="79">
        <f t="shared" si="367"/>
        <v>1.25</v>
      </c>
      <c r="CZ335" s="79">
        <f t="shared" si="368"/>
        <v>1.25</v>
      </c>
      <c r="DA335" s="79">
        <f t="shared" si="369"/>
        <v>1.25</v>
      </c>
      <c r="DB335" s="80">
        <f t="shared" si="345"/>
        <v>0</v>
      </c>
    </row>
    <row r="336" spans="1:106" ht="18" customHeight="1" x14ac:dyDescent="0.2">
      <c r="A336" s="2">
        <f t="shared" ca="1" si="346"/>
        <v>0.94420635013097109</v>
      </c>
      <c r="B336" s="2">
        <f t="shared" ca="1" si="370"/>
        <v>0.15361010834857181</v>
      </c>
      <c r="C336" s="2">
        <f t="shared" ca="1" si="370"/>
        <v>0.69504813928981146</v>
      </c>
      <c r="D336" s="2">
        <f t="shared" ca="1" si="370"/>
        <v>0.16842054760476843</v>
      </c>
      <c r="E336" s="2">
        <f t="shared" ca="1" si="370"/>
        <v>0.23231579058358742</v>
      </c>
      <c r="F336" s="2">
        <f t="shared" ca="1" si="370"/>
        <v>0.48491895526559337</v>
      </c>
      <c r="G336" s="2">
        <f t="shared" ca="1" si="370"/>
        <v>0.35609951952210417</v>
      </c>
      <c r="H336" s="2">
        <f t="shared" ca="1" si="370"/>
        <v>0.19774434777006344</v>
      </c>
      <c r="I336" s="2">
        <f t="shared" ca="1" si="370"/>
        <v>0.67513045048646336</v>
      </c>
      <c r="J336" s="2">
        <f t="shared" ca="1" si="370"/>
        <v>6.2212193078944655E-2</v>
      </c>
      <c r="L336" s="2">
        <f t="shared" ca="1" si="330"/>
        <v>10</v>
      </c>
      <c r="M336" s="2">
        <f t="shared" ca="1" si="331"/>
        <v>0</v>
      </c>
      <c r="N336" s="2">
        <f t="shared" ca="1" si="332"/>
        <v>10</v>
      </c>
      <c r="O336" s="2">
        <f t="shared" ca="1" si="333"/>
        <v>0</v>
      </c>
      <c r="P336" s="2">
        <f t="shared" ca="1" si="334"/>
        <v>0</v>
      </c>
      <c r="Q336" s="2">
        <f t="shared" ca="1" si="335"/>
        <v>0</v>
      </c>
      <c r="R336" s="2">
        <f t="shared" ca="1" si="336"/>
        <v>0</v>
      </c>
      <c r="S336" s="2">
        <f t="shared" ca="1" si="337"/>
        <v>0</v>
      </c>
      <c r="T336" s="2">
        <f t="shared" ca="1" si="338"/>
        <v>10</v>
      </c>
      <c r="U336" s="2">
        <f t="shared" ca="1" si="339"/>
        <v>0</v>
      </c>
      <c r="W336" s="2">
        <f t="shared" ca="1" si="347"/>
        <v>1.4750989476115761</v>
      </c>
      <c r="X336" s="2">
        <f t="shared" ca="1" si="371"/>
        <v>9.4581741541018776</v>
      </c>
      <c r="Y336" s="2">
        <f t="shared" ca="1" si="371"/>
        <v>6.9567870168806678</v>
      </c>
      <c r="Z336" s="2">
        <f t="shared" ca="1" si="371"/>
        <v>1.8669262728463631</v>
      </c>
      <c r="AA336" s="2">
        <f t="shared" ca="1" si="371"/>
        <v>5.7965227787743547</v>
      </c>
      <c r="AB336" s="2">
        <f t="shared" ca="1" si="371"/>
        <v>7.406440030408012</v>
      </c>
      <c r="AC336" s="2">
        <f t="shared" ca="1" si="371"/>
        <v>9.9968451638323845</v>
      </c>
      <c r="AD336" s="2">
        <f t="shared" ca="1" si="371"/>
        <v>7.5328078385722037</v>
      </c>
      <c r="AE336" s="2">
        <f t="shared" ca="1" si="371"/>
        <v>8.9179609005295948</v>
      </c>
      <c r="AF336" s="2">
        <f t="shared" ca="1" si="371"/>
        <v>3.7486777162401594</v>
      </c>
      <c r="AH336" s="2">
        <f t="shared" ca="1" si="308"/>
        <v>1</v>
      </c>
      <c r="AI336" s="2">
        <f t="shared" ca="1" si="309"/>
        <v>9</v>
      </c>
      <c r="AJ336" s="2">
        <f t="shared" ca="1" si="310"/>
        <v>6</v>
      </c>
      <c r="AK336" s="2">
        <f t="shared" ca="1" si="311"/>
        <v>1</v>
      </c>
      <c r="AL336" s="2">
        <f t="shared" ca="1" si="312"/>
        <v>5</v>
      </c>
      <c r="AM336" s="2">
        <f t="shared" ca="1" si="313"/>
        <v>7</v>
      </c>
      <c r="AN336" s="2">
        <f t="shared" ca="1" si="314"/>
        <v>9</v>
      </c>
      <c r="AO336" s="2">
        <f t="shared" ca="1" si="315"/>
        <v>7</v>
      </c>
      <c r="AP336" s="2">
        <f t="shared" ca="1" si="316"/>
        <v>8</v>
      </c>
      <c r="AQ336" s="2">
        <f t="shared" ca="1" si="317"/>
        <v>3</v>
      </c>
      <c r="AS336" s="41">
        <v>1</v>
      </c>
      <c r="AT336" s="42">
        <v>1</v>
      </c>
      <c r="AU336" s="42">
        <v>0</v>
      </c>
      <c r="AV336" s="42">
        <v>0</v>
      </c>
      <c r="AW336" s="42">
        <v>1</v>
      </c>
      <c r="AX336" s="42">
        <v>1</v>
      </c>
      <c r="AY336" s="42">
        <v>1</v>
      </c>
      <c r="AZ336" s="42">
        <v>1</v>
      </c>
      <c r="BA336" s="42">
        <v>1</v>
      </c>
      <c r="BB336" s="43">
        <v>0</v>
      </c>
      <c r="BC336" s="44">
        <f t="shared" si="318"/>
        <v>7</v>
      </c>
      <c r="BD336" s="12"/>
      <c r="BE336" s="50">
        <f t="shared" si="319"/>
        <v>5</v>
      </c>
      <c r="BF336" s="51">
        <f>IF($AT$6="A",SUM($AS336:AS336)+(10-BF$31)/2,IF($AT$6="K",M336,IF($AT$6="S",AI336,$BB$31/2)))</f>
        <v>5.5</v>
      </c>
      <c r="BG336" s="51">
        <f>IF($AU$6="A",SUM($AS336:AT336)+(10-BG$31)/2,IF($AU$6="K",N336,IF($AU$6="S",AJ336,$BB$31/2)))</f>
        <v>6</v>
      </c>
      <c r="BH336" s="51">
        <f>IF($AV$6="A",SUM($AS336:AU336)+(10-BH$31)/2,IF($AV$6="K",O336,IF($AV$6="S",AK336,$BB$31/2)))</f>
        <v>5.5</v>
      </c>
      <c r="BI336" s="51">
        <f>IF($AW$6="A",SUM($AS336:AV336)+(10-BI$31)/2,IF($AW$6="K",P336,IF($AW$6="S",AL336,$BB$31/2)))</f>
        <v>5</v>
      </c>
      <c r="BJ336" s="51">
        <f>IF($AX$6="A",SUM($AS336:AW336)+(10-BJ$31)/2,IF($AX$6="K",Q336,IF($AX$6="S",AM336,$BB$31/2)))</f>
        <v>5.5</v>
      </c>
      <c r="BK336" s="51">
        <f>IF($AY$6="A",SUM($AS336:AX336)+(10-BK$31)/2,IF($AY$6="K",R336,IF($AY$6="S",AN336,$BB$31/2)))</f>
        <v>6</v>
      </c>
      <c r="BL336" s="51">
        <f>IF($AZ$6="A",SUM($AS336:AY336)+(10-BL$31)/2,IF($AZ$6="K",S336,IF($AZ$6="S",AO336,$BB$31/2)))</f>
        <v>6.5</v>
      </c>
      <c r="BM336" s="51">
        <f>IF($BA$6="A",SUM($AS336:AZ336)+(10-BM$31)/2,IF($BA$6="K",T336,IF($BA$6="S",AP336,$BB$31/2)))</f>
        <v>7</v>
      </c>
      <c r="BN336" s="51">
        <f>IF($BB$6="A",SUM($AS336:BA336)+(10-BN$31)/2,IF($BB$6="K",U336,IF($BB$6="S",AQ336,$BB$31/2)))</f>
        <v>7.5</v>
      </c>
      <c r="BO336" s="52">
        <f t="shared" si="340"/>
        <v>5.75</v>
      </c>
      <c r="BQ336" s="28">
        <f t="shared" si="320"/>
        <v>-1.25</v>
      </c>
      <c r="BR336" s="30">
        <f t="shared" si="321"/>
        <v>-1.25</v>
      </c>
      <c r="BS336" s="30">
        <f t="shared" si="322"/>
        <v>1.25</v>
      </c>
      <c r="BT336" s="30">
        <f t="shared" si="323"/>
        <v>-1.25</v>
      </c>
      <c r="BU336" s="30">
        <f t="shared" si="324"/>
        <v>-1.25</v>
      </c>
      <c r="BV336" s="30">
        <f t="shared" si="325"/>
        <v>-1.25</v>
      </c>
      <c r="BW336" s="30">
        <f t="shared" si="326"/>
        <v>1.25</v>
      </c>
      <c r="BX336" s="30">
        <f t="shared" si="327"/>
        <v>1.25</v>
      </c>
      <c r="BY336" s="30">
        <f t="shared" si="328"/>
        <v>1.25</v>
      </c>
      <c r="BZ336" s="30">
        <f t="shared" si="329"/>
        <v>1.25</v>
      </c>
      <c r="CA336" s="49">
        <f t="shared" si="341"/>
        <v>0</v>
      </c>
      <c r="CB336" s="69"/>
      <c r="CC336" s="73">
        <f t="shared" si="350"/>
        <v>10000</v>
      </c>
      <c r="CD336" s="73">
        <f t="shared" si="351"/>
        <v>10000</v>
      </c>
      <c r="CE336" s="73">
        <f t="shared" si="352"/>
        <v>1</v>
      </c>
      <c r="CF336" s="73">
        <f t="shared" si="353"/>
        <v>10000</v>
      </c>
      <c r="CG336" s="73">
        <f t="shared" si="354"/>
        <v>10000</v>
      </c>
      <c r="CH336" s="73">
        <f t="shared" si="355"/>
        <v>10000</v>
      </c>
      <c r="CI336" s="73">
        <f t="shared" si="356"/>
        <v>1</v>
      </c>
      <c r="CJ336" s="73">
        <f t="shared" si="357"/>
        <v>1</v>
      </c>
      <c r="CK336" s="73">
        <f t="shared" si="358"/>
        <v>1</v>
      </c>
      <c r="CL336" s="73">
        <f t="shared" si="359"/>
        <v>1</v>
      </c>
      <c r="CN336" s="79">
        <f t="shared" si="342"/>
        <v>5</v>
      </c>
      <c r="CO336" s="79">
        <f t="shared" si="343"/>
        <v>5</v>
      </c>
      <c r="CP336" s="79">
        <f t="shared" si="344"/>
        <v>0</v>
      </c>
      <c r="CR336" s="79">
        <f t="shared" si="360"/>
        <v>-1.25</v>
      </c>
      <c r="CS336" s="79">
        <f t="shared" si="361"/>
        <v>-1.25</v>
      </c>
      <c r="CT336" s="79">
        <f t="shared" si="362"/>
        <v>1.25</v>
      </c>
      <c r="CU336" s="79">
        <f t="shared" si="363"/>
        <v>-1.25</v>
      </c>
      <c r="CV336" s="79">
        <f t="shared" si="364"/>
        <v>-1.25</v>
      </c>
      <c r="CW336" s="79">
        <f t="shared" si="365"/>
        <v>-1.25</v>
      </c>
      <c r="CX336" s="79">
        <f t="shared" si="366"/>
        <v>1.25</v>
      </c>
      <c r="CY336" s="79">
        <f t="shared" si="367"/>
        <v>1.25</v>
      </c>
      <c r="CZ336" s="79">
        <f t="shared" si="368"/>
        <v>1.25</v>
      </c>
      <c r="DA336" s="79">
        <f t="shared" si="369"/>
        <v>1.25</v>
      </c>
      <c r="DB336" s="80">
        <f t="shared" si="345"/>
        <v>0</v>
      </c>
    </row>
    <row r="337" spans="1:106" ht="18" customHeight="1" x14ac:dyDescent="0.2">
      <c r="A337" s="2">
        <f t="shared" ca="1" si="346"/>
        <v>0.38012014968065766</v>
      </c>
      <c r="B337" s="2">
        <f t="shared" ca="1" si="370"/>
        <v>3.0291326741118563E-2</v>
      </c>
      <c r="C337" s="2">
        <f t="shared" ca="1" si="370"/>
        <v>0.76478771545866386</v>
      </c>
      <c r="D337" s="2">
        <f t="shared" ca="1" si="370"/>
        <v>0.62807351299408143</v>
      </c>
      <c r="E337" s="2">
        <f t="shared" ca="1" si="370"/>
        <v>0.4476464225968918</v>
      </c>
      <c r="F337" s="2">
        <f t="shared" ca="1" si="370"/>
        <v>0.5436353701616351</v>
      </c>
      <c r="G337" s="2">
        <f t="shared" ca="1" si="370"/>
        <v>0.22842053567795728</v>
      </c>
      <c r="H337" s="2">
        <f t="shared" ca="1" si="370"/>
        <v>0.83798718977470465</v>
      </c>
      <c r="I337" s="2">
        <f t="shared" ca="1" si="370"/>
        <v>0.77053735733806461</v>
      </c>
      <c r="J337" s="2">
        <f t="shared" ca="1" si="370"/>
        <v>0.18274730149624907</v>
      </c>
      <c r="L337" s="2">
        <f t="shared" ca="1" si="330"/>
        <v>0</v>
      </c>
      <c r="M337" s="2">
        <f t="shared" ca="1" si="331"/>
        <v>0</v>
      </c>
      <c r="N337" s="2">
        <f t="shared" ca="1" si="332"/>
        <v>10</v>
      </c>
      <c r="O337" s="2">
        <f t="shared" ca="1" si="333"/>
        <v>10</v>
      </c>
      <c r="P337" s="2">
        <f t="shared" ca="1" si="334"/>
        <v>0</v>
      </c>
      <c r="Q337" s="2">
        <f t="shared" ca="1" si="335"/>
        <v>10</v>
      </c>
      <c r="R337" s="2">
        <f t="shared" ca="1" si="336"/>
        <v>0</v>
      </c>
      <c r="S337" s="2">
        <f t="shared" ca="1" si="337"/>
        <v>10</v>
      </c>
      <c r="T337" s="2">
        <f t="shared" ca="1" si="338"/>
        <v>10</v>
      </c>
      <c r="U337" s="2">
        <f t="shared" ca="1" si="339"/>
        <v>0</v>
      </c>
      <c r="W337" s="2">
        <f t="shared" ca="1" si="347"/>
        <v>4.7295043992899171</v>
      </c>
      <c r="X337" s="2">
        <f t="shared" ca="1" si="371"/>
        <v>3.5883701125117327</v>
      </c>
      <c r="Y337" s="2">
        <f t="shared" ca="1" si="371"/>
        <v>5.0900641227132226</v>
      </c>
      <c r="Z337" s="2">
        <f t="shared" ca="1" si="371"/>
        <v>8.401389696285321</v>
      </c>
      <c r="AA337" s="2">
        <f t="shared" ca="1" si="371"/>
        <v>8.8487140213016549</v>
      </c>
      <c r="AB337" s="2">
        <f t="shared" ca="1" si="371"/>
        <v>3.1582498804610095</v>
      </c>
      <c r="AC337" s="2">
        <f t="shared" ca="1" si="371"/>
        <v>4.472113149720661</v>
      </c>
      <c r="AD337" s="2">
        <f t="shared" ca="1" si="371"/>
        <v>0.76280038500431302</v>
      </c>
      <c r="AE337" s="2">
        <f t="shared" ca="1" si="371"/>
        <v>8.8590621323139249</v>
      </c>
      <c r="AF337" s="2">
        <f t="shared" ca="1" si="371"/>
        <v>1.123658527316822</v>
      </c>
      <c r="AH337" s="2">
        <f t="shared" ca="1" si="308"/>
        <v>4</v>
      </c>
      <c r="AI337" s="2">
        <f t="shared" ca="1" si="309"/>
        <v>3</v>
      </c>
      <c r="AJ337" s="2">
        <f t="shared" ca="1" si="310"/>
        <v>5</v>
      </c>
      <c r="AK337" s="2">
        <f t="shared" ca="1" si="311"/>
        <v>8</v>
      </c>
      <c r="AL337" s="2">
        <f t="shared" ca="1" si="312"/>
        <v>8</v>
      </c>
      <c r="AM337" s="2">
        <f t="shared" ca="1" si="313"/>
        <v>3</v>
      </c>
      <c r="AN337" s="2">
        <f t="shared" ca="1" si="314"/>
        <v>4</v>
      </c>
      <c r="AO337" s="2">
        <f t="shared" ca="1" si="315"/>
        <v>0</v>
      </c>
      <c r="AP337" s="2">
        <f t="shared" ca="1" si="316"/>
        <v>8</v>
      </c>
      <c r="AQ337" s="2">
        <f t="shared" ca="1" si="317"/>
        <v>1</v>
      </c>
      <c r="AS337" s="41">
        <v>1</v>
      </c>
      <c r="AT337" s="42">
        <v>1</v>
      </c>
      <c r="AU337" s="42">
        <v>0</v>
      </c>
      <c r="AV337" s="42">
        <v>0</v>
      </c>
      <c r="AW337" s="42">
        <v>1</v>
      </c>
      <c r="AX337" s="42">
        <v>1</v>
      </c>
      <c r="AY337" s="42">
        <v>1</v>
      </c>
      <c r="AZ337" s="42">
        <v>0</v>
      </c>
      <c r="BA337" s="42">
        <v>1</v>
      </c>
      <c r="BB337" s="43">
        <v>0</v>
      </c>
      <c r="BC337" s="44">
        <f t="shared" si="318"/>
        <v>6</v>
      </c>
      <c r="BD337" s="12"/>
      <c r="BE337" s="50">
        <f t="shared" si="319"/>
        <v>5</v>
      </c>
      <c r="BF337" s="51">
        <f>IF($AT$6="A",SUM($AS337:AS337)+(10-BF$31)/2,IF($AT$6="K",M337,IF($AT$6="S",AI337,$BB$31/2)))</f>
        <v>5.5</v>
      </c>
      <c r="BG337" s="51">
        <f>IF($AU$6="A",SUM($AS337:AT337)+(10-BG$31)/2,IF($AU$6="K",N337,IF($AU$6="S",AJ337,$BB$31/2)))</f>
        <v>6</v>
      </c>
      <c r="BH337" s="51">
        <f>IF($AV$6="A",SUM($AS337:AU337)+(10-BH$31)/2,IF($AV$6="K",O337,IF($AV$6="S",AK337,$BB$31/2)))</f>
        <v>5.5</v>
      </c>
      <c r="BI337" s="51">
        <f>IF($AW$6="A",SUM($AS337:AV337)+(10-BI$31)/2,IF($AW$6="K",P337,IF($AW$6="S",AL337,$BB$31/2)))</f>
        <v>5</v>
      </c>
      <c r="BJ337" s="51">
        <f>IF($AX$6="A",SUM($AS337:AW337)+(10-BJ$31)/2,IF($AX$6="K",Q337,IF($AX$6="S",AM337,$BB$31/2)))</f>
        <v>5.5</v>
      </c>
      <c r="BK337" s="51">
        <f>IF($AY$6="A",SUM($AS337:AX337)+(10-BK$31)/2,IF($AY$6="K",R337,IF($AY$6="S",AN337,$BB$31/2)))</f>
        <v>6</v>
      </c>
      <c r="BL337" s="51">
        <f>IF($AZ$6="A",SUM($AS337:AY337)+(10-BL$31)/2,IF($AZ$6="K",S337,IF($AZ$6="S",AO337,$BB$31/2)))</f>
        <v>6.5</v>
      </c>
      <c r="BM337" s="51">
        <f>IF($BA$6="A",SUM($AS337:AZ337)+(10-BM$31)/2,IF($BA$6="K",T337,IF($BA$6="S",AP337,$BB$31/2)))</f>
        <v>6</v>
      </c>
      <c r="BN337" s="51">
        <f>IF($BB$6="A",SUM($AS337:BA337)+(10-BN$31)/2,IF($BB$6="K",U337,IF($BB$6="S",AQ337,$BB$31/2)))</f>
        <v>6.5</v>
      </c>
      <c r="BO337" s="52">
        <f t="shared" si="340"/>
        <v>5.75</v>
      </c>
      <c r="BQ337" s="28">
        <f t="shared" si="320"/>
        <v>-0.25</v>
      </c>
      <c r="BR337" s="30">
        <f t="shared" si="321"/>
        <v>-0.25</v>
      </c>
      <c r="BS337" s="30">
        <f t="shared" si="322"/>
        <v>0.25</v>
      </c>
      <c r="BT337" s="30">
        <f t="shared" si="323"/>
        <v>-0.25</v>
      </c>
      <c r="BU337" s="30">
        <f t="shared" si="324"/>
        <v>-0.25</v>
      </c>
      <c r="BV337" s="30">
        <f t="shared" si="325"/>
        <v>-0.25</v>
      </c>
      <c r="BW337" s="30">
        <f t="shared" si="326"/>
        <v>0.25</v>
      </c>
      <c r="BX337" s="30">
        <f t="shared" si="327"/>
        <v>0.25</v>
      </c>
      <c r="BY337" s="30">
        <f t="shared" si="328"/>
        <v>0.25</v>
      </c>
      <c r="BZ337" s="30">
        <f t="shared" si="329"/>
        <v>0.25</v>
      </c>
      <c r="CA337" s="49">
        <f t="shared" si="341"/>
        <v>0</v>
      </c>
      <c r="CB337" s="69"/>
      <c r="CC337" s="73">
        <f t="shared" si="350"/>
        <v>10000</v>
      </c>
      <c r="CD337" s="73">
        <f t="shared" si="351"/>
        <v>10000</v>
      </c>
      <c r="CE337" s="73">
        <f t="shared" si="352"/>
        <v>1</v>
      </c>
      <c r="CF337" s="73">
        <f t="shared" si="353"/>
        <v>10000</v>
      </c>
      <c r="CG337" s="73">
        <f t="shared" si="354"/>
        <v>10000</v>
      </c>
      <c r="CH337" s="73">
        <f t="shared" si="355"/>
        <v>10000</v>
      </c>
      <c r="CI337" s="73">
        <f t="shared" si="356"/>
        <v>1</v>
      </c>
      <c r="CJ337" s="73">
        <f t="shared" si="357"/>
        <v>1</v>
      </c>
      <c r="CK337" s="73">
        <f t="shared" si="358"/>
        <v>1</v>
      </c>
      <c r="CL337" s="73">
        <f t="shared" si="359"/>
        <v>1</v>
      </c>
      <c r="CN337" s="79">
        <f t="shared" si="342"/>
        <v>5</v>
      </c>
      <c r="CO337" s="79">
        <f t="shared" si="343"/>
        <v>5</v>
      </c>
      <c r="CP337" s="79">
        <f t="shared" si="344"/>
        <v>0</v>
      </c>
      <c r="CR337" s="79">
        <f t="shared" si="360"/>
        <v>-0.25</v>
      </c>
      <c r="CS337" s="79">
        <f t="shared" si="361"/>
        <v>-0.25</v>
      </c>
      <c r="CT337" s="79">
        <f t="shared" si="362"/>
        <v>0.25</v>
      </c>
      <c r="CU337" s="79">
        <f t="shared" si="363"/>
        <v>-0.25</v>
      </c>
      <c r="CV337" s="79">
        <f t="shared" si="364"/>
        <v>-0.25</v>
      </c>
      <c r="CW337" s="79">
        <f t="shared" si="365"/>
        <v>-0.25</v>
      </c>
      <c r="CX337" s="79">
        <f t="shared" si="366"/>
        <v>0.25</v>
      </c>
      <c r="CY337" s="79">
        <f t="shared" si="367"/>
        <v>0.25</v>
      </c>
      <c r="CZ337" s="79">
        <f t="shared" si="368"/>
        <v>0.25</v>
      </c>
      <c r="DA337" s="79">
        <f t="shared" si="369"/>
        <v>0.25</v>
      </c>
      <c r="DB337" s="80">
        <f t="shared" si="345"/>
        <v>0</v>
      </c>
    </row>
    <row r="338" spans="1:106" ht="18" customHeight="1" x14ac:dyDescent="0.2">
      <c r="A338" s="2">
        <f t="shared" ca="1" si="346"/>
        <v>0.35494990564234685</v>
      </c>
      <c r="B338" s="2">
        <f t="shared" ca="1" si="370"/>
        <v>0.86879830766136423</v>
      </c>
      <c r="C338" s="2">
        <f t="shared" ca="1" si="370"/>
        <v>0.15069587684504027</v>
      </c>
      <c r="D338" s="2">
        <f t="shared" ca="1" si="370"/>
        <v>0.71632835163880348</v>
      </c>
      <c r="E338" s="2">
        <f t="shared" ca="1" si="370"/>
        <v>0.20947306405871491</v>
      </c>
      <c r="F338" s="2">
        <f t="shared" ca="1" si="370"/>
        <v>0.2225260102810277</v>
      </c>
      <c r="G338" s="2">
        <f t="shared" ca="1" si="370"/>
        <v>0.80558137186148671</v>
      </c>
      <c r="H338" s="2">
        <f t="shared" ca="1" si="370"/>
        <v>0.21769092603837459</v>
      </c>
      <c r="I338" s="2">
        <f t="shared" ca="1" si="370"/>
        <v>0.84213840180201271</v>
      </c>
      <c r="J338" s="2">
        <f t="shared" ca="1" si="370"/>
        <v>0.75853590245466884</v>
      </c>
      <c r="L338" s="2">
        <f t="shared" ca="1" si="330"/>
        <v>0</v>
      </c>
      <c r="M338" s="2">
        <f t="shared" ca="1" si="331"/>
        <v>10</v>
      </c>
      <c r="N338" s="2">
        <f t="shared" ca="1" si="332"/>
        <v>0</v>
      </c>
      <c r="O338" s="2">
        <f t="shared" ca="1" si="333"/>
        <v>10</v>
      </c>
      <c r="P338" s="2">
        <f t="shared" ca="1" si="334"/>
        <v>0</v>
      </c>
      <c r="Q338" s="2">
        <f t="shared" ca="1" si="335"/>
        <v>0</v>
      </c>
      <c r="R338" s="2">
        <f t="shared" ca="1" si="336"/>
        <v>10</v>
      </c>
      <c r="S338" s="2">
        <f t="shared" ca="1" si="337"/>
        <v>0</v>
      </c>
      <c r="T338" s="2">
        <f t="shared" ca="1" si="338"/>
        <v>10</v>
      </c>
      <c r="U338" s="2">
        <f t="shared" ca="1" si="339"/>
        <v>10</v>
      </c>
      <c r="W338" s="2">
        <f t="shared" ca="1" si="347"/>
        <v>6.6199544484118178</v>
      </c>
      <c r="X338" s="2">
        <f t="shared" ca="1" si="371"/>
        <v>7.223128376443956</v>
      </c>
      <c r="Y338" s="2">
        <f t="shared" ca="1" si="371"/>
        <v>3.2477427220102992</v>
      </c>
      <c r="Z338" s="2">
        <f t="shared" ca="1" si="371"/>
        <v>4.7416930147632588</v>
      </c>
      <c r="AA338" s="2">
        <f t="shared" ca="1" si="371"/>
        <v>8.7867318154727609</v>
      </c>
      <c r="AB338" s="2">
        <f t="shared" ca="1" si="371"/>
        <v>6.209995053757206</v>
      </c>
      <c r="AC338" s="2">
        <f t="shared" ca="1" si="371"/>
        <v>8.70230324637512</v>
      </c>
      <c r="AD338" s="2">
        <f t="shared" ca="1" si="371"/>
        <v>4.8871249455500365</v>
      </c>
      <c r="AE338" s="2">
        <f t="shared" ca="1" si="371"/>
        <v>6.0367072257297334</v>
      </c>
      <c r="AF338" s="2">
        <f t="shared" ca="1" si="371"/>
        <v>0.64239339816400176</v>
      </c>
      <c r="AH338" s="2">
        <f t="shared" ca="1" si="308"/>
        <v>6</v>
      </c>
      <c r="AI338" s="2">
        <f t="shared" ca="1" si="309"/>
        <v>7</v>
      </c>
      <c r="AJ338" s="2">
        <f t="shared" ca="1" si="310"/>
        <v>3</v>
      </c>
      <c r="AK338" s="2">
        <f t="shared" ca="1" si="311"/>
        <v>4</v>
      </c>
      <c r="AL338" s="2">
        <f t="shared" ca="1" si="312"/>
        <v>8</v>
      </c>
      <c r="AM338" s="2">
        <f t="shared" ca="1" si="313"/>
        <v>6</v>
      </c>
      <c r="AN338" s="2">
        <f t="shared" ca="1" si="314"/>
        <v>8</v>
      </c>
      <c r="AO338" s="2">
        <f t="shared" ca="1" si="315"/>
        <v>4</v>
      </c>
      <c r="AP338" s="2">
        <f t="shared" ca="1" si="316"/>
        <v>6</v>
      </c>
      <c r="AQ338" s="2">
        <f t="shared" ca="1" si="317"/>
        <v>0</v>
      </c>
      <c r="AS338" s="41">
        <v>1</v>
      </c>
      <c r="AT338" s="42">
        <v>1</v>
      </c>
      <c r="AU338" s="42">
        <v>0</v>
      </c>
      <c r="AV338" s="42">
        <v>0</v>
      </c>
      <c r="AW338" s="42">
        <v>1</v>
      </c>
      <c r="AX338" s="42">
        <v>1</v>
      </c>
      <c r="AY338" s="42">
        <v>0</v>
      </c>
      <c r="AZ338" s="42">
        <v>1</v>
      </c>
      <c r="BA338" s="42">
        <v>1</v>
      </c>
      <c r="BB338" s="43">
        <v>0</v>
      </c>
      <c r="BC338" s="44">
        <f t="shared" si="318"/>
        <v>6</v>
      </c>
      <c r="BD338" s="12"/>
      <c r="BE338" s="50">
        <f t="shared" si="319"/>
        <v>5</v>
      </c>
      <c r="BF338" s="51">
        <f>IF($AT$6="A",SUM($AS338:AS338)+(10-BF$31)/2,IF($AT$6="K",M338,IF($AT$6="S",AI338,$BB$31/2)))</f>
        <v>5.5</v>
      </c>
      <c r="BG338" s="51">
        <f>IF($AU$6="A",SUM($AS338:AT338)+(10-BG$31)/2,IF($AU$6="K",N338,IF($AU$6="S",AJ338,$BB$31/2)))</f>
        <v>6</v>
      </c>
      <c r="BH338" s="51">
        <f>IF($AV$6="A",SUM($AS338:AU338)+(10-BH$31)/2,IF($AV$6="K",O338,IF($AV$6="S",AK338,$BB$31/2)))</f>
        <v>5.5</v>
      </c>
      <c r="BI338" s="51">
        <f>IF($AW$6="A",SUM($AS338:AV338)+(10-BI$31)/2,IF($AW$6="K",P338,IF($AW$6="S",AL338,$BB$31/2)))</f>
        <v>5</v>
      </c>
      <c r="BJ338" s="51">
        <f>IF($AX$6="A",SUM($AS338:AW338)+(10-BJ$31)/2,IF($AX$6="K",Q338,IF($AX$6="S",AM338,$BB$31/2)))</f>
        <v>5.5</v>
      </c>
      <c r="BK338" s="51">
        <f>IF($AY$6="A",SUM($AS338:AX338)+(10-BK$31)/2,IF($AY$6="K",R338,IF($AY$6="S",AN338,$BB$31/2)))</f>
        <v>6</v>
      </c>
      <c r="BL338" s="51">
        <f>IF($AZ$6="A",SUM($AS338:AY338)+(10-BL$31)/2,IF($AZ$6="K",S338,IF($AZ$6="S",AO338,$BB$31/2)))</f>
        <v>5.5</v>
      </c>
      <c r="BM338" s="51">
        <f>IF($BA$6="A",SUM($AS338:AZ338)+(10-BM$31)/2,IF($BA$6="K",T338,IF($BA$6="S",AP338,$BB$31/2)))</f>
        <v>6</v>
      </c>
      <c r="BN338" s="51">
        <f>IF($BB$6="A",SUM($AS338:BA338)+(10-BN$31)/2,IF($BB$6="K",U338,IF($BB$6="S",AQ338,$BB$31/2)))</f>
        <v>6.5</v>
      </c>
      <c r="BO338" s="52">
        <f t="shared" si="340"/>
        <v>5.5</v>
      </c>
      <c r="BQ338" s="28">
        <f t="shared" si="320"/>
        <v>-0.5</v>
      </c>
      <c r="BR338" s="30">
        <f t="shared" si="321"/>
        <v>0</v>
      </c>
      <c r="BS338" s="30">
        <f t="shared" si="322"/>
        <v>0.5</v>
      </c>
      <c r="BT338" s="30">
        <f t="shared" si="323"/>
        <v>0</v>
      </c>
      <c r="BU338" s="30">
        <f t="shared" si="324"/>
        <v>-0.5</v>
      </c>
      <c r="BV338" s="30">
        <f t="shared" si="325"/>
        <v>0</v>
      </c>
      <c r="BW338" s="30">
        <f t="shared" si="326"/>
        <v>0.5</v>
      </c>
      <c r="BX338" s="30">
        <f t="shared" si="327"/>
        <v>0</v>
      </c>
      <c r="BY338" s="30">
        <f t="shared" si="328"/>
        <v>0.5</v>
      </c>
      <c r="BZ338" s="30">
        <f t="shared" si="329"/>
        <v>0.5</v>
      </c>
      <c r="CA338" s="49">
        <f t="shared" si="341"/>
        <v>1</v>
      </c>
      <c r="CB338" s="69"/>
      <c r="CC338" s="73">
        <f t="shared" si="350"/>
        <v>10000</v>
      </c>
      <c r="CD338" s="73">
        <f t="shared" si="351"/>
        <v>0</v>
      </c>
      <c r="CE338" s="73">
        <f t="shared" si="352"/>
        <v>1</v>
      </c>
      <c r="CF338" s="73">
        <f t="shared" si="353"/>
        <v>0</v>
      </c>
      <c r="CG338" s="73">
        <f t="shared" si="354"/>
        <v>10000</v>
      </c>
      <c r="CH338" s="73">
        <f t="shared" si="355"/>
        <v>0</v>
      </c>
      <c r="CI338" s="73">
        <f t="shared" si="356"/>
        <v>1</v>
      </c>
      <c r="CJ338" s="73">
        <f t="shared" si="357"/>
        <v>0</v>
      </c>
      <c r="CK338" s="73">
        <f t="shared" si="358"/>
        <v>1</v>
      </c>
      <c r="CL338" s="73">
        <f t="shared" si="359"/>
        <v>1</v>
      </c>
      <c r="CN338" s="79">
        <f t="shared" si="342"/>
        <v>2</v>
      </c>
      <c r="CO338" s="79">
        <f t="shared" si="343"/>
        <v>4</v>
      </c>
      <c r="CP338" s="79">
        <f t="shared" si="344"/>
        <v>4</v>
      </c>
      <c r="CR338" s="79">
        <f t="shared" si="360"/>
        <v>-0.5</v>
      </c>
      <c r="CS338" s="79">
        <f t="shared" si="361"/>
        <v>0</v>
      </c>
      <c r="CT338" s="79">
        <f t="shared" si="362"/>
        <v>0.25</v>
      </c>
      <c r="CU338" s="79">
        <f t="shared" si="363"/>
        <v>0</v>
      </c>
      <c r="CV338" s="79">
        <f t="shared" si="364"/>
        <v>-0.5</v>
      </c>
      <c r="CW338" s="79">
        <f t="shared" si="365"/>
        <v>0</v>
      </c>
      <c r="CX338" s="79">
        <f t="shared" si="366"/>
        <v>0.25</v>
      </c>
      <c r="CY338" s="79">
        <f t="shared" si="367"/>
        <v>0</v>
      </c>
      <c r="CZ338" s="79">
        <f t="shared" si="368"/>
        <v>0.25</v>
      </c>
      <c r="DA338" s="79">
        <f t="shared" si="369"/>
        <v>0.25</v>
      </c>
      <c r="DB338" s="80">
        <f t="shared" si="345"/>
        <v>0</v>
      </c>
    </row>
    <row r="339" spans="1:106" ht="18" customHeight="1" x14ac:dyDescent="0.2">
      <c r="A339" s="2">
        <f t="shared" ca="1" si="346"/>
        <v>0.76048662376804887</v>
      </c>
      <c r="B339" s="2">
        <f t="shared" ca="1" si="370"/>
        <v>0.9117310588036267</v>
      </c>
      <c r="C339" s="2">
        <f t="shared" ca="1" si="370"/>
        <v>0.70416280711343904</v>
      </c>
      <c r="D339" s="2">
        <f t="shared" ca="1" si="370"/>
        <v>0.3340411242185195</v>
      </c>
      <c r="E339" s="2">
        <f t="shared" ca="1" si="370"/>
        <v>0.5259076206279335</v>
      </c>
      <c r="F339" s="2">
        <f t="shared" ca="1" si="370"/>
        <v>0.82395060246167939</v>
      </c>
      <c r="G339" s="2">
        <f t="shared" ca="1" si="370"/>
        <v>0.33811178190086333</v>
      </c>
      <c r="H339" s="2">
        <f t="shared" ca="1" si="370"/>
        <v>0.89216410543675739</v>
      </c>
      <c r="I339" s="2">
        <f t="shared" ca="1" si="370"/>
        <v>0.40274662000251338</v>
      </c>
      <c r="J339" s="2">
        <f t="shared" ca="1" si="370"/>
        <v>6.5738234990397548E-2</v>
      </c>
      <c r="L339" s="2">
        <f t="shared" ca="1" si="330"/>
        <v>10</v>
      </c>
      <c r="M339" s="2">
        <f t="shared" ca="1" si="331"/>
        <v>10</v>
      </c>
      <c r="N339" s="2">
        <f t="shared" ca="1" si="332"/>
        <v>10</v>
      </c>
      <c r="O339" s="2">
        <f t="shared" ca="1" si="333"/>
        <v>0</v>
      </c>
      <c r="P339" s="2">
        <f t="shared" ca="1" si="334"/>
        <v>10</v>
      </c>
      <c r="Q339" s="2">
        <f t="shared" ca="1" si="335"/>
        <v>10</v>
      </c>
      <c r="R339" s="2">
        <f t="shared" ca="1" si="336"/>
        <v>0</v>
      </c>
      <c r="S339" s="2">
        <f t="shared" ca="1" si="337"/>
        <v>10</v>
      </c>
      <c r="T339" s="2">
        <f t="shared" ca="1" si="338"/>
        <v>0</v>
      </c>
      <c r="U339" s="2">
        <f t="shared" ca="1" si="339"/>
        <v>0</v>
      </c>
      <c r="W339" s="2">
        <f t="shared" ca="1" si="347"/>
        <v>0.93573719388069243</v>
      </c>
      <c r="X339" s="2">
        <f t="shared" ca="1" si="371"/>
        <v>0.37425589924943825</v>
      </c>
      <c r="Y339" s="2">
        <f t="shared" ca="1" si="371"/>
        <v>9.7708675480303562</v>
      </c>
      <c r="Z339" s="2">
        <f t="shared" ca="1" si="371"/>
        <v>3.7675783234727733</v>
      </c>
      <c r="AA339" s="2">
        <f t="shared" ca="1" si="371"/>
        <v>4.4817452859116704</v>
      </c>
      <c r="AB339" s="2">
        <f t="shared" ca="1" si="371"/>
        <v>3.4757596793064538</v>
      </c>
      <c r="AC339" s="2">
        <f t="shared" ca="1" si="371"/>
        <v>2.5804752521555074</v>
      </c>
      <c r="AD339" s="2">
        <f t="shared" ca="1" si="371"/>
        <v>1.159688092904404</v>
      </c>
      <c r="AE339" s="2">
        <f t="shared" ca="1" si="371"/>
        <v>8.0323088387879853</v>
      </c>
      <c r="AF339" s="2">
        <f t="shared" ca="1" si="371"/>
        <v>3.9233828783860583</v>
      </c>
      <c r="AH339" s="2">
        <f t="shared" ca="1" si="308"/>
        <v>0</v>
      </c>
      <c r="AI339" s="2">
        <f t="shared" ca="1" si="309"/>
        <v>0</v>
      </c>
      <c r="AJ339" s="2">
        <f t="shared" ca="1" si="310"/>
        <v>9</v>
      </c>
      <c r="AK339" s="2">
        <f t="shared" ca="1" si="311"/>
        <v>3</v>
      </c>
      <c r="AL339" s="2">
        <f t="shared" ca="1" si="312"/>
        <v>4</v>
      </c>
      <c r="AM339" s="2">
        <f t="shared" ca="1" si="313"/>
        <v>3</v>
      </c>
      <c r="AN339" s="2">
        <f t="shared" ca="1" si="314"/>
        <v>2</v>
      </c>
      <c r="AO339" s="2">
        <f t="shared" ca="1" si="315"/>
        <v>1</v>
      </c>
      <c r="AP339" s="2">
        <f t="shared" ca="1" si="316"/>
        <v>8</v>
      </c>
      <c r="AQ339" s="2">
        <f t="shared" ca="1" si="317"/>
        <v>3</v>
      </c>
      <c r="AS339" s="41">
        <v>1</v>
      </c>
      <c r="AT339" s="42">
        <v>1</v>
      </c>
      <c r="AU339" s="42">
        <v>0</v>
      </c>
      <c r="AV339" s="42">
        <v>0</v>
      </c>
      <c r="AW339" s="42">
        <v>1</v>
      </c>
      <c r="AX339" s="42">
        <v>1</v>
      </c>
      <c r="AY339" s="42">
        <v>0</v>
      </c>
      <c r="AZ339" s="42">
        <v>0</v>
      </c>
      <c r="BA339" s="42">
        <v>1</v>
      </c>
      <c r="BB339" s="43">
        <v>0</v>
      </c>
      <c r="BC339" s="44">
        <f t="shared" si="318"/>
        <v>5</v>
      </c>
      <c r="BD339" s="12"/>
      <c r="BE339" s="50">
        <f t="shared" si="319"/>
        <v>5</v>
      </c>
      <c r="BF339" s="51">
        <f>IF($AT$6="A",SUM($AS339:AS339)+(10-BF$31)/2,IF($AT$6="K",M339,IF($AT$6="S",AI339,$BB$31/2)))</f>
        <v>5.5</v>
      </c>
      <c r="BG339" s="51">
        <f>IF($AU$6="A",SUM($AS339:AT339)+(10-BG$31)/2,IF($AU$6="K",N339,IF($AU$6="S",AJ339,$BB$31/2)))</f>
        <v>6</v>
      </c>
      <c r="BH339" s="51">
        <f>IF($AV$6="A",SUM($AS339:AU339)+(10-BH$31)/2,IF($AV$6="K",O339,IF($AV$6="S",AK339,$BB$31/2)))</f>
        <v>5.5</v>
      </c>
      <c r="BI339" s="51">
        <f>IF($AW$6="A",SUM($AS339:AV339)+(10-BI$31)/2,IF($AW$6="K",P339,IF($AW$6="S",AL339,$BB$31/2)))</f>
        <v>5</v>
      </c>
      <c r="BJ339" s="51">
        <f>IF($AX$6="A",SUM($AS339:AW339)+(10-BJ$31)/2,IF($AX$6="K",Q339,IF($AX$6="S",AM339,$BB$31/2)))</f>
        <v>5.5</v>
      </c>
      <c r="BK339" s="51">
        <f>IF($AY$6="A",SUM($AS339:AX339)+(10-BK$31)/2,IF($AY$6="K",R339,IF($AY$6="S",AN339,$BB$31/2)))</f>
        <v>6</v>
      </c>
      <c r="BL339" s="51">
        <f>IF($AZ$6="A",SUM($AS339:AY339)+(10-BL$31)/2,IF($AZ$6="K",S339,IF($AZ$6="S",AO339,$BB$31/2)))</f>
        <v>5.5</v>
      </c>
      <c r="BM339" s="51">
        <f>IF($BA$6="A",SUM($AS339:AZ339)+(10-BM$31)/2,IF($BA$6="K",T339,IF($BA$6="S",AP339,$BB$31/2)))</f>
        <v>5</v>
      </c>
      <c r="BN339" s="51">
        <f>IF($BB$6="A",SUM($AS339:BA339)+(10-BN$31)/2,IF($BB$6="K",U339,IF($BB$6="S",AQ339,$BB$31/2)))</f>
        <v>5.5</v>
      </c>
      <c r="BO339" s="52">
        <f t="shared" si="340"/>
        <v>5.5</v>
      </c>
      <c r="BQ339" s="28">
        <f t="shared" si="320"/>
        <v>0.5</v>
      </c>
      <c r="BR339" s="30">
        <f t="shared" si="321"/>
        <v>0</v>
      </c>
      <c r="BS339" s="30">
        <f t="shared" si="322"/>
        <v>-0.5</v>
      </c>
      <c r="BT339" s="30">
        <f t="shared" si="323"/>
        <v>0</v>
      </c>
      <c r="BU339" s="30">
        <f t="shared" si="324"/>
        <v>0.5</v>
      </c>
      <c r="BV339" s="30">
        <f t="shared" si="325"/>
        <v>0</v>
      </c>
      <c r="BW339" s="30">
        <f t="shared" si="326"/>
        <v>-0.5</v>
      </c>
      <c r="BX339" s="30">
        <f t="shared" si="327"/>
        <v>0</v>
      </c>
      <c r="BY339" s="30">
        <f t="shared" si="328"/>
        <v>0.5</v>
      </c>
      <c r="BZ339" s="30">
        <f t="shared" si="329"/>
        <v>0</v>
      </c>
      <c r="CA339" s="49">
        <f t="shared" si="341"/>
        <v>0.5</v>
      </c>
      <c r="CB339" s="69"/>
      <c r="CC339" s="73">
        <f t="shared" si="350"/>
        <v>1</v>
      </c>
      <c r="CD339" s="73">
        <f t="shared" si="351"/>
        <v>0</v>
      </c>
      <c r="CE339" s="73">
        <f t="shared" si="352"/>
        <v>10000</v>
      </c>
      <c r="CF339" s="73">
        <f t="shared" si="353"/>
        <v>0</v>
      </c>
      <c r="CG339" s="73">
        <f t="shared" si="354"/>
        <v>1</v>
      </c>
      <c r="CH339" s="73">
        <f t="shared" si="355"/>
        <v>0</v>
      </c>
      <c r="CI339" s="73">
        <f t="shared" si="356"/>
        <v>10000</v>
      </c>
      <c r="CJ339" s="73">
        <f t="shared" si="357"/>
        <v>0</v>
      </c>
      <c r="CK339" s="73">
        <f t="shared" si="358"/>
        <v>1</v>
      </c>
      <c r="CL339" s="73">
        <f t="shared" si="359"/>
        <v>0</v>
      </c>
      <c r="CN339" s="79">
        <f t="shared" si="342"/>
        <v>2</v>
      </c>
      <c r="CO339" s="79">
        <f t="shared" si="343"/>
        <v>3</v>
      </c>
      <c r="CP339" s="79">
        <f t="shared" si="344"/>
        <v>5</v>
      </c>
      <c r="CR339" s="79">
        <f t="shared" si="360"/>
        <v>0.33333333333333331</v>
      </c>
      <c r="CS339" s="79">
        <f t="shared" si="361"/>
        <v>0</v>
      </c>
      <c r="CT339" s="79">
        <f t="shared" si="362"/>
        <v>-0.5</v>
      </c>
      <c r="CU339" s="79">
        <f t="shared" si="363"/>
        <v>0</v>
      </c>
      <c r="CV339" s="79">
        <f t="shared" si="364"/>
        <v>0.33333333333333331</v>
      </c>
      <c r="CW339" s="79">
        <f t="shared" si="365"/>
        <v>0</v>
      </c>
      <c r="CX339" s="79">
        <f t="shared" si="366"/>
        <v>-0.5</v>
      </c>
      <c r="CY339" s="79">
        <f t="shared" si="367"/>
        <v>0</v>
      </c>
      <c r="CZ339" s="79">
        <f t="shared" si="368"/>
        <v>0.33333333333333331</v>
      </c>
      <c r="DA339" s="79">
        <f t="shared" si="369"/>
        <v>0</v>
      </c>
      <c r="DB339" s="80">
        <f t="shared" si="345"/>
        <v>-5.5511151231257827E-17</v>
      </c>
    </row>
    <row r="340" spans="1:106" ht="18" customHeight="1" x14ac:dyDescent="0.2">
      <c r="A340" s="2">
        <f t="shared" ca="1" si="346"/>
        <v>0.20624922392514655</v>
      </c>
      <c r="B340" s="2">
        <f t="shared" ca="1" si="370"/>
        <v>0.87700419901323212</v>
      </c>
      <c r="C340" s="2">
        <f t="shared" ca="1" si="370"/>
        <v>8.1455862360059084E-2</v>
      </c>
      <c r="D340" s="2">
        <f t="shared" ca="1" si="370"/>
        <v>0.80642817750243534</v>
      </c>
      <c r="E340" s="2">
        <f t="shared" ca="1" si="370"/>
        <v>1.4712641341282806E-2</v>
      </c>
      <c r="F340" s="2">
        <f t="shared" ca="1" si="370"/>
        <v>0.3829433334874015</v>
      </c>
      <c r="G340" s="2">
        <f t="shared" ca="1" si="370"/>
        <v>0.97298093621900528</v>
      </c>
      <c r="H340" s="2">
        <f t="shared" ca="1" si="370"/>
        <v>0.79014876117141852</v>
      </c>
      <c r="I340" s="2">
        <f t="shared" ca="1" si="370"/>
        <v>8.3477737486296388E-2</v>
      </c>
      <c r="J340" s="2">
        <f t="shared" ca="1" si="370"/>
        <v>0.56580249721745746</v>
      </c>
      <c r="L340" s="2">
        <f t="shared" ca="1" si="330"/>
        <v>0</v>
      </c>
      <c r="M340" s="2">
        <f t="shared" ca="1" si="331"/>
        <v>10</v>
      </c>
      <c r="N340" s="2">
        <f t="shared" ca="1" si="332"/>
        <v>0</v>
      </c>
      <c r="O340" s="2">
        <f t="shared" ca="1" si="333"/>
        <v>10</v>
      </c>
      <c r="P340" s="2">
        <f t="shared" ca="1" si="334"/>
        <v>0</v>
      </c>
      <c r="Q340" s="2">
        <f t="shared" ca="1" si="335"/>
        <v>0</v>
      </c>
      <c r="R340" s="2">
        <f t="shared" ca="1" si="336"/>
        <v>10</v>
      </c>
      <c r="S340" s="2">
        <f t="shared" ca="1" si="337"/>
        <v>10</v>
      </c>
      <c r="T340" s="2">
        <f t="shared" ca="1" si="338"/>
        <v>0</v>
      </c>
      <c r="U340" s="2">
        <f t="shared" ca="1" si="339"/>
        <v>10</v>
      </c>
      <c r="W340" s="2">
        <f t="shared" ca="1" si="347"/>
        <v>0.26862455663836604</v>
      </c>
      <c r="X340" s="2">
        <f t="shared" ca="1" si="371"/>
        <v>3.2904881272205024</v>
      </c>
      <c r="Y340" s="2">
        <f t="shared" ca="1" si="371"/>
        <v>2.9615489874040213</v>
      </c>
      <c r="Z340" s="2">
        <f t="shared" ca="1" si="371"/>
        <v>8.7916597933704193</v>
      </c>
      <c r="AA340" s="2">
        <f t="shared" ca="1" si="371"/>
        <v>4.4079799224603411</v>
      </c>
      <c r="AB340" s="2">
        <f t="shared" ca="1" si="371"/>
        <v>0.9743974785704157</v>
      </c>
      <c r="AC340" s="2">
        <f t="shared" ca="1" si="371"/>
        <v>1.4855370924760658</v>
      </c>
      <c r="AD340" s="2">
        <f t="shared" ca="1" si="371"/>
        <v>9.3374192071875566</v>
      </c>
      <c r="AE340" s="2">
        <f t="shared" ca="1" si="371"/>
        <v>8.2054119465922284</v>
      </c>
      <c r="AF340" s="2">
        <f t="shared" ca="1" si="371"/>
        <v>6.4846223664345768</v>
      </c>
      <c r="AH340" s="2">
        <f t="shared" ca="1" si="308"/>
        <v>0</v>
      </c>
      <c r="AI340" s="2">
        <f t="shared" ca="1" si="309"/>
        <v>3</v>
      </c>
      <c r="AJ340" s="2">
        <f t="shared" ca="1" si="310"/>
        <v>2</v>
      </c>
      <c r="AK340" s="2">
        <f t="shared" ca="1" si="311"/>
        <v>8</v>
      </c>
      <c r="AL340" s="2">
        <f t="shared" ca="1" si="312"/>
        <v>4</v>
      </c>
      <c r="AM340" s="2">
        <f t="shared" ca="1" si="313"/>
        <v>0</v>
      </c>
      <c r="AN340" s="2">
        <f t="shared" ca="1" si="314"/>
        <v>1</v>
      </c>
      <c r="AO340" s="2">
        <f t="shared" ca="1" si="315"/>
        <v>9</v>
      </c>
      <c r="AP340" s="2">
        <f t="shared" ca="1" si="316"/>
        <v>8</v>
      </c>
      <c r="AQ340" s="2">
        <f t="shared" ca="1" si="317"/>
        <v>6</v>
      </c>
      <c r="AS340" s="41">
        <v>1</v>
      </c>
      <c r="AT340" s="42">
        <v>1</v>
      </c>
      <c r="AU340" s="42">
        <v>0</v>
      </c>
      <c r="AV340" s="42">
        <v>0</v>
      </c>
      <c r="AW340" s="42">
        <v>1</v>
      </c>
      <c r="AX340" s="42">
        <v>0</v>
      </c>
      <c r="AY340" s="42">
        <v>1</v>
      </c>
      <c r="AZ340" s="42">
        <v>1</v>
      </c>
      <c r="BA340" s="42">
        <v>1</v>
      </c>
      <c r="BB340" s="43">
        <v>0</v>
      </c>
      <c r="BC340" s="44">
        <f t="shared" si="318"/>
        <v>6</v>
      </c>
      <c r="BD340" s="12"/>
      <c r="BE340" s="50">
        <f t="shared" si="319"/>
        <v>5</v>
      </c>
      <c r="BF340" s="51">
        <f>IF($AT$6="A",SUM($AS340:AS340)+(10-BF$31)/2,IF($AT$6="K",M340,IF($AT$6="S",AI340,$BB$31/2)))</f>
        <v>5.5</v>
      </c>
      <c r="BG340" s="51">
        <f>IF($AU$6="A",SUM($AS340:AT340)+(10-BG$31)/2,IF($AU$6="K",N340,IF($AU$6="S",AJ340,$BB$31/2)))</f>
        <v>6</v>
      </c>
      <c r="BH340" s="51">
        <f>IF($AV$6="A",SUM($AS340:AU340)+(10-BH$31)/2,IF($AV$6="K",O340,IF($AV$6="S",AK340,$BB$31/2)))</f>
        <v>5.5</v>
      </c>
      <c r="BI340" s="51">
        <f>IF($AW$6="A",SUM($AS340:AV340)+(10-BI$31)/2,IF($AW$6="K",P340,IF($AW$6="S",AL340,$BB$31/2)))</f>
        <v>5</v>
      </c>
      <c r="BJ340" s="51">
        <f>IF($AX$6="A",SUM($AS340:AW340)+(10-BJ$31)/2,IF($AX$6="K",Q340,IF($AX$6="S",AM340,$BB$31/2)))</f>
        <v>5.5</v>
      </c>
      <c r="BK340" s="51">
        <f>IF($AY$6="A",SUM($AS340:AX340)+(10-BK$31)/2,IF($AY$6="K",R340,IF($AY$6="S",AN340,$BB$31/2)))</f>
        <v>5</v>
      </c>
      <c r="BL340" s="51">
        <f>IF($AZ$6="A",SUM($AS340:AY340)+(10-BL$31)/2,IF($AZ$6="K",S340,IF($AZ$6="S",AO340,$BB$31/2)))</f>
        <v>5.5</v>
      </c>
      <c r="BM340" s="51">
        <f>IF($BA$6="A",SUM($AS340:AZ340)+(10-BM$31)/2,IF($BA$6="K",T340,IF($BA$6="S",AP340,$BB$31/2)))</f>
        <v>6</v>
      </c>
      <c r="BN340" s="51">
        <f>IF($BB$6="A",SUM($AS340:BA340)+(10-BN$31)/2,IF($BB$6="K",U340,IF($BB$6="S",AQ340,$BB$31/2)))</f>
        <v>6.5</v>
      </c>
      <c r="BO340" s="52">
        <f t="shared" si="340"/>
        <v>5.5</v>
      </c>
      <c r="BQ340" s="28">
        <f t="shared" si="320"/>
        <v>-0.5</v>
      </c>
      <c r="BR340" s="30">
        <f t="shared" si="321"/>
        <v>0</v>
      </c>
      <c r="BS340" s="30">
        <f t="shared" si="322"/>
        <v>0.5</v>
      </c>
      <c r="BT340" s="30">
        <f t="shared" si="323"/>
        <v>0</v>
      </c>
      <c r="BU340" s="30">
        <f t="shared" si="324"/>
        <v>-0.5</v>
      </c>
      <c r="BV340" s="30">
        <f t="shared" si="325"/>
        <v>0</v>
      </c>
      <c r="BW340" s="30">
        <f t="shared" si="326"/>
        <v>-0.5</v>
      </c>
      <c r="BX340" s="30">
        <f t="shared" si="327"/>
        <v>0</v>
      </c>
      <c r="BY340" s="30">
        <f t="shared" si="328"/>
        <v>0.5</v>
      </c>
      <c r="BZ340" s="30">
        <f t="shared" si="329"/>
        <v>0.5</v>
      </c>
      <c r="CA340" s="49">
        <f t="shared" si="341"/>
        <v>0</v>
      </c>
      <c r="CB340" s="69"/>
      <c r="CC340" s="73">
        <f t="shared" si="350"/>
        <v>10000</v>
      </c>
      <c r="CD340" s="73">
        <f t="shared" si="351"/>
        <v>0</v>
      </c>
      <c r="CE340" s="73">
        <f t="shared" si="352"/>
        <v>1</v>
      </c>
      <c r="CF340" s="73">
        <f t="shared" si="353"/>
        <v>0</v>
      </c>
      <c r="CG340" s="73">
        <f t="shared" si="354"/>
        <v>10000</v>
      </c>
      <c r="CH340" s="73">
        <f t="shared" si="355"/>
        <v>0</v>
      </c>
      <c r="CI340" s="73">
        <f t="shared" si="356"/>
        <v>10000</v>
      </c>
      <c r="CJ340" s="73">
        <f t="shared" si="357"/>
        <v>0</v>
      </c>
      <c r="CK340" s="73">
        <f t="shared" si="358"/>
        <v>1</v>
      </c>
      <c r="CL340" s="73">
        <f t="shared" si="359"/>
        <v>1</v>
      </c>
      <c r="CN340" s="79">
        <f t="shared" si="342"/>
        <v>3</v>
      </c>
      <c r="CO340" s="79">
        <f t="shared" si="343"/>
        <v>3</v>
      </c>
      <c r="CP340" s="79">
        <f t="shared" si="344"/>
        <v>4</v>
      </c>
      <c r="CR340" s="79">
        <f t="shared" si="360"/>
        <v>-0.5</v>
      </c>
      <c r="CS340" s="79">
        <f t="shared" si="361"/>
        <v>0</v>
      </c>
      <c r="CT340" s="79">
        <f t="shared" si="362"/>
        <v>0.5</v>
      </c>
      <c r="CU340" s="79">
        <f t="shared" si="363"/>
        <v>0</v>
      </c>
      <c r="CV340" s="79">
        <f t="shared" si="364"/>
        <v>-0.5</v>
      </c>
      <c r="CW340" s="79">
        <f t="shared" si="365"/>
        <v>0</v>
      </c>
      <c r="CX340" s="79">
        <f t="shared" si="366"/>
        <v>-0.5</v>
      </c>
      <c r="CY340" s="79">
        <f t="shared" si="367"/>
        <v>0</v>
      </c>
      <c r="CZ340" s="79">
        <f t="shared" si="368"/>
        <v>0.5</v>
      </c>
      <c r="DA340" s="79">
        <f t="shared" si="369"/>
        <v>0.5</v>
      </c>
      <c r="DB340" s="80">
        <f t="shared" si="345"/>
        <v>0</v>
      </c>
    </row>
    <row r="341" spans="1:106" ht="18" customHeight="1" x14ac:dyDescent="0.2">
      <c r="A341" s="2">
        <f t="shared" ca="1" si="346"/>
        <v>0.65972483684223526</v>
      </c>
      <c r="B341" s="2">
        <f t="shared" ca="1" si="370"/>
        <v>0.20178189452900452</v>
      </c>
      <c r="C341" s="2">
        <f t="shared" ca="1" si="370"/>
        <v>0.53417656641639033</v>
      </c>
      <c r="D341" s="2">
        <f t="shared" ca="1" si="370"/>
        <v>0.91142136057411027</v>
      </c>
      <c r="E341" s="2">
        <f t="shared" ca="1" si="370"/>
        <v>0.93061072888405083</v>
      </c>
      <c r="F341" s="2">
        <f t="shared" ca="1" si="370"/>
        <v>0.12148165280255918</v>
      </c>
      <c r="G341" s="2">
        <f t="shared" ca="1" si="370"/>
        <v>0.24625454591320417</v>
      </c>
      <c r="H341" s="2">
        <f t="shared" ca="1" si="370"/>
        <v>0.98215183865128719</v>
      </c>
      <c r="I341" s="2">
        <f t="shared" ca="1" si="370"/>
        <v>0.62649303848511328</v>
      </c>
      <c r="J341" s="2">
        <f t="shared" ca="1" si="370"/>
        <v>0.67882176041757936</v>
      </c>
      <c r="L341" s="2">
        <f t="shared" ca="1" si="330"/>
        <v>10</v>
      </c>
      <c r="M341" s="2">
        <f t="shared" ca="1" si="331"/>
        <v>0</v>
      </c>
      <c r="N341" s="2">
        <f t="shared" ca="1" si="332"/>
        <v>10</v>
      </c>
      <c r="O341" s="2">
        <f t="shared" ca="1" si="333"/>
        <v>10</v>
      </c>
      <c r="P341" s="2">
        <f t="shared" ca="1" si="334"/>
        <v>10</v>
      </c>
      <c r="Q341" s="2">
        <f t="shared" ca="1" si="335"/>
        <v>0</v>
      </c>
      <c r="R341" s="2">
        <f t="shared" ca="1" si="336"/>
        <v>0</v>
      </c>
      <c r="S341" s="2">
        <f t="shared" ca="1" si="337"/>
        <v>10</v>
      </c>
      <c r="T341" s="2">
        <f t="shared" ca="1" si="338"/>
        <v>10</v>
      </c>
      <c r="U341" s="2">
        <f t="shared" ca="1" si="339"/>
        <v>10</v>
      </c>
      <c r="W341" s="2">
        <f t="shared" ca="1" si="347"/>
        <v>0.64056877261762901</v>
      </c>
      <c r="X341" s="2">
        <f t="shared" ca="1" si="371"/>
        <v>0.57705179155497333</v>
      </c>
      <c r="Y341" s="2">
        <f t="shared" ca="1" si="371"/>
        <v>2.1124409298035762</v>
      </c>
      <c r="Z341" s="2">
        <f t="shared" ca="1" si="371"/>
        <v>4.6960551393839198</v>
      </c>
      <c r="AA341" s="2">
        <f t="shared" ca="1" si="371"/>
        <v>8.2202960555593378</v>
      </c>
      <c r="AB341" s="2">
        <f t="shared" ca="1" si="371"/>
        <v>9.8445271094577063</v>
      </c>
      <c r="AC341" s="2">
        <f t="shared" ca="1" si="371"/>
        <v>6.5214176542589062</v>
      </c>
      <c r="AD341" s="2">
        <f t="shared" ca="1" si="371"/>
        <v>8.0490567400130306</v>
      </c>
      <c r="AE341" s="2">
        <f t="shared" ca="1" si="371"/>
        <v>7.9452184978824132</v>
      </c>
      <c r="AF341" s="2">
        <f t="shared" ca="1" si="371"/>
        <v>2.2900964041274996</v>
      </c>
      <c r="AH341" s="2">
        <f t="shared" ca="1" si="308"/>
        <v>0</v>
      </c>
      <c r="AI341" s="2">
        <f t="shared" ca="1" si="309"/>
        <v>0</v>
      </c>
      <c r="AJ341" s="2">
        <f t="shared" ca="1" si="310"/>
        <v>2</v>
      </c>
      <c r="AK341" s="2">
        <f t="shared" ca="1" si="311"/>
        <v>4</v>
      </c>
      <c r="AL341" s="2">
        <f t="shared" ca="1" si="312"/>
        <v>8</v>
      </c>
      <c r="AM341" s="2">
        <f t="shared" ca="1" si="313"/>
        <v>9</v>
      </c>
      <c r="AN341" s="2">
        <f t="shared" ca="1" si="314"/>
        <v>6</v>
      </c>
      <c r="AO341" s="2">
        <f t="shared" ca="1" si="315"/>
        <v>8</v>
      </c>
      <c r="AP341" s="2">
        <f t="shared" ca="1" si="316"/>
        <v>7</v>
      </c>
      <c r="AQ341" s="2">
        <f t="shared" ca="1" si="317"/>
        <v>2</v>
      </c>
      <c r="AS341" s="41">
        <v>1</v>
      </c>
      <c r="AT341" s="42">
        <v>1</v>
      </c>
      <c r="AU341" s="42">
        <v>0</v>
      </c>
      <c r="AV341" s="42">
        <v>0</v>
      </c>
      <c r="AW341" s="42">
        <v>1</v>
      </c>
      <c r="AX341" s="42">
        <v>0</v>
      </c>
      <c r="AY341" s="42">
        <v>1</v>
      </c>
      <c r="AZ341" s="42">
        <v>0</v>
      </c>
      <c r="BA341" s="42">
        <v>1</v>
      </c>
      <c r="BB341" s="43">
        <v>0</v>
      </c>
      <c r="BC341" s="44">
        <f t="shared" si="318"/>
        <v>5</v>
      </c>
      <c r="BD341" s="12"/>
      <c r="BE341" s="50">
        <f t="shared" si="319"/>
        <v>5</v>
      </c>
      <c r="BF341" s="51">
        <f>IF($AT$6="A",SUM($AS341:AS341)+(10-BF$31)/2,IF($AT$6="K",M341,IF($AT$6="S",AI341,$BB$31/2)))</f>
        <v>5.5</v>
      </c>
      <c r="BG341" s="51">
        <f>IF($AU$6="A",SUM($AS341:AT341)+(10-BG$31)/2,IF($AU$6="K",N341,IF($AU$6="S",AJ341,$BB$31/2)))</f>
        <v>6</v>
      </c>
      <c r="BH341" s="51">
        <f>IF($AV$6="A",SUM($AS341:AU341)+(10-BH$31)/2,IF($AV$6="K",O341,IF($AV$6="S",AK341,$BB$31/2)))</f>
        <v>5.5</v>
      </c>
      <c r="BI341" s="51">
        <f>IF($AW$6="A",SUM($AS341:AV341)+(10-BI$31)/2,IF($AW$6="K",P341,IF($AW$6="S",AL341,$BB$31/2)))</f>
        <v>5</v>
      </c>
      <c r="BJ341" s="51">
        <f>IF($AX$6="A",SUM($AS341:AW341)+(10-BJ$31)/2,IF($AX$6="K",Q341,IF($AX$6="S",AM341,$BB$31/2)))</f>
        <v>5.5</v>
      </c>
      <c r="BK341" s="51">
        <f>IF($AY$6="A",SUM($AS341:AX341)+(10-BK$31)/2,IF($AY$6="K",R341,IF($AY$6="S",AN341,$BB$31/2)))</f>
        <v>5</v>
      </c>
      <c r="BL341" s="51">
        <f>IF($AZ$6="A",SUM($AS341:AY341)+(10-BL$31)/2,IF($AZ$6="K",S341,IF($AZ$6="S",AO341,$BB$31/2)))</f>
        <v>5.5</v>
      </c>
      <c r="BM341" s="51">
        <f>IF($BA$6="A",SUM($AS341:AZ341)+(10-BM$31)/2,IF($BA$6="K",T341,IF($BA$6="S",AP341,$BB$31/2)))</f>
        <v>5</v>
      </c>
      <c r="BN341" s="51">
        <f>IF($BB$6="A",SUM($AS341:BA341)+(10-BN$31)/2,IF($BB$6="K",U341,IF($BB$6="S",AQ341,$BB$31/2)))</f>
        <v>5.5</v>
      </c>
      <c r="BO341" s="52">
        <f t="shared" si="340"/>
        <v>5.5</v>
      </c>
      <c r="BQ341" s="28">
        <f t="shared" si="320"/>
        <v>0.5</v>
      </c>
      <c r="BR341" s="30">
        <f t="shared" si="321"/>
        <v>0</v>
      </c>
      <c r="BS341" s="30">
        <f t="shared" si="322"/>
        <v>-0.5</v>
      </c>
      <c r="BT341" s="30">
        <f t="shared" si="323"/>
        <v>0</v>
      </c>
      <c r="BU341" s="30">
        <f t="shared" si="324"/>
        <v>0.5</v>
      </c>
      <c r="BV341" s="30">
        <f t="shared" si="325"/>
        <v>0</v>
      </c>
      <c r="BW341" s="30">
        <f t="shared" si="326"/>
        <v>0.5</v>
      </c>
      <c r="BX341" s="30">
        <f t="shared" si="327"/>
        <v>0</v>
      </c>
      <c r="BY341" s="30">
        <f t="shared" si="328"/>
        <v>0.5</v>
      </c>
      <c r="BZ341" s="30">
        <f t="shared" si="329"/>
        <v>0</v>
      </c>
      <c r="CA341" s="49">
        <f t="shared" si="341"/>
        <v>1.5</v>
      </c>
      <c r="CB341" s="69"/>
      <c r="CC341" s="73">
        <f t="shared" si="350"/>
        <v>1</v>
      </c>
      <c r="CD341" s="73">
        <f t="shared" si="351"/>
        <v>0</v>
      </c>
      <c r="CE341" s="73">
        <f t="shared" si="352"/>
        <v>10000</v>
      </c>
      <c r="CF341" s="73">
        <f t="shared" si="353"/>
        <v>0</v>
      </c>
      <c r="CG341" s="73">
        <f t="shared" si="354"/>
        <v>1</v>
      </c>
      <c r="CH341" s="73">
        <f t="shared" si="355"/>
        <v>0</v>
      </c>
      <c r="CI341" s="73">
        <f t="shared" si="356"/>
        <v>1</v>
      </c>
      <c r="CJ341" s="73">
        <f t="shared" si="357"/>
        <v>0</v>
      </c>
      <c r="CK341" s="73">
        <f t="shared" si="358"/>
        <v>1</v>
      </c>
      <c r="CL341" s="73">
        <f t="shared" si="359"/>
        <v>0</v>
      </c>
      <c r="CN341" s="79">
        <f t="shared" si="342"/>
        <v>1</v>
      </c>
      <c r="CO341" s="79">
        <f t="shared" si="343"/>
        <v>4</v>
      </c>
      <c r="CP341" s="79">
        <f t="shared" si="344"/>
        <v>5</v>
      </c>
      <c r="CR341" s="79">
        <f t="shared" si="360"/>
        <v>0.125</v>
      </c>
      <c r="CS341" s="79">
        <f t="shared" si="361"/>
        <v>0</v>
      </c>
      <c r="CT341" s="79">
        <f t="shared" si="362"/>
        <v>-0.5</v>
      </c>
      <c r="CU341" s="79">
        <f t="shared" si="363"/>
        <v>0</v>
      </c>
      <c r="CV341" s="79">
        <f t="shared" si="364"/>
        <v>0.125</v>
      </c>
      <c r="CW341" s="79">
        <f t="shared" si="365"/>
        <v>0</v>
      </c>
      <c r="CX341" s="79">
        <f t="shared" si="366"/>
        <v>0.125</v>
      </c>
      <c r="CY341" s="79">
        <f t="shared" si="367"/>
        <v>0</v>
      </c>
      <c r="CZ341" s="79">
        <f t="shared" si="368"/>
        <v>0.125</v>
      </c>
      <c r="DA341" s="79">
        <f t="shared" si="369"/>
        <v>0</v>
      </c>
      <c r="DB341" s="80">
        <f t="shared" si="345"/>
        <v>0</v>
      </c>
    </row>
    <row r="342" spans="1:106" ht="18" customHeight="1" x14ac:dyDescent="0.2">
      <c r="A342" s="2">
        <f t="shared" ca="1" si="346"/>
        <v>0.20738239350916354</v>
      </c>
      <c r="B342" s="2">
        <f t="shared" ca="1" si="370"/>
        <v>0.27809535361529913</v>
      </c>
      <c r="C342" s="2">
        <f t="shared" ca="1" si="370"/>
        <v>0.77415835771927888</v>
      </c>
      <c r="D342" s="2">
        <f t="shared" ca="1" si="370"/>
        <v>1.0767637454718537E-2</v>
      </c>
      <c r="E342" s="2">
        <f t="shared" ca="1" si="370"/>
        <v>0.67752668218354462</v>
      </c>
      <c r="F342" s="2">
        <f t="shared" ca="1" si="370"/>
        <v>0.46980309682001398</v>
      </c>
      <c r="G342" s="2">
        <f t="shared" ca="1" si="370"/>
        <v>0.92501593246152747</v>
      </c>
      <c r="H342" s="2">
        <f t="shared" ca="1" si="370"/>
        <v>0.42333307273914333</v>
      </c>
      <c r="I342" s="2">
        <f t="shared" ca="1" si="370"/>
        <v>0.38422465533763905</v>
      </c>
      <c r="J342" s="2">
        <f t="shared" ca="1" si="370"/>
        <v>0.11215508024509391</v>
      </c>
      <c r="L342" s="2">
        <f t="shared" ca="1" si="330"/>
        <v>0</v>
      </c>
      <c r="M342" s="2">
        <f t="shared" ca="1" si="331"/>
        <v>0</v>
      </c>
      <c r="N342" s="2">
        <f t="shared" ca="1" si="332"/>
        <v>10</v>
      </c>
      <c r="O342" s="2">
        <f t="shared" ca="1" si="333"/>
        <v>0</v>
      </c>
      <c r="P342" s="2">
        <f t="shared" ca="1" si="334"/>
        <v>10</v>
      </c>
      <c r="Q342" s="2">
        <f t="shared" ca="1" si="335"/>
        <v>0</v>
      </c>
      <c r="R342" s="2">
        <f t="shared" ca="1" si="336"/>
        <v>10</v>
      </c>
      <c r="S342" s="2">
        <f t="shared" ca="1" si="337"/>
        <v>0</v>
      </c>
      <c r="T342" s="2">
        <f t="shared" ca="1" si="338"/>
        <v>0</v>
      </c>
      <c r="U342" s="2">
        <f t="shared" ca="1" si="339"/>
        <v>0</v>
      </c>
      <c r="W342" s="2">
        <f t="shared" ca="1" si="347"/>
        <v>5.1734912943270537</v>
      </c>
      <c r="X342" s="2">
        <f t="shared" ca="1" si="371"/>
        <v>6.3433372782471755</v>
      </c>
      <c r="Y342" s="2">
        <f t="shared" ca="1" si="371"/>
        <v>0.48589171287244826</v>
      </c>
      <c r="Z342" s="2">
        <f t="shared" ca="1" si="371"/>
        <v>3.2790176723498607</v>
      </c>
      <c r="AA342" s="2">
        <f t="shared" ca="1" si="371"/>
        <v>7.5762513858456684</v>
      </c>
      <c r="AB342" s="2">
        <f t="shared" ca="1" si="371"/>
        <v>4.4501202837395351</v>
      </c>
      <c r="AC342" s="2">
        <f t="shared" ca="1" si="371"/>
        <v>4.5308072412722566</v>
      </c>
      <c r="AD342" s="2">
        <f t="shared" ca="1" si="371"/>
        <v>1.7200974750815368</v>
      </c>
      <c r="AE342" s="2">
        <f t="shared" ca="1" si="371"/>
        <v>5.5669124240412806</v>
      </c>
      <c r="AF342" s="2">
        <f t="shared" ca="1" si="371"/>
        <v>2.7180176045292894</v>
      </c>
      <c r="AH342" s="2">
        <f t="shared" ca="1" si="308"/>
        <v>5</v>
      </c>
      <c r="AI342" s="2">
        <f t="shared" ca="1" si="309"/>
        <v>6</v>
      </c>
      <c r="AJ342" s="2">
        <f t="shared" ca="1" si="310"/>
        <v>0</v>
      </c>
      <c r="AK342" s="2">
        <f t="shared" ca="1" si="311"/>
        <v>3</v>
      </c>
      <c r="AL342" s="2">
        <f t="shared" ca="1" si="312"/>
        <v>7</v>
      </c>
      <c r="AM342" s="2">
        <f t="shared" ca="1" si="313"/>
        <v>4</v>
      </c>
      <c r="AN342" s="2">
        <f t="shared" ca="1" si="314"/>
        <v>4</v>
      </c>
      <c r="AO342" s="2">
        <f t="shared" ca="1" si="315"/>
        <v>1</v>
      </c>
      <c r="AP342" s="2">
        <f t="shared" ca="1" si="316"/>
        <v>5</v>
      </c>
      <c r="AQ342" s="2">
        <f t="shared" ca="1" si="317"/>
        <v>2</v>
      </c>
      <c r="AS342" s="41">
        <v>1</v>
      </c>
      <c r="AT342" s="42">
        <v>1</v>
      </c>
      <c r="AU342" s="42">
        <v>0</v>
      </c>
      <c r="AV342" s="42">
        <v>0</v>
      </c>
      <c r="AW342" s="42">
        <v>1</v>
      </c>
      <c r="AX342" s="42">
        <v>0</v>
      </c>
      <c r="AY342" s="42">
        <v>0</v>
      </c>
      <c r="AZ342" s="42">
        <v>1</v>
      </c>
      <c r="BA342" s="42">
        <v>1</v>
      </c>
      <c r="BB342" s="43">
        <v>0</v>
      </c>
      <c r="BC342" s="44">
        <f t="shared" si="318"/>
        <v>5</v>
      </c>
      <c r="BD342" s="12"/>
      <c r="BE342" s="50">
        <f t="shared" si="319"/>
        <v>5</v>
      </c>
      <c r="BF342" s="51">
        <f>IF($AT$6="A",SUM($AS342:AS342)+(10-BF$31)/2,IF($AT$6="K",M342,IF($AT$6="S",AI342,$BB$31/2)))</f>
        <v>5.5</v>
      </c>
      <c r="BG342" s="51">
        <f>IF($AU$6="A",SUM($AS342:AT342)+(10-BG$31)/2,IF($AU$6="K",N342,IF($AU$6="S",AJ342,$BB$31/2)))</f>
        <v>6</v>
      </c>
      <c r="BH342" s="51">
        <f>IF($AV$6="A",SUM($AS342:AU342)+(10-BH$31)/2,IF($AV$6="K",O342,IF($AV$6="S",AK342,$BB$31/2)))</f>
        <v>5.5</v>
      </c>
      <c r="BI342" s="51">
        <f>IF($AW$6="A",SUM($AS342:AV342)+(10-BI$31)/2,IF($AW$6="K",P342,IF($AW$6="S",AL342,$BB$31/2)))</f>
        <v>5</v>
      </c>
      <c r="BJ342" s="51">
        <f>IF($AX$6="A",SUM($AS342:AW342)+(10-BJ$31)/2,IF($AX$6="K",Q342,IF($AX$6="S",AM342,$BB$31/2)))</f>
        <v>5.5</v>
      </c>
      <c r="BK342" s="51">
        <f>IF($AY$6="A",SUM($AS342:AX342)+(10-BK$31)/2,IF($AY$6="K",R342,IF($AY$6="S",AN342,$BB$31/2)))</f>
        <v>5</v>
      </c>
      <c r="BL342" s="51">
        <f>IF($AZ$6="A",SUM($AS342:AY342)+(10-BL$31)/2,IF($AZ$6="K",S342,IF($AZ$6="S",AO342,$BB$31/2)))</f>
        <v>4.5</v>
      </c>
      <c r="BM342" s="51">
        <f>IF($BA$6="A",SUM($AS342:AZ342)+(10-BM$31)/2,IF($BA$6="K",T342,IF($BA$6="S",AP342,$BB$31/2)))</f>
        <v>5</v>
      </c>
      <c r="BN342" s="51">
        <f>IF($BB$6="A",SUM($AS342:BA342)+(10-BN$31)/2,IF($BB$6="K",U342,IF($BB$6="S",AQ342,$BB$31/2)))</f>
        <v>5.5</v>
      </c>
      <c r="BO342" s="52">
        <f t="shared" si="340"/>
        <v>5.25</v>
      </c>
      <c r="BQ342" s="28">
        <f t="shared" si="320"/>
        <v>0.25</v>
      </c>
      <c r="BR342" s="30">
        <f t="shared" si="321"/>
        <v>-0.25</v>
      </c>
      <c r="BS342" s="30">
        <f t="shared" si="322"/>
        <v>-0.25</v>
      </c>
      <c r="BT342" s="30">
        <f t="shared" si="323"/>
        <v>-0.25</v>
      </c>
      <c r="BU342" s="30">
        <f t="shared" si="324"/>
        <v>0.25</v>
      </c>
      <c r="BV342" s="30">
        <f t="shared" si="325"/>
        <v>-0.25</v>
      </c>
      <c r="BW342" s="30">
        <f t="shared" si="326"/>
        <v>0.25</v>
      </c>
      <c r="BX342" s="30">
        <f t="shared" si="327"/>
        <v>0.25</v>
      </c>
      <c r="BY342" s="30">
        <f t="shared" si="328"/>
        <v>0.25</v>
      </c>
      <c r="BZ342" s="30">
        <f t="shared" si="329"/>
        <v>-0.25</v>
      </c>
      <c r="CA342" s="49">
        <f t="shared" si="341"/>
        <v>0</v>
      </c>
      <c r="CB342" s="69"/>
      <c r="CC342" s="73">
        <f t="shared" si="350"/>
        <v>1</v>
      </c>
      <c r="CD342" s="73">
        <f t="shared" si="351"/>
        <v>10000</v>
      </c>
      <c r="CE342" s="73">
        <f t="shared" si="352"/>
        <v>10000</v>
      </c>
      <c r="CF342" s="73">
        <f t="shared" si="353"/>
        <v>10000</v>
      </c>
      <c r="CG342" s="73">
        <f t="shared" si="354"/>
        <v>1</v>
      </c>
      <c r="CH342" s="73">
        <f t="shared" si="355"/>
        <v>10000</v>
      </c>
      <c r="CI342" s="73">
        <f t="shared" si="356"/>
        <v>1</v>
      </c>
      <c r="CJ342" s="73">
        <f t="shared" si="357"/>
        <v>1</v>
      </c>
      <c r="CK342" s="73">
        <f t="shared" si="358"/>
        <v>1</v>
      </c>
      <c r="CL342" s="73">
        <f t="shared" si="359"/>
        <v>10000</v>
      </c>
      <c r="CN342" s="79">
        <f t="shared" si="342"/>
        <v>5</v>
      </c>
      <c r="CO342" s="79">
        <f t="shared" si="343"/>
        <v>5</v>
      </c>
      <c r="CP342" s="79">
        <f t="shared" si="344"/>
        <v>0</v>
      </c>
      <c r="CR342" s="79">
        <f t="shared" si="360"/>
        <v>0.25</v>
      </c>
      <c r="CS342" s="79">
        <f t="shared" si="361"/>
        <v>-0.25</v>
      </c>
      <c r="CT342" s="79">
        <f t="shared" si="362"/>
        <v>-0.25</v>
      </c>
      <c r="CU342" s="79">
        <f t="shared" si="363"/>
        <v>-0.25</v>
      </c>
      <c r="CV342" s="79">
        <f t="shared" si="364"/>
        <v>0.25</v>
      </c>
      <c r="CW342" s="79">
        <f t="shared" si="365"/>
        <v>-0.25</v>
      </c>
      <c r="CX342" s="79">
        <f t="shared" si="366"/>
        <v>0.25</v>
      </c>
      <c r="CY342" s="79">
        <f t="shared" si="367"/>
        <v>0.25</v>
      </c>
      <c r="CZ342" s="79">
        <f t="shared" si="368"/>
        <v>0.25</v>
      </c>
      <c r="DA342" s="79">
        <f t="shared" si="369"/>
        <v>-0.25</v>
      </c>
      <c r="DB342" s="80">
        <f t="shared" si="345"/>
        <v>0</v>
      </c>
    </row>
    <row r="343" spans="1:106" ht="18" customHeight="1" x14ac:dyDescent="0.2">
      <c r="A343" s="2">
        <f t="shared" ca="1" si="346"/>
        <v>0.52655878266294798</v>
      </c>
      <c r="B343" s="2">
        <f t="shared" ca="1" si="370"/>
        <v>0.82791702761215324</v>
      </c>
      <c r="C343" s="2">
        <f t="shared" ca="1" si="370"/>
        <v>0.38165295542552213</v>
      </c>
      <c r="D343" s="2">
        <f t="shared" ca="1" si="370"/>
        <v>0.58695763123731237</v>
      </c>
      <c r="E343" s="2">
        <f t="shared" ca="1" si="370"/>
        <v>0.16520169182397837</v>
      </c>
      <c r="F343" s="2">
        <f t="shared" ca="1" si="370"/>
        <v>2.91992199889477E-2</v>
      </c>
      <c r="G343" s="2">
        <f t="shared" ca="1" si="370"/>
        <v>9.0566793636798648E-2</v>
      </c>
      <c r="H343" s="2">
        <f t="shared" ca="1" si="370"/>
        <v>0.56034788934279789</v>
      </c>
      <c r="I343" s="2">
        <f t="shared" ca="1" si="370"/>
        <v>0.90338912701406171</v>
      </c>
      <c r="J343" s="2">
        <f t="shared" ca="1" si="370"/>
        <v>0.83404652932999235</v>
      </c>
      <c r="L343" s="2">
        <f t="shared" ca="1" si="330"/>
        <v>10</v>
      </c>
      <c r="M343" s="2">
        <f t="shared" ca="1" si="331"/>
        <v>10</v>
      </c>
      <c r="N343" s="2">
        <f t="shared" ca="1" si="332"/>
        <v>0</v>
      </c>
      <c r="O343" s="2">
        <f t="shared" ca="1" si="333"/>
        <v>10</v>
      </c>
      <c r="P343" s="2">
        <f t="shared" ca="1" si="334"/>
        <v>0</v>
      </c>
      <c r="Q343" s="2">
        <f t="shared" ca="1" si="335"/>
        <v>0</v>
      </c>
      <c r="R343" s="2">
        <f t="shared" ca="1" si="336"/>
        <v>0</v>
      </c>
      <c r="S343" s="2">
        <f t="shared" ca="1" si="337"/>
        <v>10</v>
      </c>
      <c r="T343" s="2">
        <f t="shared" ca="1" si="338"/>
        <v>10</v>
      </c>
      <c r="U343" s="2">
        <f t="shared" ca="1" si="339"/>
        <v>10</v>
      </c>
      <c r="W343" s="2">
        <f t="shared" ca="1" si="347"/>
        <v>7.7588535154715359</v>
      </c>
      <c r="X343" s="2">
        <f t="shared" ca="1" si="371"/>
        <v>6.8972408113463697</v>
      </c>
      <c r="Y343" s="2">
        <f t="shared" ca="1" si="371"/>
        <v>6.6029041558410304</v>
      </c>
      <c r="Z343" s="2">
        <f t="shared" ca="1" si="371"/>
        <v>5.2821961109588154</v>
      </c>
      <c r="AA343" s="2">
        <f t="shared" ca="1" si="371"/>
        <v>8.6402365866041659</v>
      </c>
      <c r="AB343" s="2">
        <f t="shared" ca="1" si="371"/>
        <v>5.2808214456540252</v>
      </c>
      <c r="AC343" s="2">
        <f t="shared" ca="1" si="371"/>
        <v>2.0390300121545035</v>
      </c>
      <c r="AD343" s="2">
        <f t="shared" ca="1" si="371"/>
        <v>4.2527460591909705</v>
      </c>
      <c r="AE343" s="2">
        <f t="shared" ca="1" si="371"/>
        <v>4.9229458496968768</v>
      </c>
      <c r="AF343" s="2">
        <f t="shared" ca="1" si="371"/>
        <v>7.9968729167824684</v>
      </c>
      <c r="AH343" s="2">
        <f t="shared" ca="1" si="308"/>
        <v>7</v>
      </c>
      <c r="AI343" s="2">
        <f t="shared" ca="1" si="309"/>
        <v>6</v>
      </c>
      <c r="AJ343" s="2">
        <f t="shared" ca="1" si="310"/>
        <v>6</v>
      </c>
      <c r="AK343" s="2">
        <f t="shared" ca="1" si="311"/>
        <v>5</v>
      </c>
      <c r="AL343" s="2">
        <f t="shared" ca="1" si="312"/>
        <v>8</v>
      </c>
      <c r="AM343" s="2">
        <f t="shared" ca="1" si="313"/>
        <v>5</v>
      </c>
      <c r="AN343" s="2">
        <f t="shared" ca="1" si="314"/>
        <v>2</v>
      </c>
      <c r="AO343" s="2">
        <f t="shared" ca="1" si="315"/>
        <v>4</v>
      </c>
      <c r="AP343" s="2">
        <f t="shared" ca="1" si="316"/>
        <v>4</v>
      </c>
      <c r="AQ343" s="2">
        <f t="shared" ca="1" si="317"/>
        <v>7</v>
      </c>
      <c r="AS343" s="41">
        <v>1</v>
      </c>
      <c r="AT343" s="42">
        <v>1</v>
      </c>
      <c r="AU343" s="42">
        <v>0</v>
      </c>
      <c r="AV343" s="42">
        <v>0</v>
      </c>
      <c r="AW343" s="42">
        <v>1</v>
      </c>
      <c r="AX343" s="42">
        <v>0</v>
      </c>
      <c r="AY343" s="42">
        <v>0</v>
      </c>
      <c r="AZ343" s="42">
        <v>0</v>
      </c>
      <c r="BA343" s="42">
        <v>1</v>
      </c>
      <c r="BB343" s="43">
        <v>0</v>
      </c>
      <c r="BC343" s="44">
        <f t="shared" si="318"/>
        <v>4</v>
      </c>
      <c r="BD343" s="12"/>
      <c r="BE343" s="50">
        <f t="shared" si="319"/>
        <v>5</v>
      </c>
      <c r="BF343" s="51">
        <f>IF($AT$6="A",SUM($AS343:AS343)+(10-BF$31)/2,IF($AT$6="K",M343,IF($AT$6="S",AI343,$BB$31/2)))</f>
        <v>5.5</v>
      </c>
      <c r="BG343" s="51">
        <f>IF($AU$6="A",SUM($AS343:AT343)+(10-BG$31)/2,IF($AU$6="K",N343,IF($AU$6="S",AJ343,$BB$31/2)))</f>
        <v>6</v>
      </c>
      <c r="BH343" s="51">
        <f>IF($AV$6="A",SUM($AS343:AU343)+(10-BH$31)/2,IF($AV$6="K",O343,IF($AV$6="S",AK343,$BB$31/2)))</f>
        <v>5.5</v>
      </c>
      <c r="BI343" s="51">
        <f>IF($AW$6="A",SUM($AS343:AV343)+(10-BI$31)/2,IF($AW$6="K",P343,IF($AW$6="S",AL343,$BB$31/2)))</f>
        <v>5</v>
      </c>
      <c r="BJ343" s="51">
        <f>IF($AX$6="A",SUM($AS343:AW343)+(10-BJ$31)/2,IF($AX$6="K",Q343,IF($AX$6="S",AM343,$BB$31/2)))</f>
        <v>5.5</v>
      </c>
      <c r="BK343" s="51">
        <f>IF($AY$6="A",SUM($AS343:AX343)+(10-BK$31)/2,IF($AY$6="K",R343,IF($AY$6="S",AN343,$BB$31/2)))</f>
        <v>5</v>
      </c>
      <c r="BL343" s="51">
        <f>IF($AZ$6="A",SUM($AS343:AY343)+(10-BL$31)/2,IF($AZ$6="K",S343,IF($AZ$6="S",AO343,$BB$31/2)))</f>
        <v>4.5</v>
      </c>
      <c r="BM343" s="51">
        <f>IF($BA$6="A",SUM($AS343:AZ343)+(10-BM$31)/2,IF($BA$6="K",T343,IF($BA$6="S",AP343,$BB$31/2)))</f>
        <v>4</v>
      </c>
      <c r="BN343" s="51">
        <f>IF($BB$6="A",SUM($AS343:BA343)+(10-BN$31)/2,IF($BB$6="K",U343,IF($BB$6="S",AQ343,$BB$31/2)))</f>
        <v>4.5</v>
      </c>
      <c r="BO343" s="52">
        <f t="shared" si="340"/>
        <v>5</v>
      </c>
      <c r="BQ343" s="28">
        <f t="shared" si="320"/>
        <v>0</v>
      </c>
      <c r="BR343" s="30">
        <f t="shared" si="321"/>
        <v>-1</v>
      </c>
      <c r="BS343" s="30">
        <f t="shared" si="322"/>
        <v>-1</v>
      </c>
      <c r="BT343" s="30">
        <f t="shared" si="323"/>
        <v>-1</v>
      </c>
      <c r="BU343" s="30">
        <f t="shared" si="324"/>
        <v>0</v>
      </c>
      <c r="BV343" s="30">
        <f t="shared" si="325"/>
        <v>-1</v>
      </c>
      <c r="BW343" s="30">
        <f t="shared" si="326"/>
        <v>0</v>
      </c>
      <c r="BX343" s="30">
        <f t="shared" si="327"/>
        <v>1</v>
      </c>
      <c r="BY343" s="30">
        <f t="shared" si="328"/>
        <v>1</v>
      </c>
      <c r="BZ343" s="30">
        <f t="shared" si="329"/>
        <v>1</v>
      </c>
      <c r="CA343" s="49">
        <f t="shared" si="341"/>
        <v>-1</v>
      </c>
      <c r="CB343" s="69"/>
      <c r="CC343" s="73">
        <f t="shared" si="350"/>
        <v>0</v>
      </c>
      <c r="CD343" s="73">
        <f t="shared" si="351"/>
        <v>10000</v>
      </c>
      <c r="CE343" s="73">
        <f t="shared" si="352"/>
        <v>10000</v>
      </c>
      <c r="CF343" s="73">
        <f t="shared" si="353"/>
        <v>10000</v>
      </c>
      <c r="CG343" s="73">
        <f t="shared" si="354"/>
        <v>0</v>
      </c>
      <c r="CH343" s="73">
        <f t="shared" si="355"/>
        <v>10000</v>
      </c>
      <c r="CI343" s="73">
        <f t="shared" si="356"/>
        <v>0</v>
      </c>
      <c r="CJ343" s="73">
        <f t="shared" si="357"/>
        <v>1</v>
      </c>
      <c r="CK343" s="73">
        <f t="shared" si="358"/>
        <v>1</v>
      </c>
      <c r="CL343" s="73">
        <f t="shared" si="359"/>
        <v>1</v>
      </c>
      <c r="CN343" s="79">
        <f t="shared" si="342"/>
        <v>4</v>
      </c>
      <c r="CO343" s="79">
        <f t="shared" si="343"/>
        <v>3</v>
      </c>
      <c r="CP343" s="79">
        <f t="shared" si="344"/>
        <v>3</v>
      </c>
      <c r="CR343" s="79">
        <f t="shared" si="360"/>
        <v>0</v>
      </c>
      <c r="CS343" s="79">
        <f t="shared" si="361"/>
        <v>-1</v>
      </c>
      <c r="CT343" s="79">
        <f t="shared" si="362"/>
        <v>-1</v>
      </c>
      <c r="CU343" s="79">
        <f t="shared" si="363"/>
        <v>-1</v>
      </c>
      <c r="CV343" s="79">
        <f t="shared" si="364"/>
        <v>0</v>
      </c>
      <c r="CW343" s="79">
        <f t="shared" si="365"/>
        <v>-1</v>
      </c>
      <c r="CX343" s="79">
        <f t="shared" si="366"/>
        <v>0</v>
      </c>
      <c r="CY343" s="79">
        <f t="shared" si="367"/>
        <v>1.3333333333333333</v>
      </c>
      <c r="CZ343" s="79">
        <f t="shared" si="368"/>
        <v>1.3333333333333333</v>
      </c>
      <c r="DA343" s="79">
        <f t="shared" si="369"/>
        <v>1.3333333333333333</v>
      </c>
      <c r="DB343" s="80">
        <f t="shared" si="345"/>
        <v>0</v>
      </c>
    </row>
    <row r="344" spans="1:106" ht="18" customHeight="1" x14ac:dyDescent="0.2">
      <c r="A344" s="2">
        <f t="shared" ca="1" si="346"/>
        <v>0.31261158927458865</v>
      </c>
      <c r="B344" s="2">
        <f t="shared" ca="1" si="370"/>
        <v>0.12185497292995373</v>
      </c>
      <c r="C344" s="2">
        <f t="shared" ca="1" si="370"/>
        <v>0.41213928885285633</v>
      </c>
      <c r="D344" s="2">
        <f t="shared" ca="1" si="370"/>
        <v>0.15495573011796127</v>
      </c>
      <c r="E344" s="2">
        <f t="shared" ca="1" si="370"/>
        <v>0.46359721294488443</v>
      </c>
      <c r="F344" s="2">
        <f t="shared" ca="1" si="370"/>
        <v>0.71380985224759375</v>
      </c>
      <c r="G344" s="2">
        <f t="shared" ca="1" si="370"/>
        <v>0.81770158964389561</v>
      </c>
      <c r="H344" s="2">
        <f t="shared" ca="1" si="370"/>
        <v>0.3713947018853383</v>
      </c>
      <c r="I344" s="2">
        <f t="shared" ca="1" si="370"/>
        <v>0.46729331265516127</v>
      </c>
      <c r="J344" s="2">
        <f t="shared" ca="1" si="370"/>
        <v>0.54712150801478643</v>
      </c>
      <c r="L344" s="2">
        <f t="shared" ca="1" si="330"/>
        <v>0</v>
      </c>
      <c r="M344" s="2">
        <f t="shared" ca="1" si="331"/>
        <v>0</v>
      </c>
      <c r="N344" s="2">
        <f t="shared" ca="1" si="332"/>
        <v>0</v>
      </c>
      <c r="O344" s="2">
        <f t="shared" ca="1" si="333"/>
        <v>0</v>
      </c>
      <c r="P344" s="2">
        <f t="shared" ca="1" si="334"/>
        <v>0</v>
      </c>
      <c r="Q344" s="2">
        <f t="shared" ca="1" si="335"/>
        <v>10</v>
      </c>
      <c r="R344" s="2">
        <f t="shared" ca="1" si="336"/>
        <v>10</v>
      </c>
      <c r="S344" s="2">
        <f t="shared" ca="1" si="337"/>
        <v>0</v>
      </c>
      <c r="T344" s="2">
        <f t="shared" ca="1" si="338"/>
        <v>0</v>
      </c>
      <c r="U344" s="2">
        <f t="shared" ca="1" si="339"/>
        <v>10</v>
      </c>
      <c r="W344" s="2">
        <f t="shared" ca="1" si="347"/>
        <v>0.79001821328448907</v>
      </c>
      <c r="X344" s="2">
        <f t="shared" ca="1" si="371"/>
        <v>4.1071586218923866</v>
      </c>
      <c r="Y344" s="2">
        <f t="shared" ca="1" si="371"/>
        <v>3.0080359336169371</v>
      </c>
      <c r="Z344" s="2">
        <f t="shared" ca="1" si="371"/>
        <v>2.31535513049826</v>
      </c>
      <c r="AA344" s="2">
        <f t="shared" ca="1" si="371"/>
        <v>1.3055711192809105</v>
      </c>
      <c r="AB344" s="2">
        <f t="shared" ca="1" si="371"/>
        <v>7.3239369341249727</v>
      </c>
      <c r="AC344" s="2">
        <f t="shared" ca="1" si="371"/>
        <v>2.8637311992421832</v>
      </c>
      <c r="AD344" s="2">
        <f t="shared" ca="1" si="371"/>
        <v>1.6767659623527231</v>
      </c>
      <c r="AE344" s="2">
        <f t="shared" ca="1" si="371"/>
        <v>6.8281378006363695</v>
      </c>
      <c r="AF344" s="2">
        <f t="shared" ca="1" si="371"/>
        <v>1.1198765393472954</v>
      </c>
      <c r="AH344" s="2">
        <f t="shared" ca="1" si="308"/>
        <v>0</v>
      </c>
      <c r="AI344" s="2">
        <f t="shared" ca="1" si="309"/>
        <v>4</v>
      </c>
      <c r="AJ344" s="2">
        <f t="shared" ca="1" si="310"/>
        <v>3</v>
      </c>
      <c r="AK344" s="2">
        <f t="shared" ca="1" si="311"/>
        <v>2</v>
      </c>
      <c r="AL344" s="2">
        <f t="shared" ca="1" si="312"/>
        <v>1</v>
      </c>
      <c r="AM344" s="2">
        <f t="shared" ca="1" si="313"/>
        <v>7</v>
      </c>
      <c r="AN344" s="2">
        <f t="shared" ca="1" si="314"/>
        <v>2</v>
      </c>
      <c r="AO344" s="2">
        <f t="shared" ca="1" si="315"/>
        <v>1</v>
      </c>
      <c r="AP344" s="2">
        <f t="shared" ca="1" si="316"/>
        <v>6</v>
      </c>
      <c r="AQ344" s="2">
        <f t="shared" ca="1" si="317"/>
        <v>1</v>
      </c>
      <c r="AS344" s="41">
        <v>1</v>
      </c>
      <c r="AT344" s="42">
        <v>1</v>
      </c>
      <c r="AU344" s="42">
        <v>0</v>
      </c>
      <c r="AV344" s="42">
        <v>0</v>
      </c>
      <c r="AW344" s="42">
        <v>0</v>
      </c>
      <c r="AX344" s="42">
        <v>1</v>
      </c>
      <c r="AY344" s="42">
        <v>1</v>
      </c>
      <c r="AZ344" s="42">
        <v>1</v>
      </c>
      <c r="BA344" s="42">
        <v>1</v>
      </c>
      <c r="BB344" s="43">
        <v>0</v>
      </c>
      <c r="BC344" s="44">
        <f t="shared" si="318"/>
        <v>6</v>
      </c>
      <c r="BD344" s="12"/>
      <c r="BE344" s="50">
        <f t="shared" si="319"/>
        <v>5</v>
      </c>
      <c r="BF344" s="51">
        <f>IF($AT$6="A",SUM($AS344:AS344)+(10-BF$31)/2,IF($AT$6="K",M344,IF($AT$6="S",AI344,$BB$31/2)))</f>
        <v>5.5</v>
      </c>
      <c r="BG344" s="51">
        <f>IF($AU$6="A",SUM($AS344:AT344)+(10-BG$31)/2,IF($AU$6="K",N344,IF($AU$6="S",AJ344,$BB$31/2)))</f>
        <v>6</v>
      </c>
      <c r="BH344" s="51">
        <f>IF($AV$6="A",SUM($AS344:AU344)+(10-BH$31)/2,IF($AV$6="K",O344,IF($AV$6="S",AK344,$BB$31/2)))</f>
        <v>5.5</v>
      </c>
      <c r="BI344" s="51">
        <f>IF($AW$6="A",SUM($AS344:AV344)+(10-BI$31)/2,IF($AW$6="K",P344,IF($AW$6="S",AL344,$BB$31/2)))</f>
        <v>5</v>
      </c>
      <c r="BJ344" s="51">
        <f>IF($AX$6="A",SUM($AS344:AW344)+(10-BJ$31)/2,IF($AX$6="K",Q344,IF($AX$6="S",AM344,$BB$31/2)))</f>
        <v>4.5</v>
      </c>
      <c r="BK344" s="51">
        <f>IF($AY$6="A",SUM($AS344:AX344)+(10-BK$31)/2,IF($AY$6="K",R344,IF($AY$6="S",AN344,$BB$31/2)))</f>
        <v>5</v>
      </c>
      <c r="BL344" s="51">
        <f>IF($AZ$6="A",SUM($AS344:AY344)+(10-BL$31)/2,IF($AZ$6="K",S344,IF($AZ$6="S",AO344,$BB$31/2)))</f>
        <v>5.5</v>
      </c>
      <c r="BM344" s="51">
        <f>IF($BA$6="A",SUM($AS344:AZ344)+(10-BM$31)/2,IF($BA$6="K",T344,IF($BA$6="S",AP344,$BB$31/2)))</f>
        <v>6</v>
      </c>
      <c r="BN344" s="51">
        <f>IF($BB$6="A",SUM($AS344:BA344)+(10-BN$31)/2,IF($BB$6="K",U344,IF($BB$6="S",AQ344,$BB$31/2)))</f>
        <v>6.5</v>
      </c>
      <c r="BO344" s="52">
        <f t="shared" si="340"/>
        <v>5.5</v>
      </c>
      <c r="BQ344" s="28">
        <f t="shared" si="320"/>
        <v>-0.5</v>
      </c>
      <c r="BR344" s="30">
        <f t="shared" si="321"/>
        <v>0</v>
      </c>
      <c r="BS344" s="30">
        <f t="shared" si="322"/>
        <v>0.5</v>
      </c>
      <c r="BT344" s="30">
        <f t="shared" si="323"/>
        <v>0</v>
      </c>
      <c r="BU344" s="30">
        <f t="shared" si="324"/>
        <v>-0.5</v>
      </c>
      <c r="BV344" s="30">
        <f t="shared" si="325"/>
        <v>-0.5</v>
      </c>
      <c r="BW344" s="30">
        <f t="shared" si="326"/>
        <v>-0.5</v>
      </c>
      <c r="BX344" s="30">
        <f t="shared" si="327"/>
        <v>0</v>
      </c>
      <c r="BY344" s="30">
        <f t="shared" si="328"/>
        <v>0.5</v>
      </c>
      <c r="BZ344" s="30">
        <f t="shared" si="329"/>
        <v>0.5</v>
      </c>
      <c r="CA344" s="49">
        <f t="shared" si="341"/>
        <v>-0.5</v>
      </c>
      <c r="CB344" s="69"/>
      <c r="CC344" s="73">
        <f t="shared" si="350"/>
        <v>10000</v>
      </c>
      <c r="CD344" s="73">
        <f t="shared" si="351"/>
        <v>0</v>
      </c>
      <c r="CE344" s="73">
        <f t="shared" si="352"/>
        <v>1</v>
      </c>
      <c r="CF344" s="73">
        <f t="shared" si="353"/>
        <v>0</v>
      </c>
      <c r="CG344" s="73">
        <f t="shared" si="354"/>
        <v>10000</v>
      </c>
      <c r="CH344" s="73">
        <f t="shared" si="355"/>
        <v>10000</v>
      </c>
      <c r="CI344" s="73">
        <f t="shared" si="356"/>
        <v>10000</v>
      </c>
      <c r="CJ344" s="73">
        <f t="shared" si="357"/>
        <v>0</v>
      </c>
      <c r="CK344" s="73">
        <f t="shared" si="358"/>
        <v>1</v>
      </c>
      <c r="CL344" s="73">
        <f t="shared" si="359"/>
        <v>1</v>
      </c>
      <c r="CN344" s="79">
        <f t="shared" si="342"/>
        <v>4</v>
      </c>
      <c r="CO344" s="79">
        <f t="shared" si="343"/>
        <v>3</v>
      </c>
      <c r="CP344" s="79">
        <f t="shared" si="344"/>
        <v>3</v>
      </c>
      <c r="CR344" s="79">
        <f t="shared" si="360"/>
        <v>-0.5</v>
      </c>
      <c r="CS344" s="79">
        <f t="shared" si="361"/>
        <v>0</v>
      </c>
      <c r="CT344" s="79">
        <f t="shared" si="362"/>
        <v>0.66666666666666663</v>
      </c>
      <c r="CU344" s="79">
        <f t="shared" si="363"/>
        <v>0</v>
      </c>
      <c r="CV344" s="79">
        <f t="shared" si="364"/>
        <v>-0.5</v>
      </c>
      <c r="CW344" s="79">
        <f t="shared" si="365"/>
        <v>-0.5</v>
      </c>
      <c r="CX344" s="79">
        <f t="shared" si="366"/>
        <v>-0.5</v>
      </c>
      <c r="CY344" s="79">
        <f t="shared" si="367"/>
        <v>0</v>
      </c>
      <c r="CZ344" s="79">
        <f t="shared" si="368"/>
        <v>0.66666666666666663</v>
      </c>
      <c r="DA344" s="79">
        <f t="shared" si="369"/>
        <v>0.66666666666666663</v>
      </c>
      <c r="DB344" s="80">
        <f t="shared" si="345"/>
        <v>0</v>
      </c>
    </row>
    <row r="345" spans="1:106" ht="18" customHeight="1" x14ac:dyDescent="0.2">
      <c r="A345" s="2">
        <f t="shared" ca="1" si="346"/>
        <v>0.30684313447106082</v>
      </c>
      <c r="B345" s="2">
        <f t="shared" ca="1" si="370"/>
        <v>0.2266426752869104</v>
      </c>
      <c r="C345" s="2">
        <f t="shared" ca="1" si="370"/>
        <v>0.67747360495619147</v>
      </c>
      <c r="D345" s="2">
        <f t="shared" ca="1" si="370"/>
        <v>0.22188821782592372</v>
      </c>
      <c r="E345" s="2">
        <f t="shared" ca="1" si="370"/>
        <v>0.22530457334269893</v>
      </c>
      <c r="F345" s="2">
        <f t="shared" ca="1" si="370"/>
        <v>0.53241607791625634</v>
      </c>
      <c r="G345" s="2">
        <f t="shared" ca="1" si="370"/>
        <v>0.61075044480416363</v>
      </c>
      <c r="H345" s="2">
        <f t="shared" ca="1" si="370"/>
        <v>0.84089592923452428</v>
      </c>
      <c r="I345" s="2">
        <f t="shared" ca="1" si="370"/>
        <v>0.83725635822040945</v>
      </c>
      <c r="J345" s="2">
        <f t="shared" ca="1" si="370"/>
        <v>0.32287668400096259</v>
      </c>
      <c r="L345" s="2">
        <f t="shared" ca="1" si="330"/>
        <v>0</v>
      </c>
      <c r="M345" s="2">
        <f t="shared" ca="1" si="331"/>
        <v>0</v>
      </c>
      <c r="N345" s="2">
        <f t="shared" ca="1" si="332"/>
        <v>10</v>
      </c>
      <c r="O345" s="2">
        <f t="shared" ca="1" si="333"/>
        <v>0</v>
      </c>
      <c r="P345" s="2">
        <f t="shared" ca="1" si="334"/>
        <v>0</v>
      </c>
      <c r="Q345" s="2">
        <f t="shared" ca="1" si="335"/>
        <v>10</v>
      </c>
      <c r="R345" s="2">
        <f t="shared" ca="1" si="336"/>
        <v>10</v>
      </c>
      <c r="S345" s="2">
        <f t="shared" ca="1" si="337"/>
        <v>10</v>
      </c>
      <c r="T345" s="2">
        <f t="shared" ca="1" si="338"/>
        <v>10</v>
      </c>
      <c r="U345" s="2">
        <f t="shared" ca="1" si="339"/>
        <v>0</v>
      </c>
      <c r="W345" s="2">
        <f t="shared" ca="1" si="347"/>
        <v>1.4237160912284652</v>
      </c>
      <c r="X345" s="2">
        <f t="shared" ca="1" si="371"/>
        <v>0.32862639156016393</v>
      </c>
      <c r="Y345" s="2">
        <f t="shared" ca="1" si="371"/>
        <v>1.4284464280128295</v>
      </c>
      <c r="Z345" s="2">
        <f t="shared" ca="1" si="371"/>
        <v>5.4771203537500845</v>
      </c>
      <c r="AA345" s="2">
        <f t="shared" ca="1" si="371"/>
        <v>7.1307230280920821</v>
      </c>
      <c r="AB345" s="2">
        <f t="shared" ca="1" si="371"/>
        <v>4.8111357961121026</v>
      </c>
      <c r="AC345" s="2">
        <f t="shared" ca="1" si="371"/>
        <v>9.9447399989328478</v>
      </c>
      <c r="AD345" s="2">
        <f t="shared" ca="1" si="371"/>
        <v>8.6015970912998121</v>
      </c>
      <c r="AE345" s="2">
        <f t="shared" ca="1" si="371"/>
        <v>6.4402210162245623</v>
      </c>
      <c r="AF345" s="2">
        <f t="shared" ca="1" si="371"/>
        <v>1.4109787176896138</v>
      </c>
      <c r="AH345" s="2">
        <f t="shared" ca="1" si="308"/>
        <v>1</v>
      </c>
      <c r="AI345" s="2">
        <f t="shared" ca="1" si="309"/>
        <v>0</v>
      </c>
      <c r="AJ345" s="2">
        <f t="shared" ca="1" si="310"/>
        <v>1</v>
      </c>
      <c r="AK345" s="2">
        <f t="shared" ca="1" si="311"/>
        <v>5</v>
      </c>
      <c r="AL345" s="2">
        <f t="shared" ca="1" si="312"/>
        <v>7</v>
      </c>
      <c r="AM345" s="2">
        <f t="shared" ca="1" si="313"/>
        <v>4</v>
      </c>
      <c r="AN345" s="2">
        <f t="shared" ca="1" si="314"/>
        <v>9</v>
      </c>
      <c r="AO345" s="2">
        <f t="shared" ca="1" si="315"/>
        <v>8</v>
      </c>
      <c r="AP345" s="2">
        <f t="shared" ca="1" si="316"/>
        <v>6</v>
      </c>
      <c r="AQ345" s="2">
        <f t="shared" ca="1" si="317"/>
        <v>1</v>
      </c>
      <c r="AS345" s="41">
        <v>1</v>
      </c>
      <c r="AT345" s="42">
        <v>1</v>
      </c>
      <c r="AU345" s="42">
        <v>0</v>
      </c>
      <c r="AV345" s="42">
        <v>0</v>
      </c>
      <c r="AW345" s="42">
        <v>0</v>
      </c>
      <c r="AX345" s="42">
        <v>1</v>
      </c>
      <c r="AY345" s="42">
        <v>1</v>
      </c>
      <c r="AZ345" s="42">
        <v>0</v>
      </c>
      <c r="BA345" s="42">
        <v>1</v>
      </c>
      <c r="BB345" s="43">
        <v>0</v>
      </c>
      <c r="BC345" s="44">
        <f t="shared" si="318"/>
        <v>5</v>
      </c>
      <c r="BD345" s="12"/>
      <c r="BE345" s="50">
        <f t="shared" si="319"/>
        <v>5</v>
      </c>
      <c r="BF345" s="51">
        <f>IF($AT$6="A",SUM($AS345:AS345)+(10-BF$31)/2,IF($AT$6="K",M345,IF($AT$6="S",AI345,$BB$31/2)))</f>
        <v>5.5</v>
      </c>
      <c r="BG345" s="51">
        <f>IF($AU$6="A",SUM($AS345:AT345)+(10-BG$31)/2,IF($AU$6="K",N345,IF($AU$6="S",AJ345,$BB$31/2)))</f>
        <v>6</v>
      </c>
      <c r="BH345" s="51">
        <f>IF($AV$6="A",SUM($AS345:AU345)+(10-BH$31)/2,IF($AV$6="K",O345,IF($AV$6="S",AK345,$BB$31/2)))</f>
        <v>5.5</v>
      </c>
      <c r="BI345" s="51">
        <f>IF($AW$6="A",SUM($AS345:AV345)+(10-BI$31)/2,IF($AW$6="K",P345,IF($AW$6="S",AL345,$BB$31/2)))</f>
        <v>5</v>
      </c>
      <c r="BJ345" s="51">
        <f>IF($AX$6="A",SUM($AS345:AW345)+(10-BJ$31)/2,IF($AX$6="K",Q345,IF($AX$6="S",AM345,$BB$31/2)))</f>
        <v>4.5</v>
      </c>
      <c r="BK345" s="51">
        <f>IF($AY$6="A",SUM($AS345:AX345)+(10-BK$31)/2,IF($AY$6="K",R345,IF($AY$6="S",AN345,$BB$31/2)))</f>
        <v>5</v>
      </c>
      <c r="BL345" s="51">
        <f>IF($AZ$6="A",SUM($AS345:AY345)+(10-BL$31)/2,IF($AZ$6="K",S345,IF($AZ$6="S",AO345,$BB$31/2)))</f>
        <v>5.5</v>
      </c>
      <c r="BM345" s="51">
        <f>IF($BA$6="A",SUM($AS345:AZ345)+(10-BM$31)/2,IF($BA$6="K",T345,IF($BA$6="S",AP345,$BB$31/2)))</f>
        <v>5</v>
      </c>
      <c r="BN345" s="51">
        <f>IF($BB$6="A",SUM($AS345:BA345)+(10-BN$31)/2,IF($BB$6="K",U345,IF($BB$6="S",AQ345,$BB$31/2)))</f>
        <v>5.5</v>
      </c>
      <c r="BO345" s="52">
        <f t="shared" si="340"/>
        <v>5.25</v>
      </c>
      <c r="BQ345" s="28">
        <f t="shared" si="320"/>
        <v>0.25</v>
      </c>
      <c r="BR345" s="30">
        <f t="shared" si="321"/>
        <v>-0.25</v>
      </c>
      <c r="BS345" s="30">
        <f t="shared" si="322"/>
        <v>-0.25</v>
      </c>
      <c r="BT345" s="30">
        <f t="shared" si="323"/>
        <v>-0.25</v>
      </c>
      <c r="BU345" s="30">
        <f t="shared" si="324"/>
        <v>0.25</v>
      </c>
      <c r="BV345" s="30">
        <f t="shared" si="325"/>
        <v>0.25</v>
      </c>
      <c r="BW345" s="30">
        <f t="shared" si="326"/>
        <v>0.25</v>
      </c>
      <c r="BX345" s="30">
        <f t="shared" si="327"/>
        <v>-0.25</v>
      </c>
      <c r="BY345" s="30">
        <f t="shared" si="328"/>
        <v>0.25</v>
      </c>
      <c r="BZ345" s="30">
        <f t="shared" si="329"/>
        <v>-0.25</v>
      </c>
      <c r="CA345" s="49">
        <f t="shared" si="341"/>
        <v>0</v>
      </c>
      <c r="CB345" s="69"/>
      <c r="CC345" s="73">
        <f t="shared" si="350"/>
        <v>1</v>
      </c>
      <c r="CD345" s="73">
        <f t="shared" si="351"/>
        <v>10000</v>
      </c>
      <c r="CE345" s="73">
        <f t="shared" si="352"/>
        <v>10000</v>
      </c>
      <c r="CF345" s="73">
        <f t="shared" si="353"/>
        <v>10000</v>
      </c>
      <c r="CG345" s="73">
        <f t="shared" si="354"/>
        <v>1</v>
      </c>
      <c r="CH345" s="73">
        <f t="shared" si="355"/>
        <v>1</v>
      </c>
      <c r="CI345" s="73">
        <f t="shared" si="356"/>
        <v>1</v>
      </c>
      <c r="CJ345" s="73">
        <f t="shared" si="357"/>
        <v>10000</v>
      </c>
      <c r="CK345" s="73">
        <f t="shared" si="358"/>
        <v>1</v>
      </c>
      <c r="CL345" s="73">
        <f t="shared" si="359"/>
        <v>10000</v>
      </c>
      <c r="CN345" s="79">
        <f t="shared" si="342"/>
        <v>5</v>
      </c>
      <c r="CO345" s="79">
        <f t="shared" si="343"/>
        <v>5</v>
      </c>
      <c r="CP345" s="79">
        <f t="shared" si="344"/>
        <v>0</v>
      </c>
      <c r="CR345" s="79">
        <f t="shared" si="360"/>
        <v>0.25</v>
      </c>
      <c r="CS345" s="79">
        <f t="shared" si="361"/>
        <v>-0.25</v>
      </c>
      <c r="CT345" s="79">
        <f t="shared" si="362"/>
        <v>-0.25</v>
      </c>
      <c r="CU345" s="79">
        <f t="shared" si="363"/>
        <v>-0.25</v>
      </c>
      <c r="CV345" s="79">
        <f t="shared" si="364"/>
        <v>0.25</v>
      </c>
      <c r="CW345" s="79">
        <f t="shared" si="365"/>
        <v>0.25</v>
      </c>
      <c r="CX345" s="79">
        <f t="shared" si="366"/>
        <v>0.25</v>
      </c>
      <c r="CY345" s="79">
        <f t="shared" si="367"/>
        <v>-0.25</v>
      </c>
      <c r="CZ345" s="79">
        <f t="shared" si="368"/>
        <v>0.25</v>
      </c>
      <c r="DA345" s="79">
        <f t="shared" si="369"/>
        <v>-0.25</v>
      </c>
      <c r="DB345" s="80">
        <f t="shared" si="345"/>
        <v>0</v>
      </c>
    </row>
    <row r="346" spans="1:106" ht="18" customHeight="1" x14ac:dyDescent="0.2">
      <c r="A346" s="2">
        <f t="shared" ca="1" si="346"/>
        <v>0.44950324722754287</v>
      </c>
      <c r="B346" s="2">
        <f t="shared" ca="1" si="370"/>
        <v>0.73471065218907683</v>
      </c>
      <c r="C346" s="2">
        <f t="shared" ca="1" si="370"/>
        <v>0.39519608162655773</v>
      </c>
      <c r="D346" s="2">
        <f t="shared" ca="1" si="370"/>
        <v>0.91315166695876204</v>
      </c>
      <c r="E346" s="2">
        <f t="shared" ca="1" si="370"/>
        <v>0.30055730641922251</v>
      </c>
      <c r="F346" s="2">
        <f t="shared" ca="1" si="370"/>
        <v>0.39294334676366549</v>
      </c>
      <c r="G346" s="2">
        <f t="shared" ca="1" si="370"/>
        <v>0.58519298383981333</v>
      </c>
      <c r="H346" s="2">
        <f t="shared" ca="1" si="370"/>
        <v>0.89791849687870129</v>
      </c>
      <c r="I346" s="2">
        <f t="shared" ca="1" si="370"/>
        <v>0.53016592268339846</v>
      </c>
      <c r="J346" s="2">
        <f t="shared" ca="1" si="370"/>
        <v>4.2111353665682527E-2</v>
      </c>
      <c r="L346" s="2">
        <f t="shared" ca="1" si="330"/>
        <v>0</v>
      </c>
      <c r="M346" s="2">
        <f t="shared" ca="1" si="331"/>
        <v>10</v>
      </c>
      <c r="N346" s="2">
        <f t="shared" ca="1" si="332"/>
        <v>0</v>
      </c>
      <c r="O346" s="2">
        <f t="shared" ca="1" si="333"/>
        <v>10</v>
      </c>
      <c r="P346" s="2">
        <f t="shared" ca="1" si="334"/>
        <v>0</v>
      </c>
      <c r="Q346" s="2">
        <f t="shared" ca="1" si="335"/>
        <v>0</v>
      </c>
      <c r="R346" s="2">
        <f t="shared" ca="1" si="336"/>
        <v>10</v>
      </c>
      <c r="S346" s="2">
        <f t="shared" ca="1" si="337"/>
        <v>10</v>
      </c>
      <c r="T346" s="2">
        <f t="shared" ca="1" si="338"/>
        <v>10</v>
      </c>
      <c r="U346" s="2">
        <f t="shared" ca="1" si="339"/>
        <v>0</v>
      </c>
      <c r="W346" s="2">
        <f t="shared" ca="1" si="347"/>
        <v>6.2442705441772244</v>
      </c>
      <c r="X346" s="2">
        <f t="shared" ca="1" si="371"/>
        <v>2.4688167870538069</v>
      </c>
      <c r="Y346" s="2">
        <f t="shared" ca="1" si="371"/>
        <v>5.3323675756243274</v>
      </c>
      <c r="Z346" s="2">
        <f t="shared" ca="1" si="371"/>
        <v>9.1998885672967834</v>
      </c>
      <c r="AA346" s="2">
        <f t="shared" ca="1" si="371"/>
        <v>5.4681275381253114E-2</v>
      </c>
      <c r="AB346" s="2">
        <f t="shared" ca="1" si="371"/>
        <v>9.2638214595672164</v>
      </c>
      <c r="AC346" s="2">
        <f t="shared" ca="1" si="371"/>
        <v>8.5065720114136667</v>
      </c>
      <c r="AD346" s="2">
        <f t="shared" ca="1" si="371"/>
        <v>6.9563613424333814</v>
      </c>
      <c r="AE346" s="2">
        <f t="shared" ca="1" si="371"/>
        <v>1.0903035650910453</v>
      </c>
      <c r="AF346" s="2">
        <f t="shared" ca="1" si="371"/>
        <v>4.9864967614314377</v>
      </c>
      <c r="AH346" s="2">
        <f t="shared" ca="1" si="308"/>
        <v>6</v>
      </c>
      <c r="AI346" s="2">
        <f t="shared" ca="1" si="309"/>
        <v>2</v>
      </c>
      <c r="AJ346" s="2">
        <f t="shared" ca="1" si="310"/>
        <v>5</v>
      </c>
      <c r="AK346" s="2">
        <f t="shared" ca="1" si="311"/>
        <v>9</v>
      </c>
      <c r="AL346" s="2">
        <f t="shared" ca="1" si="312"/>
        <v>0</v>
      </c>
      <c r="AM346" s="2">
        <f t="shared" ca="1" si="313"/>
        <v>9</v>
      </c>
      <c r="AN346" s="2">
        <f t="shared" ca="1" si="314"/>
        <v>8</v>
      </c>
      <c r="AO346" s="2">
        <f t="shared" ca="1" si="315"/>
        <v>6</v>
      </c>
      <c r="AP346" s="2">
        <f t="shared" ca="1" si="316"/>
        <v>1</v>
      </c>
      <c r="AQ346" s="2">
        <f t="shared" ca="1" si="317"/>
        <v>4</v>
      </c>
      <c r="AS346" s="41">
        <v>1</v>
      </c>
      <c r="AT346" s="42">
        <v>1</v>
      </c>
      <c r="AU346" s="42">
        <v>0</v>
      </c>
      <c r="AV346" s="42">
        <v>0</v>
      </c>
      <c r="AW346" s="42">
        <v>0</v>
      </c>
      <c r="AX346" s="42">
        <v>1</v>
      </c>
      <c r="AY346" s="42">
        <v>0</v>
      </c>
      <c r="AZ346" s="42">
        <v>1</v>
      </c>
      <c r="BA346" s="42">
        <v>1</v>
      </c>
      <c r="BB346" s="43">
        <v>0</v>
      </c>
      <c r="BC346" s="44">
        <f t="shared" si="318"/>
        <v>5</v>
      </c>
      <c r="BD346" s="12"/>
      <c r="BE346" s="50">
        <f t="shared" si="319"/>
        <v>5</v>
      </c>
      <c r="BF346" s="51">
        <f>IF($AT$6="A",SUM($AS346:AS346)+(10-BF$31)/2,IF($AT$6="K",M346,IF($AT$6="S",AI346,$BB$31/2)))</f>
        <v>5.5</v>
      </c>
      <c r="BG346" s="51">
        <f>IF($AU$6="A",SUM($AS346:AT346)+(10-BG$31)/2,IF($AU$6="K",N346,IF($AU$6="S",AJ346,$BB$31/2)))</f>
        <v>6</v>
      </c>
      <c r="BH346" s="51">
        <f>IF($AV$6="A",SUM($AS346:AU346)+(10-BH$31)/2,IF($AV$6="K",O346,IF($AV$6="S",AK346,$BB$31/2)))</f>
        <v>5.5</v>
      </c>
      <c r="BI346" s="51">
        <f>IF($AW$6="A",SUM($AS346:AV346)+(10-BI$31)/2,IF($AW$6="K",P346,IF($AW$6="S",AL346,$BB$31/2)))</f>
        <v>5</v>
      </c>
      <c r="BJ346" s="51">
        <f>IF($AX$6="A",SUM($AS346:AW346)+(10-BJ$31)/2,IF($AX$6="K",Q346,IF($AX$6="S",AM346,$BB$31/2)))</f>
        <v>4.5</v>
      </c>
      <c r="BK346" s="51">
        <f>IF($AY$6="A",SUM($AS346:AX346)+(10-BK$31)/2,IF($AY$6="K",R346,IF($AY$6="S",AN346,$BB$31/2)))</f>
        <v>5</v>
      </c>
      <c r="BL346" s="51">
        <f>IF($AZ$6="A",SUM($AS346:AY346)+(10-BL$31)/2,IF($AZ$6="K",S346,IF($AZ$6="S",AO346,$BB$31/2)))</f>
        <v>4.5</v>
      </c>
      <c r="BM346" s="51">
        <f>IF($BA$6="A",SUM($AS346:AZ346)+(10-BM$31)/2,IF($BA$6="K",T346,IF($BA$6="S",AP346,$BB$31/2)))</f>
        <v>5</v>
      </c>
      <c r="BN346" s="51">
        <f>IF($BB$6="A",SUM($AS346:BA346)+(10-BN$31)/2,IF($BB$6="K",U346,IF($BB$6="S",AQ346,$BB$31/2)))</f>
        <v>5.5</v>
      </c>
      <c r="BO346" s="52">
        <f t="shared" si="340"/>
        <v>5</v>
      </c>
      <c r="BQ346" s="28">
        <f t="shared" si="320"/>
        <v>0</v>
      </c>
      <c r="BR346" s="30">
        <f t="shared" si="321"/>
        <v>0</v>
      </c>
      <c r="BS346" s="30">
        <f t="shared" si="322"/>
        <v>0</v>
      </c>
      <c r="BT346" s="30">
        <f t="shared" si="323"/>
        <v>0</v>
      </c>
      <c r="BU346" s="30">
        <f t="shared" si="324"/>
        <v>0</v>
      </c>
      <c r="BV346" s="30">
        <f t="shared" si="325"/>
        <v>0</v>
      </c>
      <c r="BW346" s="30">
        <f t="shared" si="326"/>
        <v>0</v>
      </c>
      <c r="BX346" s="30">
        <f t="shared" si="327"/>
        <v>0</v>
      </c>
      <c r="BY346" s="30">
        <f t="shared" si="328"/>
        <v>0</v>
      </c>
      <c r="BZ346" s="30">
        <f t="shared" si="329"/>
        <v>0</v>
      </c>
      <c r="CA346" s="49">
        <f t="shared" si="341"/>
        <v>0</v>
      </c>
      <c r="CB346" s="69"/>
      <c r="CC346" s="73">
        <f t="shared" si="350"/>
        <v>0</v>
      </c>
      <c r="CD346" s="73">
        <f t="shared" si="351"/>
        <v>0</v>
      </c>
      <c r="CE346" s="73">
        <f t="shared" si="352"/>
        <v>0</v>
      </c>
      <c r="CF346" s="73">
        <f t="shared" si="353"/>
        <v>0</v>
      </c>
      <c r="CG346" s="73">
        <f t="shared" si="354"/>
        <v>0</v>
      </c>
      <c r="CH346" s="73">
        <f t="shared" si="355"/>
        <v>0</v>
      </c>
      <c r="CI346" s="73">
        <f t="shared" si="356"/>
        <v>0</v>
      </c>
      <c r="CJ346" s="73">
        <f t="shared" si="357"/>
        <v>0</v>
      </c>
      <c r="CK346" s="73">
        <f t="shared" si="358"/>
        <v>0</v>
      </c>
      <c r="CL346" s="73">
        <f t="shared" si="359"/>
        <v>0</v>
      </c>
      <c r="CN346" s="79">
        <f t="shared" si="342"/>
        <v>0</v>
      </c>
      <c r="CO346" s="79">
        <f t="shared" si="343"/>
        <v>0</v>
      </c>
      <c r="CP346" s="79">
        <f t="shared" si="344"/>
        <v>10</v>
      </c>
      <c r="CR346" s="79">
        <f t="shared" si="360"/>
        <v>0</v>
      </c>
      <c r="CS346" s="79">
        <f t="shared" si="361"/>
        <v>0</v>
      </c>
      <c r="CT346" s="79">
        <f t="shared" si="362"/>
        <v>0</v>
      </c>
      <c r="CU346" s="79">
        <f t="shared" si="363"/>
        <v>0</v>
      </c>
      <c r="CV346" s="79">
        <f t="shared" si="364"/>
        <v>0</v>
      </c>
      <c r="CW346" s="79">
        <f t="shared" si="365"/>
        <v>0</v>
      </c>
      <c r="CX346" s="79">
        <f t="shared" si="366"/>
        <v>0</v>
      </c>
      <c r="CY346" s="79">
        <f t="shared" si="367"/>
        <v>0</v>
      </c>
      <c r="CZ346" s="79">
        <f t="shared" si="368"/>
        <v>0</v>
      </c>
      <c r="DA346" s="79">
        <f t="shared" si="369"/>
        <v>0</v>
      </c>
      <c r="DB346" s="80">
        <f t="shared" si="345"/>
        <v>0</v>
      </c>
    </row>
    <row r="347" spans="1:106" ht="18" customHeight="1" x14ac:dyDescent="0.2">
      <c r="A347" s="2">
        <f t="shared" ca="1" si="346"/>
        <v>0.11089413205042142</v>
      </c>
      <c r="B347" s="2">
        <f t="shared" ca="1" si="370"/>
        <v>3.9306419555127592E-2</v>
      </c>
      <c r="C347" s="2">
        <f t="shared" ca="1" si="370"/>
        <v>6.343279419536807E-2</v>
      </c>
      <c r="D347" s="2">
        <f t="shared" ca="1" si="370"/>
        <v>0.90154494741045743</v>
      </c>
      <c r="E347" s="2">
        <f t="shared" ca="1" si="370"/>
        <v>0.70888801686776937</v>
      </c>
      <c r="F347" s="2">
        <f t="shared" ca="1" si="370"/>
        <v>0.12026252126257375</v>
      </c>
      <c r="G347" s="2">
        <f t="shared" ca="1" si="370"/>
        <v>0.91522239766123215</v>
      </c>
      <c r="H347" s="2">
        <f t="shared" ca="1" si="370"/>
        <v>0.39434771352777964</v>
      </c>
      <c r="I347" s="2">
        <f t="shared" ca="1" si="370"/>
        <v>0.8418567038211221</v>
      </c>
      <c r="J347" s="2">
        <f t="shared" ca="1" si="370"/>
        <v>0.69601394851770326</v>
      </c>
      <c r="L347" s="2">
        <f t="shared" ca="1" si="330"/>
        <v>0</v>
      </c>
      <c r="M347" s="2">
        <f t="shared" ca="1" si="331"/>
        <v>0</v>
      </c>
      <c r="N347" s="2">
        <f t="shared" ca="1" si="332"/>
        <v>0</v>
      </c>
      <c r="O347" s="2">
        <f t="shared" ca="1" si="333"/>
        <v>10</v>
      </c>
      <c r="P347" s="2">
        <f t="shared" ca="1" si="334"/>
        <v>10</v>
      </c>
      <c r="Q347" s="2">
        <f t="shared" ca="1" si="335"/>
        <v>0</v>
      </c>
      <c r="R347" s="2">
        <f t="shared" ca="1" si="336"/>
        <v>10</v>
      </c>
      <c r="S347" s="2">
        <f t="shared" ca="1" si="337"/>
        <v>0</v>
      </c>
      <c r="T347" s="2">
        <f t="shared" ca="1" si="338"/>
        <v>10</v>
      </c>
      <c r="U347" s="2">
        <f t="shared" ca="1" si="339"/>
        <v>10</v>
      </c>
      <c r="W347" s="2">
        <f t="shared" ca="1" si="347"/>
        <v>1.0028025660735496</v>
      </c>
      <c r="X347" s="2">
        <f t="shared" ca="1" si="371"/>
        <v>7.842793645950171</v>
      </c>
      <c r="Y347" s="2">
        <f t="shared" ca="1" si="371"/>
        <v>7.7810823783586951</v>
      </c>
      <c r="Z347" s="2">
        <f t="shared" ca="1" si="371"/>
        <v>1.213413832579433</v>
      </c>
      <c r="AA347" s="2">
        <f t="shared" ca="1" si="371"/>
        <v>1.0487558977837452</v>
      </c>
      <c r="AB347" s="2">
        <f t="shared" ca="1" si="371"/>
        <v>5.2451754036345433</v>
      </c>
      <c r="AC347" s="2">
        <f t="shared" ca="1" si="371"/>
        <v>4.7372881396908371</v>
      </c>
      <c r="AD347" s="2">
        <f t="shared" ca="1" si="371"/>
        <v>5.9434991020179933</v>
      </c>
      <c r="AE347" s="2">
        <f t="shared" ca="1" si="371"/>
        <v>9.8088645037936484</v>
      </c>
      <c r="AF347" s="2">
        <f t="shared" ca="1" si="371"/>
        <v>4.110657106395351</v>
      </c>
      <c r="AH347" s="2">
        <f t="shared" ca="1" si="308"/>
        <v>1</v>
      </c>
      <c r="AI347" s="2">
        <f t="shared" ca="1" si="309"/>
        <v>7</v>
      </c>
      <c r="AJ347" s="2">
        <f t="shared" ca="1" si="310"/>
        <v>7</v>
      </c>
      <c r="AK347" s="2">
        <f t="shared" ca="1" si="311"/>
        <v>1</v>
      </c>
      <c r="AL347" s="2">
        <f t="shared" ca="1" si="312"/>
        <v>1</v>
      </c>
      <c r="AM347" s="2">
        <f t="shared" ca="1" si="313"/>
        <v>5</v>
      </c>
      <c r="AN347" s="2">
        <f t="shared" ca="1" si="314"/>
        <v>4</v>
      </c>
      <c r="AO347" s="2">
        <f t="shared" ca="1" si="315"/>
        <v>5</v>
      </c>
      <c r="AP347" s="2">
        <f t="shared" ca="1" si="316"/>
        <v>9</v>
      </c>
      <c r="AQ347" s="2">
        <f t="shared" ca="1" si="317"/>
        <v>4</v>
      </c>
      <c r="AS347" s="41">
        <v>1</v>
      </c>
      <c r="AT347" s="42">
        <v>1</v>
      </c>
      <c r="AU347" s="42">
        <v>0</v>
      </c>
      <c r="AV347" s="42">
        <v>0</v>
      </c>
      <c r="AW347" s="42">
        <v>0</v>
      </c>
      <c r="AX347" s="42">
        <v>1</v>
      </c>
      <c r="AY347" s="42">
        <v>0</v>
      </c>
      <c r="AZ347" s="42">
        <v>0</v>
      </c>
      <c r="BA347" s="42">
        <v>1</v>
      </c>
      <c r="BB347" s="43">
        <v>0</v>
      </c>
      <c r="BC347" s="44">
        <f t="shared" si="318"/>
        <v>4</v>
      </c>
      <c r="BD347" s="12"/>
      <c r="BE347" s="50">
        <f t="shared" si="319"/>
        <v>5</v>
      </c>
      <c r="BF347" s="51">
        <f>IF($AT$6="A",SUM($AS347:AS347)+(10-BF$31)/2,IF($AT$6="K",M347,IF($AT$6="S",AI347,$BB$31/2)))</f>
        <v>5.5</v>
      </c>
      <c r="BG347" s="51">
        <f>IF($AU$6="A",SUM($AS347:AT347)+(10-BG$31)/2,IF($AU$6="K",N347,IF($AU$6="S",AJ347,$BB$31/2)))</f>
        <v>6</v>
      </c>
      <c r="BH347" s="51">
        <f>IF($AV$6="A",SUM($AS347:AU347)+(10-BH$31)/2,IF($AV$6="K",O347,IF($AV$6="S",AK347,$BB$31/2)))</f>
        <v>5.5</v>
      </c>
      <c r="BI347" s="51">
        <f>IF($AW$6="A",SUM($AS347:AV347)+(10-BI$31)/2,IF($AW$6="K",P347,IF($AW$6="S",AL347,$BB$31/2)))</f>
        <v>5</v>
      </c>
      <c r="BJ347" s="51">
        <f>IF($AX$6="A",SUM($AS347:AW347)+(10-BJ$31)/2,IF($AX$6="K",Q347,IF($AX$6="S",AM347,$BB$31/2)))</f>
        <v>4.5</v>
      </c>
      <c r="BK347" s="51">
        <f>IF($AY$6="A",SUM($AS347:AX347)+(10-BK$31)/2,IF($AY$6="K",R347,IF($AY$6="S",AN347,$BB$31/2)))</f>
        <v>5</v>
      </c>
      <c r="BL347" s="51">
        <f>IF($AZ$6="A",SUM($AS347:AY347)+(10-BL$31)/2,IF($AZ$6="K",S347,IF($AZ$6="S",AO347,$BB$31/2)))</f>
        <v>4.5</v>
      </c>
      <c r="BM347" s="51">
        <f>IF($BA$6="A",SUM($AS347:AZ347)+(10-BM$31)/2,IF($BA$6="K",T347,IF($BA$6="S",AP347,$BB$31/2)))</f>
        <v>4</v>
      </c>
      <c r="BN347" s="51">
        <f>IF($BB$6="A",SUM($AS347:BA347)+(10-BN$31)/2,IF($BB$6="K",U347,IF($BB$6="S",AQ347,$BB$31/2)))</f>
        <v>4.5</v>
      </c>
      <c r="BO347" s="52">
        <f t="shared" si="340"/>
        <v>5</v>
      </c>
      <c r="BQ347" s="28">
        <f t="shared" si="320"/>
        <v>0</v>
      </c>
      <c r="BR347" s="30">
        <f t="shared" si="321"/>
        <v>-1</v>
      </c>
      <c r="BS347" s="30">
        <f t="shared" si="322"/>
        <v>-1</v>
      </c>
      <c r="BT347" s="30">
        <f t="shared" si="323"/>
        <v>-1</v>
      </c>
      <c r="BU347" s="30">
        <f t="shared" si="324"/>
        <v>0</v>
      </c>
      <c r="BV347" s="30">
        <f t="shared" si="325"/>
        <v>1</v>
      </c>
      <c r="BW347" s="30">
        <f t="shared" si="326"/>
        <v>0</v>
      </c>
      <c r="BX347" s="30">
        <f t="shared" si="327"/>
        <v>1</v>
      </c>
      <c r="BY347" s="30">
        <f t="shared" si="328"/>
        <v>1</v>
      </c>
      <c r="BZ347" s="30">
        <f t="shared" si="329"/>
        <v>1</v>
      </c>
      <c r="CA347" s="49">
        <f t="shared" si="341"/>
        <v>1</v>
      </c>
      <c r="CB347" s="69"/>
      <c r="CC347" s="73">
        <f t="shared" si="350"/>
        <v>0</v>
      </c>
      <c r="CD347" s="73">
        <f t="shared" si="351"/>
        <v>10000</v>
      </c>
      <c r="CE347" s="73">
        <f t="shared" si="352"/>
        <v>10000</v>
      </c>
      <c r="CF347" s="73">
        <f t="shared" si="353"/>
        <v>10000</v>
      </c>
      <c r="CG347" s="73">
        <f t="shared" si="354"/>
        <v>0</v>
      </c>
      <c r="CH347" s="73">
        <f t="shared" si="355"/>
        <v>1</v>
      </c>
      <c r="CI347" s="73">
        <f t="shared" si="356"/>
        <v>0</v>
      </c>
      <c r="CJ347" s="73">
        <f t="shared" si="357"/>
        <v>1</v>
      </c>
      <c r="CK347" s="73">
        <f t="shared" si="358"/>
        <v>1</v>
      </c>
      <c r="CL347" s="73">
        <f t="shared" si="359"/>
        <v>1</v>
      </c>
      <c r="CN347" s="79">
        <f t="shared" si="342"/>
        <v>3</v>
      </c>
      <c r="CO347" s="79">
        <f t="shared" si="343"/>
        <v>4</v>
      </c>
      <c r="CP347" s="79">
        <f t="shared" si="344"/>
        <v>3</v>
      </c>
      <c r="CR347" s="79">
        <f t="shared" si="360"/>
        <v>0</v>
      </c>
      <c r="CS347" s="79">
        <f t="shared" si="361"/>
        <v>-1</v>
      </c>
      <c r="CT347" s="79">
        <f t="shared" si="362"/>
        <v>-1</v>
      </c>
      <c r="CU347" s="79">
        <f t="shared" si="363"/>
        <v>-1</v>
      </c>
      <c r="CV347" s="79">
        <f t="shared" si="364"/>
        <v>0</v>
      </c>
      <c r="CW347" s="79">
        <f t="shared" si="365"/>
        <v>0.75</v>
      </c>
      <c r="CX347" s="79">
        <f t="shared" si="366"/>
        <v>0</v>
      </c>
      <c r="CY347" s="79">
        <f t="shared" si="367"/>
        <v>0.75</v>
      </c>
      <c r="CZ347" s="79">
        <f t="shared" si="368"/>
        <v>0.75</v>
      </c>
      <c r="DA347" s="79">
        <f t="shared" si="369"/>
        <v>0.75</v>
      </c>
      <c r="DB347" s="80">
        <f t="shared" si="345"/>
        <v>0</v>
      </c>
    </row>
    <row r="348" spans="1:106" ht="18" customHeight="1" x14ac:dyDescent="0.2">
      <c r="A348" s="2">
        <f t="shared" ca="1" si="346"/>
        <v>0.51294192462166444</v>
      </c>
      <c r="B348" s="2">
        <f t="shared" ca="1" si="370"/>
        <v>0.28776890824412704</v>
      </c>
      <c r="C348" s="2">
        <f t="shared" ca="1" si="370"/>
        <v>0.12667843260274403</v>
      </c>
      <c r="D348" s="2">
        <f t="shared" ca="1" si="370"/>
        <v>0.40752937132724143</v>
      </c>
      <c r="E348" s="2">
        <f t="shared" ca="1" si="370"/>
        <v>0.46214562187160857</v>
      </c>
      <c r="F348" s="2">
        <f t="shared" ca="1" si="370"/>
        <v>1.3140548223651516E-2</v>
      </c>
      <c r="G348" s="2">
        <f t="shared" ca="1" si="370"/>
        <v>0.59024037764007808</v>
      </c>
      <c r="H348" s="2">
        <f t="shared" ca="1" si="370"/>
        <v>3.1509415006264696E-2</v>
      </c>
      <c r="I348" s="2">
        <f t="shared" ca="1" si="370"/>
        <v>9.6990334845985626E-2</v>
      </c>
      <c r="J348" s="2">
        <f t="shared" ca="1" si="370"/>
        <v>0.91902648603661397</v>
      </c>
      <c r="L348" s="2">
        <f t="shared" ca="1" si="330"/>
        <v>10</v>
      </c>
      <c r="M348" s="2">
        <f t="shared" ca="1" si="331"/>
        <v>0</v>
      </c>
      <c r="N348" s="2">
        <f t="shared" ca="1" si="332"/>
        <v>0</v>
      </c>
      <c r="O348" s="2">
        <f t="shared" ca="1" si="333"/>
        <v>0</v>
      </c>
      <c r="P348" s="2">
        <f t="shared" ca="1" si="334"/>
        <v>0</v>
      </c>
      <c r="Q348" s="2">
        <f t="shared" ca="1" si="335"/>
        <v>0</v>
      </c>
      <c r="R348" s="2">
        <f t="shared" ca="1" si="336"/>
        <v>10</v>
      </c>
      <c r="S348" s="2">
        <f t="shared" ca="1" si="337"/>
        <v>0</v>
      </c>
      <c r="T348" s="2">
        <f t="shared" ca="1" si="338"/>
        <v>0</v>
      </c>
      <c r="U348" s="2">
        <f t="shared" ca="1" si="339"/>
        <v>10</v>
      </c>
      <c r="W348" s="2">
        <f t="shared" ca="1" si="347"/>
        <v>5.4347725139131544</v>
      </c>
      <c r="X348" s="2">
        <f t="shared" ca="1" si="371"/>
        <v>0.16385624721109604</v>
      </c>
      <c r="Y348" s="2">
        <f t="shared" ca="1" si="371"/>
        <v>0.94915717961445156</v>
      </c>
      <c r="Z348" s="2">
        <f t="shared" ca="1" si="371"/>
        <v>2.2212205050555642</v>
      </c>
      <c r="AA348" s="2">
        <f t="shared" ca="1" si="371"/>
        <v>7.1706883904558838</v>
      </c>
      <c r="AB348" s="2">
        <f t="shared" ca="1" si="371"/>
        <v>6.7937889198393133</v>
      </c>
      <c r="AC348" s="2">
        <f t="shared" ca="1" si="371"/>
        <v>0.19800697428773328</v>
      </c>
      <c r="AD348" s="2">
        <f t="shared" ca="1" si="371"/>
        <v>8.8264767766390975</v>
      </c>
      <c r="AE348" s="2">
        <f t="shared" ca="1" si="371"/>
        <v>1.3068602964005793</v>
      </c>
      <c r="AF348" s="2">
        <f t="shared" ca="1" si="371"/>
        <v>5.7744135516969184</v>
      </c>
      <c r="AH348" s="2">
        <f t="shared" ca="1" si="308"/>
        <v>5</v>
      </c>
      <c r="AI348" s="2">
        <f t="shared" ca="1" si="309"/>
        <v>0</v>
      </c>
      <c r="AJ348" s="2">
        <f t="shared" ca="1" si="310"/>
        <v>0</v>
      </c>
      <c r="AK348" s="2">
        <f t="shared" ca="1" si="311"/>
        <v>2</v>
      </c>
      <c r="AL348" s="2">
        <f t="shared" ca="1" si="312"/>
        <v>7</v>
      </c>
      <c r="AM348" s="2">
        <f t="shared" ca="1" si="313"/>
        <v>6</v>
      </c>
      <c r="AN348" s="2">
        <f t="shared" ca="1" si="314"/>
        <v>0</v>
      </c>
      <c r="AO348" s="2">
        <f t="shared" ca="1" si="315"/>
        <v>8</v>
      </c>
      <c r="AP348" s="2">
        <f t="shared" ca="1" si="316"/>
        <v>1</v>
      </c>
      <c r="AQ348" s="2">
        <f t="shared" ca="1" si="317"/>
        <v>5</v>
      </c>
      <c r="AS348" s="41">
        <v>1</v>
      </c>
      <c r="AT348" s="42">
        <v>1</v>
      </c>
      <c r="AU348" s="42">
        <v>0</v>
      </c>
      <c r="AV348" s="42">
        <v>0</v>
      </c>
      <c r="AW348" s="42">
        <v>0</v>
      </c>
      <c r="AX348" s="42">
        <v>0</v>
      </c>
      <c r="AY348" s="42">
        <v>1</v>
      </c>
      <c r="AZ348" s="42">
        <v>1</v>
      </c>
      <c r="BA348" s="42">
        <v>1</v>
      </c>
      <c r="BB348" s="43">
        <v>0</v>
      </c>
      <c r="BC348" s="44">
        <f t="shared" si="318"/>
        <v>5</v>
      </c>
      <c r="BD348" s="12"/>
      <c r="BE348" s="50">
        <f t="shared" si="319"/>
        <v>5</v>
      </c>
      <c r="BF348" s="51">
        <f>IF($AT$6="A",SUM($AS348:AS348)+(10-BF$31)/2,IF($AT$6="K",M348,IF($AT$6="S",AI348,$BB$31/2)))</f>
        <v>5.5</v>
      </c>
      <c r="BG348" s="51">
        <f>IF($AU$6="A",SUM($AS348:AT348)+(10-BG$31)/2,IF($AU$6="K",N348,IF($AU$6="S",AJ348,$BB$31/2)))</f>
        <v>6</v>
      </c>
      <c r="BH348" s="51">
        <f>IF($AV$6="A",SUM($AS348:AU348)+(10-BH$31)/2,IF($AV$6="K",O348,IF($AV$6="S",AK348,$BB$31/2)))</f>
        <v>5.5</v>
      </c>
      <c r="BI348" s="51">
        <f>IF($AW$6="A",SUM($AS348:AV348)+(10-BI$31)/2,IF($AW$6="K",P348,IF($AW$6="S",AL348,$BB$31/2)))</f>
        <v>5</v>
      </c>
      <c r="BJ348" s="51">
        <f>IF($AX$6="A",SUM($AS348:AW348)+(10-BJ$31)/2,IF($AX$6="K",Q348,IF($AX$6="S",AM348,$BB$31/2)))</f>
        <v>4.5</v>
      </c>
      <c r="BK348" s="51">
        <f>IF($AY$6="A",SUM($AS348:AX348)+(10-BK$31)/2,IF($AY$6="K",R348,IF($AY$6="S",AN348,$BB$31/2)))</f>
        <v>4</v>
      </c>
      <c r="BL348" s="51">
        <f>IF($AZ$6="A",SUM($AS348:AY348)+(10-BL$31)/2,IF($AZ$6="K",S348,IF($AZ$6="S",AO348,$BB$31/2)))</f>
        <v>4.5</v>
      </c>
      <c r="BM348" s="51">
        <f>IF($BA$6="A",SUM($AS348:AZ348)+(10-BM$31)/2,IF($BA$6="K",T348,IF($BA$6="S",AP348,$BB$31/2)))</f>
        <v>5</v>
      </c>
      <c r="BN348" s="51">
        <f>IF($BB$6="A",SUM($AS348:BA348)+(10-BN$31)/2,IF($BB$6="K",U348,IF($BB$6="S",AQ348,$BB$31/2)))</f>
        <v>5.5</v>
      </c>
      <c r="BO348" s="52">
        <f t="shared" si="340"/>
        <v>5</v>
      </c>
      <c r="BQ348" s="28">
        <f t="shared" si="320"/>
        <v>0</v>
      </c>
      <c r="BR348" s="30">
        <f t="shared" si="321"/>
        <v>0</v>
      </c>
      <c r="BS348" s="30">
        <f t="shared" si="322"/>
        <v>0</v>
      </c>
      <c r="BT348" s="30">
        <f t="shared" si="323"/>
        <v>0</v>
      </c>
      <c r="BU348" s="30">
        <f t="shared" si="324"/>
        <v>0</v>
      </c>
      <c r="BV348" s="30">
        <f t="shared" si="325"/>
        <v>0</v>
      </c>
      <c r="BW348" s="30">
        <f t="shared" si="326"/>
        <v>0</v>
      </c>
      <c r="BX348" s="30">
        <f t="shared" si="327"/>
        <v>0</v>
      </c>
      <c r="BY348" s="30">
        <f t="shared" si="328"/>
        <v>0</v>
      </c>
      <c r="BZ348" s="30">
        <f t="shared" si="329"/>
        <v>0</v>
      </c>
      <c r="CA348" s="49">
        <f t="shared" si="341"/>
        <v>0</v>
      </c>
      <c r="CB348" s="69"/>
      <c r="CC348" s="73">
        <f t="shared" si="350"/>
        <v>0</v>
      </c>
      <c r="CD348" s="73">
        <f t="shared" si="351"/>
        <v>0</v>
      </c>
      <c r="CE348" s="73">
        <f t="shared" si="352"/>
        <v>0</v>
      </c>
      <c r="CF348" s="73">
        <f t="shared" si="353"/>
        <v>0</v>
      </c>
      <c r="CG348" s="73">
        <f t="shared" si="354"/>
        <v>0</v>
      </c>
      <c r="CH348" s="73">
        <f t="shared" si="355"/>
        <v>0</v>
      </c>
      <c r="CI348" s="73">
        <f t="shared" si="356"/>
        <v>0</v>
      </c>
      <c r="CJ348" s="73">
        <f t="shared" si="357"/>
        <v>0</v>
      </c>
      <c r="CK348" s="73">
        <f t="shared" si="358"/>
        <v>0</v>
      </c>
      <c r="CL348" s="73">
        <f t="shared" si="359"/>
        <v>0</v>
      </c>
      <c r="CN348" s="79">
        <f t="shared" si="342"/>
        <v>0</v>
      </c>
      <c r="CO348" s="79">
        <f t="shared" si="343"/>
        <v>0</v>
      </c>
      <c r="CP348" s="79">
        <f t="shared" si="344"/>
        <v>10</v>
      </c>
      <c r="CR348" s="79">
        <f t="shared" si="360"/>
        <v>0</v>
      </c>
      <c r="CS348" s="79">
        <f t="shared" si="361"/>
        <v>0</v>
      </c>
      <c r="CT348" s="79">
        <f t="shared" si="362"/>
        <v>0</v>
      </c>
      <c r="CU348" s="79">
        <f t="shared" si="363"/>
        <v>0</v>
      </c>
      <c r="CV348" s="79">
        <f t="shared" si="364"/>
        <v>0</v>
      </c>
      <c r="CW348" s="79">
        <f t="shared" si="365"/>
        <v>0</v>
      </c>
      <c r="CX348" s="79">
        <f t="shared" si="366"/>
        <v>0</v>
      </c>
      <c r="CY348" s="79">
        <f t="shared" si="367"/>
        <v>0</v>
      </c>
      <c r="CZ348" s="79">
        <f t="shared" si="368"/>
        <v>0</v>
      </c>
      <c r="DA348" s="79">
        <f t="shared" si="369"/>
        <v>0</v>
      </c>
      <c r="DB348" s="80">
        <f t="shared" si="345"/>
        <v>0</v>
      </c>
    </row>
    <row r="349" spans="1:106" ht="18" customHeight="1" x14ac:dyDescent="0.2">
      <c r="A349" s="2">
        <f t="shared" ca="1" si="346"/>
        <v>0.72669396284109766</v>
      </c>
      <c r="B349" s="2">
        <f t="shared" ca="1" si="370"/>
        <v>0.5963974444147937</v>
      </c>
      <c r="C349" s="2">
        <f t="shared" ca="1" si="370"/>
        <v>0.67688965956366953</v>
      </c>
      <c r="D349" s="2">
        <f t="shared" ca="1" si="370"/>
        <v>0.28995939692294925</v>
      </c>
      <c r="E349" s="2">
        <f t="shared" ca="1" si="370"/>
        <v>0.37565533084220748</v>
      </c>
      <c r="F349" s="2">
        <f t="shared" ca="1" si="370"/>
        <v>0.85627874265521953</v>
      </c>
      <c r="G349" s="2">
        <f t="shared" ca="1" si="370"/>
        <v>0.61139714594419059</v>
      </c>
      <c r="H349" s="2">
        <f t="shared" ca="1" si="370"/>
        <v>0.7826616562507186</v>
      </c>
      <c r="I349" s="2">
        <f t="shared" ca="1" si="370"/>
        <v>5.9208119219327005E-2</v>
      </c>
      <c r="J349" s="2">
        <f t="shared" ca="1" si="370"/>
        <v>0.92051257435138434</v>
      </c>
      <c r="L349" s="2">
        <f t="shared" ca="1" si="330"/>
        <v>10</v>
      </c>
      <c r="M349" s="2">
        <f t="shared" ca="1" si="331"/>
        <v>10</v>
      </c>
      <c r="N349" s="2">
        <f t="shared" ca="1" si="332"/>
        <v>10</v>
      </c>
      <c r="O349" s="2">
        <f t="shared" ca="1" si="333"/>
        <v>0</v>
      </c>
      <c r="P349" s="2">
        <f t="shared" ca="1" si="334"/>
        <v>0</v>
      </c>
      <c r="Q349" s="2">
        <f t="shared" ca="1" si="335"/>
        <v>10</v>
      </c>
      <c r="R349" s="2">
        <f t="shared" ca="1" si="336"/>
        <v>10</v>
      </c>
      <c r="S349" s="2">
        <f t="shared" ca="1" si="337"/>
        <v>10</v>
      </c>
      <c r="T349" s="2">
        <f t="shared" ca="1" si="338"/>
        <v>0</v>
      </c>
      <c r="U349" s="2">
        <f t="shared" ca="1" si="339"/>
        <v>10</v>
      </c>
      <c r="W349" s="2">
        <f t="shared" ca="1" si="347"/>
        <v>9.9327469959921846</v>
      </c>
      <c r="X349" s="2">
        <f t="shared" ca="1" si="371"/>
        <v>3.8276814732568356</v>
      </c>
      <c r="Y349" s="2">
        <f t="shared" ca="1" si="371"/>
        <v>0.23497597816052873</v>
      </c>
      <c r="Z349" s="2">
        <f t="shared" ca="1" si="371"/>
        <v>8.3922207131169611</v>
      </c>
      <c r="AA349" s="2">
        <f t="shared" ca="1" si="371"/>
        <v>8.5706852752354834</v>
      </c>
      <c r="AB349" s="2">
        <f t="shared" ca="1" si="371"/>
        <v>0.40499588616179194</v>
      </c>
      <c r="AC349" s="2">
        <f t="shared" ca="1" si="371"/>
        <v>0.28418160588394414</v>
      </c>
      <c r="AD349" s="2">
        <f t="shared" ca="1" si="371"/>
        <v>7.3279403638803329</v>
      </c>
      <c r="AE349" s="2">
        <f t="shared" ca="1" si="371"/>
        <v>4.5916933153296613</v>
      </c>
      <c r="AF349" s="2">
        <f t="shared" ca="1" si="371"/>
        <v>5.3056194028479107</v>
      </c>
      <c r="AH349" s="2">
        <f t="shared" ca="1" si="308"/>
        <v>9</v>
      </c>
      <c r="AI349" s="2">
        <f t="shared" ca="1" si="309"/>
        <v>3</v>
      </c>
      <c r="AJ349" s="2">
        <f t="shared" ca="1" si="310"/>
        <v>0</v>
      </c>
      <c r="AK349" s="2">
        <f t="shared" ca="1" si="311"/>
        <v>8</v>
      </c>
      <c r="AL349" s="2">
        <f t="shared" ca="1" si="312"/>
        <v>8</v>
      </c>
      <c r="AM349" s="2">
        <f t="shared" ca="1" si="313"/>
        <v>0</v>
      </c>
      <c r="AN349" s="2">
        <f t="shared" ca="1" si="314"/>
        <v>0</v>
      </c>
      <c r="AO349" s="2">
        <f t="shared" ca="1" si="315"/>
        <v>7</v>
      </c>
      <c r="AP349" s="2">
        <f t="shared" ca="1" si="316"/>
        <v>4</v>
      </c>
      <c r="AQ349" s="2">
        <f t="shared" ca="1" si="317"/>
        <v>5</v>
      </c>
      <c r="AS349" s="41">
        <v>1</v>
      </c>
      <c r="AT349" s="42">
        <v>1</v>
      </c>
      <c r="AU349" s="42">
        <v>0</v>
      </c>
      <c r="AV349" s="42">
        <v>0</v>
      </c>
      <c r="AW349" s="42">
        <v>0</v>
      </c>
      <c r="AX349" s="42">
        <v>0</v>
      </c>
      <c r="AY349" s="42">
        <v>1</v>
      </c>
      <c r="AZ349" s="42">
        <v>0</v>
      </c>
      <c r="BA349" s="42">
        <v>1</v>
      </c>
      <c r="BB349" s="43">
        <v>0</v>
      </c>
      <c r="BC349" s="44">
        <f t="shared" si="318"/>
        <v>4</v>
      </c>
      <c r="BD349" s="12"/>
      <c r="BE349" s="50">
        <f t="shared" si="319"/>
        <v>5</v>
      </c>
      <c r="BF349" s="51">
        <f>IF($AT$6="A",SUM($AS349:AS349)+(10-BF$31)/2,IF($AT$6="K",M349,IF($AT$6="S",AI349,$BB$31/2)))</f>
        <v>5.5</v>
      </c>
      <c r="BG349" s="51">
        <f>IF($AU$6="A",SUM($AS349:AT349)+(10-BG$31)/2,IF($AU$6="K",N349,IF($AU$6="S",AJ349,$BB$31/2)))</f>
        <v>6</v>
      </c>
      <c r="BH349" s="51">
        <f>IF($AV$6="A",SUM($AS349:AU349)+(10-BH$31)/2,IF($AV$6="K",O349,IF($AV$6="S",AK349,$BB$31/2)))</f>
        <v>5.5</v>
      </c>
      <c r="BI349" s="51">
        <f>IF($AW$6="A",SUM($AS349:AV349)+(10-BI$31)/2,IF($AW$6="K",P349,IF($AW$6="S",AL349,$BB$31/2)))</f>
        <v>5</v>
      </c>
      <c r="BJ349" s="51">
        <f>IF($AX$6="A",SUM($AS349:AW349)+(10-BJ$31)/2,IF($AX$6="K",Q349,IF($AX$6="S",AM349,$BB$31/2)))</f>
        <v>4.5</v>
      </c>
      <c r="BK349" s="51">
        <f>IF($AY$6="A",SUM($AS349:AX349)+(10-BK$31)/2,IF($AY$6="K",R349,IF($AY$6="S",AN349,$BB$31/2)))</f>
        <v>4</v>
      </c>
      <c r="BL349" s="51">
        <f>IF($AZ$6="A",SUM($AS349:AY349)+(10-BL$31)/2,IF($AZ$6="K",S349,IF($AZ$6="S",AO349,$BB$31/2)))</f>
        <v>4.5</v>
      </c>
      <c r="BM349" s="51">
        <f>IF($BA$6="A",SUM($AS349:AZ349)+(10-BM$31)/2,IF($BA$6="K",T349,IF($BA$6="S",AP349,$BB$31/2)))</f>
        <v>4</v>
      </c>
      <c r="BN349" s="51">
        <f>IF($BB$6="A",SUM($AS349:BA349)+(10-BN$31)/2,IF($BB$6="K",U349,IF($BB$6="S",AQ349,$BB$31/2)))</f>
        <v>4.5</v>
      </c>
      <c r="BO349" s="52">
        <f t="shared" si="340"/>
        <v>4.75</v>
      </c>
      <c r="BQ349" s="28">
        <f t="shared" si="320"/>
        <v>-0.75</v>
      </c>
      <c r="BR349" s="30">
        <f t="shared" si="321"/>
        <v>-0.75</v>
      </c>
      <c r="BS349" s="30">
        <f t="shared" si="322"/>
        <v>-0.75</v>
      </c>
      <c r="BT349" s="30">
        <f t="shared" si="323"/>
        <v>-0.75</v>
      </c>
      <c r="BU349" s="30">
        <f t="shared" si="324"/>
        <v>-0.75</v>
      </c>
      <c r="BV349" s="30">
        <f t="shared" si="325"/>
        <v>0.75</v>
      </c>
      <c r="BW349" s="30">
        <f t="shared" si="326"/>
        <v>0.75</v>
      </c>
      <c r="BX349" s="30">
        <f t="shared" si="327"/>
        <v>0.75</v>
      </c>
      <c r="BY349" s="30">
        <f t="shared" si="328"/>
        <v>0.75</v>
      </c>
      <c r="BZ349" s="30">
        <f t="shared" si="329"/>
        <v>0.75</v>
      </c>
      <c r="CA349" s="49">
        <f t="shared" si="341"/>
        <v>0</v>
      </c>
      <c r="CB349" s="69"/>
      <c r="CC349" s="73">
        <f t="shared" si="350"/>
        <v>10000</v>
      </c>
      <c r="CD349" s="73">
        <f t="shared" si="351"/>
        <v>10000</v>
      </c>
      <c r="CE349" s="73">
        <f t="shared" si="352"/>
        <v>10000</v>
      </c>
      <c r="CF349" s="73">
        <f t="shared" si="353"/>
        <v>10000</v>
      </c>
      <c r="CG349" s="73">
        <f t="shared" si="354"/>
        <v>10000</v>
      </c>
      <c r="CH349" s="73">
        <f t="shared" si="355"/>
        <v>1</v>
      </c>
      <c r="CI349" s="73">
        <f t="shared" si="356"/>
        <v>1</v>
      </c>
      <c r="CJ349" s="73">
        <f t="shared" si="357"/>
        <v>1</v>
      </c>
      <c r="CK349" s="73">
        <f t="shared" si="358"/>
        <v>1</v>
      </c>
      <c r="CL349" s="73">
        <f t="shared" si="359"/>
        <v>1</v>
      </c>
      <c r="CN349" s="79">
        <f t="shared" si="342"/>
        <v>5</v>
      </c>
      <c r="CO349" s="79">
        <f t="shared" si="343"/>
        <v>5</v>
      </c>
      <c r="CP349" s="79">
        <f t="shared" si="344"/>
        <v>0</v>
      </c>
      <c r="CR349" s="79">
        <f t="shared" si="360"/>
        <v>-0.75</v>
      </c>
      <c r="CS349" s="79">
        <f t="shared" si="361"/>
        <v>-0.75</v>
      </c>
      <c r="CT349" s="79">
        <f t="shared" si="362"/>
        <v>-0.75</v>
      </c>
      <c r="CU349" s="79">
        <f t="shared" si="363"/>
        <v>-0.75</v>
      </c>
      <c r="CV349" s="79">
        <f t="shared" si="364"/>
        <v>-0.75</v>
      </c>
      <c r="CW349" s="79">
        <f t="shared" si="365"/>
        <v>0.75</v>
      </c>
      <c r="CX349" s="79">
        <f t="shared" si="366"/>
        <v>0.75</v>
      </c>
      <c r="CY349" s="79">
        <f t="shared" si="367"/>
        <v>0.75</v>
      </c>
      <c r="CZ349" s="79">
        <f t="shared" si="368"/>
        <v>0.75</v>
      </c>
      <c r="DA349" s="79">
        <f t="shared" si="369"/>
        <v>0.75</v>
      </c>
      <c r="DB349" s="80">
        <f t="shared" si="345"/>
        <v>0</v>
      </c>
    </row>
    <row r="350" spans="1:106" ht="18" customHeight="1" x14ac:dyDescent="0.2">
      <c r="A350" s="2">
        <f t="shared" ca="1" si="346"/>
        <v>0.25426534406886947</v>
      </c>
      <c r="B350" s="2">
        <f t="shared" ca="1" si="370"/>
        <v>0.67747376227103373</v>
      </c>
      <c r="C350" s="2">
        <f t="shared" ca="1" si="370"/>
        <v>6.1250092584249516E-2</v>
      </c>
      <c r="D350" s="2">
        <f t="shared" ca="1" si="370"/>
        <v>0.50867204480835393</v>
      </c>
      <c r="E350" s="2">
        <f t="shared" ca="1" si="370"/>
        <v>0.96357610084596923</v>
      </c>
      <c r="F350" s="2">
        <f t="shared" ca="1" si="370"/>
        <v>0.76318846946715857</v>
      </c>
      <c r="G350" s="2">
        <f t="shared" ca="1" si="370"/>
        <v>0.10384356256190597</v>
      </c>
      <c r="H350" s="2">
        <f t="shared" ca="1" si="370"/>
        <v>0.35167934266161716</v>
      </c>
      <c r="I350" s="2">
        <f t="shared" ca="1" si="370"/>
        <v>0.33657120509267646</v>
      </c>
      <c r="J350" s="2">
        <f t="shared" ca="1" si="370"/>
        <v>0.9565688559898532</v>
      </c>
      <c r="L350" s="2">
        <f t="shared" ca="1" si="330"/>
        <v>0</v>
      </c>
      <c r="M350" s="2">
        <f t="shared" ca="1" si="331"/>
        <v>10</v>
      </c>
      <c r="N350" s="2">
        <f t="shared" ca="1" si="332"/>
        <v>0</v>
      </c>
      <c r="O350" s="2">
        <f t="shared" ca="1" si="333"/>
        <v>10</v>
      </c>
      <c r="P350" s="2">
        <f t="shared" ca="1" si="334"/>
        <v>10</v>
      </c>
      <c r="Q350" s="2">
        <f t="shared" ca="1" si="335"/>
        <v>10</v>
      </c>
      <c r="R350" s="2">
        <f t="shared" ca="1" si="336"/>
        <v>0</v>
      </c>
      <c r="S350" s="2">
        <f t="shared" ca="1" si="337"/>
        <v>0</v>
      </c>
      <c r="T350" s="2">
        <f t="shared" ca="1" si="338"/>
        <v>0</v>
      </c>
      <c r="U350" s="2">
        <f t="shared" ca="1" si="339"/>
        <v>10</v>
      </c>
      <c r="W350" s="2">
        <f t="shared" ca="1" si="347"/>
        <v>7.852111316355602</v>
      </c>
      <c r="X350" s="2">
        <f t="shared" ca="1" si="371"/>
        <v>9.3600356174799586</v>
      </c>
      <c r="Y350" s="2">
        <f t="shared" ca="1" si="371"/>
        <v>9.8742525813077151</v>
      </c>
      <c r="Z350" s="2">
        <f t="shared" ca="1" si="371"/>
        <v>3.3292227604042726</v>
      </c>
      <c r="AA350" s="2">
        <f t="shared" ca="1" si="371"/>
        <v>2.4840063000820187</v>
      </c>
      <c r="AB350" s="2">
        <f t="shared" ca="1" si="371"/>
        <v>1.3135564832269642</v>
      </c>
      <c r="AC350" s="2">
        <f t="shared" ca="1" si="371"/>
        <v>8.8112953231001914</v>
      </c>
      <c r="AD350" s="2">
        <f t="shared" ca="1" si="371"/>
        <v>5.6268376740915489</v>
      </c>
      <c r="AE350" s="2">
        <f t="shared" ca="1" si="371"/>
        <v>9.1741754256764292</v>
      </c>
      <c r="AF350" s="2">
        <f t="shared" ca="1" si="371"/>
        <v>0.66245675615917543</v>
      </c>
      <c r="AH350" s="2">
        <f t="shared" ca="1" si="308"/>
        <v>7</v>
      </c>
      <c r="AI350" s="2">
        <f t="shared" ca="1" si="309"/>
        <v>9</v>
      </c>
      <c r="AJ350" s="2">
        <f t="shared" ca="1" si="310"/>
        <v>9</v>
      </c>
      <c r="AK350" s="2">
        <f t="shared" ca="1" si="311"/>
        <v>3</v>
      </c>
      <c r="AL350" s="2">
        <f t="shared" ca="1" si="312"/>
        <v>2</v>
      </c>
      <c r="AM350" s="2">
        <f t="shared" ca="1" si="313"/>
        <v>1</v>
      </c>
      <c r="AN350" s="2">
        <f t="shared" ca="1" si="314"/>
        <v>8</v>
      </c>
      <c r="AO350" s="2">
        <f t="shared" ca="1" si="315"/>
        <v>5</v>
      </c>
      <c r="AP350" s="2">
        <f t="shared" ca="1" si="316"/>
        <v>9</v>
      </c>
      <c r="AQ350" s="2">
        <f t="shared" ca="1" si="317"/>
        <v>0</v>
      </c>
      <c r="AS350" s="41">
        <v>1</v>
      </c>
      <c r="AT350" s="42">
        <v>1</v>
      </c>
      <c r="AU350" s="42">
        <v>0</v>
      </c>
      <c r="AV350" s="42">
        <v>0</v>
      </c>
      <c r="AW350" s="42">
        <v>0</v>
      </c>
      <c r="AX350" s="42">
        <v>0</v>
      </c>
      <c r="AY350" s="42">
        <v>0</v>
      </c>
      <c r="AZ350" s="42">
        <v>1</v>
      </c>
      <c r="BA350" s="42">
        <v>1</v>
      </c>
      <c r="BB350" s="43">
        <v>0</v>
      </c>
      <c r="BC350" s="44">
        <f t="shared" si="318"/>
        <v>4</v>
      </c>
      <c r="BD350" s="12"/>
      <c r="BE350" s="50">
        <f t="shared" si="319"/>
        <v>5</v>
      </c>
      <c r="BF350" s="51">
        <f>IF($AT$6="A",SUM($AS350:AS350)+(10-BF$31)/2,IF($AT$6="K",M350,IF($AT$6="S",AI350,$BB$31/2)))</f>
        <v>5.5</v>
      </c>
      <c r="BG350" s="51">
        <f>IF($AU$6="A",SUM($AS350:AT350)+(10-BG$31)/2,IF($AU$6="K",N350,IF($AU$6="S",AJ350,$BB$31/2)))</f>
        <v>6</v>
      </c>
      <c r="BH350" s="51">
        <f>IF($AV$6="A",SUM($AS350:AU350)+(10-BH$31)/2,IF($AV$6="K",O350,IF($AV$6="S",AK350,$BB$31/2)))</f>
        <v>5.5</v>
      </c>
      <c r="BI350" s="51">
        <f>IF($AW$6="A",SUM($AS350:AV350)+(10-BI$31)/2,IF($AW$6="K",P350,IF($AW$6="S",AL350,$BB$31/2)))</f>
        <v>5</v>
      </c>
      <c r="BJ350" s="51">
        <f>IF($AX$6="A",SUM($AS350:AW350)+(10-BJ$31)/2,IF($AX$6="K",Q350,IF($AX$6="S",AM350,$BB$31/2)))</f>
        <v>4.5</v>
      </c>
      <c r="BK350" s="51">
        <f>IF($AY$6="A",SUM($AS350:AX350)+(10-BK$31)/2,IF($AY$6="K",R350,IF($AY$6="S",AN350,$BB$31/2)))</f>
        <v>4</v>
      </c>
      <c r="BL350" s="51">
        <f>IF($AZ$6="A",SUM($AS350:AY350)+(10-BL$31)/2,IF($AZ$6="K",S350,IF($AZ$6="S",AO350,$BB$31/2)))</f>
        <v>3.5</v>
      </c>
      <c r="BM350" s="51">
        <f>IF($BA$6="A",SUM($AS350:AZ350)+(10-BM$31)/2,IF($BA$6="K",T350,IF($BA$6="S",AP350,$BB$31/2)))</f>
        <v>4</v>
      </c>
      <c r="BN350" s="51">
        <f>IF($BB$6="A",SUM($AS350:BA350)+(10-BN$31)/2,IF($BB$6="K",U350,IF($BB$6="S",AQ350,$BB$31/2)))</f>
        <v>4.5</v>
      </c>
      <c r="BO350" s="52">
        <f t="shared" si="340"/>
        <v>4.75</v>
      </c>
      <c r="BQ350" s="28">
        <f t="shared" si="320"/>
        <v>-0.75</v>
      </c>
      <c r="BR350" s="30">
        <f t="shared" si="321"/>
        <v>-0.75</v>
      </c>
      <c r="BS350" s="30">
        <f t="shared" si="322"/>
        <v>-0.75</v>
      </c>
      <c r="BT350" s="30">
        <f t="shared" si="323"/>
        <v>-0.75</v>
      </c>
      <c r="BU350" s="30">
        <f t="shared" si="324"/>
        <v>-0.75</v>
      </c>
      <c r="BV350" s="30">
        <f t="shared" si="325"/>
        <v>0.75</v>
      </c>
      <c r="BW350" s="30">
        <f t="shared" si="326"/>
        <v>0.75</v>
      </c>
      <c r="BX350" s="30">
        <f t="shared" si="327"/>
        <v>0.75</v>
      </c>
      <c r="BY350" s="30">
        <f t="shared" si="328"/>
        <v>0.75</v>
      </c>
      <c r="BZ350" s="30">
        <f t="shared" si="329"/>
        <v>0.75</v>
      </c>
      <c r="CA350" s="49">
        <f t="shared" si="341"/>
        <v>0</v>
      </c>
      <c r="CB350" s="69"/>
      <c r="CC350" s="73">
        <f t="shared" si="350"/>
        <v>10000</v>
      </c>
      <c r="CD350" s="73">
        <f t="shared" si="351"/>
        <v>10000</v>
      </c>
      <c r="CE350" s="73">
        <f t="shared" si="352"/>
        <v>10000</v>
      </c>
      <c r="CF350" s="73">
        <f t="shared" si="353"/>
        <v>10000</v>
      </c>
      <c r="CG350" s="73">
        <f t="shared" si="354"/>
        <v>10000</v>
      </c>
      <c r="CH350" s="73">
        <f t="shared" si="355"/>
        <v>1</v>
      </c>
      <c r="CI350" s="73">
        <f t="shared" si="356"/>
        <v>1</v>
      </c>
      <c r="CJ350" s="73">
        <f t="shared" si="357"/>
        <v>1</v>
      </c>
      <c r="CK350" s="73">
        <f t="shared" si="358"/>
        <v>1</v>
      </c>
      <c r="CL350" s="73">
        <f t="shared" si="359"/>
        <v>1</v>
      </c>
      <c r="CN350" s="79">
        <f t="shared" si="342"/>
        <v>5</v>
      </c>
      <c r="CO350" s="79">
        <f t="shared" si="343"/>
        <v>5</v>
      </c>
      <c r="CP350" s="79">
        <f t="shared" si="344"/>
        <v>0</v>
      </c>
      <c r="CR350" s="79">
        <f t="shared" si="360"/>
        <v>-0.75</v>
      </c>
      <c r="CS350" s="79">
        <f t="shared" si="361"/>
        <v>-0.75</v>
      </c>
      <c r="CT350" s="79">
        <f t="shared" si="362"/>
        <v>-0.75</v>
      </c>
      <c r="CU350" s="79">
        <f t="shared" si="363"/>
        <v>-0.75</v>
      </c>
      <c r="CV350" s="79">
        <f t="shared" si="364"/>
        <v>-0.75</v>
      </c>
      <c r="CW350" s="79">
        <f t="shared" si="365"/>
        <v>0.75</v>
      </c>
      <c r="CX350" s="79">
        <f t="shared" si="366"/>
        <v>0.75</v>
      </c>
      <c r="CY350" s="79">
        <f t="shared" si="367"/>
        <v>0.75</v>
      </c>
      <c r="CZ350" s="79">
        <f t="shared" si="368"/>
        <v>0.75</v>
      </c>
      <c r="DA350" s="79">
        <f t="shared" si="369"/>
        <v>0.75</v>
      </c>
      <c r="DB350" s="80">
        <f t="shared" si="345"/>
        <v>0</v>
      </c>
    </row>
    <row r="351" spans="1:106" ht="18" customHeight="1" x14ac:dyDescent="0.2">
      <c r="A351" s="2">
        <f t="shared" ca="1" si="346"/>
        <v>0.12839648751826382</v>
      </c>
      <c r="B351" s="2">
        <f t="shared" ca="1" si="370"/>
        <v>0.73402822234192411</v>
      </c>
      <c r="C351" s="2">
        <f t="shared" ca="1" si="370"/>
        <v>0.43581778053304476</v>
      </c>
      <c r="D351" s="2">
        <f t="shared" ca="1" si="370"/>
        <v>0.76069442230545925</v>
      </c>
      <c r="E351" s="2">
        <f t="shared" ca="1" si="370"/>
        <v>0.55477526597231286</v>
      </c>
      <c r="F351" s="2">
        <f t="shared" ca="1" si="370"/>
        <v>0.7884794294915215</v>
      </c>
      <c r="G351" s="2">
        <f t="shared" ca="1" si="370"/>
        <v>0.91674954317803581</v>
      </c>
      <c r="H351" s="2">
        <f t="shared" ca="1" si="370"/>
        <v>0.7411086514981341</v>
      </c>
      <c r="I351" s="2">
        <f t="shared" ca="1" si="370"/>
        <v>0.37443240949422774</v>
      </c>
      <c r="J351" s="2">
        <f t="shared" ca="1" si="370"/>
        <v>0.95819742852074241</v>
      </c>
      <c r="L351" s="2">
        <f t="shared" ca="1" si="330"/>
        <v>0</v>
      </c>
      <c r="M351" s="2">
        <f t="shared" ca="1" si="331"/>
        <v>10</v>
      </c>
      <c r="N351" s="2">
        <f t="shared" ca="1" si="332"/>
        <v>0</v>
      </c>
      <c r="O351" s="2">
        <f t="shared" ca="1" si="333"/>
        <v>10</v>
      </c>
      <c r="P351" s="2">
        <f t="shared" ca="1" si="334"/>
        <v>10</v>
      </c>
      <c r="Q351" s="2">
        <f t="shared" ca="1" si="335"/>
        <v>10</v>
      </c>
      <c r="R351" s="2">
        <f t="shared" ca="1" si="336"/>
        <v>10</v>
      </c>
      <c r="S351" s="2">
        <f t="shared" ca="1" si="337"/>
        <v>10</v>
      </c>
      <c r="T351" s="2">
        <f t="shared" ca="1" si="338"/>
        <v>0</v>
      </c>
      <c r="U351" s="2">
        <f t="shared" ca="1" si="339"/>
        <v>10</v>
      </c>
      <c r="W351" s="2">
        <f t="shared" ca="1" si="347"/>
        <v>1.3530304824786554</v>
      </c>
      <c r="X351" s="2">
        <f t="shared" ca="1" si="371"/>
        <v>9.699076510908462</v>
      </c>
      <c r="Y351" s="2">
        <f t="shared" ca="1" si="371"/>
        <v>6.7816205413385235</v>
      </c>
      <c r="Z351" s="2">
        <f t="shared" ca="1" si="371"/>
        <v>6.6915138360994018</v>
      </c>
      <c r="AA351" s="2">
        <f t="shared" ca="1" si="371"/>
        <v>3.0620582550315376</v>
      </c>
      <c r="AB351" s="2">
        <f t="shared" ca="1" si="371"/>
        <v>7.572147983038727</v>
      </c>
      <c r="AC351" s="2">
        <f t="shared" ca="1" si="371"/>
        <v>9.9764767934116314</v>
      </c>
      <c r="AD351" s="2">
        <f t="shared" ca="1" si="371"/>
        <v>8.280228792022875</v>
      </c>
      <c r="AE351" s="2">
        <f t="shared" ca="1" si="371"/>
        <v>1.1155917783760794</v>
      </c>
      <c r="AF351" s="2">
        <f t="shared" ca="1" si="371"/>
        <v>6.9847000855339392</v>
      </c>
      <c r="AH351" s="2">
        <f t="shared" ca="1" si="308"/>
        <v>1</v>
      </c>
      <c r="AI351" s="2">
        <f t="shared" ca="1" si="309"/>
        <v>9</v>
      </c>
      <c r="AJ351" s="2">
        <f t="shared" ca="1" si="310"/>
        <v>6</v>
      </c>
      <c r="AK351" s="2">
        <f t="shared" ca="1" si="311"/>
        <v>6</v>
      </c>
      <c r="AL351" s="2">
        <f t="shared" ca="1" si="312"/>
        <v>3</v>
      </c>
      <c r="AM351" s="2">
        <f t="shared" ca="1" si="313"/>
        <v>7</v>
      </c>
      <c r="AN351" s="2">
        <f t="shared" ca="1" si="314"/>
        <v>9</v>
      </c>
      <c r="AO351" s="2">
        <f t="shared" ca="1" si="315"/>
        <v>8</v>
      </c>
      <c r="AP351" s="2">
        <f t="shared" ca="1" si="316"/>
        <v>1</v>
      </c>
      <c r="AQ351" s="2">
        <f t="shared" ca="1" si="317"/>
        <v>6</v>
      </c>
      <c r="AS351" s="41">
        <v>1</v>
      </c>
      <c r="AT351" s="42">
        <v>1</v>
      </c>
      <c r="AU351" s="42">
        <v>0</v>
      </c>
      <c r="AV351" s="42">
        <v>0</v>
      </c>
      <c r="AW351" s="42">
        <v>0</v>
      </c>
      <c r="AX351" s="42">
        <v>0</v>
      </c>
      <c r="AY351" s="42">
        <v>0</v>
      </c>
      <c r="AZ351" s="42">
        <v>0</v>
      </c>
      <c r="BA351" s="42">
        <v>1</v>
      </c>
      <c r="BB351" s="43">
        <v>0</v>
      </c>
      <c r="BC351" s="44">
        <f t="shared" si="318"/>
        <v>3</v>
      </c>
      <c r="BD351" s="12"/>
      <c r="BE351" s="50">
        <f t="shared" si="319"/>
        <v>5</v>
      </c>
      <c r="BF351" s="51">
        <f>IF($AT$6="A",SUM($AS351:AS351)+(10-BF$31)/2,IF($AT$6="K",M351,IF($AT$6="S",AI351,$BB$31/2)))</f>
        <v>5.5</v>
      </c>
      <c r="BG351" s="51">
        <f>IF($AU$6="A",SUM($AS351:AT351)+(10-BG$31)/2,IF($AU$6="K",N351,IF($AU$6="S",AJ351,$BB$31/2)))</f>
        <v>6</v>
      </c>
      <c r="BH351" s="51">
        <f>IF($AV$6="A",SUM($AS351:AU351)+(10-BH$31)/2,IF($AV$6="K",O351,IF($AV$6="S",AK351,$BB$31/2)))</f>
        <v>5.5</v>
      </c>
      <c r="BI351" s="51">
        <f>IF($AW$6="A",SUM($AS351:AV351)+(10-BI$31)/2,IF($AW$6="K",P351,IF($AW$6="S",AL351,$BB$31/2)))</f>
        <v>5</v>
      </c>
      <c r="BJ351" s="51">
        <f>IF($AX$6="A",SUM($AS351:AW351)+(10-BJ$31)/2,IF($AX$6="K",Q351,IF($AX$6="S",AM351,$BB$31/2)))</f>
        <v>4.5</v>
      </c>
      <c r="BK351" s="51">
        <f>IF($AY$6="A",SUM($AS351:AX351)+(10-BK$31)/2,IF($AY$6="K",R351,IF($AY$6="S",AN351,$BB$31/2)))</f>
        <v>4</v>
      </c>
      <c r="BL351" s="51">
        <f>IF($AZ$6="A",SUM($AS351:AY351)+(10-BL$31)/2,IF($AZ$6="K",S351,IF($AZ$6="S",AO351,$BB$31/2)))</f>
        <v>3.5</v>
      </c>
      <c r="BM351" s="51">
        <f>IF($BA$6="A",SUM($AS351:AZ351)+(10-BM$31)/2,IF($BA$6="K",T351,IF($BA$6="S",AP351,$BB$31/2)))</f>
        <v>3</v>
      </c>
      <c r="BN351" s="51">
        <f>IF($BB$6="A",SUM($AS351:BA351)+(10-BN$31)/2,IF($BB$6="K",U351,IF($BB$6="S",AQ351,$BB$31/2)))</f>
        <v>3.5</v>
      </c>
      <c r="BO351" s="52">
        <f t="shared" si="340"/>
        <v>4.75</v>
      </c>
      <c r="BQ351" s="28">
        <f t="shared" si="320"/>
        <v>-1.75</v>
      </c>
      <c r="BR351" s="30">
        <f t="shared" si="321"/>
        <v>-1.75</v>
      </c>
      <c r="BS351" s="30">
        <f t="shared" si="322"/>
        <v>-1.75</v>
      </c>
      <c r="BT351" s="30">
        <f t="shared" si="323"/>
        <v>-1.75</v>
      </c>
      <c r="BU351" s="30">
        <f t="shared" si="324"/>
        <v>-1.75</v>
      </c>
      <c r="BV351" s="30">
        <f t="shared" si="325"/>
        <v>1.75</v>
      </c>
      <c r="BW351" s="30">
        <f t="shared" si="326"/>
        <v>1.75</v>
      </c>
      <c r="BX351" s="30">
        <f t="shared" si="327"/>
        <v>1.75</v>
      </c>
      <c r="BY351" s="30">
        <f t="shared" si="328"/>
        <v>1.75</v>
      </c>
      <c r="BZ351" s="30">
        <f t="shared" si="329"/>
        <v>1.75</v>
      </c>
      <c r="CA351" s="49">
        <f t="shared" si="341"/>
        <v>0</v>
      </c>
      <c r="CB351" s="69"/>
      <c r="CC351" s="73">
        <f t="shared" si="350"/>
        <v>10000</v>
      </c>
      <c r="CD351" s="73">
        <f t="shared" si="351"/>
        <v>10000</v>
      </c>
      <c r="CE351" s="73">
        <f t="shared" si="352"/>
        <v>10000</v>
      </c>
      <c r="CF351" s="73">
        <f t="shared" si="353"/>
        <v>10000</v>
      </c>
      <c r="CG351" s="73">
        <f t="shared" si="354"/>
        <v>10000</v>
      </c>
      <c r="CH351" s="73">
        <f t="shared" si="355"/>
        <v>1</v>
      </c>
      <c r="CI351" s="73">
        <f t="shared" si="356"/>
        <v>1</v>
      </c>
      <c r="CJ351" s="73">
        <f t="shared" si="357"/>
        <v>1</v>
      </c>
      <c r="CK351" s="73">
        <f t="shared" si="358"/>
        <v>1</v>
      </c>
      <c r="CL351" s="73">
        <f t="shared" si="359"/>
        <v>1</v>
      </c>
      <c r="CN351" s="79">
        <f t="shared" si="342"/>
        <v>5</v>
      </c>
      <c r="CO351" s="79">
        <f t="shared" si="343"/>
        <v>5</v>
      </c>
      <c r="CP351" s="79">
        <f t="shared" si="344"/>
        <v>0</v>
      </c>
      <c r="CR351" s="79">
        <f t="shared" si="360"/>
        <v>-1.75</v>
      </c>
      <c r="CS351" s="79">
        <f t="shared" si="361"/>
        <v>-1.75</v>
      </c>
      <c r="CT351" s="79">
        <f t="shared" si="362"/>
        <v>-1.75</v>
      </c>
      <c r="CU351" s="79">
        <f t="shared" si="363"/>
        <v>-1.75</v>
      </c>
      <c r="CV351" s="79">
        <f t="shared" si="364"/>
        <v>-1.75</v>
      </c>
      <c r="CW351" s="79">
        <f t="shared" si="365"/>
        <v>1.75</v>
      </c>
      <c r="CX351" s="79">
        <f t="shared" si="366"/>
        <v>1.75</v>
      </c>
      <c r="CY351" s="79">
        <f t="shared" si="367"/>
        <v>1.75</v>
      </c>
      <c r="CZ351" s="79">
        <f t="shared" si="368"/>
        <v>1.75</v>
      </c>
      <c r="DA351" s="79">
        <f t="shared" si="369"/>
        <v>1.75</v>
      </c>
      <c r="DB351" s="80">
        <f t="shared" si="345"/>
        <v>0</v>
      </c>
    </row>
    <row r="352" spans="1:106" ht="18" customHeight="1" x14ac:dyDescent="0.2">
      <c r="A352" s="2">
        <f t="shared" ca="1" si="346"/>
        <v>0.65523266944630465</v>
      </c>
      <c r="B352" s="2">
        <f t="shared" ca="1" si="370"/>
        <v>0.27323347503195294</v>
      </c>
      <c r="C352" s="2">
        <f t="shared" ca="1" si="370"/>
        <v>0.11774087011086043</v>
      </c>
      <c r="D352" s="2">
        <f t="shared" ca="1" si="370"/>
        <v>0.69672458006771754</v>
      </c>
      <c r="E352" s="2">
        <f t="shared" ca="1" si="370"/>
        <v>0.66914852747892284</v>
      </c>
      <c r="F352" s="2">
        <f t="shared" ref="B352:J380" ca="1" si="372">RAND()</f>
        <v>0.49781824379530926</v>
      </c>
      <c r="G352" s="2">
        <f t="shared" ca="1" si="372"/>
        <v>0.10720421411240644</v>
      </c>
      <c r="H352" s="2">
        <f t="shared" ca="1" si="372"/>
        <v>0.67983065878933358</v>
      </c>
      <c r="I352" s="2">
        <f t="shared" ca="1" si="372"/>
        <v>0.85359454566946191</v>
      </c>
      <c r="J352" s="2">
        <f t="shared" ca="1" si="372"/>
        <v>0.99712003300242058</v>
      </c>
      <c r="L352" s="2">
        <f t="shared" ca="1" si="330"/>
        <v>10</v>
      </c>
      <c r="M352" s="2">
        <f t="shared" ca="1" si="331"/>
        <v>0</v>
      </c>
      <c r="N352" s="2">
        <f t="shared" ca="1" si="332"/>
        <v>0</v>
      </c>
      <c r="O352" s="2">
        <f t="shared" ca="1" si="333"/>
        <v>10</v>
      </c>
      <c r="P352" s="2">
        <f t="shared" ca="1" si="334"/>
        <v>10</v>
      </c>
      <c r="Q352" s="2">
        <f t="shared" ca="1" si="335"/>
        <v>0</v>
      </c>
      <c r="R352" s="2">
        <f t="shared" ca="1" si="336"/>
        <v>0</v>
      </c>
      <c r="S352" s="2">
        <f t="shared" ca="1" si="337"/>
        <v>10</v>
      </c>
      <c r="T352" s="2">
        <f t="shared" ca="1" si="338"/>
        <v>10</v>
      </c>
      <c r="U352" s="2">
        <f t="shared" ca="1" si="339"/>
        <v>10</v>
      </c>
      <c r="W352" s="2">
        <f t="shared" ca="1" si="347"/>
        <v>3.3128954294052235</v>
      </c>
      <c r="X352" s="2">
        <f t="shared" ca="1" si="371"/>
        <v>7.5392042480979722</v>
      </c>
      <c r="Y352" s="2">
        <f t="shared" ca="1" si="371"/>
        <v>1.176191281965181</v>
      </c>
      <c r="Z352" s="2">
        <f t="shared" ca="1" si="371"/>
        <v>1.2678141570559287</v>
      </c>
      <c r="AA352" s="2">
        <f t="shared" ca="1" si="371"/>
        <v>3.8126012449535054</v>
      </c>
      <c r="AB352" s="2">
        <f t="shared" ref="X352:AF380" ca="1" si="373">RAND()*10</f>
        <v>5.6007107458068912</v>
      </c>
      <c r="AC352" s="2">
        <f t="shared" ca="1" si="373"/>
        <v>0.90340266754037279</v>
      </c>
      <c r="AD352" s="2">
        <f t="shared" ca="1" si="373"/>
        <v>6.8342778162624063</v>
      </c>
      <c r="AE352" s="2">
        <f t="shared" ca="1" si="373"/>
        <v>5.2793887749458177</v>
      </c>
      <c r="AF352" s="2">
        <f t="shared" ca="1" si="373"/>
        <v>3.023640625028662</v>
      </c>
      <c r="AH352" s="2">
        <f t="shared" ref="AH352:AH415" ca="1" si="374">INT(W352)</f>
        <v>3</v>
      </c>
      <c r="AI352" s="2">
        <f t="shared" ref="AI352:AI415" ca="1" si="375">INT(X352)</f>
        <v>7</v>
      </c>
      <c r="AJ352" s="2">
        <f t="shared" ref="AJ352:AJ415" ca="1" si="376">INT(Y352)</f>
        <v>1</v>
      </c>
      <c r="AK352" s="2">
        <f t="shared" ref="AK352:AK415" ca="1" si="377">INT(Z352)</f>
        <v>1</v>
      </c>
      <c r="AL352" s="2">
        <f t="shared" ref="AL352:AL415" ca="1" si="378">INT(AA352)</f>
        <v>3</v>
      </c>
      <c r="AM352" s="2">
        <f t="shared" ref="AM352:AM415" ca="1" si="379">INT(AB352)</f>
        <v>5</v>
      </c>
      <c r="AN352" s="2">
        <f t="shared" ref="AN352:AN415" ca="1" si="380">INT(AC352)</f>
        <v>0</v>
      </c>
      <c r="AO352" s="2">
        <f t="shared" ref="AO352:AO415" ca="1" si="381">INT(AD352)</f>
        <v>6</v>
      </c>
      <c r="AP352" s="2">
        <f t="shared" ref="AP352:AP415" ca="1" si="382">INT(AE352)</f>
        <v>5</v>
      </c>
      <c r="AQ352" s="2">
        <f t="shared" ref="AQ352:AQ415" ca="1" si="383">INT(AF352)</f>
        <v>3</v>
      </c>
      <c r="AS352" s="41">
        <v>1</v>
      </c>
      <c r="AT352" s="42">
        <v>0</v>
      </c>
      <c r="AU352" s="42">
        <v>1</v>
      </c>
      <c r="AV352" s="42">
        <v>1</v>
      </c>
      <c r="AW352" s="42">
        <v>1</v>
      </c>
      <c r="AX352" s="42">
        <v>1</v>
      </c>
      <c r="AY352" s="42">
        <v>1</v>
      </c>
      <c r="AZ352" s="42">
        <v>1</v>
      </c>
      <c r="BA352" s="42">
        <v>1</v>
      </c>
      <c r="BB352" s="43">
        <v>0</v>
      </c>
      <c r="BC352" s="44">
        <f t="shared" ref="BC352:BC415" si="384">SUM(AS352:BB352)</f>
        <v>8</v>
      </c>
      <c r="BD352" s="12"/>
      <c r="BE352" s="50">
        <f t="shared" ref="BE352:BE415" si="385">IF($AS$6="K",L352,IF($AS$6="S",AH352,$BB$31/2))</f>
        <v>5</v>
      </c>
      <c r="BF352" s="51">
        <f>IF($AT$6="A",SUM($AS352:AS352)+(10-BF$31)/2,IF($AT$6="K",M352,IF($AT$6="S",AI352,$BB$31/2)))</f>
        <v>5.5</v>
      </c>
      <c r="BG352" s="51">
        <f>IF($AU$6="A",SUM($AS352:AT352)+(10-BG$31)/2,IF($AU$6="K",N352,IF($AU$6="S",AJ352,$BB$31/2)))</f>
        <v>5</v>
      </c>
      <c r="BH352" s="51">
        <f>IF($AV$6="A",SUM($AS352:AU352)+(10-BH$31)/2,IF($AV$6="K",O352,IF($AV$6="S",AK352,$BB$31/2)))</f>
        <v>5.5</v>
      </c>
      <c r="BI352" s="51">
        <f>IF($AW$6="A",SUM($AS352:AV352)+(10-BI$31)/2,IF($AW$6="K",P352,IF($AW$6="S",AL352,$BB$31/2)))</f>
        <v>6</v>
      </c>
      <c r="BJ352" s="51">
        <f>IF($AX$6="A",SUM($AS352:AW352)+(10-BJ$31)/2,IF($AX$6="K",Q352,IF($AX$6="S",AM352,$BB$31/2)))</f>
        <v>6.5</v>
      </c>
      <c r="BK352" s="51">
        <f>IF($AY$6="A",SUM($AS352:AX352)+(10-BK$31)/2,IF($AY$6="K",R352,IF($AY$6="S",AN352,$BB$31/2)))</f>
        <v>7</v>
      </c>
      <c r="BL352" s="51">
        <f>IF($AZ$6="A",SUM($AS352:AY352)+(10-BL$31)/2,IF($AZ$6="K",S352,IF($AZ$6="S",AO352,$BB$31/2)))</f>
        <v>7.5</v>
      </c>
      <c r="BM352" s="51">
        <f>IF($BA$6="A",SUM($AS352:AZ352)+(10-BM$31)/2,IF($BA$6="K",T352,IF($BA$6="S",AP352,$BB$31/2)))</f>
        <v>8</v>
      </c>
      <c r="BN352" s="51">
        <f>IF($BB$6="A",SUM($AS352:BA352)+(10-BN$31)/2,IF($BB$6="K",U352,IF($BB$6="S",AQ352,$BB$31/2)))</f>
        <v>8.5</v>
      </c>
      <c r="BO352" s="52">
        <f t="shared" si="340"/>
        <v>6.25</v>
      </c>
      <c r="BQ352" s="28">
        <f t="shared" ref="BQ352:BQ415" si="386">IF(BE352=BO352,0,IF(BE352&gt;$BO352,$BC352-$BO352,$BO352-$BC352))</f>
        <v>-1.75</v>
      </c>
      <c r="BR352" s="30">
        <f t="shared" ref="BR352:BR415" si="387">IF(BF352=BO352,0,IF(BF352&gt;$BO352,$BC352-$BO352,$BO352-$BC352))</f>
        <v>-1.75</v>
      </c>
      <c r="BS352" s="30">
        <f t="shared" ref="BS352:BS415" si="388">IF(BG352=BO352,0,IF(BG352&gt;$BO352,$BC352-$BO352,$BO352-$BC352))</f>
        <v>-1.75</v>
      </c>
      <c r="BT352" s="30">
        <f t="shared" ref="BT352:BT415" si="389">IF(BH352=BO352,0,IF(BH352&gt;$BO352,$BC352-$BO352,$BO352-$BC352))</f>
        <v>-1.75</v>
      </c>
      <c r="BU352" s="30">
        <f t="shared" ref="BU352:BU415" si="390">IF(BI352=BO352,0,IF(BI352&gt;$BO352,$BC352-$BO352,$BO352-$BC352))</f>
        <v>-1.75</v>
      </c>
      <c r="BV352" s="30">
        <f t="shared" ref="BV352:BV415" si="391">IF(BJ352=BO352,0,IF(BJ352&gt;$BO352,$BC352-$BO352,$BO352-$BC352))</f>
        <v>1.75</v>
      </c>
      <c r="BW352" s="30">
        <f t="shared" ref="BW352:BW415" si="392">IF(BK352=BO352,0,IF(BK352&gt;$BO352,$BC352-$BO352,$BO352-$BC352))</f>
        <v>1.75</v>
      </c>
      <c r="BX352" s="30">
        <f t="shared" ref="BX352:BX415" si="393">IF(BL352=BO352,0,IF(BL352&gt;$BO352,$BC352-$BO352,$BO352-$BC352))</f>
        <v>1.75</v>
      </c>
      <c r="BY352" s="30">
        <f t="shared" ref="BY352:BY415" si="394">IF(BM352=BO352,0,IF(BM352&gt;$BO352,$BC352-$BO352,$BO352-$BC352))</f>
        <v>1.75</v>
      </c>
      <c r="BZ352" s="30">
        <f t="shared" ref="BZ352:BZ415" si="395">IF(BN352=BO352,0,IF(BN352&gt;$BO352,$BC352-$BO352,$BO352-$BC352))</f>
        <v>1.75</v>
      </c>
      <c r="CA352" s="49">
        <f t="shared" si="341"/>
        <v>0</v>
      </c>
      <c r="CB352" s="69"/>
      <c r="CC352" s="73">
        <f t="shared" si="350"/>
        <v>10000</v>
      </c>
      <c r="CD352" s="73">
        <f t="shared" si="351"/>
        <v>10000</v>
      </c>
      <c r="CE352" s="73">
        <f t="shared" si="352"/>
        <v>10000</v>
      </c>
      <c r="CF352" s="73">
        <f t="shared" si="353"/>
        <v>10000</v>
      </c>
      <c r="CG352" s="73">
        <f t="shared" si="354"/>
        <v>10000</v>
      </c>
      <c r="CH352" s="73">
        <f t="shared" si="355"/>
        <v>1</v>
      </c>
      <c r="CI352" s="73">
        <f t="shared" si="356"/>
        <v>1</v>
      </c>
      <c r="CJ352" s="73">
        <f t="shared" si="357"/>
        <v>1</v>
      </c>
      <c r="CK352" s="73">
        <f t="shared" si="358"/>
        <v>1</v>
      </c>
      <c r="CL352" s="73">
        <f t="shared" si="359"/>
        <v>1</v>
      </c>
      <c r="CN352" s="79">
        <f t="shared" si="342"/>
        <v>5</v>
      </c>
      <c r="CO352" s="79">
        <f t="shared" si="343"/>
        <v>5</v>
      </c>
      <c r="CP352" s="79">
        <f t="shared" si="344"/>
        <v>0</v>
      </c>
      <c r="CR352" s="79">
        <f t="shared" si="360"/>
        <v>-1.75</v>
      </c>
      <c r="CS352" s="79">
        <f t="shared" si="361"/>
        <v>-1.75</v>
      </c>
      <c r="CT352" s="79">
        <f t="shared" si="362"/>
        <v>-1.75</v>
      </c>
      <c r="CU352" s="79">
        <f t="shared" si="363"/>
        <v>-1.75</v>
      </c>
      <c r="CV352" s="79">
        <f t="shared" si="364"/>
        <v>-1.75</v>
      </c>
      <c r="CW352" s="79">
        <f t="shared" si="365"/>
        <v>1.75</v>
      </c>
      <c r="CX352" s="79">
        <f t="shared" si="366"/>
        <v>1.75</v>
      </c>
      <c r="CY352" s="79">
        <f t="shared" si="367"/>
        <v>1.75</v>
      </c>
      <c r="CZ352" s="79">
        <f t="shared" si="368"/>
        <v>1.75</v>
      </c>
      <c r="DA352" s="79">
        <f t="shared" si="369"/>
        <v>1.75</v>
      </c>
      <c r="DB352" s="80">
        <f t="shared" si="345"/>
        <v>0</v>
      </c>
    </row>
    <row r="353" spans="1:106" ht="18" customHeight="1" x14ac:dyDescent="0.2">
      <c r="A353" s="2">
        <f t="shared" ca="1" si="346"/>
        <v>9.1629324812300128E-2</v>
      </c>
      <c r="B353" s="2">
        <f t="shared" ca="1" si="372"/>
        <v>0.9114034625221461</v>
      </c>
      <c r="C353" s="2">
        <f t="shared" ca="1" si="372"/>
        <v>0.18028326785560966</v>
      </c>
      <c r="D353" s="2">
        <f t="shared" ca="1" si="372"/>
        <v>0.55481506177098172</v>
      </c>
      <c r="E353" s="2">
        <f t="shared" ca="1" si="372"/>
        <v>0.91065808750263377</v>
      </c>
      <c r="F353" s="2">
        <f t="shared" ca="1" si="372"/>
        <v>0.80285506037873089</v>
      </c>
      <c r="G353" s="2">
        <f t="shared" ca="1" si="372"/>
        <v>0.80551689491622303</v>
      </c>
      <c r="H353" s="2">
        <f t="shared" ca="1" si="372"/>
        <v>0.13870131425010324</v>
      </c>
      <c r="I353" s="2">
        <f t="shared" ca="1" si="372"/>
        <v>0.83768208078472672</v>
      </c>
      <c r="J353" s="2">
        <f t="shared" ca="1" si="372"/>
        <v>0.67097847892868689</v>
      </c>
      <c r="L353" s="2">
        <f t="shared" ref="L353:L416" ca="1" si="396">IF(A353&lt;0.5,0,10)</f>
        <v>0</v>
      </c>
      <c r="M353" s="2">
        <f t="shared" ref="M353:M416" ca="1" si="397">IF(B353&lt;0.5,0,10)</f>
        <v>10</v>
      </c>
      <c r="N353" s="2">
        <f t="shared" ref="N353:N416" ca="1" si="398">IF(C353&lt;0.5,0,10)</f>
        <v>0</v>
      </c>
      <c r="O353" s="2">
        <f t="shared" ref="O353:O416" ca="1" si="399">IF(D353&lt;0.5,0,10)</f>
        <v>10</v>
      </c>
      <c r="P353" s="2">
        <f t="shared" ref="P353:P416" ca="1" si="400">IF(E353&lt;0.5,0,10)</f>
        <v>10</v>
      </c>
      <c r="Q353" s="2">
        <f t="shared" ref="Q353:Q416" ca="1" si="401">IF(F353&lt;0.5,0,10)</f>
        <v>10</v>
      </c>
      <c r="R353" s="2">
        <f t="shared" ref="R353:R416" ca="1" si="402">IF(G353&lt;0.5,0,10)</f>
        <v>10</v>
      </c>
      <c r="S353" s="2">
        <f t="shared" ref="S353:S416" ca="1" si="403">IF(H353&lt;0.5,0,10)</f>
        <v>0</v>
      </c>
      <c r="T353" s="2">
        <f t="shared" ref="T353:T416" ca="1" si="404">IF(I353&lt;0.5,0,10)</f>
        <v>10</v>
      </c>
      <c r="U353" s="2">
        <f t="shared" ref="U353:U416" ca="1" si="405">IF(J353&lt;0.5,0,10)</f>
        <v>10</v>
      </c>
      <c r="W353" s="2">
        <f t="shared" ca="1" si="347"/>
        <v>0.9480840905170651</v>
      </c>
      <c r="X353" s="2">
        <f t="shared" ca="1" si="373"/>
        <v>0.78475671958393223</v>
      </c>
      <c r="Y353" s="2">
        <f t="shared" ca="1" si="373"/>
        <v>9.1799932373038935</v>
      </c>
      <c r="Z353" s="2">
        <f t="shared" ca="1" si="373"/>
        <v>8.1848374629382299</v>
      </c>
      <c r="AA353" s="2">
        <f t="shared" ca="1" si="373"/>
        <v>7.2473868481854167</v>
      </c>
      <c r="AB353" s="2">
        <f t="shared" ca="1" si="373"/>
        <v>2.6725026228247248</v>
      </c>
      <c r="AC353" s="2">
        <f t="shared" ca="1" si="373"/>
        <v>9.2994450453242568</v>
      </c>
      <c r="AD353" s="2">
        <f t="shared" ca="1" si="373"/>
        <v>7.7667545216490099</v>
      </c>
      <c r="AE353" s="2">
        <f t="shared" ca="1" si="373"/>
        <v>4.1251962630406158</v>
      </c>
      <c r="AF353" s="2">
        <f t="shared" ca="1" si="373"/>
        <v>3.5967614525830225</v>
      </c>
      <c r="AH353" s="2">
        <f t="shared" ca="1" si="374"/>
        <v>0</v>
      </c>
      <c r="AI353" s="2">
        <f t="shared" ca="1" si="375"/>
        <v>0</v>
      </c>
      <c r="AJ353" s="2">
        <f t="shared" ca="1" si="376"/>
        <v>9</v>
      </c>
      <c r="AK353" s="2">
        <f t="shared" ca="1" si="377"/>
        <v>8</v>
      </c>
      <c r="AL353" s="2">
        <f t="shared" ca="1" si="378"/>
        <v>7</v>
      </c>
      <c r="AM353" s="2">
        <f t="shared" ca="1" si="379"/>
        <v>2</v>
      </c>
      <c r="AN353" s="2">
        <f t="shared" ca="1" si="380"/>
        <v>9</v>
      </c>
      <c r="AO353" s="2">
        <f t="shared" ca="1" si="381"/>
        <v>7</v>
      </c>
      <c r="AP353" s="2">
        <f t="shared" ca="1" si="382"/>
        <v>4</v>
      </c>
      <c r="AQ353" s="2">
        <f t="shared" ca="1" si="383"/>
        <v>3</v>
      </c>
      <c r="AS353" s="41">
        <v>1</v>
      </c>
      <c r="AT353" s="42">
        <v>0</v>
      </c>
      <c r="AU353" s="42">
        <v>1</v>
      </c>
      <c r="AV353" s="42">
        <v>1</v>
      </c>
      <c r="AW353" s="42">
        <v>1</v>
      </c>
      <c r="AX353" s="42">
        <v>1</v>
      </c>
      <c r="AY353" s="42">
        <v>1</v>
      </c>
      <c r="AZ353" s="42">
        <v>0</v>
      </c>
      <c r="BA353" s="42">
        <v>1</v>
      </c>
      <c r="BB353" s="43">
        <v>0</v>
      </c>
      <c r="BC353" s="44">
        <f t="shared" si="384"/>
        <v>7</v>
      </c>
      <c r="BD353" s="12"/>
      <c r="BE353" s="50">
        <f t="shared" si="385"/>
        <v>5</v>
      </c>
      <c r="BF353" s="51">
        <f>IF($AT$6="A",SUM($AS353:AS353)+(10-BF$31)/2,IF($AT$6="K",M353,IF($AT$6="S",AI353,$BB$31/2)))</f>
        <v>5.5</v>
      </c>
      <c r="BG353" s="51">
        <f>IF($AU$6="A",SUM($AS353:AT353)+(10-BG$31)/2,IF($AU$6="K",N353,IF($AU$6="S",AJ353,$BB$31/2)))</f>
        <v>5</v>
      </c>
      <c r="BH353" s="51">
        <f>IF($AV$6="A",SUM($AS353:AU353)+(10-BH$31)/2,IF($AV$6="K",O353,IF($AV$6="S",AK353,$BB$31/2)))</f>
        <v>5.5</v>
      </c>
      <c r="BI353" s="51">
        <f>IF($AW$6="A",SUM($AS353:AV353)+(10-BI$31)/2,IF($AW$6="K",P353,IF($AW$6="S",AL353,$BB$31/2)))</f>
        <v>6</v>
      </c>
      <c r="BJ353" s="51">
        <f>IF($AX$6="A",SUM($AS353:AW353)+(10-BJ$31)/2,IF($AX$6="K",Q353,IF($AX$6="S",AM353,$BB$31/2)))</f>
        <v>6.5</v>
      </c>
      <c r="BK353" s="51">
        <f>IF($AY$6="A",SUM($AS353:AX353)+(10-BK$31)/2,IF($AY$6="K",R353,IF($AY$6="S",AN353,$BB$31/2)))</f>
        <v>7</v>
      </c>
      <c r="BL353" s="51">
        <f>IF($AZ$6="A",SUM($AS353:AY353)+(10-BL$31)/2,IF($AZ$6="K",S353,IF($AZ$6="S",AO353,$BB$31/2)))</f>
        <v>7.5</v>
      </c>
      <c r="BM353" s="51">
        <f>IF($BA$6="A",SUM($AS353:AZ353)+(10-BM$31)/2,IF($BA$6="K",T353,IF($BA$6="S",AP353,$BB$31/2)))</f>
        <v>7</v>
      </c>
      <c r="BN353" s="51">
        <f>IF($BB$6="A",SUM($AS353:BA353)+(10-BN$31)/2,IF($BB$6="K",U353,IF($BB$6="S",AQ353,$BB$31/2)))</f>
        <v>7.5</v>
      </c>
      <c r="BO353" s="52">
        <f t="shared" ref="BO353:BO416" si="406">MEDIAN(BE353:BN353)</f>
        <v>6.25</v>
      </c>
      <c r="BQ353" s="28">
        <f t="shared" si="386"/>
        <v>-0.75</v>
      </c>
      <c r="BR353" s="30">
        <f t="shared" si="387"/>
        <v>-0.75</v>
      </c>
      <c r="BS353" s="30">
        <f t="shared" si="388"/>
        <v>-0.75</v>
      </c>
      <c r="BT353" s="30">
        <f t="shared" si="389"/>
        <v>-0.75</v>
      </c>
      <c r="BU353" s="30">
        <f t="shared" si="390"/>
        <v>-0.75</v>
      </c>
      <c r="BV353" s="30">
        <f t="shared" si="391"/>
        <v>0.75</v>
      </c>
      <c r="BW353" s="30">
        <f t="shared" si="392"/>
        <v>0.75</v>
      </c>
      <c r="BX353" s="30">
        <f t="shared" si="393"/>
        <v>0.75</v>
      </c>
      <c r="BY353" s="30">
        <f t="shared" si="394"/>
        <v>0.75</v>
      </c>
      <c r="BZ353" s="30">
        <f t="shared" si="395"/>
        <v>0.75</v>
      </c>
      <c r="CA353" s="49">
        <f t="shared" ref="CA353:CA416" si="407">SUM(BQ353:BZ353)</f>
        <v>0</v>
      </c>
      <c r="CB353" s="69"/>
      <c r="CC353" s="73">
        <f t="shared" si="350"/>
        <v>10000</v>
      </c>
      <c r="CD353" s="73">
        <f t="shared" si="351"/>
        <v>10000</v>
      </c>
      <c r="CE353" s="73">
        <f t="shared" si="352"/>
        <v>10000</v>
      </c>
      <c r="CF353" s="73">
        <f t="shared" si="353"/>
        <v>10000</v>
      </c>
      <c r="CG353" s="73">
        <f t="shared" si="354"/>
        <v>10000</v>
      </c>
      <c r="CH353" s="73">
        <f t="shared" si="355"/>
        <v>1</v>
      </c>
      <c r="CI353" s="73">
        <f t="shared" si="356"/>
        <v>1</v>
      </c>
      <c r="CJ353" s="73">
        <f t="shared" si="357"/>
        <v>1</v>
      </c>
      <c r="CK353" s="73">
        <f t="shared" si="358"/>
        <v>1</v>
      </c>
      <c r="CL353" s="73">
        <f t="shared" si="359"/>
        <v>1</v>
      </c>
      <c r="CN353" s="79">
        <f t="shared" ref="CN353:CN416" si="408">INT(SUM(CC353:CL353)/10000)</f>
        <v>5</v>
      </c>
      <c r="CO353" s="79">
        <f t="shared" ref="CO353:CO416" si="409">SUM(CC353:CL353)-CN353*10000</f>
        <v>5</v>
      </c>
      <c r="CP353" s="79">
        <f t="shared" ref="CP353:CP416" si="410">10-CN353-CO353</f>
        <v>0</v>
      </c>
      <c r="CR353" s="79">
        <f t="shared" si="360"/>
        <v>-0.75</v>
      </c>
      <c r="CS353" s="79">
        <f t="shared" si="361"/>
        <v>-0.75</v>
      </c>
      <c r="CT353" s="79">
        <f t="shared" si="362"/>
        <v>-0.75</v>
      </c>
      <c r="CU353" s="79">
        <f t="shared" si="363"/>
        <v>-0.75</v>
      </c>
      <c r="CV353" s="79">
        <f t="shared" si="364"/>
        <v>-0.75</v>
      </c>
      <c r="CW353" s="79">
        <f t="shared" si="365"/>
        <v>0.75</v>
      </c>
      <c r="CX353" s="79">
        <f t="shared" si="366"/>
        <v>0.75</v>
      </c>
      <c r="CY353" s="79">
        <f t="shared" si="367"/>
        <v>0.75</v>
      </c>
      <c r="CZ353" s="79">
        <f t="shared" si="368"/>
        <v>0.75</v>
      </c>
      <c r="DA353" s="79">
        <f t="shared" si="369"/>
        <v>0.75</v>
      </c>
      <c r="DB353" s="80">
        <f t="shared" ref="DB353:DB416" si="411">SUM(CR353:DA353)</f>
        <v>0</v>
      </c>
    </row>
    <row r="354" spans="1:106" ht="18" customHeight="1" x14ac:dyDescent="0.2">
      <c r="A354" s="2">
        <f t="shared" ref="A354:A417" ca="1" si="412">RAND()</f>
        <v>0.77008882128251788</v>
      </c>
      <c r="B354" s="2">
        <f t="shared" ca="1" si="372"/>
        <v>0.92100993727680869</v>
      </c>
      <c r="C354" s="2">
        <f t="shared" ca="1" si="372"/>
        <v>0.87639041267075835</v>
      </c>
      <c r="D354" s="2">
        <f t="shared" ca="1" si="372"/>
        <v>0.14208273041364894</v>
      </c>
      <c r="E354" s="2">
        <f t="shared" ca="1" si="372"/>
        <v>0.4946260547286141</v>
      </c>
      <c r="F354" s="2">
        <f t="shared" ca="1" si="372"/>
        <v>0.22707021827813401</v>
      </c>
      <c r="G354" s="2">
        <f t="shared" ca="1" si="372"/>
        <v>0.12621114107972309</v>
      </c>
      <c r="H354" s="2">
        <f t="shared" ca="1" si="372"/>
        <v>0.26598202939511395</v>
      </c>
      <c r="I354" s="2">
        <f t="shared" ca="1" si="372"/>
        <v>0.4068806756224661</v>
      </c>
      <c r="J354" s="2">
        <f t="shared" ca="1" si="372"/>
        <v>5.0022736002557355E-3</v>
      </c>
      <c r="L354" s="2">
        <f t="shared" ca="1" si="396"/>
        <v>10</v>
      </c>
      <c r="M354" s="2">
        <f t="shared" ca="1" si="397"/>
        <v>10</v>
      </c>
      <c r="N354" s="2">
        <f t="shared" ca="1" si="398"/>
        <v>10</v>
      </c>
      <c r="O354" s="2">
        <f t="shared" ca="1" si="399"/>
        <v>0</v>
      </c>
      <c r="P354" s="2">
        <f t="shared" ca="1" si="400"/>
        <v>0</v>
      </c>
      <c r="Q354" s="2">
        <f t="shared" ca="1" si="401"/>
        <v>0</v>
      </c>
      <c r="R354" s="2">
        <f t="shared" ca="1" si="402"/>
        <v>0</v>
      </c>
      <c r="S354" s="2">
        <f t="shared" ca="1" si="403"/>
        <v>0</v>
      </c>
      <c r="T354" s="2">
        <f t="shared" ca="1" si="404"/>
        <v>0</v>
      </c>
      <c r="U354" s="2">
        <f t="shared" ca="1" si="405"/>
        <v>0</v>
      </c>
      <c r="W354" s="2">
        <f t="shared" ref="W354:W417" ca="1" si="413">RAND()*10</f>
        <v>3.9063706975726911</v>
      </c>
      <c r="X354" s="2">
        <f t="shared" ca="1" si="373"/>
        <v>8.6376249533928569</v>
      </c>
      <c r="Y354" s="2">
        <f t="shared" ca="1" si="373"/>
        <v>5.5113896262033162</v>
      </c>
      <c r="Z354" s="2">
        <f t="shared" ca="1" si="373"/>
        <v>7.5559710575208534</v>
      </c>
      <c r="AA354" s="2">
        <f t="shared" ca="1" si="373"/>
        <v>6.7148531927022663</v>
      </c>
      <c r="AB354" s="2">
        <f t="shared" ca="1" si="373"/>
        <v>9.6603543438224424</v>
      </c>
      <c r="AC354" s="2">
        <f t="shared" ca="1" si="373"/>
        <v>0.77189342794697136</v>
      </c>
      <c r="AD354" s="2">
        <f t="shared" ca="1" si="373"/>
        <v>6.5249176823028465</v>
      </c>
      <c r="AE354" s="2">
        <f t="shared" ca="1" si="373"/>
        <v>9.0953087585136743</v>
      </c>
      <c r="AF354" s="2">
        <f t="shared" ca="1" si="373"/>
        <v>2.9870426931648209</v>
      </c>
      <c r="AH354" s="2">
        <f t="shared" ca="1" si="374"/>
        <v>3</v>
      </c>
      <c r="AI354" s="2">
        <f t="shared" ca="1" si="375"/>
        <v>8</v>
      </c>
      <c r="AJ354" s="2">
        <f t="shared" ca="1" si="376"/>
        <v>5</v>
      </c>
      <c r="AK354" s="2">
        <f t="shared" ca="1" si="377"/>
        <v>7</v>
      </c>
      <c r="AL354" s="2">
        <f t="shared" ca="1" si="378"/>
        <v>6</v>
      </c>
      <c r="AM354" s="2">
        <f t="shared" ca="1" si="379"/>
        <v>9</v>
      </c>
      <c r="AN354" s="2">
        <f t="shared" ca="1" si="380"/>
        <v>0</v>
      </c>
      <c r="AO354" s="2">
        <f t="shared" ca="1" si="381"/>
        <v>6</v>
      </c>
      <c r="AP354" s="2">
        <f t="shared" ca="1" si="382"/>
        <v>9</v>
      </c>
      <c r="AQ354" s="2">
        <f t="shared" ca="1" si="383"/>
        <v>2</v>
      </c>
      <c r="AS354" s="41">
        <v>1</v>
      </c>
      <c r="AT354" s="42">
        <v>0</v>
      </c>
      <c r="AU354" s="42">
        <v>1</v>
      </c>
      <c r="AV354" s="42">
        <v>1</v>
      </c>
      <c r="AW354" s="42">
        <v>1</v>
      </c>
      <c r="AX354" s="42">
        <v>1</v>
      </c>
      <c r="AY354" s="42">
        <v>0</v>
      </c>
      <c r="AZ354" s="42">
        <v>1</v>
      </c>
      <c r="BA354" s="42">
        <v>1</v>
      </c>
      <c r="BB354" s="43">
        <v>0</v>
      </c>
      <c r="BC354" s="44">
        <f t="shared" si="384"/>
        <v>7</v>
      </c>
      <c r="BD354" s="12"/>
      <c r="BE354" s="50">
        <f t="shared" si="385"/>
        <v>5</v>
      </c>
      <c r="BF354" s="51">
        <f>IF($AT$6="A",SUM($AS354:AS354)+(10-BF$31)/2,IF($AT$6="K",M354,IF($AT$6="S",AI354,$BB$31/2)))</f>
        <v>5.5</v>
      </c>
      <c r="BG354" s="51">
        <f>IF($AU$6="A",SUM($AS354:AT354)+(10-BG$31)/2,IF($AU$6="K",N354,IF($AU$6="S",AJ354,$BB$31/2)))</f>
        <v>5</v>
      </c>
      <c r="BH354" s="51">
        <f>IF($AV$6="A",SUM($AS354:AU354)+(10-BH$31)/2,IF($AV$6="K",O354,IF($AV$6="S",AK354,$BB$31/2)))</f>
        <v>5.5</v>
      </c>
      <c r="BI354" s="51">
        <f>IF($AW$6="A",SUM($AS354:AV354)+(10-BI$31)/2,IF($AW$6="K",P354,IF($AW$6="S",AL354,$BB$31/2)))</f>
        <v>6</v>
      </c>
      <c r="BJ354" s="51">
        <f>IF($AX$6="A",SUM($AS354:AW354)+(10-BJ$31)/2,IF($AX$6="K",Q354,IF($AX$6="S",AM354,$BB$31/2)))</f>
        <v>6.5</v>
      </c>
      <c r="BK354" s="51">
        <f>IF($AY$6="A",SUM($AS354:AX354)+(10-BK$31)/2,IF($AY$6="K",R354,IF($AY$6="S",AN354,$BB$31/2)))</f>
        <v>7</v>
      </c>
      <c r="BL354" s="51">
        <f>IF($AZ$6="A",SUM($AS354:AY354)+(10-BL$31)/2,IF($AZ$6="K",S354,IF($AZ$6="S",AO354,$BB$31/2)))</f>
        <v>6.5</v>
      </c>
      <c r="BM354" s="51">
        <f>IF($BA$6="A",SUM($AS354:AZ354)+(10-BM$31)/2,IF($BA$6="K",T354,IF($BA$6="S",AP354,$BB$31/2)))</f>
        <v>7</v>
      </c>
      <c r="BN354" s="51">
        <f>IF($BB$6="A",SUM($AS354:BA354)+(10-BN$31)/2,IF($BB$6="K",U354,IF($BB$6="S",AQ354,$BB$31/2)))</f>
        <v>7.5</v>
      </c>
      <c r="BO354" s="52">
        <f t="shared" si="406"/>
        <v>6.25</v>
      </c>
      <c r="BQ354" s="28">
        <f t="shared" si="386"/>
        <v>-0.75</v>
      </c>
      <c r="BR354" s="30">
        <f t="shared" si="387"/>
        <v>-0.75</v>
      </c>
      <c r="BS354" s="30">
        <f t="shared" si="388"/>
        <v>-0.75</v>
      </c>
      <c r="BT354" s="30">
        <f t="shared" si="389"/>
        <v>-0.75</v>
      </c>
      <c r="BU354" s="30">
        <f t="shared" si="390"/>
        <v>-0.75</v>
      </c>
      <c r="BV354" s="30">
        <f t="shared" si="391"/>
        <v>0.75</v>
      </c>
      <c r="BW354" s="30">
        <f t="shared" si="392"/>
        <v>0.75</v>
      </c>
      <c r="BX354" s="30">
        <f t="shared" si="393"/>
        <v>0.75</v>
      </c>
      <c r="BY354" s="30">
        <f t="shared" si="394"/>
        <v>0.75</v>
      </c>
      <c r="BZ354" s="30">
        <f t="shared" si="395"/>
        <v>0.75</v>
      </c>
      <c r="CA354" s="49">
        <f t="shared" si="407"/>
        <v>0</v>
      </c>
      <c r="CB354" s="69"/>
      <c r="CC354" s="73">
        <f t="shared" si="350"/>
        <v>10000</v>
      </c>
      <c r="CD354" s="73">
        <f t="shared" si="351"/>
        <v>10000</v>
      </c>
      <c r="CE354" s="73">
        <f t="shared" si="352"/>
        <v>10000</v>
      </c>
      <c r="CF354" s="73">
        <f t="shared" si="353"/>
        <v>10000</v>
      </c>
      <c r="CG354" s="73">
        <f t="shared" si="354"/>
        <v>10000</v>
      </c>
      <c r="CH354" s="73">
        <f t="shared" si="355"/>
        <v>1</v>
      </c>
      <c r="CI354" s="73">
        <f t="shared" si="356"/>
        <v>1</v>
      </c>
      <c r="CJ354" s="73">
        <f t="shared" si="357"/>
        <v>1</v>
      </c>
      <c r="CK354" s="73">
        <f t="shared" si="358"/>
        <v>1</v>
      </c>
      <c r="CL354" s="73">
        <f t="shared" si="359"/>
        <v>1</v>
      </c>
      <c r="CN354" s="79">
        <f t="shared" si="408"/>
        <v>5</v>
      </c>
      <c r="CO354" s="79">
        <f t="shared" si="409"/>
        <v>5</v>
      </c>
      <c r="CP354" s="79">
        <f t="shared" si="410"/>
        <v>0</v>
      </c>
      <c r="CR354" s="79">
        <f t="shared" si="360"/>
        <v>-0.75</v>
      </c>
      <c r="CS354" s="79">
        <f t="shared" si="361"/>
        <v>-0.75</v>
      </c>
      <c r="CT354" s="79">
        <f t="shared" si="362"/>
        <v>-0.75</v>
      </c>
      <c r="CU354" s="79">
        <f t="shared" si="363"/>
        <v>-0.75</v>
      </c>
      <c r="CV354" s="79">
        <f t="shared" si="364"/>
        <v>-0.75</v>
      </c>
      <c r="CW354" s="79">
        <f t="shared" si="365"/>
        <v>0.75</v>
      </c>
      <c r="CX354" s="79">
        <f t="shared" si="366"/>
        <v>0.75</v>
      </c>
      <c r="CY354" s="79">
        <f t="shared" si="367"/>
        <v>0.75</v>
      </c>
      <c r="CZ354" s="79">
        <f t="shared" si="368"/>
        <v>0.75</v>
      </c>
      <c r="DA354" s="79">
        <f t="shared" si="369"/>
        <v>0.75</v>
      </c>
      <c r="DB354" s="80">
        <f t="shared" si="411"/>
        <v>0</v>
      </c>
    </row>
    <row r="355" spans="1:106" ht="18" customHeight="1" x14ac:dyDescent="0.2">
      <c r="A355" s="2">
        <f t="shared" ca="1" si="412"/>
        <v>6.0585585720110746E-2</v>
      </c>
      <c r="B355" s="2">
        <f t="shared" ca="1" si="372"/>
        <v>0.46575400803334932</v>
      </c>
      <c r="C355" s="2">
        <f t="shared" ca="1" si="372"/>
        <v>0.17071593235208371</v>
      </c>
      <c r="D355" s="2">
        <f t="shared" ca="1" si="372"/>
        <v>0.26656093309711937</v>
      </c>
      <c r="E355" s="2">
        <f t="shared" ca="1" si="372"/>
        <v>0.95397861287772345</v>
      </c>
      <c r="F355" s="2">
        <f t="shared" ca="1" si="372"/>
        <v>0.97031621732431639</v>
      </c>
      <c r="G355" s="2">
        <f t="shared" ca="1" si="372"/>
        <v>0.25865502622905945</v>
      </c>
      <c r="H355" s="2">
        <f t="shared" ca="1" si="372"/>
        <v>0.99472235862760339</v>
      </c>
      <c r="I355" s="2">
        <f t="shared" ca="1" si="372"/>
        <v>0.1355646619053642</v>
      </c>
      <c r="J355" s="2">
        <f t="shared" ca="1" si="372"/>
        <v>0.17387281987549408</v>
      </c>
      <c r="L355" s="2">
        <f t="shared" ca="1" si="396"/>
        <v>0</v>
      </c>
      <c r="M355" s="2">
        <f t="shared" ca="1" si="397"/>
        <v>0</v>
      </c>
      <c r="N355" s="2">
        <f t="shared" ca="1" si="398"/>
        <v>0</v>
      </c>
      <c r="O355" s="2">
        <f t="shared" ca="1" si="399"/>
        <v>0</v>
      </c>
      <c r="P355" s="2">
        <f t="shared" ca="1" si="400"/>
        <v>10</v>
      </c>
      <c r="Q355" s="2">
        <f t="shared" ca="1" si="401"/>
        <v>10</v>
      </c>
      <c r="R355" s="2">
        <f t="shared" ca="1" si="402"/>
        <v>0</v>
      </c>
      <c r="S355" s="2">
        <f t="shared" ca="1" si="403"/>
        <v>10</v>
      </c>
      <c r="T355" s="2">
        <f t="shared" ca="1" si="404"/>
        <v>0</v>
      </c>
      <c r="U355" s="2">
        <f t="shared" ca="1" si="405"/>
        <v>0</v>
      </c>
      <c r="W355" s="2">
        <f t="shared" ca="1" si="413"/>
        <v>9.6987620290908936</v>
      </c>
      <c r="X355" s="2">
        <f t="shared" ca="1" si="373"/>
        <v>8.9638872111399142</v>
      </c>
      <c r="Y355" s="2">
        <f t="shared" ca="1" si="373"/>
        <v>1.6641725334770285</v>
      </c>
      <c r="Z355" s="2">
        <f t="shared" ca="1" si="373"/>
        <v>3.3308951564327929</v>
      </c>
      <c r="AA355" s="2">
        <f t="shared" ca="1" si="373"/>
        <v>7.3250047374999365</v>
      </c>
      <c r="AB355" s="2">
        <f t="shared" ca="1" si="373"/>
        <v>8.66073656132507</v>
      </c>
      <c r="AC355" s="2">
        <f t="shared" ca="1" si="373"/>
        <v>0.50238810169723869</v>
      </c>
      <c r="AD355" s="2">
        <f t="shared" ca="1" si="373"/>
        <v>5.7907403564723161</v>
      </c>
      <c r="AE355" s="2">
        <f t="shared" ca="1" si="373"/>
        <v>6.151132696238184</v>
      </c>
      <c r="AF355" s="2">
        <f t="shared" ca="1" si="373"/>
        <v>3.1358005060121963</v>
      </c>
      <c r="AH355" s="2">
        <f t="shared" ca="1" si="374"/>
        <v>9</v>
      </c>
      <c r="AI355" s="2">
        <f t="shared" ca="1" si="375"/>
        <v>8</v>
      </c>
      <c r="AJ355" s="2">
        <f t="shared" ca="1" si="376"/>
        <v>1</v>
      </c>
      <c r="AK355" s="2">
        <f t="shared" ca="1" si="377"/>
        <v>3</v>
      </c>
      <c r="AL355" s="2">
        <f t="shared" ca="1" si="378"/>
        <v>7</v>
      </c>
      <c r="AM355" s="2">
        <f t="shared" ca="1" si="379"/>
        <v>8</v>
      </c>
      <c r="AN355" s="2">
        <f t="shared" ca="1" si="380"/>
        <v>0</v>
      </c>
      <c r="AO355" s="2">
        <f t="shared" ca="1" si="381"/>
        <v>5</v>
      </c>
      <c r="AP355" s="2">
        <f t="shared" ca="1" si="382"/>
        <v>6</v>
      </c>
      <c r="AQ355" s="2">
        <f t="shared" ca="1" si="383"/>
        <v>3</v>
      </c>
      <c r="AS355" s="41">
        <v>1</v>
      </c>
      <c r="AT355" s="42">
        <v>0</v>
      </c>
      <c r="AU355" s="42">
        <v>1</v>
      </c>
      <c r="AV355" s="42">
        <v>1</v>
      </c>
      <c r="AW355" s="42">
        <v>1</v>
      </c>
      <c r="AX355" s="42">
        <v>1</v>
      </c>
      <c r="AY355" s="42">
        <v>0</v>
      </c>
      <c r="AZ355" s="42">
        <v>0</v>
      </c>
      <c r="BA355" s="42">
        <v>1</v>
      </c>
      <c r="BB355" s="43">
        <v>0</v>
      </c>
      <c r="BC355" s="44">
        <f t="shared" si="384"/>
        <v>6</v>
      </c>
      <c r="BD355" s="12"/>
      <c r="BE355" s="50">
        <f t="shared" si="385"/>
        <v>5</v>
      </c>
      <c r="BF355" s="51">
        <f>IF($AT$6="A",SUM($AS355:AS355)+(10-BF$31)/2,IF($AT$6="K",M355,IF($AT$6="S",AI355,$BB$31/2)))</f>
        <v>5.5</v>
      </c>
      <c r="BG355" s="51">
        <f>IF($AU$6="A",SUM($AS355:AT355)+(10-BG$31)/2,IF($AU$6="K",N355,IF($AU$6="S",AJ355,$BB$31/2)))</f>
        <v>5</v>
      </c>
      <c r="BH355" s="51">
        <f>IF($AV$6="A",SUM($AS355:AU355)+(10-BH$31)/2,IF($AV$6="K",O355,IF($AV$6="S",AK355,$BB$31/2)))</f>
        <v>5.5</v>
      </c>
      <c r="BI355" s="51">
        <f>IF($AW$6="A",SUM($AS355:AV355)+(10-BI$31)/2,IF($AW$6="K",P355,IF($AW$6="S",AL355,$BB$31/2)))</f>
        <v>6</v>
      </c>
      <c r="BJ355" s="51">
        <f>IF($AX$6="A",SUM($AS355:AW355)+(10-BJ$31)/2,IF($AX$6="K",Q355,IF($AX$6="S",AM355,$BB$31/2)))</f>
        <v>6.5</v>
      </c>
      <c r="BK355" s="51">
        <f>IF($AY$6="A",SUM($AS355:AX355)+(10-BK$31)/2,IF($AY$6="K",R355,IF($AY$6="S",AN355,$BB$31/2)))</f>
        <v>7</v>
      </c>
      <c r="BL355" s="51">
        <f>IF($AZ$6="A",SUM($AS355:AY355)+(10-BL$31)/2,IF($AZ$6="K",S355,IF($AZ$6="S",AO355,$BB$31/2)))</f>
        <v>6.5</v>
      </c>
      <c r="BM355" s="51">
        <f>IF($BA$6="A",SUM($AS355:AZ355)+(10-BM$31)/2,IF($BA$6="K",T355,IF($BA$6="S",AP355,$BB$31/2)))</f>
        <v>6</v>
      </c>
      <c r="BN355" s="51">
        <f>IF($BB$6="A",SUM($AS355:BA355)+(10-BN$31)/2,IF($BB$6="K",U355,IF($BB$6="S",AQ355,$BB$31/2)))</f>
        <v>6.5</v>
      </c>
      <c r="BO355" s="52">
        <f t="shared" si="406"/>
        <v>6</v>
      </c>
      <c r="BQ355" s="28">
        <f t="shared" si="386"/>
        <v>0</v>
      </c>
      <c r="BR355" s="30">
        <f t="shared" si="387"/>
        <v>0</v>
      </c>
      <c r="BS355" s="30">
        <f t="shared" si="388"/>
        <v>0</v>
      </c>
      <c r="BT355" s="30">
        <f t="shared" si="389"/>
        <v>0</v>
      </c>
      <c r="BU355" s="30">
        <f t="shared" si="390"/>
        <v>0</v>
      </c>
      <c r="BV355" s="30">
        <f t="shared" si="391"/>
        <v>0</v>
      </c>
      <c r="BW355" s="30">
        <f t="shared" si="392"/>
        <v>0</v>
      </c>
      <c r="BX355" s="30">
        <f t="shared" si="393"/>
        <v>0</v>
      </c>
      <c r="BY355" s="30">
        <f t="shared" si="394"/>
        <v>0</v>
      </c>
      <c r="BZ355" s="30">
        <f t="shared" si="395"/>
        <v>0</v>
      </c>
      <c r="CA355" s="49">
        <f t="shared" si="407"/>
        <v>0</v>
      </c>
      <c r="CB355" s="69"/>
      <c r="CC355" s="73">
        <f t="shared" si="350"/>
        <v>0</v>
      </c>
      <c r="CD355" s="73">
        <f t="shared" si="351"/>
        <v>0</v>
      </c>
      <c r="CE355" s="73">
        <f t="shared" si="352"/>
        <v>0</v>
      </c>
      <c r="CF355" s="73">
        <f t="shared" si="353"/>
        <v>0</v>
      </c>
      <c r="CG355" s="73">
        <f t="shared" si="354"/>
        <v>0</v>
      </c>
      <c r="CH355" s="73">
        <f t="shared" si="355"/>
        <v>0</v>
      </c>
      <c r="CI355" s="73">
        <f t="shared" si="356"/>
        <v>0</v>
      </c>
      <c r="CJ355" s="73">
        <f t="shared" si="357"/>
        <v>0</v>
      </c>
      <c r="CK355" s="73">
        <f t="shared" si="358"/>
        <v>0</v>
      </c>
      <c r="CL355" s="73">
        <f t="shared" si="359"/>
        <v>0</v>
      </c>
      <c r="CN355" s="79">
        <f t="shared" si="408"/>
        <v>0</v>
      </c>
      <c r="CO355" s="79">
        <f t="shared" si="409"/>
        <v>0</v>
      </c>
      <c r="CP355" s="79">
        <f t="shared" si="410"/>
        <v>10</v>
      </c>
      <c r="CR355" s="79">
        <f t="shared" si="360"/>
        <v>0</v>
      </c>
      <c r="CS355" s="79">
        <f t="shared" si="361"/>
        <v>0</v>
      </c>
      <c r="CT355" s="79">
        <f t="shared" si="362"/>
        <v>0</v>
      </c>
      <c r="CU355" s="79">
        <f t="shared" si="363"/>
        <v>0</v>
      </c>
      <c r="CV355" s="79">
        <f t="shared" si="364"/>
        <v>0</v>
      </c>
      <c r="CW355" s="79">
        <f t="shared" si="365"/>
        <v>0</v>
      </c>
      <c r="CX355" s="79">
        <f t="shared" si="366"/>
        <v>0</v>
      </c>
      <c r="CY355" s="79">
        <f t="shared" si="367"/>
        <v>0</v>
      </c>
      <c r="CZ355" s="79">
        <f t="shared" si="368"/>
        <v>0</v>
      </c>
      <c r="DA355" s="79">
        <f t="shared" si="369"/>
        <v>0</v>
      </c>
      <c r="DB355" s="80">
        <f t="shared" si="411"/>
        <v>0</v>
      </c>
    </row>
    <row r="356" spans="1:106" ht="18" customHeight="1" x14ac:dyDescent="0.2">
      <c r="A356" s="2">
        <f t="shared" ca="1" si="412"/>
        <v>0.21822814312259553</v>
      </c>
      <c r="B356" s="2">
        <f t="shared" ca="1" si="372"/>
        <v>0.31290910100278779</v>
      </c>
      <c r="C356" s="2">
        <f t="shared" ca="1" si="372"/>
        <v>0.7738494136606624</v>
      </c>
      <c r="D356" s="2">
        <f t="shared" ca="1" si="372"/>
        <v>0.31856113302323374</v>
      </c>
      <c r="E356" s="2">
        <f t="shared" ca="1" si="372"/>
        <v>0.54102079719367757</v>
      </c>
      <c r="F356" s="2">
        <f t="shared" ca="1" si="372"/>
        <v>0.84159974066422572</v>
      </c>
      <c r="G356" s="2">
        <f t="shared" ca="1" si="372"/>
        <v>0.41262469294494064</v>
      </c>
      <c r="H356" s="2">
        <f t="shared" ca="1" si="372"/>
        <v>0.86384990808413398</v>
      </c>
      <c r="I356" s="2">
        <f t="shared" ca="1" si="372"/>
        <v>0.76904353766098255</v>
      </c>
      <c r="J356" s="2">
        <f t="shared" ca="1" si="372"/>
        <v>0.72340371888821697</v>
      </c>
      <c r="L356" s="2">
        <f t="shared" ca="1" si="396"/>
        <v>0</v>
      </c>
      <c r="M356" s="2">
        <f t="shared" ca="1" si="397"/>
        <v>0</v>
      </c>
      <c r="N356" s="2">
        <f t="shared" ca="1" si="398"/>
        <v>10</v>
      </c>
      <c r="O356" s="2">
        <f t="shared" ca="1" si="399"/>
        <v>0</v>
      </c>
      <c r="P356" s="2">
        <f t="shared" ca="1" si="400"/>
        <v>10</v>
      </c>
      <c r="Q356" s="2">
        <f t="shared" ca="1" si="401"/>
        <v>10</v>
      </c>
      <c r="R356" s="2">
        <f t="shared" ca="1" si="402"/>
        <v>0</v>
      </c>
      <c r="S356" s="2">
        <f t="shared" ca="1" si="403"/>
        <v>10</v>
      </c>
      <c r="T356" s="2">
        <f t="shared" ca="1" si="404"/>
        <v>10</v>
      </c>
      <c r="U356" s="2">
        <f t="shared" ca="1" si="405"/>
        <v>10</v>
      </c>
      <c r="W356" s="2">
        <f t="shared" ca="1" si="413"/>
        <v>3.1886945972535949</v>
      </c>
      <c r="X356" s="2">
        <f t="shared" ca="1" si="373"/>
        <v>7.5438366038085931</v>
      </c>
      <c r="Y356" s="2">
        <f t="shared" ca="1" si="373"/>
        <v>6.9891587529061159</v>
      </c>
      <c r="Z356" s="2">
        <f t="shared" ca="1" si="373"/>
        <v>7.5144102036335001</v>
      </c>
      <c r="AA356" s="2">
        <f t="shared" ca="1" si="373"/>
        <v>5.1868009039190541</v>
      </c>
      <c r="AB356" s="2">
        <f t="shared" ca="1" si="373"/>
        <v>3.5814891211672251</v>
      </c>
      <c r="AC356" s="2">
        <f t="shared" ca="1" si="373"/>
        <v>2.3552245797840978</v>
      </c>
      <c r="AD356" s="2">
        <f t="shared" ca="1" si="373"/>
        <v>8.6329487779397205</v>
      </c>
      <c r="AE356" s="2">
        <f t="shared" ca="1" si="373"/>
        <v>2.3606110916805867</v>
      </c>
      <c r="AF356" s="2">
        <f t="shared" ca="1" si="373"/>
        <v>6.8302995199766245</v>
      </c>
      <c r="AH356" s="2">
        <f t="shared" ca="1" si="374"/>
        <v>3</v>
      </c>
      <c r="AI356" s="2">
        <f t="shared" ca="1" si="375"/>
        <v>7</v>
      </c>
      <c r="AJ356" s="2">
        <f t="shared" ca="1" si="376"/>
        <v>6</v>
      </c>
      <c r="AK356" s="2">
        <f t="shared" ca="1" si="377"/>
        <v>7</v>
      </c>
      <c r="AL356" s="2">
        <f t="shared" ca="1" si="378"/>
        <v>5</v>
      </c>
      <c r="AM356" s="2">
        <f t="shared" ca="1" si="379"/>
        <v>3</v>
      </c>
      <c r="AN356" s="2">
        <f t="shared" ca="1" si="380"/>
        <v>2</v>
      </c>
      <c r="AO356" s="2">
        <f t="shared" ca="1" si="381"/>
        <v>8</v>
      </c>
      <c r="AP356" s="2">
        <f t="shared" ca="1" si="382"/>
        <v>2</v>
      </c>
      <c r="AQ356" s="2">
        <f t="shared" ca="1" si="383"/>
        <v>6</v>
      </c>
      <c r="AS356" s="41">
        <v>1</v>
      </c>
      <c r="AT356" s="42">
        <v>0</v>
      </c>
      <c r="AU356" s="42">
        <v>1</v>
      </c>
      <c r="AV356" s="42">
        <v>1</v>
      </c>
      <c r="AW356" s="42">
        <v>1</v>
      </c>
      <c r="AX356" s="42">
        <v>0</v>
      </c>
      <c r="AY356" s="42">
        <v>1</v>
      </c>
      <c r="AZ356" s="42">
        <v>1</v>
      </c>
      <c r="BA356" s="42">
        <v>1</v>
      </c>
      <c r="BB356" s="43">
        <v>0</v>
      </c>
      <c r="BC356" s="44">
        <f t="shared" si="384"/>
        <v>7</v>
      </c>
      <c r="BD356" s="12"/>
      <c r="BE356" s="50">
        <f t="shared" si="385"/>
        <v>5</v>
      </c>
      <c r="BF356" s="51">
        <f>IF($AT$6="A",SUM($AS356:AS356)+(10-BF$31)/2,IF($AT$6="K",M356,IF($AT$6="S",AI356,$BB$31/2)))</f>
        <v>5.5</v>
      </c>
      <c r="BG356" s="51">
        <f>IF($AU$6="A",SUM($AS356:AT356)+(10-BG$31)/2,IF($AU$6="K",N356,IF($AU$6="S",AJ356,$BB$31/2)))</f>
        <v>5</v>
      </c>
      <c r="BH356" s="51">
        <f>IF($AV$6="A",SUM($AS356:AU356)+(10-BH$31)/2,IF($AV$6="K",O356,IF($AV$6="S",AK356,$BB$31/2)))</f>
        <v>5.5</v>
      </c>
      <c r="BI356" s="51">
        <f>IF($AW$6="A",SUM($AS356:AV356)+(10-BI$31)/2,IF($AW$6="K",P356,IF($AW$6="S",AL356,$BB$31/2)))</f>
        <v>6</v>
      </c>
      <c r="BJ356" s="51">
        <f>IF($AX$6="A",SUM($AS356:AW356)+(10-BJ$31)/2,IF($AX$6="K",Q356,IF($AX$6="S",AM356,$BB$31/2)))</f>
        <v>6.5</v>
      </c>
      <c r="BK356" s="51">
        <f>IF($AY$6="A",SUM($AS356:AX356)+(10-BK$31)/2,IF($AY$6="K",R356,IF($AY$6="S",AN356,$BB$31/2)))</f>
        <v>6</v>
      </c>
      <c r="BL356" s="51">
        <f>IF($AZ$6="A",SUM($AS356:AY356)+(10-BL$31)/2,IF($AZ$6="K",S356,IF($AZ$6="S",AO356,$BB$31/2)))</f>
        <v>6.5</v>
      </c>
      <c r="BM356" s="51">
        <f>IF($BA$6="A",SUM($AS356:AZ356)+(10-BM$31)/2,IF($BA$6="K",T356,IF($BA$6="S",AP356,$BB$31/2)))</f>
        <v>7</v>
      </c>
      <c r="BN356" s="51">
        <f>IF($BB$6="A",SUM($AS356:BA356)+(10-BN$31)/2,IF($BB$6="K",U356,IF($BB$6="S",AQ356,$BB$31/2)))</f>
        <v>7.5</v>
      </c>
      <c r="BO356" s="52">
        <f t="shared" si="406"/>
        <v>6</v>
      </c>
      <c r="BQ356" s="28">
        <f t="shared" si="386"/>
        <v>-1</v>
      </c>
      <c r="BR356" s="30">
        <f t="shared" si="387"/>
        <v>-1</v>
      </c>
      <c r="BS356" s="30">
        <f t="shared" si="388"/>
        <v>-1</v>
      </c>
      <c r="BT356" s="30">
        <f t="shared" si="389"/>
        <v>-1</v>
      </c>
      <c r="BU356" s="30">
        <f t="shared" si="390"/>
        <v>0</v>
      </c>
      <c r="BV356" s="30">
        <f t="shared" si="391"/>
        <v>1</v>
      </c>
      <c r="BW356" s="30">
        <f t="shared" si="392"/>
        <v>0</v>
      </c>
      <c r="BX356" s="30">
        <f t="shared" si="393"/>
        <v>1</v>
      </c>
      <c r="BY356" s="30">
        <f t="shared" si="394"/>
        <v>1</v>
      </c>
      <c r="BZ356" s="30">
        <f t="shared" si="395"/>
        <v>1</v>
      </c>
      <c r="CA356" s="49">
        <f t="shared" si="407"/>
        <v>0</v>
      </c>
      <c r="CB356" s="69"/>
      <c r="CC356" s="73">
        <f t="shared" si="350"/>
        <v>10000</v>
      </c>
      <c r="CD356" s="73">
        <f t="shared" si="351"/>
        <v>10000</v>
      </c>
      <c r="CE356" s="73">
        <f t="shared" si="352"/>
        <v>10000</v>
      </c>
      <c r="CF356" s="73">
        <f t="shared" si="353"/>
        <v>10000</v>
      </c>
      <c r="CG356" s="73">
        <f t="shared" si="354"/>
        <v>0</v>
      </c>
      <c r="CH356" s="73">
        <f t="shared" si="355"/>
        <v>1</v>
      </c>
      <c r="CI356" s="73">
        <f t="shared" si="356"/>
        <v>0</v>
      </c>
      <c r="CJ356" s="73">
        <f t="shared" si="357"/>
        <v>1</v>
      </c>
      <c r="CK356" s="73">
        <f t="shared" si="358"/>
        <v>1</v>
      </c>
      <c r="CL356" s="73">
        <f t="shared" si="359"/>
        <v>1</v>
      </c>
      <c r="CN356" s="79">
        <f t="shared" si="408"/>
        <v>4</v>
      </c>
      <c r="CO356" s="79">
        <f t="shared" si="409"/>
        <v>4</v>
      </c>
      <c r="CP356" s="79">
        <f t="shared" si="410"/>
        <v>2</v>
      </c>
      <c r="CR356" s="79">
        <f t="shared" si="360"/>
        <v>-1</v>
      </c>
      <c r="CS356" s="79">
        <f t="shared" si="361"/>
        <v>-1</v>
      </c>
      <c r="CT356" s="79">
        <f t="shared" si="362"/>
        <v>-1</v>
      </c>
      <c r="CU356" s="79">
        <f t="shared" si="363"/>
        <v>-1</v>
      </c>
      <c r="CV356" s="79">
        <f t="shared" si="364"/>
        <v>0</v>
      </c>
      <c r="CW356" s="79">
        <f t="shared" si="365"/>
        <v>1</v>
      </c>
      <c r="CX356" s="79">
        <f t="shared" si="366"/>
        <v>0</v>
      </c>
      <c r="CY356" s="79">
        <f t="shared" si="367"/>
        <v>1</v>
      </c>
      <c r="CZ356" s="79">
        <f t="shared" si="368"/>
        <v>1</v>
      </c>
      <c r="DA356" s="79">
        <f t="shared" si="369"/>
        <v>1</v>
      </c>
      <c r="DB356" s="80">
        <f t="shared" si="411"/>
        <v>0</v>
      </c>
    </row>
    <row r="357" spans="1:106" ht="18" customHeight="1" x14ac:dyDescent="0.2">
      <c r="A357" s="2">
        <f t="shared" ca="1" si="412"/>
        <v>0.51589409776904516</v>
      </c>
      <c r="B357" s="2">
        <f t="shared" ca="1" si="372"/>
        <v>0.20744587445030771</v>
      </c>
      <c r="C357" s="2">
        <f t="shared" ca="1" si="372"/>
        <v>0.56783298435578078</v>
      </c>
      <c r="D357" s="2">
        <f t="shared" ca="1" si="372"/>
        <v>0.67418705808004764</v>
      </c>
      <c r="E357" s="2">
        <f t="shared" ca="1" si="372"/>
        <v>1.2212169105480619E-2</v>
      </c>
      <c r="F357" s="2">
        <f t="shared" ca="1" si="372"/>
        <v>2.3433447110993599E-2</v>
      </c>
      <c r="G357" s="2">
        <f t="shared" ca="1" si="372"/>
        <v>0.51403980793720072</v>
      </c>
      <c r="H357" s="2">
        <f t="shared" ca="1" si="372"/>
        <v>0.18676913377950688</v>
      </c>
      <c r="I357" s="2">
        <f t="shared" ca="1" si="372"/>
        <v>0.50468092636995099</v>
      </c>
      <c r="J357" s="2">
        <f t="shared" ca="1" si="372"/>
        <v>0.21965866580268623</v>
      </c>
      <c r="L357" s="2">
        <f t="shared" ca="1" si="396"/>
        <v>10</v>
      </c>
      <c r="M357" s="2">
        <f t="shared" ca="1" si="397"/>
        <v>0</v>
      </c>
      <c r="N357" s="2">
        <f t="shared" ca="1" si="398"/>
        <v>10</v>
      </c>
      <c r="O357" s="2">
        <f t="shared" ca="1" si="399"/>
        <v>10</v>
      </c>
      <c r="P357" s="2">
        <f t="shared" ca="1" si="400"/>
        <v>0</v>
      </c>
      <c r="Q357" s="2">
        <f t="shared" ca="1" si="401"/>
        <v>0</v>
      </c>
      <c r="R357" s="2">
        <f t="shared" ca="1" si="402"/>
        <v>10</v>
      </c>
      <c r="S357" s="2">
        <f t="shared" ca="1" si="403"/>
        <v>0</v>
      </c>
      <c r="T357" s="2">
        <f t="shared" ca="1" si="404"/>
        <v>10</v>
      </c>
      <c r="U357" s="2">
        <f t="shared" ca="1" si="405"/>
        <v>0</v>
      </c>
      <c r="W357" s="2">
        <f t="shared" ca="1" si="413"/>
        <v>4.3079853440076334</v>
      </c>
      <c r="X357" s="2">
        <f t="shared" ca="1" si="373"/>
        <v>6.6019850963795701</v>
      </c>
      <c r="Y357" s="2">
        <f t="shared" ca="1" si="373"/>
        <v>3.8827169988282173</v>
      </c>
      <c r="Z357" s="2">
        <f t="shared" ca="1" si="373"/>
        <v>6.1835643577616528</v>
      </c>
      <c r="AA357" s="2">
        <f t="shared" ca="1" si="373"/>
        <v>8.2690620881348913</v>
      </c>
      <c r="AB357" s="2">
        <f t="shared" ca="1" si="373"/>
        <v>5.0791731475541013</v>
      </c>
      <c r="AC357" s="2">
        <f t="shared" ca="1" si="373"/>
        <v>0.3555395513657067</v>
      </c>
      <c r="AD357" s="2">
        <f t="shared" ca="1" si="373"/>
        <v>6.0216955843444744</v>
      </c>
      <c r="AE357" s="2">
        <f t="shared" ca="1" si="373"/>
        <v>9.7709858028369005</v>
      </c>
      <c r="AF357" s="2">
        <f t="shared" ca="1" si="373"/>
        <v>8.8489057050588009</v>
      </c>
      <c r="AH357" s="2">
        <f t="shared" ca="1" si="374"/>
        <v>4</v>
      </c>
      <c r="AI357" s="2">
        <f t="shared" ca="1" si="375"/>
        <v>6</v>
      </c>
      <c r="AJ357" s="2">
        <f t="shared" ca="1" si="376"/>
        <v>3</v>
      </c>
      <c r="AK357" s="2">
        <f t="shared" ca="1" si="377"/>
        <v>6</v>
      </c>
      <c r="AL357" s="2">
        <f t="shared" ca="1" si="378"/>
        <v>8</v>
      </c>
      <c r="AM357" s="2">
        <f t="shared" ca="1" si="379"/>
        <v>5</v>
      </c>
      <c r="AN357" s="2">
        <f t="shared" ca="1" si="380"/>
        <v>0</v>
      </c>
      <c r="AO357" s="2">
        <f t="shared" ca="1" si="381"/>
        <v>6</v>
      </c>
      <c r="AP357" s="2">
        <f t="shared" ca="1" si="382"/>
        <v>9</v>
      </c>
      <c r="AQ357" s="2">
        <f t="shared" ca="1" si="383"/>
        <v>8</v>
      </c>
      <c r="AS357" s="41">
        <v>1</v>
      </c>
      <c r="AT357" s="42">
        <v>0</v>
      </c>
      <c r="AU357" s="42">
        <v>1</v>
      </c>
      <c r="AV357" s="42">
        <v>1</v>
      </c>
      <c r="AW357" s="42">
        <v>1</v>
      </c>
      <c r="AX357" s="42">
        <v>0</v>
      </c>
      <c r="AY357" s="42">
        <v>1</v>
      </c>
      <c r="AZ357" s="42">
        <v>0</v>
      </c>
      <c r="BA357" s="42">
        <v>1</v>
      </c>
      <c r="BB357" s="43">
        <v>0</v>
      </c>
      <c r="BC357" s="44">
        <f t="shared" si="384"/>
        <v>6</v>
      </c>
      <c r="BD357" s="12"/>
      <c r="BE357" s="50">
        <f t="shared" si="385"/>
        <v>5</v>
      </c>
      <c r="BF357" s="51">
        <f>IF($AT$6="A",SUM($AS357:AS357)+(10-BF$31)/2,IF($AT$6="K",M357,IF($AT$6="S",AI357,$BB$31/2)))</f>
        <v>5.5</v>
      </c>
      <c r="BG357" s="51">
        <f>IF($AU$6="A",SUM($AS357:AT357)+(10-BG$31)/2,IF($AU$6="K",N357,IF($AU$6="S",AJ357,$BB$31/2)))</f>
        <v>5</v>
      </c>
      <c r="BH357" s="51">
        <f>IF($AV$6="A",SUM($AS357:AU357)+(10-BH$31)/2,IF($AV$6="K",O357,IF($AV$6="S",AK357,$BB$31/2)))</f>
        <v>5.5</v>
      </c>
      <c r="BI357" s="51">
        <f>IF($AW$6="A",SUM($AS357:AV357)+(10-BI$31)/2,IF($AW$6="K",P357,IF($AW$6="S",AL357,$BB$31/2)))</f>
        <v>6</v>
      </c>
      <c r="BJ357" s="51">
        <f>IF($AX$6="A",SUM($AS357:AW357)+(10-BJ$31)/2,IF($AX$6="K",Q357,IF($AX$6="S",AM357,$BB$31/2)))</f>
        <v>6.5</v>
      </c>
      <c r="BK357" s="51">
        <f>IF($AY$6="A",SUM($AS357:AX357)+(10-BK$31)/2,IF($AY$6="K",R357,IF($AY$6="S",AN357,$BB$31/2)))</f>
        <v>6</v>
      </c>
      <c r="BL357" s="51">
        <f>IF($AZ$6="A",SUM($AS357:AY357)+(10-BL$31)/2,IF($AZ$6="K",S357,IF($AZ$6="S",AO357,$BB$31/2)))</f>
        <v>6.5</v>
      </c>
      <c r="BM357" s="51">
        <f>IF($BA$6="A",SUM($AS357:AZ357)+(10-BM$31)/2,IF($BA$6="K",T357,IF($BA$6="S",AP357,$BB$31/2)))</f>
        <v>6</v>
      </c>
      <c r="BN357" s="51">
        <f>IF($BB$6="A",SUM($AS357:BA357)+(10-BN$31)/2,IF($BB$6="K",U357,IF($BB$6="S",AQ357,$BB$31/2)))</f>
        <v>6.5</v>
      </c>
      <c r="BO357" s="52">
        <f t="shared" si="406"/>
        <v>6</v>
      </c>
      <c r="BQ357" s="28">
        <f t="shared" si="386"/>
        <v>0</v>
      </c>
      <c r="BR357" s="30">
        <f t="shared" si="387"/>
        <v>0</v>
      </c>
      <c r="BS357" s="30">
        <f t="shared" si="388"/>
        <v>0</v>
      </c>
      <c r="BT357" s="30">
        <f t="shared" si="389"/>
        <v>0</v>
      </c>
      <c r="BU357" s="30">
        <f t="shared" si="390"/>
        <v>0</v>
      </c>
      <c r="BV357" s="30">
        <f t="shared" si="391"/>
        <v>0</v>
      </c>
      <c r="BW357" s="30">
        <f t="shared" si="392"/>
        <v>0</v>
      </c>
      <c r="BX357" s="30">
        <f t="shared" si="393"/>
        <v>0</v>
      </c>
      <c r="BY357" s="30">
        <f t="shared" si="394"/>
        <v>0</v>
      </c>
      <c r="BZ357" s="30">
        <f t="shared" si="395"/>
        <v>0</v>
      </c>
      <c r="CA357" s="49">
        <f t="shared" si="407"/>
        <v>0</v>
      </c>
      <c r="CB357" s="69"/>
      <c r="CC357" s="73">
        <f t="shared" si="350"/>
        <v>0</v>
      </c>
      <c r="CD357" s="73">
        <f t="shared" si="351"/>
        <v>0</v>
      </c>
      <c r="CE357" s="73">
        <f t="shared" si="352"/>
        <v>0</v>
      </c>
      <c r="CF357" s="73">
        <f t="shared" si="353"/>
        <v>0</v>
      </c>
      <c r="CG357" s="73">
        <f t="shared" si="354"/>
        <v>0</v>
      </c>
      <c r="CH357" s="73">
        <f t="shared" si="355"/>
        <v>0</v>
      </c>
      <c r="CI357" s="73">
        <f t="shared" si="356"/>
        <v>0</v>
      </c>
      <c r="CJ357" s="73">
        <f t="shared" si="357"/>
        <v>0</v>
      </c>
      <c r="CK357" s="73">
        <f t="shared" si="358"/>
        <v>0</v>
      </c>
      <c r="CL357" s="73">
        <f t="shared" si="359"/>
        <v>0</v>
      </c>
      <c r="CN357" s="79">
        <f t="shared" si="408"/>
        <v>0</v>
      </c>
      <c r="CO357" s="79">
        <f t="shared" si="409"/>
        <v>0</v>
      </c>
      <c r="CP357" s="79">
        <f t="shared" si="410"/>
        <v>10</v>
      </c>
      <c r="CR357" s="79">
        <f t="shared" si="360"/>
        <v>0</v>
      </c>
      <c r="CS357" s="79">
        <f t="shared" si="361"/>
        <v>0</v>
      </c>
      <c r="CT357" s="79">
        <f t="shared" si="362"/>
        <v>0</v>
      </c>
      <c r="CU357" s="79">
        <f t="shared" si="363"/>
        <v>0</v>
      </c>
      <c r="CV357" s="79">
        <f t="shared" si="364"/>
        <v>0</v>
      </c>
      <c r="CW357" s="79">
        <f t="shared" si="365"/>
        <v>0</v>
      </c>
      <c r="CX357" s="79">
        <f t="shared" si="366"/>
        <v>0</v>
      </c>
      <c r="CY357" s="79">
        <f t="shared" si="367"/>
        <v>0</v>
      </c>
      <c r="CZ357" s="79">
        <f t="shared" si="368"/>
        <v>0</v>
      </c>
      <c r="DA357" s="79">
        <f t="shared" si="369"/>
        <v>0</v>
      </c>
      <c r="DB357" s="80">
        <f t="shared" si="411"/>
        <v>0</v>
      </c>
    </row>
    <row r="358" spans="1:106" ht="18" customHeight="1" x14ac:dyDescent="0.2">
      <c r="A358" s="2">
        <f t="shared" ca="1" si="412"/>
        <v>0.80644213977570989</v>
      </c>
      <c r="B358" s="2">
        <f t="shared" ca="1" si="372"/>
        <v>0.86256268275756254</v>
      </c>
      <c r="C358" s="2">
        <f t="shared" ca="1" si="372"/>
        <v>2.4950657320220615E-2</v>
      </c>
      <c r="D358" s="2">
        <f t="shared" ca="1" si="372"/>
        <v>0.73768578168769594</v>
      </c>
      <c r="E358" s="2">
        <f t="shared" ca="1" si="372"/>
        <v>0.39778100049789522</v>
      </c>
      <c r="F358" s="2">
        <f t="shared" ca="1" si="372"/>
        <v>0.11570697368699245</v>
      </c>
      <c r="G358" s="2">
        <f t="shared" ca="1" si="372"/>
        <v>0.96858272571855575</v>
      </c>
      <c r="H358" s="2">
        <f t="shared" ca="1" si="372"/>
        <v>0.2680662828708178</v>
      </c>
      <c r="I358" s="2">
        <f t="shared" ca="1" si="372"/>
        <v>0.74766586102660137</v>
      </c>
      <c r="J358" s="2">
        <f t="shared" ca="1" si="372"/>
        <v>0.87444554817418352</v>
      </c>
      <c r="L358" s="2">
        <f t="shared" ca="1" si="396"/>
        <v>10</v>
      </c>
      <c r="M358" s="2">
        <f t="shared" ca="1" si="397"/>
        <v>10</v>
      </c>
      <c r="N358" s="2">
        <f t="shared" ca="1" si="398"/>
        <v>0</v>
      </c>
      <c r="O358" s="2">
        <f t="shared" ca="1" si="399"/>
        <v>10</v>
      </c>
      <c r="P358" s="2">
        <f t="shared" ca="1" si="400"/>
        <v>0</v>
      </c>
      <c r="Q358" s="2">
        <f t="shared" ca="1" si="401"/>
        <v>0</v>
      </c>
      <c r="R358" s="2">
        <f t="shared" ca="1" si="402"/>
        <v>10</v>
      </c>
      <c r="S358" s="2">
        <f t="shared" ca="1" si="403"/>
        <v>0</v>
      </c>
      <c r="T358" s="2">
        <f t="shared" ca="1" si="404"/>
        <v>10</v>
      </c>
      <c r="U358" s="2">
        <f t="shared" ca="1" si="405"/>
        <v>10</v>
      </c>
      <c r="W358" s="2">
        <f t="shared" ca="1" si="413"/>
        <v>8.3456320751191004</v>
      </c>
      <c r="X358" s="2">
        <f t="shared" ca="1" si="373"/>
        <v>9.1029660674592829</v>
      </c>
      <c r="Y358" s="2">
        <f t="shared" ca="1" si="373"/>
        <v>0.5501088507609897</v>
      </c>
      <c r="Z358" s="2">
        <f t="shared" ca="1" si="373"/>
        <v>6.7358733316925523</v>
      </c>
      <c r="AA358" s="2">
        <f t="shared" ca="1" si="373"/>
        <v>9.1037281881318943</v>
      </c>
      <c r="AB358" s="2">
        <f t="shared" ca="1" si="373"/>
        <v>0.26767913944820587</v>
      </c>
      <c r="AC358" s="2">
        <f t="shared" ca="1" si="373"/>
        <v>8.6156005843883001</v>
      </c>
      <c r="AD358" s="2">
        <f t="shared" ca="1" si="373"/>
        <v>4.2730923861767245</v>
      </c>
      <c r="AE358" s="2">
        <f t="shared" ca="1" si="373"/>
        <v>2.7653401610552586</v>
      </c>
      <c r="AF358" s="2">
        <f t="shared" ca="1" si="373"/>
        <v>3.0090109349290914</v>
      </c>
      <c r="AH358" s="2">
        <f t="shared" ca="1" si="374"/>
        <v>8</v>
      </c>
      <c r="AI358" s="2">
        <f t="shared" ca="1" si="375"/>
        <v>9</v>
      </c>
      <c r="AJ358" s="2">
        <f t="shared" ca="1" si="376"/>
        <v>0</v>
      </c>
      <c r="AK358" s="2">
        <f t="shared" ca="1" si="377"/>
        <v>6</v>
      </c>
      <c r="AL358" s="2">
        <f t="shared" ca="1" si="378"/>
        <v>9</v>
      </c>
      <c r="AM358" s="2">
        <f t="shared" ca="1" si="379"/>
        <v>0</v>
      </c>
      <c r="AN358" s="2">
        <f t="shared" ca="1" si="380"/>
        <v>8</v>
      </c>
      <c r="AO358" s="2">
        <f t="shared" ca="1" si="381"/>
        <v>4</v>
      </c>
      <c r="AP358" s="2">
        <f t="shared" ca="1" si="382"/>
        <v>2</v>
      </c>
      <c r="AQ358" s="2">
        <f t="shared" ca="1" si="383"/>
        <v>3</v>
      </c>
      <c r="AS358" s="41">
        <v>1</v>
      </c>
      <c r="AT358" s="42">
        <v>0</v>
      </c>
      <c r="AU358" s="42">
        <v>1</v>
      </c>
      <c r="AV358" s="42">
        <v>1</v>
      </c>
      <c r="AW358" s="42">
        <v>1</v>
      </c>
      <c r="AX358" s="42">
        <v>0</v>
      </c>
      <c r="AY358" s="42">
        <v>0</v>
      </c>
      <c r="AZ358" s="42">
        <v>1</v>
      </c>
      <c r="BA358" s="42">
        <v>1</v>
      </c>
      <c r="BB358" s="43">
        <v>0</v>
      </c>
      <c r="BC358" s="44">
        <f t="shared" si="384"/>
        <v>6</v>
      </c>
      <c r="BD358" s="12"/>
      <c r="BE358" s="50">
        <f t="shared" si="385"/>
        <v>5</v>
      </c>
      <c r="BF358" s="51">
        <f>IF($AT$6="A",SUM($AS358:AS358)+(10-BF$31)/2,IF($AT$6="K",M358,IF($AT$6="S",AI358,$BB$31/2)))</f>
        <v>5.5</v>
      </c>
      <c r="BG358" s="51">
        <f>IF($AU$6="A",SUM($AS358:AT358)+(10-BG$31)/2,IF($AU$6="K",N358,IF($AU$6="S",AJ358,$BB$31/2)))</f>
        <v>5</v>
      </c>
      <c r="BH358" s="51">
        <f>IF($AV$6="A",SUM($AS358:AU358)+(10-BH$31)/2,IF($AV$6="K",O358,IF($AV$6="S",AK358,$BB$31/2)))</f>
        <v>5.5</v>
      </c>
      <c r="BI358" s="51">
        <f>IF($AW$6="A",SUM($AS358:AV358)+(10-BI$31)/2,IF($AW$6="K",P358,IF($AW$6="S",AL358,$BB$31/2)))</f>
        <v>6</v>
      </c>
      <c r="BJ358" s="51">
        <f>IF($AX$6="A",SUM($AS358:AW358)+(10-BJ$31)/2,IF($AX$6="K",Q358,IF($AX$6="S",AM358,$BB$31/2)))</f>
        <v>6.5</v>
      </c>
      <c r="BK358" s="51">
        <f>IF($AY$6="A",SUM($AS358:AX358)+(10-BK$31)/2,IF($AY$6="K",R358,IF($AY$6="S",AN358,$BB$31/2)))</f>
        <v>6</v>
      </c>
      <c r="BL358" s="51">
        <f>IF($AZ$6="A",SUM($AS358:AY358)+(10-BL$31)/2,IF($AZ$6="K",S358,IF($AZ$6="S",AO358,$BB$31/2)))</f>
        <v>5.5</v>
      </c>
      <c r="BM358" s="51">
        <f>IF($BA$6="A",SUM($AS358:AZ358)+(10-BM$31)/2,IF($BA$6="K",T358,IF($BA$6="S",AP358,$BB$31/2)))</f>
        <v>6</v>
      </c>
      <c r="BN358" s="51">
        <f>IF($BB$6="A",SUM($AS358:BA358)+(10-BN$31)/2,IF($BB$6="K",U358,IF($BB$6="S",AQ358,$BB$31/2)))</f>
        <v>6.5</v>
      </c>
      <c r="BO358" s="52">
        <f t="shared" si="406"/>
        <v>5.75</v>
      </c>
      <c r="BQ358" s="28">
        <f t="shared" si="386"/>
        <v>-0.25</v>
      </c>
      <c r="BR358" s="30">
        <f t="shared" si="387"/>
        <v>-0.25</v>
      </c>
      <c r="BS358" s="30">
        <f t="shared" si="388"/>
        <v>-0.25</v>
      </c>
      <c r="BT358" s="30">
        <f t="shared" si="389"/>
        <v>-0.25</v>
      </c>
      <c r="BU358" s="30">
        <f t="shared" si="390"/>
        <v>0.25</v>
      </c>
      <c r="BV358" s="30">
        <f t="shared" si="391"/>
        <v>0.25</v>
      </c>
      <c r="BW358" s="30">
        <f t="shared" si="392"/>
        <v>0.25</v>
      </c>
      <c r="BX358" s="30">
        <f t="shared" si="393"/>
        <v>-0.25</v>
      </c>
      <c r="BY358" s="30">
        <f t="shared" si="394"/>
        <v>0.25</v>
      </c>
      <c r="BZ358" s="30">
        <f t="shared" si="395"/>
        <v>0.25</v>
      </c>
      <c r="CA358" s="49">
        <f t="shared" si="407"/>
        <v>0</v>
      </c>
      <c r="CB358" s="69"/>
      <c r="CC358" s="73">
        <f t="shared" si="350"/>
        <v>10000</v>
      </c>
      <c r="CD358" s="73">
        <f t="shared" si="351"/>
        <v>10000</v>
      </c>
      <c r="CE358" s="73">
        <f t="shared" si="352"/>
        <v>10000</v>
      </c>
      <c r="CF358" s="73">
        <f t="shared" si="353"/>
        <v>10000</v>
      </c>
      <c r="CG358" s="73">
        <f t="shared" si="354"/>
        <v>1</v>
      </c>
      <c r="CH358" s="73">
        <f t="shared" si="355"/>
        <v>1</v>
      </c>
      <c r="CI358" s="73">
        <f t="shared" si="356"/>
        <v>1</v>
      </c>
      <c r="CJ358" s="73">
        <f t="shared" si="357"/>
        <v>10000</v>
      </c>
      <c r="CK358" s="73">
        <f t="shared" si="358"/>
        <v>1</v>
      </c>
      <c r="CL358" s="73">
        <f t="shared" si="359"/>
        <v>1</v>
      </c>
      <c r="CN358" s="79">
        <f t="shared" si="408"/>
        <v>5</v>
      </c>
      <c r="CO358" s="79">
        <f t="shared" si="409"/>
        <v>5</v>
      </c>
      <c r="CP358" s="79">
        <f t="shared" si="410"/>
        <v>0</v>
      </c>
      <c r="CR358" s="79">
        <f t="shared" si="360"/>
        <v>-0.25</v>
      </c>
      <c r="CS358" s="79">
        <f t="shared" si="361"/>
        <v>-0.25</v>
      </c>
      <c r="CT358" s="79">
        <f t="shared" si="362"/>
        <v>-0.25</v>
      </c>
      <c r="CU358" s="79">
        <f t="shared" si="363"/>
        <v>-0.25</v>
      </c>
      <c r="CV358" s="79">
        <f t="shared" si="364"/>
        <v>0.25</v>
      </c>
      <c r="CW358" s="79">
        <f t="shared" si="365"/>
        <v>0.25</v>
      </c>
      <c r="CX358" s="79">
        <f t="shared" si="366"/>
        <v>0.25</v>
      </c>
      <c r="CY358" s="79">
        <f t="shared" si="367"/>
        <v>-0.25</v>
      </c>
      <c r="CZ358" s="79">
        <f t="shared" si="368"/>
        <v>0.25</v>
      </c>
      <c r="DA358" s="79">
        <f t="shared" si="369"/>
        <v>0.25</v>
      </c>
      <c r="DB358" s="80">
        <f t="shared" si="411"/>
        <v>0</v>
      </c>
    </row>
    <row r="359" spans="1:106" ht="18" customHeight="1" x14ac:dyDescent="0.2">
      <c r="A359" s="2">
        <f t="shared" ca="1" si="412"/>
        <v>8.3145132511069919E-3</v>
      </c>
      <c r="B359" s="2">
        <f t="shared" ca="1" si="372"/>
        <v>0.8009784231277135</v>
      </c>
      <c r="C359" s="2">
        <f t="shared" ca="1" si="372"/>
        <v>0.64343554510735645</v>
      </c>
      <c r="D359" s="2">
        <f t="shared" ca="1" si="372"/>
        <v>0.60128062794954307</v>
      </c>
      <c r="E359" s="2">
        <f t="shared" ca="1" si="372"/>
        <v>0.18793564432053078</v>
      </c>
      <c r="F359" s="2">
        <f t="shared" ca="1" si="372"/>
        <v>0.94309248024774228</v>
      </c>
      <c r="G359" s="2">
        <f t="shared" ca="1" si="372"/>
        <v>0.27114813944304128</v>
      </c>
      <c r="H359" s="2">
        <f t="shared" ca="1" si="372"/>
        <v>0.41904188816906796</v>
      </c>
      <c r="I359" s="2">
        <f t="shared" ca="1" si="372"/>
        <v>0.5658520171637893</v>
      </c>
      <c r="J359" s="2">
        <f t="shared" ca="1" si="372"/>
        <v>0.54038927005086645</v>
      </c>
      <c r="L359" s="2">
        <f t="shared" ca="1" si="396"/>
        <v>0</v>
      </c>
      <c r="M359" s="2">
        <f t="shared" ca="1" si="397"/>
        <v>10</v>
      </c>
      <c r="N359" s="2">
        <f t="shared" ca="1" si="398"/>
        <v>10</v>
      </c>
      <c r="O359" s="2">
        <f t="shared" ca="1" si="399"/>
        <v>10</v>
      </c>
      <c r="P359" s="2">
        <f t="shared" ca="1" si="400"/>
        <v>0</v>
      </c>
      <c r="Q359" s="2">
        <f t="shared" ca="1" si="401"/>
        <v>10</v>
      </c>
      <c r="R359" s="2">
        <f t="shared" ca="1" si="402"/>
        <v>0</v>
      </c>
      <c r="S359" s="2">
        <f t="shared" ca="1" si="403"/>
        <v>0</v>
      </c>
      <c r="T359" s="2">
        <f t="shared" ca="1" si="404"/>
        <v>10</v>
      </c>
      <c r="U359" s="2">
        <f t="shared" ca="1" si="405"/>
        <v>10</v>
      </c>
      <c r="W359" s="2">
        <f t="shared" ca="1" si="413"/>
        <v>9.344323832376503</v>
      </c>
      <c r="X359" s="2">
        <f t="shared" ca="1" si="373"/>
        <v>7.3610983054495325</v>
      </c>
      <c r="Y359" s="2">
        <f t="shared" ca="1" si="373"/>
        <v>6.6276815862341749</v>
      </c>
      <c r="Z359" s="2">
        <f t="shared" ca="1" si="373"/>
        <v>9.161585335133859</v>
      </c>
      <c r="AA359" s="2">
        <f t="shared" ca="1" si="373"/>
        <v>9.3063135363014045</v>
      </c>
      <c r="AB359" s="2">
        <f t="shared" ca="1" si="373"/>
        <v>7.0226757358286189</v>
      </c>
      <c r="AC359" s="2">
        <f t="shared" ca="1" si="373"/>
        <v>4.818546859318614</v>
      </c>
      <c r="AD359" s="2">
        <f t="shared" ca="1" si="373"/>
        <v>2.767984908593152</v>
      </c>
      <c r="AE359" s="2">
        <f t="shared" ca="1" si="373"/>
        <v>6.2775433377813172</v>
      </c>
      <c r="AF359" s="2">
        <f t="shared" ca="1" si="373"/>
        <v>5.5658845276264088</v>
      </c>
      <c r="AH359" s="2">
        <f t="shared" ca="1" si="374"/>
        <v>9</v>
      </c>
      <c r="AI359" s="2">
        <f t="shared" ca="1" si="375"/>
        <v>7</v>
      </c>
      <c r="AJ359" s="2">
        <f t="shared" ca="1" si="376"/>
        <v>6</v>
      </c>
      <c r="AK359" s="2">
        <f t="shared" ca="1" si="377"/>
        <v>9</v>
      </c>
      <c r="AL359" s="2">
        <f t="shared" ca="1" si="378"/>
        <v>9</v>
      </c>
      <c r="AM359" s="2">
        <f t="shared" ca="1" si="379"/>
        <v>7</v>
      </c>
      <c r="AN359" s="2">
        <f t="shared" ca="1" si="380"/>
        <v>4</v>
      </c>
      <c r="AO359" s="2">
        <f t="shared" ca="1" si="381"/>
        <v>2</v>
      </c>
      <c r="AP359" s="2">
        <f t="shared" ca="1" si="382"/>
        <v>6</v>
      </c>
      <c r="AQ359" s="2">
        <f t="shared" ca="1" si="383"/>
        <v>5</v>
      </c>
      <c r="AS359" s="41">
        <v>1</v>
      </c>
      <c r="AT359" s="42">
        <v>0</v>
      </c>
      <c r="AU359" s="42">
        <v>1</v>
      </c>
      <c r="AV359" s="42">
        <v>1</v>
      </c>
      <c r="AW359" s="42">
        <v>1</v>
      </c>
      <c r="AX359" s="42">
        <v>0</v>
      </c>
      <c r="AY359" s="42">
        <v>0</v>
      </c>
      <c r="AZ359" s="42">
        <v>0</v>
      </c>
      <c r="BA359" s="42">
        <v>1</v>
      </c>
      <c r="BB359" s="43">
        <v>0</v>
      </c>
      <c r="BC359" s="44">
        <f t="shared" si="384"/>
        <v>5</v>
      </c>
      <c r="BD359" s="12"/>
      <c r="BE359" s="50">
        <f t="shared" si="385"/>
        <v>5</v>
      </c>
      <c r="BF359" s="51">
        <f>IF($AT$6="A",SUM($AS359:AS359)+(10-BF$31)/2,IF($AT$6="K",M359,IF($AT$6="S",AI359,$BB$31/2)))</f>
        <v>5.5</v>
      </c>
      <c r="BG359" s="51">
        <f>IF($AU$6="A",SUM($AS359:AT359)+(10-BG$31)/2,IF($AU$6="K",N359,IF($AU$6="S",AJ359,$BB$31/2)))</f>
        <v>5</v>
      </c>
      <c r="BH359" s="51">
        <f>IF($AV$6="A",SUM($AS359:AU359)+(10-BH$31)/2,IF($AV$6="K",O359,IF($AV$6="S",AK359,$BB$31/2)))</f>
        <v>5.5</v>
      </c>
      <c r="BI359" s="51">
        <f>IF($AW$6="A",SUM($AS359:AV359)+(10-BI$31)/2,IF($AW$6="K",P359,IF($AW$6="S",AL359,$BB$31/2)))</f>
        <v>6</v>
      </c>
      <c r="BJ359" s="51">
        <f>IF($AX$6="A",SUM($AS359:AW359)+(10-BJ$31)/2,IF($AX$6="K",Q359,IF($AX$6="S",AM359,$BB$31/2)))</f>
        <v>6.5</v>
      </c>
      <c r="BK359" s="51">
        <f>IF($AY$6="A",SUM($AS359:AX359)+(10-BK$31)/2,IF($AY$6="K",R359,IF($AY$6="S",AN359,$BB$31/2)))</f>
        <v>6</v>
      </c>
      <c r="BL359" s="51">
        <f>IF($AZ$6="A",SUM($AS359:AY359)+(10-BL$31)/2,IF($AZ$6="K",S359,IF($AZ$6="S",AO359,$BB$31/2)))</f>
        <v>5.5</v>
      </c>
      <c r="BM359" s="51">
        <f>IF($BA$6="A",SUM($AS359:AZ359)+(10-BM$31)/2,IF($BA$6="K",T359,IF($BA$6="S",AP359,$BB$31/2)))</f>
        <v>5</v>
      </c>
      <c r="BN359" s="51">
        <f>IF($BB$6="A",SUM($AS359:BA359)+(10-BN$31)/2,IF($BB$6="K",U359,IF($BB$6="S",AQ359,$BB$31/2)))</f>
        <v>5.5</v>
      </c>
      <c r="BO359" s="52">
        <f t="shared" si="406"/>
        <v>5.5</v>
      </c>
      <c r="BQ359" s="28">
        <f t="shared" si="386"/>
        <v>0.5</v>
      </c>
      <c r="BR359" s="30">
        <f t="shared" si="387"/>
        <v>0</v>
      </c>
      <c r="BS359" s="30">
        <f t="shared" si="388"/>
        <v>0.5</v>
      </c>
      <c r="BT359" s="30">
        <f t="shared" si="389"/>
        <v>0</v>
      </c>
      <c r="BU359" s="30">
        <f t="shared" si="390"/>
        <v>-0.5</v>
      </c>
      <c r="BV359" s="30">
        <f t="shared" si="391"/>
        <v>-0.5</v>
      </c>
      <c r="BW359" s="30">
        <f t="shared" si="392"/>
        <v>-0.5</v>
      </c>
      <c r="BX359" s="30">
        <f t="shared" si="393"/>
        <v>0</v>
      </c>
      <c r="BY359" s="30">
        <f t="shared" si="394"/>
        <v>0.5</v>
      </c>
      <c r="BZ359" s="30">
        <f t="shared" si="395"/>
        <v>0</v>
      </c>
      <c r="CA359" s="49">
        <f t="shared" si="407"/>
        <v>0</v>
      </c>
      <c r="CB359" s="69"/>
      <c r="CC359" s="73">
        <f t="shared" si="350"/>
        <v>1</v>
      </c>
      <c r="CD359" s="73">
        <f t="shared" si="351"/>
        <v>0</v>
      </c>
      <c r="CE359" s="73">
        <f t="shared" si="352"/>
        <v>1</v>
      </c>
      <c r="CF359" s="73">
        <f t="shared" si="353"/>
        <v>0</v>
      </c>
      <c r="CG359" s="73">
        <f t="shared" si="354"/>
        <v>10000</v>
      </c>
      <c r="CH359" s="73">
        <f t="shared" si="355"/>
        <v>10000</v>
      </c>
      <c r="CI359" s="73">
        <f t="shared" si="356"/>
        <v>10000</v>
      </c>
      <c r="CJ359" s="73">
        <f t="shared" si="357"/>
        <v>0</v>
      </c>
      <c r="CK359" s="73">
        <f t="shared" si="358"/>
        <v>1</v>
      </c>
      <c r="CL359" s="73">
        <f t="shared" si="359"/>
        <v>0</v>
      </c>
      <c r="CN359" s="79">
        <f t="shared" si="408"/>
        <v>3</v>
      </c>
      <c r="CO359" s="79">
        <f t="shared" si="409"/>
        <v>3</v>
      </c>
      <c r="CP359" s="79">
        <f t="shared" si="410"/>
        <v>4</v>
      </c>
      <c r="CR359" s="79">
        <f t="shared" si="360"/>
        <v>0.5</v>
      </c>
      <c r="CS359" s="79">
        <f t="shared" si="361"/>
        <v>0</v>
      </c>
      <c r="CT359" s="79">
        <f t="shared" si="362"/>
        <v>0.5</v>
      </c>
      <c r="CU359" s="79">
        <f t="shared" si="363"/>
        <v>0</v>
      </c>
      <c r="CV359" s="79">
        <f t="shared" si="364"/>
        <v>-0.5</v>
      </c>
      <c r="CW359" s="79">
        <f t="shared" si="365"/>
        <v>-0.5</v>
      </c>
      <c r="CX359" s="79">
        <f t="shared" si="366"/>
        <v>-0.5</v>
      </c>
      <c r="CY359" s="79">
        <f t="shared" si="367"/>
        <v>0</v>
      </c>
      <c r="CZ359" s="79">
        <f t="shared" si="368"/>
        <v>0.5</v>
      </c>
      <c r="DA359" s="79">
        <f t="shared" si="369"/>
        <v>0</v>
      </c>
      <c r="DB359" s="80">
        <f t="shared" si="411"/>
        <v>0</v>
      </c>
    </row>
    <row r="360" spans="1:106" ht="18" customHeight="1" x14ac:dyDescent="0.2">
      <c r="A360" s="2">
        <f t="shared" ca="1" si="412"/>
        <v>0.61596986855685132</v>
      </c>
      <c r="B360" s="2">
        <f t="shared" ca="1" si="372"/>
        <v>0.71682191934596495</v>
      </c>
      <c r="C360" s="2">
        <f t="shared" ca="1" si="372"/>
        <v>0.98801501191535057</v>
      </c>
      <c r="D360" s="2">
        <f t="shared" ca="1" si="372"/>
        <v>0.79939237344129033</v>
      </c>
      <c r="E360" s="2">
        <f t="shared" ca="1" si="372"/>
        <v>0.36463794418246331</v>
      </c>
      <c r="F360" s="2">
        <f t="shared" ca="1" si="372"/>
        <v>0.68450188034591908</v>
      </c>
      <c r="G360" s="2">
        <f t="shared" ca="1" si="372"/>
        <v>0.45443207479664482</v>
      </c>
      <c r="H360" s="2">
        <f t="shared" ca="1" si="372"/>
        <v>0.52967716773242834</v>
      </c>
      <c r="I360" s="2">
        <f t="shared" ca="1" si="372"/>
        <v>0.63856067915555392</v>
      </c>
      <c r="J360" s="2">
        <f t="shared" ca="1" si="372"/>
        <v>0.41450629057585808</v>
      </c>
      <c r="L360" s="2">
        <f t="shared" ca="1" si="396"/>
        <v>10</v>
      </c>
      <c r="M360" s="2">
        <f t="shared" ca="1" si="397"/>
        <v>10</v>
      </c>
      <c r="N360" s="2">
        <f t="shared" ca="1" si="398"/>
        <v>10</v>
      </c>
      <c r="O360" s="2">
        <f t="shared" ca="1" si="399"/>
        <v>10</v>
      </c>
      <c r="P360" s="2">
        <f t="shared" ca="1" si="400"/>
        <v>0</v>
      </c>
      <c r="Q360" s="2">
        <f t="shared" ca="1" si="401"/>
        <v>10</v>
      </c>
      <c r="R360" s="2">
        <f t="shared" ca="1" si="402"/>
        <v>0</v>
      </c>
      <c r="S360" s="2">
        <f t="shared" ca="1" si="403"/>
        <v>10</v>
      </c>
      <c r="T360" s="2">
        <f t="shared" ca="1" si="404"/>
        <v>10</v>
      </c>
      <c r="U360" s="2">
        <f t="shared" ca="1" si="405"/>
        <v>0</v>
      </c>
      <c r="W360" s="2">
        <f t="shared" ca="1" si="413"/>
        <v>0.55515161922308209</v>
      </c>
      <c r="X360" s="2">
        <f t="shared" ca="1" si="373"/>
        <v>6.1015726047811691E-2</v>
      </c>
      <c r="Y360" s="2">
        <f t="shared" ca="1" si="373"/>
        <v>0.13718238056509624</v>
      </c>
      <c r="Z360" s="2">
        <f t="shared" ca="1" si="373"/>
        <v>7.4137320980365438</v>
      </c>
      <c r="AA360" s="2">
        <f t="shared" ca="1" si="373"/>
        <v>1.2609806149331604</v>
      </c>
      <c r="AB360" s="2">
        <f t="shared" ca="1" si="373"/>
        <v>6.8047242364643648</v>
      </c>
      <c r="AC360" s="2">
        <f t="shared" ca="1" si="373"/>
        <v>8.8056413068043398</v>
      </c>
      <c r="AD360" s="2">
        <f t="shared" ca="1" si="373"/>
        <v>4.0589848807701365</v>
      </c>
      <c r="AE360" s="2">
        <f t="shared" ca="1" si="373"/>
        <v>0.60410903908083569</v>
      </c>
      <c r="AF360" s="2">
        <f t="shared" ca="1" si="373"/>
        <v>0.72423415412645298</v>
      </c>
      <c r="AH360" s="2">
        <f t="shared" ca="1" si="374"/>
        <v>0</v>
      </c>
      <c r="AI360" s="2">
        <f t="shared" ca="1" si="375"/>
        <v>0</v>
      </c>
      <c r="AJ360" s="2">
        <f t="shared" ca="1" si="376"/>
        <v>0</v>
      </c>
      <c r="AK360" s="2">
        <f t="shared" ca="1" si="377"/>
        <v>7</v>
      </c>
      <c r="AL360" s="2">
        <f t="shared" ca="1" si="378"/>
        <v>1</v>
      </c>
      <c r="AM360" s="2">
        <f t="shared" ca="1" si="379"/>
        <v>6</v>
      </c>
      <c r="AN360" s="2">
        <f t="shared" ca="1" si="380"/>
        <v>8</v>
      </c>
      <c r="AO360" s="2">
        <f t="shared" ca="1" si="381"/>
        <v>4</v>
      </c>
      <c r="AP360" s="2">
        <f t="shared" ca="1" si="382"/>
        <v>0</v>
      </c>
      <c r="AQ360" s="2">
        <f t="shared" ca="1" si="383"/>
        <v>0</v>
      </c>
      <c r="AS360" s="41">
        <v>1</v>
      </c>
      <c r="AT360" s="42">
        <v>0</v>
      </c>
      <c r="AU360" s="42">
        <v>1</v>
      </c>
      <c r="AV360" s="42">
        <v>1</v>
      </c>
      <c r="AW360" s="42">
        <v>0</v>
      </c>
      <c r="AX360" s="42">
        <v>1</v>
      </c>
      <c r="AY360" s="42">
        <v>1</v>
      </c>
      <c r="AZ360" s="42">
        <v>1</v>
      </c>
      <c r="BA360" s="42">
        <v>1</v>
      </c>
      <c r="BB360" s="43">
        <v>0</v>
      </c>
      <c r="BC360" s="44">
        <f t="shared" si="384"/>
        <v>7</v>
      </c>
      <c r="BD360" s="12"/>
      <c r="BE360" s="50">
        <f t="shared" si="385"/>
        <v>5</v>
      </c>
      <c r="BF360" s="51">
        <f>IF($AT$6="A",SUM($AS360:AS360)+(10-BF$31)/2,IF($AT$6="K",M360,IF($AT$6="S",AI360,$BB$31/2)))</f>
        <v>5.5</v>
      </c>
      <c r="BG360" s="51">
        <f>IF($AU$6="A",SUM($AS360:AT360)+(10-BG$31)/2,IF($AU$6="K",N360,IF($AU$6="S",AJ360,$BB$31/2)))</f>
        <v>5</v>
      </c>
      <c r="BH360" s="51">
        <f>IF($AV$6="A",SUM($AS360:AU360)+(10-BH$31)/2,IF($AV$6="K",O360,IF($AV$6="S",AK360,$BB$31/2)))</f>
        <v>5.5</v>
      </c>
      <c r="BI360" s="51">
        <f>IF($AW$6="A",SUM($AS360:AV360)+(10-BI$31)/2,IF($AW$6="K",P360,IF($AW$6="S",AL360,$BB$31/2)))</f>
        <v>6</v>
      </c>
      <c r="BJ360" s="51">
        <f>IF($AX$6="A",SUM($AS360:AW360)+(10-BJ$31)/2,IF($AX$6="K",Q360,IF($AX$6="S",AM360,$BB$31/2)))</f>
        <v>5.5</v>
      </c>
      <c r="BK360" s="51">
        <f>IF($AY$6="A",SUM($AS360:AX360)+(10-BK$31)/2,IF($AY$6="K",R360,IF($AY$6="S",AN360,$BB$31/2)))</f>
        <v>6</v>
      </c>
      <c r="BL360" s="51">
        <f>IF($AZ$6="A",SUM($AS360:AY360)+(10-BL$31)/2,IF($AZ$6="K",S360,IF($AZ$6="S",AO360,$BB$31/2)))</f>
        <v>6.5</v>
      </c>
      <c r="BM360" s="51">
        <f>IF($BA$6="A",SUM($AS360:AZ360)+(10-BM$31)/2,IF($BA$6="K",T360,IF($BA$6="S",AP360,$BB$31/2)))</f>
        <v>7</v>
      </c>
      <c r="BN360" s="51">
        <f>IF($BB$6="A",SUM($AS360:BA360)+(10-BN$31)/2,IF($BB$6="K",U360,IF($BB$6="S",AQ360,$BB$31/2)))</f>
        <v>7.5</v>
      </c>
      <c r="BO360" s="52">
        <f t="shared" si="406"/>
        <v>5.75</v>
      </c>
      <c r="BQ360" s="28">
        <f t="shared" si="386"/>
        <v>-1.25</v>
      </c>
      <c r="BR360" s="30">
        <f t="shared" si="387"/>
        <v>-1.25</v>
      </c>
      <c r="BS360" s="30">
        <f t="shared" si="388"/>
        <v>-1.25</v>
      </c>
      <c r="BT360" s="30">
        <f t="shared" si="389"/>
        <v>-1.25</v>
      </c>
      <c r="BU360" s="30">
        <f t="shared" si="390"/>
        <v>1.25</v>
      </c>
      <c r="BV360" s="30">
        <f t="shared" si="391"/>
        <v>-1.25</v>
      </c>
      <c r="BW360" s="30">
        <f t="shared" si="392"/>
        <v>1.25</v>
      </c>
      <c r="BX360" s="30">
        <f t="shared" si="393"/>
        <v>1.25</v>
      </c>
      <c r="BY360" s="30">
        <f t="shared" si="394"/>
        <v>1.25</v>
      </c>
      <c r="BZ360" s="30">
        <f t="shared" si="395"/>
        <v>1.25</v>
      </c>
      <c r="CA360" s="49">
        <f t="shared" si="407"/>
        <v>0</v>
      </c>
      <c r="CB360" s="69"/>
      <c r="CC360" s="73">
        <f t="shared" si="350"/>
        <v>10000</v>
      </c>
      <c r="CD360" s="73">
        <f t="shared" si="351"/>
        <v>10000</v>
      </c>
      <c r="CE360" s="73">
        <f t="shared" si="352"/>
        <v>10000</v>
      </c>
      <c r="CF360" s="73">
        <f t="shared" si="353"/>
        <v>10000</v>
      </c>
      <c r="CG360" s="73">
        <f t="shared" si="354"/>
        <v>1</v>
      </c>
      <c r="CH360" s="73">
        <f t="shared" si="355"/>
        <v>10000</v>
      </c>
      <c r="CI360" s="73">
        <f t="shared" si="356"/>
        <v>1</v>
      </c>
      <c r="CJ360" s="73">
        <f t="shared" si="357"/>
        <v>1</v>
      </c>
      <c r="CK360" s="73">
        <f t="shared" si="358"/>
        <v>1</v>
      </c>
      <c r="CL360" s="73">
        <f t="shared" si="359"/>
        <v>1</v>
      </c>
      <c r="CN360" s="79">
        <f t="shared" si="408"/>
        <v>5</v>
      </c>
      <c r="CO360" s="79">
        <f t="shared" si="409"/>
        <v>5</v>
      </c>
      <c r="CP360" s="79">
        <f t="shared" si="410"/>
        <v>0</v>
      </c>
      <c r="CR360" s="79">
        <f t="shared" si="360"/>
        <v>-1.25</v>
      </c>
      <c r="CS360" s="79">
        <f t="shared" si="361"/>
        <v>-1.25</v>
      </c>
      <c r="CT360" s="79">
        <f t="shared" si="362"/>
        <v>-1.25</v>
      </c>
      <c r="CU360" s="79">
        <f t="shared" si="363"/>
        <v>-1.25</v>
      </c>
      <c r="CV360" s="79">
        <f t="shared" si="364"/>
        <v>1.25</v>
      </c>
      <c r="CW360" s="79">
        <f t="shared" si="365"/>
        <v>-1.25</v>
      </c>
      <c r="CX360" s="79">
        <f t="shared" si="366"/>
        <v>1.25</v>
      </c>
      <c r="CY360" s="79">
        <f t="shared" si="367"/>
        <v>1.25</v>
      </c>
      <c r="CZ360" s="79">
        <f t="shared" si="368"/>
        <v>1.25</v>
      </c>
      <c r="DA360" s="79">
        <f t="shared" si="369"/>
        <v>1.25</v>
      </c>
      <c r="DB360" s="80">
        <f t="shared" si="411"/>
        <v>0</v>
      </c>
    </row>
    <row r="361" spans="1:106" ht="18" customHeight="1" x14ac:dyDescent="0.2">
      <c r="A361" s="2">
        <f t="shared" ca="1" si="412"/>
        <v>8.4852542838302569E-2</v>
      </c>
      <c r="B361" s="2">
        <f t="shared" ca="1" si="372"/>
        <v>0.37726278871702212</v>
      </c>
      <c r="C361" s="2">
        <f t="shared" ca="1" si="372"/>
        <v>0.67770481773857383</v>
      </c>
      <c r="D361" s="2">
        <f t="shared" ca="1" si="372"/>
        <v>0.5953615074553581</v>
      </c>
      <c r="E361" s="2">
        <f t="shared" ca="1" si="372"/>
        <v>0.82742628232572202</v>
      </c>
      <c r="F361" s="2">
        <f t="shared" ca="1" si="372"/>
        <v>0.38170985934607871</v>
      </c>
      <c r="G361" s="2">
        <f t="shared" ca="1" si="372"/>
        <v>0.67621577380421194</v>
      </c>
      <c r="H361" s="2">
        <f t="shared" ca="1" si="372"/>
        <v>0.36421010789675023</v>
      </c>
      <c r="I361" s="2">
        <f t="shared" ca="1" si="372"/>
        <v>0.67924402849632337</v>
      </c>
      <c r="J361" s="2">
        <f t="shared" ca="1" si="372"/>
        <v>0.39080351995030105</v>
      </c>
      <c r="L361" s="2">
        <f t="shared" ca="1" si="396"/>
        <v>0</v>
      </c>
      <c r="M361" s="2">
        <f t="shared" ca="1" si="397"/>
        <v>0</v>
      </c>
      <c r="N361" s="2">
        <f t="shared" ca="1" si="398"/>
        <v>10</v>
      </c>
      <c r="O361" s="2">
        <f t="shared" ca="1" si="399"/>
        <v>10</v>
      </c>
      <c r="P361" s="2">
        <f t="shared" ca="1" si="400"/>
        <v>10</v>
      </c>
      <c r="Q361" s="2">
        <f t="shared" ca="1" si="401"/>
        <v>0</v>
      </c>
      <c r="R361" s="2">
        <f t="shared" ca="1" si="402"/>
        <v>10</v>
      </c>
      <c r="S361" s="2">
        <f t="shared" ca="1" si="403"/>
        <v>0</v>
      </c>
      <c r="T361" s="2">
        <f t="shared" ca="1" si="404"/>
        <v>10</v>
      </c>
      <c r="U361" s="2">
        <f t="shared" ca="1" si="405"/>
        <v>0</v>
      </c>
      <c r="W361" s="2">
        <f t="shared" ca="1" si="413"/>
        <v>2.9123211082594325</v>
      </c>
      <c r="X361" s="2">
        <f t="shared" ca="1" si="373"/>
        <v>8.95178130945696</v>
      </c>
      <c r="Y361" s="2">
        <f t="shared" ca="1" si="373"/>
        <v>3.4060634387968127</v>
      </c>
      <c r="Z361" s="2">
        <f t="shared" ca="1" si="373"/>
        <v>9.6382645557296573</v>
      </c>
      <c r="AA361" s="2">
        <f t="shared" ca="1" si="373"/>
        <v>5.8361133900700191</v>
      </c>
      <c r="AB361" s="2">
        <f t="shared" ca="1" si="373"/>
        <v>1.3733892331743336</v>
      </c>
      <c r="AC361" s="2">
        <f t="shared" ca="1" si="373"/>
        <v>8.3215434367842036</v>
      </c>
      <c r="AD361" s="2">
        <f t="shared" ca="1" si="373"/>
        <v>3.3579847548096109</v>
      </c>
      <c r="AE361" s="2">
        <f t="shared" ca="1" si="373"/>
        <v>1.82017841337762</v>
      </c>
      <c r="AF361" s="2">
        <f t="shared" ca="1" si="373"/>
        <v>7.382081366287264</v>
      </c>
      <c r="AH361" s="2">
        <f t="shared" ca="1" si="374"/>
        <v>2</v>
      </c>
      <c r="AI361" s="2">
        <f t="shared" ca="1" si="375"/>
        <v>8</v>
      </c>
      <c r="AJ361" s="2">
        <f t="shared" ca="1" si="376"/>
        <v>3</v>
      </c>
      <c r="AK361" s="2">
        <f t="shared" ca="1" si="377"/>
        <v>9</v>
      </c>
      <c r="AL361" s="2">
        <f t="shared" ca="1" si="378"/>
        <v>5</v>
      </c>
      <c r="AM361" s="2">
        <f t="shared" ca="1" si="379"/>
        <v>1</v>
      </c>
      <c r="AN361" s="2">
        <f t="shared" ca="1" si="380"/>
        <v>8</v>
      </c>
      <c r="AO361" s="2">
        <f t="shared" ca="1" si="381"/>
        <v>3</v>
      </c>
      <c r="AP361" s="2">
        <f t="shared" ca="1" si="382"/>
        <v>1</v>
      </c>
      <c r="AQ361" s="2">
        <f t="shared" ca="1" si="383"/>
        <v>7</v>
      </c>
      <c r="AS361" s="41">
        <v>1</v>
      </c>
      <c r="AT361" s="42">
        <v>0</v>
      </c>
      <c r="AU361" s="42">
        <v>1</v>
      </c>
      <c r="AV361" s="42">
        <v>1</v>
      </c>
      <c r="AW361" s="42">
        <v>0</v>
      </c>
      <c r="AX361" s="42">
        <v>1</v>
      </c>
      <c r="AY361" s="42">
        <v>1</v>
      </c>
      <c r="AZ361" s="42">
        <v>0</v>
      </c>
      <c r="BA361" s="42">
        <v>1</v>
      </c>
      <c r="BB361" s="43">
        <v>0</v>
      </c>
      <c r="BC361" s="44">
        <f t="shared" si="384"/>
        <v>6</v>
      </c>
      <c r="BD361" s="12"/>
      <c r="BE361" s="50">
        <f t="shared" si="385"/>
        <v>5</v>
      </c>
      <c r="BF361" s="51">
        <f>IF($AT$6="A",SUM($AS361:AS361)+(10-BF$31)/2,IF($AT$6="K",M361,IF($AT$6="S",AI361,$BB$31/2)))</f>
        <v>5.5</v>
      </c>
      <c r="BG361" s="51">
        <f>IF($AU$6="A",SUM($AS361:AT361)+(10-BG$31)/2,IF($AU$6="K",N361,IF($AU$6="S",AJ361,$BB$31/2)))</f>
        <v>5</v>
      </c>
      <c r="BH361" s="51">
        <f>IF($AV$6="A",SUM($AS361:AU361)+(10-BH$31)/2,IF($AV$6="K",O361,IF($AV$6="S",AK361,$BB$31/2)))</f>
        <v>5.5</v>
      </c>
      <c r="BI361" s="51">
        <f>IF($AW$6="A",SUM($AS361:AV361)+(10-BI$31)/2,IF($AW$6="K",P361,IF($AW$6="S",AL361,$BB$31/2)))</f>
        <v>6</v>
      </c>
      <c r="BJ361" s="51">
        <f>IF($AX$6="A",SUM($AS361:AW361)+(10-BJ$31)/2,IF($AX$6="K",Q361,IF($AX$6="S",AM361,$BB$31/2)))</f>
        <v>5.5</v>
      </c>
      <c r="BK361" s="51">
        <f>IF($AY$6="A",SUM($AS361:AX361)+(10-BK$31)/2,IF($AY$6="K",R361,IF($AY$6="S",AN361,$BB$31/2)))</f>
        <v>6</v>
      </c>
      <c r="BL361" s="51">
        <f>IF($AZ$6="A",SUM($AS361:AY361)+(10-BL$31)/2,IF($AZ$6="K",S361,IF($AZ$6="S",AO361,$BB$31/2)))</f>
        <v>6.5</v>
      </c>
      <c r="BM361" s="51">
        <f>IF($BA$6="A",SUM($AS361:AZ361)+(10-BM$31)/2,IF($BA$6="K",T361,IF($BA$6="S",AP361,$BB$31/2)))</f>
        <v>6</v>
      </c>
      <c r="BN361" s="51">
        <f>IF($BB$6="A",SUM($AS361:BA361)+(10-BN$31)/2,IF($BB$6="K",U361,IF($BB$6="S",AQ361,$BB$31/2)))</f>
        <v>6.5</v>
      </c>
      <c r="BO361" s="52">
        <f t="shared" si="406"/>
        <v>5.75</v>
      </c>
      <c r="BQ361" s="28">
        <f t="shared" si="386"/>
        <v>-0.25</v>
      </c>
      <c r="BR361" s="30">
        <f t="shared" si="387"/>
        <v>-0.25</v>
      </c>
      <c r="BS361" s="30">
        <f t="shared" si="388"/>
        <v>-0.25</v>
      </c>
      <c r="BT361" s="30">
        <f t="shared" si="389"/>
        <v>-0.25</v>
      </c>
      <c r="BU361" s="30">
        <f t="shared" si="390"/>
        <v>0.25</v>
      </c>
      <c r="BV361" s="30">
        <f t="shared" si="391"/>
        <v>-0.25</v>
      </c>
      <c r="BW361" s="30">
        <f t="shared" si="392"/>
        <v>0.25</v>
      </c>
      <c r="BX361" s="30">
        <f t="shared" si="393"/>
        <v>0.25</v>
      </c>
      <c r="BY361" s="30">
        <f t="shared" si="394"/>
        <v>0.25</v>
      </c>
      <c r="BZ361" s="30">
        <f t="shared" si="395"/>
        <v>0.25</v>
      </c>
      <c r="CA361" s="49">
        <f t="shared" si="407"/>
        <v>0</v>
      </c>
      <c r="CB361" s="69"/>
      <c r="CC361" s="73">
        <f t="shared" ref="CC361:CC424" si="414">IF(BQ361=0,0,IF(BQ361&gt;0,1,IF(BQ361&lt;1,10000,0)))</f>
        <v>10000</v>
      </c>
      <c r="CD361" s="73">
        <f t="shared" ref="CD361:CD424" si="415">IF(BR361=0,0,IF(BR361&gt;0,1,IF(BR361&lt;1,10000,0)))</f>
        <v>10000</v>
      </c>
      <c r="CE361" s="73">
        <f t="shared" ref="CE361:CE424" si="416">IF(BS361=0,0,IF(BS361&gt;0,1,IF(BS361&lt;1,10000,0)))</f>
        <v>10000</v>
      </c>
      <c r="CF361" s="73">
        <f t="shared" ref="CF361:CF424" si="417">IF(BT361=0,0,IF(BT361&gt;0,1,IF(BT361&lt;1,10000,0)))</f>
        <v>10000</v>
      </c>
      <c r="CG361" s="73">
        <f t="shared" ref="CG361:CG424" si="418">IF(BU361=0,0,IF(BU361&gt;0,1,IF(BU361&lt;1,10000,0)))</f>
        <v>1</v>
      </c>
      <c r="CH361" s="73">
        <f t="shared" ref="CH361:CH424" si="419">IF(BV361=0,0,IF(BV361&gt;0,1,IF(BV361&lt;1,10000,0)))</f>
        <v>10000</v>
      </c>
      <c r="CI361" s="73">
        <f t="shared" ref="CI361:CI424" si="420">IF(BW361=0,0,IF(BW361&gt;0,1,IF(BW361&lt;1,10000,0)))</f>
        <v>1</v>
      </c>
      <c r="CJ361" s="73">
        <f t="shared" ref="CJ361:CJ424" si="421">IF(BX361=0,0,IF(BX361&gt;0,1,IF(BX361&lt;1,10000,0)))</f>
        <v>1</v>
      </c>
      <c r="CK361" s="73">
        <f t="shared" ref="CK361:CK424" si="422">IF(BY361=0,0,IF(BY361&gt;0,1,IF(BY361&lt;1,10000,0)))</f>
        <v>1</v>
      </c>
      <c r="CL361" s="73">
        <f t="shared" ref="CL361:CL424" si="423">IF(BZ361=0,0,IF(BZ361&gt;0,1,IF(BZ361&lt;1,10000,0)))</f>
        <v>1</v>
      </c>
      <c r="CN361" s="79">
        <f t="shared" si="408"/>
        <v>5</v>
      </c>
      <c r="CO361" s="79">
        <f t="shared" si="409"/>
        <v>5</v>
      </c>
      <c r="CP361" s="79">
        <f t="shared" si="410"/>
        <v>0</v>
      </c>
      <c r="CR361" s="79">
        <f t="shared" si="360"/>
        <v>-0.25</v>
      </c>
      <c r="CS361" s="79">
        <f t="shared" si="361"/>
        <v>-0.25</v>
      </c>
      <c r="CT361" s="79">
        <f t="shared" si="362"/>
        <v>-0.25</v>
      </c>
      <c r="CU361" s="79">
        <f t="shared" si="363"/>
        <v>-0.25</v>
      </c>
      <c r="CV361" s="79">
        <f t="shared" si="364"/>
        <v>0.25</v>
      </c>
      <c r="CW361" s="79">
        <f t="shared" si="365"/>
        <v>-0.25</v>
      </c>
      <c r="CX361" s="79">
        <f t="shared" si="366"/>
        <v>0.25</v>
      </c>
      <c r="CY361" s="79">
        <f t="shared" si="367"/>
        <v>0.25</v>
      </c>
      <c r="CZ361" s="79">
        <f t="shared" si="368"/>
        <v>0.25</v>
      </c>
      <c r="DA361" s="79">
        <f t="shared" si="369"/>
        <v>0.25</v>
      </c>
      <c r="DB361" s="80">
        <f t="shared" si="411"/>
        <v>0</v>
      </c>
    </row>
    <row r="362" spans="1:106" ht="18" customHeight="1" x14ac:dyDescent="0.2">
      <c r="A362" s="2">
        <f t="shared" ca="1" si="412"/>
        <v>0.7415294590293301</v>
      </c>
      <c r="B362" s="2">
        <f t="shared" ca="1" si="372"/>
        <v>0.63513353484914858</v>
      </c>
      <c r="C362" s="2">
        <f t="shared" ca="1" si="372"/>
        <v>0.52531233178283177</v>
      </c>
      <c r="D362" s="2">
        <f t="shared" ca="1" si="372"/>
        <v>0.30089028664030071</v>
      </c>
      <c r="E362" s="2">
        <f t="shared" ca="1" si="372"/>
        <v>0.73689104471691735</v>
      </c>
      <c r="F362" s="2">
        <f t="shared" ca="1" si="372"/>
        <v>0.25135214570972142</v>
      </c>
      <c r="G362" s="2">
        <f t="shared" ca="1" si="372"/>
        <v>0.77953936386638534</v>
      </c>
      <c r="H362" s="2">
        <f t="shared" ca="1" si="372"/>
        <v>0.56074202591638689</v>
      </c>
      <c r="I362" s="2">
        <f t="shared" ca="1" si="372"/>
        <v>0.81546502763087747</v>
      </c>
      <c r="J362" s="2">
        <f t="shared" ca="1" si="372"/>
        <v>0.88666029367591304</v>
      </c>
      <c r="L362" s="2">
        <f t="shared" ca="1" si="396"/>
        <v>10</v>
      </c>
      <c r="M362" s="2">
        <f t="shared" ca="1" si="397"/>
        <v>10</v>
      </c>
      <c r="N362" s="2">
        <f t="shared" ca="1" si="398"/>
        <v>10</v>
      </c>
      <c r="O362" s="2">
        <f t="shared" ca="1" si="399"/>
        <v>0</v>
      </c>
      <c r="P362" s="2">
        <f t="shared" ca="1" si="400"/>
        <v>10</v>
      </c>
      <c r="Q362" s="2">
        <f t="shared" ca="1" si="401"/>
        <v>0</v>
      </c>
      <c r="R362" s="2">
        <f t="shared" ca="1" si="402"/>
        <v>10</v>
      </c>
      <c r="S362" s="2">
        <f t="shared" ca="1" si="403"/>
        <v>10</v>
      </c>
      <c r="T362" s="2">
        <f t="shared" ca="1" si="404"/>
        <v>10</v>
      </c>
      <c r="U362" s="2">
        <f t="shared" ca="1" si="405"/>
        <v>10</v>
      </c>
      <c r="W362" s="2">
        <f t="shared" ca="1" si="413"/>
        <v>5.1446444902515553</v>
      </c>
      <c r="X362" s="2">
        <f t="shared" ca="1" si="373"/>
        <v>5.7800666710282762</v>
      </c>
      <c r="Y362" s="2">
        <f t="shared" ca="1" si="373"/>
        <v>9.9689491184178571</v>
      </c>
      <c r="Z362" s="2">
        <f t="shared" ca="1" si="373"/>
        <v>4.5476926418954875</v>
      </c>
      <c r="AA362" s="2">
        <f t="shared" ca="1" si="373"/>
        <v>4.7343568456836413</v>
      </c>
      <c r="AB362" s="2">
        <f t="shared" ca="1" si="373"/>
        <v>7.0966803405957837</v>
      </c>
      <c r="AC362" s="2">
        <f t="shared" ca="1" si="373"/>
        <v>4.4432791899061597</v>
      </c>
      <c r="AD362" s="2">
        <f t="shared" ca="1" si="373"/>
        <v>0.40334319712144628</v>
      </c>
      <c r="AE362" s="2">
        <f t="shared" ca="1" si="373"/>
        <v>4.075620785310651</v>
      </c>
      <c r="AF362" s="2">
        <f t="shared" ca="1" si="373"/>
        <v>3.4615527185533934</v>
      </c>
      <c r="AH362" s="2">
        <f t="shared" ca="1" si="374"/>
        <v>5</v>
      </c>
      <c r="AI362" s="2">
        <f t="shared" ca="1" si="375"/>
        <v>5</v>
      </c>
      <c r="AJ362" s="2">
        <f t="shared" ca="1" si="376"/>
        <v>9</v>
      </c>
      <c r="AK362" s="2">
        <f t="shared" ca="1" si="377"/>
        <v>4</v>
      </c>
      <c r="AL362" s="2">
        <f t="shared" ca="1" si="378"/>
        <v>4</v>
      </c>
      <c r="AM362" s="2">
        <f t="shared" ca="1" si="379"/>
        <v>7</v>
      </c>
      <c r="AN362" s="2">
        <f t="shared" ca="1" si="380"/>
        <v>4</v>
      </c>
      <c r="AO362" s="2">
        <f t="shared" ca="1" si="381"/>
        <v>0</v>
      </c>
      <c r="AP362" s="2">
        <f t="shared" ca="1" si="382"/>
        <v>4</v>
      </c>
      <c r="AQ362" s="2">
        <f t="shared" ca="1" si="383"/>
        <v>3</v>
      </c>
      <c r="AS362" s="41">
        <v>1</v>
      </c>
      <c r="AT362" s="42">
        <v>0</v>
      </c>
      <c r="AU362" s="42">
        <v>1</v>
      </c>
      <c r="AV362" s="42">
        <v>1</v>
      </c>
      <c r="AW362" s="42">
        <v>0</v>
      </c>
      <c r="AX362" s="42">
        <v>1</v>
      </c>
      <c r="AY362" s="42">
        <v>0</v>
      </c>
      <c r="AZ362" s="42">
        <v>1</v>
      </c>
      <c r="BA362" s="42">
        <v>1</v>
      </c>
      <c r="BB362" s="43">
        <v>0</v>
      </c>
      <c r="BC362" s="44">
        <f t="shared" si="384"/>
        <v>6</v>
      </c>
      <c r="BD362" s="12"/>
      <c r="BE362" s="50">
        <f t="shared" si="385"/>
        <v>5</v>
      </c>
      <c r="BF362" s="51">
        <f>IF($AT$6="A",SUM($AS362:AS362)+(10-BF$31)/2,IF($AT$6="K",M362,IF($AT$6="S",AI362,$BB$31/2)))</f>
        <v>5.5</v>
      </c>
      <c r="BG362" s="51">
        <f>IF($AU$6="A",SUM($AS362:AT362)+(10-BG$31)/2,IF($AU$6="K",N362,IF($AU$6="S",AJ362,$BB$31/2)))</f>
        <v>5</v>
      </c>
      <c r="BH362" s="51">
        <f>IF($AV$6="A",SUM($AS362:AU362)+(10-BH$31)/2,IF($AV$6="K",O362,IF($AV$6="S",AK362,$BB$31/2)))</f>
        <v>5.5</v>
      </c>
      <c r="BI362" s="51">
        <f>IF($AW$6="A",SUM($AS362:AV362)+(10-BI$31)/2,IF($AW$6="K",P362,IF($AW$6="S",AL362,$BB$31/2)))</f>
        <v>6</v>
      </c>
      <c r="BJ362" s="51">
        <f>IF($AX$6="A",SUM($AS362:AW362)+(10-BJ$31)/2,IF($AX$6="K",Q362,IF($AX$6="S",AM362,$BB$31/2)))</f>
        <v>5.5</v>
      </c>
      <c r="BK362" s="51">
        <f>IF($AY$6="A",SUM($AS362:AX362)+(10-BK$31)/2,IF($AY$6="K",R362,IF($AY$6="S",AN362,$BB$31/2)))</f>
        <v>6</v>
      </c>
      <c r="BL362" s="51">
        <f>IF($AZ$6="A",SUM($AS362:AY362)+(10-BL$31)/2,IF($AZ$6="K",S362,IF($AZ$6="S",AO362,$BB$31/2)))</f>
        <v>5.5</v>
      </c>
      <c r="BM362" s="51">
        <f>IF($BA$6="A",SUM($AS362:AZ362)+(10-BM$31)/2,IF($BA$6="K",T362,IF($BA$6="S",AP362,$BB$31/2)))</f>
        <v>6</v>
      </c>
      <c r="BN362" s="51">
        <f>IF($BB$6="A",SUM($AS362:BA362)+(10-BN$31)/2,IF($BB$6="K",U362,IF($BB$6="S",AQ362,$BB$31/2)))</f>
        <v>6.5</v>
      </c>
      <c r="BO362" s="52">
        <f t="shared" si="406"/>
        <v>5.5</v>
      </c>
      <c r="BQ362" s="28">
        <f t="shared" si="386"/>
        <v>-0.5</v>
      </c>
      <c r="BR362" s="30">
        <f t="shared" si="387"/>
        <v>0</v>
      </c>
      <c r="BS362" s="30">
        <f t="shared" si="388"/>
        <v>-0.5</v>
      </c>
      <c r="BT362" s="30">
        <f t="shared" si="389"/>
        <v>0</v>
      </c>
      <c r="BU362" s="30">
        <f t="shared" si="390"/>
        <v>0.5</v>
      </c>
      <c r="BV362" s="30">
        <f t="shared" si="391"/>
        <v>0</v>
      </c>
      <c r="BW362" s="30">
        <f t="shared" si="392"/>
        <v>0.5</v>
      </c>
      <c r="BX362" s="30">
        <f t="shared" si="393"/>
        <v>0</v>
      </c>
      <c r="BY362" s="30">
        <f t="shared" si="394"/>
        <v>0.5</v>
      </c>
      <c r="BZ362" s="30">
        <f t="shared" si="395"/>
        <v>0.5</v>
      </c>
      <c r="CA362" s="49">
        <f t="shared" si="407"/>
        <v>1</v>
      </c>
      <c r="CB362" s="69"/>
      <c r="CC362" s="73">
        <f t="shared" si="414"/>
        <v>10000</v>
      </c>
      <c r="CD362" s="73">
        <f t="shared" si="415"/>
        <v>0</v>
      </c>
      <c r="CE362" s="73">
        <f t="shared" si="416"/>
        <v>10000</v>
      </c>
      <c r="CF362" s="73">
        <f t="shared" si="417"/>
        <v>0</v>
      </c>
      <c r="CG362" s="73">
        <f t="shared" si="418"/>
        <v>1</v>
      </c>
      <c r="CH362" s="73">
        <f t="shared" si="419"/>
        <v>0</v>
      </c>
      <c r="CI362" s="73">
        <f t="shared" si="420"/>
        <v>1</v>
      </c>
      <c r="CJ362" s="73">
        <f t="shared" si="421"/>
        <v>0</v>
      </c>
      <c r="CK362" s="73">
        <f t="shared" si="422"/>
        <v>1</v>
      </c>
      <c r="CL362" s="73">
        <f t="shared" si="423"/>
        <v>1</v>
      </c>
      <c r="CN362" s="79">
        <f t="shared" si="408"/>
        <v>2</v>
      </c>
      <c r="CO362" s="79">
        <f t="shared" si="409"/>
        <v>4</v>
      </c>
      <c r="CP362" s="79">
        <f t="shared" si="410"/>
        <v>4</v>
      </c>
      <c r="CR362" s="79">
        <f t="shared" si="360"/>
        <v>-0.5</v>
      </c>
      <c r="CS362" s="79">
        <f t="shared" si="361"/>
        <v>0</v>
      </c>
      <c r="CT362" s="79">
        <f t="shared" si="362"/>
        <v>-0.5</v>
      </c>
      <c r="CU362" s="79">
        <f t="shared" si="363"/>
        <v>0</v>
      </c>
      <c r="CV362" s="79">
        <f t="shared" si="364"/>
        <v>0.25</v>
      </c>
      <c r="CW362" s="79">
        <f t="shared" si="365"/>
        <v>0</v>
      </c>
      <c r="CX362" s="79">
        <f t="shared" si="366"/>
        <v>0.25</v>
      </c>
      <c r="CY362" s="79">
        <f t="shared" si="367"/>
        <v>0</v>
      </c>
      <c r="CZ362" s="79">
        <f t="shared" si="368"/>
        <v>0.25</v>
      </c>
      <c r="DA362" s="79">
        <f t="shared" si="369"/>
        <v>0.25</v>
      </c>
      <c r="DB362" s="80">
        <f t="shared" si="411"/>
        <v>0</v>
      </c>
    </row>
    <row r="363" spans="1:106" ht="18" customHeight="1" x14ac:dyDescent="0.2">
      <c r="A363" s="2">
        <f t="shared" ca="1" si="412"/>
        <v>0.78387225427138063</v>
      </c>
      <c r="B363" s="2">
        <f t="shared" ca="1" si="372"/>
        <v>0.858388462534595</v>
      </c>
      <c r="C363" s="2">
        <f t="shared" ca="1" si="372"/>
        <v>0.10667773411769732</v>
      </c>
      <c r="D363" s="2">
        <f t="shared" ca="1" si="372"/>
        <v>0.82512712231657914</v>
      </c>
      <c r="E363" s="2">
        <f t="shared" ca="1" si="372"/>
        <v>0.64230043734026032</v>
      </c>
      <c r="F363" s="2">
        <f t="shared" ca="1" si="372"/>
        <v>0.39107500376171433</v>
      </c>
      <c r="G363" s="2">
        <f t="shared" ca="1" si="372"/>
        <v>0.32049625980344332</v>
      </c>
      <c r="H363" s="2">
        <f t="shared" ca="1" si="372"/>
        <v>0.52744608172158114</v>
      </c>
      <c r="I363" s="2">
        <f t="shared" ca="1" si="372"/>
        <v>0.61356818141222735</v>
      </c>
      <c r="J363" s="2">
        <f t="shared" ca="1" si="372"/>
        <v>5.6638030315234733E-2</v>
      </c>
      <c r="L363" s="2">
        <f t="shared" ca="1" si="396"/>
        <v>10</v>
      </c>
      <c r="M363" s="2">
        <f t="shared" ca="1" si="397"/>
        <v>10</v>
      </c>
      <c r="N363" s="2">
        <f t="shared" ca="1" si="398"/>
        <v>0</v>
      </c>
      <c r="O363" s="2">
        <f t="shared" ca="1" si="399"/>
        <v>10</v>
      </c>
      <c r="P363" s="2">
        <f t="shared" ca="1" si="400"/>
        <v>10</v>
      </c>
      <c r="Q363" s="2">
        <f t="shared" ca="1" si="401"/>
        <v>0</v>
      </c>
      <c r="R363" s="2">
        <f t="shared" ca="1" si="402"/>
        <v>0</v>
      </c>
      <c r="S363" s="2">
        <f t="shared" ca="1" si="403"/>
        <v>10</v>
      </c>
      <c r="T363" s="2">
        <f t="shared" ca="1" si="404"/>
        <v>10</v>
      </c>
      <c r="U363" s="2">
        <f t="shared" ca="1" si="405"/>
        <v>0</v>
      </c>
      <c r="W363" s="2">
        <f t="shared" ca="1" si="413"/>
        <v>8.7860446606797478</v>
      </c>
      <c r="X363" s="2">
        <f t="shared" ca="1" si="373"/>
        <v>8.3656323874734504</v>
      </c>
      <c r="Y363" s="2">
        <f t="shared" ca="1" si="373"/>
        <v>9.3299504343027166</v>
      </c>
      <c r="Z363" s="2">
        <f t="shared" ca="1" si="373"/>
        <v>0.7680248272483825</v>
      </c>
      <c r="AA363" s="2">
        <f t="shared" ca="1" si="373"/>
        <v>7.8825351718493533</v>
      </c>
      <c r="AB363" s="2">
        <f t="shared" ca="1" si="373"/>
        <v>1.5614086496050461</v>
      </c>
      <c r="AC363" s="2">
        <f t="shared" ca="1" si="373"/>
        <v>9.7205386282817781</v>
      </c>
      <c r="AD363" s="2">
        <f t="shared" ca="1" si="373"/>
        <v>8.5280508384173395</v>
      </c>
      <c r="AE363" s="2">
        <f t="shared" ca="1" si="373"/>
        <v>9.4238119020531705</v>
      </c>
      <c r="AF363" s="2">
        <f t="shared" ca="1" si="373"/>
        <v>7.0781835786850165</v>
      </c>
      <c r="AH363" s="2">
        <f t="shared" ca="1" si="374"/>
        <v>8</v>
      </c>
      <c r="AI363" s="2">
        <f t="shared" ca="1" si="375"/>
        <v>8</v>
      </c>
      <c r="AJ363" s="2">
        <f t="shared" ca="1" si="376"/>
        <v>9</v>
      </c>
      <c r="AK363" s="2">
        <f t="shared" ca="1" si="377"/>
        <v>0</v>
      </c>
      <c r="AL363" s="2">
        <f t="shared" ca="1" si="378"/>
        <v>7</v>
      </c>
      <c r="AM363" s="2">
        <f t="shared" ca="1" si="379"/>
        <v>1</v>
      </c>
      <c r="AN363" s="2">
        <f t="shared" ca="1" si="380"/>
        <v>9</v>
      </c>
      <c r="AO363" s="2">
        <f t="shared" ca="1" si="381"/>
        <v>8</v>
      </c>
      <c r="AP363" s="2">
        <f t="shared" ca="1" si="382"/>
        <v>9</v>
      </c>
      <c r="AQ363" s="2">
        <f t="shared" ca="1" si="383"/>
        <v>7</v>
      </c>
      <c r="AS363" s="41">
        <v>1</v>
      </c>
      <c r="AT363" s="42">
        <v>0</v>
      </c>
      <c r="AU363" s="42">
        <v>1</v>
      </c>
      <c r="AV363" s="42">
        <v>1</v>
      </c>
      <c r="AW363" s="42">
        <v>0</v>
      </c>
      <c r="AX363" s="42">
        <v>1</v>
      </c>
      <c r="AY363" s="42">
        <v>0</v>
      </c>
      <c r="AZ363" s="42">
        <v>0</v>
      </c>
      <c r="BA363" s="42">
        <v>1</v>
      </c>
      <c r="BB363" s="43">
        <v>0</v>
      </c>
      <c r="BC363" s="44">
        <f t="shared" si="384"/>
        <v>5</v>
      </c>
      <c r="BD363" s="12"/>
      <c r="BE363" s="50">
        <f t="shared" si="385"/>
        <v>5</v>
      </c>
      <c r="BF363" s="51">
        <f>IF($AT$6="A",SUM($AS363:AS363)+(10-BF$31)/2,IF($AT$6="K",M363,IF($AT$6="S",AI363,$BB$31/2)))</f>
        <v>5.5</v>
      </c>
      <c r="BG363" s="51">
        <f>IF($AU$6="A",SUM($AS363:AT363)+(10-BG$31)/2,IF($AU$6="K",N363,IF($AU$6="S",AJ363,$BB$31/2)))</f>
        <v>5</v>
      </c>
      <c r="BH363" s="51">
        <f>IF($AV$6="A",SUM($AS363:AU363)+(10-BH$31)/2,IF($AV$6="K",O363,IF($AV$6="S",AK363,$BB$31/2)))</f>
        <v>5.5</v>
      </c>
      <c r="BI363" s="51">
        <f>IF($AW$6="A",SUM($AS363:AV363)+(10-BI$31)/2,IF($AW$6="K",P363,IF($AW$6="S",AL363,$BB$31/2)))</f>
        <v>6</v>
      </c>
      <c r="BJ363" s="51">
        <f>IF($AX$6="A",SUM($AS363:AW363)+(10-BJ$31)/2,IF($AX$6="K",Q363,IF($AX$6="S",AM363,$BB$31/2)))</f>
        <v>5.5</v>
      </c>
      <c r="BK363" s="51">
        <f>IF($AY$6="A",SUM($AS363:AX363)+(10-BK$31)/2,IF($AY$6="K",R363,IF($AY$6="S",AN363,$BB$31/2)))</f>
        <v>6</v>
      </c>
      <c r="BL363" s="51">
        <f>IF($AZ$6="A",SUM($AS363:AY363)+(10-BL$31)/2,IF($AZ$6="K",S363,IF($AZ$6="S",AO363,$BB$31/2)))</f>
        <v>5.5</v>
      </c>
      <c r="BM363" s="51">
        <f>IF($BA$6="A",SUM($AS363:AZ363)+(10-BM$31)/2,IF($BA$6="K",T363,IF($BA$6="S",AP363,$BB$31/2)))</f>
        <v>5</v>
      </c>
      <c r="BN363" s="51">
        <f>IF($BB$6="A",SUM($AS363:BA363)+(10-BN$31)/2,IF($BB$6="K",U363,IF($BB$6="S",AQ363,$BB$31/2)))</f>
        <v>5.5</v>
      </c>
      <c r="BO363" s="52">
        <f t="shared" si="406"/>
        <v>5.5</v>
      </c>
      <c r="BQ363" s="28">
        <f t="shared" si="386"/>
        <v>0.5</v>
      </c>
      <c r="BR363" s="30">
        <f t="shared" si="387"/>
        <v>0</v>
      </c>
      <c r="BS363" s="30">
        <f t="shared" si="388"/>
        <v>0.5</v>
      </c>
      <c r="BT363" s="30">
        <f t="shared" si="389"/>
        <v>0</v>
      </c>
      <c r="BU363" s="30">
        <f t="shared" si="390"/>
        <v>-0.5</v>
      </c>
      <c r="BV363" s="30">
        <f t="shared" si="391"/>
        <v>0</v>
      </c>
      <c r="BW363" s="30">
        <f t="shared" si="392"/>
        <v>-0.5</v>
      </c>
      <c r="BX363" s="30">
        <f t="shared" si="393"/>
        <v>0</v>
      </c>
      <c r="BY363" s="30">
        <f t="shared" si="394"/>
        <v>0.5</v>
      </c>
      <c r="BZ363" s="30">
        <f t="shared" si="395"/>
        <v>0</v>
      </c>
      <c r="CA363" s="49">
        <f t="shared" si="407"/>
        <v>0.5</v>
      </c>
      <c r="CB363" s="69"/>
      <c r="CC363" s="73">
        <f t="shared" si="414"/>
        <v>1</v>
      </c>
      <c r="CD363" s="73">
        <f t="shared" si="415"/>
        <v>0</v>
      </c>
      <c r="CE363" s="73">
        <f t="shared" si="416"/>
        <v>1</v>
      </c>
      <c r="CF363" s="73">
        <f t="shared" si="417"/>
        <v>0</v>
      </c>
      <c r="CG363" s="73">
        <f t="shared" si="418"/>
        <v>10000</v>
      </c>
      <c r="CH363" s="73">
        <f t="shared" si="419"/>
        <v>0</v>
      </c>
      <c r="CI363" s="73">
        <f t="shared" si="420"/>
        <v>10000</v>
      </c>
      <c r="CJ363" s="73">
        <f t="shared" si="421"/>
        <v>0</v>
      </c>
      <c r="CK363" s="73">
        <f t="shared" si="422"/>
        <v>1</v>
      </c>
      <c r="CL363" s="73">
        <f t="shared" si="423"/>
        <v>0</v>
      </c>
      <c r="CN363" s="79">
        <f t="shared" si="408"/>
        <v>2</v>
      </c>
      <c r="CO363" s="79">
        <f t="shared" si="409"/>
        <v>3</v>
      </c>
      <c r="CP363" s="79">
        <f t="shared" si="410"/>
        <v>5</v>
      </c>
      <c r="CR363" s="79">
        <f t="shared" si="360"/>
        <v>0.33333333333333331</v>
      </c>
      <c r="CS363" s="79">
        <f t="shared" si="361"/>
        <v>0</v>
      </c>
      <c r="CT363" s="79">
        <f t="shared" si="362"/>
        <v>0.33333333333333331</v>
      </c>
      <c r="CU363" s="79">
        <f t="shared" si="363"/>
        <v>0</v>
      </c>
      <c r="CV363" s="79">
        <f t="shared" si="364"/>
        <v>-0.5</v>
      </c>
      <c r="CW363" s="79">
        <f t="shared" si="365"/>
        <v>0</v>
      </c>
      <c r="CX363" s="79">
        <f t="shared" si="366"/>
        <v>-0.5</v>
      </c>
      <c r="CY363" s="79">
        <f t="shared" si="367"/>
        <v>0</v>
      </c>
      <c r="CZ363" s="79">
        <f t="shared" si="368"/>
        <v>0.33333333333333331</v>
      </c>
      <c r="DA363" s="79">
        <f t="shared" si="369"/>
        <v>0</v>
      </c>
      <c r="DB363" s="80">
        <f t="shared" si="411"/>
        <v>-5.5511151231257827E-17</v>
      </c>
    </row>
    <row r="364" spans="1:106" ht="18" customHeight="1" x14ac:dyDescent="0.2">
      <c r="A364" s="2">
        <f t="shared" ca="1" si="412"/>
        <v>0.72655294045507279</v>
      </c>
      <c r="B364" s="2">
        <f t="shared" ca="1" si="372"/>
        <v>0.48423243071144251</v>
      </c>
      <c r="C364" s="2">
        <f t="shared" ca="1" si="372"/>
        <v>0.89429368912835083</v>
      </c>
      <c r="D364" s="2">
        <f t="shared" ca="1" si="372"/>
        <v>0.34480353519151918</v>
      </c>
      <c r="E364" s="2">
        <f t="shared" ca="1" si="372"/>
        <v>0.83511545550235344</v>
      </c>
      <c r="F364" s="2">
        <f t="shared" ca="1" si="372"/>
        <v>0.54735543250816165</v>
      </c>
      <c r="G364" s="2">
        <f t="shared" ca="1" si="372"/>
        <v>0.22833960055664571</v>
      </c>
      <c r="H364" s="2">
        <f t="shared" ca="1" si="372"/>
        <v>0.62183183711056822</v>
      </c>
      <c r="I364" s="2">
        <f t="shared" ca="1" si="372"/>
        <v>0.10356422696034451</v>
      </c>
      <c r="J364" s="2">
        <f t="shared" ca="1" si="372"/>
        <v>0.3600491114049057</v>
      </c>
      <c r="L364" s="2">
        <f t="shared" ca="1" si="396"/>
        <v>10</v>
      </c>
      <c r="M364" s="2">
        <f t="shared" ca="1" si="397"/>
        <v>0</v>
      </c>
      <c r="N364" s="2">
        <f t="shared" ca="1" si="398"/>
        <v>10</v>
      </c>
      <c r="O364" s="2">
        <f t="shared" ca="1" si="399"/>
        <v>0</v>
      </c>
      <c r="P364" s="2">
        <f t="shared" ca="1" si="400"/>
        <v>10</v>
      </c>
      <c r="Q364" s="2">
        <f t="shared" ca="1" si="401"/>
        <v>10</v>
      </c>
      <c r="R364" s="2">
        <f t="shared" ca="1" si="402"/>
        <v>0</v>
      </c>
      <c r="S364" s="2">
        <f t="shared" ca="1" si="403"/>
        <v>10</v>
      </c>
      <c r="T364" s="2">
        <f t="shared" ca="1" si="404"/>
        <v>0</v>
      </c>
      <c r="U364" s="2">
        <f t="shared" ca="1" si="405"/>
        <v>0</v>
      </c>
      <c r="W364" s="2">
        <f t="shared" ca="1" si="413"/>
        <v>1.7789507299841423</v>
      </c>
      <c r="X364" s="2">
        <f t="shared" ca="1" si="373"/>
        <v>9.686946001916418</v>
      </c>
      <c r="Y364" s="2">
        <f t="shared" ca="1" si="373"/>
        <v>6.2849604699684285</v>
      </c>
      <c r="Z364" s="2">
        <f t="shared" ca="1" si="373"/>
        <v>1.4263346974023539</v>
      </c>
      <c r="AA364" s="2">
        <f t="shared" ca="1" si="373"/>
        <v>2.4776159778870568</v>
      </c>
      <c r="AB364" s="2">
        <f t="shared" ca="1" si="373"/>
        <v>5.2390487140335367</v>
      </c>
      <c r="AC364" s="2">
        <f t="shared" ca="1" si="373"/>
        <v>3.3795528864227431</v>
      </c>
      <c r="AD364" s="2">
        <f t="shared" ca="1" si="373"/>
        <v>3.3340271486015594</v>
      </c>
      <c r="AE364" s="2">
        <f t="shared" ca="1" si="373"/>
        <v>9.1191429402556583</v>
      </c>
      <c r="AF364" s="2">
        <f t="shared" ca="1" si="373"/>
        <v>5.7751553487524916</v>
      </c>
      <c r="AH364" s="2">
        <f t="shared" ca="1" si="374"/>
        <v>1</v>
      </c>
      <c r="AI364" s="2">
        <f t="shared" ca="1" si="375"/>
        <v>9</v>
      </c>
      <c r="AJ364" s="2">
        <f t="shared" ca="1" si="376"/>
        <v>6</v>
      </c>
      <c r="AK364" s="2">
        <f t="shared" ca="1" si="377"/>
        <v>1</v>
      </c>
      <c r="AL364" s="2">
        <f t="shared" ca="1" si="378"/>
        <v>2</v>
      </c>
      <c r="AM364" s="2">
        <f t="shared" ca="1" si="379"/>
        <v>5</v>
      </c>
      <c r="AN364" s="2">
        <f t="shared" ca="1" si="380"/>
        <v>3</v>
      </c>
      <c r="AO364" s="2">
        <f t="shared" ca="1" si="381"/>
        <v>3</v>
      </c>
      <c r="AP364" s="2">
        <f t="shared" ca="1" si="382"/>
        <v>9</v>
      </c>
      <c r="AQ364" s="2">
        <f t="shared" ca="1" si="383"/>
        <v>5</v>
      </c>
      <c r="AS364" s="41">
        <v>1</v>
      </c>
      <c r="AT364" s="42">
        <v>0</v>
      </c>
      <c r="AU364" s="42">
        <v>1</v>
      </c>
      <c r="AV364" s="42">
        <v>1</v>
      </c>
      <c r="AW364" s="42">
        <v>0</v>
      </c>
      <c r="AX364" s="42">
        <v>0</v>
      </c>
      <c r="AY364" s="42">
        <v>1</v>
      </c>
      <c r="AZ364" s="42">
        <v>1</v>
      </c>
      <c r="BA364" s="42">
        <v>1</v>
      </c>
      <c r="BB364" s="43">
        <v>0</v>
      </c>
      <c r="BC364" s="44">
        <f t="shared" si="384"/>
        <v>6</v>
      </c>
      <c r="BD364" s="12"/>
      <c r="BE364" s="50">
        <f t="shared" si="385"/>
        <v>5</v>
      </c>
      <c r="BF364" s="51">
        <f>IF($AT$6="A",SUM($AS364:AS364)+(10-BF$31)/2,IF($AT$6="K",M364,IF($AT$6="S",AI364,$BB$31/2)))</f>
        <v>5.5</v>
      </c>
      <c r="BG364" s="51">
        <f>IF($AU$6="A",SUM($AS364:AT364)+(10-BG$31)/2,IF($AU$6="K",N364,IF($AU$6="S",AJ364,$BB$31/2)))</f>
        <v>5</v>
      </c>
      <c r="BH364" s="51">
        <f>IF($AV$6="A",SUM($AS364:AU364)+(10-BH$31)/2,IF($AV$6="K",O364,IF($AV$6="S",AK364,$BB$31/2)))</f>
        <v>5.5</v>
      </c>
      <c r="BI364" s="51">
        <f>IF($AW$6="A",SUM($AS364:AV364)+(10-BI$31)/2,IF($AW$6="K",P364,IF($AW$6="S",AL364,$BB$31/2)))</f>
        <v>6</v>
      </c>
      <c r="BJ364" s="51">
        <f>IF($AX$6="A",SUM($AS364:AW364)+(10-BJ$31)/2,IF($AX$6="K",Q364,IF($AX$6="S",AM364,$BB$31/2)))</f>
        <v>5.5</v>
      </c>
      <c r="BK364" s="51">
        <f>IF($AY$6="A",SUM($AS364:AX364)+(10-BK$31)/2,IF($AY$6="K",R364,IF($AY$6="S",AN364,$BB$31/2)))</f>
        <v>5</v>
      </c>
      <c r="BL364" s="51">
        <f>IF($AZ$6="A",SUM($AS364:AY364)+(10-BL$31)/2,IF($AZ$6="K",S364,IF($AZ$6="S",AO364,$BB$31/2)))</f>
        <v>5.5</v>
      </c>
      <c r="BM364" s="51">
        <f>IF($BA$6="A",SUM($AS364:AZ364)+(10-BM$31)/2,IF($BA$6="K",T364,IF($BA$6="S",AP364,$BB$31/2)))</f>
        <v>6</v>
      </c>
      <c r="BN364" s="51">
        <f>IF($BB$6="A",SUM($AS364:BA364)+(10-BN$31)/2,IF($BB$6="K",U364,IF($BB$6="S",AQ364,$BB$31/2)))</f>
        <v>6.5</v>
      </c>
      <c r="BO364" s="52">
        <f t="shared" si="406"/>
        <v>5.5</v>
      </c>
      <c r="BQ364" s="28">
        <f t="shared" si="386"/>
        <v>-0.5</v>
      </c>
      <c r="BR364" s="30">
        <f t="shared" si="387"/>
        <v>0</v>
      </c>
      <c r="BS364" s="30">
        <f t="shared" si="388"/>
        <v>-0.5</v>
      </c>
      <c r="BT364" s="30">
        <f t="shared" si="389"/>
        <v>0</v>
      </c>
      <c r="BU364" s="30">
        <f t="shared" si="390"/>
        <v>0.5</v>
      </c>
      <c r="BV364" s="30">
        <f t="shared" si="391"/>
        <v>0</v>
      </c>
      <c r="BW364" s="30">
        <f t="shared" si="392"/>
        <v>-0.5</v>
      </c>
      <c r="BX364" s="30">
        <f t="shared" si="393"/>
        <v>0</v>
      </c>
      <c r="BY364" s="30">
        <f t="shared" si="394"/>
        <v>0.5</v>
      </c>
      <c r="BZ364" s="30">
        <f t="shared" si="395"/>
        <v>0.5</v>
      </c>
      <c r="CA364" s="49">
        <f t="shared" si="407"/>
        <v>0</v>
      </c>
      <c r="CB364" s="69"/>
      <c r="CC364" s="73">
        <f t="shared" si="414"/>
        <v>10000</v>
      </c>
      <c r="CD364" s="73">
        <f t="shared" si="415"/>
        <v>0</v>
      </c>
      <c r="CE364" s="73">
        <f t="shared" si="416"/>
        <v>10000</v>
      </c>
      <c r="CF364" s="73">
        <f t="shared" si="417"/>
        <v>0</v>
      </c>
      <c r="CG364" s="73">
        <f t="shared" si="418"/>
        <v>1</v>
      </c>
      <c r="CH364" s="73">
        <f t="shared" si="419"/>
        <v>0</v>
      </c>
      <c r="CI364" s="73">
        <f t="shared" si="420"/>
        <v>10000</v>
      </c>
      <c r="CJ364" s="73">
        <f t="shared" si="421"/>
        <v>0</v>
      </c>
      <c r="CK364" s="73">
        <f t="shared" si="422"/>
        <v>1</v>
      </c>
      <c r="CL364" s="73">
        <f t="shared" si="423"/>
        <v>1</v>
      </c>
      <c r="CN364" s="79">
        <f t="shared" si="408"/>
        <v>3</v>
      </c>
      <c r="CO364" s="79">
        <f t="shared" si="409"/>
        <v>3</v>
      </c>
      <c r="CP364" s="79">
        <f t="shared" si="410"/>
        <v>4</v>
      </c>
      <c r="CR364" s="79">
        <f t="shared" si="360"/>
        <v>-0.5</v>
      </c>
      <c r="CS364" s="79">
        <f t="shared" si="361"/>
        <v>0</v>
      </c>
      <c r="CT364" s="79">
        <f t="shared" si="362"/>
        <v>-0.5</v>
      </c>
      <c r="CU364" s="79">
        <f t="shared" si="363"/>
        <v>0</v>
      </c>
      <c r="CV364" s="79">
        <f t="shared" si="364"/>
        <v>0.5</v>
      </c>
      <c r="CW364" s="79">
        <f t="shared" si="365"/>
        <v>0</v>
      </c>
      <c r="CX364" s="79">
        <f t="shared" si="366"/>
        <v>-0.5</v>
      </c>
      <c r="CY364" s="79">
        <f t="shared" si="367"/>
        <v>0</v>
      </c>
      <c r="CZ364" s="79">
        <f t="shared" si="368"/>
        <v>0.5</v>
      </c>
      <c r="DA364" s="79">
        <f t="shared" si="369"/>
        <v>0.5</v>
      </c>
      <c r="DB364" s="80">
        <f t="shared" si="411"/>
        <v>0</v>
      </c>
    </row>
    <row r="365" spans="1:106" ht="18" customHeight="1" x14ac:dyDescent="0.2">
      <c r="A365" s="2">
        <f t="shared" ca="1" si="412"/>
        <v>0.58844975693671508</v>
      </c>
      <c r="B365" s="2">
        <f t="shared" ca="1" si="372"/>
        <v>0.33328746029168566</v>
      </c>
      <c r="C365" s="2">
        <f t="shared" ca="1" si="372"/>
        <v>0.3075024775713403</v>
      </c>
      <c r="D365" s="2">
        <f t="shared" ca="1" si="372"/>
        <v>0.17137156973411349</v>
      </c>
      <c r="E365" s="2">
        <f t="shared" ca="1" si="372"/>
        <v>0.43399825235360601</v>
      </c>
      <c r="F365" s="2">
        <f t="shared" ca="1" si="372"/>
        <v>0.28861406940295253</v>
      </c>
      <c r="G365" s="2">
        <f t="shared" ca="1" si="372"/>
        <v>0.18423019001637353</v>
      </c>
      <c r="H365" s="2">
        <f t="shared" ca="1" si="372"/>
        <v>0.41255034847717109</v>
      </c>
      <c r="I365" s="2">
        <f t="shared" ca="1" si="372"/>
        <v>0.34098499851750563</v>
      </c>
      <c r="J365" s="2">
        <f t="shared" ca="1" si="372"/>
        <v>0.5664140210778803</v>
      </c>
      <c r="L365" s="2">
        <f t="shared" ca="1" si="396"/>
        <v>10</v>
      </c>
      <c r="M365" s="2">
        <f t="shared" ca="1" si="397"/>
        <v>0</v>
      </c>
      <c r="N365" s="2">
        <f t="shared" ca="1" si="398"/>
        <v>0</v>
      </c>
      <c r="O365" s="2">
        <f t="shared" ca="1" si="399"/>
        <v>0</v>
      </c>
      <c r="P365" s="2">
        <f t="shared" ca="1" si="400"/>
        <v>0</v>
      </c>
      <c r="Q365" s="2">
        <f t="shared" ca="1" si="401"/>
        <v>0</v>
      </c>
      <c r="R365" s="2">
        <f t="shared" ca="1" si="402"/>
        <v>0</v>
      </c>
      <c r="S365" s="2">
        <f t="shared" ca="1" si="403"/>
        <v>0</v>
      </c>
      <c r="T365" s="2">
        <f t="shared" ca="1" si="404"/>
        <v>0</v>
      </c>
      <c r="U365" s="2">
        <f t="shared" ca="1" si="405"/>
        <v>10</v>
      </c>
      <c r="W365" s="2">
        <f t="shared" ca="1" si="413"/>
        <v>0.38672280141846649</v>
      </c>
      <c r="X365" s="2">
        <f t="shared" ca="1" si="373"/>
        <v>5.5218961674481006</v>
      </c>
      <c r="Y365" s="2">
        <f t="shared" ca="1" si="373"/>
        <v>2.433274070769893</v>
      </c>
      <c r="Z365" s="2">
        <f t="shared" ca="1" si="373"/>
        <v>7.6303453449153551</v>
      </c>
      <c r="AA365" s="2">
        <f t="shared" ca="1" si="373"/>
        <v>9.4620033933498284</v>
      </c>
      <c r="AB365" s="2">
        <f t="shared" ca="1" si="373"/>
        <v>9.7518233411188024</v>
      </c>
      <c r="AC365" s="2">
        <f t="shared" ca="1" si="373"/>
        <v>6.7373034141727199</v>
      </c>
      <c r="AD365" s="2">
        <f t="shared" ca="1" si="373"/>
        <v>7.9441451867209558</v>
      </c>
      <c r="AE365" s="2">
        <f t="shared" ca="1" si="373"/>
        <v>4.6151599914175199</v>
      </c>
      <c r="AF365" s="2">
        <f t="shared" ca="1" si="373"/>
        <v>0.61886352883641416</v>
      </c>
      <c r="AH365" s="2">
        <f t="shared" ca="1" si="374"/>
        <v>0</v>
      </c>
      <c r="AI365" s="2">
        <f t="shared" ca="1" si="375"/>
        <v>5</v>
      </c>
      <c r="AJ365" s="2">
        <f t="shared" ca="1" si="376"/>
        <v>2</v>
      </c>
      <c r="AK365" s="2">
        <f t="shared" ca="1" si="377"/>
        <v>7</v>
      </c>
      <c r="AL365" s="2">
        <f t="shared" ca="1" si="378"/>
        <v>9</v>
      </c>
      <c r="AM365" s="2">
        <f t="shared" ca="1" si="379"/>
        <v>9</v>
      </c>
      <c r="AN365" s="2">
        <f t="shared" ca="1" si="380"/>
        <v>6</v>
      </c>
      <c r="AO365" s="2">
        <f t="shared" ca="1" si="381"/>
        <v>7</v>
      </c>
      <c r="AP365" s="2">
        <f t="shared" ca="1" si="382"/>
        <v>4</v>
      </c>
      <c r="AQ365" s="2">
        <f t="shared" ca="1" si="383"/>
        <v>0</v>
      </c>
      <c r="AS365" s="41">
        <v>1</v>
      </c>
      <c r="AT365" s="42">
        <v>0</v>
      </c>
      <c r="AU365" s="42">
        <v>1</v>
      </c>
      <c r="AV365" s="42">
        <v>1</v>
      </c>
      <c r="AW365" s="42">
        <v>0</v>
      </c>
      <c r="AX365" s="42">
        <v>0</v>
      </c>
      <c r="AY365" s="42">
        <v>1</v>
      </c>
      <c r="AZ365" s="42">
        <v>0</v>
      </c>
      <c r="BA365" s="42">
        <v>1</v>
      </c>
      <c r="BB365" s="43">
        <v>0</v>
      </c>
      <c r="BC365" s="44">
        <f t="shared" si="384"/>
        <v>5</v>
      </c>
      <c r="BD365" s="12"/>
      <c r="BE365" s="50">
        <f t="shared" si="385"/>
        <v>5</v>
      </c>
      <c r="BF365" s="51">
        <f>IF($AT$6="A",SUM($AS365:AS365)+(10-BF$31)/2,IF($AT$6="K",M365,IF($AT$6="S",AI365,$BB$31/2)))</f>
        <v>5.5</v>
      </c>
      <c r="BG365" s="51">
        <f>IF($AU$6="A",SUM($AS365:AT365)+(10-BG$31)/2,IF($AU$6="K",N365,IF($AU$6="S",AJ365,$BB$31/2)))</f>
        <v>5</v>
      </c>
      <c r="BH365" s="51">
        <f>IF($AV$6="A",SUM($AS365:AU365)+(10-BH$31)/2,IF($AV$6="K",O365,IF($AV$6="S",AK365,$BB$31/2)))</f>
        <v>5.5</v>
      </c>
      <c r="BI365" s="51">
        <f>IF($AW$6="A",SUM($AS365:AV365)+(10-BI$31)/2,IF($AW$6="K",P365,IF($AW$6="S",AL365,$BB$31/2)))</f>
        <v>6</v>
      </c>
      <c r="BJ365" s="51">
        <f>IF($AX$6="A",SUM($AS365:AW365)+(10-BJ$31)/2,IF($AX$6="K",Q365,IF($AX$6="S",AM365,$BB$31/2)))</f>
        <v>5.5</v>
      </c>
      <c r="BK365" s="51">
        <f>IF($AY$6="A",SUM($AS365:AX365)+(10-BK$31)/2,IF($AY$6="K",R365,IF($AY$6="S",AN365,$BB$31/2)))</f>
        <v>5</v>
      </c>
      <c r="BL365" s="51">
        <f>IF($AZ$6="A",SUM($AS365:AY365)+(10-BL$31)/2,IF($AZ$6="K",S365,IF($AZ$6="S",AO365,$BB$31/2)))</f>
        <v>5.5</v>
      </c>
      <c r="BM365" s="51">
        <f>IF($BA$6="A",SUM($AS365:AZ365)+(10-BM$31)/2,IF($BA$6="K",T365,IF($BA$6="S",AP365,$BB$31/2)))</f>
        <v>5</v>
      </c>
      <c r="BN365" s="51">
        <f>IF($BB$6="A",SUM($AS365:BA365)+(10-BN$31)/2,IF($BB$6="K",U365,IF($BB$6="S",AQ365,$BB$31/2)))</f>
        <v>5.5</v>
      </c>
      <c r="BO365" s="52">
        <f t="shared" si="406"/>
        <v>5.5</v>
      </c>
      <c r="BQ365" s="28">
        <f t="shared" si="386"/>
        <v>0.5</v>
      </c>
      <c r="BR365" s="30">
        <f t="shared" si="387"/>
        <v>0</v>
      </c>
      <c r="BS365" s="30">
        <f t="shared" si="388"/>
        <v>0.5</v>
      </c>
      <c r="BT365" s="30">
        <f t="shared" si="389"/>
        <v>0</v>
      </c>
      <c r="BU365" s="30">
        <f t="shared" si="390"/>
        <v>-0.5</v>
      </c>
      <c r="BV365" s="30">
        <f t="shared" si="391"/>
        <v>0</v>
      </c>
      <c r="BW365" s="30">
        <f t="shared" si="392"/>
        <v>0.5</v>
      </c>
      <c r="BX365" s="30">
        <f t="shared" si="393"/>
        <v>0</v>
      </c>
      <c r="BY365" s="30">
        <f t="shared" si="394"/>
        <v>0.5</v>
      </c>
      <c r="BZ365" s="30">
        <f t="shared" si="395"/>
        <v>0</v>
      </c>
      <c r="CA365" s="49">
        <f t="shared" si="407"/>
        <v>1.5</v>
      </c>
      <c r="CB365" s="69"/>
      <c r="CC365" s="73">
        <f t="shared" si="414"/>
        <v>1</v>
      </c>
      <c r="CD365" s="73">
        <f t="shared" si="415"/>
        <v>0</v>
      </c>
      <c r="CE365" s="73">
        <f t="shared" si="416"/>
        <v>1</v>
      </c>
      <c r="CF365" s="73">
        <f t="shared" si="417"/>
        <v>0</v>
      </c>
      <c r="CG365" s="73">
        <f t="shared" si="418"/>
        <v>10000</v>
      </c>
      <c r="CH365" s="73">
        <f t="shared" si="419"/>
        <v>0</v>
      </c>
      <c r="CI365" s="73">
        <f t="shared" si="420"/>
        <v>1</v>
      </c>
      <c r="CJ365" s="73">
        <f t="shared" si="421"/>
        <v>0</v>
      </c>
      <c r="CK365" s="73">
        <f t="shared" si="422"/>
        <v>1</v>
      </c>
      <c r="CL365" s="73">
        <f t="shared" si="423"/>
        <v>0</v>
      </c>
      <c r="CN365" s="79">
        <f t="shared" si="408"/>
        <v>1</v>
      </c>
      <c r="CO365" s="79">
        <f t="shared" si="409"/>
        <v>4</v>
      </c>
      <c r="CP365" s="79">
        <f t="shared" si="410"/>
        <v>5</v>
      </c>
      <c r="CR365" s="79">
        <f t="shared" si="360"/>
        <v>0.125</v>
      </c>
      <c r="CS365" s="79">
        <f t="shared" si="361"/>
        <v>0</v>
      </c>
      <c r="CT365" s="79">
        <f t="shared" si="362"/>
        <v>0.125</v>
      </c>
      <c r="CU365" s="79">
        <f t="shared" si="363"/>
        <v>0</v>
      </c>
      <c r="CV365" s="79">
        <f t="shared" si="364"/>
        <v>-0.5</v>
      </c>
      <c r="CW365" s="79">
        <f t="shared" si="365"/>
        <v>0</v>
      </c>
      <c r="CX365" s="79">
        <f t="shared" si="366"/>
        <v>0.125</v>
      </c>
      <c r="CY365" s="79">
        <f t="shared" si="367"/>
        <v>0</v>
      </c>
      <c r="CZ365" s="79">
        <f t="shared" si="368"/>
        <v>0.125</v>
      </c>
      <c r="DA365" s="79">
        <f t="shared" si="369"/>
        <v>0</v>
      </c>
      <c r="DB365" s="80">
        <f t="shared" si="411"/>
        <v>0</v>
      </c>
    </row>
    <row r="366" spans="1:106" ht="18" customHeight="1" x14ac:dyDescent="0.2">
      <c r="A366" s="2">
        <f t="shared" ca="1" si="412"/>
        <v>0.62423091305700185</v>
      </c>
      <c r="B366" s="2">
        <f t="shared" ca="1" si="372"/>
        <v>0.40319856754686123</v>
      </c>
      <c r="C366" s="2">
        <f t="shared" ca="1" si="372"/>
        <v>3.0156497993720333E-2</v>
      </c>
      <c r="D366" s="2">
        <f t="shared" ca="1" si="372"/>
        <v>0.68953326203511167</v>
      </c>
      <c r="E366" s="2">
        <f t="shared" ca="1" si="372"/>
        <v>0.42449991458898673</v>
      </c>
      <c r="F366" s="2">
        <f t="shared" ca="1" si="372"/>
        <v>0.82347272470871236</v>
      </c>
      <c r="G366" s="2">
        <f t="shared" ca="1" si="372"/>
        <v>0.91054086723682093</v>
      </c>
      <c r="H366" s="2">
        <f t="shared" ca="1" si="372"/>
        <v>0.96170277599109288</v>
      </c>
      <c r="I366" s="2">
        <f t="shared" ca="1" si="372"/>
        <v>0.6131286187193985</v>
      </c>
      <c r="J366" s="2">
        <f t="shared" ca="1" si="372"/>
        <v>0.63663698512865274</v>
      </c>
      <c r="L366" s="2">
        <f t="shared" ca="1" si="396"/>
        <v>10</v>
      </c>
      <c r="M366" s="2">
        <f t="shared" ca="1" si="397"/>
        <v>0</v>
      </c>
      <c r="N366" s="2">
        <f t="shared" ca="1" si="398"/>
        <v>0</v>
      </c>
      <c r="O366" s="2">
        <f t="shared" ca="1" si="399"/>
        <v>10</v>
      </c>
      <c r="P366" s="2">
        <f t="shared" ca="1" si="400"/>
        <v>0</v>
      </c>
      <c r="Q366" s="2">
        <f t="shared" ca="1" si="401"/>
        <v>10</v>
      </c>
      <c r="R366" s="2">
        <f t="shared" ca="1" si="402"/>
        <v>10</v>
      </c>
      <c r="S366" s="2">
        <f t="shared" ca="1" si="403"/>
        <v>10</v>
      </c>
      <c r="T366" s="2">
        <f t="shared" ca="1" si="404"/>
        <v>10</v>
      </c>
      <c r="U366" s="2">
        <f t="shared" ca="1" si="405"/>
        <v>10</v>
      </c>
      <c r="W366" s="2">
        <f t="shared" ca="1" si="413"/>
        <v>8.1849039291508969</v>
      </c>
      <c r="X366" s="2">
        <f t="shared" ca="1" si="373"/>
        <v>4.8246102276509273</v>
      </c>
      <c r="Y366" s="2">
        <f t="shared" ca="1" si="373"/>
        <v>0.36882986623878011</v>
      </c>
      <c r="Z366" s="2">
        <f t="shared" ca="1" si="373"/>
        <v>4.5383582228778678</v>
      </c>
      <c r="AA366" s="2">
        <f t="shared" ca="1" si="373"/>
        <v>3.5966203398094985</v>
      </c>
      <c r="AB366" s="2">
        <f t="shared" ca="1" si="373"/>
        <v>4.1146197878721686</v>
      </c>
      <c r="AC366" s="2">
        <f t="shared" ca="1" si="373"/>
        <v>1.7505463764007712</v>
      </c>
      <c r="AD366" s="2">
        <f t="shared" ca="1" si="373"/>
        <v>8.3028508558221841</v>
      </c>
      <c r="AE366" s="2">
        <f t="shared" ca="1" si="373"/>
        <v>0.66709968338595438</v>
      </c>
      <c r="AF366" s="2">
        <f t="shared" ca="1" si="373"/>
        <v>3.7530953370867204</v>
      </c>
      <c r="AH366" s="2">
        <f t="shared" ca="1" si="374"/>
        <v>8</v>
      </c>
      <c r="AI366" s="2">
        <f t="shared" ca="1" si="375"/>
        <v>4</v>
      </c>
      <c r="AJ366" s="2">
        <f t="shared" ca="1" si="376"/>
        <v>0</v>
      </c>
      <c r="AK366" s="2">
        <f t="shared" ca="1" si="377"/>
        <v>4</v>
      </c>
      <c r="AL366" s="2">
        <f t="shared" ca="1" si="378"/>
        <v>3</v>
      </c>
      <c r="AM366" s="2">
        <f t="shared" ca="1" si="379"/>
        <v>4</v>
      </c>
      <c r="AN366" s="2">
        <f t="shared" ca="1" si="380"/>
        <v>1</v>
      </c>
      <c r="AO366" s="2">
        <f t="shared" ca="1" si="381"/>
        <v>8</v>
      </c>
      <c r="AP366" s="2">
        <f t="shared" ca="1" si="382"/>
        <v>0</v>
      </c>
      <c r="AQ366" s="2">
        <f t="shared" ca="1" si="383"/>
        <v>3</v>
      </c>
      <c r="AS366" s="41">
        <v>1</v>
      </c>
      <c r="AT366" s="42">
        <v>0</v>
      </c>
      <c r="AU366" s="42">
        <v>1</v>
      </c>
      <c r="AV366" s="42">
        <v>1</v>
      </c>
      <c r="AW366" s="42">
        <v>0</v>
      </c>
      <c r="AX366" s="42">
        <v>0</v>
      </c>
      <c r="AY366" s="42">
        <v>0</v>
      </c>
      <c r="AZ366" s="42">
        <v>1</v>
      </c>
      <c r="BA366" s="42">
        <v>1</v>
      </c>
      <c r="BB366" s="43">
        <v>0</v>
      </c>
      <c r="BC366" s="44">
        <f t="shared" si="384"/>
        <v>5</v>
      </c>
      <c r="BD366" s="12"/>
      <c r="BE366" s="50">
        <f t="shared" si="385"/>
        <v>5</v>
      </c>
      <c r="BF366" s="51">
        <f>IF($AT$6="A",SUM($AS366:AS366)+(10-BF$31)/2,IF($AT$6="K",M366,IF($AT$6="S",AI366,$BB$31/2)))</f>
        <v>5.5</v>
      </c>
      <c r="BG366" s="51">
        <f>IF($AU$6="A",SUM($AS366:AT366)+(10-BG$31)/2,IF($AU$6="K",N366,IF($AU$6="S",AJ366,$BB$31/2)))</f>
        <v>5</v>
      </c>
      <c r="BH366" s="51">
        <f>IF($AV$6="A",SUM($AS366:AU366)+(10-BH$31)/2,IF($AV$6="K",O366,IF($AV$6="S",AK366,$BB$31/2)))</f>
        <v>5.5</v>
      </c>
      <c r="BI366" s="51">
        <f>IF($AW$6="A",SUM($AS366:AV366)+(10-BI$31)/2,IF($AW$6="K",P366,IF($AW$6="S",AL366,$BB$31/2)))</f>
        <v>6</v>
      </c>
      <c r="BJ366" s="51">
        <f>IF($AX$6="A",SUM($AS366:AW366)+(10-BJ$31)/2,IF($AX$6="K",Q366,IF($AX$6="S",AM366,$BB$31/2)))</f>
        <v>5.5</v>
      </c>
      <c r="BK366" s="51">
        <f>IF($AY$6="A",SUM($AS366:AX366)+(10-BK$31)/2,IF($AY$6="K",R366,IF($AY$6="S",AN366,$BB$31/2)))</f>
        <v>5</v>
      </c>
      <c r="BL366" s="51">
        <f>IF($AZ$6="A",SUM($AS366:AY366)+(10-BL$31)/2,IF($AZ$6="K",S366,IF($AZ$6="S",AO366,$BB$31/2)))</f>
        <v>4.5</v>
      </c>
      <c r="BM366" s="51">
        <f>IF($BA$6="A",SUM($AS366:AZ366)+(10-BM$31)/2,IF($BA$6="K",T366,IF($BA$6="S",AP366,$BB$31/2)))</f>
        <v>5</v>
      </c>
      <c r="BN366" s="51">
        <f>IF($BB$6="A",SUM($AS366:BA366)+(10-BN$31)/2,IF($BB$6="K",U366,IF($BB$6="S",AQ366,$BB$31/2)))</f>
        <v>5.5</v>
      </c>
      <c r="BO366" s="52">
        <f t="shared" si="406"/>
        <v>5.25</v>
      </c>
      <c r="BQ366" s="28">
        <f t="shared" si="386"/>
        <v>0.25</v>
      </c>
      <c r="BR366" s="30">
        <f t="shared" si="387"/>
        <v>-0.25</v>
      </c>
      <c r="BS366" s="30">
        <f t="shared" si="388"/>
        <v>0.25</v>
      </c>
      <c r="BT366" s="30">
        <f t="shared" si="389"/>
        <v>-0.25</v>
      </c>
      <c r="BU366" s="30">
        <f t="shared" si="390"/>
        <v>-0.25</v>
      </c>
      <c r="BV366" s="30">
        <f t="shared" si="391"/>
        <v>-0.25</v>
      </c>
      <c r="BW366" s="30">
        <f t="shared" si="392"/>
        <v>0.25</v>
      </c>
      <c r="BX366" s="30">
        <f t="shared" si="393"/>
        <v>0.25</v>
      </c>
      <c r="BY366" s="30">
        <f t="shared" si="394"/>
        <v>0.25</v>
      </c>
      <c r="BZ366" s="30">
        <f t="shared" si="395"/>
        <v>-0.25</v>
      </c>
      <c r="CA366" s="49">
        <f t="shared" si="407"/>
        <v>0</v>
      </c>
      <c r="CB366" s="69"/>
      <c r="CC366" s="73">
        <f t="shared" si="414"/>
        <v>1</v>
      </c>
      <c r="CD366" s="73">
        <f t="shared" si="415"/>
        <v>10000</v>
      </c>
      <c r="CE366" s="73">
        <f t="shared" si="416"/>
        <v>1</v>
      </c>
      <c r="CF366" s="73">
        <f t="shared" si="417"/>
        <v>10000</v>
      </c>
      <c r="CG366" s="73">
        <f t="shared" si="418"/>
        <v>10000</v>
      </c>
      <c r="CH366" s="73">
        <f t="shared" si="419"/>
        <v>10000</v>
      </c>
      <c r="CI366" s="73">
        <f t="shared" si="420"/>
        <v>1</v>
      </c>
      <c r="CJ366" s="73">
        <f t="shared" si="421"/>
        <v>1</v>
      </c>
      <c r="CK366" s="73">
        <f t="shared" si="422"/>
        <v>1</v>
      </c>
      <c r="CL366" s="73">
        <f t="shared" si="423"/>
        <v>10000</v>
      </c>
      <c r="CN366" s="79">
        <f t="shared" si="408"/>
        <v>5</v>
      </c>
      <c r="CO366" s="79">
        <f t="shared" si="409"/>
        <v>5</v>
      </c>
      <c r="CP366" s="79">
        <f t="shared" si="410"/>
        <v>0</v>
      </c>
      <c r="CR366" s="79">
        <f t="shared" si="360"/>
        <v>0.25</v>
      </c>
      <c r="CS366" s="79">
        <f t="shared" si="361"/>
        <v>-0.25</v>
      </c>
      <c r="CT366" s="79">
        <f t="shared" si="362"/>
        <v>0.25</v>
      </c>
      <c r="CU366" s="79">
        <f t="shared" si="363"/>
        <v>-0.25</v>
      </c>
      <c r="CV366" s="79">
        <f t="shared" si="364"/>
        <v>-0.25</v>
      </c>
      <c r="CW366" s="79">
        <f t="shared" si="365"/>
        <v>-0.25</v>
      </c>
      <c r="CX366" s="79">
        <f t="shared" si="366"/>
        <v>0.25</v>
      </c>
      <c r="CY366" s="79">
        <f t="shared" si="367"/>
        <v>0.25</v>
      </c>
      <c r="CZ366" s="79">
        <f t="shared" si="368"/>
        <v>0.25</v>
      </c>
      <c r="DA366" s="79">
        <f t="shared" si="369"/>
        <v>-0.25</v>
      </c>
      <c r="DB366" s="80">
        <f t="shared" si="411"/>
        <v>0</v>
      </c>
    </row>
    <row r="367" spans="1:106" ht="18" customHeight="1" x14ac:dyDescent="0.2">
      <c r="A367" s="2">
        <f t="shared" ca="1" si="412"/>
        <v>0.78419768288120417</v>
      </c>
      <c r="B367" s="2">
        <f t="shared" ca="1" si="372"/>
        <v>0.14128610718658441</v>
      </c>
      <c r="C367" s="2">
        <f t="shared" ca="1" si="372"/>
        <v>0.13687972062167353</v>
      </c>
      <c r="D367" s="2">
        <f t="shared" ca="1" si="372"/>
        <v>0.5470152896864735</v>
      </c>
      <c r="E367" s="2">
        <f t="shared" ca="1" si="372"/>
        <v>8.653963236596951E-3</v>
      </c>
      <c r="F367" s="2">
        <f t="shared" ca="1" si="372"/>
        <v>0.27407047001263174</v>
      </c>
      <c r="G367" s="2">
        <f t="shared" ca="1" si="372"/>
        <v>0.39472650249306462</v>
      </c>
      <c r="H367" s="2">
        <f t="shared" ca="1" si="372"/>
        <v>0.38435380673869224</v>
      </c>
      <c r="I367" s="2">
        <f t="shared" ca="1" si="372"/>
        <v>0.43999839307348731</v>
      </c>
      <c r="J367" s="2">
        <f t="shared" ca="1" si="372"/>
        <v>0.30608185343878969</v>
      </c>
      <c r="L367" s="2">
        <f t="shared" ca="1" si="396"/>
        <v>10</v>
      </c>
      <c r="M367" s="2">
        <f t="shared" ca="1" si="397"/>
        <v>0</v>
      </c>
      <c r="N367" s="2">
        <f t="shared" ca="1" si="398"/>
        <v>0</v>
      </c>
      <c r="O367" s="2">
        <f t="shared" ca="1" si="399"/>
        <v>10</v>
      </c>
      <c r="P367" s="2">
        <f t="shared" ca="1" si="400"/>
        <v>0</v>
      </c>
      <c r="Q367" s="2">
        <f t="shared" ca="1" si="401"/>
        <v>0</v>
      </c>
      <c r="R367" s="2">
        <f t="shared" ca="1" si="402"/>
        <v>0</v>
      </c>
      <c r="S367" s="2">
        <f t="shared" ca="1" si="403"/>
        <v>0</v>
      </c>
      <c r="T367" s="2">
        <f t="shared" ca="1" si="404"/>
        <v>0</v>
      </c>
      <c r="U367" s="2">
        <f t="shared" ca="1" si="405"/>
        <v>0</v>
      </c>
      <c r="W367" s="2">
        <f t="shared" ca="1" si="413"/>
        <v>3.1405256738477139</v>
      </c>
      <c r="X367" s="2">
        <f t="shared" ca="1" si="373"/>
        <v>4.8960003748737568</v>
      </c>
      <c r="Y367" s="2">
        <f t="shared" ca="1" si="373"/>
        <v>2.7149326398547569</v>
      </c>
      <c r="Z367" s="2">
        <f t="shared" ca="1" si="373"/>
        <v>6.8490686835397838</v>
      </c>
      <c r="AA367" s="2">
        <f t="shared" ca="1" si="373"/>
        <v>3.3010414041246952</v>
      </c>
      <c r="AB367" s="2">
        <f t="shared" ca="1" si="373"/>
        <v>5.3131839486811216</v>
      </c>
      <c r="AC367" s="2">
        <f t="shared" ca="1" si="373"/>
        <v>3.6466387925676935</v>
      </c>
      <c r="AD367" s="2">
        <f t="shared" ca="1" si="373"/>
        <v>4.8713870800419921</v>
      </c>
      <c r="AE367" s="2">
        <f t="shared" ca="1" si="373"/>
        <v>8.6697224441988574</v>
      </c>
      <c r="AF367" s="2">
        <f t="shared" ca="1" si="373"/>
        <v>7.6880492241270879</v>
      </c>
      <c r="AH367" s="2">
        <f t="shared" ca="1" si="374"/>
        <v>3</v>
      </c>
      <c r="AI367" s="2">
        <f t="shared" ca="1" si="375"/>
        <v>4</v>
      </c>
      <c r="AJ367" s="2">
        <f t="shared" ca="1" si="376"/>
        <v>2</v>
      </c>
      <c r="AK367" s="2">
        <f t="shared" ca="1" si="377"/>
        <v>6</v>
      </c>
      <c r="AL367" s="2">
        <f t="shared" ca="1" si="378"/>
        <v>3</v>
      </c>
      <c r="AM367" s="2">
        <f t="shared" ca="1" si="379"/>
        <v>5</v>
      </c>
      <c r="AN367" s="2">
        <f t="shared" ca="1" si="380"/>
        <v>3</v>
      </c>
      <c r="AO367" s="2">
        <f t="shared" ca="1" si="381"/>
        <v>4</v>
      </c>
      <c r="AP367" s="2">
        <f t="shared" ca="1" si="382"/>
        <v>8</v>
      </c>
      <c r="AQ367" s="2">
        <f t="shared" ca="1" si="383"/>
        <v>7</v>
      </c>
      <c r="AS367" s="41">
        <v>1</v>
      </c>
      <c r="AT367" s="42">
        <v>0</v>
      </c>
      <c r="AU367" s="42">
        <v>1</v>
      </c>
      <c r="AV367" s="42">
        <v>1</v>
      </c>
      <c r="AW367" s="42">
        <v>0</v>
      </c>
      <c r="AX367" s="42">
        <v>0</v>
      </c>
      <c r="AY367" s="42">
        <v>0</v>
      </c>
      <c r="AZ367" s="42">
        <v>0</v>
      </c>
      <c r="BA367" s="42">
        <v>1</v>
      </c>
      <c r="BB367" s="43">
        <v>0</v>
      </c>
      <c r="BC367" s="44">
        <f t="shared" si="384"/>
        <v>4</v>
      </c>
      <c r="BD367" s="12"/>
      <c r="BE367" s="50">
        <f t="shared" si="385"/>
        <v>5</v>
      </c>
      <c r="BF367" s="51">
        <f>IF($AT$6="A",SUM($AS367:AS367)+(10-BF$31)/2,IF($AT$6="K",M367,IF($AT$6="S",AI367,$BB$31/2)))</f>
        <v>5.5</v>
      </c>
      <c r="BG367" s="51">
        <f>IF($AU$6="A",SUM($AS367:AT367)+(10-BG$31)/2,IF($AU$6="K",N367,IF($AU$6="S",AJ367,$BB$31/2)))</f>
        <v>5</v>
      </c>
      <c r="BH367" s="51">
        <f>IF($AV$6="A",SUM($AS367:AU367)+(10-BH$31)/2,IF($AV$6="K",O367,IF($AV$6="S",AK367,$BB$31/2)))</f>
        <v>5.5</v>
      </c>
      <c r="BI367" s="51">
        <f>IF($AW$6="A",SUM($AS367:AV367)+(10-BI$31)/2,IF($AW$6="K",P367,IF($AW$6="S",AL367,$BB$31/2)))</f>
        <v>6</v>
      </c>
      <c r="BJ367" s="51">
        <f>IF($AX$6="A",SUM($AS367:AW367)+(10-BJ$31)/2,IF($AX$6="K",Q367,IF($AX$6="S",AM367,$BB$31/2)))</f>
        <v>5.5</v>
      </c>
      <c r="BK367" s="51">
        <f>IF($AY$6="A",SUM($AS367:AX367)+(10-BK$31)/2,IF($AY$6="K",R367,IF($AY$6="S",AN367,$BB$31/2)))</f>
        <v>5</v>
      </c>
      <c r="BL367" s="51">
        <f>IF($AZ$6="A",SUM($AS367:AY367)+(10-BL$31)/2,IF($AZ$6="K",S367,IF($AZ$6="S",AO367,$BB$31/2)))</f>
        <v>4.5</v>
      </c>
      <c r="BM367" s="51">
        <f>IF($BA$6="A",SUM($AS367:AZ367)+(10-BM$31)/2,IF($BA$6="K",T367,IF($BA$6="S",AP367,$BB$31/2)))</f>
        <v>4</v>
      </c>
      <c r="BN367" s="51">
        <f>IF($BB$6="A",SUM($AS367:BA367)+(10-BN$31)/2,IF($BB$6="K",U367,IF($BB$6="S",AQ367,$BB$31/2)))</f>
        <v>4.5</v>
      </c>
      <c r="BO367" s="52">
        <f t="shared" si="406"/>
        <v>5</v>
      </c>
      <c r="BQ367" s="28">
        <f t="shared" si="386"/>
        <v>0</v>
      </c>
      <c r="BR367" s="30">
        <f t="shared" si="387"/>
        <v>-1</v>
      </c>
      <c r="BS367" s="30">
        <f t="shared" si="388"/>
        <v>0</v>
      </c>
      <c r="BT367" s="30">
        <f t="shared" si="389"/>
        <v>-1</v>
      </c>
      <c r="BU367" s="30">
        <f t="shared" si="390"/>
        <v>-1</v>
      </c>
      <c r="BV367" s="30">
        <f t="shared" si="391"/>
        <v>-1</v>
      </c>
      <c r="BW367" s="30">
        <f t="shared" si="392"/>
        <v>0</v>
      </c>
      <c r="BX367" s="30">
        <f t="shared" si="393"/>
        <v>1</v>
      </c>
      <c r="BY367" s="30">
        <f t="shared" si="394"/>
        <v>1</v>
      </c>
      <c r="BZ367" s="30">
        <f t="shared" si="395"/>
        <v>1</v>
      </c>
      <c r="CA367" s="49">
        <f t="shared" si="407"/>
        <v>-1</v>
      </c>
      <c r="CB367" s="69"/>
      <c r="CC367" s="73">
        <f t="shared" si="414"/>
        <v>0</v>
      </c>
      <c r="CD367" s="73">
        <f t="shared" si="415"/>
        <v>10000</v>
      </c>
      <c r="CE367" s="73">
        <f t="shared" si="416"/>
        <v>0</v>
      </c>
      <c r="CF367" s="73">
        <f t="shared" si="417"/>
        <v>10000</v>
      </c>
      <c r="CG367" s="73">
        <f t="shared" si="418"/>
        <v>10000</v>
      </c>
      <c r="CH367" s="73">
        <f t="shared" si="419"/>
        <v>10000</v>
      </c>
      <c r="CI367" s="73">
        <f t="shared" si="420"/>
        <v>0</v>
      </c>
      <c r="CJ367" s="73">
        <f t="shared" si="421"/>
        <v>1</v>
      </c>
      <c r="CK367" s="73">
        <f t="shared" si="422"/>
        <v>1</v>
      </c>
      <c r="CL367" s="73">
        <f t="shared" si="423"/>
        <v>1</v>
      </c>
      <c r="CN367" s="79">
        <f t="shared" si="408"/>
        <v>4</v>
      </c>
      <c r="CO367" s="79">
        <f t="shared" si="409"/>
        <v>3</v>
      </c>
      <c r="CP367" s="79">
        <f t="shared" si="410"/>
        <v>3</v>
      </c>
      <c r="CR367" s="79">
        <f t="shared" si="360"/>
        <v>0</v>
      </c>
      <c r="CS367" s="79">
        <f t="shared" si="361"/>
        <v>-1</v>
      </c>
      <c r="CT367" s="79">
        <f t="shared" si="362"/>
        <v>0</v>
      </c>
      <c r="CU367" s="79">
        <f t="shared" si="363"/>
        <v>-1</v>
      </c>
      <c r="CV367" s="79">
        <f t="shared" si="364"/>
        <v>-1</v>
      </c>
      <c r="CW367" s="79">
        <f t="shared" si="365"/>
        <v>-1</v>
      </c>
      <c r="CX367" s="79">
        <f t="shared" si="366"/>
        <v>0</v>
      </c>
      <c r="CY367" s="79">
        <f t="shared" si="367"/>
        <v>1.3333333333333333</v>
      </c>
      <c r="CZ367" s="79">
        <f t="shared" si="368"/>
        <v>1.3333333333333333</v>
      </c>
      <c r="DA367" s="79">
        <f t="shared" si="369"/>
        <v>1.3333333333333333</v>
      </c>
      <c r="DB367" s="80">
        <f t="shared" si="411"/>
        <v>0</v>
      </c>
    </row>
    <row r="368" spans="1:106" ht="18" customHeight="1" x14ac:dyDescent="0.2">
      <c r="A368" s="2">
        <f t="shared" ca="1" si="412"/>
        <v>0.79386385581647678</v>
      </c>
      <c r="B368" s="2">
        <f t="shared" ca="1" si="372"/>
        <v>0.67873992866256605</v>
      </c>
      <c r="C368" s="2">
        <f t="shared" ca="1" si="372"/>
        <v>0.81134615061151827</v>
      </c>
      <c r="D368" s="2">
        <f t="shared" ca="1" si="372"/>
        <v>0.64096455304598188</v>
      </c>
      <c r="E368" s="2">
        <f t="shared" ca="1" si="372"/>
        <v>0.3986548177997169</v>
      </c>
      <c r="F368" s="2">
        <f t="shared" ca="1" si="372"/>
        <v>0.62295516507751958</v>
      </c>
      <c r="G368" s="2">
        <f t="shared" ca="1" si="372"/>
        <v>0.11738466956640381</v>
      </c>
      <c r="H368" s="2">
        <f t="shared" ca="1" si="372"/>
        <v>0.66036218565759708</v>
      </c>
      <c r="I368" s="2">
        <f t="shared" ca="1" si="372"/>
        <v>0.10891868233076385</v>
      </c>
      <c r="J368" s="2">
        <f t="shared" ca="1" si="372"/>
        <v>0.92107484610369406</v>
      </c>
      <c r="L368" s="2">
        <f t="shared" ca="1" si="396"/>
        <v>10</v>
      </c>
      <c r="M368" s="2">
        <f t="shared" ca="1" si="397"/>
        <v>10</v>
      </c>
      <c r="N368" s="2">
        <f t="shared" ca="1" si="398"/>
        <v>10</v>
      </c>
      <c r="O368" s="2">
        <f t="shared" ca="1" si="399"/>
        <v>10</v>
      </c>
      <c r="P368" s="2">
        <f t="shared" ca="1" si="400"/>
        <v>0</v>
      </c>
      <c r="Q368" s="2">
        <f t="shared" ca="1" si="401"/>
        <v>10</v>
      </c>
      <c r="R368" s="2">
        <f t="shared" ca="1" si="402"/>
        <v>0</v>
      </c>
      <c r="S368" s="2">
        <f t="shared" ca="1" si="403"/>
        <v>10</v>
      </c>
      <c r="T368" s="2">
        <f t="shared" ca="1" si="404"/>
        <v>0</v>
      </c>
      <c r="U368" s="2">
        <f t="shared" ca="1" si="405"/>
        <v>10</v>
      </c>
      <c r="W368" s="2">
        <f t="shared" ca="1" si="413"/>
        <v>1.6341732225929206</v>
      </c>
      <c r="X368" s="2">
        <f t="shared" ca="1" si="373"/>
        <v>7.576407394266095</v>
      </c>
      <c r="Y368" s="2">
        <f t="shared" ca="1" si="373"/>
        <v>0.90993764109764563</v>
      </c>
      <c r="Z368" s="2">
        <f t="shared" ca="1" si="373"/>
        <v>2.6654430879872137</v>
      </c>
      <c r="AA368" s="2">
        <f t="shared" ca="1" si="373"/>
        <v>2.9411710713225392</v>
      </c>
      <c r="AB368" s="2">
        <f t="shared" ca="1" si="373"/>
        <v>4.2974967170087952</v>
      </c>
      <c r="AC368" s="2">
        <f t="shared" ca="1" si="373"/>
        <v>4.1711501331420173</v>
      </c>
      <c r="AD368" s="2">
        <f t="shared" ca="1" si="373"/>
        <v>2.7336364044663086</v>
      </c>
      <c r="AE368" s="2">
        <f t="shared" ca="1" si="373"/>
        <v>5.9593888422351924</v>
      </c>
      <c r="AF368" s="2">
        <f t="shared" ca="1" si="373"/>
        <v>0.95558208863341876</v>
      </c>
      <c r="AH368" s="2">
        <f t="shared" ca="1" si="374"/>
        <v>1</v>
      </c>
      <c r="AI368" s="2">
        <f t="shared" ca="1" si="375"/>
        <v>7</v>
      </c>
      <c r="AJ368" s="2">
        <f t="shared" ca="1" si="376"/>
        <v>0</v>
      </c>
      <c r="AK368" s="2">
        <f t="shared" ca="1" si="377"/>
        <v>2</v>
      </c>
      <c r="AL368" s="2">
        <f t="shared" ca="1" si="378"/>
        <v>2</v>
      </c>
      <c r="AM368" s="2">
        <f t="shared" ca="1" si="379"/>
        <v>4</v>
      </c>
      <c r="AN368" s="2">
        <f t="shared" ca="1" si="380"/>
        <v>4</v>
      </c>
      <c r="AO368" s="2">
        <f t="shared" ca="1" si="381"/>
        <v>2</v>
      </c>
      <c r="AP368" s="2">
        <f t="shared" ca="1" si="382"/>
        <v>5</v>
      </c>
      <c r="AQ368" s="2">
        <f t="shared" ca="1" si="383"/>
        <v>0</v>
      </c>
      <c r="AS368" s="41">
        <v>1</v>
      </c>
      <c r="AT368" s="42">
        <v>0</v>
      </c>
      <c r="AU368" s="42">
        <v>1</v>
      </c>
      <c r="AV368" s="42">
        <v>0</v>
      </c>
      <c r="AW368" s="42">
        <v>1</v>
      </c>
      <c r="AX368" s="42">
        <v>1</v>
      </c>
      <c r="AY368" s="42">
        <v>1</v>
      </c>
      <c r="AZ368" s="42">
        <v>1</v>
      </c>
      <c r="BA368" s="42">
        <v>1</v>
      </c>
      <c r="BB368" s="43">
        <v>0</v>
      </c>
      <c r="BC368" s="44">
        <f t="shared" si="384"/>
        <v>7</v>
      </c>
      <c r="BD368" s="12"/>
      <c r="BE368" s="50">
        <f t="shared" si="385"/>
        <v>5</v>
      </c>
      <c r="BF368" s="51">
        <f>IF($AT$6="A",SUM($AS368:AS368)+(10-BF$31)/2,IF($AT$6="K",M368,IF($AT$6="S",AI368,$BB$31/2)))</f>
        <v>5.5</v>
      </c>
      <c r="BG368" s="51">
        <f>IF($AU$6="A",SUM($AS368:AT368)+(10-BG$31)/2,IF($AU$6="K",N368,IF($AU$6="S",AJ368,$BB$31/2)))</f>
        <v>5</v>
      </c>
      <c r="BH368" s="51">
        <f>IF($AV$6="A",SUM($AS368:AU368)+(10-BH$31)/2,IF($AV$6="K",O368,IF($AV$6="S",AK368,$BB$31/2)))</f>
        <v>5.5</v>
      </c>
      <c r="BI368" s="51">
        <f>IF($AW$6="A",SUM($AS368:AV368)+(10-BI$31)/2,IF($AW$6="K",P368,IF($AW$6="S",AL368,$BB$31/2)))</f>
        <v>5</v>
      </c>
      <c r="BJ368" s="51">
        <f>IF($AX$6="A",SUM($AS368:AW368)+(10-BJ$31)/2,IF($AX$6="K",Q368,IF($AX$6="S",AM368,$BB$31/2)))</f>
        <v>5.5</v>
      </c>
      <c r="BK368" s="51">
        <f>IF($AY$6="A",SUM($AS368:AX368)+(10-BK$31)/2,IF($AY$6="K",R368,IF($AY$6="S",AN368,$BB$31/2)))</f>
        <v>6</v>
      </c>
      <c r="BL368" s="51">
        <f>IF($AZ$6="A",SUM($AS368:AY368)+(10-BL$31)/2,IF($AZ$6="K",S368,IF($AZ$6="S",AO368,$BB$31/2)))</f>
        <v>6.5</v>
      </c>
      <c r="BM368" s="51">
        <f>IF($BA$6="A",SUM($AS368:AZ368)+(10-BM$31)/2,IF($BA$6="K",T368,IF($BA$6="S",AP368,$BB$31/2)))</f>
        <v>7</v>
      </c>
      <c r="BN368" s="51">
        <f>IF($BB$6="A",SUM($AS368:BA368)+(10-BN$31)/2,IF($BB$6="K",U368,IF($BB$6="S",AQ368,$BB$31/2)))</f>
        <v>7.5</v>
      </c>
      <c r="BO368" s="52">
        <f t="shared" si="406"/>
        <v>5.5</v>
      </c>
      <c r="BQ368" s="28">
        <f t="shared" si="386"/>
        <v>-1.5</v>
      </c>
      <c r="BR368" s="30">
        <f t="shared" si="387"/>
        <v>0</v>
      </c>
      <c r="BS368" s="30">
        <f t="shared" si="388"/>
        <v>-1.5</v>
      </c>
      <c r="BT368" s="30">
        <f t="shared" si="389"/>
        <v>0</v>
      </c>
      <c r="BU368" s="30">
        <f t="shared" si="390"/>
        <v>-1.5</v>
      </c>
      <c r="BV368" s="30">
        <f t="shared" si="391"/>
        <v>0</v>
      </c>
      <c r="BW368" s="30">
        <f t="shared" si="392"/>
        <v>1.5</v>
      </c>
      <c r="BX368" s="30">
        <f t="shared" si="393"/>
        <v>1.5</v>
      </c>
      <c r="BY368" s="30">
        <f t="shared" si="394"/>
        <v>1.5</v>
      </c>
      <c r="BZ368" s="30">
        <f t="shared" si="395"/>
        <v>1.5</v>
      </c>
      <c r="CA368" s="49">
        <f t="shared" si="407"/>
        <v>1.5</v>
      </c>
      <c r="CB368" s="69"/>
      <c r="CC368" s="73">
        <f t="shared" si="414"/>
        <v>10000</v>
      </c>
      <c r="CD368" s="73">
        <f t="shared" si="415"/>
        <v>0</v>
      </c>
      <c r="CE368" s="73">
        <f t="shared" si="416"/>
        <v>10000</v>
      </c>
      <c r="CF368" s="73">
        <f t="shared" si="417"/>
        <v>0</v>
      </c>
      <c r="CG368" s="73">
        <f t="shared" si="418"/>
        <v>10000</v>
      </c>
      <c r="CH368" s="73">
        <f t="shared" si="419"/>
        <v>0</v>
      </c>
      <c r="CI368" s="73">
        <f t="shared" si="420"/>
        <v>1</v>
      </c>
      <c r="CJ368" s="73">
        <f t="shared" si="421"/>
        <v>1</v>
      </c>
      <c r="CK368" s="73">
        <f t="shared" si="422"/>
        <v>1</v>
      </c>
      <c r="CL368" s="73">
        <f t="shared" si="423"/>
        <v>1</v>
      </c>
      <c r="CN368" s="79">
        <f t="shared" si="408"/>
        <v>3</v>
      </c>
      <c r="CO368" s="79">
        <f t="shared" si="409"/>
        <v>4</v>
      </c>
      <c r="CP368" s="79">
        <f t="shared" si="410"/>
        <v>3</v>
      </c>
      <c r="CR368" s="79">
        <f t="shared" si="360"/>
        <v>-1.5</v>
      </c>
      <c r="CS368" s="79">
        <f t="shared" si="361"/>
        <v>0</v>
      </c>
      <c r="CT368" s="79">
        <f t="shared" si="362"/>
        <v>-1.5</v>
      </c>
      <c r="CU368" s="79">
        <f t="shared" si="363"/>
        <v>0</v>
      </c>
      <c r="CV368" s="79">
        <f t="shared" si="364"/>
        <v>-1.5</v>
      </c>
      <c r="CW368" s="79">
        <f t="shared" si="365"/>
        <v>0</v>
      </c>
      <c r="CX368" s="79">
        <f t="shared" si="366"/>
        <v>1.125</v>
      </c>
      <c r="CY368" s="79">
        <f t="shared" si="367"/>
        <v>1.125</v>
      </c>
      <c r="CZ368" s="79">
        <f t="shared" si="368"/>
        <v>1.125</v>
      </c>
      <c r="DA368" s="79">
        <f t="shared" si="369"/>
        <v>1.125</v>
      </c>
      <c r="DB368" s="80">
        <f t="shared" si="411"/>
        <v>0</v>
      </c>
    </row>
    <row r="369" spans="1:106" ht="18" customHeight="1" x14ac:dyDescent="0.2">
      <c r="A369" s="2">
        <f t="shared" ca="1" si="412"/>
        <v>2.1980860130406565E-2</v>
      </c>
      <c r="B369" s="2">
        <f t="shared" ca="1" si="372"/>
        <v>0.65451892883150786</v>
      </c>
      <c r="C369" s="2">
        <f t="shared" ca="1" si="372"/>
        <v>0.60016113064313703</v>
      </c>
      <c r="D369" s="2">
        <f t="shared" ca="1" si="372"/>
        <v>0.27521081565900118</v>
      </c>
      <c r="E369" s="2">
        <f t="shared" ca="1" si="372"/>
        <v>4.6680524284163916E-3</v>
      </c>
      <c r="F369" s="2">
        <f t="shared" ca="1" si="372"/>
        <v>0.57609735821079244</v>
      </c>
      <c r="G369" s="2">
        <f t="shared" ca="1" si="372"/>
        <v>0.28918429260550627</v>
      </c>
      <c r="H369" s="2">
        <f t="shared" ca="1" si="372"/>
        <v>0.89950225774400849</v>
      </c>
      <c r="I369" s="2">
        <f t="shared" ca="1" si="372"/>
        <v>0.98869717950525249</v>
      </c>
      <c r="J369" s="2">
        <f t="shared" ca="1" si="372"/>
        <v>0.58251339936477353</v>
      </c>
      <c r="L369" s="2">
        <f t="shared" ca="1" si="396"/>
        <v>0</v>
      </c>
      <c r="M369" s="2">
        <f t="shared" ca="1" si="397"/>
        <v>10</v>
      </c>
      <c r="N369" s="2">
        <f t="shared" ca="1" si="398"/>
        <v>10</v>
      </c>
      <c r="O369" s="2">
        <f t="shared" ca="1" si="399"/>
        <v>0</v>
      </c>
      <c r="P369" s="2">
        <f t="shared" ca="1" si="400"/>
        <v>0</v>
      </c>
      <c r="Q369" s="2">
        <f t="shared" ca="1" si="401"/>
        <v>10</v>
      </c>
      <c r="R369" s="2">
        <f t="shared" ca="1" si="402"/>
        <v>0</v>
      </c>
      <c r="S369" s="2">
        <f t="shared" ca="1" si="403"/>
        <v>10</v>
      </c>
      <c r="T369" s="2">
        <f t="shared" ca="1" si="404"/>
        <v>10</v>
      </c>
      <c r="U369" s="2">
        <f t="shared" ca="1" si="405"/>
        <v>10</v>
      </c>
      <c r="W369" s="2">
        <f t="shared" ca="1" si="413"/>
        <v>5.7895723636289222</v>
      </c>
      <c r="X369" s="2">
        <f t="shared" ca="1" si="373"/>
        <v>3.4786313040273162</v>
      </c>
      <c r="Y369" s="2">
        <f t="shared" ca="1" si="373"/>
        <v>7.6025241643817658</v>
      </c>
      <c r="Z369" s="2">
        <f t="shared" ca="1" si="373"/>
        <v>7.4340190477910983</v>
      </c>
      <c r="AA369" s="2">
        <f t="shared" ca="1" si="373"/>
        <v>1.3876819664077311</v>
      </c>
      <c r="AB369" s="2">
        <f t="shared" ca="1" si="373"/>
        <v>7.0142696769033828</v>
      </c>
      <c r="AC369" s="2">
        <f t="shared" ca="1" si="373"/>
        <v>8.6458774590388803</v>
      </c>
      <c r="AD369" s="2">
        <f t="shared" ca="1" si="373"/>
        <v>2.1680177763991026</v>
      </c>
      <c r="AE369" s="2">
        <f t="shared" ca="1" si="373"/>
        <v>2.25387620186038</v>
      </c>
      <c r="AF369" s="2">
        <f t="shared" ca="1" si="373"/>
        <v>8.4240066048047755</v>
      </c>
      <c r="AH369" s="2">
        <f t="shared" ca="1" si="374"/>
        <v>5</v>
      </c>
      <c r="AI369" s="2">
        <f t="shared" ca="1" si="375"/>
        <v>3</v>
      </c>
      <c r="AJ369" s="2">
        <f t="shared" ca="1" si="376"/>
        <v>7</v>
      </c>
      <c r="AK369" s="2">
        <f t="shared" ca="1" si="377"/>
        <v>7</v>
      </c>
      <c r="AL369" s="2">
        <f t="shared" ca="1" si="378"/>
        <v>1</v>
      </c>
      <c r="AM369" s="2">
        <f t="shared" ca="1" si="379"/>
        <v>7</v>
      </c>
      <c r="AN369" s="2">
        <f t="shared" ca="1" si="380"/>
        <v>8</v>
      </c>
      <c r="AO369" s="2">
        <f t="shared" ca="1" si="381"/>
        <v>2</v>
      </c>
      <c r="AP369" s="2">
        <f t="shared" ca="1" si="382"/>
        <v>2</v>
      </c>
      <c r="AQ369" s="2">
        <f t="shared" ca="1" si="383"/>
        <v>8</v>
      </c>
      <c r="AS369" s="41">
        <v>1</v>
      </c>
      <c r="AT369" s="42">
        <v>0</v>
      </c>
      <c r="AU369" s="42">
        <v>1</v>
      </c>
      <c r="AV369" s="42">
        <v>0</v>
      </c>
      <c r="AW369" s="42">
        <v>1</v>
      </c>
      <c r="AX369" s="42">
        <v>1</v>
      </c>
      <c r="AY369" s="42">
        <v>1</v>
      </c>
      <c r="AZ369" s="42">
        <v>0</v>
      </c>
      <c r="BA369" s="42">
        <v>1</v>
      </c>
      <c r="BB369" s="43">
        <v>0</v>
      </c>
      <c r="BC369" s="44">
        <f t="shared" si="384"/>
        <v>6</v>
      </c>
      <c r="BD369" s="12"/>
      <c r="BE369" s="50">
        <f t="shared" si="385"/>
        <v>5</v>
      </c>
      <c r="BF369" s="51">
        <f>IF($AT$6="A",SUM($AS369:AS369)+(10-BF$31)/2,IF($AT$6="K",M369,IF($AT$6="S",AI369,$BB$31/2)))</f>
        <v>5.5</v>
      </c>
      <c r="BG369" s="51">
        <f>IF($AU$6="A",SUM($AS369:AT369)+(10-BG$31)/2,IF($AU$6="K",N369,IF($AU$6="S",AJ369,$BB$31/2)))</f>
        <v>5</v>
      </c>
      <c r="BH369" s="51">
        <f>IF($AV$6="A",SUM($AS369:AU369)+(10-BH$31)/2,IF($AV$6="K",O369,IF($AV$6="S",AK369,$BB$31/2)))</f>
        <v>5.5</v>
      </c>
      <c r="BI369" s="51">
        <f>IF($AW$6="A",SUM($AS369:AV369)+(10-BI$31)/2,IF($AW$6="K",P369,IF($AW$6="S",AL369,$BB$31/2)))</f>
        <v>5</v>
      </c>
      <c r="BJ369" s="51">
        <f>IF($AX$6="A",SUM($AS369:AW369)+(10-BJ$31)/2,IF($AX$6="K",Q369,IF($AX$6="S",AM369,$BB$31/2)))</f>
        <v>5.5</v>
      </c>
      <c r="BK369" s="51">
        <f>IF($AY$6="A",SUM($AS369:AX369)+(10-BK$31)/2,IF($AY$6="K",R369,IF($AY$6="S",AN369,$BB$31/2)))</f>
        <v>6</v>
      </c>
      <c r="BL369" s="51">
        <f>IF($AZ$6="A",SUM($AS369:AY369)+(10-BL$31)/2,IF($AZ$6="K",S369,IF($AZ$6="S",AO369,$BB$31/2)))</f>
        <v>6.5</v>
      </c>
      <c r="BM369" s="51">
        <f>IF($BA$6="A",SUM($AS369:AZ369)+(10-BM$31)/2,IF($BA$6="K",T369,IF($BA$6="S",AP369,$BB$31/2)))</f>
        <v>6</v>
      </c>
      <c r="BN369" s="51">
        <f>IF($BB$6="A",SUM($AS369:BA369)+(10-BN$31)/2,IF($BB$6="K",U369,IF($BB$6="S",AQ369,$BB$31/2)))</f>
        <v>6.5</v>
      </c>
      <c r="BO369" s="52">
        <f t="shared" si="406"/>
        <v>5.5</v>
      </c>
      <c r="BQ369" s="28">
        <f t="shared" si="386"/>
        <v>-0.5</v>
      </c>
      <c r="BR369" s="30">
        <f t="shared" si="387"/>
        <v>0</v>
      </c>
      <c r="BS369" s="30">
        <f t="shared" si="388"/>
        <v>-0.5</v>
      </c>
      <c r="BT369" s="30">
        <f t="shared" si="389"/>
        <v>0</v>
      </c>
      <c r="BU369" s="30">
        <f t="shared" si="390"/>
        <v>-0.5</v>
      </c>
      <c r="BV369" s="30">
        <f t="shared" si="391"/>
        <v>0</v>
      </c>
      <c r="BW369" s="30">
        <f t="shared" si="392"/>
        <v>0.5</v>
      </c>
      <c r="BX369" s="30">
        <f t="shared" si="393"/>
        <v>0.5</v>
      </c>
      <c r="BY369" s="30">
        <f t="shared" si="394"/>
        <v>0.5</v>
      </c>
      <c r="BZ369" s="30">
        <f t="shared" si="395"/>
        <v>0.5</v>
      </c>
      <c r="CA369" s="49">
        <f t="shared" si="407"/>
        <v>0.5</v>
      </c>
      <c r="CB369" s="69"/>
      <c r="CC369" s="73">
        <f t="shared" si="414"/>
        <v>10000</v>
      </c>
      <c r="CD369" s="73">
        <f t="shared" si="415"/>
        <v>0</v>
      </c>
      <c r="CE369" s="73">
        <f t="shared" si="416"/>
        <v>10000</v>
      </c>
      <c r="CF369" s="73">
        <f t="shared" si="417"/>
        <v>0</v>
      </c>
      <c r="CG369" s="73">
        <f t="shared" si="418"/>
        <v>10000</v>
      </c>
      <c r="CH369" s="73">
        <f t="shared" si="419"/>
        <v>0</v>
      </c>
      <c r="CI369" s="73">
        <f t="shared" si="420"/>
        <v>1</v>
      </c>
      <c r="CJ369" s="73">
        <f t="shared" si="421"/>
        <v>1</v>
      </c>
      <c r="CK369" s="73">
        <f t="shared" si="422"/>
        <v>1</v>
      </c>
      <c r="CL369" s="73">
        <f t="shared" si="423"/>
        <v>1</v>
      </c>
      <c r="CN369" s="79">
        <f t="shared" si="408"/>
        <v>3</v>
      </c>
      <c r="CO369" s="79">
        <f t="shared" si="409"/>
        <v>4</v>
      </c>
      <c r="CP369" s="79">
        <f t="shared" si="410"/>
        <v>3</v>
      </c>
      <c r="CR369" s="79">
        <f t="shared" si="360"/>
        <v>-0.5</v>
      </c>
      <c r="CS369" s="79">
        <f t="shared" si="361"/>
        <v>0</v>
      </c>
      <c r="CT369" s="79">
        <f t="shared" si="362"/>
        <v>-0.5</v>
      </c>
      <c r="CU369" s="79">
        <f t="shared" si="363"/>
        <v>0</v>
      </c>
      <c r="CV369" s="79">
        <f t="shared" si="364"/>
        <v>-0.5</v>
      </c>
      <c r="CW369" s="79">
        <f t="shared" si="365"/>
        <v>0</v>
      </c>
      <c r="CX369" s="79">
        <f t="shared" si="366"/>
        <v>0.375</v>
      </c>
      <c r="CY369" s="79">
        <f t="shared" si="367"/>
        <v>0.375</v>
      </c>
      <c r="CZ369" s="79">
        <f t="shared" si="368"/>
        <v>0.375</v>
      </c>
      <c r="DA369" s="79">
        <f t="shared" si="369"/>
        <v>0.375</v>
      </c>
      <c r="DB369" s="80">
        <f t="shared" si="411"/>
        <v>0</v>
      </c>
    </row>
    <row r="370" spans="1:106" ht="18" customHeight="1" x14ac:dyDescent="0.2">
      <c r="A370" s="2">
        <f t="shared" ca="1" si="412"/>
        <v>0.14291796496478282</v>
      </c>
      <c r="B370" s="2">
        <f t="shared" ca="1" si="372"/>
        <v>0.57461445981610115</v>
      </c>
      <c r="C370" s="2">
        <f t="shared" ca="1" si="372"/>
        <v>4.9389197330593437E-2</v>
      </c>
      <c r="D370" s="2">
        <f t="shared" ca="1" si="372"/>
        <v>0.64375864783126224</v>
      </c>
      <c r="E370" s="2">
        <f t="shared" ca="1" si="372"/>
        <v>0.27287630901770854</v>
      </c>
      <c r="F370" s="2">
        <f t="shared" ca="1" si="372"/>
        <v>0.98135640802900714</v>
      </c>
      <c r="G370" s="2">
        <f t="shared" ca="1" si="372"/>
        <v>0.43713191876736357</v>
      </c>
      <c r="H370" s="2">
        <f t="shared" ca="1" si="372"/>
        <v>4.1852762936113286E-2</v>
      </c>
      <c r="I370" s="2">
        <f t="shared" ca="1" si="372"/>
        <v>0.65639729238767941</v>
      </c>
      <c r="J370" s="2">
        <f t="shared" ca="1" si="372"/>
        <v>0.11572437894935284</v>
      </c>
      <c r="L370" s="2">
        <f t="shared" ca="1" si="396"/>
        <v>0</v>
      </c>
      <c r="M370" s="2">
        <f t="shared" ca="1" si="397"/>
        <v>10</v>
      </c>
      <c r="N370" s="2">
        <f t="shared" ca="1" si="398"/>
        <v>0</v>
      </c>
      <c r="O370" s="2">
        <f t="shared" ca="1" si="399"/>
        <v>10</v>
      </c>
      <c r="P370" s="2">
        <f t="shared" ca="1" si="400"/>
        <v>0</v>
      </c>
      <c r="Q370" s="2">
        <f t="shared" ca="1" si="401"/>
        <v>10</v>
      </c>
      <c r="R370" s="2">
        <f t="shared" ca="1" si="402"/>
        <v>0</v>
      </c>
      <c r="S370" s="2">
        <f t="shared" ca="1" si="403"/>
        <v>0</v>
      </c>
      <c r="T370" s="2">
        <f t="shared" ca="1" si="404"/>
        <v>10</v>
      </c>
      <c r="U370" s="2">
        <f t="shared" ca="1" si="405"/>
        <v>0</v>
      </c>
      <c r="W370" s="2">
        <f t="shared" ca="1" si="413"/>
        <v>8.842827551411073</v>
      </c>
      <c r="X370" s="2">
        <f t="shared" ca="1" si="373"/>
        <v>3.6576910006671981</v>
      </c>
      <c r="Y370" s="2">
        <f t="shared" ca="1" si="373"/>
        <v>7.2149049664311615</v>
      </c>
      <c r="Z370" s="2">
        <f t="shared" ca="1" si="373"/>
        <v>5.30749160379386</v>
      </c>
      <c r="AA370" s="2">
        <f t="shared" ca="1" si="373"/>
        <v>7.6904106352440653</v>
      </c>
      <c r="AB370" s="2">
        <f t="shared" ca="1" si="373"/>
        <v>1.6799736322412584</v>
      </c>
      <c r="AC370" s="2">
        <f t="shared" ca="1" si="373"/>
        <v>7.3654913003470419</v>
      </c>
      <c r="AD370" s="2">
        <f t="shared" ca="1" si="373"/>
        <v>2.7651089033215435</v>
      </c>
      <c r="AE370" s="2">
        <f t="shared" ca="1" si="373"/>
        <v>0.92663022905625336</v>
      </c>
      <c r="AF370" s="2">
        <f t="shared" ca="1" si="373"/>
        <v>7.4959916329662128</v>
      </c>
      <c r="AH370" s="2">
        <f t="shared" ca="1" si="374"/>
        <v>8</v>
      </c>
      <c r="AI370" s="2">
        <f t="shared" ca="1" si="375"/>
        <v>3</v>
      </c>
      <c r="AJ370" s="2">
        <f t="shared" ca="1" si="376"/>
        <v>7</v>
      </c>
      <c r="AK370" s="2">
        <f t="shared" ca="1" si="377"/>
        <v>5</v>
      </c>
      <c r="AL370" s="2">
        <f t="shared" ca="1" si="378"/>
        <v>7</v>
      </c>
      <c r="AM370" s="2">
        <f t="shared" ca="1" si="379"/>
        <v>1</v>
      </c>
      <c r="AN370" s="2">
        <f t="shared" ca="1" si="380"/>
        <v>7</v>
      </c>
      <c r="AO370" s="2">
        <f t="shared" ca="1" si="381"/>
        <v>2</v>
      </c>
      <c r="AP370" s="2">
        <f t="shared" ca="1" si="382"/>
        <v>0</v>
      </c>
      <c r="AQ370" s="2">
        <f t="shared" ca="1" si="383"/>
        <v>7</v>
      </c>
      <c r="AS370" s="41">
        <v>1</v>
      </c>
      <c r="AT370" s="42">
        <v>0</v>
      </c>
      <c r="AU370" s="42">
        <v>1</v>
      </c>
      <c r="AV370" s="42">
        <v>0</v>
      </c>
      <c r="AW370" s="42">
        <v>1</v>
      </c>
      <c r="AX370" s="42">
        <v>1</v>
      </c>
      <c r="AY370" s="42">
        <v>0</v>
      </c>
      <c r="AZ370" s="42">
        <v>1</v>
      </c>
      <c r="BA370" s="42">
        <v>1</v>
      </c>
      <c r="BB370" s="43">
        <v>0</v>
      </c>
      <c r="BC370" s="44">
        <f t="shared" si="384"/>
        <v>6</v>
      </c>
      <c r="BD370" s="12"/>
      <c r="BE370" s="50">
        <f t="shared" si="385"/>
        <v>5</v>
      </c>
      <c r="BF370" s="51">
        <f>IF($AT$6="A",SUM($AS370:AS370)+(10-BF$31)/2,IF($AT$6="K",M370,IF($AT$6="S",AI370,$BB$31/2)))</f>
        <v>5.5</v>
      </c>
      <c r="BG370" s="51">
        <f>IF($AU$6="A",SUM($AS370:AT370)+(10-BG$31)/2,IF($AU$6="K",N370,IF($AU$6="S",AJ370,$BB$31/2)))</f>
        <v>5</v>
      </c>
      <c r="BH370" s="51">
        <f>IF($AV$6="A",SUM($AS370:AU370)+(10-BH$31)/2,IF($AV$6="K",O370,IF($AV$6="S",AK370,$BB$31/2)))</f>
        <v>5.5</v>
      </c>
      <c r="BI370" s="51">
        <f>IF($AW$6="A",SUM($AS370:AV370)+(10-BI$31)/2,IF($AW$6="K",P370,IF($AW$6="S",AL370,$BB$31/2)))</f>
        <v>5</v>
      </c>
      <c r="BJ370" s="51">
        <f>IF($AX$6="A",SUM($AS370:AW370)+(10-BJ$31)/2,IF($AX$6="K",Q370,IF($AX$6="S",AM370,$BB$31/2)))</f>
        <v>5.5</v>
      </c>
      <c r="BK370" s="51">
        <f>IF($AY$6="A",SUM($AS370:AX370)+(10-BK$31)/2,IF($AY$6="K",R370,IF($AY$6="S",AN370,$BB$31/2)))</f>
        <v>6</v>
      </c>
      <c r="BL370" s="51">
        <f>IF($AZ$6="A",SUM($AS370:AY370)+(10-BL$31)/2,IF($AZ$6="K",S370,IF($AZ$6="S",AO370,$BB$31/2)))</f>
        <v>5.5</v>
      </c>
      <c r="BM370" s="51">
        <f>IF($BA$6="A",SUM($AS370:AZ370)+(10-BM$31)/2,IF($BA$6="K",T370,IF($BA$6="S",AP370,$BB$31/2)))</f>
        <v>6</v>
      </c>
      <c r="BN370" s="51">
        <f>IF($BB$6="A",SUM($AS370:BA370)+(10-BN$31)/2,IF($BB$6="K",U370,IF($BB$6="S",AQ370,$BB$31/2)))</f>
        <v>6.5</v>
      </c>
      <c r="BO370" s="52">
        <f t="shared" si="406"/>
        <v>5.5</v>
      </c>
      <c r="BQ370" s="28">
        <f t="shared" si="386"/>
        <v>-0.5</v>
      </c>
      <c r="BR370" s="30">
        <f t="shared" si="387"/>
        <v>0</v>
      </c>
      <c r="BS370" s="30">
        <f t="shared" si="388"/>
        <v>-0.5</v>
      </c>
      <c r="BT370" s="30">
        <f t="shared" si="389"/>
        <v>0</v>
      </c>
      <c r="BU370" s="30">
        <f t="shared" si="390"/>
        <v>-0.5</v>
      </c>
      <c r="BV370" s="30">
        <f t="shared" si="391"/>
        <v>0</v>
      </c>
      <c r="BW370" s="30">
        <f t="shared" si="392"/>
        <v>0.5</v>
      </c>
      <c r="BX370" s="30">
        <f t="shared" si="393"/>
        <v>0</v>
      </c>
      <c r="BY370" s="30">
        <f t="shared" si="394"/>
        <v>0.5</v>
      </c>
      <c r="BZ370" s="30">
        <f t="shared" si="395"/>
        <v>0.5</v>
      </c>
      <c r="CA370" s="49">
        <f t="shared" si="407"/>
        <v>0</v>
      </c>
      <c r="CB370" s="69"/>
      <c r="CC370" s="73">
        <f t="shared" si="414"/>
        <v>10000</v>
      </c>
      <c r="CD370" s="73">
        <f t="shared" si="415"/>
        <v>0</v>
      </c>
      <c r="CE370" s="73">
        <f t="shared" si="416"/>
        <v>10000</v>
      </c>
      <c r="CF370" s="73">
        <f t="shared" si="417"/>
        <v>0</v>
      </c>
      <c r="CG370" s="73">
        <f t="shared" si="418"/>
        <v>10000</v>
      </c>
      <c r="CH370" s="73">
        <f t="shared" si="419"/>
        <v>0</v>
      </c>
      <c r="CI370" s="73">
        <f t="shared" si="420"/>
        <v>1</v>
      </c>
      <c r="CJ370" s="73">
        <f t="shared" si="421"/>
        <v>0</v>
      </c>
      <c r="CK370" s="73">
        <f t="shared" si="422"/>
        <v>1</v>
      </c>
      <c r="CL370" s="73">
        <f t="shared" si="423"/>
        <v>1</v>
      </c>
      <c r="CN370" s="79">
        <f t="shared" si="408"/>
        <v>3</v>
      </c>
      <c r="CO370" s="79">
        <f t="shared" si="409"/>
        <v>3</v>
      </c>
      <c r="CP370" s="79">
        <f t="shared" si="410"/>
        <v>4</v>
      </c>
      <c r="CR370" s="79">
        <f t="shared" si="360"/>
        <v>-0.5</v>
      </c>
      <c r="CS370" s="79">
        <f t="shared" si="361"/>
        <v>0</v>
      </c>
      <c r="CT370" s="79">
        <f t="shared" si="362"/>
        <v>-0.5</v>
      </c>
      <c r="CU370" s="79">
        <f t="shared" si="363"/>
        <v>0</v>
      </c>
      <c r="CV370" s="79">
        <f t="shared" si="364"/>
        <v>-0.5</v>
      </c>
      <c r="CW370" s="79">
        <f t="shared" si="365"/>
        <v>0</v>
      </c>
      <c r="CX370" s="79">
        <f t="shared" si="366"/>
        <v>0.5</v>
      </c>
      <c r="CY370" s="79">
        <f t="shared" si="367"/>
        <v>0</v>
      </c>
      <c r="CZ370" s="79">
        <f t="shared" si="368"/>
        <v>0.5</v>
      </c>
      <c r="DA370" s="79">
        <f t="shared" si="369"/>
        <v>0.5</v>
      </c>
      <c r="DB370" s="80">
        <f t="shared" si="411"/>
        <v>0</v>
      </c>
    </row>
    <row r="371" spans="1:106" ht="18" customHeight="1" x14ac:dyDescent="0.2">
      <c r="A371" s="2">
        <f t="shared" ca="1" si="412"/>
        <v>0.54554992131228675</v>
      </c>
      <c r="B371" s="2">
        <f t="shared" ca="1" si="372"/>
        <v>0.72343432117212092</v>
      </c>
      <c r="C371" s="2">
        <f t="shared" ca="1" si="372"/>
        <v>0.77516680984247044</v>
      </c>
      <c r="D371" s="2">
        <f t="shared" ca="1" si="372"/>
        <v>5.7113374195617239E-2</v>
      </c>
      <c r="E371" s="2">
        <f t="shared" ca="1" si="372"/>
        <v>0.82380235451369233</v>
      </c>
      <c r="F371" s="2">
        <f t="shared" ca="1" si="372"/>
        <v>2.0957162543473462E-3</v>
      </c>
      <c r="G371" s="2">
        <f t="shared" ca="1" si="372"/>
        <v>0.47844052293995409</v>
      </c>
      <c r="H371" s="2">
        <f t="shared" ca="1" si="372"/>
        <v>0.93591448217338102</v>
      </c>
      <c r="I371" s="2">
        <f t="shared" ca="1" si="372"/>
        <v>0.21216475141553648</v>
      </c>
      <c r="J371" s="2">
        <f t="shared" ca="1" si="372"/>
        <v>5.8848695175177101E-2</v>
      </c>
      <c r="L371" s="2">
        <f t="shared" ca="1" si="396"/>
        <v>10</v>
      </c>
      <c r="M371" s="2">
        <f t="shared" ca="1" si="397"/>
        <v>10</v>
      </c>
      <c r="N371" s="2">
        <f t="shared" ca="1" si="398"/>
        <v>10</v>
      </c>
      <c r="O371" s="2">
        <f t="shared" ca="1" si="399"/>
        <v>0</v>
      </c>
      <c r="P371" s="2">
        <f t="shared" ca="1" si="400"/>
        <v>10</v>
      </c>
      <c r="Q371" s="2">
        <f t="shared" ca="1" si="401"/>
        <v>0</v>
      </c>
      <c r="R371" s="2">
        <f t="shared" ca="1" si="402"/>
        <v>0</v>
      </c>
      <c r="S371" s="2">
        <f t="shared" ca="1" si="403"/>
        <v>10</v>
      </c>
      <c r="T371" s="2">
        <f t="shared" ca="1" si="404"/>
        <v>0</v>
      </c>
      <c r="U371" s="2">
        <f t="shared" ca="1" si="405"/>
        <v>0</v>
      </c>
      <c r="W371" s="2">
        <f t="shared" ca="1" si="413"/>
        <v>4.8249137017559898</v>
      </c>
      <c r="X371" s="2">
        <f t="shared" ca="1" si="373"/>
        <v>8.5939015319413254</v>
      </c>
      <c r="Y371" s="2">
        <f t="shared" ca="1" si="373"/>
        <v>8.9912639738508418</v>
      </c>
      <c r="Z371" s="2">
        <f t="shared" ca="1" si="373"/>
        <v>8.2421611605231586</v>
      </c>
      <c r="AA371" s="2">
        <f t="shared" ca="1" si="373"/>
        <v>0.1292295286437728</v>
      </c>
      <c r="AB371" s="2">
        <f t="shared" ca="1" si="373"/>
        <v>3.8504292627434369</v>
      </c>
      <c r="AC371" s="2">
        <f t="shared" ca="1" si="373"/>
        <v>9.0855183891721563</v>
      </c>
      <c r="AD371" s="2">
        <f t="shared" ca="1" si="373"/>
        <v>8.0177481243759541</v>
      </c>
      <c r="AE371" s="2">
        <f t="shared" ca="1" si="373"/>
        <v>7.8212461474576367</v>
      </c>
      <c r="AF371" s="2">
        <f t="shared" ca="1" si="373"/>
        <v>1.1879312442408807E-3</v>
      </c>
      <c r="AH371" s="2">
        <f t="shared" ca="1" si="374"/>
        <v>4</v>
      </c>
      <c r="AI371" s="2">
        <f t="shared" ca="1" si="375"/>
        <v>8</v>
      </c>
      <c r="AJ371" s="2">
        <f t="shared" ca="1" si="376"/>
        <v>8</v>
      </c>
      <c r="AK371" s="2">
        <f t="shared" ca="1" si="377"/>
        <v>8</v>
      </c>
      <c r="AL371" s="2">
        <f t="shared" ca="1" si="378"/>
        <v>0</v>
      </c>
      <c r="AM371" s="2">
        <f t="shared" ca="1" si="379"/>
        <v>3</v>
      </c>
      <c r="AN371" s="2">
        <f t="shared" ca="1" si="380"/>
        <v>9</v>
      </c>
      <c r="AO371" s="2">
        <f t="shared" ca="1" si="381"/>
        <v>8</v>
      </c>
      <c r="AP371" s="2">
        <f t="shared" ca="1" si="382"/>
        <v>7</v>
      </c>
      <c r="AQ371" s="2">
        <f t="shared" ca="1" si="383"/>
        <v>0</v>
      </c>
      <c r="AS371" s="41">
        <v>1</v>
      </c>
      <c r="AT371" s="42">
        <v>0</v>
      </c>
      <c r="AU371" s="42">
        <v>1</v>
      </c>
      <c r="AV371" s="42">
        <v>0</v>
      </c>
      <c r="AW371" s="42">
        <v>1</v>
      </c>
      <c r="AX371" s="42">
        <v>1</v>
      </c>
      <c r="AY371" s="42">
        <v>0</v>
      </c>
      <c r="AZ371" s="42">
        <v>0</v>
      </c>
      <c r="BA371" s="42">
        <v>1</v>
      </c>
      <c r="BB371" s="43">
        <v>0</v>
      </c>
      <c r="BC371" s="44">
        <f t="shared" si="384"/>
        <v>5</v>
      </c>
      <c r="BD371" s="12"/>
      <c r="BE371" s="50">
        <f t="shared" si="385"/>
        <v>5</v>
      </c>
      <c r="BF371" s="51">
        <f>IF($AT$6="A",SUM($AS371:AS371)+(10-BF$31)/2,IF($AT$6="K",M371,IF($AT$6="S",AI371,$BB$31/2)))</f>
        <v>5.5</v>
      </c>
      <c r="BG371" s="51">
        <f>IF($AU$6="A",SUM($AS371:AT371)+(10-BG$31)/2,IF($AU$6="K",N371,IF($AU$6="S",AJ371,$BB$31/2)))</f>
        <v>5</v>
      </c>
      <c r="BH371" s="51">
        <f>IF($AV$6="A",SUM($AS371:AU371)+(10-BH$31)/2,IF($AV$6="K",O371,IF($AV$6="S",AK371,$BB$31/2)))</f>
        <v>5.5</v>
      </c>
      <c r="BI371" s="51">
        <f>IF($AW$6="A",SUM($AS371:AV371)+(10-BI$31)/2,IF($AW$6="K",P371,IF($AW$6="S",AL371,$BB$31/2)))</f>
        <v>5</v>
      </c>
      <c r="BJ371" s="51">
        <f>IF($AX$6="A",SUM($AS371:AW371)+(10-BJ$31)/2,IF($AX$6="K",Q371,IF($AX$6="S",AM371,$BB$31/2)))</f>
        <v>5.5</v>
      </c>
      <c r="BK371" s="51">
        <f>IF($AY$6="A",SUM($AS371:AX371)+(10-BK$31)/2,IF($AY$6="K",R371,IF($AY$6="S",AN371,$BB$31/2)))</f>
        <v>6</v>
      </c>
      <c r="BL371" s="51">
        <f>IF($AZ$6="A",SUM($AS371:AY371)+(10-BL$31)/2,IF($AZ$6="K",S371,IF($AZ$6="S",AO371,$BB$31/2)))</f>
        <v>5.5</v>
      </c>
      <c r="BM371" s="51">
        <f>IF($BA$6="A",SUM($AS371:AZ371)+(10-BM$31)/2,IF($BA$6="K",T371,IF($BA$6="S",AP371,$BB$31/2)))</f>
        <v>5</v>
      </c>
      <c r="BN371" s="51">
        <f>IF($BB$6="A",SUM($AS371:BA371)+(10-BN$31)/2,IF($BB$6="K",U371,IF($BB$6="S",AQ371,$BB$31/2)))</f>
        <v>5.5</v>
      </c>
      <c r="BO371" s="52">
        <f t="shared" si="406"/>
        <v>5.5</v>
      </c>
      <c r="BQ371" s="28">
        <f t="shared" si="386"/>
        <v>0.5</v>
      </c>
      <c r="BR371" s="30">
        <f t="shared" si="387"/>
        <v>0</v>
      </c>
      <c r="BS371" s="30">
        <f t="shared" si="388"/>
        <v>0.5</v>
      </c>
      <c r="BT371" s="30">
        <f t="shared" si="389"/>
        <v>0</v>
      </c>
      <c r="BU371" s="30">
        <f t="shared" si="390"/>
        <v>0.5</v>
      </c>
      <c r="BV371" s="30">
        <f t="shared" si="391"/>
        <v>0</v>
      </c>
      <c r="BW371" s="30">
        <f t="shared" si="392"/>
        <v>-0.5</v>
      </c>
      <c r="BX371" s="30">
        <f t="shared" si="393"/>
        <v>0</v>
      </c>
      <c r="BY371" s="30">
        <f t="shared" si="394"/>
        <v>0.5</v>
      </c>
      <c r="BZ371" s="30">
        <f t="shared" si="395"/>
        <v>0</v>
      </c>
      <c r="CA371" s="49">
        <f t="shared" si="407"/>
        <v>1.5</v>
      </c>
      <c r="CB371" s="69"/>
      <c r="CC371" s="73">
        <f t="shared" si="414"/>
        <v>1</v>
      </c>
      <c r="CD371" s="73">
        <f t="shared" si="415"/>
        <v>0</v>
      </c>
      <c r="CE371" s="73">
        <f t="shared" si="416"/>
        <v>1</v>
      </c>
      <c r="CF371" s="73">
        <f t="shared" si="417"/>
        <v>0</v>
      </c>
      <c r="CG371" s="73">
        <f t="shared" si="418"/>
        <v>1</v>
      </c>
      <c r="CH371" s="73">
        <f t="shared" si="419"/>
        <v>0</v>
      </c>
      <c r="CI371" s="73">
        <f t="shared" si="420"/>
        <v>10000</v>
      </c>
      <c r="CJ371" s="73">
        <f t="shared" si="421"/>
        <v>0</v>
      </c>
      <c r="CK371" s="73">
        <f t="shared" si="422"/>
        <v>1</v>
      </c>
      <c r="CL371" s="73">
        <f t="shared" si="423"/>
        <v>0</v>
      </c>
      <c r="CN371" s="79">
        <f t="shared" si="408"/>
        <v>1</v>
      </c>
      <c r="CO371" s="79">
        <f t="shared" si="409"/>
        <v>4</v>
      </c>
      <c r="CP371" s="79">
        <f t="shared" si="410"/>
        <v>5</v>
      </c>
      <c r="CR371" s="79">
        <f t="shared" si="360"/>
        <v>0.125</v>
      </c>
      <c r="CS371" s="79">
        <f t="shared" si="361"/>
        <v>0</v>
      </c>
      <c r="CT371" s="79">
        <f t="shared" si="362"/>
        <v>0.125</v>
      </c>
      <c r="CU371" s="79">
        <f t="shared" si="363"/>
        <v>0</v>
      </c>
      <c r="CV371" s="79">
        <f t="shared" si="364"/>
        <v>0.125</v>
      </c>
      <c r="CW371" s="79">
        <f t="shared" si="365"/>
        <v>0</v>
      </c>
      <c r="CX371" s="79">
        <f t="shared" si="366"/>
        <v>-0.5</v>
      </c>
      <c r="CY371" s="79">
        <f t="shared" si="367"/>
        <v>0</v>
      </c>
      <c r="CZ371" s="79">
        <f t="shared" si="368"/>
        <v>0.125</v>
      </c>
      <c r="DA371" s="79">
        <f t="shared" si="369"/>
        <v>0</v>
      </c>
      <c r="DB371" s="80">
        <f t="shared" si="411"/>
        <v>0</v>
      </c>
    </row>
    <row r="372" spans="1:106" ht="18" customHeight="1" x14ac:dyDescent="0.2">
      <c r="A372" s="2">
        <f t="shared" ca="1" si="412"/>
        <v>0.34574837877476716</v>
      </c>
      <c r="B372" s="2">
        <f t="shared" ca="1" si="372"/>
        <v>0.40230254558012135</v>
      </c>
      <c r="C372" s="2">
        <f t="shared" ca="1" si="372"/>
        <v>0.39864441005135809</v>
      </c>
      <c r="D372" s="2">
        <f t="shared" ca="1" si="372"/>
        <v>0.13188178473387746</v>
      </c>
      <c r="E372" s="2">
        <f t="shared" ca="1" si="372"/>
        <v>0.15889961555320098</v>
      </c>
      <c r="F372" s="2">
        <f t="shared" ca="1" si="372"/>
        <v>0.93221616510839134</v>
      </c>
      <c r="G372" s="2">
        <f t="shared" ca="1" si="372"/>
        <v>0.38611789325811874</v>
      </c>
      <c r="H372" s="2">
        <f t="shared" ca="1" si="372"/>
        <v>0.78704405827276569</v>
      </c>
      <c r="I372" s="2">
        <f t="shared" ca="1" si="372"/>
        <v>0.8525887934932439</v>
      </c>
      <c r="J372" s="2">
        <f t="shared" ca="1" si="372"/>
        <v>0.58248938321708688</v>
      </c>
      <c r="L372" s="2">
        <f t="shared" ca="1" si="396"/>
        <v>0</v>
      </c>
      <c r="M372" s="2">
        <f t="shared" ca="1" si="397"/>
        <v>0</v>
      </c>
      <c r="N372" s="2">
        <f t="shared" ca="1" si="398"/>
        <v>0</v>
      </c>
      <c r="O372" s="2">
        <f t="shared" ca="1" si="399"/>
        <v>0</v>
      </c>
      <c r="P372" s="2">
        <f t="shared" ca="1" si="400"/>
        <v>0</v>
      </c>
      <c r="Q372" s="2">
        <f t="shared" ca="1" si="401"/>
        <v>10</v>
      </c>
      <c r="R372" s="2">
        <f t="shared" ca="1" si="402"/>
        <v>0</v>
      </c>
      <c r="S372" s="2">
        <f t="shared" ca="1" si="403"/>
        <v>10</v>
      </c>
      <c r="T372" s="2">
        <f t="shared" ca="1" si="404"/>
        <v>10</v>
      </c>
      <c r="U372" s="2">
        <f t="shared" ca="1" si="405"/>
        <v>10</v>
      </c>
      <c r="W372" s="2">
        <f t="shared" ca="1" si="413"/>
        <v>7.3510109565184569</v>
      </c>
      <c r="X372" s="2">
        <f t="shared" ca="1" si="373"/>
        <v>3.8394473252274341</v>
      </c>
      <c r="Y372" s="2">
        <f t="shared" ca="1" si="373"/>
        <v>0.32919066702178146</v>
      </c>
      <c r="Z372" s="2">
        <f t="shared" ca="1" si="373"/>
        <v>9.521313524875394</v>
      </c>
      <c r="AA372" s="2">
        <f t="shared" ca="1" si="373"/>
        <v>5.4674145828291429</v>
      </c>
      <c r="AB372" s="2">
        <f t="shared" ca="1" si="373"/>
        <v>3.9085226246233984</v>
      </c>
      <c r="AC372" s="2">
        <f t="shared" ca="1" si="373"/>
        <v>5.1234062277901762</v>
      </c>
      <c r="AD372" s="2">
        <f t="shared" ca="1" si="373"/>
        <v>9.3031304447044612</v>
      </c>
      <c r="AE372" s="2">
        <f t="shared" ca="1" si="373"/>
        <v>0.723414041912116</v>
      </c>
      <c r="AF372" s="2">
        <f t="shared" ca="1" si="373"/>
        <v>6.2759928718271887</v>
      </c>
      <c r="AH372" s="2">
        <f t="shared" ca="1" si="374"/>
        <v>7</v>
      </c>
      <c r="AI372" s="2">
        <f t="shared" ca="1" si="375"/>
        <v>3</v>
      </c>
      <c r="AJ372" s="2">
        <f t="shared" ca="1" si="376"/>
        <v>0</v>
      </c>
      <c r="AK372" s="2">
        <f t="shared" ca="1" si="377"/>
        <v>9</v>
      </c>
      <c r="AL372" s="2">
        <f t="shared" ca="1" si="378"/>
        <v>5</v>
      </c>
      <c r="AM372" s="2">
        <f t="shared" ca="1" si="379"/>
        <v>3</v>
      </c>
      <c r="AN372" s="2">
        <f t="shared" ca="1" si="380"/>
        <v>5</v>
      </c>
      <c r="AO372" s="2">
        <f t="shared" ca="1" si="381"/>
        <v>9</v>
      </c>
      <c r="AP372" s="2">
        <f t="shared" ca="1" si="382"/>
        <v>0</v>
      </c>
      <c r="AQ372" s="2">
        <f t="shared" ca="1" si="383"/>
        <v>6</v>
      </c>
      <c r="AS372" s="41">
        <v>1</v>
      </c>
      <c r="AT372" s="42">
        <v>0</v>
      </c>
      <c r="AU372" s="42">
        <v>1</v>
      </c>
      <c r="AV372" s="42">
        <v>0</v>
      </c>
      <c r="AW372" s="42">
        <v>1</v>
      </c>
      <c r="AX372" s="42">
        <v>0</v>
      </c>
      <c r="AY372" s="42">
        <v>1</v>
      </c>
      <c r="AZ372" s="42">
        <v>1</v>
      </c>
      <c r="BA372" s="42">
        <v>1</v>
      </c>
      <c r="BB372" s="43">
        <v>0</v>
      </c>
      <c r="BC372" s="44">
        <f t="shared" si="384"/>
        <v>6</v>
      </c>
      <c r="BD372" s="12"/>
      <c r="BE372" s="50">
        <f t="shared" si="385"/>
        <v>5</v>
      </c>
      <c r="BF372" s="51">
        <f>IF($AT$6="A",SUM($AS372:AS372)+(10-BF$31)/2,IF($AT$6="K",M372,IF($AT$6="S",AI372,$BB$31/2)))</f>
        <v>5.5</v>
      </c>
      <c r="BG372" s="51">
        <f>IF($AU$6="A",SUM($AS372:AT372)+(10-BG$31)/2,IF($AU$6="K",N372,IF($AU$6="S",AJ372,$BB$31/2)))</f>
        <v>5</v>
      </c>
      <c r="BH372" s="51">
        <f>IF($AV$6="A",SUM($AS372:AU372)+(10-BH$31)/2,IF($AV$6="K",O372,IF($AV$6="S",AK372,$BB$31/2)))</f>
        <v>5.5</v>
      </c>
      <c r="BI372" s="51">
        <f>IF($AW$6="A",SUM($AS372:AV372)+(10-BI$31)/2,IF($AW$6="K",P372,IF($AW$6="S",AL372,$BB$31/2)))</f>
        <v>5</v>
      </c>
      <c r="BJ372" s="51">
        <f>IF($AX$6="A",SUM($AS372:AW372)+(10-BJ$31)/2,IF($AX$6="K",Q372,IF($AX$6="S",AM372,$BB$31/2)))</f>
        <v>5.5</v>
      </c>
      <c r="BK372" s="51">
        <f>IF($AY$6="A",SUM($AS372:AX372)+(10-BK$31)/2,IF($AY$6="K",R372,IF($AY$6="S",AN372,$BB$31/2)))</f>
        <v>5</v>
      </c>
      <c r="BL372" s="51">
        <f>IF($AZ$6="A",SUM($AS372:AY372)+(10-BL$31)/2,IF($AZ$6="K",S372,IF($AZ$6="S",AO372,$BB$31/2)))</f>
        <v>5.5</v>
      </c>
      <c r="BM372" s="51">
        <f>IF($BA$6="A",SUM($AS372:AZ372)+(10-BM$31)/2,IF($BA$6="K",T372,IF($BA$6="S",AP372,$BB$31/2)))</f>
        <v>6</v>
      </c>
      <c r="BN372" s="51">
        <f>IF($BB$6="A",SUM($AS372:BA372)+(10-BN$31)/2,IF($BB$6="K",U372,IF($BB$6="S",AQ372,$BB$31/2)))</f>
        <v>6.5</v>
      </c>
      <c r="BO372" s="52">
        <f t="shared" si="406"/>
        <v>5.5</v>
      </c>
      <c r="BQ372" s="28">
        <f t="shared" si="386"/>
        <v>-0.5</v>
      </c>
      <c r="BR372" s="30">
        <f t="shared" si="387"/>
        <v>0</v>
      </c>
      <c r="BS372" s="30">
        <f t="shared" si="388"/>
        <v>-0.5</v>
      </c>
      <c r="BT372" s="30">
        <f t="shared" si="389"/>
        <v>0</v>
      </c>
      <c r="BU372" s="30">
        <f t="shared" si="390"/>
        <v>-0.5</v>
      </c>
      <c r="BV372" s="30">
        <f t="shared" si="391"/>
        <v>0</v>
      </c>
      <c r="BW372" s="30">
        <f t="shared" si="392"/>
        <v>-0.5</v>
      </c>
      <c r="BX372" s="30">
        <f t="shared" si="393"/>
        <v>0</v>
      </c>
      <c r="BY372" s="30">
        <f t="shared" si="394"/>
        <v>0.5</v>
      </c>
      <c r="BZ372" s="30">
        <f t="shared" si="395"/>
        <v>0.5</v>
      </c>
      <c r="CA372" s="49">
        <f t="shared" si="407"/>
        <v>-1</v>
      </c>
      <c r="CB372" s="69"/>
      <c r="CC372" s="73">
        <f t="shared" si="414"/>
        <v>10000</v>
      </c>
      <c r="CD372" s="73">
        <f t="shared" si="415"/>
        <v>0</v>
      </c>
      <c r="CE372" s="73">
        <f t="shared" si="416"/>
        <v>10000</v>
      </c>
      <c r="CF372" s="73">
        <f t="shared" si="417"/>
        <v>0</v>
      </c>
      <c r="CG372" s="73">
        <f t="shared" si="418"/>
        <v>10000</v>
      </c>
      <c r="CH372" s="73">
        <f t="shared" si="419"/>
        <v>0</v>
      </c>
      <c r="CI372" s="73">
        <f t="shared" si="420"/>
        <v>10000</v>
      </c>
      <c r="CJ372" s="73">
        <f t="shared" si="421"/>
        <v>0</v>
      </c>
      <c r="CK372" s="73">
        <f t="shared" si="422"/>
        <v>1</v>
      </c>
      <c r="CL372" s="73">
        <f t="shared" si="423"/>
        <v>1</v>
      </c>
      <c r="CN372" s="79">
        <f t="shared" si="408"/>
        <v>4</v>
      </c>
      <c r="CO372" s="79">
        <f t="shared" si="409"/>
        <v>2</v>
      </c>
      <c r="CP372" s="79">
        <f t="shared" si="410"/>
        <v>4</v>
      </c>
      <c r="CR372" s="79">
        <f t="shared" si="360"/>
        <v>-0.5</v>
      </c>
      <c r="CS372" s="79">
        <f t="shared" si="361"/>
        <v>0</v>
      </c>
      <c r="CT372" s="79">
        <f t="shared" si="362"/>
        <v>-0.5</v>
      </c>
      <c r="CU372" s="79">
        <f t="shared" si="363"/>
        <v>0</v>
      </c>
      <c r="CV372" s="79">
        <f t="shared" si="364"/>
        <v>-0.5</v>
      </c>
      <c r="CW372" s="79">
        <f t="shared" si="365"/>
        <v>0</v>
      </c>
      <c r="CX372" s="79">
        <f t="shared" si="366"/>
        <v>-0.5</v>
      </c>
      <c r="CY372" s="79">
        <f t="shared" si="367"/>
        <v>0</v>
      </c>
      <c r="CZ372" s="79">
        <f t="shared" si="368"/>
        <v>1</v>
      </c>
      <c r="DA372" s="79">
        <f t="shared" si="369"/>
        <v>1</v>
      </c>
      <c r="DB372" s="80">
        <f t="shared" si="411"/>
        <v>0</v>
      </c>
    </row>
    <row r="373" spans="1:106" ht="18" customHeight="1" x14ac:dyDescent="0.2">
      <c r="A373" s="2">
        <f t="shared" ca="1" si="412"/>
        <v>0.33963434663967529</v>
      </c>
      <c r="B373" s="2">
        <f t="shared" ca="1" si="372"/>
        <v>0.47711579165893259</v>
      </c>
      <c r="C373" s="2">
        <f t="shared" ca="1" si="372"/>
        <v>0.97388118333808216</v>
      </c>
      <c r="D373" s="2">
        <f t="shared" ca="1" si="372"/>
        <v>9.1767699703850458E-2</v>
      </c>
      <c r="E373" s="2">
        <f t="shared" ca="1" si="372"/>
        <v>6.7073646952272026E-2</v>
      </c>
      <c r="F373" s="2">
        <f t="shared" ca="1" si="372"/>
        <v>0.53190851649340953</v>
      </c>
      <c r="G373" s="2">
        <f t="shared" ca="1" si="372"/>
        <v>0.80196572481357487</v>
      </c>
      <c r="H373" s="2">
        <f t="shared" ca="1" si="372"/>
        <v>0.22451816357127286</v>
      </c>
      <c r="I373" s="2">
        <f t="shared" ca="1" si="372"/>
        <v>0.43282317490646671</v>
      </c>
      <c r="J373" s="2">
        <f t="shared" ca="1" si="372"/>
        <v>0.12101952362939905</v>
      </c>
      <c r="L373" s="2">
        <f t="shared" ca="1" si="396"/>
        <v>0</v>
      </c>
      <c r="M373" s="2">
        <f t="shared" ca="1" si="397"/>
        <v>0</v>
      </c>
      <c r="N373" s="2">
        <f t="shared" ca="1" si="398"/>
        <v>10</v>
      </c>
      <c r="O373" s="2">
        <f t="shared" ca="1" si="399"/>
        <v>0</v>
      </c>
      <c r="P373" s="2">
        <f t="shared" ca="1" si="400"/>
        <v>0</v>
      </c>
      <c r="Q373" s="2">
        <f t="shared" ca="1" si="401"/>
        <v>10</v>
      </c>
      <c r="R373" s="2">
        <f t="shared" ca="1" si="402"/>
        <v>10</v>
      </c>
      <c r="S373" s="2">
        <f t="shared" ca="1" si="403"/>
        <v>0</v>
      </c>
      <c r="T373" s="2">
        <f t="shared" ca="1" si="404"/>
        <v>0</v>
      </c>
      <c r="U373" s="2">
        <f t="shared" ca="1" si="405"/>
        <v>0</v>
      </c>
      <c r="W373" s="2">
        <f t="shared" ca="1" si="413"/>
        <v>6.2919499577908464</v>
      </c>
      <c r="X373" s="2">
        <f t="shared" ca="1" si="373"/>
        <v>8.7091883104585772</v>
      </c>
      <c r="Y373" s="2">
        <f t="shared" ca="1" si="373"/>
        <v>9.1259506339936429</v>
      </c>
      <c r="Z373" s="2">
        <f t="shared" ca="1" si="373"/>
        <v>0.44390139825953967</v>
      </c>
      <c r="AA373" s="2">
        <f t="shared" ca="1" si="373"/>
        <v>6.0468041495389873</v>
      </c>
      <c r="AB373" s="2">
        <f t="shared" ca="1" si="373"/>
        <v>1.2752375471388855</v>
      </c>
      <c r="AC373" s="2">
        <f t="shared" ca="1" si="373"/>
        <v>9.6836714444361789</v>
      </c>
      <c r="AD373" s="2">
        <f t="shared" ca="1" si="373"/>
        <v>1.9363068752066526</v>
      </c>
      <c r="AE373" s="2">
        <f t="shared" ca="1" si="373"/>
        <v>8.6071880994724754</v>
      </c>
      <c r="AF373" s="2">
        <f t="shared" ca="1" si="373"/>
        <v>1.4406342376494263</v>
      </c>
      <c r="AH373" s="2">
        <f t="shared" ca="1" si="374"/>
        <v>6</v>
      </c>
      <c r="AI373" s="2">
        <f t="shared" ca="1" si="375"/>
        <v>8</v>
      </c>
      <c r="AJ373" s="2">
        <f t="shared" ca="1" si="376"/>
        <v>9</v>
      </c>
      <c r="AK373" s="2">
        <f t="shared" ca="1" si="377"/>
        <v>0</v>
      </c>
      <c r="AL373" s="2">
        <f t="shared" ca="1" si="378"/>
        <v>6</v>
      </c>
      <c r="AM373" s="2">
        <f t="shared" ca="1" si="379"/>
        <v>1</v>
      </c>
      <c r="AN373" s="2">
        <f t="shared" ca="1" si="380"/>
        <v>9</v>
      </c>
      <c r="AO373" s="2">
        <f t="shared" ca="1" si="381"/>
        <v>1</v>
      </c>
      <c r="AP373" s="2">
        <f t="shared" ca="1" si="382"/>
        <v>8</v>
      </c>
      <c r="AQ373" s="2">
        <f t="shared" ca="1" si="383"/>
        <v>1</v>
      </c>
      <c r="AS373" s="41">
        <v>1</v>
      </c>
      <c r="AT373" s="42">
        <v>0</v>
      </c>
      <c r="AU373" s="42">
        <v>1</v>
      </c>
      <c r="AV373" s="42">
        <v>0</v>
      </c>
      <c r="AW373" s="42">
        <v>1</v>
      </c>
      <c r="AX373" s="42">
        <v>0</v>
      </c>
      <c r="AY373" s="42">
        <v>1</v>
      </c>
      <c r="AZ373" s="42">
        <v>0</v>
      </c>
      <c r="BA373" s="42">
        <v>1</v>
      </c>
      <c r="BB373" s="43">
        <v>0</v>
      </c>
      <c r="BC373" s="44">
        <f t="shared" si="384"/>
        <v>5</v>
      </c>
      <c r="BD373" s="12"/>
      <c r="BE373" s="50">
        <f t="shared" si="385"/>
        <v>5</v>
      </c>
      <c r="BF373" s="51">
        <f>IF($AT$6="A",SUM($AS373:AS373)+(10-BF$31)/2,IF($AT$6="K",M373,IF($AT$6="S",AI373,$BB$31/2)))</f>
        <v>5.5</v>
      </c>
      <c r="BG373" s="51">
        <f>IF($AU$6="A",SUM($AS373:AT373)+(10-BG$31)/2,IF($AU$6="K",N373,IF($AU$6="S",AJ373,$BB$31/2)))</f>
        <v>5</v>
      </c>
      <c r="BH373" s="51">
        <f>IF($AV$6="A",SUM($AS373:AU373)+(10-BH$31)/2,IF($AV$6="K",O373,IF($AV$6="S",AK373,$BB$31/2)))</f>
        <v>5.5</v>
      </c>
      <c r="BI373" s="51">
        <f>IF($AW$6="A",SUM($AS373:AV373)+(10-BI$31)/2,IF($AW$6="K",P373,IF($AW$6="S",AL373,$BB$31/2)))</f>
        <v>5</v>
      </c>
      <c r="BJ373" s="51">
        <f>IF($AX$6="A",SUM($AS373:AW373)+(10-BJ$31)/2,IF($AX$6="K",Q373,IF($AX$6="S",AM373,$BB$31/2)))</f>
        <v>5.5</v>
      </c>
      <c r="BK373" s="51">
        <f>IF($AY$6="A",SUM($AS373:AX373)+(10-BK$31)/2,IF($AY$6="K",R373,IF($AY$6="S",AN373,$BB$31/2)))</f>
        <v>5</v>
      </c>
      <c r="BL373" s="51">
        <f>IF($AZ$6="A",SUM($AS373:AY373)+(10-BL$31)/2,IF($AZ$6="K",S373,IF($AZ$6="S",AO373,$BB$31/2)))</f>
        <v>5.5</v>
      </c>
      <c r="BM373" s="51">
        <f>IF($BA$6="A",SUM($AS373:AZ373)+(10-BM$31)/2,IF($BA$6="K",T373,IF($BA$6="S",AP373,$BB$31/2)))</f>
        <v>5</v>
      </c>
      <c r="BN373" s="51">
        <f>IF($BB$6="A",SUM($AS373:BA373)+(10-BN$31)/2,IF($BB$6="K",U373,IF($BB$6="S",AQ373,$BB$31/2)))</f>
        <v>5.5</v>
      </c>
      <c r="BO373" s="52">
        <f t="shared" si="406"/>
        <v>5.25</v>
      </c>
      <c r="BQ373" s="28">
        <f t="shared" si="386"/>
        <v>0.25</v>
      </c>
      <c r="BR373" s="30">
        <f t="shared" si="387"/>
        <v>-0.25</v>
      </c>
      <c r="BS373" s="30">
        <f t="shared" si="388"/>
        <v>0.25</v>
      </c>
      <c r="BT373" s="30">
        <f t="shared" si="389"/>
        <v>-0.25</v>
      </c>
      <c r="BU373" s="30">
        <f t="shared" si="390"/>
        <v>0.25</v>
      </c>
      <c r="BV373" s="30">
        <f t="shared" si="391"/>
        <v>-0.25</v>
      </c>
      <c r="BW373" s="30">
        <f t="shared" si="392"/>
        <v>0.25</v>
      </c>
      <c r="BX373" s="30">
        <f t="shared" si="393"/>
        <v>-0.25</v>
      </c>
      <c r="BY373" s="30">
        <f t="shared" si="394"/>
        <v>0.25</v>
      </c>
      <c r="BZ373" s="30">
        <f t="shared" si="395"/>
        <v>-0.25</v>
      </c>
      <c r="CA373" s="49">
        <f t="shared" si="407"/>
        <v>0</v>
      </c>
      <c r="CB373" s="69"/>
      <c r="CC373" s="73">
        <f t="shared" si="414"/>
        <v>1</v>
      </c>
      <c r="CD373" s="73">
        <f t="shared" si="415"/>
        <v>10000</v>
      </c>
      <c r="CE373" s="73">
        <f t="shared" si="416"/>
        <v>1</v>
      </c>
      <c r="CF373" s="73">
        <f t="shared" si="417"/>
        <v>10000</v>
      </c>
      <c r="CG373" s="73">
        <f t="shared" si="418"/>
        <v>1</v>
      </c>
      <c r="CH373" s="73">
        <f t="shared" si="419"/>
        <v>10000</v>
      </c>
      <c r="CI373" s="73">
        <f t="shared" si="420"/>
        <v>1</v>
      </c>
      <c r="CJ373" s="73">
        <f t="shared" si="421"/>
        <v>10000</v>
      </c>
      <c r="CK373" s="73">
        <f t="shared" si="422"/>
        <v>1</v>
      </c>
      <c r="CL373" s="73">
        <f t="shared" si="423"/>
        <v>10000</v>
      </c>
      <c r="CN373" s="79">
        <f t="shared" si="408"/>
        <v>5</v>
      </c>
      <c r="CO373" s="79">
        <f t="shared" si="409"/>
        <v>5</v>
      </c>
      <c r="CP373" s="79">
        <f t="shared" si="410"/>
        <v>0</v>
      </c>
      <c r="CR373" s="79">
        <f t="shared" si="360"/>
        <v>0.25</v>
      </c>
      <c r="CS373" s="79">
        <f t="shared" si="361"/>
        <v>-0.25</v>
      </c>
      <c r="CT373" s="79">
        <f t="shared" si="362"/>
        <v>0.25</v>
      </c>
      <c r="CU373" s="79">
        <f t="shared" si="363"/>
        <v>-0.25</v>
      </c>
      <c r="CV373" s="79">
        <f t="shared" si="364"/>
        <v>0.25</v>
      </c>
      <c r="CW373" s="79">
        <f t="shared" si="365"/>
        <v>-0.25</v>
      </c>
      <c r="CX373" s="79">
        <f t="shared" si="366"/>
        <v>0.25</v>
      </c>
      <c r="CY373" s="79">
        <f t="shared" si="367"/>
        <v>-0.25</v>
      </c>
      <c r="CZ373" s="79">
        <f t="shared" si="368"/>
        <v>0.25</v>
      </c>
      <c r="DA373" s="79">
        <f t="shared" si="369"/>
        <v>-0.25</v>
      </c>
      <c r="DB373" s="80">
        <f t="shared" si="411"/>
        <v>0</v>
      </c>
    </row>
    <row r="374" spans="1:106" ht="18" customHeight="1" x14ac:dyDescent="0.2">
      <c r="A374" s="2">
        <f t="shared" ca="1" si="412"/>
        <v>0.48548018295487716</v>
      </c>
      <c r="B374" s="2">
        <f t="shared" ca="1" si="372"/>
        <v>0.20649525187141682</v>
      </c>
      <c r="C374" s="2">
        <f t="shared" ca="1" si="372"/>
        <v>0.37064899596141576</v>
      </c>
      <c r="D374" s="2">
        <f t="shared" ca="1" si="372"/>
        <v>4.2400885792790888E-2</v>
      </c>
      <c r="E374" s="2">
        <f t="shared" ca="1" si="372"/>
        <v>0.33924412384142888</v>
      </c>
      <c r="F374" s="2">
        <f t="shared" ca="1" si="372"/>
        <v>0.91327967832137857</v>
      </c>
      <c r="G374" s="2">
        <f t="shared" ca="1" si="372"/>
        <v>0.10115585433577579</v>
      </c>
      <c r="H374" s="2">
        <f t="shared" ca="1" si="372"/>
        <v>0.22961031798818055</v>
      </c>
      <c r="I374" s="2">
        <f t="shared" ca="1" si="372"/>
        <v>0.6052561345587838</v>
      </c>
      <c r="J374" s="2">
        <f t="shared" ca="1" si="372"/>
        <v>0.50119843598456093</v>
      </c>
      <c r="L374" s="2">
        <f t="shared" ca="1" si="396"/>
        <v>0</v>
      </c>
      <c r="M374" s="2">
        <f t="shared" ca="1" si="397"/>
        <v>0</v>
      </c>
      <c r="N374" s="2">
        <f t="shared" ca="1" si="398"/>
        <v>0</v>
      </c>
      <c r="O374" s="2">
        <f t="shared" ca="1" si="399"/>
        <v>0</v>
      </c>
      <c r="P374" s="2">
        <f t="shared" ca="1" si="400"/>
        <v>0</v>
      </c>
      <c r="Q374" s="2">
        <f t="shared" ca="1" si="401"/>
        <v>10</v>
      </c>
      <c r="R374" s="2">
        <f t="shared" ca="1" si="402"/>
        <v>0</v>
      </c>
      <c r="S374" s="2">
        <f t="shared" ca="1" si="403"/>
        <v>0</v>
      </c>
      <c r="T374" s="2">
        <f t="shared" ca="1" si="404"/>
        <v>10</v>
      </c>
      <c r="U374" s="2">
        <f t="shared" ca="1" si="405"/>
        <v>10</v>
      </c>
      <c r="W374" s="2">
        <f t="shared" ca="1" si="413"/>
        <v>9.3298424899909627</v>
      </c>
      <c r="X374" s="2">
        <f t="shared" ca="1" si="373"/>
        <v>1.6859912680476763</v>
      </c>
      <c r="Y374" s="2">
        <f t="shared" ca="1" si="373"/>
        <v>1.2230457763625457</v>
      </c>
      <c r="Z374" s="2">
        <f t="shared" ca="1" si="373"/>
        <v>0.84652625949710347</v>
      </c>
      <c r="AA374" s="2">
        <f t="shared" ca="1" si="373"/>
        <v>3.3820652681646148</v>
      </c>
      <c r="AB374" s="2">
        <f t="shared" ca="1" si="373"/>
        <v>4.984972514236885</v>
      </c>
      <c r="AC374" s="2">
        <f t="shared" ca="1" si="373"/>
        <v>4.0038675115456233</v>
      </c>
      <c r="AD374" s="2">
        <f t="shared" ca="1" si="373"/>
        <v>5.0747363955327263</v>
      </c>
      <c r="AE374" s="2">
        <f t="shared" ca="1" si="373"/>
        <v>3.5328572739507855</v>
      </c>
      <c r="AF374" s="2">
        <f t="shared" ca="1" si="373"/>
        <v>7.8967580044182988</v>
      </c>
      <c r="AH374" s="2">
        <f t="shared" ca="1" si="374"/>
        <v>9</v>
      </c>
      <c r="AI374" s="2">
        <f t="shared" ca="1" si="375"/>
        <v>1</v>
      </c>
      <c r="AJ374" s="2">
        <f t="shared" ca="1" si="376"/>
        <v>1</v>
      </c>
      <c r="AK374" s="2">
        <f t="shared" ca="1" si="377"/>
        <v>0</v>
      </c>
      <c r="AL374" s="2">
        <f t="shared" ca="1" si="378"/>
        <v>3</v>
      </c>
      <c r="AM374" s="2">
        <f t="shared" ca="1" si="379"/>
        <v>4</v>
      </c>
      <c r="AN374" s="2">
        <f t="shared" ca="1" si="380"/>
        <v>4</v>
      </c>
      <c r="AO374" s="2">
        <f t="shared" ca="1" si="381"/>
        <v>5</v>
      </c>
      <c r="AP374" s="2">
        <f t="shared" ca="1" si="382"/>
        <v>3</v>
      </c>
      <c r="AQ374" s="2">
        <f t="shared" ca="1" si="383"/>
        <v>7</v>
      </c>
      <c r="AS374" s="41">
        <v>1</v>
      </c>
      <c r="AT374" s="42">
        <v>0</v>
      </c>
      <c r="AU374" s="42">
        <v>1</v>
      </c>
      <c r="AV374" s="42">
        <v>0</v>
      </c>
      <c r="AW374" s="42">
        <v>1</v>
      </c>
      <c r="AX374" s="42">
        <v>0</v>
      </c>
      <c r="AY374" s="42">
        <v>0</v>
      </c>
      <c r="AZ374" s="42">
        <v>1</v>
      </c>
      <c r="BA374" s="42">
        <v>1</v>
      </c>
      <c r="BB374" s="43">
        <v>0</v>
      </c>
      <c r="BC374" s="44">
        <f t="shared" si="384"/>
        <v>5</v>
      </c>
      <c r="BD374" s="12"/>
      <c r="BE374" s="50">
        <f t="shared" si="385"/>
        <v>5</v>
      </c>
      <c r="BF374" s="51">
        <f>IF($AT$6="A",SUM($AS374:AS374)+(10-BF$31)/2,IF($AT$6="K",M374,IF($AT$6="S",AI374,$BB$31/2)))</f>
        <v>5.5</v>
      </c>
      <c r="BG374" s="51">
        <f>IF($AU$6="A",SUM($AS374:AT374)+(10-BG$31)/2,IF($AU$6="K",N374,IF($AU$6="S",AJ374,$BB$31/2)))</f>
        <v>5</v>
      </c>
      <c r="BH374" s="51">
        <f>IF($AV$6="A",SUM($AS374:AU374)+(10-BH$31)/2,IF($AV$6="K",O374,IF($AV$6="S",AK374,$BB$31/2)))</f>
        <v>5.5</v>
      </c>
      <c r="BI374" s="51">
        <f>IF($AW$6="A",SUM($AS374:AV374)+(10-BI$31)/2,IF($AW$6="K",P374,IF($AW$6="S",AL374,$BB$31/2)))</f>
        <v>5</v>
      </c>
      <c r="BJ374" s="51">
        <f>IF($AX$6="A",SUM($AS374:AW374)+(10-BJ$31)/2,IF($AX$6="K",Q374,IF($AX$6="S",AM374,$BB$31/2)))</f>
        <v>5.5</v>
      </c>
      <c r="BK374" s="51">
        <f>IF($AY$6="A",SUM($AS374:AX374)+(10-BK$31)/2,IF($AY$6="K",R374,IF($AY$6="S",AN374,$BB$31/2)))</f>
        <v>5</v>
      </c>
      <c r="BL374" s="51">
        <f>IF($AZ$6="A",SUM($AS374:AY374)+(10-BL$31)/2,IF($AZ$6="K",S374,IF($AZ$6="S",AO374,$BB$31/2)))</f>
        <v>4.5</v>
      </c>
      <c r="BM374" s="51">
        <f>IF($BA$6="A",SUM($AS374:AZ374)+(10-BM$31)/2,IF($BA$6="K",T374,IF($BA$6="S",AP374,$BB$31/2)))</f>
        <v>5</v>
      </c>
      <c r="BN374" s="51">
        <f>IF($BB$6="A",SUM($AS374:BA374)+(10-BN$31)/2,IF($BB$6="K",U374,IF($BB$6="S",AQ374,$BB$31/2)))</f>
        <v>5.5</v>
      </c>
      <c r="BO374" s="52">
        <f t="shared" si="406"/>
        <v>5</v>
      </c>
      <c r="BQ374" s="28">
        <f t="shared" si="386"/>
        <v>0</v>
      </c>
      <c r="BR374" s="30">
        <f t="shared" si="387"/>
        <v>0</v>
      </c>
      <c r="BS374" s="30">
        <f t="shared" si="388"/>
        <v>0</v>
      </c>
      <c r="BT374" s="30">
        <f t="shared" si="389"/>
        <v>0</v>
      </c>
      <c r="BU374" s="30">
        <f t="shared" si="390"/>
        <v>0</v>
      </c>
      <c r="BV374" s="30">
        <f t="shared" si="391"/>
        <v>0</v>
      </c>
      <c r="BW374" s="30">
        <f t="shared" si="392"/>
        <v>0</v>
      </c>
      <c r="BX374" s="30">
        <f t="shared" si="393"/>
        <v>0</v>
      </c>
      <c r="BY374" s="30">
        <f t="shared" si="394"/>
        <v>0</v>
      </c>
      <c r="BZ374" s="30">
        <f t="shared" si="395"/>
        <v>0</v>
      </c>
      <c r="CA374" s="49">
        <f t="shared" si="407"/>
        <v>0</v>
      </c>
      <c r="CB374" s="69"/>
      <c r="CC374" s="73">
        <f t="shared" si="414"/>
        <v>0</v>
      </c>
      <c r="CD374" s="73">
        <f t="shared" si="415"/>
        <v>0</v>
      </c>
      <c r="CE374" s="73">
        <f t="shared" si="416"/>
        <v>0</v>
      </c>
      <c r="CF374" s="73">
        <f t="shared" si="417"/>
        <v>0</v>
      </c>
      <c r="CG374" s="73">
        <f t="shared" si="418"/>
        <v>0</v>
      </c>
      <c r="CH374" s="73">
        <f t="shared" si="419"/>
        <v>0</v>
      </c>
      <c r="CI374" s="73">
        <f t="shared" si="420"/>
        <v>0</v>
      </c>
      <c r="CJ374" s="73">
        <f t="shared" si="421"/>
        <v>0</v>
      </c>
      <c r="CK374" s="73">
        <f t="shared" si="422"/>
        <v>0</v>
      </c>
      <c r="CL374" s="73">
        <f t="shared" si="423"/>
        <v>0</v>
      </c>
      <c r="CN374" s="79">
        <f t="shared" si="408"/>
        <v>0</v>
      </c>
      <c r="CO374" s="79">
        <f t="shared" si="409"/>
        <v>0</v>
      </c>
      <c r="CP374" s="79">
        <f t="shared" si="410"/>
        <v>10</v>
      </c>
      <c r="CR374" s="79">
        <f t="shared" si="360"/>
        <v>0</v>
      </c>
      <c r="CS374" s="79">
        <f t="shared" si="361"/>
        <v>0</v>
      </c>
      <c r="CT374" s="79">
        <f t="shared" si="362"/>
        <v>0</v>
      </c>
      <c r="CU374" s="79">
        <f t="shared" si="363"/>
        <v>0</v>
      </c>
      <c r="CV374" s="79">
        <f t="shared" si="364"/>
        <v>0</v>
      </c>
      <c r="CW374" s="79">
        <f t="shared" si="365"/>
        <v>0</v>
      </c>
      <c r="CX374" s="79">
        <f t="shared" si="366"/>
        <v>0</v>
      </c>
      <c r="CY374" s="79">
        <f t="shared" si="367"/>
        <v>0</v>
      </c>
      <c r="CZ374" s="79">
        <f t="shared" si="368"/>
        <v>0</v>
      </c>
      <c r="DA374" s="79">
        <f t="shared" si="369"/>
        <v>0</v>
      </c>
      <c r="DB374" s="80">
        <f t="shared" si="411"/>
        <v>0</v>
      </c>
    </row>
    <row r="375" spans="1:106" ht="18" customHeight="1" x14ac:dyDescent="0.2">
      <c r="A375" s="2">
        <f t="shared" ca="1" si="412"/>
        <v>0.28771313729390513</v>
      </c>
      <c r="B375" s="2">
        <f t="shared" ca="1" si="372"/>
        <v>0.93213297581852783</v>
      </c>
      <c r="C375" s="2">
        <f t="shared" ca="1" si="372"/>
        <v>2.1860652448464024E-2</v>
      </c>
      <c r="D375" s="2">
        <f t="shared" ca="1" si="372"/>
        <v>0.74610954280940855</v>
      </c>
      <c r="E375" s="2">
        <f t="shared" ca="1" si="372"/>
        <v>0.24216288039186251</v>
      </c>
      <c r="F375" s="2">
        <f t="shared" ca="1" si="372"/>
        <v>0.97460797095884522</v>
      </c>
      <c r="G375" s="2">
        <f t="shared" ca="1" si="372"/>
        <v>0.29307872397508927</v>
      </c>
      <c r="H375" s="2">
        <f t="shared" ca="1" si="372"/>
        <v>0.65414916118862432</v>
      </c>
      <c r="I375" s="2">
        <f t="shared" ca="1" si="372"/>
        <v>0.71272441551310217</v>
      </c>
      <c r="J375" s="2">
        <f t="shared" ca="1" si="372"/>
        <v>0.27281268477986786</v>
      </c>
      <c r="L375" s="2">
        <f t="shared" ca="1" si="396"/>
        <v>0</v>
      </c>
      <c r="M375" s="2">
        <f t="shared" ca="1" si="397"/>
        <v>10</v>
      </c>
      <c r="N375" s="2">
        <f t="shared" ca="1" si="398"/>
        <v>0</v>
      </c>
      <c r="O375" s="2">
        <f t="shared" ca="1" si="399"/>
        <v>10</v>
      </c>
      <c r="P375" s="2">
        <f t="shared" ca="1" si="400"/>
        <v>0</v>
      </c>
      <c r="Q375" s="2">
        <f t="shared" ca="1" si="401"/>
        <v>10</v>
      </c>
      <c r="R375" s="2">
        <f t="shared" ca="1" si="402"/>
        <v>0</v>
      </c>
      <c r="S375" s="2">
        <f t="shared" ca="1" si="403"/>
        <v>10</v>
      </c>
      <c r="T375" s="2">
        <f t="shared" ca="1" si="404"/>
        <v>10</v>
      </c>
      <c r="U375" s="2">
        <f t="shared" ca="1" si="405"/>
        <v>0</v>
      </c>
      <c r="W375" s="2">
        <f t="shared" ca="1" si="413"/>
        <v>4.8711880953253228</v>
      </c>
      <c r="X375" s="2">
        <f t="shared" ca="1" si="373"/>
        <v>4.6020001313770509</v>
      </c>
      <c r="Y375" s="2">
        <f t="shared" ca="1" si="373"/>
        <v>4.3233819277528802</v>
      </c>
      <c r="Z375" s="2">
        <f t="shared" ca="1" si="373"/>
        <v>9.3602552871948586</v>
      </c>
      <c r="AA375" s="2">
        <f t="shared" ca="1" si="373"/>
        <v>7.7015543000709572</v>
      </c>
      <c r="AB375" s="2">
        <f t="shared" ca="1" si="373"/>
        <v>3.203879746657452</v>
      </c>
      <c r="AC375" s="2">
        <f t="shared" ca="1" si="373"/>
        <v>5.9080223744548377</v>
      </c>
      <c r="AD375" s="2">
        <f t="shared" ca="1" si="373"/>
        <v>1.990955875447098</v>
      </c>
      <c r="AE375" s="2">
        <f t="shared" ca="1" si="373"/>
        <v>0.47706131525036777</v>
      </c>
      <c r="AF375" s="2">
        <f t="shared" ca="1" si="373"/>
        <v>0.49940062067696744</v>
      </c>
      <c r="AH375" s="2">
        <f t="shared" ca="1" si="374"/>
        <v>4</v>
      </c>
      <c r="AI375" s="2">
        <f t="shared" ca="1" si="375"/>
        <v>4</v>
      </c>
      <c r="AJ375" s="2">
        <f t="shared" ca="1" si="376"/>
        <v>4</v>
      </c>
      <c r="AK375" s="2">
        <f t="shared" ca="1" si="377"/>
        <v>9</v>
      </c>
      <c r="AL375" s="2">
        <f t="shared" ca="1" si="378"/>
        <v>7</v>
      </c>
      <c r="AM375" s="2">
        <f t="shared" ca="1" si="379"/>
        <v>3</v>
      </c>
      <c r="AN375" s="2">
        <f t="shared" ca="1" si="380"/>
        <v>5</v>
      </c>
      <c r="AO375" s="2">
        <f t="shared" ca="1" si="381"/>
        <v>1</v>
      </c>
      <c r="AP375" s="2">
        <f t="shared" ca="1" si="382"/>
        <v>0</v>
      </c>
      <c r="AQ375" s="2">
        <f t="shared" ca="1" si="383"/>
        <v>0</v>
      </c>
      <c r="AS375" s="41">
        <v>1</v>
      </c>
      <c r="AT375" s="42">
        <v>0</v>
      </c>
      <c r="AU375" s="42">
        <v>1</v>
      </c>
      <c r="AV375" s="42">
        <v>0</v>
      </c>
      <c r="AW375" s="42">
        <v>1</v>
      </c>
      <c r="AX375" s="42">
        <v>0</v>
      </c>
      <c r="AY375" s="42">
        <v>0</v>
      </c>
      <c r="AZ375" s="42">
        <v>0</v>
      </c>
      <c r="BA375" s="42">
        <v>1</v>
      </c>
      <c r="BB375" s="43">
        <v>0</v>
      </c>
      <c r="BC375" s="44">
        <f t="shared" si="384"/>
        <v>4</v>
      </c>
      <c r="BD375" s="12"/>
      <c r="BE375" s="50">
        <f t="shared" si="385"/>
        <v>5</v>
      </c>
      <c r="BF375" s="51">
        <f>IF($AT$6="A",SUM($AS375:AS375)+(10-BF$31)/2,IF($AT$6="K",M375,IF($AT$6="S",AI375,$BB$31/2)))</f>
        <v>5.5</v>
      </c>
      <c r="BG375" s="51">
        <f>IF($AU$6="A",SUM($AS375:AT375)+(10-BG$31)/2,IF($AU$6="K",N375,IF($AU$6="S",AJ375,$BB$31/2)))</f>
        <v>5</v>
      </c>
      <c r="BH375" s="51">
        <f>IF($AV$6="A",SUM($AS375:AU375)+(10-BH$31)/2,IF($AV$6="K",O375,IF($AV$6="S",AK375,$BB$31/2)))</f>
        <v>5.5</v>
      </c>
      <c r="BI375" s="51">
        <f>IF($AW$6="A",SUM($AS375:AV375)+(10-BI$31)/2,IF($AW$6="K",P375,IF($AW$6="S",AL375,$BB$31/2)))</f>
        <v>5</v>
      </c>
      <c r="BJ375" s="51">
        <f>IF($AX$6="A",SUM($AS375:AW375)+(10-BJ$31)/2,IF($AX$6="K",Q375,IF($AX$6="S",AM375,$BB$31/2)))</f>
        <v>5.5</v>
      </c>
      <c r="BK375" s="51">
        <f>IF($AY$6="A",SUM($AS375:AX375)+(10-BK$31)/2,IF($AY$6="K",R375,IF($AY$6="S",AN375,$BB$31/2)))</f>
        <v>5</v>
      </c>
      <c r="BL375" s="51">
        <f>IF($AZ$6="A",SUM($AS375:AY375)+(10-BL$31)/2,IF($AZ$6="K",S375,IF($AZ$6="S",AO375,$BB$31/2)))</f>
        <v>4.5</v>
      </c>
      <c r="BM375" s="51">
        <f>IF($BA$6="A",SUM($AS375:AZ375)+(10-BM$31)/2,IF($BA$6="K",T375,IF($BA$6="S",AP375,$BB$31/2)))</f>
        <v>4</v>
      </c>
      <c r="BN375" s="51">
        <f>IF($BB$6="A",SUM($AS375:BA375)+(10-BN$31)/2,IF($BB$6="K",U375,IF($BB$6="S",AQ375,$BB$31/2)))</f>
        <v>4.5</v>
      </c>
      <c r="BO375" s="52">
        <f t="shared" si="406"/>
        <v>5</v>
      </c>
      <c r="BQ375" s="28">
        <f t="shared" si="386"/>
        <v>0</v>
      </c>
      <c r="BR375" s="30">
        <f t="shared" si="387"/>
        <v>-1</v>
      </c>
      <c r="BS375" s="30">
        <f t="shared" si="388"/>
        <v>0</v>
      </c>
      <c r="BT375" s="30">
        <f t="shared" si="389"/>
        <v>-1</v>
      </c>
      <c r="BU375" s="30">
        <f t="shared" si="390"/>
        <v>0</v>
      </c>
      <c r="BV375" s="30">
        <f t="shared" si="391"/>
        <v>-1</v>
      </c>
      <c r="BW375" s="30">
        <f t="shared" si="392"/>
        <v>0</v>
      </c>
      <c r="BX375" s="30">
        <f t="shared" si="393"/>
        <v>1</v>
      </c>
      <c r="BY375" s="30">
        <f t="shared" si="394"/>
        <v>1</v>
      </c>
      <c r="BZ375" s="30">
        <f t="shared" si="395"/>
        <v>1</v>
      </c>
      <c r="CA375" s="49">
        <f t="shared" si="407"/>
        <v>0</v>
      </c>
      <c r="CB375" s="69"/>
      <c r="CC375" s="73">
        <f t="shared" si="414"/>
        <v>0</v>
      </c>
      <c r="CD375" s="73">
        <f t="shared" si="415"/>
        <v>10000</v>
      </c>
      <c r="CE375" s="73">
        <f t="shared" si="416"/>
        <v>0</v>
      </c>
      <c r="CF375" s="73">
        <f t="shared" si="417"/>
        <v>10000</v>
      </c>
      <c r="CG375" s="73">
        <f t="shared" si="418"/>
        <v>0</v>
      </c>
      <c r="CH375" s="73">
        <f t="shared" si="419"/>
        <v>10000</v>
      </c>
      <c r="CI375" s="73">
        <f t="shared" si="420"/>
        <v>0</v>
      </c>
      <c r="CJ375" s="73">
        <f t="shared" si="421"/>
        <v>1</v>
      </c>
      <c r="CK375" s="73">
        <f t="shared" si="422"/>
        <v>1</v>
      </c>
      <c r="CL375" s="73">
        <f t="shared" si="423"/>
        <v>1</v>
      </c>
      <c r="CN375" s="79">
        <f t="shared" si="408"/>
        <v>3</v>
      </c>
      <c r="CO375" s="79">
        <f t="shared" si="409"/>
        <v>3</v>
      </c>
      <c r="CP375" s="79">
        <f t="shared" si="410"/>
        <v>4</v>
      </c>
      <c r="CR375" s="79">
        <f t="shared" si="360"/>
        <v>0</v>
      </c>
      <c r="CS375" s="79">
        <f t="shared" si="361"/>
        <v>-1</v>
      </c>
      <c r="CT375" s="79">
        <f t="shared" si="362"/>
        <v>0</v>
      </c>
      <c r="CU375" s="79">
        <f t="shared" si="363"/>
        <v>-1</v>
      </c>
      <c r="CV375" s="79">
        <f t="shared" si="364"/>
        <v>0</v>
      </c>
      <c r="CW375" s="79">
        <f t="shared" si="365"/>
        <v>-1</v>
      </c>
      <c r="CX375" s="79">
        <f t="shared" si="366"/>
        <v>0</v>
      </c>
      <c r="CY375" s="79">
        <f t="shared" si="367"/>
        <v>1</v>
      </c>
      <c r="CZ375" s="79">
        <f t="shared" si="368"/>
        <v>1</v>
      </c>
      <c r="DA375" s="79">
        <f t="shared" si="369"/>
        <v>1</v>
      </c>
      <c r="DB375" s="80">
        <f t="shared" si="411"/>
        <v>0</v>
      </c>
    </row>
    <row r="376" spans="1:106" ht="18" customHeight="1" x14ac:dyDescent="0.2">
      <c r="A376" s="2">
        <f t="shared" ca="1" si="412"/>
        <v>0.93100411994015497</v>
      </c>
      <c r="B376" s="2">
        <f t="shared" ca="1" si="372"/>
        <v>1.0582344679314182E-2</v>
      </c>
      <c r="C376" s="2">
        <f t="shared" ca="1" si="372"/>
        <v>0.85566556010490369</v>
      </c>
      <c r="D376" s="2">
        <f t="shared" ca="1" si="372"/>
        <v>0.86679277075036787</v>
      </c>
      <c r="E376" s="2">
        <f t="shared" ca="1" si="372"/>
        <v>0.84066546093261196</v>
      </c>
      <c r="F376" s="2">
        <f t="shared" ca="1" si="372"/>
        <v>0.55643400028427736</v>
      </c>
      <c r="G376" s="2">
        <f t="shared" ca="1" si="372"/>
        <v>0.64127679638816404</v>
      </c>
      <c r="H376" s="2">
        <f t="shared" ca="1" si="372"/>
        <v>0.10087762606046879</v>
      </c>
      <c r="I376" s="2">
        <f t="shared" ca="1" si="372"/>
        <v>0.56750787386631307</v>
      </c>
      <c r="J376" s="2">
        <f t="shared" ca="1" si="372"/>
        <v>0.93798785033456566</v>
      </c>
      <c r="L376" s="2">
        <f t="shared" ca="1" si="396"/>
        <v>10</v>
      </c>
      <c r="M376" s="2">
        <f t="shared" ca="1" si="397"/>
        <v>0</v>
      </c>
      <c r="N376" s="2">
        <f t="shared" ca="1" si="398"/>
        <v>10</v>
      </c>
      <c r="O376" s="2">
        <f t="shared" ca="1" si="399"/>
        <v>10</v>
      </c>
      <c r="P376" s="2">
        <f t="shared" ca="1" si="400"/>
        <v>10</v>
      </c>
      <c r="Q376" s="2">
        <f t="shared" ca="1" si="401"/>
        <v>10</v>
      </c>
      <c r="R376" s="2">
        <f t="shared" ca="1" si="402"/>
        <v>10</v>
      </c>
      <c r="S376" s="2">
        <f t="shared" ca="1" si="403"/>
        <v>0</v>
      </c>
      <c r="T376" s="2">
        <f t="shared" ca="1" si="404"/>
        <v>10</v>
      </c>
      <c r="U376" s="2">
        <f t="shared" ca="1" si="405"/>
        <v>10</v>
      </c>
      <c r="W376" s="2">
        <f t="shared" ca="1" si="413"/>
        <v>4.5471291577394899</v>
      </c>
      <c r="X376" s="2">
        <f t="shared" ca="1" si="373"/>
        <v>0.64028173931905297</v>
      </c>
      <c r="Y376" s="2">
        <f t="shared" ca="1" si="373"/>
        <v>9.3964697963887378</v>
      </c>
      <c r="Z376" s="2">
        <f t="shared" ca="1" si="373"/>
        <v>1.5688148018436121</v>
      </c>
      <c r="AA376" s="2">
        <f t="shared" ca="1" si="373"/>
        <v>7.5138992497353509</v>
      </c>
      <c r="AB376" s="2">
        <f t="shared" ca="1" si="373"/>
        <v>3.98344020003527</v>
      </c>
      <c r="AC376" s="2">
        <f t="shared" ca="1" si="373"/>
        <v>4.4192354891884769</v>
      </c>
      <c r="AD376" s="2">
        <f t="shared" ca="1" si="373"/>
        <v>5.3290213156559707</v>
      </c>
      <c r="AE376" s="2">
        <f t="shared" ca="1" si="373"/>
        <v>6.2469661016991189</v>
      </c>
      <c r="AF376" s="2">
        <f t="shared" ca="1" si="373"/>
        <v>2.8496141338092604</v>
      </c>
      <c r="AH376" s="2">
        <f t="shared" ca="1" si="374"/>
        <v>4</v>
      </c>
      <c r="AI376" s="2">
        <f t="shared" ca="1" si="375"/>
        <v>0</v>
      </c>
      <c r="AJ376" s="2">
        <f t="shared" ca="1" si="376"/>
        <v>9</v>
      </c>
      <c r="AK376" s="2">
        <f t="shared" ca="1" si="377"/>
        <v>1</v>
      </c>
      <c r="AL376" s="2">
        <f t="shared" ca="1" si="378"/>
        <v>7</v>
      </c>
      <c r="AM376" s="2">
        <f t="shared" ca="1" si="379"/>
        <v>3</v>
      </c>
      <c r="AN376" s="2">
        <f t="shared" ca="1" si="380"/>
        <v>4</v>
      </c>
      <c r="AO376" s="2">
        <f t="shared" ca="1" si="381"/>
        <v>5</v>
      </c>
      <c r="AP376" s="2">
        <f t="shared" ca="1" si="382"/>
        <v>6</v>
      </c>
      <c r="AQ376" s="2">
        <f t="shared" ca="1" si="383"/>
        <v>2</v>
      </c>
      <c r="AS376" s="41">
        <v>1</v>
      </c>
      <c r="AT376" s="42">
        <v>0</v>
      </c>
      <c r="AU376" s="42">
        <v>1</v>
      </c>
      <c r="AV376" s="42">
        <v>0</v>
      </c>
      <c r="AW376" s="42">
        <v>0</v>
      </c>
      <c r="AX376" s="42">
        <v>1</v>
      </c>
      <c r="AY376" s="42">
        <v>1</v>
      </c>
      <c r="AZ376" s="42">
        <v>1</v>
      </c>
      <c r="BA376" s="42">
        <v>1</v>
      </c>
      <c r="BB376" s="43">
        <v>0</v>
      </c>
      <c r="BC376" s="44">
        <f t="shared" si="384"/>
        <v>6</v>
      </c>
      <c r="BD376" s="12"/>
      <c r="BE376" s="50">
        <f t="shared" si="385"/>
        <v>5</v>
      </c>
      <c r="BF376" s="51">
        <f>IF($AT$6="A",SUM($AS376:AS376)+(10-BF$31)/2,IF($AT$6="K",M376,IF($AT$6="S",AI376,$BB$31/2)))</f>
        <v>5.5</v>
      </c>
      <c r="BG376" s="51">
        <f>IF($AU$6="A",SUM($AS376:AT376)+(10-BG$31)/2,IF($AU$6="K",N376,IF($AU$6="S",AJ376,$BB$31/2)))</f>
        <v>5</v>
      </c>
      <c r="BH376" s="51">
        <f>IF($AV$6="A",SUM($AS376:AU376)+(10-BH$31)/2,IF($AV$6="K",O376,IF($AV$6="S",AK376,$BB$31/2)))</f>
        <v>5.5</v>
      </c>
      <c r="BI376" s="51">
        <f>IF($AW$6="A",SUM($AS376:AV376)+(10-BI$31)/2,IF($AW$6="K",P376,IF($AW$6="S",AL376,$BB$31/2)))</f>
        <v>5</v>
      </c>
      <c r="BJ376" s="51">
        <f>IF($AX$6="A",SUM($AS376:AW376)+(10-BJ$31)/2,IF($AX$6="K",Q376,IF($AX$6="S",AM376,$BB$31/2)))</f>
        <v>4.5</v>
      </c>
      <c r="BK376" s="51">
        <f>IF($AY$6="A",SUM($AS376:AX376)+(10-BK$31)/2,IF($AY$6="K",R376,IF($AY$6="S",AN376,$BB$31/2)))</f>
        <v>5</v>
      </c>
      <c r="BL376" s="51">
        <f>IF($AZ$6="A",SUM($AS376:AY376)+(10-BL$31)/2,IF($AZ$6="K",S376,IF($AZ$6="S",AO376,$BB$31/2)))</f>
        <v>5.5</v>
      </c>
      <c r="BM376" s="51">
        <f>IF($BA$6="A",SUM($AS376:AZ376)+(10-BM$31)/2,IF($BA$6="K",T376,IF($BA$6="S",AP376,$BB$31/2)))</f>
        <v>6</v>
      </c>
      <c r="BN376" s="51">
        <f>IF($BB$6="A",SUM($AS376:BA376)+(10-BN$31)/2,IF($BB$6="K",U376,IF($BB$6="S",AQ376,$BB$31/2)))</f>
        <v>6.5</v>
      </c>
      <c r="BO376" s="52">
        <f t="shared" si="406"/>
        <v>5.25</v>
      </c>
      <c r="BQ376" s="28">
        <f t="shared" si="386"/>
        <v>-0.75</v>
      </c>
      <c r="BR376" s="30">
        <f t="shared" si="387"/>
        <v>0.75</v>
      </c>
      <c r="BS376" s="30">
        <f t="shared" si="388"/>
        <v>-0.75</v>
      </c>
      <c r="BT376" s="30">
        <f t="shared" si="389"/>
        <v>0.75</v>
      </c>
      <c r="BU376" s="30">
        <f t="shared" si="390"/>
        <v>-0.75</v>
      </c>
      <c r="BV376" s="30">
        <f t="shared" si="391"/>
        <v>-0.75</v>
      </c>
      <c r="BW376" s="30">
        <f t="shared" si="392"/>
        <v>-0.75</v>
      </c>
      <c r="BX376" s="30">
        <f t="shared" si="393"/>
        <v>0.75</v>
      </c>
      <c r="BY376" s="30">
        <f t="shared" si="394"/>
        <v>0.75</v>
      </c>
      <c r="BZ376" s="30">
        <f t="shared" si="395"/>
        <v>0.75</v>
      </c>
      <c r="CA376" s="49">
        <f t="shared" si="407"/>
        <v>0</v>
      </c>
      <c r="CB376" s="69"/>
      <c r="CC376" s="73">
        <f t="shared" si="414"/>
        <v>10000</v>
      </c>
      <c r="CD376" s="73">
        <f t="shared" si="415"/>
        <v>1</v>
      </c>
      <c r="CE376" s="73">
        <f t="shared" si="416"/>
        <v>10000</v>
      </c>
      <c r="CF376" s="73">
        <f t="shared" si="417"/>
        <v>1</v>
      </c>
      <c r="CG376" s="73">
        <f t="shared" si="418"/>
        <v>10000</v>
      </c>
      <c r="CH376" s="73">
        <f t="shared" si="419"/>
        <v>10000</v>
      </c>
      <c r="CI376" s="73">
        <f t="shared" si="420"/>
        <v>10000</v>
      </c>
      <c r="CJ376" s="73">
        <f t="shared" si="421"/>
        <v>1</v>
      </c>
      <c r="CK376" s="73">
        <f t="shared" si="422"/>
        <v>1</v>
      </c>
      <c r="CL376" s="73">
        <f t="shared" si="423"/>
        <v>1</v>
      </c>
      <c r="CN376" s="79">
        <f t="shared" si="408"/>
        <v>5</v>
      </c>
      <c r="CO376" s="79">
        <f t="shared" si="409"/>
        <v>5</v>
      </c>
      <c r="CP376" s="79">
        <f t="shared" si="410"/>
        <v>0</v>
      </c>
      <c r="CR376" s="79">
        <f t="shared" si="360"/>
        <v>-0.75</v>
      </c>
      <c r="CS376" s="79">
        <f t="shared" si="361"/>
        <v>0.75</v>
      </c>
      <c r="CT376" s="79">
        <f t="shared" si="362"/>
        <v>-0.75</v>
      </c>
      <c r="CU376" s="79">
        <f t="shared" si="363"/>
        <v>0.75</v>
      </c>
      <c r="CV376" s="79">
        <f t="shared" si="364"/>
        <v>-0.75</v>
      </c>
      <c r="CW376" s="79">
        <f t="shared" si="365"/>
        <v>-0.75</v>
      </c>
      <c r="CX376" s="79">
        <f t="shared" si="366"/>
        <v>-0.75</v>
      </c>
      <c r="CY376" s="79">
        <f t="shared" si="367"/>
        <v>0.75</v>
      </c>
      <c r="CZ376" s="79">
        <f t="shared" si="368"/>
        <v>0.75</v>
      </c>
      <c r="DA376" s="79">
        <f t="shared" si="369"/>
        <v>0.75</v>
      </c>
      <c r="DB376" s="80">
        <f t="shared" si="411"/>
        <v>0</v>
      </c>
    </row>
    <row r="377" spans="1:106" ht="18" customHeight="1" x14ac:dyDescent="0.2">
      <c r="A377" s="2">
        <f t="shared" ca="1" si="412"/>
        <v>0.96604439181656376</v>
      </c>
      <c r="B377" s="2">
        <f t="shared" ca="1" si="372"/>
        <v>0.6958909943456677</v>
      </c>
      <c r="C377" s="2">
        <f t="shared" ca="1" si="372"/>
        <v>0.40591220356935276</v>
      </c>
      <c r="D377" s="2">
        <f t="shared" ca="1" si="372"/>
        <v>0.44534450310518858</v>
      </c>
      <c r="E377" s="2">
        <f t="shared" ca="1" si="372"/>
        <v>9.7439629855265997E-3</v>
      </c>
      <c r="F377" s="2">
        <f t="shared" ca="1" si="372"/>
        <v>0.63483978348473225</v>
      </c>
      <c r="G377" s="2">
        <f t="shared" ca="1" si="372"/>
        <v>0.77365758602988555</v>
      </c>
      <c r="H377" s="2">
        <f t="shared" ca="1" si="372"/>
        <v>0.34340112028782177</v>
      </c>
      <c r="I377" s="2">
        <f t="shared" ca="1" si="372"/>
        <v>0.61850693491755171</v>
      </c>
      <c r="J377" s="2">
        <f t="shared" ca="1" si="372"/>
        <v>0.50086034879047037</v>
      </c>
      <c r="L377" s="2">
        <f t="shared" ca="1" si="396"/>
        <v>10</v>
      </c>
      <c r="M377" s="2">
        <f t="shared" ca="1" si="397"/>
        <v>10</v>
      </c>
      <c r="N377" s="2">
        <f t="shared" ca="1" si="398"/>
        <v>0</v>
      </c>
      <c r="O377" s="2">
        <f t="shared" ca="1" si="399"/>
        <v>0</v>
      </c>
      <c r="P377" s="2">
        <f t="shared" ca="1" si="400"/>
        <v>0</v>
      </c>
      <c r="Q377" s="2">
        <f t="shared" ca="1" si="401"/>
        <v>10</v>
      </c>
      <c r="R377" s="2">
        <f t="shared" ca="1" si="402"/>
        <v>10</v>
      </c>
      <c r="S377" s="2">
        <f t="shared" ca="1" si="403"/>
        <v>0</v>
      </c>
      <c r="T377" s="2">
        <f t="shared" ca="1" si="404"/>
        <v>10</v>
      </c>
      <c r="U377" s="2">
        <f t="shared" ca="1" si="405"/>
        <v>10</v>
      </c>
      <c r="W377" s="2">
        <f t="shared" ca="1" si="413"/>
        <v>1.4701663408901156</v>
      </c>
      <c r="X377" s="2">
        <f t="shared" ca="1" si="373"/>
        <v>8.814521317526161</v>
      </c>
      <c r="Y377" s="2">
        <f t="shared" ca="1" si="373"/>
        <v>7.3305634593598299</v>
      </c>
      <c r="Z377" s="2">
        <f t="shared" ca="1" si="373"/>
        <v>2.0603525870977988</v>
      </c>
      <c r="AA377" s="2">
        <f t="shared" ca="1" si="373"/>
        <v>4.839169485715904</v>
      </c>
      <c r="AB377" s="2">
        <f t="shared" ca="1" si="373"/>
        <v>0.99601056905760155</v>
      </c>
      <c r="AC377" s="2">
        <f t="shared" ca="1" si="373"/>
        <v>6.0338033362826344</v>
      </c>
      <c r="AD377" s="2">
        <f t="shared" ca="1" si="373"/>
        <v>0.72197514579610989</v>
      </c>
      <c r="AE377" s="2">
        <f t="shared" ca="1" si="373"/>
        <v>4.9161559067978811</v>
      </c>
      <c r="AF377" s="2">
        <f t="shared" ca="1" si="373"/>
        <v>4.7394579152263692</v>
      </c>
      <c r="AH377" s="2">
        <f t="shared" ca="1" si="374"/>
        <v>1</v>
      </c>
      <c r="AI377" s="2">
        <f t="shared" ca="1" si="375"/>
        <v>8</v>
      </c>
      <c r="AJ377" s="2">
        <f t="shared" ca="1" si="376"/>
        <v>7</v>
      </c>
      <c r="AK377" s="2">
        <f t="shared" ca="1" si="377"/>
        <v>2</v>
      </c>
      <c r="AL377" s="2">
        <f t="shared" ca="1" si="378"/>
        <v>4</v>
      </c>
      <c r="AM377" s="2">
        <f t="shared" ca="1" si="379"/>
        <v>0</v>
      </c>
      <c r="AN377" s="2">
        <f t="shared" ca="1" si="380"/>
        <v>6</v>
      </c>
      <c r="AO377" s="2">
        <f t="shared" ca="1" si="381"/>
        <v>0</v>
      </c>
      <c r="AP377" s="2">
        <f t="shared" ca="1" si="382"/>
        <v>4</v>
      </c>
      <c r="AQ377" s="2">
        <f t="shared" ca="1" si="383"/>
        <v>4</v>
      </c>
      <c r="AS377" s="41">
        <v>1</v>
      </c>
      <c r="AT377" s="42">
        <v>0</v>
      </c>
      <c r="AU377" s="42">
        <v>1</v>
      </c>
      <c r="AV377" s="42">
        <v>0</v>
      </c>
      <c r="AW377" s="42">
        <v>0</v>
      </c>
      <c r="AX377" s="42">
        <v>1</v>
      </c>
      <c r="AY377" s="42">
        <v>1</v>
      </c>
      <c r="AZ377" s="42">
        <v>0</v>
      </c>
      <c r="BA377" s="42">
        <v>1</v>
      </c>
      <c r="BB377" s="43">
        <v>0</v>
      </c>
      <c r="BC377" s="44">
        <f t="shared" si="384"/>
        <v>5</v>
      </c>
      <c r="BD377" s="12"/>
      <c r="BE377" s="50">
        <f t="shared" si="385"/>
        <v>5</v>
      </c>
      <c r="BF377" s="51">
        <f>IF($AT$6="A",SUM($AS377:AS377)+(10-BF$31)/2,IF($AT$6="K",M377,IF($AT$6="S",AI377,$BB$31/2)))</f>
        <v>5.5</v>
      </c>
      <c r="BG377" s="51">
        <f>IF($AU$6="A",SUM($AS377:AT377)+(10-BG$31)/2,IF($AU$6="K",N377,IF($AU$6="S",AJ377,$BB$31/2)))</f>
        <v>5</v>
      </c>
      <c r="BH377" s="51">
        <f>IF($AV$6="A",SUM($AS377:AU377)+(10-BH$31)/2,IF($AV$6="K",O377,IF($AV$6="S",AK377,$BB$31/2)))</f>
        <v>5.5</v>
      </c>
      <c r="BI377" s="51">
        <f>IF($AW$6="A",SUM($AS377:AV377)+(10-BI$31)/2,IF($AW$6="K",P377,IF($AW$6="S",AL377,$BB$31/2)))</f>
        <v>5</v>
      </c>
      <c r="BJ377" s="51">
        <f>IF($AX$6="A",SUM($AS377:AW377)+(10-BJ$31)/2,IF($AX$6="K",Q377,IF($AX$6="S",AM377,$BB$31/2)))</f>
        <v>4.5</v>
      </c>
      <c r="BK377" s="51">
        <f>IF($AY$6="A",SUM($AS377:AX377)+(10-BK$31)/2,IF($AY$6="K",R377,IF($AY$6="S",AN377,$BB$31/2)))</f>
        <v>5</v>
      </c>
      <c r="BL377" s="51">
        <f>IF($AZ$6="A",SUM($AS377:AY377)+(10-BL$31)/2,IF($AZ$6="K",S377,IF($AZ$6="S",AO377,$BB$31/2)))</f>
        <v>5.5</v>
      </c>
      <c r="BM377" s="51">
        <f>IF($BA$6="A",SUM($AS377:AZ377)+(10-BM$31)/2,IF($BA$6="K",T377,IF($BA$6="S",AP377,$BB$31/2)))</f>
        <v>5</v>
      </c>
      <c r="BN377" s="51">
        <f>IF($BB$6="A",SUM($AS377:BA377)+(10-BN$31)/2,IF($BB$6="K",U377,IF($BB$6="S",AQ377,$BB$31/2)))</f>
        <v>5.5</v>
      </c>
      <c r="BO377" s="52">
        <f t="shared" si="406"/>
        <v>5</v>
      </c>
      <c r="BQ377" s="28">
        <f t="shared" si="386"/>
        <v>0</v>
      </c>
      <c r="BR377" s="30">
        <f t="shared" si="387"/>
        <v>0</v>
      </c>
      <c r="BS377" s="30">
        <f t="shared" si="388"/>
        <v>0</v>
      </c>
      <c r="BT377" s="30">
        <f t="shared" si="389"/>
        <v>0</v>
      </c>
      <c r="BU377" s="30">
        <f t="shared" si="390"/>
        <v>0</v>
      </c>
      <c r="BV377" s="30">
        <f t="shared" si="391"/>
        <v>0</v>
      </c>
      <c r="BW377" s="30">
        <f t="shared" si="392"/>
        <v>0</v>
      </c>
      <c r="BX377" s="30">
        <f t="shared" si="393"/>
        <v>0</v>
      </c>
      <c r="BY377" s="30">
        <f t="shared" si="394"/>
        <v>0</v>
      </c>
      <c r="BZ377" s="30">
        <f t="shared" si="395"/>
        <v>0</v>
      </c>
      <c r="CA377" s="49">
        <f t="shared" si="407"/>
        <v>0</v>
      </c>
      <c r="CB377" s="69"/>
      <c r="CC377" s="73">
        <f t="shared" si="414"/>
        <v>0</v>
      </c>
      <c r="CD377" s="73">
        <f t="shared" si="415"/>
        <v>0</v>
      </c>
      <c r="CE377" s="73">
        <f t="shared" si="416"/>
        <v>0</v>
      </c>
      <c r="CF377" s="73">
        <f t="shared" si="417"/>
        <v>0</v>
      </c>
      <c r="CG377" s="73">
        <f t="shared" si="418"/>
        <v>0</v>
      </c>
      <c r="CH377" s="73">
        <f t="shared" si="419"/>
        <v>0</v>
      </c>
      <c r="CI377" s="73">
        <f t="shared" si="420"/>
        <v>0</v>
      </c>
      <c r="CJ377" s="73">
        <f t="shared" si="421"/>
        <v>0</v>
      </c>
      <c r="CK377" s="73">
        <f t="shared" si="422"/>
        <v>0</v>
      </c>
      <c r="CL377" s="73">
        <f t="shared" si="423"/>
        <v>0</v>
      </c>
      <c r="CN377" s="79">
        <f t="shared" si="408"/>
        <v>0</v>
      </c>
      <c r="CO377" s="79">
        <f t="shared" si="409"/>
        <v>0</v>
      </c>
      <c r="CP377" s="79">
        <f t="shared" si="410"/>
        <v>10</v>
      </c>
      <c r="CR377" s="79">
        <f t="shared" si="360"/>
        <v>0</v>
      </c>
      <c r="CS377" s="79">
        <f t="shared" si="361"/>
        <v>0</v>
      </c>
      <c r="CT377" s="79">
        <f t="shared" si="362"/>
        <v>0</v>
      </c>
      <c r="CU377" s="79">
        <f t="shared" si="363"/>
        <v>0</v>
      </c>
      <c r="CV377" s="79">
        <f t="shared" si="364"/>
        <v>0</v>
      </c>
      <c r="CW377" s="79">
        <f t="shared" si="365"/>
        <v>0</v>
      </c>
      <c r="CX377" s="79">
        <f t="shared" si="366"/>
        <v>0</v>
      </c>
      <c r="CY377" s="79">
        <f t="shared" si="367"/>
        <v>0</v>
      </c>
      <c r="CZ377" s="79">
        <f t="shared" si="368"/>
        <v>0</v>
      </c>
      <c r="DA377" s="79">
        <f t="shared" si="369"/>
        <v>0</v>
      </c>
      <c r="DB377" s="80">
        <f t="shared" si="411"/>
        <v>0</v>
      </c>
    </row>
    <row r="378" spans="1:106" ht="18" customHeight="1" x14ac:dyDescent="0.2">
      <c r="A378" s="2">
        <f t="shared" ca="1" si="412"/>
        <v>0.29179785917255485</v>
      </c>
      <c r="B378" s="2">
        <f t="shared" ca="1" si="372"/>
        <v>0.64970657502656404</v>
      </c>
      <c r="C378" s="2">
        <f t="shared" ca="1" si="372"/>
        <v>7.7628011012719322E-2</v>
      </c>
      <c r="D378" s="2">
        <f t="shared" ca="1" si="372"/>
        <v>0.41711838345986219</v>
      </c>
      <c r="E378" s="2">
        <f t="shared" ca="1" si="372"/>
        <v>2.9667228755462682E-2</v>
      </c>
      <c r="F378" s="2">
        <f t="shared" ca="1" si="372"/>
        <v>0.30001225115045349</v>
      </c>
      <c r="G378" s="2">
        <f t="shared" ca="1" si="372"/>
        <v>0.11682537420877959</v>
      </c>
      <c r="H378" s="2">
        <f t="shared" ca="1" si="372"/>
        <v>0.12803509064006924</v>
      </c>
      <c r="I378" s="2">
        <f t="shared" ca="1" si="372"/>
        <v>0.75768302743548144</v>
      </c>
      <c r="J378" s="2">
        <f t="shared" ca="1" si="372"/>
        <v>0.3577003131538562</v>
      </c>
      <c r="L378" s="2">
        <f t="shared" ca="1" si="396"/>
        <v>0</v>
      </c>
      <c r="M378" s="2">
        <f t="shared" ca="1" si="397"/>
        <v>10</v>
      </c>
      <c r="N378" s="2">
        <f t="shared" ca="1" si="398"/>
        <v>0</v>
      </c>
      <c r="O378" s="2">
        <f t="shared" ca="1" si="399"/>
        <v>0</v>
      </c>
      <c r="P378" s="2">
        <f t="shared" ca="1" si="400"/>
        <v>0</v>
      </c>
      <c r="Q378" s="2">
        <f t="shared" ca="1" si="401"/>
        <v>0</v>
      </c>
      <c r="R378" s="2">
        <f t="shared" ca="1" si="402"/>
        <v>0</v>
      </c>
      <c r="S378" s="2">
        <f t="shared" ca="1" si="403"/>
        <v>0</v>
      </c>
      <c r="T378" s="2">
        <f t="shared" ca="1" si="404"/>
        <v>10</v>
      </c>
      <c r="U378" s="2">
        <f t="shared" ca="1" si="405"/>
        <v>0</v>
      </c>
      <c r="W378" s="2">
        <f t="shared" ca="1" si="413"/>
        <v>7.6679724506368663</v>
      </c>
      <c r="X378" s="2">
        <f t="shared" ca="1" si="373"/>
        <v>4.6457153638889901</v>
      </c>
      <c r="Y378" s="2">
        <f t="shared" ca="1" si="373"/>
        <v>0.63312619599038444</v>
      </c>
      <c r="Z378" s="2">
        <f t="shared" ca="1" si="373"/>
        <v>4.0224680445531895</v>
      </c>
      <c r="AA378" s="2">
        <f t="shared" ca="1" si="373"/>
        <v>4.6570699122874046</v>
      </c>
      <c r="AB378" s="2">
        <f t="shared" ca="1" si="373"/>
        <v>5.7520120095211276</v>
      </c>
      <c r="AC378" s="2">
        <f t="shared" ca="1" si="373"/>
        <v>7.432399855380468</v>
      </c>
      <c r="AD378" s="2">
        <f t="shared" ca="1" si="373"/>
        <v>8.3040951624152566</v>
      </c>
      <c r="AE378" s="2">
        <f t="shared" ca="1" si="373"/>
        <v>0.74505300857406698</v>
      </c>
      <c r="AF378" s="2">
        <f t="shared" ca="1" si="373"/>
        <v>8.5706238390512262</v>
      </c>
      <c r="AH378" s="2">
        <f t="shared" ca="1" si="374"/>
        <v>7</v>
      </c>
      <c r="AI378" s="2">
        <f t="shared" ca="1" si="375"/>
        <v>4</v>
      </c>
      <c r="AJ378" s="2">
        <f t="shared" ca="1" si="376"/>
        <v>0</v>
      </c>
      <c r="AK378" s="2">
        <f t="shared" ca="1" si="377"/>
        <v>4</v>
      </c>
      <c r="AL378" s="2">
        <f t="shared" ca="1" si="378"/>
        <v>4</v>
      </c>
      <c r="AM378" s="2">
        <f t="shared" ca="1" si="379"/>
        <v>5</v>
      </c>
      <c r="AN378" s="2">
        <f t="shared" ca="1" si="380"/>
        <v>7</v>
      </c>
      <c r="AO378" s="2">
        <f t="shared" ca="1" si="381"/>
        <v>8</v>
      </c>
      <c r="AP378" s="2">
        <f t="shared" ca="1" si="382"/>
        <v>0</v>
      </c>
      <c r="AQ378" s="2">
        <f t="shared" ca="1" si="383"/>
        <v>8</v>
      </c>
      <c r="AS378" s="41">
        <v>1</v>
      </c>
      <c r="AT378" s="42">
        <v>0</v>
      </c>
      <c r="AU378" s="42">
        <v>1</v>
      </c>
      <c r="AV378" s="42">
        <v>0</v>
      </c>
      <c r="AW378" s="42">
        <v>0</v>
      </c>
      <c r="AX378" s="42">
        <v>1</v>
      </c>
      <c r="AY378" s="42">
        <v>0</v>
      </c>
      <c r="AZ378" s="42">
        <v>1</v>
      </c>
      <c r="BA378" s="42">
        <v>1</v>
      </c>
      <c r="BB378" s="43">
        <v>0</v>
      </c>
      <c r="BC378" s="44">
        <f t="shared" si="384"/>
        <v>5</v>
      </c>
      <c r="BD378" s="12"/>
      <c r="BE378" s="50">
        <f t="shared" si="385"/>
        <v>5</v>
      </c>
      <c r="BF378" s="51">
        <f>IF($AT$6="A",SUM($AS378:AS378)+(10-BF$31)/2,IF($AT$6="K",M378,IF($AT$6="S",AI378,$BB$31/2)))</f>
        <v>5.5</v>
      </c>
      <c r="BG378" s="51">
        <f>IF($AU$6="A",SUM($AS378:AT378)+(10-BG$31)/2,IF($AU$6="K",N378,IF($AU$6="S",AJ378,$BB$31/2)))</f>
        <v>5</v>
      </c>
      <c r="BH378" s="51">
        <f>IF($AV$6="A",SUM($AS378:AU378)+(10-BH$31)/2,IF($AV$6="K",O378,IF($AV$6="S",AK378,$BB$31/2)))</f>
        <v>5.5</v>
      </c>
      <c r="BI378" s="51">
        <f>IF($AW$6="A",SUM($AS378:AV378)+(10-BI$31)/2,IF($AW$6="K",P378,IF($AW$6="S",AL378,$BB$31/2)))</f>
        <v>5</v>
      </c>
      <c r="BJ378" s="51">
        <f>IF($AX$6="A",SUM($AS378:AW378)+(10-BJ$31)/2,IF($AX$6="K",Q378,IF($AX$6="S",AM378,$BB$31/2)))</f>
        <v>4.5</v>
      </c>
      <c r="BK378" s="51">
        <f>IF($AY$6="A",SUM($AS378:AX378)+(10-BK$31)/2,IF($AY$6="K",R378,IF($AY$6="S",AN378,$BB$31/2)))</f>
        <v>5</v>
      </c>
      <c r="BL378" s="51">
        <f>IF($AZ$6="A",SUM($AS378:AY378)+(10-BL$31)/2,IF($AZ$6="K",S378,IF($AZ$6="S",AO378,$BB$31/2)))</f>
        <v>4.5</v>
      </c>
      <c r="BM378" s="51">
        <f>IF($BA$6="A",SUM($AS378:AZ378)+(10-BM$31)/2,IF($BA$6="K",T378,IF($BA$6="S",AP378,$BB$31/2)))</f>
        <v>5</v>
      </c>
      <c r="BN378" s="51">
        <f>IF($BB$6="A",SUM($AS378:BA378)+(10-BN$31)/2,IF($BB$6="K",U378,IF($BB$6="S",AQ378,$BB$31/2)))</f>
        <v>5.5</v>
      </c>
      <c r="BO378" s="52">
        <f t="shared" si="406"/>
        <v>5</v>
      </c>
      <c r="BQ378" s="28">
        <f t="shared" si="386"/>
        <v>0</v>
      </c>
      <c r="BR378" s="30">
        <f t="shared" si="387"/>
        <v>0</v>
      </c>
      <c r="BS378" s="30">
        <f t="shared" si="388"/>
        <v>0</v>
      </c>
      <c r="BT378" s="30">
        <f t="shared" si="389"/>
        <v>0</v>
      </c>
      <c r="BU378" s="30">
        <f t="shared" si="390"/>
        <v>0</v>
      </c>
      <c r="BV378" s="30">
        <f t="shared" si="391"/>
        <v>0</v>
      </c>
      <c r="BW378" s="30">
        <f t="shared" si="392"/>
        <v>0</v>
      </c>
      <c r="BX378" s="30">
        <f t="shared" si="393"/>
        <v>0</v>
      </c>
      <c r="BY378" s="30">
        <f t="shared" si="394"/>
        <v>0</v>
      </c>
      <c r="BZ378" s="30">
        <f t="shared" si="395"/>
        <v>0</v>
      </c>
      <c r="CA378" s="49">
        <f t="shared" si="407"/>
        <v>0</v>
      </c>
      <c r="CB378" s="69"/>
      <c r="CC378" s="73">
        <f t="shared" si="414"/>
        <v>0</v>
      </c>
      <c r="CD378" s="73">
        <f t="shared" si="415"/>
        <v>0</v>
      </c>
      <c r="CE378" s="73">
        <f t="shared" si="416"/>
        <v>0</v>
      </c>
      <c r="CF378" s="73">
        <f t="shared" si="417"/>
        <v>0</v>
      </c>
      <c r="CG378" s="73">
        <f t="shared" si="418"/>
        <v>0</v>
      </c>
      <c r="CH378" s="73">
        <f t="shared" si="419"/>
        <v>0</v>
      </c>
      <c r="CI378" s="73">
        <f t="shared" si="420"/>
        <v>0</v>
      </c>
      <c r="CJ378" s="73">
        <f t="shared" si="421"/>
        <v>0</v>
      </c>
      <c r="CK378" s="73">
        <f t="shared" si="422"/>
        <v>0</v>
      </c>
      <c r="CL378" s="73">
        <f t="shared" si="423"/>
        <v>0</v>
      </c>
      <c r="CN378" s="79">
        <f t="shared" si="408"/>
        <v>0</v>
      </c>
      <c r="CO378" s="79">
        <f t="shared" si="409"/>
        <v>0</v>
      </c>
      <c r="CP378" s="79">
        <f t="shared" si="410"/>
        <v>10</v>
      </c>
      <c r="CR378" s="79">
        <f t="shared" si="360"/>
        <v>0</v>
      </c>
      <c r="CS378" s="79">
        <f t="shared" si="361"/>
        <v>0</v>
      </c>
      <c r="CT378" s="79">
        <f t="shared" si="362"/>
        <v>0</v>
      </c>
      <c r="CU378" s="79">
        <f t="shared" si="363"/>
        <v>0</v>
      </c>
      <c r="CV378" s="79">
        <f t="shared" si="364"/>
        <v>0</v>
      </c>
      <c r="CW378" s="79">
        <f t="shared" si="365"/>
        <v>0</v>
      </c>
      <c r="CX378" s="79">
        <f t="shared" si="366"/>
        <v>0</v>
      </c>
      <c r="CY378" s="79">
        <f t="shared" si="367"/>
        <v>0</v>
      </c>
      <c r="CZ378" s="79">
        <f t="shared" si="368"/>
        <v>0</v>
      </c>
      <c r="DA378" s="79">
        <f t="shared" si="369"/>
        <v>0</v>
      </c>
      <c r="DB378" s="80">
        <f t="shared" si="411"/>
        <v>0</v>
      </c>
    </row>
    <row r="379" spans="1:106" ht="18" customHeight="1" x14ac:dyDescent="0.2">
      <c r="A379" s="2">
        <f t="shared" ca="1" si="412"/>
        <v>3.3808216687137738E-2</v>
      </c>
      <c r="B379" s="2">
        <f t="shared" ca="1" si="372"/>
        <v>0.43964612116808321</v>
      </c>
      <c r="C379" s="2">
        <f t="shared" ca="1" si="372"/>
        <v>0.34415541216280321</v>
      </c>
      <c r="D379" s="2">
        <f t="shared" ca="1" si="372"/>
        <v>5.217390969095459E-3</v>
      </c>
      <c r="E379" s="2">
        <f t="shared" ca="1" si="372"/>
        <v>0.53647383346679212</v>
      </c>
      <c r="F379" s="2">
        <f t="shared" ca="1" si="372"/>
        <v>0.31194140841595019</v>
      </c>
      <c r="G379" s="2">
        <f t="shared" ca="1" si="372"/>
        <v>0.48756962662369074</v>
      </c>
      <c r="H379" s="2">
        <f t="shared" ca="1" si="372"/>
        <v>0.80320038891621737</v>
      </c>
      <c r="I379" s="2">
        <f t="shared" ca="1" si="372"/>
        <v>0.74183002418101041</v>
      </c>
      <c r="J379" s="2">
        <f t="shared" ca="1" si="372"/>
        <v>0.95210182873209204</v>
      </c>
      <c r="L379" s="2">
        <f t="shared" ca="1" si="396"/>
        <v>0</v>
      </c>
      <c r="M379" s="2">
        <f t="shared" ca="1" si="397"/>
        <v>0</v>
      </c>
      <c r="N379" s="2">
        <f t="shared" ca="1" si="398"/>
        <v>0</v>
      </c>
      <c r="O379" s="2">
        <f t="shared" ca="1" si="399"/>
        <v>0</v>
      </c>
      <c r="P379" s="2">
        <f t="shared" ca="1" si="400"/>
        <v>10</v>
      </c>
      <c r="Q379" s="2">
        <f t="shared" ca="1" si="401"/>
        <v>0</v>
      </c>
      <c r="R379" s="2">
        <f t="shared" ca="1" si="402"/>
        <v>0</v>
      </c>
      <c r="S379" s="2">
        <f t="shared" ca="1" si="403"/>
        <v>10</v>
      </c>
      <c r="T379" s="2">
        <f t="shared" ca="1" si="404"/>
        <v>10</v>
      </c>
      <c r="U379" s="2">
        <f t="shared" ca="1" si="405"/>
        <v>10</v>
      </c>
      <c r="W379" s="2">
        <f t="shared" ca="1" si="413"/>
        <v>1.4291079602116996</v>
      </c>
      <c r="X379" s="2">
        <f t="shared" ca="1" si="373"/>
        <v>0.71854899899814639</v>
      </c>
      <c r="Y379" s="2">
        <f t="shared" ca="1" si="373"/>
        <v>7.8170941396483373</v>
      </c>
      <c r="Z379" s="2">
        <f t="shared" ca="1" si="373"/>
        <v>2.630954566840483</v>
      </c>
      <c r="AA379" s="2">
        <f t="shared" ca="1" si="373"/>
        <v>1.200302710356822</v>
      </c>
      <c r="AB379" s="2">
        <f t="shared" ca="1" si="373"/>
        <v>6.776418024264883</v>
      </c>
      <c r="AC379" s="2">
        <f t="shared" ca="1" si="373"/>
        <v>2.2550764682127031</v>
      </c>
      <c r="AD379" s="2">
        <f t="shared" ca="1" si="373"/>
        <v>8.1180384735043862</v>
      </c>
      <c r="AE379" s="2">
        <f t="shared" ca="1" si="373"/>
        <v>6.8638906863628506</v>
      </c>
      <c r="AF379" s="2">
        <f t="shared" ca="1" si="373"/>
        <v>1.4989605904828729</v>
      </c>
      <c r="AH379" s="2">
        <f t="shared" ca="1" si="374"/>
        <v>1</v>
      </c>
      <c r="AI379" s="2">
        <f t="shared" ca="1" si="375"/>
        <v>0</v>
      </c>
      <c r="AJ379" s="2">
        <f t="shared" ca="1" si="376"/>
        <v>7</v>
      </c>
      <c r="AK379" s="2">
        <f t="shared" ca="1" si="377"/>
        <v>2</v>
      </c>
      <c r="AL379" s="2">
        <f t="shared" ca="1" si="378"/>
        <v>1</v>
      </c>
      <c r="AM379" s="2">
        <f t="shared" ca="1" si="379"/>
        <v>6</v>
      </c>
      <c r="AN379" s="2">
        <f t="shared" ca="1" si="380"/>
        <v>2</v>
      </c>
      <c r="AO379" s="2">
        <f t="shared" ca="1" si="381"/>
        <v>8</v>
      </c>
      <c r="AP379" s="2">
        <f t="shared" ca="1" si="382"/>
        <v>6</v>
      </c>
      <c r="AQ379" s="2">
        <f t="shared" ca="1" si="383"/>
        <v>1</v>
      </c>
      <c r="AS379" s="41">
        <v>1</v>
      </c>
      <c r="AT379" s="42">
        <v>0</v>
      </c>
      <c r="AU379" s="42">
        <v>1</v>
      </c>
      <c r="AV379" s="42">
        <v>0</v>
      </c>
      <c r="AW379" s="42">
        <v>0</v>
      </c>
      <c r="AX379" s="42">
        <v>1</v>
      </c>
      <c r="AY379" s="42">
        <v>0</v>
      </c>
      <c r="AZ379" s="42">
        <v>0</v>
      </c>
      <c r="BA379" s="42">
        <v>1</v>
      </c>
      <c r="BB379" s="43">
        <v>0</v>
      </c>
      <c r="BC379" s="44">
        <f t="shared" si="384"/>
        <v>4</v>
      </c>
      <c r="BD379" s="12"/>
      <c r="BE379" s="50">
        <f t="shared" si="385"/>
        <v>5</v>
      </c>
      <c r="BF379" s="51">
        <f>IF($AT$6="A",SUM($AS379:AS379)+(10-BF$31)/2,IF($AT$6="K",M379,IF($AT$6="S",AI379,$BB$31/2)))</f>
        <v>5.5</v>
      </c>
      <c r="BG379" s="51">
        <f>IF($AU$6="A",SUM($AS379:AT379)+(10-BG$31)/2,IF($AU$6="K",N379,IF($AU$6="S",AJ379,$BB$31/2)))</f>
        <v>5</v>
      </c>
      <c r="BH379" s="51">
        <f>IF($AV$6="A",SUM($AS379:AU379)+(10-BH$31)/2,IF($AV$6="K",O379,IF($AV$6="S",AK379,$BB$31/2)))</f>
        <v>5.5</v>
      </c>
      <c r="BI379" s="51">
        <f>IF($AW$6="A",SUM($AS379:AV379)+(10-BI$31)/2,IF($AW$6="K",P379,IF($AW$6="S",AL379,$BB$31/2)))</f>
        <v>5</v>
      </c>
      <c r="BJ379" s="51">
        <f>IF($AX$6="A",SUM($AS379:AW379)+(10-BJ$31)/2,IF($AX$6="K",Q379,IF($AX$6="S",AM379,$BB$31/2)))</f>
        <v>4.5</v>
      </c>
      <c r="BK379" s="51">
        <f>IF($AY$6="A",SUM($AS379:AX379)+(10-BK$31)/2,IF($AY$6="K",R379,IF($AY$6="S",AN379,$BB$31/2)))</f>
        <v>5</v>
      </c>
      <c r="BL379" s="51">
        <f>IF($AZ$6="A",SUM($AS379:AY379)+(10-BL$31)/2,IF($AZ$6="K",S379,IF($AZ$6="S",AO379,$BB$31/2)))</f>
        <v>4.5</v>
      </c>
      <c r="BM379" s="51">
        <f>IF($BA$6="A",SUM($AS379:AZ379)+(10-BM$31)/2,IF($BA$6="K",T379,IF($BA$6="S",AP379,$BB$31/2)))</f>
        <v>4</v>
      </c>
      <c r="BN379" s="51">
        <f>IF($BB$6="A",SUM($AS379:BA379)+(10-BN$31)/2,IF($BB$6="K",U379,IF($BB$6="S",AQ379,$BB$31/2)))</f>
        <v>4.5</v>
      </c>
      <c r="BO379" s="52">
        <f t="shared" si="406"/>
        <v>5</v>
      </c>
      <c r="BQ379" s="28">
        <f t="shared" si="386"/>
        <v>0</v>
      </c>
      <c r="BR379" s="30">
        <f t="shared" si="387"/>
        <v>-1</v>
      </c>
      <c r="BS379" s="30">
        <f t="shared" si="388"/>
        <v>0</v>
      </c>
      <c r="BT379" s="30">
        <f t="shared" si="389"/>
        <v>-1</v>
      </c>
      <c r="BU379" s="30">
        <f t="shared" si="390"/>
        <v>0</v>
      </c>
      <c r="BV379" s="30">
        <f t="shared" si="391"/>
        <v>1</v>
      </c>
      <c r="BW379" s="30">
        <f t="shared" si="392"/>
        <v>0</v>
      </c>
      <c r="BX379" s="30">
        <f t="shared" si="393"/>
        <v>1</v>
      </c>
      <c r="BY379" s="30">
        <f t="shared" si="394"/>
        <v>1</v>
      </c>
      <c r="BZ379" s="30">
        <f t="shared" si="395"/>
        <v>1</v>
      </c>
      <c r="CA379" s="49">
        <f t="shared" si="407"/>
        <v>2</v>
      </c>
      <c r="CB379" s="69"/>
      <c r="CC379" s="73">
        <f t="shared" si="414"/>
        <v>0</v>
      </c>
      <c r="CD379" s="73">
        <f t="shared" si="415"/>
        <v>10000</v>
      </c>
      <c r="CE379" s="73">
        <f t="shared" si="416"/>
        <v>0</v>
      </c>
      <c r="CF379" s="73">
        <f t="shared" si="417"/>
        <v>10000</v>
      </c>
      <c r="CG379" s="73">
        <f t="shared" si="418"/>
        <v>0</v>
      </c>
      <c r="CH379" s="73">
        <f t="shared" si="419"/>
        <v>1</v>
      </c>
      <c r="CI379" s="73">
        <f t="shared" si="420"/>
        <v>0</v>
      </c>
      <c r="CJ379" s="73">
        <f t="shared" si="421"/>
        <v>1</v>
      </c>
      <c r="CK379" s="73">
        <f t="shared" si="422"/>
        <v>1</v>
      </c>
      <c r="CL379" s="73">
        <f t="shared" si="423"/>
        <v>1</v>
      </c>
      <c r="CN379" s="79">
        <f t="shared" si="408"/>
        <v>2</v>
      </c>
      <c r="CO379" s="79">
        <f t="shared" si="409"/>
        <v>4</v>
      </c>
      <c r="CP379" s="79">
        <f t="shared" si="410"/>
        <v>4</v>
      </c>
      <c r="CR379" s="79">
        <f t="shared" si="360"/>
        <v>0</v>
      </c>
      <c r="CS379" s="79">
        <f t="shared" si="361"/>
        <v>-1</v>
      </c>
      <c r="CT379" s="79">
        <f t="shared" si="362"/>
        <v>0</v>
      </c>
      <c r="CU379" s="79">
        <f t="shared" si="363"/>
        <v>-1</v>
      </c>
      <c r="CV379" s="79">
        <f t="shared" si="364"/>
        <v>0</v>
      </c>
      <c r="CW379" s="79">
        <f t="shared" si="365"/>
        <v>0.5</v>
      </c>
      <c r="CX379" s="79">
        <f t="shared" si="366"/>
        <v>0</v>
      </c>
      <c r="CY379" s="79">
        <f t="shared" si="367"/>
        <v>0.5</v>
      </c>
      <c r="CZ379" s="79">
        <f t="shared" si="368"/>
        <v>0.5</v>
      </c>
      <c r="DA379" s="79">
        <f t="shared" si="369"/>
        <v>0.5</v>
      </c>
      <c r="DB379" s="80">
        <f t="shared" si="411"/>
        <v>0</v>
      </c>
    </row>
    <row r="380" spans="1:106" ht="18" customHeight="1" x14ac:dyDescent="0.2">
      <c r="A380" s="2">
        <f t="shared" ca="1" si="412"/>
        <v>0.61130422428283415</v>
      </c>
      <c r="B380" s="2">
        <f t="shared" ca="1" si="372"/>
        <v>0.21883798695873191</v>
      </c>
      <c r="C380" s="2">
        <f t="shared" ca="1" si="372"/>
        <v>6.8933518111376713E-2</v>
      </c>
      <c r="D380" s="2">
        <f t="shared" ca="1" si="372"/>
        <v>0.73887589166245082</v>
      </c>
      <c r="E380" s="2">
        <f t="shared" ca="1" si="372"/>
        <v>0.48472058904235038</v>
      </c>
      <c r="F380" s="2">
        <f t="shared" ca="1" si="372"/>
        <v>7.2434550671224729E-2</v>
      </c>
      <c r="G380" s="2">
        <f t="shared" ca="1" si="372"/>
        <v>0.19274898234930016</v>
      </c>
      <c r="H380" s="2">
        <f t="shared" ca="1" si="372"/>
        <v>0.57054103285302293</v>
      </c>
      <c r="I380" s="2">
        <f t="shared" ref="B380:J409" ca="1" si="424">RAND()</f>
        <v>0.42397024366633473</v>
      </c>
      <c r="J380" s="2">
        <f t="shared" ca="1" si="424"/>
        <v>0.55026047522724097</v>
      </c>
      <c r="L380" s="2">
        <f t="shared" ca="1" si="396"/>
        <v>10</v>
      </c>
      <c r="M380" s="2">
        <f t="shared" ca="1" si="397"/>
        <v>0</v>
      </c>
      <c r="N380" s="2">
        <f t="shared" ca="1" si="398"/>
        <v>0</v>
      </c>
      <c r="O380" s="2">
        <f t="shared" ca="1" si="399"/>
        <v>10</v>
      </c>
      <c r="P380" s="2">
        <f t="shared" ca="1" si="400"/>
        <v>0</v>
      </c>
      <c r="Q380" s="2">
        <f t="shared" ca="1" si="401"/>
        <v>0</v>
      </c>
      <c r="R380" s="2">
        <f t="shared" ca="1" si="402"/>
        <v>0</v>
      </c>
      <c r="S380" s="2">
        <f t="shared" ca="1" si="403"/>
        <v>10</v>
      </c>
      <c r="T380" s="2">
        <f t="shared" ca="1" si="404"/>
        <v>0</v>
      </c>
      <c r="U380" s="2">
        <f t="shared" ca="1" si="405"/>
        <v>10</v>
      </c>
      <c r="W380" s="2">
        <f t="shared" ca="1" si="413"/>
        <v>5.9760258705676375</v>
      </c>
      <c r="X380" s="2">
        <f t="shared" ca="1" si="373"/>
        <v>9.1079959154017871</v>
      </c>
      <c r="Y380" s="2">
        <f t="shared" ca="1" si="373"/>
        <v>7.8254560701973102</v>
      </c>
      <c r="Z380" s="2">
        <f t="shared" ca="1" si="373"/>
        <v>9.5884662053504108</v>
      </c>
      <c r="AA380" s="2">
        <f t="shared" ca="1" si="373"/>
        <v>0.99335658260961912</v>
      </c>
      <c r="AB380" s="2">
        <f t="shared" ca="1" si="373"/>
        <v>8.3607340461840511</v>
      </c>
      <c r="AC380" s="2">
        <f t="shared" ca="1" si="373"/>
        <v>5.3407818073983044</v>
      </c>
      <c r="AD380" s="2">
        <f t="shared" ca="1" si="373"/>
        <v>8.3616717177667272</v>
      </c>
      <c r="AE380" s="2">
        <f t="shared" ref="X380:AF409" ca="1" si="425">RAND()*10</f>
        <v>8.5587309698583844</v>
      </c>
      <c r="AF380" s="2">
        <f t="shared" ca="1" si="425"/>
        <v>8.3391012200226271</v>
      </c>
      <c r="AH380" s="2">
        <f t="shared" ca="1" si="374"/>
        <v>5</v>
      </c>
      <c r="AI380" s="2">
        <f t="shared" ca="1" si="375"/>
        <v>9</v>
      </c>
      <c r="AJ380" s="2">
        <f t="shared" ca="1" si="376"/>
        <v>7</v>
      </c>
      <c r="AK380" s="2">
        <f t="shared" ca="1" si="377"/>
        <v>9</v>
      </c>
      <c r="AL380" s="2">
        <f t="shared" ca="1" si="378"/>
        <v>0</v>
      </c>
      <c r="AM380" s="2">
        <f t="shared" ca="1" si="379"/>
        <v>8</v>
      </c>
      <c r="AN380" s="2">
        <f t="shared" ca="1" si="380"/>
        <v>5</v>
      </c>
      <c r="AO380" s="2">
        <f t="shared" ca="1" si="381"/>
        <v>8</v>
      </c>
      <c r="AP380" s="2">
        <f t="shared" ca="1" si="382"/>
        <v>8</v>
      </c>
      <c r="AQ380" s="2">
        <f t="shared" ca="1" si="383"/>
        <v>8</v>
      </c>
      <c r="AS380" s="41">
        <v>1</v>
      </c>
      <c r="AT380" s="42">
        <v>0</v>
      </c>
      <c r="AU380" s="42">
        <v>1</v>
      </c>
      <c r="AV380" s="42">
        <v>0</v>
      </c>
      <c r="AW380" s="42">
        <v>0</v>
      </c>
      <c r="AX380" s="42">
        <v>0</v>
      </c>
      <c r="AY380" s="42">
        <v>1</v>
      </c>
      <c r="AZ380" s="42">
        <v>1</v>
      </c>
      <c r="BA380" s="42">
        <v>1</v>
      </c>
      <c r="BB380" s="43">
        <v>0</v>
      </c>
      <c r="BC380" s="44">
        <f t="shared" si="384"/>
        <v>5</v>
      </c>
      <c r="BD380" s="12"/>
      <c r="BE380" s="50">
        <f t="shared" si="385"/>
        <v>5</v>
      </c>
      <c r="BF380" s="51">
        <f>IF($AT$6="A",SUM($AS380:AS380)+(10-BF$31)/2,IF($AT$6="K",M380,IF($AT$6="S",AI380,$BB$31/2)))</f>
        <v>5.5</v>
      </c>
      <c r="BG380" s="51">
        <f>IF($AU$6="A",SUM($AS380:AT380)+(10-BG$31)/2,IF($AU$6="K",N380,IF($AU$6="S",AJ380,$BB$31/2)))</f>
        <v>5</v>
      </c>
      <c r="BH380" s="51">
        <f>IF($AV$6="A",SUM($AS380:AU380)+(10-BH$31)/2,IF($AV$6="K",O380,IF($AV$6="S",AK380,$BB$31/2)))</f>
        <v>5.5</v>
      </c>
      <c r="BI380" s="51">
        <f>IF($AW$6="A",SUM($AS380:AV380)+(10-BI$31)/2,IF($AW$6="K",P380,IF($AW$6="S",AL380,$BB$31/2)))</f>
        <v>5</v>
      </c>
      <c r="BJ380" s="51">
        <f>IF($AX$6="A",SUM($AS380:AW380)+(10-BJ$31)/2,IF($AX$6="K",Q380,IF($AX$6="S",AM380,$BB$31/2)))</f>
        <v>4.5</v>
      </c>
      <c r="BK380" s="51">
        <f>IF($AY$6="A",SUM($AS380:AX380)+(10-BK$31)/2,IF($AY$6="K",R380,IF($AY$6="S",AN380,$BB$31/2)))</f>
        <v>4</v>
      </c>
      <c r="BL380" s="51">
        <f>IF($AZ$6="A",SUM($AS380:AY380)+(10-BL$31)/2,IF($AZ$6="K",S380,IF($AZ$6="S",AO380,$BB$31/2)))</f>
        <v>4.5</v>
      </c>
      <c r="BM380" s="51">
        <f>IF($BA$6="A",SUM($AS380:AZ380)+(10-BM$31)/2,IF($BA$6="K",T380,IF($BA$6="S",AP380,$BB$31/2)))</f>
        <v>5</v>
      </c>
      <c r="BN380" s="51">
        <f>IF($BB$6="A",SUM($AS380:BA380)+(10-BN$31)/2,IF($BB$6="K",U380,IF($BB$6="S",AQ380,$BB$31/2)))</f>
        <v>5.5</v>
      </c>
      <c r="BO380" s="52">
        <f t="shared" si="406"/>
        <v>5</v>
      </c>
      <c r="BQ380" s="28">
        <f t="shared" si="386"/>
        <v>0</v>
      </c>
      <c r="BR380" s="30">
        <f t="shared" si="387"/>
        <v>0</v>
      </c>
      <c r="BS380" s="30">
        <f t="shared" si="388"/>
        <v>0</v>
      </c>
      <c r="BT380" s="30">
        <f t="shared" si="389"/>
        <v>0</v>
      </c>
      <c r="BU380" s="30">
        <f t="shared" si="390"/>
        <v>0</v>
      </c>
      <c r="BV380" s="30">
        <f t="shared" si="391"/>
        <v>0</v>
      </c>
      <c r="BW380" s="30">
        <f t="shared" si="392"/>
        <v>0</v>
      </c>
      <c r="BX380" s="30">
        <f t="shared" si="393"/>
        <v>0</v>
      </c>
      <c r="BY380" s="30">
        <f t="shared" si="394"/>
        <v>0</v>
      </c>
      <c r="BZ380" s="30">
        <f t="shared" si="395"/>
        <v>0</v>
      </c>
      <c r="CA380" s="49">
        <f t="shared" si="407"/>
        <v>0</v>
      </c>
      <c r="CB380" s="69"/>
      <c r="CC380" s="73">
        <f t="shared" si="414"/>
        <v>0</v>
      </c>
      <c r="CD380" s="73">
        <f t="shared" si="415"/>
        <v>0</v>
      </c>
      <c r="CE380" s="73">
        <f t="shared" si="416"/>
        <v>0</v>
      </c>
      <c r="CF380" s="73">
        <f t="shared" si="417"/>
        <v>0</v>
      </c>
      <c r="CG380" s="73">
        <f t="shared" si="418"/>
        <v>0</v>
      </c>
      <c r="CH380" s="73">
        <f t="shared" si="419"/>
        <v>0</v>
      </c>
      <c r="CI380" s="73">
        <f t="shared" si="420"/>
        <v>0</v>
      </c>
      <c r="CJ380" s="73">
        <f t="shared" si="421"/>
        <v>0</v>
      </c>
      <c r="CK380" s="73">
        <f t="shared" si="422"/>
        <v>0</v>
      </c>
      <c r="CL380" s="73">
        <f t="shared" si="423"/>
        <v>0</v>
      </c>
      <c r="CN380" s="79">
        <f t="shared" si="408"/>
        <v>0</v>
      </c>
      <c r="CO380" s="79">
        <f t="shared" si="409"/>
        <v>0</v>
      </c>
      <c r="CP380" s="79">
        <f t="shared" si="410"/>
        <v>10</v>
      </c>
      <c r="CR380" s="79">
        <f t="shared" si="360"/>
        <v>0</v>
      </c>
      <c r="CS380" s="79">
        <f t="shared" si="361"/>
        <v>0</v>
      </c>
      <c r="CT380" s="79">
        <f t="shared" si="362"/>
        <v>0</v>
      </c>
      <c r="CU380" s="79">
        <f t="shared" si="363"/>
        <v>0</v>
      </c>
      <c r="CV380" s="79">
        <f t="shared" si="364"/>
        <v>0</v>
      </c>
      <c r="CW380" s="79">
        <f t="shared" si="365"/>
        <v>0</v>
      </c>
      <c r="CX380" s="79">
        <f t="shared" si="366"/>
        <v>0</v>
      </c>
      <c r="CY380" s="79">
        <f t="shared" si="367"/>
        <v>0</v>
      </c>
      <c r="CZ380" s="79">
        <f t="shared" si="368"/>
        <v>0</v>
      </c>
      <c r="DA380" s="79">
        <f t="shared" si="369"/>
        <v>0</v>
      </c>
      <c r="DB380" s="80">
        <f t="shared" si="411"/>
        <v>0</v>
      </c>
    </row>
    <row r="381" spans="1:106" ht="18" customHeight="1" x14ac:dyDescent="0.2">
      <c r="A381" s="2">
        <f t="shared" ca="1" si="412"/>
        <v>0.73668700358517669</v>
      </c>
      <c r="B381" s="2">
        <f t="shared" ca="1" si="424"/>
        <v>0.44671234724328046</v>
      </c>
      <c r="C381" s="2">
        <f t="shared" ca="1" si="424"/>
        <v>0.25683741529951676</v>
      </c>
      <c r="D381" s="2">
        <f t="shared" ca="1" si="424"/>
        <v>0.32152462848313235</v>
      </c>
      <c r="E381" s="2">
        <f t="shared" ca="1" si="424"/>
        <v>0.10263462697432013</v>
      </c>
      <c r="F381" s="2">
        <f t="shared" ca="1" si="424"/>
        <v>0.41465158558691118</v>
      </c>
      <c r="G381" s="2">
        <f t="shared" ca="1" si="424"/>
        <v>0.33647767566931708</v>
      </c>
      <c r="H381" s="2">
        <f t="shared" ca="1" si="424"/>
        <v>0.20241239414575551</v>
      </c>
      <c r="I381" s="2">
        <f t="shared" ca="1" si="424"/>
        <v>0.33685115300733792</v>
      </c>
      <c r="J381" s="2">
        <f t="shared" ca="1" si="424"/>
        <v>0.2708739214440945</v>
      </c>
      <c r="L381" s="2">
        <f t="shared" ca="1" si="396"/>
        <v>10</v>
      </c>
      <c r="M381" s="2">
        <f t="shared" ca="1" si="397"/>
        <v>0</v>
      </c>
      <c r="N381" s="2">
        <f t="shared" ca="1" si="398"/>
        <v>0</v>
      </c>
      <c r="O381" s="2">
        <f t="shared" ca="1" si="399"/>
        <v>0</v>
      </c>
      <c r="P381" s="2">
        <f t="shared" ca="1" si="400"/>
        <v>0</v>
      </c>
      <c r="Q381" s="2">
        <f t="shared" ca="1" si="401"/>
        <v>0</v>
      </c>
      <c r="R381" s="2">
        <f t="shared" ca="1" si="402"/>
        <v>0</v>
      </c>
      <c r="S381" s="2">
        <f t="shared" ca="1" si="403"/>
        <v>0</v>
      </c>
      <c r="T381" s="2">
        <f t="shared" ca="1" si="404"/>
        <v>0</v>
      </c>
      <c r="U381" s="2">
        <f t="shared" ca="1" si="405"/>
        <v>0</v>
      </c>
      <c r="W381" s="2">
        <f t="shared" ca="1" si="413"/>
        <v>9.90104853454676</v>
      </c>
      <c r="X381" s="2">
        <f t="shared" ca="1" si="425"/>
        <v>5.588092213369058</v>
      </c>
      <c r="Y381" s="2">
        <f t="shared" ca="1" si="425"/>
        <v>8.5966321939229307</v>
      </c>
      <c r="Z381" s="2">
        <f t="shared" ca="1" si="425"/>
        <v>1.1857848395195436</v>
      </c>
      <c r="AA381" s="2">
        <f t="shared" ca="1" si="425"/>
        <v>4.6486694692666255</v>
      </c>
      <c r="AB381" s="2">
        <f t="shared" ca="1" si="425"/>
        <v>0.53447795906071516</v>
      </c>
      <c r="AC381" s="2">
        <f t="shared" ca="1" si="425"/>
        <v>3.8374762681494645</v>
      </c>
      <c r="AD381" s="2">
        <f t="shared" ca="1" si="425"/>
        <v>5.3875338511604713</v>
      </c>
      <c r="AE381" s="2">
        <f t="shared" ca="1" si="425"/>
        <v>9.0513573361146129</v>
      </c>
      <c r="AF381" s="2">
        <f t="shared" ca="1" si="425"/>
        <v>4.5388462319833174</v>
      </c>
      <c r="AH381" s="2">
        <f t="shared" ca="1" si="374"/>
        <v>9</v>
      </c>
      <c r="AI381" s="2">
        <f t="shared" ca="1" si="375"/>
        <v>5</v>
      </c>
      <c r="AJ381" s="2">
        <f t="shared" ca="1" si="376"/>
        <v>8</v>
      </c>
      <c r="AK381" s="2">
        <f t="shared" ca="1" si="377"/>
        <v>1</v>
      </c>
      <c r="AL381" s="2">
        <f t="shared" ca="1" si="378"/>
        <v>4</v>
      </c>
      <c r="AM381" s="2">
        <f t="shared" ca="1" si="379"/>
        <v>0</v>
      </c>
      <c r="AN381" s="2">
        <f t="shared" ca="1" si="380"/>
        <v>3</v>
      </c>
      <c r="AO381" s="2">
        <f t="shared" ca="1" si="381"/>
        <v>5</v>
      </c>
      <c r="AP381" s="2">
        <f t="shared" ca="1" si="382"/>
        <v>9</v>
      </c>
      <c r="AQ381" s="2">
        <f t="shared" ca="1" si="383"/>
        <v>4</v>
      </c>
      <c r="AS381" s="41">
        <v>1</v>
      </c>
      <c r="AT381" s="42">
        <v>0</v>
      </c>
      <c r="AU381" s="42">
        <v>1</v>
      </c>
      <c r="AV381" s="42">
        <v>0</v>
      </c>
      <c r="AW381" s="42">
        <v>0</v>
      </c>
      <c r="AX381" s="42">
        <v>0</v>
      </c>
      <c r="AY381" s="42">
        <v>1</v>
      </c>
      <c r="AZ381" s="42">
        <v>0</v>
      </c>
      <c r="BA381" s="42">
        <v>1</v>
      </c>
      <c r="BB381" s="43">
        <v>0</v>
      </c>
      <c r="BC381" s="44">
        <f t="shared" si="384"/>
        <v>4</v>
      </c>
      <c r="BD381" s="12"/>
      <c r="BE381" s="50">
        <f t="shared" si="385"/>
        <v>5</v>
      </c>
      <c r="BF381" s="51">
        <f>IF($AT$6="A",SUM($AS381:AS381)+(10-BF$31)/2,IF($AT$6="K",M381,IF($AT$6="S",AI381,$BB$31/2)))</f>
        <v>5.5</v>
      </c>
      <c r="BG381" s="51">
        <f>IF($AU$6="A",SUM($AS381:AT381)+(10-BG$31)/2,IF($AU$6="K",N381,IF($AU$6="S",AJ381,$BB$31/2)))</f>
        <v>5</v>
      </c>
      <c r="BH381" s="51">
        <f>IF($AV$6="A",SUM($AS381:AU381)+(10-BH$31)/2,IF($AV$6="K",O381,IF($AV$6="S",AK381,$BB$31/2)))</f>
        <v>5.5</v>
      </c>
      <c r="BI381" s="51">
        <f>IF($AW$6="A",SUM($AS381:AV381)+(10-BI$31)/2,IF($AW$6="K",P381,IF($AW$6="S",AL381,$BB$31/2)))</f>
        <v>5</v>
      </c>
      <c r="BJ381" s="51">
        <f>IF($AX$6="A",SUM($AS381:AW381)+(10-BJ$31)/2,IF($AX$6="K",Q381,IF($AX$6="S",AM381,$BB$31/2)))</f>
        <v>4.5</v>
      </c>
      <c r="BK381" s="51">
        <f>IF($AY$6="A",SUM($AS381:AX381)+(10-BK$31)/2,IF($AY$6="K",R381,IF($AY$6="S",AN381,$BB$31/2)))</f>
        <v>4</v>
      </c>
      <c r="BL381" s="51">
        <f>IF($AZ$6="A",SUM($AS381:AY381)+(10-BL$31)/2,IF($AZ$6="K",S381,IF($AZ$6="S",AO381,$BB$31/2)))</f>
        <v>4.5</v>
      </c>
      <c r="BM381" s="51">
        <f>IF($BA$6="A",SUM($AS381:AZ381)+(10-BM$31)/2,IF($BA$6="K",T381,IF($BA$6="S",AP381,$BB$31/2)))</f>
        <v>4</v>
      </c>
      <c r="BN381" s="51">
        <f>IF($BB$6="A",SUM($AS381:BA381)+(10-BN$31)/2,IF($BB$6="K",U381,IF($BB$6="S",AQ381,$BB$31/2)))</f>
        <v>4.5</v>
      </c>
      <c r="BO381" s="52">
        <f t="shared" si="406"/>
        <v>4.75</v>
      </c>
      <c r="BQ381" s="28">
        <f t="shared" si="386"/>
        <v>-0.75</v>
      </c>
      <c r="BR381" s="30">
        <f t="shared" si="387"/>
        <v>-0.75</v>
      </c>
      <c r="BS381" s="30">
        <f t="shared" si="388"/>
        <v>-0.75</v>
      </c>
      <c r="BT381" s="30">
        <f t="shared" si="389"/>
        <v>-0.75</v>
      </c>
      <c r="BU381" s="30">
        <f t="shared" si="390"/>
        <v>-0.75</v>
      </c>
      <c r="BV381" s="30">
        <f t="shared" si="391"/>
        <v>0.75</v>
      </c>
      <c r="BW381" s="30">
        <f t="shared" si="392"/>
        <v>0.75</v>
      </c>
      <c r="BX381" s="30">
        <f t="shared" si="393"/>
        <v>0.75</v>
      </c>
      <c r="BY381" s="30">
        <f t="shared" si="394"/>
        <v>0.75</v>
      </c>
      <c r="BZ381" s="30">
        <f t="shared" si="395"/>
        <v>0.75</v>
      </c>
      <c r="CA381" s="49">
        <f t="shared" si="407"/>
        <v>0</v>
      </c>
      <c r="CB381" s="69"/>
      <c r="CC381" s="73">
        <f t="shared" si="414"/>
        <v>10000</v>
      </c>
      <c r="CD381" s="73">
        <f t="shared" si="415"/>
        <v>10000</v>
      </c>
      <c r="CE381" s="73">
        <f t="shared" si="416"/>
        <v>10000</v>
      </c>
      <c r="CF381" s="73">
        <f t="shared" si="417"/>
        <v>10000</v>
      </c>
      <c r="CG381" s="73">
        <f t="shared" si="418"/>
        <v>10000</v>
      </c>
      <c r="CH381" s="73">
        <f t="shared" si="419"/>
        <v>1</v>
      </c>
      <c r="CI381" s="73">
        <f t="shared" si="420"/>
        <v>1</v>
      </c>
      <c r="CJ381" s="73">
        <f t="shared" si="421"/>
        <v>1</v>
      </c>
      <c r="CK381" s="73">
        <f t="shared" si="422"/>
        <v>1</v>
      </c>
      <c r="CL381" s="73">
        <f t="shared" si="423"/>
        <v>1</v>
      </c>
      <c r="CN381" s="79">
        <f t="shared" si="408"/>
        <v>5</v>
      </c>
      <c r="CO381" s="79">
        <f t="shared" si="409"/>
        <v>5</v>
      </c>
      <c r="CP381" s="79">
        <f t="shared" si="410"/>
        <v>0</v>
      </c>
      <c r="CR381" s="79">
        <f t="shared" ref="CR381:CR444" si="426">IF(CP381=10,0,IF(CC381=1,BQ381*CN381/CO381,BQ381))</f>
        <v>-0.75</v>
      </c>
      <c r="CS381" s="79">
        <f t="shared" ref="CS381:CS444" si="427">IF(CP381=10,0,IF(CD381=1,BR381*CN381/CO381,BR381))</f>
        <v>-0.75</v>
      </c>
      <c r="CT381" s="79">
        <f t="shared" ref="CT381:CT444" si="428">IF(CP381=10,0,IF(CE381=1,BS381*CN381/CO381,BS381))</f>
        <v>-0.75</v>
      </c>
      <c r="CU381" s="79">
        <f t="shared" ref="CU381:CU444" si="429">IF(CP381=10,0,IF(CF381=1,BT381*CN381/CO381,BT381))</f>
        <v>-0.75</v>
      </c>
      <c r="CV381" s="79">
        <f t="shared" ref="CV381:CV444" si="430">IF(CP381=10,0,IF(CG381=1,BU381*CN381/CO381,BU381))</f>
        <v>-0.75</v>
      </c>
      <c r="CW381" s="79">
        <f t="shared" ref="CW381:CW444" si="431">IF(CP381=10,0,IF(CH381=1,BV381*CN381/CO381,BV381))</f>
        <v>0.75</v>
      </c>
      <c r="CX381" s="79">
        <f t="shared" ref="CX381:CX444" si="432">IF(CP381=10,0,IF(CI381=1,BW381*CN381/CO381,BW381))</f>
        <v>0.75</v>
      </c>
      <c r="CY381" s="79">
        <f t="shared" ref="CY381:CY444" si="433">IF(CP381=10,0,IF(CJ381=1,BX381*CN381/CO381,BX381))</f>
        <v>0.75</v>
      </c>
      <c r="CZ381" s="79">
        <f t="shared" ref="CZ381:CZ444" si="434">IF(CP381=10,0,IF(CK381=1,BY381*CN381/CO381,BY381))</f>
        <v>0.75</v>
      </c>
      <c r="DA381" s="79">
        <f t="shared" ref="DA381:DA444" si="435">IF(CP381=10,0,IF(CL381=1,BZ381*CN381/CO381,BZ381))</f>
        <v>0.75</v>
      </c>
      <c r="DB381" s="80">
        <f t="shared" si="411"/>
        <v>0</v>
      </c>
    </row>
    <row r="382" spans="1:106" ht="18" customHeight="1" x14ac:dyDescent="0.2">
      <c r="A382" s="2">
        <f t="shared" ca="1" si="412"/>
        <v>0.7327959879448388</v>
      </c>
      <c r="B382" s="2">
        <f t="shared" ca="1" si="424"/>
        <v>0.67927532567989923</v>
      </c>
      <c r="C382" s="2">
        <f t="shared" ca="1" si="424"/>
        <v>0.53666242433385059</v>
      </c>
      <c r="D382" s="2">
        <f t="shared" ca="1" si="424"/>
        <v>0.56392761430650051</v>
      </c>
      <c r="E382" s="2">
        <f t="shared" ca="1" si="424"/>
        <v>0.66928877063146519</v>
      </c>
      <c r="F382" s="2">
        <f t="shared" ca="1" si="424"/>
        <v>0.27608120410346515</v>
      </c>
      <c r="G382" s="2">
        <f t="shared" ca="1" si="424"/>
        <v>4.1359922714343411E-2</v>
      </c>
      <c r="H382" s="2">
        <f t="shared" ca="1" si="424"/>
        <v>0.17631260642250546</v>
      </c>
      <c r="I382" s="2">
        <f t="shared" ca="1" si="424"/>
        <v>0.69179931243959902</v>
      </c>
      <c r="J382" s="2">
        <f t="shared" ca="1" si="424"/>
        <v>0.3884220991039723</v>
      </c>
      <c r="L382" s="2">
        <f t="shared" ca="1" si="396"/>
        <v>10</v>
      </c>
      <c r="M382" s="2">
        <f t="shared" ca="1" si="397"/>
        <v>10</v>
      </c>
      <c r="N382" s="2">
        <f t="shared" ca="1" si="398"/>
        <v>10</v>
      </c>
      <c r="O382" s="2">
        <f t="shared" ca="1" si="399"/>
        <v>10</v>
      </c>
      <c r="P382" s="2">
        <f t="shared" ca="1" si="400"/>
        <v>10</v>
      </c>
      <c r="Q382" s="2">
        <f t="shared" ca="1" si="401"/>
        <v>0</v>
      </c>
      <c r="R382" s="2">
        <f t="shared" ca="1" si="402"/>
        <v>0</v>
      </c>
      <c r="S382" s="2">
        <f t="shared" ca="1" si="403"/>
        <v>0</v>
      </c>
      <c r="T382" s="2">
        <f t="shared" ca="1" si="404"/>
        <v>10</v>
      </c>
      <c r="U382" s="2">
        <f t="shared" ca="1" si="405"/>
        <v>0</v>
      </c>
      <c r="W382" s="2">
        <f t="shared" ca="1" si="413"/>
        <v>2.3431081279524211</v>
      </c>
      <c r="X382" s="2">
        <f t="shared" ca="1" si="425"/>
        <v>0.90120312167961125</v>
      </c>
      <c r="Y382" s="2">
        <f t="shared" ca="1" si="425"/>
        <v>1.9155796453320229</v>
      </c>
      <c r="Z382" s="2">
        <f t="shared" ca="1" si="425"/>
        <v>0.28752193567242901</v>
      </c>
      <c r="AA382" s="2">
        <f t="shared" ca="1" si="425"/>
        <v>4.1121082004638225</v>
      </c>
      <c r="AB382" s="2">
        <f t="shared" ca="1" si="425"/>
        <v>5.6464787273129167</v>
      </c>
      <c r="AC382" s="2">
        <f t="shared" ca="1" si="425"/>
        <v>4.111211102041028</v>
      </c>
      <c r="AD382" s="2">
        <f t="shared" ca="1" si="425"/>
        <v>0.42542762181755789</v>
      </c>
      <c r="AE382" s="2">
        <f t="shared" ca="1" si="425"/>
        <v>8.2781602304075275</v>
      </c>
      <c r="AF382" s="2">
        <f t="shared" ca="1" si="425"/>
        <v>5.9664867264032964</v>
      </c>
      <c r="AH382" s="2">
        <f t="shared" ca="1" si="374"/>
        <v>2</v>
      </c>
      <c r="AI382" s="2">
        <f t="shared" ca="1" si="375"/>
        <v>0</v>
      </c>
      <c r="AJ382" s="2">
        <f t="shared" ca="1" si="376"/>
        <v>1</v>
      </c>
      <c r="AK382" s="2">
        <f t="shared" ca="1" si="377"/>
        <v>0</v>
      </c>
      <c r="AL382" s="2">
        <f t="shared" ca="1" si="378"/>
        <v>4</v>
      </c>
      <c r="AM382" s="2">
        <f t="shared" ca="1" si="379"/>
        <v>5</v>
      </c>
      <c r="AN382" s="2">
        <f t="shared" ca="1" si="380"/>
        <v>4</v>
      </c>
      <c r="AO382" s="2">
        <f t="shared" ca="1" si="381"/>
        <v>0</v>
      </c>
      <c r="AP382" s="2">
        <f t="shared" ca="1" si="382"/>
        <v>8</v>
      </c>
      <c r="AQ382" s="2">
        <f t="shared" ca="1" si="383"/>
        <v>5</v>
      </c>
      <c r="AS382" s="41">
        <v>1</v>
      </c>
      <c r="AT382" s="42">
        <v>0</v>
      </c>
      <c r="AU382" s="42">
        <v>1</v>
      </c>
      <c r="AV382" s="42">
        <v>0</v>
      </c>
      <c r="AW382" s="42">
        <v>0</v>
      </c>
      <c r="AX382" s="42">
        <v>0</v>
      </c>
      <c r="AY382" s="42">
        <v>0</v>
      </c>
      <c r="AZ382" s="42">
        <v>1</v>
      </c>
      <c r="BA382" s="42">
        <v>1</v>
      </c>
      <c r="BB382" s="43">
        <v>0</v>
      </c>
      <c r="BC382" s="44">
        <f t="shared" si="384"/>
        <v>4</v>
      </c>
      <c r="BD382" s="12"/>
      <c r="BE382" s="50">
        <f t="shared" si="385"/>
        <v>5</v>
      </c>
      <c r="BF382" s="51">
        <f>IF($AT$6="A",SUM($AS382:AS382)+(10-BF$31)/2,IF($AT$6="K",M382,IF($AT$6="S",AI382,$BB$31/2)))</f>
        <v>5.5</v>
      </c>
      <c r="BG382" s="51">
        <f>IF($AU$6="A",SUM($AS382:AT382)+(10-BG$31)/2,IF($AU$6="K",N382,IF($AU$6="S",AJ382,$BB$31/2)))</f>
        <v>5</v>
      </c>
      <c r="BH382" s="51">
        <f>IF($AV$6="A",SUM($AS382:AU382)+(10-BH$31)/2,IF($AV$6="K",O382,IF($AV$6="S",AK382,$BB$31/2)))</f>
        <v>5.5</v>
      </c>
      <c r="BI382" s="51">
        <f>IF($AW$6="A",SUM($AS382:AV382)+(10-BI$31)/2,IF($AW$6="K",P382,IF($AW$6="S",AL382,$BB$31/2)))</f>
        <v>5</v>
      </c>
      <c r="BJ382" s="51">
        <f>IF($AX$6="A",SUM($AS382:AW382)+(10-BJ$31)/2,IF($AX$6="K",Q382,IF($AX$6="S",AM382,$BB$31/2)))</f>
        <v>4.5</v>
      </c>
      <c r="BK382" s="51">
        <f>IF($AY$6="A",SUM($AS382:AX382)+(10-BK$31)/2,IF($AY$6="K",R382,IF($AY$6="S",AN382,$BB$31/2)))</f>
        <v>4</v>
      </c>
      <c r="BL382" s="51">
        <f>IF($AZ$6="A",SUM($AS382:AY382)+(10-BL$31)/2,IF($AZ$6="K",S382,IF($AZ$6="S",AO382,$BB$31/2)))</f>
        <v>3.5</v>
      </c>
      <c r="BM382" s="51">
        <f>IF($BA$6="A",SUM($AS382:AZ382)+(10-BM$31)/2,IF($BA$6="K",T382,IF($BA$6="S",AP382,$BB$31/2)))</f>
        <v>4</v>
      </c>
      <c r="BN382" s="51">
        <f>IF($BB$6="A",SUM($AS382:BA382)+(10-BN$31)/2,IF($BB$6="K",U382,IF($BB$6="S",AQ382,$BB$31/2)))</f>
        <v>4.5</v>
      </c>
      <c r="BO382" s="52">
        <f t="shared" si="406"/>
        <v>4.75</v>
      </c>
      <c r="BQ382" s="28">
        <f t="shared" si="386"/>
        <v>-0.75</v>
      </c>
      <c r="BR382" s="30">
        <f t="shared" si="387"/>
        <v>-0.75</v>
      </c>
      <c r="BS382" s="30">
        <f t="shared" si="388"/>
        <v>-0.75</v>
      </c>
      <c r="BT382" s="30">
        <f t="shared" si="389"/>
        <v>-0.75</v>
      </c>
      <c r="BU382" s="30">
        <f t="shared" si="390"/>
        <v>-0.75</v>
      </c>
      <c r="BV382" s="30">
        <f t="shared" si="391"/>
        <v>0.75</v>
      </c>
      <c r="BW382" s="30">
        <f t="shared" si="392"/>
        <v>0.75</v>
      </c>
      <c r="BX382" s="30">
        <f t="shared" si="393"/>
        <v>0.75</v>
      </c>
      <c r="BY382" s="30">
        <f t="shared" si="394"/>
        <v>0.75</v>
      </c>
      <c r="BZ382" s="30">
        <f t="shared" si="395"/>
        <v>0.75</v>
      </c>
      <c r="CA382" s="49">
        <f t="shared" si="407"/>
        <v>0</v>
      </c>
      <c r="CB382" s="69"/>
      <c r="CC382" s="73">
        <f t="shared" si="414"/>
        <v>10000</v>
      </c>
      <c r="CD382" s="73">
        <f t="shared" si="415"/>
        <v>10000</v>
      </c>
      <c r="CE382" s="73">
        <f t="shared" si="416"/>
        <v>10000</v>
      </c>
      <c r="CF382" s="73">
        <f t="shared" si="417"/>
        <v>10000</v>
      </c>
      <c r="CG382" s="73">
        <f t="shared" si="418"/>
        <v>10000</v>
      </c>
      <c r="CH382" s="73">
        <f t="shared" si="419"/>
        <v>1</v>
      </c>
      <c r="CI382" s="73">
        <f t="shared" si="420"/>
        <v>1</v>
      </c>
      <c r="CJ382" s="73">
        <f t="shared" si="421"/>
        <v>1</v>
      </c>
      <c r="CK382" s="73">
        <f t="shared" si="422"/>
        <v>1</v>
      </c>
      <c r="CL382" s="73">
        <f t="shared" si="423"/>
        <v>1</v>
      </c>
      <c r="CN382" s="79">
        <f t="shared" si="408"/>
        <v>5</v>
      </c>
      <c r="CO382" s="79">
        <f t="shared" si="409"/>
        <v>5</v>
      </c>
      <c r="CP382" s="79">
        <f t="shared" si="410"/>
        <v>0</v>
      </c>
      <c r="CR382" s="79">
        <f t="shared" si="426"/>
        <v>-0.75</v>
      </c>
      <c r="CS382" s="79">
        <f t="shared" si="427"/>
        <v>-0.75</v>
      </c>
      <c r="CT382" s="79">
        <f t="shared" si="428"/>
        <v>-0.75</v>
      </c>
      <c r="CU382" s="79">
        <f t="shared" si="429"/>
        <v>-0.75</v>
      </c>
      <c r="CV382" s="79">
        <f t="shared" si="430"/>
        <v>-0.75</v>
      </c>
      <c r="CW382" s="79">
        <f t="shared" si="431"/>
        <v>0.75</v>
      </c>
      <c r="CX382" s="79">
        <f t="shared" si="432"/>
        <v>0.75</v>
      </c>
      <c r="CY382" s="79">
        <f t="shared" si="433"/>
        <v>0.75</v>
      </c>
      <c r="CZ382" s="79">
        <f t="shared" si="434"/>
        <v>0.75</v>
      </c>
      <c r="DA382" s="79">
        <f t="shared" si="435"/>
        <v>0.75</v>
      </c>
      <c r="DB382" s="80">
        <f t="shared" si="411"/>
        <v>0</v>
      </c>
    </row>
    <row r="383" spans="1:106" ht="18" customHeight="1" x14ac:dyDescent="0.2">
      <c r="A383" s="2">
        <f t="shared" ca="1" si="412"/>
        <v>5.3741415501626921E-2</v>
      </c>
      <c r="B383" s="2">
        <f t="shared" ca="1" si="424"/>
        <v>0.93621486048784575</v>
      </c>
      <c r="C383" s="2">
        <f t="shared" ca="1" si="424"/>
        <v>0.46983137027208655</v>
      </c>
      <c r="D383" s="2">
        <f t="shared" ca="1" si="424"/>
        <v>0.89360541893796464</v>
      </c>
      <c r="E383" s="2">
        <f t="shared" ca="1" si="424"/>
        <v>0.57169526702226703</v>
      </c>
      <c r="F383" s="2">
        <f t="shared" ca="1" si="424"/>
        <v>0.95374436599353529</v>
      </c>
      <c r="G383" s="2">
        <f t="shared" ca="1" si="424"/>
        <v>0.36062837657718083</v>
      </c>
      <c r="H383" s="2">
        <f t="shared" ca="1" si="424"/>
        <v>0.49612741774050084</v>
      </c>
      <c r="I383" s="2">
        <f t="shared" ca="1" si="424"/>
        <v>0.82924251560813045</v>
      </c>
      <c r="J383" s="2">
        <f t="shared" ca="1" si="424"/>
        <v>2.8017348869749714E-2</v>
      </c>
      <c r="L383" s="2">
        <f t="shared" ca="1" si="396"/>
        <v>0</v>
      </c>
      <c r="M383" s="2">
        <f t="shared" ca="1" si="397"/>
        <v>10</v>
      </c>
      <c r="N383" s="2">
        <f t="shared" ca="1" si="398"/>
        <v>0</v>
      </c>
      <c r="O383" s="2">
        <f t="shared" ca="1" si="399"/>
        <v>10</v>
      </c>
      <c r="P383" s="2">
        <f t="shared" ca="1" si="400"/>
        <v>10</v>
      </c>
      <c r="Q383" s="2">
        <f t="shared" ca="1" si="401"/>
        <v>10</v>
      </c>
      <c r="R383" s="2">
        <f t="shared" ca="1" si="402"/>
        <v>0</v>
      </c>
      <c r="S383" s="2">
        <f t="shared" ca="1" si="403"/>
        <v>0</v>
      </c>
      <c r="T383" s="2">
        <f t="shared" ca="1" si="404"/>
        <v>10</v>
      </c>
      <c r="U383" s="2">
        <f t="shared" ca="1" si="405"/>
        <v>0</v>
      </c>
      <c r="W383" s="2">
        <f t="shared" ca="1" si="413"/>
        <v>0.76202201147066106</v>
      </c>
      <c r="X383" s="2">
        <f t="shared" ca="1" si="425"/>
        <v>0.60909390472475899</v>
      </c>
      <c r="Y383" s="2">
        <f t="shared" ca="1" si="425"/>
        <v>3.9755484041337343</v>
      </c>
      <c r="Z383" s="2">
        <f t="shared" ca="1" si="425"/>
        <v>4.0475845309750502</v>
      </c>
      <c r="AA383" s="2">
        <f t="shared" ca="1" si="425"/>
        <v>2.6540431659599859</v>
      </c>
      <c r="AB383" s="2">
        <f t="shared" ca="1" si="425"/>
        <v>7.0537362858532617</v>
      </c>
      <c r="AC383" s="2">
        <f t="shared" ca="1" si="425"/>
        <v>9.7809554421730738</v>
      </c>
      <c r="AD383" s="2">
        <f t="shared" ca="1" si="425"/>
        <v>6.0825198965320579</v>
      </c>
      <c r="AE383" s="2">
        <f t="shared" ca="1" si="425"/>
        <v>1.8734377434476857</v>
      </c>
      <c r="AF383" s="2">
        <f t="shared" ca="1" si="425"/>
        <v>8.0101965620976365</v>
      </c>
      <c r="AH383" s="2">
        <f t="shared" ca="1" si="374"/>
        <v>0</v>
      </c>
      <c r="AI383" s="2">
        <f t="shared" ca="1" si="375"/>
        <v>0</v>
      </c>
      <c r="AJ383" s="2">
        <f t="shared" ca="1" si="376"/>
        <v>3</v>
      </c>
      <c r="AK383" s="2">
        <f t="shared" ca="1" si="377"/>
        <v>4</v>
      </c>
      <c r="AL383" s="2">
        <f t="shared" ca="1" si="378"/>
        <v>2</v>
      </c>
      <c r="AM383" s="2">
        <f t="shared" ca="1" si="379"/>
        <v>7</v>
      </c>
      <c r="AN383" s="2">
        <f t="shared" ca="1" si="380"/>
        <v>9</v>
      </c>
      <c r="AO383" s="2">
        <f t="shared" ca="1" si="381"/>
        <v>6</v>
      </c>
      <c r="AP383" s="2">
        <f t="shared" ca="1" si="382"/>
        <v>1</v>
      </c>
      <c r="AQ383" s="2">
        <f t="shared" ca="1" si="383"/>
        <v>8</v>
      </c>
      <c r="AS383" s="41">
        <v>1</v>
      </c>
      <c r="AT383" s="42">
        <v>0</v>
      </c>
      <c r="AU383" s="42">
        <v>1</v>
      </c>
      <c r="AV383" s="42">
        <v>0</v>
      </c>
      <c r="AW383" s="42">
        <v>0</v>
      </c>
      <c r="AX383" s="42">
        <v>0</v>
      </c>
      <c r="AY383" s="42">
        <v>0</v>
      </c>
      <c r="AZ383" s="42">
        <v>0</v>
      </c>
      <c r="BA383" s="42">
        <v>1</v>
      </c>
      <c r="BB383" s="43">
        <v>0</v>
      </c>
      <c r="BC383" s="44">
        <f t="shared" si="384"/>
        <v>3</v>
      </c>
      <c r="BD383" s="12"/>
      <c r="BE383" s="50">
        <f t="shared" si="385"/>
        <v>5</v>
      </c>
      <c r="BF383" s="51">
        <f>IF($AT$6="A",SUM($AS383:AS383)+(10-BF$31)/2,IF($AT$6="K",M383,IF($AT$6="S",AI383,$BB$31/2)))</f>
        <v>5.5</v>
      </c>
      <c r="BG383" s="51">
        <f>IF($AU$6="A",SUM($AS383:AT383)+(10-BG$31)/2,IF($AU$6="K",N383,IF($AU$6="S",AJ383,$BB$31/2)))</f>
        <v>5</v>
      </c>
      <c r="BH383" s="51">
        <f>IF($AV$6="A",SUM($AS383:AU383)+(10-BH$31)/2,IF($AV$6="K",O383,IF($AV$6="S",AK383,$BB$31/2)))</f>
        <v>5.5</v>
      </c>
      <c r="BI383" s="51">
        <f>IF($AW$6="A",SUM($AS383:AV383)+(10-BI$31)/2,IF($AW$6="K",P383,IF($AW$6="S",AL383,$BB$31/2)))</f>
        <v>5</v>
      </c>
      <c r="BJ383" s="51">
        <f>IF($AX$6="A",SUM($AS383:AW383)+(10-BJ$31)/2,IF($AX$6="K",Q383,IF($AX$6="S",AM383,$BB$31/2)))</f>
        <v>4.5</v>
      </c>
      <c r="BK383" s="51">
        <f>IF($AY$6="A",SUM($AS383:AX383)+(10-BK$31)/2,IF($AY$6="K",R383,IF($AY$6="S",AN383,$BB$31/2)))</f>
        <v>4</v>
      </c>
      <c r="BL383" s="51">
        <f>IF($AZ$6="A",SUM($AS383:AY383)+(10-BL$31)/2,IF($AZ$6="K",S383,IF($AZ$6="S",AO383,$BB$31/2)))</f>
        <v>3.5</v>
      </c>
      <c r="BM383" s="51">
        <f>IF($BA$6="A",SUM($AS383:AZ383)+(10-BM$31)/2,IF($BA$6="K",T383,IF($BA$6="S",AP383,$BB$31/2)))</f>
        <v>3</v>
      </c>
      <c r="BN383" s="51">
        <f>IF($BB$6="A",SUM($AS383:BA383)+(10-BN$31)/2,IF($BB$6="K",U383,IF($BB$6="S",AQ383,$BB$31/2)))</f>
        <v>3.5</v>
      </c>
      <c r="BO383" s="52">
        <f t="shared" si="406"/>
        <v>4.75</v>
      </c>
      <c r="BQ383" s="28">
        <f t="shared" si="386"/>
        <v>-1.75</v>
      </c>
      <c r="BR383" s="30">
        <f t="shared" si="387"/>
        <v>-1.75</v>
      </c>
      <c r="BS383" s="30">
        <f t="shared" si="388"/>
        <v>-1.75</v>
      </c>
      <c r="BT383" s="30">
        <f t="shared" si="389"/>
        <v>-1.75</v>
      </c>
      <c r="BU383" s="30">
        <f t="shared" si="390"/>
        <v>-1.75</v>
      </c>
      <c r="BV383" s="30">
        <f t="shared" si="391"/>
        <v>1.75</v>
      </c>
      <c r="BW383" s="30">
        <f t="shared" si="392"/>
        <v>1.75</v>
      </c>
      <c r="BX383" s="30">
        <f t="shared" si="393"/>
        <v>1.75</v>
      </c>
      <c r="BY383" s="30">
        <f t="shared" si="394"/>
        <v>1.75</v>
      </c>
      <c r="BZ383" s="30">
        <f t="shared" si="395"/>
        <v>1.75</v>
      </c>
      <c r="CA383" s="49">
        <f t="shared" si="407"/>
        <v>0</v>
      </c>
      <c r="CB383" s="69"/>
      <c r="CC383" s="73">
        <f t="shared" si="414"/>
        <v>10000</v>
      </c>
      <c r="CD383" s="73">
        <f t="shared" si="415"/>
        <v>10000</v>
      </c>
      <c r="CE383" s="73">
        <f t="shared" si="416"/>
        <v>10000</v>
      </c>
      <c r="CF383" s="73">
        <f t="shared" si="417"/>
        <v>10000</v>
      </c>
      <c r="CG383" s="73">
        <f t="shared" si="418"/>
        <v>10000</v>
      </c>
      <c r="CH383" s="73">
        <f t="shared" si="419"/>
        <v>1</v>
      </c>
      <c r="CI383" s="73">
        <f t="shared" si="420"/>
        <v>1</v>
      </c>
      <c r="CJ383" s="73">
        <f t="shared" si="421"/>
        <v>1</v>
      </c>
      <c r="CK383" s="73">
        <f t="shared" si="422"/>
        <v>1</v>
      </c>
      <c r="CL383" s="73">
        <f t="shared" si="423"/>
        <v>1</v>
      </c>
      <c r="CN383" s="79">
        <f t="shared" si="408"/>
        <v>5</v>
      </c>
      <c r="CO383" s="79">
        <f t="shared" si="409"/>
        <v>5</v>
      </c>
      <c r="CP383" s="79">
        <f t="shared" si="410"/>
        <v>0</v>
      </c>
      <c r="CR383" s="79">
        <f t="shared" si="426"/>
        <v>-1.75</v>
      </c>
      <c r="CS383" s="79">
        <f t="shared" si="427"/>
        <v>-1.75</v>
      </c>
      <c r="CT383" s="79">
        <f t="shared" si="428"/>
        <v>-1.75</v>
      </c>
      <c r="CU383" s="79">
        <f t="shared" si="429"/>
        <v>-1.75</v>
      </c>
      <c r="CV383" s="79">
        <f t="shared" si="430"/>
        <v>-1.75</v>
      </c>
      <c r="CW383" s="79">
        <f t="shared" si="431"/>
        <v>1.75</v>
      </c>
      <c r="CX383" s="79">
        <f t="shared" si="432"/>
        <v>1.75</v>
      </c>
      <c r="CY383" s="79">
        <f t="shared" si="433"/>
        <v>1.75</v>
      </c>
      <c r="CZ383" s="79">
        <f t="shared" si="434"/>
        <v>1.75</v>
      </c>
      <c r="DA383" s="79">
        <f t="shared" si="435"/>
        <v>1.75</v>
      </c>
      <c r="DB383" s="80">
        <f t="shared" si="411"/>
        <v>0</v>
      </c>
    </row>
    <row r="384" spans="1:106" ht="18" customHeight="1" x14ac:dyDescent="0.2">
      <c r="A384" s="2">
        <f t="shared" ca="1" si="412"/>
        <v>0.86719317152711517</v>
      </c>
      <c r="B384" s="2">
        <f t="shared" ca="1" si="424"/>
        <v>0.89931628759769455</v>
      </c>
      <c r="C384" s="2">
        <f t="shared" ca="1" si="424"/>
        <v>0.70095543617735001</v>
      </c>
      <c r="D384" s="2">
        <f t="shared" ca="1" si="424"/>
        <v>0.32408420590885456</v>
      </c>
      <c r="E384" s="2">
        <f t="shared" ca="1" si="424"/>
        <v>0.56752343167075803</v>
      </c>
      <c r="F384" s="2">
        <f t="shared" ca="1" si="424"/>
        <v>0.70158401967329231</v>
      </c>
      <c r="G384" s="2">
        <f t="shared" ca="1" si="424"/>
        <v>0.60182718443614525</v>
      </c>
      <c r="H384" s="2">
        <f t="shared" ca="1" si="424"/>
        <v>7.9366212578141915E-2</v>
      </c>
      <c r="I384" s="2">
        <f t="shared" ca="1" si="424"/>
        <v>0.26176966987151473</v>
      </c>
      <c r="J384" s="2">
        <f t="shared" ca="1" si="424"/>
        <v>0.80703312724582765</v>
      </c>
      <c r="L384" s="2">
        <f t="shared" ca="1" si="396"/>
        <v>10</v>
      </c>
      <c r="M384" s="2">
        <f t="shared" ca="1" si="397"/>
        <v>10</v>
      </c>
      <c r="N384" s="2">
        <f t="shared" ca="1" si="398"/>
        <v>10</v>
      </c>
      <c r="O384" s="2">
        <f t="shared" ca="1" si="399"/>
        <v>0</v>
      </c>
      <c r="P384" s="2">
        <f t="shared" ca="1" si="400"/>
        <v>10</v>
      </c>
      <c r="Q384" s="2">
        <f t="shared" ca="1" si="401"/>
        <v>10</v>
      </c>
      <c r="R384" s="2">
        <f t="shared" ca="1" si="402"/>
        <v>10</v>
      </c>
      <c r="S384" s="2">
        <f t="shared" ca="1" si="403"/>
        <v>0</v>
      </c>
      <c r="T384" s="2">
        <f t="shared" ca="1" si="404"/>
        <v>0</v>
      </c>
      <c r="U384" s="2">
        <f t="shared" ca="1" si="405"/>
        <v>10</v>
      </c>
      <c r="W384" s="2">
        <f t="shared" ca="1" si="413"/>
        <v>4.0714698408068548</v>
      </c>
      <c r="X384" s="2">
        <f t="shared" ca="1" si="425"/>
        <v>9.3157899609142767</v>
      </c>
      <c r="Y384" s="2">
        <f t="shared" ca="1" si="425"/>
        <v>4.0220448420798487</v>
      </c>
      <c r="Z384" s="2">
        <f t="shared" ca="1" si="425"/>
        <v>7.1978117982053931</v>
      </c>
      <c r="AA384" s="2">
        <f t="shared" ca="1" si="425"/>
        <v>4.346088536183343</v>
      </c>
      <c r="AB384" s="2">
        <f t="shared" ca="1" si="425"/>
        <v>4.0036124464196234</v>
      </c>
      <c r="AC384" s="2">
        <f t="shared" ca="1" si="425"/>
        <v>8.7802144583231421</v>
      </c>
      <c r="AD384" s="2">
        <f t="shared" ca="1" si="425"/>
        <v>8.6114689017739927</v>
      </c>
      <c r="AE384" s="2">
        <f t="shared" ca="1" si="425"/>
        <v>1.1519619709233642</v>
      </c>
      <c r="AF384" s="2">
        <f t="shared" ca="1" si="425"/>
        <v>8.0065232193561915</v>
      </c>
      <c r="AH384" s="2">
        <f t="shared" ca="1" si="374"/>
        <v>4</v>
      </c>
      <c r="AI384" s="2">
        <f t="shared" ca="1" si="375"/>
        <v>9</v>
      </c>
      <c r="AJ384" s="2">
        <f t="shared" ca="1" si="376"/>
        <v>4</v>
      </c>
      <c r="AK384" s="2">
        <f t="shared" ca="1" si="377"/>
        <v>7</v>
      </c>
      <c r="AL384" s="2">
        <f t="shared" ca="1" si="378"/>
        <v>4</v>
      </c>
      <c r="AM384" s="2">
        <f t="shared" ca="1" si="379"/>
        <v>4</v>
      </c>
      <c r="AN384" s="2">
        <f t="shared" ca="1" si="380"/>
        <v>8</v>
      </c>
      <c r="AO384" s="2">
        <f t="shared" ca="1" si="381"/>
        <v>8</v>
      </c>
      <c r="AP384" s="2">
        <f t="shared" ca="1" si="382"/>
        <v>1</v>
      </c>
      <c r="AQ384" s="2">
        <f t="shared" ca="1" si="383"/>
        <v>8</v>
      </c>
      <c r="AS384" s="41">
        <v>1</v>
      </c>
      <c r="AT384" s="42">
        <v>0</v>
      </c>
      <c r="AU384" s="42">
        <v>0</v>
      </c>
      <c r="AV384" s="42">
        <v>1</v>
      </c>
      <c r="AW384" s="42">
        <v>1</v>
      </c>
      <c r="AX384" s="42">
        <v>1</v>
      </c>
      <c r="AY384" s="42">
        <v>1</v>
      </c>
      <c r="AZ384" s="42">
        <v>1</v>
      </c>
      <c r="BA384" s="42">
        <v>1</v>
      </c>
      <c r="BB384" s="43">
        <v>0</v>
      </c>
      <c r="BC384" s="44">
        <f t="shared" si="384"/>
        <v>7</v>
      </c>
      <c r="BD384" s="12"/>
      <c r="BE384" s="50">
        <f t="shared" si="385"/>
        <v>5</v>
      </c>
      <c r="BF384" s="51">
        <f>IF($AT$6="A",SUM($AS384:AS384)+(10-BF$31)/2,IF($AT$6="K",M384,IF($AT$6="S",AI384,$BB$31/2)))</f>
        <v>5.5</v>
      </c>
      <c r="BG384" s="51">
        <f>IF($AU$6="A",SUM($AS384:AT384)+(10-BG$31)/2,IF($AU$6="K",N384,IF($AU$6="S",AJ384,$BB$31/2)))</f>
        <v>5</v>
      </c>
      <c r="BH384" s="51">
        <f>IF($AV$6="A",SUM($AS384:AU384)+(10-BH$31)/2,IF($AV$6="K",O384,IF($AV$6="S",AK384,$BB$31/2)))</f>
        <v>4.5</v>
      </c>
      <c r="BI384" s="51">
        <f>IF($AW$6="A",SUM($AS384:AV384)+(10-BI$31)/2,IF($AW$6="K",P384,IF($AW$6="S",AL384,$BB$31/2)))</f>
        <v>5</v>
      </c>
      <c r="BJ384" s="51">
        <f>IF($AX$6="A",SUM($AS384:AW384)+(10-BJ$31)/2,IF($AX$6="K",Q384,IF($AX$6="S",AM384,$BB$31/2)))</f>
        <v>5.5</v>
      </c>
      <c r="BK384" s="51">
        <f>IF($AY$6="A",SUM($AS384:AX384)+(10-BK$31)/2,IF($AY$6="K",R384,IF($AY$6="S",AN384,$BB$31/2)))</f>
        <v>6</v>
      </c>
      <c r="BL384" s="51">
        <f>IF($AZ$6="A",SUM($AS384:AY384)+(10-BL$31)/2,IF($AZ$6="K",S384,IF($AZ$6="S",AO384,$BB$31/2)))</f>
        <v>6.5</v>
      </c>
      <c r="BM384" s="51">
        <f>IF($BA$6="A",SUM($AS384:AZ384)+(10-BM$31)/2,IF($BA$6="K",T384,IF($BA$6="S",AP384,$BB$31/2)))</f>
        <v>7</v>
      </c>
      <c r="BN384" s="51">
        <f>IF($BB$6="A",SUM($AS384:BA384)+(10-BN$31)/2,IF($BB$6="K",U384,IF($BB$6="S",AQ384,$BB$31/2)))</f>
        <v>7.5</v>
      </c>
      <c r="BO384" s="52">
        <f t="shared" si="406"/>
        <v>5.5</v>
      </c>
      <c r="BQ384" s="28">
        <f t="shared" si="386"/>
        <v>-1.5</v>
      </c>
      <c r="BR384" s="30">
        <f t="shared" si="387"/>
        <v>0</v>
      </c>
      <c r="BS384" s="30">
        <f t="shared" si="388"/>
        <v>-1.5</v>
      </c>
      <c r="BT384" s="30">
        <f t="shared" si="389"/>
        <v>-1.5</v>
      </c>
      <c r="BU384" s="30">
        <f t="shared" si="390"/>
        <v>-1.5</v>
      </c>
      <c r="BV384" s="30">
        <f t="shared" si="391"/>
        <v>0</v>
      </c>
      <c r="BW384" s="30">
        <f t="shared" si="392"/>
        <v>1.5</v>
      </c>
      <c r="BX384" s="30">
        <f t="shared" si="393"/>
        <v>1.5</v>
      </c>
      <c r="BY384" s="30">
        <f t="shared" si="394"/>
        <v>1.5</v>
      </c>
      <c r="BZ384" s="30">
        <f t="shared" si="395"/>
        <v>1.5</v>
      </c>
      <c r="CA384" s="49">
        <f t="shared" si="407"/>
        <v>0</v>
      </c>
      <c r="CB384" s="69"/>
      <c r="CC384" s="73">
        <f t="shared" si="414"/>
        <v>10000</v>
      </c>
      <c r="CD384" s="73">
        <f t="shared" si="415"/>
        <v>0</v>
      </c>
      <c r="CE384" s="73">
        <f t="shared" si="416"/>
        <v>10000</v>
      </c>
      <c r="CF384" s="73">
        <f t="shared" si="417"/>
        <v>10000</v>
      </c>
      <c r="CG384" s="73">
        <f t="shared" si="418"/>
        <v>10000</v>
      </c>
      <c r="CH384" s="73">
        <f t="shared" si="419"/>
        <v>0</v>
      </c>
      <c r="CI384" s="73">
        <f t="shared" si="420"/>
        <v>1</v>
      </c>
      <c r="CJ384" s="73">
        <f t="shared" si="421"/>
        <v>1</v>
      </c>
      <c r="CK384" s="73">
        <f t="shared" si="422"/>
        <v>1</v>
      </c>
      <c r="CL384" s="73">
        <f t="shared" si="423"/>
        <v>1</v>
      </c>
      <c r="CN384" s="79">
        <f t="shared" si="408"/>
        <v>4</v>
      </c>
      <c r="CO384" s="79">
        <f t="shared" si="409"/>
        <v>4</v>
      </c>
      <c r="CP384" s="79">
        <f t="shared" si="410"/>
        <v>2</v>
      </c>
      <c r="CR384" s="79">
        <f t="shared" si="426"/>
        <v>-1.5</v>
      </c>
      <c r="CS384" s="79">
        <f t="shared" si="427"/>
        <v>0</v>
      </c>
      <c r="CT384" s="79">
        <f t="shared" si="428"/>
        <v>-1.5</v>
      </c>
      <c r="CU384" s="79">
        <f t="shared" si="429"/>
        <v>-1.5</v>
      </c>
      <c r="CV384" s="79">
        <f t="shared" si="430"/>
        <v>-1.5</v>
      </c>
      <c r="CW384" s="79">
        <f t="shared" si="431"/>
        <v>0</v>
      </c>
      <c r="CX384" s="79">
        <f t="shared" si="432"/>
        <v>1.5</v>
      </c>
      <c r="CY384" s="79">
        <f t="shared" si="433"/>
        <v>1.5</v>
      </c>
      <c r="CZ384" s="79">
        <f t="shared" si="434"/>
        <v>1.5</v>
      </c>
      <c r="DA384" s="79">
        <f t="shared" si="435"/>
        <v>1.5</v>
      </c>
      <c r="DB384" s="80">
        <f t="shared" si="411"/>
        <v>0</v>
      </c>
    </row>
    <row r="385" spans="1:106" ht="18" customHeight="1" x14ac:dyDescent="0.2">
      <c r="A385" s="2">
        <f t="shared" ca="1" si="412"/>
        <v>0.20852675097453388</v>
      </c>
      <c r="B385" s="2">
        <f t="shared" ca="1" si="424"/>
        <v>0.29942114107567486</v>
      </c>
      <c r="C385" s="2">
        <f t="shared" ca="1" si="424"/>
        <v>0.10802312166741013</v>
      </c>
      <c r="D385" s="2">
        <f t="shared" ca="1" si="424"/>
        <v>9.4533124964752746E-2</v>
      </c>
      <c r="E385" s="2">
        <f t="shared" ca="1" si="424"/>
        <v>0.60685434128211624</v>
      </c>
      <c r="F385" s="2">
        <f t="shared" ca="1" si="424"/>
        <v>0.1282648830908284</v>
      </c>
      <c r="G385" s="2">
        <f t="shared" ca="1" si="424"/>
        <v>0.46748560984395759</v>
      </c>
      <c r="H385" s="2">
        <f t="shared" ca="1" si="424"/>
        <v>0.78165140483917517</v>
      </c>
      <c r="I385" s="2">
        <f t="shared" ca="1" si="424"/>
        <v>0.68598494994102543</v>
      </c>
      <c r="J385" s="2">
        <f t="shared" ca="1" si="424"/>
        <v>0.76778851766450629</v>
      </c>
      <c r="L385" s="2">
        <f t="shared" ca="1" si="396"/>
        <v>0</v>
      </c>
      <c r="M385" s="2">
        <f t="shared" ca="1" si="397"/>
        <v>0</v>
      </c>
      <c r="N385" s="2">
        <f t="shared" ca="1" si="398"/>
        <v>0</v>
      </c>
      <c r="O385" s="2">
        <f t="shared" ca="1" si="399"/>
        <v>0</v>
      </c>
      <c r="P385" s="2">
        <f t="shared" ca="1" si="400"/>
        <v>10</v>
      </c>
      <c r="Q385" s="2">
        <f t="shared" ca="1" si="401"/>
        <v>0</v>
      </c>
      <c r="R385" s="2">
        <f t="shared" ca="1" si="402"/>
        <v>0</v>
      </c>
      <c r="S385" s="2">
        <f t="shared" ca="1" si="403"/>
        <v>10</v>
      </c>
      <c r="T385" s="2">
        <f t="shared" ca="1" si="404"/>
        <v>10</v>
      </c>
      <c r="U385" s="2">
        <f t="shared" ca="1" si="405"/>
        <v>10</v>
      </c>
      <c r="W385" s="2">
        <f t="shared" ca="1" si="413"/>
        <v>6.8872733900221768</v>
      </c>
      <c r="X385" s="2">
        <f t="shared" ca="1" si="425"/>
        <v>6.8749595175513871</v>
      </c>
      <c r="Y385" s="2">
        <f t="shared" ca="1" si="425"/>
        <v>8.6782810109625963</v>
      </c>
      <c r="Z385" s="2">
        <f t="shared" ca="1" si="425"/>
        <v>5.8630178909801316</v>
      </c>
      <c r="AA385" s="2">
        <f t="shared" ca="1" si="425"/>
        <v>5.7915975199212593</v>
      </c>
      <c r="AB385" s="2">
        <f t="shared" ca="1" si="425"/>
        <v>7.9458687838494546</v>
      </c>
      <c r="AC385" s="2">
        <f t="shared" ca="1" si="425"/>
        <v>1.3747456865117513</v>
      </c>
      <c r="AD385" s="2">
        <f t="shared" ca="1" si="425"/>
        <v>3.5627311387976093</v>
      </c>
      <c r="AE385" s="2">
        <f t="shared" ca="1" si="425"/>
        <v>7.6852082795179619</v>
      </c>
      <c r="AF385" s="2">
        <f t="shared" ca="1" si="425"/>
        <v>7.9100301084494395</v>
      </c>
      <c r="AH385" s="2">
        <f t="shared" ca="1" si="374"/>
        <v>6</v>
      </c>
      <c r="AI385" s="2">
        <f t="shared" ca="1" si="375"/>
        <v>6</v>
      </c>
      <c r="AJ385" s="2">
        <f t="shared" ca="1" si="376"/>
        <v>8</v>
      </c>
      <c r="AK385" s="2">
        <f t="shared" ca="1" si="377"/>
        <v>5</v>
      </c>
      <c r="AL385" s="2">
        <f t="shared" ca="1" si="378"/>
        <v>5</v>
      </c>
      <c r="AM385" s="2">
        <f t="shared" ca="1" si="379"/>
        <v>7</v>
      </c>
      <c r="AN385" s="2">
        <f t="shared" ca="1" si="380"/>
        <v>1</v>
      </c>
      <c r="AO385" s="2">
        <f t="shared" ca="1" si="381"/>
        <v>3</v>
      </c>
      <c r="AP385" s="2">
        <f t="shared" ca="1" si="382"/>
        <v>7</v>
      </c>
      <c r="AQ385" s="2">
        <f t="shared" ca="1" si="383"/>
        <v>7</v>
      </c>
      <c r="AS385" s="41">
        <v>1</v>
      </c>
      <c r="AT385" s="42">
        <v>0</v>
      </c>
      <c r="AU385" s="42">
        <v>0</v>
      </c>
      <c r="AV385" s="42">
        <v>1</v>
      </c>
      <c r="AW385" s="42">
        <v>1</v>
      </c>
      <c r="AX385" s="42">
        <v>1</v>
      </c>
      <c r="AY385" s="42">
        <v>1</v>
      </c>
      <c r="AZ385" s="42">
        <v>0</v>
      </c>
      <c r="BA385" s="42">
        <v>1</v>
      </c>
      <c r="BB385" s="43">
        <v>0</v>
      </c>
      <c r="BC385" s="44">
        <f t="shared" si="384"/>
        <v>6</v>
      </c>
      <c r="BD385" s="12"/>
      <c r="BE385" s="50">
        <f t="shared" si="385"/>
        <v>5</v>
      </c>
      <c r="BF385" s="51">
        <f>IF($AT$6="A",SUM($AS385:AS385)+(10-BF$31)/2,IF($AT$6="K",M385,IF($AT$6="S",AI385,$BB$31/2)))</f>
        <v>5.5</v>
      </c>
      <c r="BG385" s="51">
        <f>IF($AU$6="A",SUM($AS385:AT385)+(10-BG$31)/2,IF($AU$6="K",N385,IF($AU$6="S",AJ385,$BB$31/2)))</f>
        <v>5</v>
      </c>
      <c r="BH385" s="51">
        <f>IF($AV$6="A",SUM($AS385:AU385)+(10-BH$31)/2,IF($AV$6="K",O385,IF($AV$6="S",AK385,$BB$31/2)))</f>
        <v>4.5</v>
      </c>
      <c r="BI385" s="51">
        <f>IF($AW$6="A",SUM($AS385:AV385)+(10-BI$31)/2,IF($AW$6="K",P385,IF($AW$6="S",AL385,$BB$31/2)))</f>
        <v>5</v>
      </c>
      <c r="BJ385" s="51">
        <f>IF($AX$6="A",SUM($AS385:AW385)+(10-BJ$31)/2,IF($AX$6="K",Q385,IF($AX$6="S",AM385,$BB$31/2)))</f>
        <v>5.5</v>
      </c>
      <c r="BK385" s="51">
        <f>IF($AY$6="A",SUM($AS385:AX385)+(10-BK$31)/2,IF($AY$6="K",R385,IF($AY$6="S",AN385,$BB$31/2)))</f>
        <v>6</v>
      </c>
      <c r="BL385" s="51">
        <f>IF($AZ$6="A",SUM($AS385:AY385)+(10-BL$31)/2,IF($AZ$6="K",S385,IF($AZ$6="S",AO385,$BB$31/2)))</f>
        <v>6.5</v>
      </c>
      <c r="BM385" s="51">
        <f>IF($BA$6="A",SUM($AS385:AZ385)+(10-BM$31)/2,IF($BA$6="K",T385,IF($BA$6="S",AP385,$BB$31/2)))</f>
        <v>6</v>
      </c>
      <c r="BN385" s="51">
        <f>IF($BB$6="A",SUM($AS385:BA385)+(10-BN$31)/2,IF($BB$6="K",U385,IF($BB$6="S",AQ385,$BB$31/2)))</f>
        <v>6.5</v>
      </c>
      <c r="BO385" s="52">
        <f t="shared" si="406"/>
        <v>5.5</v>
      </c>
      <c r="BQ385" s="28">
        <f t="shared" si="386"/>
        <v>-0.5</v>
      </c>
      <c r="BR385" s="30">
        <f t="shared" si="387"/>
        <v>0</v>
      </c>
      <c r="BS385" s="30">
        <f t="shared" si="388"/>
        <v>-0.5</v>
      </c>
      <c r="BT385" s="30">
        <f t="shared" si="389"/>
        <v>-0.5</v>
      </c>
      <c r="BU385" s="30">
        <f t="shared" si="390"/>
        <v>-0.5</v>
      </c>
      <c r="BV385" s="30">
        <f t="shared" si="391"/>
        <v>0</v>
      </c>
      <c r="BW385" s="30">
        <f t="shared" si="392"/>
        <v>0.5</v>
      </c>
      <c r="BX385" s="30">
        <f t="shared" si="393"/>
        <v>0.5</v>
      </c>
      <c r="BY385" s="30">
        <f t="shared" si="394"/>
        <v>0.5</v>
      </c>
      <c r="BZ385" s="30">
        <f t="shared" si="395"/>
        <v>0.5</v>
      </c>
      <c r="CA385" s="49">
        <f t="shared" si="407"/>
        <v>0</v>
      </c>
      <c r="CB385" s="69"/>
      <c r="CC385" s="73">
        <f t="shared" si="414"/>
        <v>10000</v>
      </c>
      <c r="CD385" s="73">
        <f t="shared" si="415"/>
        <v>0</v>
      </c>
      <c r="CE385" s="73">
        <f t="shared" si="416"/>
        <v>10000</v>
      </c>
      <c r="CF385" s="73">
        <f t="shared" si="417"/>
        <v>10000</v>
      </c>
      <c r="CG385" s="73">
        <f t="shared" si="418"/>
        <v>10000</v>
      </c>
      <c r="CH385" s="73">
        <f t="shared" si="419"/>
        <v>0</v>
      </c>
      <c r="CI385" s="73">
        <f t="shared" si="420"/>
        <v>1</v>
      </c>
      <c r="CJ385" s="73">
        <f t="shared" si="421"/>
        <v>1</v>
      </c>
      <c r="CK385" s="73">
        <f t="shared" si="422"/>
        <v>1</v>
      </c>
      <c r="CL385" s="73">
        <f t="shared" si="423"/>
        <v>1</v>
      </c>
      <c r="CN385" s="79">
        <f t="shared" si="408"/>
        <v>4</v>
      </c>
      <c r="CO385" s="79">
        <f t="shared" si="409"/>
        <v>4</v>
      </c>
      <c r="CP385" s="79">
        <f t="shared" si="410"/>
        <v>2</v>
      </c>
      <c r="CR385" s="79">
        <f t="shared" si="426"/>
        <v>-0.5</v>
      </c>
      <c r="CS385" s="79">
        <f t="shared" si="427"/>
        <v>0</v>
      </c>
      <c r="CT385" s="79">
        <f t="shared" si="428"/>
        <v>-0.5</v>
      </c>
      <c r="CU385" s="79">
        <f t="shared" si="429"/>
        <v>-0.5</v>
      </c>
      <c r="CV385" s="79">
        <f t="shared" si="430"/>
        <v>-0.5</v>
      </c>
      <c r="CW385" s="79">
        <f t="shared" si="431"/>
        <v>0</v>
      </c>
      <c r="CX385" s="79">
        <f t="shared" si="432"/>
        <v>0.5</v>
      </c>
      <c r="CY385" s="79">
        <f t="shared" si="433"/>
        <v>0.5</v>
      </c>
      <c r="CZ385" s="79">
        <f t="shared" si="434"/>
        <v>0.5</v>
      </c>
      <c r="DA385" s="79">
        <f t="shared" si="435"/>
        <v>0.5</v>
      </c>
      <c r="DB385" s="80">
        <f t="shared" si="411"/>
        <v>0</v>
      </c>
    </row>
    <row r="386" spans="1:106" ht="18" customHeight="1" x14ac:dyDescent="0.2">
      <c r="A386" s="2">
        <f t="shared" ca="1" si="412"/>
        <v>0.4212487429433811</v>
      </c>
      <c r="B386" s="2">
        <f t="shared" ca="1" si="424"/>
        <v>0.98753753511300058</v>
      </c>
      <c r="C386" s="2">
        <f t="shared" ca="1" si="424"/>
        <v>0.54848489207940709</v>
      </c>
      <c r="D386" s="2">
        <f t="shared" ca="1" si="424"/>
        <v>0.64479184358793151</v>
      </c>
      <c r="E386" s="2">
        <f t="shared" ca="1" si="424"/>
        <v>0.45443197184844442</v>
      </c>
      <c r="F386" s="2">
        <f t="shared" ca="1" si="424"/>
        <v>2.4940844158258813E-3</v>
      </c>
      <c r="G386" s="2">
        <f t="shared" ca="1" si="424"/>
        <v>0.20331125101338854</v>
      </c>
      <c r="H386" s="2">
        <f t="shared" ca="1" si="424"/>
        <v>0.15676732584063757</v>
      </c>
      <c r="I386" s="2">
        <f t="shared" ca="1" si="424"/>
        <v>0.29267921763963212</v>
      </c>
      <c r="J386" s="2">
        <f t="shared" ca="1" si="424"/>
        <v>0.26841893087654312</v>
      </c>
      <c r="L386" s="2">
        <f t="shared" ca="1" si="396"/>
        <v>0</v>
      </c>
      <c r="M386" s="2">
        <f t="shared" ca="1" si="397"/>
        <v>10</v>
      </c>
      <c r="N386" s="2">
        <f t="shared" ca="1" si="398"/>
        <v>10</v>
      </c>
      <c r="O386" s="2">
        <f t="shared" ca="1" si="399"/>
        <v>10</v>
      </c>
      <c r="P386" s="2">
        <f t="shared" ca="1" si="400"/>
        <v>0</v>
      </c>
      <c r="Q386" s="2">
        <f t="shared" ca="1" si="401"/>
        <v>0</v>
      </c>
      <c r="R386" s="2">
        <f t="shared" ca="1" si="402"/>
        <v>0</v>
      </c>
      <c r="S386" s="2">
        <f t="shared" ca="1" si="403"/>
        <v>0</v>
      </c>
      <c r="T386" s="2">
        <f t="shared" ca="1" si="404"/>
        <v>0</v>
      </c>
      <c r="U386" s="2">
        <f t="shared" ca="1" si="405"/>
        <v>0</v>
      </c>
      <c r="W386" s="2">
        <f t="shared" ca="1" si="413"/>
        <v>7.5193219134983149</v>
      </c>
      <c r="X386" s="2">
        <f t="shared" ca="1" si="425"/>
        <v>2.8518400883948427</v>
      </c>
      <c r="Y386" s="2">
        <f t="shared" ca="1" si="425"/>
        <v>0.80785348701203796</v>
      </c>
      <c r="Z386" s="2">
        <f t="shared" ca="1" si="425"/>
        <v>7.0258861228971927</v>
      </c>
      <c r="AA386" s="2">
        <f t="shared" ca="1" si="425"/>
        <v>8.0799766442167602</v>
      </c>
      <c r="AB386" s="2">
        <f t="shared" ca="1" si="425"/>
        <v>6.0892547880396775</v>
      </c>
      <c r="AC386" s="2">
        <f t="shared" ca="1" si="425"/>
        <v>0.93143372155004123</v>
      </c>
      <c r="AD386" s="2">
        <f t="shared" ca="1" si="425"/>
        <v>4.8626952754025599</v>
      </c>
      <c r="AE386" s="2">
        <f t="shared" ca="1" si="425"/>
        <v>7.1267572705543349</v>
      </c>
      <c r="AF386" s="2">
        <f t="shared" ca="1" si="425"/>
        <v>2.0776826526505321</v>
      </c>
      <c r="AH386" s="2">
        <f t="shared" ca="1" si="374"/>
        <v>7</v>
      </c>
      <c r="AI386" s="2">
        <f t="shared" ca="1" si="375"/>
        <v>2</v>
      </c>
      <c r="AJ386" s="2">
        <f t="shared" ca="1" si="376"/>
        <v>0</v>
      </c>
      <c r="AK386" s="2">
        <f t="shared" ca="1" si="377"/>
        <v>7</v>
      </c>
      <c r="AL386" s="2">
        <f t="shared" ca="1" si="378"/>
        <v>8</v>
      </c>
      <c r="AM386" s="2">
        <f t="shared" ca="1" si="379"/>
        <v>6</v>
      </c>
      <c r="AN386" s="2">
        <f t="shared" ca="1" si="380"/>
        <v>0</v>
      </c>
      <c r="AO386" s="2">
        <f t="shared" ca="1" si="381"/>
        <v>4</v>
      </c>
      <c r="AP386" s="2">
        <f t="shared" ca="1" si="382"/>
        <v>7</v>
      </c>
      <c r="AQ386" s="2">
        <f t="shared" ca="1" si="383"/>
        <v>2</v>
      </c>
      <c r="AS386" s="41">
        <v>1</v>
      </c>
      <c r="AT386" s="42">
        <v>0</v>
      </c>
      <c r="AU386" s="42">
        <v>0</v>
      </c>
      <c r="AV386" s="42">
        <v>1</v>
      </c>
      <c r="AW386" s="42">
        <v>1</v>
      </c>
      <c r="AX386" s="42">
        <v>1</v>
      </c>
      <c r="AY386" s="42">
        <v>0</v>
      </c>
      <c r="AZ386" s="42">
        <v>1</v>
      </c>
      <c r="BA386" s="42">
        <v>1</v>
      </c>
      <c r="BB386" s="43">
        <v>0</v>
      </c>
      <c r="BC386" s="44">
        <f t="shared" si="384"/>
        <v>6</v>
      </c>
      <c r="BD386" s="12"/>
      <c r="BE386" s="50">
        <f t="shared" si="385"/>
        <v>5</v>
      </c>
      <c r="BF386" s="51">
        <f>IF($AT$6="A",SUM($AS386:AS386)+(10-BF$31)/2,IF($AT$6="K",M386,IF($AT$6="S",AI386,$BB$31/2)))</f>
        <v>5.5</v>
      </c>
      <c r="BG386" s="51">
        <f>IF($AU$6="A",SUM($AS386:AT386)+(10-BG$31)/2,IF($AU$6="K",N386,IF($AU$6="S",AJ386,$BB$31/2)))</f>
        <v>5</v>
      </c>
      <c r="BH386" s="51">
        <f>IF($AV$6="A",SUM($AS386:AU386)+(10-BH$31)/2,IF($AV$6="K",O386,IF($AV$6="S",AK386,$BB$31/2)))</f>
        <v>4.5</v>
      </c>
      <c r="BI386" s="51">
        <f>IF($AW$6="A",SUM($AS386:AV386)+(10-BI$31)/2,IF($AW$6="K",P386,IF($AW$6="S",AL386,$BB$31/2)))</f>
        <v>5</v>
      </c>
      <c r="BJ386" s="51">
        <f>IF($AX$6="A",SUM($AS386:AW386)+(10-BJ$31)/2,IF($AX$6="K",Q386,IF($AX$6="S",AM386,$BB$31/2)))</f>
        <v>5.5</v>
      </c>
      <c r="BK386" s="51">
        <f>IF($AY$6="A",SUM($AS386:AX386)+(10-BK$31)/2,IF($AY$6="K",R386,IF($AY$6="S",AN386,$BB$31/2)))</f>
        <v>6</v>
      </c>
      <c r="BL386" s="51">
        <f>IF($AZ$6="A",SUM($AS386:AY386)+(10-BL$31)/2,IF($AZ$6="K",S386,IF($AZ$6="S",AO386,$BB$31/2)))</f>
        <v>5.5</v>
      </c>
      <c r="BM386" s="51">
        <f>IF($BA$6="A",SUM($AS386:AZ386)+(10-BM$31)/2,IF($BA$6="K",T386,IF($BA$6="S",AP386,$BB$31/2)))</f>
        <v>6</v>
      </c>
      <c r="BN386" s="51">
        <f>IF($BB$6="A",SUM($AS386:BA386)+(10-BN$31)/2,IF($BB$6="K",U386,IF($BB$6="S",AQ386,$BB$31/2)))</f>
        <v>6.5</v>
      </c>
      <c r="BO386" s="52">
        <f t="shared" si="406"/>
        <v>5.5</v>
      </c>
      <c r="BQ386" s="28">
        <f t="shared" si="386"/>
        <v>-0.5</v>
      </c>
      <c r="BR386" s="30">
        <f t="shared" si="387"/>
        <v>0</v>
      </c>
      <c r="BS386" s="30">
        <f t="shared" si="388"/>
        <v>-0.5</v>
      </c>
      <c r="BT386" s="30">
        <f t="shared" si="389"/>
        <v>-0.5</v>
      </c>
      <c r="BU386" s="30">
        <f t="shared" si="390"/>
        <v>-0.5</v>
      </c>
      <c r="BV386" s="30">
        <f t="shared" si="391"/>
        <v>0</v>
      </c>
      <c r="BW386" s="30">
        <f t="shared" si="392"/>
        <v>0.5</v>
      </c>
      <c r="BX386" s="30">
        <f t="shared" si="393"/>
        <v>0</v>
      </c>
      <c r="BY386" s="30">
        <f t="shared" si="394"/>
        <v>0.5</v>
      </c>
      <c r="BZ386" s="30">
        <f t="shared" si="395"/>
        <v>0.5</v>
      </c>
      <c r="CA386" s="49">
        <f t="shared" si="407"/>
        <v>-0.5</v>
      </c>
      <c r="CB386" s="69"/>
      <c r="CC386" s="73">
        <f t="shared" si="414"/>
        <v>10000</v>
      </c>
      <c r="CD386" s="73">
        <f t="shared" si="415"/>
        <v>0</v>
      </c>
      <c r="CE386" s="73">
        <f t="shared" si="416"/>
        <v>10000</v>
      </c>
      <c r="CF386" s="73">
        <f t="shared" si="417"/>
        <v>10000</v>
      </c>
      <c r="CG386" s="73">
        <f t="shared" si="418"/>
        <v>10000</v>
      </c>
      <c r="CH386" s="73">
        <f t="shared" si="419"/>
        <v>0</v>
      </c>
      <c r="CI386" s="73">
        <f t="shared" si="420"/>
        <v>1</v>
      </c>
      <c r="CJ386" s="73">
        <f t="shared" si="421"/>
        <v>0</v>
      </c>
      <c r="CK386" s="73">
        <f t="shared" si="422"/>
        <v>1</v>
      </c>
      <c r="CL386" s="73">
        <f t="shared" si="423"/>
        <v>1</v>
      </c>
      <c r="CN386" s="79">
        <f t="shared" si="408"/>
        <v>4</v>
      </c>
      <c r="CO386" s="79">
        <f t="shared" si="409"/>
        <v>3</v>
      </c>
      <c r="CP386" s="79">
        <f t="shared" si="410"/>
        <v>3</v>
      </c>
      <c r="CR386" s="79">
        <f t="shared" si="426"/>
        <v>-0.5</v>
      </c>
      <c r="CS386" s="79">
        <f t="shared" si="427"/>
        <v>0</v>
      </c>
      <c r="CT386" s="79">
        <f t="shared" si="428"/>
        <v>-0.5</v>
      </c>
      <c r="CU386" s="79">
        <f t="shared" si="429"/>
        <v>-0.5</v>
      </c>
      <c r="CV386" s="79">
        <f t="shared" si="430"/>
        <v>-0.5</v>
      </c>
      <c r="CW386" s="79">
        <f t="shared" si="431"/>
        <v>0</v>
      </c>
      <c r="CX386" s="79">
        <f t="shared" si="432"/>
        <v>0.66666666666666663</v>
      </c>
      <c r="CY386" s="79">
        <f t="shared" si="433"/>
        <v>0</v>
      </c>
      <c r="CZ386" s="79">
        <f t="shared" si="434"/>
        <v>0.66666666666666663</v>
      </c>
      <c r="DA386" s="79">
        <f t="shared" si="435"/>
        <v>0.66666666666666663</v>
      </c>
      <c r="DB386" s="80">
        <f t="shared" si="411"/>
        <v>0</v>
      </c>
    </row>
    <row r="387" spans="1:106" ht="18" customHeight="1" x14ac:dyDescent="0.2">
      <c r="A387" s="2">
        <f t="shared" ca="1" si="412"/>
        <v>0.22728940071557491</v>
      </c>
      <c r="B387" s="2">
        <f t="shared" ca="1" si="424"/>
        <v>9.1978192748589538E-2</v>
      </c>
      <c r="C387" s="2">
        <f t="shared" ca="1" si="424"/>
        <v>0.24527056783546286</v>
      </c>
      <c r="D387" s="2">
        <f t="shared" ca="1" si="424"/>
        <v>0.23743454550548426</v>
      </c>
      <c r="E387" s="2">
        <f t="shared" ca="1" si="424"/>
        <v>2.2662677237453188E-2</v>
      </c>
      <c r="F387" s="2">
        <f t="shared" ca="1" si="424"/>
        <v>0.6920913142517513</v>
      </c>
      <c r="G387" s="2">
        <f t="shared" ca="1" si="424"/>
        <v>0.88254085276048577</v>
      </c>
      <c r="H387" s="2">
        <f t="shared" ca="1" si="424"/>
        <v>0.22396171641562479</v>
      </c>
      <c r="I387" s="2">
        <f t="shared" ca="1" si="424"/>
        <v>0.77864733011639709</v>
      </c>
      <c r="J387" s="2">
        <f t="shared" ca="1" si="424"/>
        <v>0.62002862985918339</v>
      </c>
      <c r="L387" s="2">
        <f t="shared" ca="1" si="396"/>
        <v>0</v>
      </c>
      <c r="M387" s="2">
        <f t="shared" ca="1" si="397"/>
        <v>0</v>
      </c>
      <c r="N387" s="2">
        <f t="shared" ca="1" si="398"/>
        <v>0</v>
      </c>
      <c r="O387" s="2">
        <f t="shared" ca="1" si="399"/>
        <v>0</v>
      </c>
      <c r="P387" s="2">
        <f t="shared" ca="1" si="400"/>
        <v>0</v>
      </c>
      <c r="Q387" s="2">
        <f t="shared" ca="1" si="401"/>
        <v>10</v>
      </c>
      <c r="R387" s="2">
        <f t="shared" ca="1" si="402"/>
        <v>10</v>
      </c>
      <c r="S387" s="2">
        <f t="shared" ca="1" si="403"/>
        <v>0</v>
      </c>
      <c r="T387" s="2">
        <f t="shared" ca="1" si="404"/>
        <v>10</v>
      </c>
      <c r="U387" s="2">
        <f t="shared" ca="1" si="405"/>
        <v>10</v>
      </c>
      <c r="W387" s="2">
        <f t="shared" ca="1" si="413"/>
        <v>6.7083911852289173</v>
      </c>
      <c r="X387" s="2">
        <f t="shared" ca="1" si="425"/>
        <v>4.3151539450933711</v>
      </c>
      <c r="Y387" s="2">
        <f t="shared" ca="1" si="425"/>
        <v>8.5884729909082065</v>
      </c>
      <c r="Z387" s="2">
        <f t="shared" ca="1" si="425"/>
        <v>3.414654954545119</v>
      </c>
      <c r="AA387" s="2">
        <f t="shared" ca="1" si="425"/>
        <v>0.16938997534928446</v>
      </c>
      <c r="AB387" s="2">
        <f t="shared" ca="1" si="425"/>
        <v>2.1020665020585039</v>
      </c>
      <c r="AC387" s="2">
        <f t="shared" ca="1" si="425"/>
        <v>9.927333701216595</v>
      </c>
      <c r="AD387" s="2">
        <f t="shared" ca="1" si="425"/>
        <v>2.3940968442266142</v>
      </c>
      <c r="AE387" s="2">
        <f t="shared" ca="1" si="425"/>
        <v>7.0453299891876746</v>
      </c>
      <c r="AF387" s="2">
        <f t="shared" ca="1" si="425"/>
        <v>6.3541106984994169</v>
      </c>
      <c r="AH387" s="2">
        <f t="shared" ca="1" si="374"/>
        <v>6</v>
      </c>
      <c r="AI387" s="2">
        <f t="shared" ca="1" si="375"/>
        <v>4</v>
      </c>
      <c r="AJ387" s="2">
        <f t="shared" ca="1" si="376"/>
        <v>8</v>
      </c>
      <c r="AK387" s="2">
        <f t="shared" ca="1" si="377"/>
        <v>3</v>
      </c>
      <c r="AL387" s="2">
        <f t="shared" ca="1" si="378"/>
        <v>0</v>
      </c>
      <c r="AM387" s="2">
        <f t="shared" ca="1" si="379"/>
        <v>2</v>
      </c>
      <c r="AN387" s="2">
        <f t="shared" ca="1" si="380"/>
        <v>9</v>
      </c>
      <c r="AO387" s="2">
        <f t="shared" ca="1" si="381"/>
        <v>2</v>
      </c>
      <c r="AP387" s="2">
        <f t="shared" ca="1" si="382"/>
        <v>7</v>
      </c>
      <c r="AQ387" s="2">
        <f t="shared" ca="1" si="383"/>
        <v>6</v>
      </c>
      <c r="AS387" s="41">
        <v>1</v>
      </c>
      <c r="AT387" s="42">
        <v>0</v>
      </c>
      <c r="AU387" s="42">
        <v>0</v>
      </c>
      <c r="AV387" s="42">
        <v>1</v>
      </c>
      <c r="AW387" s="42">
        <v>1</v>
      </c>
      <c r="AX387" s="42">
        <v>1</v>
      </c>
      <c r="AY387" s="42">
        <v>0</v>
      </c>
      <c r="AZ387" s="42">
        <v>0</v>
      </c>
      <c r="BA387" s="42">
        <v>1</v>
      </c>
      <c r="BB387" s="43">
        <v>0</v>
      </c>
      <c r="BC387" s="44">
        <f t="shared" si="384"/>
        <v>5</v>
      </c>
      <c r="BD387" s="12"/>
      <c r="BE387" s="50">
        <f t="shared" si="385"/>
        <v>5</v>
      </c>
      <c r="BF387" s="51">
        <f>IF($AT$6="A",SUM($AS387:AS387)+(10-BF$31)/2,IF($AT$6="K",M387,IF($AT$6="S",AI387,$BB$31/2)))</f>
        <v>5.5</v>
      </c>
      <c r="BG387" s="51">
        <f>IF($AU$6="A",SUM($AS387:AT387)+(10-BG$31)/2,IF($AU$6="K",N387,IF($AU$6="S",AJ387,$BB$31/2)))</f>
        <v>5</v>
      </c>
      <c r="BH387" s="51">
        <f>IF($AV$6="A",SUM($AS387:AU387)+(10-BH$31)/2,IF($AV$6="K",O387,IF($AV$6="S",AK387,$BB$31/2)))</f>
        <v>4.5</v>
      </c>
      <c r="BI387" s="51">
        <f>IF($AW$6="A",SUM($AS387:AV387)+(10-BI$31)/2,IF($AW$6="K",P387,IF($AW$6="S",AL387,$BB$31/2)))</f>
        <v>5</v>
      </c>
      <c r="BJ387" s="51">
        <f>IF($AX$6="A",SUM($AS387:AW387)+(10-BJ$31)/2,IF($AX$6="K",Q387,IF($AX$6="S",AM387,$BB$31/2)))</f>
        <v>5.5</v>
      </c>
      <c r="BK387" s="51">
        <f>IF($AY$6="A",SUM($AS387:AX387)+(10-BK$31)/2,IF($AY$6="K",R387,IF($AY$6="S",AN387,$BB$31/2)))</f>
        <v>6</v>
      </c>
      <c r="BL387" s="51">
        <f>IF($AZ$6="A",SUM($AS387:AY387)+(10-BL$31)/2,IF($AZ$6="K",S387,IF($AZ$6="S",AO387,$BB$31/2)))</f>
        <v>5.5</v>
      </c>
      <c r="BM387" s="51">
        <f>IF($BA$6="A",SUM($AS387:AZ387)+(10-BM$31)/2,IF($BA$6="K",T387,IF($BA$6="S",AP387,$BB$31/2)))</f>
        <v>5</v>
      </c>
      <c r="BN387" s="51">
        <f>IF($BB$6="A",SUM($AS387:BA387)+(10-BN$31)/2,IF($BB$6="K",U387,IF($BB$6="S",AQ387,$BB$31/2)))</f>
        <v>5.5</v>
      </c>
      <c r="BO387" s="52">
        <f t="shared" si="406"/>
        <v>5.25</v>
      </c>
      <c r="BQ387" s="28">
        <f t="shared" si="386"/>
        <v>0.25</v>
      </c>
      <c r="BR387" s="30">
        <f t="shared" si="387"/>
        <v>-0.25</v>
      </c>
      <c r="BS387" s="30">
        <f t="shared" si="388"/>
        <v>0.25</v>
      </c>
      <c r="BT387" s="30">
        <f t="shared" si="389"/>
        <v>0.25</v>
      </c>
      <c r="BU387" s="30">
        <f t="shared" si="390"/>
        <v>0.25</v>
      </c>
      <c r="BV387" s="30">
        <f t="shared" si="391"/>
        <v>-0.25</v>
      </c>
      <c r="BW387" s="30">
        <f t="shared" si="392"/>
        <v>-0.25</v>
      </c>
      <c r="BX387" s="30">
        <f t="shared" si="393"/>
        <v>-0.25</v>
      </c>
      <c r="BY387" s="30">
        <f t="shared" si="394"/>
        <v>0.25</v>
      </c>
      <c r="BZ387" s="30">
        <f t="shared" si="395"/>
        <v>-0.25</v>
      </c>
      <c r="CA387" s="49">
        <f t="shared" si="407"/>
        <v>0</v>
      </c>
      <c r="CB387" s="69"/>
      <c r="CC387" s="73">
        <f t="shared" si="414"/>
        <v>1</v>
      </c>
      <c r="CD387" s="73">
        <f t="shared" si="415"/>
        <v>10000</v>
      </c>
      <c r="CE387" s="73">
        <f t="shared" si="416"/>
        <v>1</v>
      </c>
      <c r="CF387" s="73">
        <f t="shared" si="417"/>
        <v>1</v>
      </c>
      <c r="CG387" s="73">
        <f t="shared" si="418"/>
        <v>1</v>
      </c>
      <c r="CH387" s="73">
        <f t="shared" si="419"/>
        <v>10000</v>
      </c>
      <c r="CI387" s="73">
        <f t="shared" si="420"/>
        <v>10000</v>
      </c>
      <c r="CJ387" s="73">
        <f t="shared" si="421"/>
        <v>10000</v>
      </c>
      <c r="CK387" s="73">
        <f t="shared" si="422"/>
        <v>1</v>
      </c>
      <c r="CL387" s="73">
        <f t="shared" si="423"/>
        <v>10000</v>
      </c>
      <c r="CN387" s="79">
        <f t="shared" si="408"/>
        <v>5</v>
      </c>
      <c r="CO387" s="79">
        <f t="shared" si="409"/>
        <v>5</v>
      </c>
      <c r="CP387" s="79">
        <f t="shared" si="410"/>
        <v>0</v>
      </c>
      <c r="CR387" s="79">
        <f t="shared" si="426"/>
        <v>0.25</v>
      </c>
      <c r="CS387" s="79">
        <f t="shared" si="427"/>
        <v>-0.25</v>
      </c>
      <c r="CT387" s="79">
        <f t="shared" si="428"/>
        <v>0.25</v>
      </c>
      <c r="CU387" s="79">
        <f t="shared" si="429"/>
        <v>0.25</v>
      </c>
      <c r="CV387" s="79">
        <f t="shared" si="430"/>
        <v>0.25</v>
      </c>
      <c r="CW387" s="79">
        <f t="shared" si="431"/>
        <v>-0.25</v>
      </c>
      <c r="CX387" s="79">
        <f t="shared" si="432"/>
        <v>-0.25</v>
      </c>
      <c r="CY387" s="79">
        <f t="shared" si="433"/>
        <v>-0.25</v>
      </c>
      <c r="CZ387" s="79">
        <f t="shared" si="434"/>
        <v>0.25</v>
      </c>
      <c r="DA387" s="79">
        <f t="shared" si="435"/>
        <v>-0.25</v>
      </c>
      <c r="DB387" s="80">
        <f t="shared" si="411"/>
        <v>0</v>
      </c>
    </row>
    <row r="388" spans="1:106" ht="18" customHeight="1" x14ac:dyDescent="0.2">
      <c r="A388" s="2">
        <f t="shared" ca="1" si="412"/>
        <v>0.34580330825335304</v>
      </c>
      <c r="B388" s="2">
        <f t="shared" ca="1" si="424"/>
        <v>0.81096088990798221</v>
      </c>
      <c r="C388" s="2">
        <f t="shared" ca="1" si="424"/>
        <v>6.8032350829100419E-2</v>
      </c>
      <c r="D388" s="2">
        <f t="shared" ca="1" si="424"/>
        <v>8.4446438146219216E-2</v>
      </c>
      <c r="E388" s="2">
        <f t="shared" ca="1" si="424"/>
        <v>0.16872768610422906</v>
      </c>
      <c r="F388" s="2">
        <f t="shared" ca="1" si="424"/>
        <v>0.70857480367619596</v>
      </c>
      <c r="G388" s="2">
        <f t="shared" ca="1" si="424"/>
        <v>0.35807719989374531</v>
      </c>
      <c r="H388" s="2">
        <f t="shared" ca="1" si="424"/>
        <v>0.32962756900400314</v>
      </c>
      <c r="I388" s="2">
        <f t="shared" ca="1" si="424"/>
        <v>0.86366333123614603</v>
      </c>
      <c r="J388" s="2">
        <f t="shared" ca="1" si="424"/>
        <v>0.64997899678437299</v>
      </c>
      <c r="L388" s="2">
        <f t="shared" ca="1" si="396"/>
        <v>0</v>
      </c>
      <c r="M388" s="2">
        <f t="shared" ca="1" si="397"/>
        <v>10</v>
      </c>
      <c r="N388" s="2">
        <f t="shared" ca="1" si="398"/>
        <v>0</v>
      </c>
      <c r="O388" s="2">
        <f t="shared" ca="1" si="399"/>
        <v>0</v>
      </c>
      <c r="P388" s="2">
        <f t="shared" ca="1" si="400"/>
        <v>0</v>
      </c>
      <c r="Q388" s="2">
        <f t="shared" ca="1" si="401"/>
        <v>10</v>
      </c>
      <c r="R388" s="2">
        <f t="shared" ca="1" si="402"/>
        <v>0</v>
      </c>
      <c r="S388" s="2">
        <f t="shared" ca="1" si="403"/>
        <v>0</v>
      </c>
      <c r="T388" s="2">
        <f t="shared" ca="1" si="404"/>
        <v>10</v>
      </c>
      <c r="U388" s="2">
        <f t="shared" ca="1" si="405"/>
        <v>10</v>
      </c>
      <c r="W388" s="2">
        <f t="shared" ca="1" si="413"/>
        <v>6.0028727572968021</v>
      </c>
      <c r="X388" s="2">
        <f t="shared" ca="1" si="425"/>
        <v>9.1643093210106787</v>
      </c>
      <c r="Y388" s="2">
        <f t="shared" ca="1" si="425"/>
        <v>6.101650175071839</v>
      </c>
      <c r="Z388" s="2">
        <f t="shared" ca="1" si="425"/>
        <v>0.40066285071744923</v>
      </c>
      <c r="AA388" s="2">
        <f t="shared" ca="1" si="425"/>
        <v>2.6386380046270865</v>
      </c>
      <c r="AB388" s="2">
        <f t="shared" ca="1" si="425"/>
        <v>8.5641769776015622</v>
      </c>
      <c r="AC388" s="2">
        <f t="shared" ca="1" si="425"/>
        <v>0.17108344209645576</v>
      </c>
      <c r="AD388" s="2">
        <f t="shared" ca="1" si="425"/>
        <v>6.2105714720152383</v>
      </c>
      <c r="AE388" s="2">
        <f t="shared" ca="1" si="425"/>
        <v>0.15931243538814255</v>
      </c>
      <c r="AF388" s="2">
        <f t="shared" ca="1" si="425"/>
        <v>4.1696996159662199</v>
      </c>
      <c r="AH388" s="2">
        <f t="shared" ca="1" si="374"/>
        <v>6</v>
      </c>
      <c r="AI388" s="2">
        <f t="shared" ca="1" si="375"/>
        <v>9</v>
      </c>
      <c r="AJ388" s="2">
        <f t="shared" ca="1" si="376"/>
        <v>6</v>
      </c>
      <c r="AK388" s="2">
        <f t="shared" ca="1" si="377"/>
        <v>0</v>
      </c>
      <c r="AL388" s="2">
        <f t="shared" ca="1" si="378"/>
        <v>2</v>
      </c>
      <c r="AM388" s="2">
        <f t="shared" ca="1" si="379"/>
        <v>8</v>
      </c>
      <c r="AN388" s="2">
        <f t="shared" ca="1" si="380"/>
        <v>0</v>
      </c>
      <c r="AO388" s="2">
        <f t="shared" ca="1" si="381"/>
        <v>6</v>
      </c>
      <c r="AP388" s="2">
        <f t="shared" ca="1" si="382"/>
        <v>0</v>
      </c>
      <c r="AQ388" s="2">
        <f t="shared" ca="1" si="383"/>
        <v>4</v>
      </c>
      <c r="AS388" s="41">
        <v>1</v>
      </c>
      <c r="AT388" s="42">
        <v>0</v>
      </c>
      <c r="AU388" s="42">
        <v>0</v>
      </c>
      <c r="AV388" s="42">
        <v>1</v>
      </c>
      <c r="AW388" s="42">
        <v>1</v>
      </c>
      <c r="AX388" s="42">
        <v>0</v>
      </c>
      <c r="AY388" s="42">
        <v>1</v>
      </c>
      <c r="AZ388" s="42">
        <v>1</v>
      </c>
      <c r="BA388" s="42">
        <v>1</v>
      </c>
      <c r="BB388" s="43">
        <v>0</v>
      </c>
      <c r="BC388" s="44">
        <f t="shared" si="384"/>
        <v>6</v>
      </c>
      <c r="BD388" s="12"/>
      <c r="BE388" s="50">
        <f t="shared" si="385"/>
        <v>5</v>
      </c>
      <c r="BF388" s="51">
        <f>IF($AT$6="A",SUM($AS388:AS388)+(10-BF$31)/2,IF($AT$6="K",M388,IF($AT$6="S",AI388,$BB$31/2)))</f>
        <v>5.5</v>
      </c>
      <c r="BG388" s="51">
        <f>IF($AU$6="A",SUM($AS388:AT388)+(10-BG$31)/2,IF($AU$6="K",N388,IF($AU$6="S",AJ388,$BB$31/2)))</f>
        <v>5</v>
      </c>
      <c r="BH388" s="51">
        <f>IF($AV$6="A",SUM($AS388:AU388)+(10-BH$31)/2,IF($AV$6="K",O388,IF($AV$6="S",AK388,$BB$31/2)))</f>
        <v>4.5</v>
      </c>
      <c r="BI388" s="51">
        <f>IF($AW$6="A",SUM($AS388:AV388)+(10-BI$31)/2,IF($AW$6="K",P388,IF($AW$6="S",AL388,$BB$31/2)))</f>
        <v>5</v>
      </c>
      <c r="BJ388" s="51">
        <f>IF($AX$6="A",SUM($AS388:AW388)+(10-BJ$31)/2,IF($AX$6="K",Q388,IF($AX$6="S",AM388,$BB$31/2)))</f>
        <v>5.5</v>
      </c>
      <c r="BK388" s="51">
        <f>IF($AY$6="A",SUM($AS388:AX388)+(10-BK$31)/2,IF($AY$6="K",R388,IF($AY$6="S",AN388,$BB$31/2)))</f>
        <v>5</v>
      </c>
      <c r="BL388" s="51">
        <f>IF($AZ$6="A",SUM($AS388:AY388)+(10-BL$31)/2,IF($AZ$6="K",S388,IF($AZ$6="S",AO388,$BB$31/2)))</f>
        <v>5.5</v>
      </c>
      <c r="BM388" s="51">
        <f>IF($BA$6="A",SUM($AS388:AZ388)+(10-BM$31)/2,IF($BA$6="K",T388,IF($BA$6="S",AP388,$BB$31/2)))</f>
        <v>6</v>
      </c>
      <c r="BN388" s="51">
        <f>IF($BB$6="A",SUM($AS388:BA388)+(10-BN$31)/2,IF($BB$6="K",U388,IF($BB$6="S",AQ388,$BB$31/2)))</f>
        <v>6.5</v>
      </c>
      <c r="BO388" s="52">
        <f t="shared" si="406"/>
        <v>5.25</v>
      </c>
      <c r="BQ388" s="28">
        <f t="shared" si="386"/>
        <v>-0.75</v>
      </c>
      <c r="BR388" s="30">
        <f t="shared" si="387"/>
        <v>0.75</v>
      </c>
      <c r="BS388" s="30">
        <f t="shared" si="388"/>
        <v>-0.75</v>
      </c>
      <c r="BT388" s="30">
        <f t="shared" si="389"/>
        <v>-0.75</v>
      </c>
      <c r="BU388" s="30">
        <f t="shared" si="390"/>
        <v>-0.75</v>
      </c>
      <c r="BV388" s="30">
        <f t="shared" si="391"/>
        <v>0.75</v>
      </c>
      <c r="BW388" s="30">
        <f t="shared" si="392"/>
        <v>-0.75</v>
      </c>
      <c r="BX388" s="30">
        <f t="shared" si="393"/>
        <v>0.75</v>
      </c>
      <c r="BY388" s="30">
        <f t="shared" si="394"/>
        <v>0.75</v>
      </c>
      <c r="BZ388" s="30">
        <f t="shared" si="395"/>
        <v>0.75</v>
      </c>
      <c r="CA388" s="49">
        <f t="shared" si="407"/>
        <v>0</v>
      </c>
      <c r="CB388" s="69"/>
      <c r="CC388" s="73">
        <f t="shared" si="414"/>
        <v>10000</v>
      </c>
      <c r="CD388" s="73">
        <f t="shared" si="415"/>
        <v>1</v>
      </c>
      <c r="CE388" s="73">
        <f t="shared" si="416"/>
        <v>10000</v>
      </c>
      <c r="CF388" s="73">
        <f t="shared" si="417"/>
        <v>10000</v>
      </c>
      <c r="CG388" s="73">
        <f t="shared" si="418"/>
        <v>10000</v>
      </c>
      <c r="CH388" s="73">
        <f t="shared" si="419"/>
        <v>1</v>
      </c>
      <c r="CI388" s="73">
        <f t="shared" si="420"/>
        <v>10000</v>
      </c>
      <c r="CJ388" s="73">
        <f t="shared" si="421"/>
        <v>1</v>
      </c>
      <c r="CK388" s="73">
        <f t="shared" si="422"/>
        <v>1</v>
      </c>
      <c r="CL388" s="73">
        <f t="shared" si="423"/>
        <v>1</v>
      </c>
      <c r="CN388" s="79">
        <f t="shared" si="408"/>
        <v>5</v>
      </c>
      <c r="CO388" s="79">
        <f t="shared" si="409"/>
        <v>5</v>
      </c>
      <c r="CP388" s="79">
        <f t="shared" si="410"/>
        <v>0</v>
      </c>
      <c r="CR388" s="79">
        <f t="shared" si="426"/>
        <v>-0.75</v>
      </c>
      <c r="CS388" s="79">
        <f t="shared" si="427"/>
        <v>0.75</v>
      </c>
      <c r="CT388" s="79">
        <f t="shared" si="428"/>
        <v>-0.75</v>
      </c>
      <c r="CU388" s="79">
        <f t="shared" si="429"/>
        <v>-0.75</v>
      </c>
      <c r="CV388" s="79">
        <f t="shared" si="430"/>
        <v>-0.75</v>
      </c>
      <c r="CW388" s="79">
        <f t="shared" si="431"/>
        <v>0.75</v>
      </c>
      <c r="CX388" s="79">
        <f t="shared" si="432"/>
        <v>-0.75</v>
      </c>
      <c r="CY388" s="79">
        <f t="shared" si="433"/>
        <v>0.75</v>
      </c>
      <c r="CZ388" s="79">
        <f t="shared" si="434"/>
        <v>0.75</v>
      </c>
      <c r="DA388" s="79">
        <f t="shared" si="435"/>
        <v>0.75</v>
      </c>
      <c r="DB388" s="80">
        <f t="shared" si="411"/>
        <v>0</v>
      </c>
    </row>
    <row r="389" spans="1:106" ht="18" customHeight="1" x14ac:dyDescent="0.2">
      <c r="A389" s="2">
        <f t="shared" ca="1" si="412"/>
        <v>0.66950619565089686</v>
      </c>
      <c r="B389" s="2">
        <f t="shared" ca="1" si="424"/>
        <v>0.4932948855254089</v>
      </c>
      <c r="C389" s="2">
        <f t="shared" ca="1" si="424"/>
        <v>0.98711906498240853</v>
      </c>
      <c r="D389" s="2">
        <f t="shared" ca="1" si="424"/>
        <v>0.58064881151677061</v>
      </c>
      <c r="E389" s="2">
        <f t="shared" ca="1" si="424"/>
        <v>0.63505313368090899</v>
      </c>
      <c r="F389" s="2">
        <f t="shared" ca="1" si="424"/>
        <v>0.42757083540554597</v>
      </c>
      <c r="G389" s="2">
        <f t="shared" ca="1" si="424"/>
        <v>0.82951009383108432</v>
      </c>
      <c r="H389" s="2">
        <f t="shared" ca="1" si="424"/>
        <v>0.55792355747565392</v>
      </c>
      <c r="I389" s="2">
        <f t="shared" ca="1" si="424"/>
        <v>0.21157563100043786</v>
      </c>
      <c r="J389" s="2">
        <f t="shared" ca="1" si="424"/>
        <v>0.6276064397332981</v>
      </c>
      <c r="L389" s="2">
        <f t="shared" ca="1" si="396"/>
        <v>10</v>
      </c>
      <c r="M389" s="2">
        <f t="shared" ca="1" si="397"/>
        <v>0</v>
      </c>
      <c r="N389" s="2">
        <f t="shared" ca="1" si="398"/>
        <v>10</v>
      </c>
      <c r="O389" s="2">
        <f t="shared" ca="1" si="399"/>
        <v>10</v>
      </c>
      <c r="P389" s="2">
        <f t="shared" ca="1" si="400"/>
        <v>10</v>
      </c>
      <c r="Q389" s="2">
        <f t="shared" ca="1" si="401"/>
        <v>0</v>
      </c>
      <c r="R389" s="2">
        <f t="shared" ca="1" si="402"/>
        <v>10</v>
      </c>
      <c r="S389" s="2">
        <f t="shared" ca="1" si="403"/>
        <v>10</v>
      </c>
      <c r="T389" s="2">
        <f t="shared" ca="1" si="404"/>
        <v>0</v>
      </c>
      <c r="U389" s="2">
        <f t="shared" ca="1" si="405"/>
        <v>10</v>
      </c>
      <c r="W389" s="2">
        <f t="shared" ca="1" si="413"/>
        <v>8.120032026665422</v>
      </c>
      <c r="X389" s="2">
        <f t="shared" ca="1" si="425"/>
        <v>7.0879877125015334</v>
      </c>
      <c r="Y389" s="2">
        <f t="shared" ca="1" si="425"/>
        <v>4.2939201028632867</v>
      </c>
      <c r="Z389" s="2">
        <f t="shared" ca="1" si="425"/>
        <v>8.4864979327170182</v>
      </c>
      <c r="AA389" s="2">
        <f t="shared" ca="1" si="425"/>
        <v>1.0568826881118087</v>
      </c>
      <c r="AB389" s="2">
        <f t="shared" ca="1" si="425"/>
        <v>6.0310913499010592</v>
      </c>
      <c r="AC389" s="2">
        <f t="shared" ca="1" si="425"/>
        <v>0.83878766229055657</v>
      </c>
      <c r="AD389" s="2">
        <f t="shared" ca="1" si="425"/>
        <v>7.6948606958750885</v>
      </c>
      <c r="AE389" s="2">
        <f t="shared" ca="1" si="425"/>
        <v>0.15466513461758313</v>
      </c>
      <c r="AF389" s="2">
        <f t="shared" ca="1" si="425"/>
        <v>3.8616344794598358</v>
      </c>
      <c r="AH389" s="2">
        <f t="shared" ca="1" si="374"/>
        <v>8</v>
      </c>
      <c r="AI389" s="2">
        <f t="shared" ca="1" si="375"/>
        <v>7</v>
      </c>
      <c r="AJ389" s="2">
        <f t="shared" ca="1" si="376"/>
        <v>4</v>
      </c>
      <c r="AK389" s="2">
        <f t="shared" ca="1" si="377"/>
        <v>8</v>
      </c>
      <c r="AL389" s="2">
        <f t="shared" ca="1" si="378"/>
        <v>1</v>
      </c>
      <c r="AM389" s="2">
        <f t="shared" ca="1" si="379"/>
        <v>6</v>
      </c>
      <c r="AN389" s="2">
        <f t="shared" ca="1" si="380"/>
        <v>0</v>
      </c>
      <c r="AO389" s="2">
        <f t="shared" ca="1" si="381"/>
        <v>7</v>
      </c>
      <c r="AP389" s="2">
        <f t="shared" ca="1" si="382"/>
        <v>0</v>
      </c>
      <c r="AQ389" s="2">
        <f t="shared" ca="1" si="383"/>
        <v>3</v>
      </c>
      <c r="AS389" s="41">
        <v>1</v>
      </c>
      <c r="AT389" s="42">
        <v>0</v>
      </c>
      <c r="AU389" s="42">
        <v>0</v>
      </c>
      <c r="AV389" s="42">
        <v>1</v>
      </c>
      <c r="AW389" s="42">
        <v>1</v>
      </c>
      <c r="AX389" s="42">
        <v>0</v>
      </c>
      <c r="AY389" s="42">
        <v>1</v>
      </c>
      <c r="AZ389" s="42">
        <v>0</v>
      </c>
      <c r="BA389" s="42">
        <v>1</v>
      </c>
      <c r="BB389" s="43">
        <v>0</v>
      </c>
      <c r="BC389" s="44">
        <f t="shared" si="384"/>
        <v>5</v>
      </c>
      <c r="BD389" s="12"/>
      <c r="BE389" s="50">
        <f t="shared" si="385"/>
        <v>5</v>
      </c>
      <c r="BF389" s="51">
        <f>IF($AT$6="A",SUM($AS389:AS389)+(10-BF$31)/2,IF($AT$6="K",M389,IF($AT$6="S",AI389,$BB$31/2)))</f>
        <v>5.5</v>
      </c>
      <c r="BG389" s="51">
        <f>IF($AU$6="A",SUM($AS389:AT389)+(10-BG$31)/2,IF($AU$6="K",N389,IF($AU$6="S",AJ389,$BB$31/2)))</f>
        <v>5</v>
      </c>
      <c r="BH389" s="51">
        <f>IF($AV$6="A",SUM($AS389:AU389)+(10-BH$31)/2,IF($AV$6="K",O389,IF($AV$6="S",AK389,$BB$31/2)))</f>
        <v>4.5</v>
      </c>
      <c r="BI389" s="51">
        <f>IF($AW$6="A",SUM($AS389:AV389)+(10-BI$31)/2,IF($AW$6="K",P389,IF($AW$6="S",AL389,$BB$31/2)))</f>
        <v>5</v>
      </c>
      <c r="BJ389" s="51">
        <f>IF($AX$6="A",SUM($AS389:AW389)+(10-BJ$31)/2,IF($AX$6="K",Q389,IF($AX$6="S",AM389,$BB$31/2)))</f>
        <v>5.5</v>
      </c>
      <c r="BK389" s="51">
        <f>IF($AY$6="A",SUM($AS389:AX389)+(10-BK$31)/2,IF($AY$6="K",R389,IF($AY$6="S",AN389,$BB$31/2)))</f>
        <v>5</v>
      </c>
      <c r="BL389" s="51">
        <f>IF($AZ$6="A",SUM($AS389:AY389)+(10-BL$31)/2,IF($AZ$6="K",S389,IF($AZ$6="S",AO389,$BB$31/2)))</f>
        <v>5.5</v>
      </c>
      <c r="BM389" s="51">
        <f>IF($BA$6="A",SUM($AS389:AZ389)+(10-BM$31)/2,IF($BA$6="K",T389,IF($BA$6="S",AP389,$BB$31/2)))</f>
        <v>5</v>
      </c>
      <c r="BN389" s="51">
        <f>IF($BB$6="A",SUM($AS389:BA389)+(10-BN$31)/2,IF($BB$6="K",U389,IF($BB$6="S",AQ389,$BB$31/2)))</f>
        <v>5.5</v>
      </c>
      <c r="BO389" s="52">
        <f t="shared" si="406"/>
        <v>5</v>
      </c>
      <c r="BQ389" s="28">
        <f t="shared" si="386"/>
        <v>0</v>
      </c>
      <c r="BR389" s="30">
        <f t="shared" si="387"/>
        <v>0</v>
      </c>
      <c r="BS389" s="30">
        <f t="shared" si="388"/>
        <v>0</v>
      </c>
      <c r="BT389" s="30">
        <f t="shared" si="389"/>
        <v>0</v>
      </c>
      <c r="BU389" s="30">
        <f t="shared" si="390"/>
        <v>0</v>
      </c>
      <c r="BV389" s="30">
        <f t="shared" si="391"/>
        <v>0</v>
      </c>
      <c r="BW389" s="30">
        <f t="shared" si="392"/>
        <v>0</v>
      </c>
      <c r="BX389" s="30">
        <f t="shared" si="393"/>
        <v>0</v>
      </c>
      <c r="BY389" s="30">
        <f t="shared" si="394"/>
        <v>0</v>
      </c>
      <c r="BZ389" s="30">
        <f t="shared" si="395"/>
        <v>0</v>
      </c>
      <c r="CA389" s="49">
        <f t="shared" si="407"/>
        <v>0</v>
      </c>
      <c r="CB389" s="69"/>
      <c r="CC389" s="73">
        <f t="shared" si="414"/>
        <v>0</v>
      </c>
      <c r="CD389" s="73">
        <f t="shared" si="415"/>
        <v>0</v>
      </c>
      <c r="CE389" s="73">
        <f t="shared" si="416"/>
        <v>0</v>
      </c>
      <c r="CF389" s="73">
        <f t="shared" si="417"/>
        <v>0</v>
      </c>
      <c r="CG389" s="73">
        <f t="shared" si="418"/>
        <v>0</v>
      </c>
      <c r="CH389" s="73">
        <f t="shared" si="419"/>
        <v>0</v>
      </c>
      <c r="CI389" s="73">
        <f t="shared" si="420"/>
        <v>0</v>
      </c>
      <c r="CJ389" s="73">
        <f t="shared" si="421"/>
        <v>0</v>
      </c>
      <c r="CK389" s="73">
        <f t="shared" si="422"/>
        <v>0</v>
      </c>
      <c r="CL389" s="73">
        <f t="shared" si="423"/>
        <v>0</v>
      </c>
      <c r="CN389" s="79">
        <f t="shared" si="408"/>
        <v>0</v>
      </c>
      <c r="CO389" s="79">
        <f t="shared" si="409"/>
        <v>0</v>
      </c>
      <c r="CP389" s="79">
        <f t="shared" si="410"/>
        <v>10</v>
      </c>
      <c r="CR389" s="79">
        <f t="shared" si="426"/>
        <v>0</v>
      </c>
      <c r="CS389" s="79">
        <f t="shared" si="427"/>
        <v>0</v>
      </c>
      <c r="CT389" s="79">
        <f t="shared" si="428"/>
        <v>0</v>
      </c>
      <c r="CU389" s="79">
        <f t="shared" si="429"/>
        <v>0</v>
      </c>
      <c r="CV389" s="79">
        <f t="shared" si="430"/>
        <v>0</v>
      </c>
      <c r="CW389" s="79">
        <f t="shared" si="431"/>
        <v>0</v>
      </c>
      <c r="CX389" s="79">
        <f t="shared" si="432"/>
        <v>0</v>
      </c>
      <c r="CY389" s="79">
        <f t="shared" si="433"/>
        <v>0</v>
      </c>
      <c r="CZ389" s="79">
        <f t="shared" si="434"/>
        <v>0</v>
      </c>
      <c r="DA389" s="79">
        <f t="shared" si="435"/>
        <v>0</v>
      </c>
      <c r="DB389" s="80">
        <f t="shared" si="411"/>
        <v>0</v>
      </c>
    </row>
    <row r="390" spans="1:106" ht="18" customHeight="1" x14ac:dyDescent="0.2">
      <c r="A390" s="2">
        <f t="shared" ca="1" si="412"/>
        <v>0.55913224273170226</v>
      </c>
      <c r="B390" s="2">
        <f t="shared" ca="1" si="424"/>
        <v>5.239018903584991E-2</v>
      </c>
      <c r="C390" s="2">
        <f t="shared" ca="1" si="424"/>
        <v>0.70283064554014807</v>
      </c>
      <c r="D390" s="2">
        <f t="shared" ca="1" si="424"/>
        <v>0.7579203505030514</v>
      </c>
      <c r="E390" s="2">
        <f t="shared" ca="1" si="424"/>
        <v>0.16703485263945916</v>
      </c>
      <c r="F390" s="2">
        <f t="shared" ca="1" si="424"/>
        <v>0.32065182519643165</v>
      </c>
      <c r="G390" s="2">
        <f t="shared" ca="1" si="424"/>
        <v>0.95343615086257605</v>
      </c>
      <c r="H390" s="2">
        <f t="shared" ca="1" si="424"/>
        <v>0.96668446401860819</v>
      </c>
      <c r="I390" s="2">
        <f t="shared" ca="1" si="424"/>
        <v>0.68537589743265159</v>
      </c>
      <c r="J390" s="2">
        <f t="shared" ca="1" si="424"/>
        <v>0.78620006290580358</v>
      </c>
      <c r="L390" s="2">
        <f t="shared" ca="1" si="396"/>
        <v>10</v>
      </c>
      <c r="M390" s="2">
        <f t="shared" ca="1" si="397"/>
        <v>0</v>
      </c>
      <c r="N390" s="2">
        <f t="shared" ca="1" si="398"/>
        <v>10</v>
      </c>
      <c r="O390" s="2">
        <f t="shared" ca="1" si="399"/>
        <v>10</v>
      </c>
      <c r="P390" s="2">
        <f t="shared" ca="1" si="400"/>
        <v>0</v>
      </c>
      <c r="Q390" s="2">
        <f t="shared" ca="1" si="401"/>
        <v>0</v>
      </c>
      <c r="R390" s="2">
        <f t="shared" ca="1" si="402"/>
        <v>10</v>
      </c>
      <c r="S390" s="2">
        <f t="shared" ca="1" si="403"/>
        <v>10</v>
      </c>
      <c r="T390" s="2">
        <f t="shared" ca="1" si="404"/>
        <v>10</v>
      </c>
      <c r="U390" s="2">
        <f t="shared" ca="1" si="405"/>
        <v>10</v>
      </c>
      <c r="W390" s="2">
        <f t="shared" ca="1" si="413"/>
        <v>5.9184591668503366</v>
      </c>
      <c r="X390" s="2">
        <f t="shared" ca="1" si="425"/>
        <v>4.6197963775000419</v>
      </c>
      <c r="Y390" s="2">
        <f t="shared" ca="1" si="425"/>
        <v>1.509295416391393</v>
      </c>
      <c r="Z390" s="2">
        <f t="shared" ca="1" si="425"/>
        <v>6.1230468048516347</v>
      </c>
      <c r="AA390" s="2">
        <f t="shared" ca="1" si="425"/>
        <v>5.6207192739201037</v>
      </c>
      <c r="AB390" s="2">
        <f t="shared" ca="1" si="425"/>
        <v>7.6884278059047819</v>
      </c>
      <c r="AC390" s="2">
        <f t="shared" ca="1" si="425"/>
        <v>6.4647486567580694</v>
      </c>
      <c r="AD390" s="2">
        <f t="shared" ca="1" si="425"/>
        <v>9.2333350170836592</v>
      </c>
      <c r="AE390" s="2">
        <f t="shared" ca="1" si="425"/>
        <v>6.9031369126238351</v>
      </c>
      <c r="AF390" s="2">
        <f t="shared" ca="1" si="425"/>
        <v>0.35882837580029858</v>
      </c>
      <c r="AH390" s="2">
        <f t="shared" ca="1" si="374"/>
        <v>5</v>
      </c>
      <c r="AI390" s="2">
        <f t="shared" ca="1" si="375"/>
        <v>4</v>
      </c>
      <c r="AJ390" s="2">
        <f t="shared" ca="1" si="376"/>
        <v>1</v>
      </c>
      <c r="AK390" s="2">
        <f t="shared" ca="1" si="377"/>
        <v>6</v>
      </c>
      <c r="AL390" s="2">
        <f t="shared" ca="1" si="378"/>
        <v>5</v>
      </c>
      <c r="AM390" s="2">
        <f t="shared" ca="1" si="379"/>
        <v>7</v>
      </c>
      <c r="AN390" s="2">
        <f t="shared" ca="1" si="380"/>
        <v>6</v>
      </c>
      <c r="AO390" s="2">
        <f t="shared" ca="1" si="381"/>
        <v>9</v>
      </c>
      <c r="AP390" s="2">
        <f t="shared" ca="1" si="382"/>
        <v>6</v>
      </c>
      <c r="AQ390" s="2">
        <f t="shared" ca="1" si="383"/>
        <v>0</v>
      </c>
      <c r="AS390" s="41">
        <v>1</v>
      </c>
      <c r="AT390" s="42">
        <v>0</v>
      </c>
      <c r="AU390" s="42">
        <v>0</v>
      </c>
      <c r="AV390" s="42">
        <v>1</v>
      </c>
      <c r="AW390" s="42">
        <v>1</v>
      </c>
      <c r="AX390" s="42">
        <v>0</v>
      </c>
      <c r="AY390" s="42">
        <v>0</v>
      </c>
      <c r="AZ390" s="42">
        <v>1</v>
      </c>
      <c r="BA390" s="42">
        <v>1</v>
      </c>
      <c r="BB390" s="43">
        <v>0</v>
      </c>
      <c r="BC390" s="44">
        <f t="shared" si="384"/>
        <v>5</v>
      </c>
      <c r="BD390" s="12"/>
      <c r="BE390" s="50">
        <f t="shared" si="385"/>
        <v>5</v>
      </c>
      <c r="BF390" s="51">
        <f>IF($AT$6="A",SUM($AS390:AS390)+(10-BF$31)/2,IF($AT$6="K",M390,IF($AT$6="S",AI390,$BB$31/2)))</f>
        <v>5.5</v>
      </c>
      <c r="BG390" s="51">
        <f>IF($AU$6="A",SUM($AS390:AT390)+(10-BG$31)/2,IF($AU$6="K",N390,IF($AU$6="S",AJ390,$BB$31/2)))</f>
        <v>5</v>
      </c>
      <c r="BH390" s="51">
        <f>IF($AV$6="A",SUM($AS390:AU390)+(10-BH$31)/2,IF($AV$6="K",O390,IF($AV$6="S",AK390,$BB$31/2)))</f>
        <v>4.5</v>
      </c>
      <c r="BI390" s="51">
        <f>IF($AW$6="A",SUM($AS390:AV390)+(10-BI$31)/2,IF($AW$6="K",P390,IF($AW$6="S",AL390,$BB$31/2)))</f>
        <v>5</v>
      </c>
      <c r="BJ390" s="51">
        <f>IF($AX$6="A",SUM($AS390:AW390)+(10-BJ$31)/2,IF($AX$6="K",Q390,IF($AX$6="S",AM390,$BB$31/2)))</f>
        <v>5.5</v>
      </c>
      <c r="BK390" s="51">
        <f>IF($AY$6="A",SUM($AS390:AX390)+(10-BK$31)/2,IF($AY$6="K",R390,IF($AY$6="S",AN390,$BB$31/2)))</f>
        <v>5</v>
      </c>
      <c r="BL390" s="51">
        <f>IF($AZ$6="A",SUM($AS390:AY390)+(10-BL$31)/2,IF($AZ$6="K",S390,IF($AZ$6="S",AO390,$BB$31/2)))</f>
        <v>4.5</v>
      </c>
      <c r="BM390" s="51">
        <f>IF($BA$6="A",SUM($AS390:AZ390)+(10-BM$31)/2,IF($BA$6="K",T390,IF($BA$6="S",AP390,$BB$31/2)))</f>
        <v>5</v>
      </c>
      <c r="BN390" s="51">
        <f>IF($BB$6="A",SUM($AS390:BA390)+(10-BN$31)/2,IF($BB$6="K",U390,IF($BB$6="S",AQ390,$BB$31/2)))</f>
        <v>5.5</v>
      </c>
      <c r="BO390" s="52">
        <f t="shared" si="406"/>
        <v>5</v>
      </c>
      <c r="BQ390" s="28">
        <f t="shared" si="386"/>
        <v>0</v>
      </c>
      <c r="BR390" s="30">
        <f t="shared" si="387"/>
        <v>0</v>
      </c>
      <c r="BS390" s="30">
        <f t="shared" si="388"/>
        <v>0</v>
      </c>
      <c r="BT390" s="30">
        <f t="shared" si="389"/>
        <v>0</v>
      </c>
      <c r="BU390" s="30">
        <f t="shared" si="390"/>
        <v>0</v>
      </c>
      <c r="BV390" s="30">
        <f t="shared" si="391"/>
        <v>0</v>
      </c>
      <c r="BW390" s="30">
        <f t="shared" si="392"/>
        <v>0</v>
      </c>
      <c r="BX390" s="30">
        <f t="shared" si="393"/>
        <v>0</v>
      </c>
      <c r="BY390" s="30">
        <f t="shared" si="394"/>
        <v>0</v>
      </c>
      <c r="BZ390" s="30">
        <f t="shared" si="395"/>
        <v>0</v>
      </c>
      <c r="CA390" s="49">
        <f t="shared" si="407"/>
        <v>0</v>
      </c>
      <c r="CB390" s="69"/>
      <c r="CC390" s="73">
        <f t="shared" si="414"/>
        <v>0</v>
      </c>
      <c r="CD390" s="73">
        <f t="shared" si="415"/>
        <v>0</v>
      </c>
      <c r="CE390" s="73">
        <f t="shared" si="416"/>
        <v>0</v>
      </c>
      <c r="CF390" s="73">
        <f t="shared" si="417"/>
        <v>0</v>
      </c>
      <c r="CG390" s="73">
        <f t="shared" si="418"/>
        <v>0</v>
      </c>
      <c r="CH390" s="73">
        <f t="shared" si="419"/>
        <v>0</v>
      </c>
      <c r="CI390" s="73">
        <f t="shared" si="420"/>
        <v>0</v>
      </c>
      <c r="CJ390" s="73">
        <f t="shared" si="421"/>
        <v>0</v>
      </c>
      <c r="CK390" s="73">
        <f t="shared" si="422"/>
        <v>0</v>
      </c>
      <c r="CL390" s="73">
        <f t="shared" si="423"/>
        <v>0</v>
      </c>
      <c r="CN390" s="79">
        <f t="shared" si="408"/>
        <v>0</v>
      </c>
      <c r="CO390" s="79">
        <f t="shared" si="409"/>
        <v>0</v>
      </c>
      <c r="CP390" s="79">
        <f t="shared" si="410"/>
        <v>10</v>
      </c>
      <c r="CR390" s="79">
        <f t="shared" si="426"/>
        <v>0</v>
      </c>
      <c r="CS390" s="79">
        <f t="shared" si="427"/>
        <v>0</v>
      </c>
      <c r="CT390" s="79">
        <f t="shared" si="428"/>
        <v>0</v>
      </c>
      <c r="CU390" s="79">
        <f t="shared" si="429"/>
        <v>0</v>
      </c>
      <c r="CV390" s="79">
        <f t="shared" si="430"/>
        <v>0</v>
      </c>
      <c r="CW390" s="79">
        <f t="shared" si="431"/>
        <v>0</v>
      </c>
      <c r="CX390" s="79">
        <f t="shared" si="432"/>
        <v>0</v>
      </c>
      <c r="CY390" s="79">
        <f t="shared" si="433"/>
        <v>0</v>
      </c>
      <c r="CZ390" s="79">
        <f t="shared" si="434"/>
        <v>0</v>
      </c>
      <c r="DA390" s="79">
        <f t="shared" si="435"/>
        <v>0</v>
      </c>
      <c r="DB390" s="80">
        <f t="shared" si="411"/>
        <v>0</v>
      </c>
    </row>
    <row r="391" spans="1:106" ht="18" customHeight="1" x14ac:dyDescent="0.2">
      <c r="A391" s="2">
        <f t="shared" ca="1" si="412"/>
        <v>0.20084361407752716</v>
      </c>
      <c r="B391" s="2">
        <f t="shared" ca="1" si="424"/>
        <v>0.88488139215035666</v>
      </c>
      <c r="C391" s="2">
        <f t="shared" ca="1" si="424"/>
        <v>0.7830563606891362</v>
      </c>
      <c r="D391" s="2">
        <f t="shared" ca="1" si="424"/>
        <v>0.20006680893189099</v>
      </c>
      <c r="E391" s="2">
        <f t="shared" ca="1" si="424"/>
        <v>0.6360603223433875</v>
      </c>
      <c r="F391" s="2">
        <f t="shared" ca="1" si="424"/>
        <v>0.95593753391558867</v>
      </c>
      <c r="G391" s="2">
        <f t="shared" ca="1" si="424"/>
        <v>0.25503330103017596</v>
      </c>
      <c r="H391" s="2">
        <f t="shared" ca="1" si="424"/>
        <v>0.89127435094830731</v>
      </c>
      <c r="I391" s="2">
        <f t="shared" ca="1" si="424"/>
        <v>0.26074887862988294</v>
      </c>
      <c r="J391" s="2">
        <f t="shared" ca="1" si="424"/>
        <v>0.54897556158406002</v>
      </c>
      <c r="L391" s="2">
        <f t="shared" ca="1" si="396"/>
        <v>0</v>
      </c>
      <c r="M391" s="2">
        <f t="shared" ca="1" si="397"/>
        <v>10</v>
      </c>
      <c r="N391" s="2">
        <f t="shared" ca="1" si="398"/>
        <v>10</v>
      </c>
      <c r="O391" s="2">
        <f t="shared" ca="1" si="399"/>
        <v>0</v>
      </c>
      <c r="P391" s="2">
        <f t="shared" ca="1" si="400"/>
        <v>10</v>
      </c>
      <c r="Q391" s="2">
        <f t="shared" ca="1" si="401"/>
        <v>10</v>
      </c>
      <c r="R391" s="2">
        <f t="shared" ca="1" si="402"/>
        <v>0</v>
      </c>
      <c r="S391" s="2">
        <f t="shared" ca="1" si="403"/>
        <v>10</v>
      </c>
      <c r="T391" s="2">
        <f t="shared" ca="1" si="404"/>
        <v>0</v>
      </c>
      <c r="U391" s="2">
        <f t="shared" ca="1" si="405"/>
        <v>10</v>
      </c>
      <c r="W391" s="2">
        <f t="shared" ca="1" si="413"/>
        <v>0.67587675148518156</v>
      </c>
      <c r="X391" s="2">
        <f t="shared" ca="1" si="425"/>
        <v>9.668281127329962</v>
      </c>
      <c r="Y391" s="2">
        <f t="shared" ca="1" si="425"/>
        <v>9.792393037576602</v>
      </c>
      <c r="Z391" s="2">
        <f t="shared" ca="1" si="425"/>
        <v>0.1777974072203059</v>
      </c>
      <c r="AA391" s="2">
        <f t="shared" ca="1" si="425"/>
        <v>7.3768734790290447E-2</v>
      </c>
      <c r="AB391" s="2">
        <f t="shared" ca="1" si="425"/>
        <v>8.8953030439071483</v>
      </c>
      <c r="AC391" s="2">
        <f t="shared" ca="1" si="425"/>
        <v>5.1335567979795389</v>
      </c>
      <c r="AD391" s="2">
        <f t="shared" ca="1" si="425"/>
        <v>3.6356673185376898</v>
      </c>
      <c r="AE391" s="2">
        <f t="shared" ca="1" si="425"/>
        <v>6.9556584996162476</v>
      </c>
      <c r="AF391" s="2">
        <f t="shared" ca="1" si="425"/>
        <v>4.4796161316841197</v>
      </c>
      <c r="AH391" s="2">
        <f t="shared" ca="1" si="374"/>
        <v>0</v>
      </c>
      <c r="AI391" s="2">
        <f t="shared" ca="1" si="375"/>
        <v>9</v>
      </c>
      <c r="AJ391" s="2">
        <f t="shared" ca="1" si="376"/>
        <v>9</v>
      </c>
      <c r="AK391" s="2">
        <f t="shared" ca="1" si="377"/>
        <v>0</v>
      </c>
      <c r="AL391" s="2">
        <f t="shared" ca="1" si="378"/>
        <v>0</v>
      </c>
      <c r="AM391" s="2">
        <f t="shared" ca="1" si="379"/>
        <v>8</v>
      </c>
      <c r="AN391" s="2">
        <f t="shared" ca="1" si="380"/>
        <v>5</v>
      </c>
      <c r="AO391" s="2">
        <f t="shared" ca="1" si="381"/>
        <v>3</v>
      </c>
      <c r="AP391" s="2">
        <f t="shared" ca="1" si="382"/>
        <v>6</v>
      </c>
      <c r="AQ391" s="2">
        <f t="shared" ca="1" si="383"/>
        <v>4</v>
      </c>
      <c r="AS391" s="41">
        <v>1</v>
      </c>
      <c r="AT391" s="42">
        <v>0</v>
      </c>
      <c r="AU391" s="42">
        <v>0</v>
      </c>
      <c r="AV391" s="42">
        <v>1</v>
      </c>
      <c r="AW391" s="42">
        <v>1</v>
      </c>
      <c r="AX391" s="42">
        <v>0</v>
      </c>
      <c r="AY391" s="42">
        <v>0</v>
      </c>
      <c r="AZ391" s="42">
        <v>0</v>
      </c>
      <c r="BA391" s="42">
        <v>1</v>
      </c>
      <c r="BB391" s="43">
        <v>0</v>
      </c>
      <c r="BC391" s="44">
        <f t="shared" si="384"/>
        <v>4</v>
      </c>
      <c r="BD391" s="12"/>
      <c r="BE391" s="50">
        <f t="shared" si="385"/>
        <v>5</v>
      </c>
      <c r="BF391" s="51">
        <f>IF($AT$6="A",SUM($AS391:AS391)+(10-BF$31)/2,IF($AT$6="K",M391,IF($AT$6="S",AI391,$BB$31/2)))</f>
        <v>5.5</v>
      </c>
      <c r="BG391" s="51">
        <f>IF($AU$6="A",SUM($AS391:AT391)+(10-BG$31)/2,IF($AU$6="K",N391,IF($AU$6="S",AJ391,$BB$31/2)))</f>
        <v>5</v>
      </c>
      <c r="BH391" s="51">
        <f>IF($AV$6="A",SUM($AS391:AU391)+(10-BH$31)/2,IF($AV$6="K",O391,IF($AV$6="S",AK391,$BB$31/2)))</f>
        <v>4.5</v>
      </c>
      <c r="BI391" s="51">
        <f>IF($AW$6="A",SUM($AS391:AV391)+(10-BI$31)/2,IF($AW$6="K",P391,IF($AW$6="S",AL391,$BB$31/2)))</f>
        <v>5</v>
      </c>
      <c r="BJ391" s="51">
        <f>IF($AX$6="A",SUM($AS391:AW391)+(10-BJ$31)/2,IF($AX$6="K",Q391,IF($AX$6="S",AM391,$BB$31/2)))</f>
        <v>5.5</v>
      </c>
      <c r="BK391" s="51">
        <f>IF($AY$6="A",SUM($AS391:AX391)+(10-BK$31)/2,IF($AY$6="K",R391,IF($AY$6="S",AN391,$BB$31/2)))</f>
        <v>5</v>
      </c>
      <c r="BL391" s="51">
        <f>IF($AZ$6="A",SUM($AS391:AY391)+(10-BL$31)/2,IF($AZ$6="K",S391,IF($AZ$6="S",AO391,$BB$31/2)))</f>
        <v>4.5</v>
      </c>
      <c r="BM391" s="51">
        <f>IF($BA$6="A",SUM($AS391:AZ391)+(10-BM$31)/2,IF($BA$6="K",T391,IF($BA$6="S",AP391,$BB$31/2)))</f>
        <v>4</v>
      </c>
      <c r="BN391" s="51">
        <f>IF($BB$6="A",SUM($AS391:BA391)+(10-BN$31)/2,IF($BB$6="K",U391,IF($BB$6="S",AQ391,$BB$31/2)))</f>
        <v>4.5</v>
      </c>
      <c r="BO391" s="52">
        <f t="shared" si="406"/>
        <v>5</v>
      </c>
      <c r="BQ391" s="28">
        <f t="shared" si="386"/>
        <v>0</v>
      </c>
      <c r="BR391" s="30">
        <f t="shared" si="387"/>
        <v>-1</v>
      </c>
      <c r="BS391" s="30">
        <f t="shared" si="388"/>
        <v>0</v>
      </c>
      <c r="BT391" s="30">
        <f t="shared" si="389"/>
        <v>1</v>
      </c>
      <c r="BU391" s="30">
        <f t="shared" si="390"/>
        <v>0</v>
      </c>
      <c r="BV391" s="30">
        <f t="shared" si="391"/>
        <v>-1</v>
      </c>
      <c r="BW391" s="30">
        <f t="shared" si="392"/>
        <v>0</v>
      </c>
      <c r="BX391" s="30">
        <f t="shared" si="393"/>
        <v>1</v>
      </c>
      <c r="BY391" s="30">
        <f t="shared" si="394"/>
        <v>1</v>
      </c>
      <c r="BZ391" s="30">
        <f t="shared" si="395"/>
        <v>1</v>
      </c>
      <c r="CA391" s="49">
        <f t="shared" si="407"/>
        <v>2</v>
      </c>
      <c r="CB391" s="69"/>
      <c r="CC391" s="73">
        <f t="shared" si="414"/>
        <v>0</v>
      </c>
      <c r="CD391" s="73">
        <f t="shared" si="415"/>
        <v>10000</v>
      </c>
      <c r="CE391" s="73">
        <f t="shared" si="416"/>
        <v>0</v>
      </c>
      <c r="CF391" s="73">
        <f t="shared" si="417"/>
        <v>1</v>
      </c>
      <c r="CG391" s="73">
        <f t="shared" si="418"/>
        <v>0</v>
      </c>
      <c r="CH391" s="73">
        <f t="shared" si="419"/>
        <v>10000</v>
      </c>
      <c r="CI391" s="73">
        <f t="shared" si="420"/>
        <v>0</v>
      </c>
      <c r="CJ391" s="73">
        <f t="shared" si="421"/>
        <v>1</v>
      </c>
      <c r="CK391" s="73">
        <f t="shared" si="422"/>
        <v>1</v>
      </c>
      <c r="CL391" s="73">
        <f t="shared" si="423"/>
        <v>1</v>
      </c>
      <c r="CN391" s="79">
        <f t="shared" si="408"/>
        <v>2</v>
      </c>
      <c r="CO391" s="79">
        <f t="shared" si="409"/>
        <v>4</v>
      </c>
      <c r="CP391" s="79">
        <f t="shared" si="410"/>
        <v>4</v>
      </c>
      <c r="CR391" s="79">
        <f t="shared" si="426"/>
        <v>0</v>
      </c>
      <c r="CS391" s="79">
        <f t="shared" si="427"/>
        <v>-1</v>
      </c>
      <c r="CT391" s="79">
        <f t="shared" si="428"/>
        <v>0</v>
      </c>
      <c r="CU391" s="79">
        <f t="shared" si="429"/>
        <v>0.5</v>
      </c>
      <c r="CV391" s="79">
        <f t="shared" si="430"/>
        <v>0</v>
      </c>
      <c r="CW391" s="79">
        <f t="shared" si="431"/>
        <v>-1</v>
      </c>
      <c r="CX391" s="79">
        <f t="shared" si="432"/>
        <v>0</v>
      </c>
      <c r="CY391" s="79">
        <f t="shared" si="433"/>
        <v>0.5</v>
      </c>
      <c r="CZ391" s="79">
        <f t="shared" si="434"/>
        <v>0.5</v>
      </c>
      <c r="DA391" s="79">
        <f t="shared" si="435"/>
        <v>0.5</v>
      </c>
      <c r="DB391" s="80">
        <f t="shared" si="411"/>
        <v>0</v>
      </c>
    </row>
    <row r="392" spans="1:106" ht="18" customHeight="1" x14ac:dyDescent="0.2">
      <c r="A392" s="2">
        <f t="shared" ca="1" si="412"/>
        <v>0.96766498703911463</v>
      </c>
      <c r="B392" s="2">
        <f t="shared" ca="1" si="424"/>
        <v>0.12646541829408797</v>
      </c>
      <c r="C392" s="2">
        <f t="shared" ca="1" si="424"/>
        <v>0.35189281191256316</v>
      </c>
      <c r="D392" s="2">
        <f t="shared" ca="1" si="424"/>
        <v>0.17072668108760991</v>
      </c>
      <c r="E392" s="2">
        <f t="shared" ca="1" si="424"/>
        <v>0.2589049377851369</v>
      </c>
      <c r="F392" s="2">
        <f t="shared" ca="1" si="424"/>
        <v>0.70210115751151703</v>
      </c>
      <c r="G392" s="2">
        <f t="shared" ca="1" si="424"/>
        <v>0.69731212209873938</v>
      </c>
      <c r="H392" s="2">
        <f t="shared" ca="1" si="424"/>
        <v>0.19000093823927044</v>
      </c>
      <c r="I392" s="2">
        <f t="shared" ca="1" si="424"/>
        <v>0.50160399589214499</v>
      </c>
      <c r="J392" s="2">
        <f t="shared" ca="1" si="424"/>
        <v>0.58981584422781452</v>
      </c>
      <c r="L392" s="2">
        <f t="shared" ca="1" si="396"/>
        <v>10</v>
      </c>
      <c r="M392" s="2">
        <f t="shared" ca="1" si="397"/>
        <v>0</v>
      </c>
      <c r="N392" s="2">
        <f t="shared" ca="1" si="398"/>
        <v>0</v>
      </c>
      <c r="O392" s="2">
        <f t="shared" ca="1" si="399"/>
        <v>0</v>
      </c>
      <c r="P392" s="2">
        <f t="shared" ca="1" si="400"/>
        <v>0</v>
      </c>
      <c r="Q392" s="2">
        <f t="shared" ca="1" si="401"/>
        <v>10</v>
      </c>
      <c r="R392" s="2">
        <f t="shared" ca="1" si="402"/>
        <v>10</v>
      </c>
      <c r="S392" s="2">
        <f t="shared" ca="1" si="403"/>
        <v>0</v>
      </c>
      <c r="T392" s="2">
        <f t="shared" ca="1" si="404"/>
        <v>10</v>
      </c>
      <c r="U392" s="2">
        <f t="shared" ca="1" si="405"/>
        <v>10</v>
      </c>
      <c r="W392" s="2">
        <f t="shared" ca="1" si="413"/>
        <v>7.5700406357685068</v>
      </c>
      <c r="X392" s="2">
        <f t="shared" ca="1" si="425"/>
        <v>2.0962358416030913</v>
      </c>
      <c r="Y392" s="2">
        <f t="shared" ca="1" si="425"/>
        <v>0.75674303400307563</v>
      </c>
      <c r="Z392" s="2">
        <f t="shared" ca="1" si="425"/>
        <v>8.3144956539259987</v>
      </c>
      <c r="AA392" s="2">
        <f t="shared" ca="1" si="425"/>
        <v>3.7175684470048687</v>
      </c>
      <c r="AB392" s="2">
        <f t="shared" ca="1" si="425"/>
        <v>3.8034474577810728</v>
      </c>
      <c r="AC392" s="2">
        <f t="shared" ca="1" si="425"/>
        <v>0.32197035468133239</v>
      </c>
      <c r="AD392" s="2">
        <f t="shared" ca="1" si="425"/>
        <v>2.0817016269380808</v>
      </c>
      <c r="AE392" s="2">
        <f t="shared" ca="1" si="425"/>
        <v>1.8152626581740916</v>
      </c>
      <c r="AF392" s="2">
        <f t="shared" ca="1" si="425"/>
        <v>7.4037174812148265</v>
      </c>
      <c r="AH392" s="2">
        <f t="shared" ca="1" si="374"/>
        <v>7</v>
      </c>
      <c r="AI392" s="2">
        <f t="shared" ca="1" si="375"/>
        <v>2</v>
      </c>
      <c r="AJ392" s="2">
        <f t="shared" ca="1" si="376"/>
        <v>0</v>
      </c>
      <c r="AK392" s="2">
        <f t="shared" ca="1" si="377"/>
        <v>8</v>
      </c>
      <c r="AL392" s="2">
        <f t="shared" ca="1" si="378"/>
        <v>3</v>
      </c>
      <c r="AM392" s="2">
        <f t="shared" ca="1" si="379"/>
        <v>3</v>
      </c>
      <c r="AN392" s="2">
        <f t="shared" ca="1" si="380"/>
        <v>0</v>
      </c>
      <c r="AO392" s="2">
        <f t="shared" ca="1" si="381"/>
        <v>2</v>
      </c>
      <c r="AP392" s="2">
        <f t="shared" ca="1" si="382"/>
        <v>1</v>
      </c>
      <c r="AQ392" s="2">
        <f t="shared" ca="1" si="383"/>
        <v>7</v>
      </c>
      <c r="AS392" s="41">
        <v>1</v>
      </c>
      <c r="AT392" s="42">
        <v>0</v>
      </c>
      <c r="AU392" s="42">
        <v>0</v>
      </c>
      <c r="AV392" s="42">
        <v>1</v>
      </c>
      <c r="AW392" s="42">
        <v>0</v>
      </c>
      <c r="AX392" s="42">
        <v>1</v>
      </c>
      <c r="AY392" s="42">
        <v>1</v>
      </c>
      <c r="AZ392" s="42">
        <v>1</v>
      </c>
      <c r="BA392" s="42">
        <v>1</v>
      </c>
      <c r="BB392" s="43">
        <v>0</v>
      </c>
      <c r="BC392" s="44">
        <f t="shared" si="384"/>
        <v>6</v>
      </c>
      <c r="BD392" s="12"/>
      <c r="BE392" s="50">
        <f t="shared" si="385"/>
        <v>5</v>
      </c>
      <c r="BF392" s="51">
        <f>IF($AT$6="A",SUM($AS392:AS392)+(10-BF$31)/2,IF($AT$6="K",M392,IF($AT$6="S",AI392,$BB$31/2)))</f>
        <v>5.5</v>
      </c>
      <c r="BG392" s="51">
        <f>IF($AU$6="A",SUM($AS392:AT392)+(10-BG$31)/2,IF($AU$6="K",N392,IF($AU$6="S",AJ392,$BB$31/2)))</f>
        <v>5</v>
      </c>
      <c r="BH392" s="51">
        <f>IF($AV$6="A",SUM($AS392:AU392)+(10-BH$31)/2,IF($AV$6="K",O392,IF($AV$6="S",AK392,$BB$31/2)))</f>
        <v>4.5</v>
      </c>
      <c r="BI392" s="51">
        <f>IF($AW$6="A",SUM($AS392:AV392)+(10-BI$31)/2,IF($AW$6="K",P392,IF($AW$6="S",AL392,$BB$31/2)))</f>
        <v>5</v>
      </c>
      <c r="BJ392" s="51">
        <f>IF($AX$6="A",SUM($AS392:AW392)+(10-BJ$31)/2,IF($AX$6="K",Q392,IF($AX$6="S",AM392,$BB$31/2)))</f>
        <v>4.5</v>
      </c>
      <c r="BK392" s="51">
        <f>IF($AY$6="A",SUM($AS392:AX392)+(10-BK$31)/2,IF($AY$6="K",R392,IF($AY$6="S",AN392,$BB$31/2)))</f>
        <v>5</v>
      </c>
      <c r="BL392" s="51">
        <f>IF($AZ$6="A",SUM($AS392:AY392)+(10-BL$31)/2,IF($AZ$6="K",S392,IF($AZ$6="S",AO392,$BB$31/2)))</f>
        <v>5.5</v>
      </c>
      <c r="BM392" s="51">
        <f>IF($BA$6="A",SUM($AS392:AZ392)+(10-BM$31)/2,IF($BA$6="K",T392,IF($BA$6="S",AP392,$BB$31/2)))</f>
        <v>6</v>
      </c>
      <c r="BN392" s="51">
        <f>IF($BB$6="A",SUM($AS392:BA392)+(10-BN$31)/2,IF($BB$6="K",U392,IF($BB$6="S",AQ392,$BB$31/2)))</f>
        <v>6.5</v>
      </c>
      <c r="BO392" s="52">
        <f t="shared" si="406"/>
        <v>5</v>
      </c>
      <c r="BQ392" s="28">
        <f t="shared" si="386"/>
        <v>0</v>
      </c>
      <c r="BR392" s="30">
        <f t="shared" si="387"/>
        <v>1</v>
      </c>
      <c r="BS392" s="30">
        <f t="shared" si="388"/>
        <v>0</v>
      </c>
      <c r="BT392" s="30">
        <f t="shared" si="389"/>
        <v>-1</v>
      </c>
      <c r="BU392" s="30">
        <f t="shared" si="390"/>
        <v>0</v>
      </c>
      <c r="BV392" s="30">
        <f t="shared" si="391"/>
        <v>-1</v>
      </c>
      <c r="BW392" s="30">
        <f t="shared" si="392"/>
        <v>0</v>
      </c>
      <c r="BX392" s="30">
        <f t="shared" si="393"/>
        <v>1</v>
      </c>
      <c r="BY392" s="30">
        <f t="shared" si="394"/>
        <v>1</v>
      </c>
      <c r="BZ392" s="30">
        <f t="shared" si="395"/>
        <v>1</v>
      </c>
      <c r="CA392" s="49">
        <f t="shared" si="407"/>
        <v>2</v>
      </c>
      <c r="CB392" s="69"/>
      <c r="CC392" s="73">
        <f t="shared" si="414"/>
        <v>0</v>
      </c>
      <c r="CD392" s="73">
        <f t="shared" si="415"/>
        <v>1</v>
      </c>
      <c r="CE392" s="73">
        <f t="shared" si="416"/>
        <v>0</v>
      </c>
      <c r="CF392" s="73">
        <f t="shared" si="417"/>
        <v>10000</v>
      </c>
      <c r="CG392" s="73">
        <f t="shared" si="418"/>
        <v>0</v>
      </c>
      <c r="CH392" s="73">
        <f t="shared" si="419"/>
        <v>10000</v>
      </c>
      <c r="CI392" s="73">
        <f t="shared" si="420"/>
        <v>0</v>
      </c>
      <c r="CJ392" s="73">
        <f t="shared" si="421"/>
        <v>1</v>
      </c>
      <c r="CK392" s="73">
        <f t="shared" si="422"/>
        <v>1</v>
      </c>
      <c r="CL392" s="73">
        <f t="shared" si="423"/>
        <v>1</v>
      </c>
      <c r="CN392" s="79">
        <f t="shared" si="408"/>
        <v>2</v>
      </c>
      <c r="CO392" s="79">
        <f t="shared" si="409"/>
        <v>4</v>
      </c>
      <c r="CP392" s="79">
        <f t="shared" si="410"/>
        <v>4</v>
      </c>
      <c r="CR392" s="79">
        <f t="shared" si="426"/>
        <v>0</v>
      </c>
      <c r="CS392" s="79">
        <f t="shared" si="427"/>
        <v>0.5</v>
      </c>
      <c r="CT392" s="79">
        <f t="shared" si="428"/>
        <v>0</v>
      </c>
      <c r="CU392" s="79">
        <f t="shared" si="429"/>
        <v>-1</v>
      </c>
      <c r="CV392" s="79">
        <f t="shared" si="430"/>
        <v>0</v>
      </c>
      <c r="CW392" s="79">
        <f t="shared" si="431"/>
        <v>-1</v>
      </c>
      <c r="CX392" s="79">
        <f t="shared" si="432"/>
        <v>0</v>
      </c>
      <c r="CY392" s="79">
        <f t="shared" si="433"/>
        <v>0.5</v>
      </c>
      <c r="CZ392" s="79">
        <f t="shared" si="434"/>
        <v>0.5</v>
      </c>
      <c r="DA392" s="79">
        <f t="shared" si="435"/>
        <v>0.5</v>
      </c>
      <c r="DB392" s="80">
        <f t="shared" si="411"/>
        <v>0</v>
      </c>
    </row>
    <row r="393" spans="1:106" ht="18" customHeight="1" x14ac:dyDescent="0.2">
      <c r="A393" s="2">
        <f t="shared" ca="1" si="412"/>
        <v>0.59744503548609695</v>
      </c>
      <c r="B393" s="2">
        <f t="shared" ca="1" si="424"/>
        <v>0.96487044760873342</v>
      </c>
      <c r="C393" s="2">
        <f t="shared" ca="1" si="424"/>
        <v>0.95492048003885666</v>
      </c>
      <c r="D393" s="2">
        <f t="shared" ca="1" si="424"/>
        <v>0.53578188950587191</v>
      </c>
      <c r="E393" s="2">
        <f t="shared" ca="1" si="424"/>
        <v>0.71972521728155936</v>
      </c>
      <c r="F393" s="2">
        <f t="shared" ca="1" si="424"/>
        <v>0.93501436954887107</v>
      </c>
      <c r="G393" s="2">
        <f t="shared" ca="1" si="424"/>
        <v>0.99296513449291979</v>
      </c>
      <c r="H393" s="2">
        <f t="shared" ca="1" si="424"/>
        <v>0.51368156661752806</v>
      </c>
      <c r="I393" s="2">
        <f t="shared" ca="1" si="424"/>
        <v>0.21714719424469675</v>
      </c>
      <c r="J393" s="2">
        <f t="shared" ca="1" si="424"/>
        <v>0.35065532199910454</v>
      </c>
      <c r="L393" s="2">
        <f t="shared" ca="1" si="396"/>
        <v>10</v>
      </c>
      <c r="M393" s="2">
        <f t="shared" ca="1" si="397"/>
        <v>10</v>
      </c>
      <c r="N393" s="2">
        <f t="shared" ca="1" si="398"/>
        <v>10</v>
      </c>
      <c r="O393" s="2">
        <f t="shared" ca="1" si="399"/>
        <v>10</v>
      </c>
      <c r="P393" s="2">
        <f t="shared" ca="1" si="400"/>
        <v>10</v>
      </c>
      <c r="Q393" s="2">
        <f t="shared" ca="1" si="401"/>
        <v>10</v>
      </c>
      <c r="R393" s="2">
        <f t="shared" ca="1" si="402"/>
        <v>10</v>
      </c>
      <c r="S393" s="2">
        <f t="shared" ca="1" si="403"/>
        <v>10</v>
      </c>
      <c r="T393" s="2">
        <f t="shared" ca="1" si="404"/>
        <v>0</v>
      </c>
      <c r="U393" s="2">
        <f t="shared" ca="1" si="405"/>
        <v>0</v>
      </c>
      <c r="W393" s="2">
        <f t="shared" ca="1" si="413"/>
        <v>6.9667174158217096</v>
      </c>
      <c r="X393" s="2">
        <f t="shared" ca="1" si="425"/>
        <v>1.4974924911820009</v>
      </c>
      <c r="Y393" s="2">
        <f t="shared" ca="1" si="425"/>
        <v>4.7743852040436039</v>
      </c>
      <c r="Z393" s="2">
        <f t="shared" ca="1" si="425"/>
        <v>3.991183319113957</v>
      </c>
      <c r="AA393" s="2">
        <f t="shared" ca="1" si="425"/>
        <v>2.1946414753788868</v>
      </c>
      <c r="AB393" s="2">
        <f t="shared" ca="1" si="425"/>
        <v>2.3925189147628565</v>
      </c>
      <c r="AC393" s="2">
        <f t="shared" ca="1" si="425"/>
        <v>9.0543266710234036</v>
      </c>
      <c r="AD393" s="2">
        <f t="shared" ca="1" si="425"/>
        <v>9.436561089963881</v>
      </c>
      <c r="AE393" s="2">
        <f t="shared" ca="1" si="425"/>
        <v>3.5399321651684321</v>
      </c>
      <c r="AF393" s="2">
        <f t="shared" ca="1" si="425"/>
        <v>3.1237535741931657</v>
      </c>
      <c r="AH393" s="2">
        <f t="shared" ca="1" si="374"/>
        <v>6</v>
      </c>
      <c r="AI393" s="2">
        <f t="shared" ca="1" si="375"/>
        <v>1</v>
      </c>
      <c r="AJ393" s="2">
        <f t="shared" ca="1" si="376"/>
        <v>4</v>
      </c>
      <c r="AK393" s="2">
        <f t="shared" ca="1" si="377"/>
        <v>3</v>
      </c>
      <c r="AL393" s="2">
        <f t="shared" ca="1" si="378"/>
        <v>2</v>
      </c>
      <c r="AM393" s="2">
        <f t="shared" ca="1" si="379"/>
        <v>2</v>
      </c>
      <c r="AN393" s="2">
        <f t="shared" ca="1" si="380"/>
        <v>9</v>
      </c>
      <c r="AO393" s="2">
        <f t="shared" ca="1" si="381"/>
        <v>9</v>
      </c>
      <c r="AP393" s="2">
        <f t="shared" ca="1" si="382"/>
        <v>3</v>
      </c>
      <c r="AQ393" s="2">
        <f t="shared" ca="1" si="383"/>
        <v>3</v>
      </c>
      <c r="AS393" s="41">
        <v>1</v>
      </c>
      <c r="AT393" s="42">
        <v>0</v>
      </c>
      <c r="AU393" s="42">
        <v>0</v>
      </c>
      <c r="AV393" s="42">
        <v>1</v>
      </c>
      <c r="AW393" s="42">
        <v>0</v>
      </c>
      <c r="AX393" s="42">
        <v>1</v>
      </c>
      <c r="AY393" s="42">
        <v>1</v>
      </c>
      <c r="AZ393" s="42">
        <v>0</v>
      </c>
      <c r="BA393" s="42">
        <v>1</v>
      </c>
      <c r="BB393" s="43">
        <v>0</v>
      </c>
      <c r="BC393" s="44">
        <f t="shared" si="384"/>
        <v>5</v>
      </c>
      <c r="BD393" s="12"/>
      <c r="BE393" s="50">
        <f t="shared" si="385"/>
        <v>5</v>
      </c>
      <c r="BF393" s="51">
        <f>IF($AT$6="A",SUM($AS393:AS393)+(10-BF$31)/2,IF($AT$6="K",M393,IF($AT$6="S",AI393,$BB$31/2)))</f>
        <v>5.5</v>
      </c>
      <c r="BG393" s="51">
        <f>IF($AU$6="A",SUM($AS393:AT393)+(10-BG$31)/2,IF($AU$6="K",N393,IF($AU$6="S",AJ393,$BB$31/2)))</f>
        <v>5</v>
      </c>
      <c r="BH393" s="51">
        <f>IF($AV$6="A",SUM($AS393:AU393)+(10-BH$31)/2,IF($AV$6="K",O393,IF($AV$6="S",AK393,$BB$31/2)))</f>
        <v>4.5</v>
      </c>
      <c r="BI393" s="51">
        <f>IF($AW$6="A",SUM($AS393:AV393)+(10-BI$31)/2,IF($AW$6="K",P393,IF($AW$6="S",AL393,$BB$31/2)))</f>
        <v>5</v>
      </c>
      <c r="BJ393" s="51">
        <f>IF($AX$6="A",SUM($AS393:AW393)+(10-BJ$31)/2,IF($AX$6="K",Q393,IF($AX$6="S",AM393,$BB$31/2)))</f>
        <v>4.5</v>
      </c>
      <c r="BK393" s="51">
        <f>IF($AY$6="A",SUM($AS393:AX393)+(10-BK$31)/2,IF($AY$6="K",R393,IF($AY$6="S",AN393,$BB$31/2)))</f>
        <v>5</v>
      </c>
      <c r="BL393" s="51">
        <f>IF($AZ$6="A",SUM($AS393:AY393)+(10-BL$31)/2,IF($AZ$6="K",S393,IF($AZ$6="S",AO393,$BB$31/2)))</f>
        <v>5.5</v>
      </c>
      <c r="BM393" s="51">
        <f>IF($BA$6="A",SUM($AS393:AZ393)+(10-BM$31)/2,IF($BA$6="K",T393,IF($BA$6="S",AP393,$BB$31/2)))</f>
        <v>5</v>
      </c>
      <c r="BN393" s="51">
        <f>IF($BB$6="A",SUM($AS393:BA393)+(10-BN$31)/2,IF($BB$6="K",U393,IF($BB$6="S",AQ393,$BB$31/2)))</f>
        <v>5.5</v>
      </c>
      <c r="BO393" s="52">
        <f t="shared" si="406"/>
        <v>5</v>
      </c>
      <c r="BQ393" s="28">
        <f t="shared" si="386"/>
        <v>0</v>
      </c>
      <c r="BR393" s="30">
        <f t="shared" si="387"/>
        <v>0</v>
      </c>
      <c r="BS393" s="30">
        <f t="shared" si="388"/>
        <v>0</v>
      </c>
      <c r="BT393" s="30">
        <f t="shared" si="389"/>
        <v>0</v>
      </c>
      <c r="BU393" s="30">
        <f t="shared" si="390"/>
        <v>0</v>
      </c>
      <c r="BV393" s="30">
        <f t="shared" si="391"/>
        <v>0</v>
      </c>
      <c r="BW393" s="30">
        <f t="shared" si="392"/>
        <v>0</v>
      </c>
      <c r="BX393" s="30">
        <f t="shared" si="393"/>
        <v>0</v>
      </c>
      <c r="BY393" s="30">
        <f t="shared" si="394"/>
        <v>0</v>
      </c>
      <c r="BZ393" s="30">
        <f t="shared" si="395"/>
        <v>0</v>
      </c>
      <c r="CA393" s="49">
        <f t="shared" si="407"/>
        <v>0</v>
      </c>
      <c r="CB393" s="69"/>
      <c r="CC393" s="73">
        <f t="shared" si="414"/>
        <v>0</v>
      </c>
      <c r="CD393" s="73">
        <f t="shared" si="415"/>
        <v>0</v>
      </c>
      <c r="CE393" s="73">
        <f t="shared" si="416"/>
        <v>0</v>
      </c>
      <c r="CF393" s="73">
        <f t="shared" si="417"/>
        <v>0</v>
      </c>
      <c r="CG393" s="73">
        <f t="shared" si="418"/>
        <v>0</v>
      </c>
      <c r="CH393" s="73">
        <f t="shared" si="419"/>
        <v>0</v>
      </c>
      <c r="CI393" s="73">
        <f t="shared" si="420"/>
        <v>0</v>
      </c>
      <c r="CJ393" s="73">
        <f t="shared" si="421"/>
        <v>0</v>
      </c>
      <c r="CK393" s="73">
        <f t="shared" si="422"/>
        <v>0</v>
      </c>
      <c r="CL393" s="73">
        <f t="shared" si="423"/>
        <v>0</v>
      </c>
      <c r="CN393" s="79">
        <f t="shared" si="408"/>
        <v>0</v>
      </c>
      <c r="CO393" s="79">
        <f t="shared" si="409"/>
        <v>0</v>
      </c>
      <c r="CP393" s="79">
        <f t="shared" si="410"/>
        <v>10</v>
      </c>
      <c r="CR393" s="79">
        <f t="shared" si="426"/>
        <v>0</v>
      </c>
      <c r="CS393" s="79">
        <f t="shared" si="427"/>
        <v>0</v>
      </c>
      <c r="CT393" s="79">
        <f t="shared" si="428"/>
        <v>0</v>
      </c>
      <c r="CU393" s="79">
        <f t="shared" si="429"/>
        <v>0</v>
      </c>
      <c r="CV393" s="79">
        <f t="shared" si="430"/>
        <v>0</v>
      </c>
      <c r="CW393" s="79">
        <f t="shared" si="431"/>
        <v>0</v>
      </c>
      <c r="CX393" s="79">
        <f t="shared" si="432"/>
        <v>0</v>
      </c>
      <c r="CY393" s="79">
        <f t="shared" si="433"/>
        <v>0</v>
      </c>
      <c r="CZ393" s="79">
        <f t="shared" si="434"/>
        <v>0</v>
      </c>
      <c r="DA393" s="79">
        <f t="shared" si="435"/>
        <v>0</v>
      </c>
      <c r="DB393" s="80">
        <f t="shared" si="411"/>
        <v>0</v>
      </c>
    </row>
    <row r="394" spans="1:106" ht="18" customHeight="1" x14ac:dyDescent="0.2">
      <c r="A394" s="2">
        <f t="shared" ca="1" si="412"/>
        <v>0.54101713755342262</v>
      </c>
      <c r="B394" s="2">
        <f t="shared" ca="1" si="424"/>
        <v>0.35730321625335404</v>
      </c>
      <c r="C394" s="2">
        <f t="shared" ca="1" si="424"/>
        <v>0.42011848268986152</v>
      </c>
      <c r="D394" s="2">
        <f t="shared" ca="1" si="424"/>
        <v>0.19825902936280138</v>
      </c>
      <c r="E394" s="2">
        <f t="shared" ca="1" si="424"/>
        <v>0.39519937545514106</v>
      </c>
      <c r="F394" s="2">
        <f t="shared" ca="1" si="424"/>
        <v>0.70892009097593223</v>
      </c>
      <c r="G394" s="2">
        <f t="shared" ca="1" si="424"/>
        <v>0.48570266757452529</v>
      </c>
      <c r="H394" s="2">
        <f t="shared" ca="1" si="424"/>
        <v>0.16224307605349308</v>
      </c>
      <c r="I394" s="2">
        <f t="shared" ca="1" si="424"/>
        <v>0.76549789340640417</v>
      </c>
      <c r="J394" s="2">
        <f t="shared" ca="1" si="424"/>
        <v>0.81423087060808541</v>
      </c>
      <c r="L394" s="2">
        <f t="shared" ca="1" si="396"/>
        <v>10</v>
      </c>
      <c r="M394" s="2">
        <f t="shared" ca="1" si="397"/>
        <v>0</v>
      </c>
      <c r="N394" s="2">
        <f t="shared" ca="1" si="398"/>
        <v>0</v>
      </c>
      <c r="O394" s="2">
        <f t="shared" ca="1" si="399"/>
        <v>0</v>
      </c>
      <c r="P394" s="2">
        <f t="shared" ca="1" si="400"/>
        <v>0</v>
      </c>
      <c r="Q394" s="2">
        <f t="shared" ca="1" si="401"/>
        <v>10</v>
      </c>
      <c r="R394" s="2">
        <f t="shared" ca="1" si="402"/>
        <v>0</v>
      </c>
      <c r="S394" s="2">
        <f t="shared" ca="1" si="403"/>
        <v>0</v>
      </c>
      <c r="T394" s="2">
        <f t="shared" ca="1" si="404"/>
        <v>10</v>
      </c>
      <c r="U394" s="2">
        <f t="shared" ca="1" si="405"/>
        <v>10</v>
      </c>
      <c r="W394" s="2">
        <f t="shared" ca="1" si="413"/>
        <v>4.319733319569071</v>
      </c>
      <c r="X394" s="2">
        <f t="shared" ca="1" si="425"/>
        <v>5.3641562278915131</v>
      </c>
      <c r="Y394" s="2">
        <f t="shared" ca="1" si="425"/>
        <v>3.6057660747610698</v>
      </c>
      <c r="Z394" s="2">
        <f t="shared" ca="1" si="425"/>
        <v>4.7617323199905837</v>
      </c>
      <c r="AA394" s="2">
        <f t="shared" ca="1" si="425"/>
        <v>1.4757661898804442</v>
      </c>
      <c r="AB394" s="2">
        <f t="shared" ca="1" si="425"/>
        <v>7.9838388265639573</v>
      </c>
      <c r="AC394" s="2">
        <f t="shared" ca="1" si="425"/>
        <v>7.7182671333370445</v>
      </c>
      <c r="AD394" s="2">
        <f t="shared" ca="1" si="425"/>
        <v>8.8758442774453332</v>
      </c>
      <c r="AE394" s="2">
        <f t="shared" ca="1" si="425"/>
        <v>6.9568777560731467</v>
      </c>
      <c r="AF394" s="2">
        <f t="shared" ca="1" si="425"/>
        <v>7.6178660099810083</v>
      </c>
      <c r="AH394" s="2">
        <f t="shared" ca="1" si="374"/>
        <v>4</v>
      </c>
      <c r="AI394" s="2">
        <f t="shared" ca="1" si="375"/>
        <v>5</v>
      </c>
      <c r="AJ394" s="2">
        <f t="shared" ca="1" si="376"/>
        <v>3</v>
      </c>
      <c r="AK394" s="2">
        <f t="shared" ca="1" si="377"/>
        <v>4</v>
      </c>
      <c r="AL394" s="2">
        <f t="shared" ca="1" si="378"/>
        <v>1</v>
      </c>
      <c r="AM394" s="2">
        <f t="shared" ca="1" si="379"/>
        <v>7</v>
      </c>
      <c r="AN394" s="2">
        <f t="shared" ca="1" si="380"/>
        <v>7</v>
      </c>
      <c r="AO394" s="2">
        <f t="shared" ca="1" si="381"/>
        <v>8</v>
      </c>
      <c r="AP394" s="2">
        <f t="shared" ca="1" si="382"/>
        <v>6</v>
      </c>
      <c r="AQ394" s="2">
        <f t="shared" ca="1" si="383"/>
        <v>7</v>
      </c>
      <c r="AS394" s="41">
        <v>1</v>
      </c>
      <c r="AT394" s="42">
        <v>0</v>
      </c>
      <c r="AU394" s="42">
        <v>0</v>
      </c>
      <c r="AV394" s="42">
        <v>1</v>
      </c>
      <c r="AW394" s="42">
        <v>0</v>
      </c>
      <c r="AX394" s="42">
        <v>1</v>
      </c>
      <c r="AY394" s="42">
        <v>0</v>
      </c>
      <c r="AZ394" s="42">
        <v>1</v>
      </c>
      <c r="BA394" s="42">
        <v>1</v>
      </c>
      <c r="BB394" s="43">
        <v>0</v>
      </c>
      <c r="BC394" s="44">
        <f t="shared" si="384"/>
        <v>5</v>
      </c>
      <c r="BD394" s="12"/>
      <c r="BE394" s="50">
        <f t="shared" si="385"/>
        <v>5</v>
      </c>
      <c r="BF394" s="51">
        <f>IF($AT$6="A",SUM($AS394:AS394)+(10-BF$31)/2,IF($AT$6="K",M394,IF($AT$6="S",AI394,$BB$31/2)))</f>
        <v>5.5</v>
      </c>
      <c r="BG394" s="51">
        <f>IF($AU$6="A",SUM($AS394:AT394)+(10-BG$31)/2,IF($AU$6="K",N394,IF($AU$6="S",AJ394,$BB$31/2)))</f>
        <v>5</v>
      </c>
      <c r="BH394" s="51">
        <f>IF($AV$6="A",SUM($AS394:AU394)+(10-BH$31)/2,IF($AV$6="K",O394,IF($AV$6="S",AK394,$BB$31/2)))</f>
        <v>4.5</v>
      </c>
      <c r="BI394" s="51">
        <f>IF($AW$6="A",SUM($AS394:AV394)+(10-BI$31)/2,IF($AW$6="K",P394,IF($AW$6="S",AL394,$BB$31/2)))</f>
        <v>5</v>
      </c>
      <c r="BJ394" s="51">
        <f>IF($AX$6="A",SUM($AS394:AW394)+(10-BJ$31)/2,IF($AX$6="K",Q394,IF($AX$6="S",AM394,$BB$31/2)))</f>
        <v>4.5</v>
      </c>
      <c r="BK394" s="51">
        <f>IF($AY$6="A",SUM($AS394:AX394)+(10-BK$31)/2,IF($AY$6="K",R394,IF($AY$6="S",AN394,$BB$31/2)))</f>
        <v>5</v>
      </c>
      <c r="BL394" s="51">
        <f>IF($AZ$6="A",SUM($AS394:AY394)+(10-BL$31)/2,IF($AZ$6="K",S394,IF($AZ$6="S",AO394,$BB$31/2)))</f>
        <v>4.5</v>
      </c>
      <c r="BM394" s="51">
        <f>IF($BA$6="A",SUM($AS394:AZ394)+(10-BM$31)/2,IF($BA$6="K",T394,IF($BA$6="S",AP394,$BB$31/2)))</f>
        <v>5</v>
      </c>
      <c r="BN394" s="51">
        <f>IF($BB$6="A",SUM($AS394:BA394)+(10-BN$31)/2,IF($BB$6="K",U394,IF($BB$6="S",AQ394,$BB$31/2)))</f>
        <v>5.5</v>
      </c>
      <c r="BO394" s="52">
        <f t="shared" si="406"/>
        <v>5</v>
      </c>
      <c r="BQ394" s="28">
        <f t="shared" si="386"/>
        <v>0</v>
      </c>
      <c r="BR394" s="30">
        <f t="shared" si="387"/>
        <v>0</v>
      </c>
      <c r="BS394" s="30">
        <f t="shared" si="388"/>
        <v>0</v>
      </c>
      <c r="BT394" s="30">
        <f t="shared" si="389"/>
        <v>0</v>
      </c>
      <c r="BU394" s="30">
        <f t="shared" si="390"/>
        <v>0</v>
      </c>
      <c r="BV394" s="30">
        <f t="shared" si="391"/>
        <v>0</v>
      </c>
      <c r="BW394" s="30">
        <f t="shared" si="392"/>
        <v>0</v>
      </c>
      <c r="BX394" s="30">
        <f t="shared" si="393"/>
        <v>0</v>
      </c>
      <c r="BY394" s="30">
        <f t="shared" si="394"/>
        <v>0</v>
      </c>
      <c r="BZ394" s="30">
        <f t="shared" si="395"/>
        <v>0</v>
      </c>
      <c r="CA394" s="49">
        <f t="shared" si="407"/>
        <v>0</v>
      </c>
      <c r="CB394" s="69"/>
      <c r="CC394" s="73">
        <f t="shared" si="414"/>
        <v>0</v>
      </c>
      <c r="CD394" s="73">
        <f t="shared" si="415"/>
        <v>0</v>
      </c>
      <c r="CE394" s="73">
        <f t="shared" si="416"/>
        <v>0</v>
      </c>
      <c r="CF394" s="73">
        <f t="shared" si="417"/>
        <v>0</v>
      </c>
      <c r="CG394" s="73">
        <f t="shared" si="418"/>
        <v>0</v>
      </c>
      <c r="CH394" s="73">
        <f t="shared" si="419"/>
        <v>0</v>
      </c>
      <c r="CI394" s="73">
        <f t="shared" si="420"/>
        <v>0</v>
      </c>
      <c r="CJ394" s="73">
        <f t="shared" si="421"/>
        <v>0</v>
      </c>
      <c r="CK394" s="73">
        <f t="shared" si="422"/>
        <v>0</v>
      </c>
      <c r="CL394" s="73">
        <f t="shared" si="423"/>
        <v>0</v>
      </c>
      <c r="CN394" s="79">
        <f t="shared" si="408"/>
        <v>0</v>
      </c>
      <c r="CO394" s="79">
        <f t="shared" si="409"/>
        <v>0</v>
      </c>
      <c r="CP394" s="79">
        <f t="shared" si="410"/>
        <v>10</v>
      </c>
      <c r="CR394" s="79">
        <f t="shared" si="426"/>
        <v>0</v>
      </c>
      <c r="CS394" s="79">
        <f t="shared" si="427"/>
        <v>0</v>
      </c>
      <c r="CT394" s="79">
        <f t="shared" si="428"/>
        <v>0</v>
      </c>
      <c r="CU394" s="79">
        <f t="shared" si="429"/>
        <v>0</v>
      </c>
      <c r="CV394" s="79">
        <f t="shared" si="430"/>
        <v>0</v>
      </c>
      <c r="CW394" s="79">
        <f t="shared" si="431"/>
        <v>0</v>
      </c>
      <c r="CX394" s="79">
        <f t="shared" si="432"/>
        <v>0</v>
      </c>
      <c r="CY394" s="79">
        <f t="shared" si="433"/>
        <v>0</v>
      </c>
      <c r="CZ394" s="79">
        <f t="shared" si="434"/>
        <v>0</v>
      </c>
      <c r="DA394" s="79">
        <f t="shared" si="435"/>
        <v>0</v>
      </c>
      <c r="DB394" s="80">
        <f t="shared" si="411"/>
        <v>0</v>
      </c>
    </row>
    <row r="395" spans="1:106" ht="18" customHeight="1" x14ac:dyDescent="0.2">
      <c r="A395" s="2">
        <f t="shared" ca="1" si="412"/>
        <v>0.8433826407705578</v>
      </c>
      <c r="B395" s="2">
        <f t="shared" ca="1" si="424"/>
        <v>0.7630526728600121</v>
      </c>
      <c r="C395" s="2">
        <f t="shared" ca="1" si="424"/>
        <v>0.24662973028892177</v>
      </c>
      <c r="D395" s="2">
        <f t="shared" ca="1" si="424"/>
        <v>0.42602369580721433</v>
      </c>
      <c r="E395" s="2">
        <f t="shared" ca="1" si="424"/>
        <v>0.90462565250130111</v>
      </c>
      <c r="F395" s="2">
        <f t="shared" ca="1" si="424"/>
        <v>0.91078818819471485</v>
      </c>
      <c r="G395" s="2">
        <f t="shared" ca="1" si="424"/>
        <v>0.54319606563070688</v>
      </c>
      <c r="H395" s="2">
        <f t="shared" ca="1" si="424"/>
        <v>0.71225336223378877</v>
      </c>
      <c r="I395" s="2">
        <f t="shared" ca="1" si="424"/>
        <v>0.31295314719485257</v>
      </c>
      <c r="J395" s="2">
        <f t="shared" ca="1" si="424"/>
        <v>0.49869806491057955</v>
      </c>
      <c r="L395" s="2">
        <f t="shared" ca="1" si="396"/>
        <v>10</v>
      </c>
      <c r="M395" s="2">
        <f t="shared" ca="1" si="397"/>
        <v>10</v>
      </c>
      <c r="N395" s="2">
        <f t="shared" ca="1" si="398"/>
        <v>0</v>
      </c>
      <c r="O395" s="2">
        <f t="shared" ca="1" si="399"/>
        <v>0</v>
      </c>
      <c r="P395" s="2">
        <f t="shared" ca="1" si="400"/>
        <v>10</v>
      </c>
      <c r="Q395" s="2">
        <f t="shared" ca="1" si="401"/>
        <v>10</v>
      </c>
      <c r="R395" s="2">
        <f t="shared" ca="1" si="402"/>
        <v>10</v>
      </c>
      <c r="S395" s="2">
        <f t="shared" ca="1" si="403"/>
        <v>10</v>
      </c>
      <c r="T395" s="2">
        <f t="shared" ca="1" si="404"/>
        <v>0</v>
      </c>
      <c r="U395" s="2">
        <f t="shared" ca="1" si="405"/>
        <v>0</v>
      </c>
      <c r="W395" s="2">
        <f t="shared" ca="1" si="413"/>
        <v>9.6854495265417864</v>
      </c>
      <c r="X395" s="2">
        <f t="shared" ca="1" si="425"/>
        <v>9.5166289882601003</v>
      </c>
      <c r="Y395" s="2">
        <f t="shared" ca="1" si="425"/>
        <v>1.1416960248161123</v>
      </c>
      <c r="Z395" s="2">
        <f t="shared" ca="1" si="425"/>
        <v>6.4085792117566633</v>
      </c>
      <c r="AA395" s="2">
        <f t="shared" ca="1" si="425"/>
        <v>0.58833171399882089</v>
      </c>
      <c r="AB395" s="2">
        <f t="shared" ca="1" si="425"/>
        <v>1.7289006827190689</v>
      </c>
      <c r="AC395" s="2">
        <f t="shared" ca="1" si="425"/>
        <v>1.9978115651377959</v>
      </c>
      <c r="AD395" s="2">
        <f t="shared" ca="1" si="425"/>
        <v>2.7156376260272963</v>
      </c>
      <c r="AE395" s="2">
        <f t="shared" ca="1" si="425"/>
        <v>1.9519784329140266</v>
      </c>
      <c r="AF395" s="2">
        <f t="shared" ca="1" si="425"/>
        <v>8.8752050763980996</v>
      </c>
      <c r="AH395" s="2">
        <f t="shared" ca="1" si="374"/>
        <v>9</v>
      </c>
      <c r="AI395" s="2">
        <f t="shared" ca="1" si="375"/>
        <v>9</v>
      </c>
      <c r="AJ395" s="2">
        <f t="shared" ca="1" si="376"/>
        <v>1</v>
      </c>
      <c r="AK395" s="2">
        <f t="shared" ca="1" si="377"/>
        <v>6</v>
      </c>
      <c r="AL395" s="2">
        <f t="shared" ca="1" si="378"/>
        <v>0</v>
      </c>
      <c r="AM395" s="2">
        <f t="shared" ca="1" si="379"/>
        <v>1</v>
      </c>
      <c r="AN395" s="2">
        <f t="shared" ca="1" si="380"/>
        <v>1</v>
      </c>
      <c r="AO395" s="2">
        <f t="shared" ca="1" si="381"/>
        <v>2</v>
      </c>
      <c r="AP395" s="2">
        <f t="shared" ca="1" si="382"/>
        <v>1</v>
      </c>
      <c r="AQ395" s="2">
        <f t="shared" ca="1" si="383"/>
        <v>8</v>
      </c>
      <c r="AS395" s="41">
        <v>1</v>
      </c>
      <c r="AT395" s="42">
        <v>0</v>
      </c>
      <c r="AU395" s="42">
        <v>0</v>
      </c>
      <c r="AV395" s="42">
        <v>1</v>
      </c>
      <c r="AW395" s="42">
        <v>0</v>
      </c>
      <c r="AX395" s="42">
        <v>1</v>
      </c>
      <c r="AY395" s="42">
        <v>0</v>
      </c>
      <c r="AZ395" s="42">
        <v>0</v>
      </c>
      <c r="BA395" s="42">
        <v>1</v>
      </c>
      <c r="BB395" s="43">
        <v>0</v>
      </c>
      <c r="BC395" s="44">
        <f t="shared" si="384"/>
        <v>4</v>
      </c>
      <c r="BD395" s="12"/>
      <c r="BE395" s="50">
        <f t="shared" si="385"/>
        <v>5</v>
      </c>
      <c r="BF395" s="51">
        <f>IF($AT$6="A",SUM($AS395:AS395)+(10-BF$31)/2,IF($AT$6="K",M395,IF($AT$6="S",AI395,$BB$31/2)))</f>
        <v>5.5</v>
      </c>
      <c r="BG395" s="51">
        <f>IF($AU$6="A",SUM($AS395:AT395)+(10-BG$31)/2,IF($AU$6="K",N395,IF($AU$6="S",AJ395,$BB$31/2)))</f>
        <v>5</v>
      </c>
      <c r="BH395" s="51">
        <f>IF($AV$6="A",SUM($AS395:AU395)+(10-BH$31)/2,IF($AV$6="K",O395,IF($AV$6="S",AK395,$BB$31/2)))</f>
        <v>4.5</v>
      </c>
      <c r="BI395" s="51">
        <f>IF($AW$6="A",SUM($AS395:AV395)+(10-BI$31)/2,IF($AW$6="K",P395,IF($AW$6="S",AL395,$BB$31/2)))</f>
        <v>5</v>
      </c>
      <c r="BJ395" s="51">
        <f>IF($AX$6="A",SUM($AS395:AW395)+(10-BJ$31)/2,IF($AX$6="K",Q395,IF($AX$6="S",AM395,$BB$31/2)))</f>
        <v>4.5</v>
      </c>
      <c r="BK395" s="51">
        <f>IF($AY$6="A",SUM($AS395:AX395)+(10-BK$31)/2,IF($AY$6="K",R395,IF($AY$6="S",AN395,$BB$31/2)))</f>
        <v>5</v>
      </c>
      <c r="BL395" s="51">
        <f>IF($AZ$6="A",SUM($AS395:AY395)+(10-BL$31)/2,IF($AZ$6="K",S395,IF($AZ$6="S",AO395,$BB$31/2)))</f>
        <v>4.5</v>
      </c>
      <c r="BM395" s="51">
        <f>IF($BA$6="A",SUM($AS395:AZ395)+(10-BM$31)/2,IF($BA$6="K",T395,IF($BA$6="S",AP395,$BB$31/2)))</f>
        <v>4</v>
      </c>
      <c r="BN395" s="51">
        <f>IF($BB$6="A",SUM($AS395:BA395)+(10-BN$31)/2,IF($BB$6="K",U395,IF($BB$6="S",AQ395,$BB$31/2)))</f>
        <v>4.5</v>
      </c>
      <c r="BO395" s="52">
        <f t="shared" si="406"/>
        <v>4.75</v>
      </c>
      <c r="BQ395" s="28">
        <f t="shared" si="386"/>
        <v>-0.75</v>
      </c>
      <c r="BR395" s="30">
        <f t="shared" si="387"/>
        <v>-0.75</v>
      </c>
      <c r="BS395" s="30">
        <f t="shared" si="388"/>
        <v>-0.75</v>
      </c>
      <c r="BT395" s="30">
        <f t="shared" si="389"/>
        <v>0.75</v>
      </c>
      <c r="BU395" s="30">
        <f t="shared" si="390"/>
        <v>-0.75</v>
      </c>
      <c r="BV395" s="30">
        <f t="shared" si="391"/>
        <v>0.75</v>
      </c>
      <c r="BW395" s="30">
        <f t="shared" si="392"/>
        <v>-0.75</v>
      </c>
      <c r="BX395" s="30">
        <f t="shared" si="393"/>
        <v>0.75</v>
      </c>
      <c r="BY395" s="30">
        <f t="shared" si="394"/>
        <v>0.75</v>
      </c>
      <c r="BZ395" s="30">
        <f t="shared" si="395"/>
        <v>0.75</v>
      </c>
      <c r="CA395" s="49">
        <f t="shared" si="407"/>
        <v>0</v>
      </c>
      <c r="CB395" s="69"/>
      <c r="CC395" s="73">
        <f t="shared" si="414"/>
        <v>10000</v>
      </c>
      <c r="CD395" s="73">
        <f t="shared" si="415"/>
        <v>10000</v>
      </c>
      <c r="CE395" s="73">
        <f t="shared" si="416"/>
        <v>10000</v>
      </c>
      <c r="CF395" s="73">
        <f t="shared" si="417"/>
        <v>1</v>
      </c>
      <c r="CG395" s="73">
        <f t="shared" si="418"/>
        <v>10000</v>
      </c>
      <c r="CH395" s="73">
        <f t="shared" si="419"/>
        <v>1</v>
      </c>
      <c r="CI395" s="73">
        <f t="shared" si="420"/>
        <v>10000</v>
      </c>
      <c r="CJ395" s="73">
        <f t="shared" si="421"/>
        <v>1</v>
      </c>
      <c r="CK395" s="73">
        <f t="shared" si="422"/>
        <v>1</v>
      </c>
      <c r="CL395" s="73">
        <f t="shared" si="423"/>
        <v>1</v>
      </c>
      <c r="CN395" s="79">
        <f t="shared" si="408"/>
        <v>5</v>
      </c>
      <c r="CO395" s="79">
        <f t="shared" si="409"/>
        <v>5</v>
      </c>
      <c r="CP395" s="79">
        <f t="shared" si="410"/>
        <v>0</v>
      </c>
      <c r="CR395" s="79">
        <f t="shared" si="426"/>
        <v>-0.75</v>
      </c>
      <c r="CS395" s="79">
        <f t="shared" si="427"/>
        <v>-0.75</v>
      </c>
      <c r="CT395" s="79">
        <f t="shared" si="428"/>
        <v>-0.75</v>
      </c>
      <c r="CU395" s="79">
        <f t="shared" si="429"/>
        <v>0.75</v>
      </c>
      <c r="CV395" s="79">
        <f t="shared" si="430"/>
        <v>-0.75</v>
      </c>
      <c r="CW395" s="79">
        <f t="shared" si="431"/>
        <v>0.75</v>
      </c>
      <c r="CX395" s="79">
        <f t="shared" si="432"/>
        <v>-0.75</v>
      </c>
      <c r="CY395" s="79">
        <f t="shared" si="433"/>
        <v>0.75</v>
      </c>
      <c r="CZ395" s="79">
        <f t="shared" si="434"/>
        <v>0.75</v>
      </c>
      <c r="DA395" s="79">
        <f t="shared" si="435"/>
        <v>0.75</v>
      </c>
      <c r="DB395" s="80">
        <f t="shared" si="411"/>
        <v>0</v>
      </c>
    </row>
    <row r="396" spans="1:106" ht="18" customHeight="1" x14ac:dyDescent="0.2">
      <c r="A396" s="2">
        <f t="shared" ca="1" si="412"/>
        <v>0.17479870232234573</v>
      </c>
      <c r="B396" s="2">
        <f t="shared" ca="1" si="424"/>
        <v>0.85999827272405893</v>
      </c>
      <c r="C396" s="2">
        <f t="shared" ca="1" si="424"/>
        <v>3.5791377566204874E-2</v>
      </c>
      <c r="D396" s="2">
        <f t="shared" ca="1" si="424"/>
        <v>0.22503737928709444</v>
      </c>
      <c r="E396" s="2">
        <f t="shared" ca="1" si="424"/>
        <v>9.5492243891113993E-2</v>
      </c>
      <c r="F396" s="2">
        <f t="shared" ca="1" si="424"/>
        <v>0.52155618354490918</v>
      </c>
      <c r="G396" s="2">
        <f t="shared" ca="1" si="424"/>
        <v>0.88681843717830966</v>
      </c>
      <c r="H396" s="2">
        <f t="shared" ca="1" si="424"/>
        <v>0.52446242660495779</v>
      </c>
      <c r="I396" s="2">
        <f t="shared" ca="1" si="424"/>
        <v>0.50935456108194666</v>
      </c>
      <c r="J396" s="2">
        <f t="shared" ca="1" si="424"/>
        <v>0.60445366041007653</v>
      </c>
      <c r="L396" s="2">
        <f t="shared" ca="1" si="396"/>
        <v>0</v>
      </c>
      <c r="M396" s="2">
        <f t="shared" ca="1" si="397"/>
        <v>10</v>
      </c>
      <c r="N396" s="2">
        <f t="shared" ca="1" si="398"/>
        <v>0</v>
      </c>
      <c r="O396" s="2">
        <f t="shared" ca="1" si="399"/>
        <v>0</v>
      </c>
      <c r="P396" s="2">
        <f t="shared" ca="1" si="400"/>
        <v>0</v>
      </c>
      <c r="Q396" s="2">
        <f t="shared" ca="1" si="401"/>
        <v>10</v>
      </c>
      <c r="R396" s="2">
        <f t="shared" ca="1" si="402"/>
        <v>10</v>
      </c>
      <c r="S396" s="2">
        <f t="shared" ca="1" si="403"/>
        <v>10</v>
      </c>
      <c r="T396" s="2">
        <f t="shared" ca="1" si="404"/>
        <v>10</v>
      </c>
      <c r="U396" s="2">
        <f t="shared" ca="1" si="405"/>
        <v>10</v>
      </c>
      <c r="W396" s="2">
        <f t="shared" ca="1" si="413"/>
        <v>5.1044053965335134</v>
      </c>
      <c r="X396" s="2">
        <f t="shared" ca="1" si="425"/>
        <v>9.34228939273906</v>
      </c>
      <c r="Y396" s="2">
        <f t="shared" ca="1" si="425"/>
        <v>7.8079220330321197</v>
      </c>
      <c r="Z396" s="2">
        <f t="shared" ca="1" si="425"/>
        <v>9.2029496861368845</v>
      </c>
      <c r="AA396" s="2">
        <f t="shared" ca="1" si="425"/>
        <v>6.891610113494484</v>
      </c>
      <c r="AB396" s="2">
        <f t="shared" ca="1" si="425"/>
        <v>5.2306418374856234</v>
      </c>
      <c r="AC396" s="2">
        <f t="shared" ca="1" si="425"/>
        <v>8.9985644576603647</v>
      </c>
      <c r="AD396" s="2">
        <f t="shared" ca="1" si="425"/>
        <v>3.0939916062858974</v>
      </c>
      <c r="AE396" s="2">
        <f t="shared" ca="1" si="425"/>
        <v>5.0371813888241164</v>
      </c>
      <c r="AF396" s="2">
        <f t="shared" ca="1" si="425"/>
        <v>8.6496156389676102</v>
      </c>
      <c r="AH396" s="2">
        <f t="shared" ca="1" si="374"/>
        <v>5</v>
      </c>
      <c r="AI396" s="2">
        <f t="shared" ca="1" si="375"/>
        <v>9</v>
      </c>
      <c r="AJ396" s="2">
        <f t="shared" ca="1" si="376"/>
        <v>7</v>
      </c>
      <c r="AK396" s="2">
        <f t="shared" ca="1" si="377"/>
        <v>9</v>
      </c>
      <c r="AL396" s="2">
        <f t="shared" ca="1" si="378"/>
        <v>6</v>
      </c>
      <c r="AM396" s="2">
        <f t="shared" ca="1" si="379"/>
        <v>5</v>
      </c>
      <c r="AN396" s="2">
        <f t="shared" ca="1" si="380"/>
        <v>8</v>
      </c>
      <c r="AO396" s="2">
        <f t="shared" ca="1" si="381"/>
        <v>3</v>
      </c>
      <c r="AP396" s="2">
        <f t="shared" ca="1" si="382"/>
        <v>5</v>
      </c>
      <c r="AQ396" s="2">
        <f t="shared" ca="1" si="383"/>
        <v>8</v>
      </c>
      <c r="AS396" s="41">
        <v>1</v>
      </c>
      <c r="AT396" s="42">
        <v>0</v>
      </c>
      <c r="AU396" s="42">
        <v>0</v>
      </c>
      <c r="AV396" s="42">
        <v>1</v>
      </c>
      <c r="AW396" s="42">
        <v>0</v>
      </c>
      <c r="AX396" s="42">
        <v>0</v>
      </c>
      <c r="AY396" s="42">
        <v>1</v>
      </c>
      <c r="AZ396" s="42">
        <v>1</v>
      </c>
      <c r="BA396" s="42">
        <v>1</v>
      </c>
      <c r="BB396" s="43">
        <v>0</v>
      </c>
      <c r="BC396" s="44">
        <f t="shared" si="384"/>
        <v>5</v>
      </c>
      <c r="BD396" s="12"/>
      <c r="BE396" s="50">
        <f t="shared" si="385"/>
        <v>5</v>
      </c>
      <c r="BF396" s="51">
        <f>IF($AT$6="A",SUM($AS396:AS396)+(10-BF$31)/2,IF($AT$6="K",M396,IF($AT$6="S",AI396,$BB$31/2)))</f>
        <v>5.5</v>
      </c>
      <c r="BG396" s="51">
        <f>IF($AU$6="A",SUM($AS396:AT396)+(10-BG$31)/2,IF($AU$6="K",N396,IF($AU$6="S",AJ396,$BB$31/2)))</f>
        <v>5</v>
      </c>
      <c r="BH396" s="51">
        <f>IF($AV$6="A",SUM($AS396:AU396)+(10-BH$31)/2,IF($AV$6="K",O396,IF($AV$6="S",AK396,$BB$31/2)))</f>
        <v>4.5</v>
      </c>
      <c r="BI396" s="51">
        <f>IF($AW$6="A",SUM($AS396:AV396)+(10-BI$31)/2,IF($AW$6="K",P396,IF($AW$6="S",AL396,$BB$31/2)))</f>
        <v>5</v>
      </c>
      <c r="BJ396" s="51">
        <f>IF($AX$6="A",SUM($AS396:AW396)+(10-BJ$31)/2,IF($AX$6="K",Q396,IF($AX$6="S",AM396,$BB$31/2)))</f>
        <v>4.5</v>
      </c>
      <c r="BK396" s="51">
        <f>IF($AY$6="A",SUM($AS396:AX396)+(10-BK$31)/2,IF($AY$6="K",R396,IF($AY$6="S",AN396,$BB$31/2)))</f>
        <v>4</v>
      </c>
      <c r="BL396" s="51">
        <f>IF($AZ$6="A",SUM($AS396:AY396)+(10-BL$31)/2,IF($AZ$6="K",S396,IF($AZ$6="S",AO396,$BB$31/2)))</f>
        <v>4.5</v>
      </c>
      <c r="BM396" s="51">
        <f>IF($BA$6="A",SUM($AS396:AZ396)+(10-BM$31)/2,IF($BA$6="K",T396,IF($BA$6="S",AP396,$BB$31/2)))</f>
        <v>5</v>
      </c>
      <c r="BN396" s="51">
        <f>IF($BB$6="A",SUM($AS396:BA396)+(10-BN$31)/2,IF($BB$6="K",U396,IF($BB$6="S",AQ396,$BB$31/2)))</f>
        <v>5.5</v>
      </c>
      <c r="BO396" s="52">
        <f t="shared" si="406"/>
        <v>5</v>
      </c>
      <c r="BQ396" s="28">
        <f t="shared" si="386"/>
        <v>0</v>
      </c>
      <c r="BR396" s="30">
        <f t="shared" si="387"/>
        <v>0</v>
      </c>
      <c r="BS396" s="30">
        <f t="shared" si="388"/>
        <v>0</v>
      </c>
      <c r="BT396" s="30">
        <f t="shared" si="389"/>
        <v>0</v>
      </c>
      <c r="BU396" s="30">
        <f t="shared" si="390"/>
        <v>0</v>
      </c>
      <c r="BV396" s="30">
        <f t="shared" si="391"/>
        <v>0</v>
      </c>
      <c r="BW396" s="30">
        <f t="shared" si="392"/>
        <v>0</v>
      </c>
      <c r="BX396" s="30">
        <f t="shared" si="393"/>
        <v>0</v>
      </c>
      <c r="BY396" s="30">
        <f t="shared" si="394"/>
        <v>0</v>
      </c>
      <c r="BZ396" s="30">
        <f t="shared" si="395"/>
        <v>0</v>
      </c>
      <c r="CA396" s="49">
        <f t="shared" si="407"/>
        <v>0</v>
      </c>
      <c r="CB396" s="69"/>
      <c r="CC396" s="73">
        <f t="shared" si="414"/>
        <v>0</v>
      </c>
      <c r="CD396" s="73">
        <f t="shared" si="415"/>
        <v>0</v>
      </c>
      <c r="CE396" s="73">
        <f t="shared" si="416"/>
        <v>0</v>
      </c>
      <c r="CF396" s="73">
        <f t="shared" si="417"/>
        <v>0</v>
      </c>
      <c r="CG396" s="73">
        <f t="shared" si="418"/>
        <v>0</v>
      </c>
      <c r="CH396" s="73">
        <f t="shared" si="419"/>
        <v>0</v>
      </c>
      <c r="CI396" s="73">
        <f t="shared" si="420"/>
        <v>0</v>
      </c>
      <c r="CJ396" s="73">
        <f t="shared" si="421"/>
        <v>0</v>
      </c>
      <c r="CK396" s="73">
        <f t="shared" si="422"/>
        <v>0</v>
      </c>
      <c r="CL396" s="73">
        <f t="shared" si="423"/>
        <v>0</v>
      </c>
      <c r="CN396" s="79">
        <f t="shared" si="408"/>
        <v>0</v>
      </c>
      <c r="CO396" s="79">
        <f t="shared" si="409"/>
        <v>0</v>
      </c>
      <c r="CP396" s="79">
        <f t="shared" si="410"/>
        <v>10</v>
      </c>
      <c r="CR396" s="79">
        <f t="shared" si="426"/>
        <v>0</v>
      </c>
      <c r="CS396" s="79">
        <f t="shared" si="427"/>
        <v>0</v>
      </c>
      <c r="CT396" s="79">
        <f t="shared" si="428"/>
        <v>0</v>
      </c>
      <c r="CU396" s="79">
        <f t="shared" si="429"/>
        <v>0</v>
      </c>
      <c r="CV396" s="79">
        <f t="shared" si="430"/>
        <v>0</v>
      </c>
      <c r="CW396" s="79">
        <f t="shared" si="431"/>
        <v>0</v>
      </c>
      <c r="CX396" s="79">
        <f t="shared" si="432"/>
        <v>0</v>
      </c>
      <c r="CY396" s="79">
        <f t="shared" si="433"/>
        <v>0</v>
      </c>
      <c r="CZ396" s="79">
        <f t="shared" si="434"/>
        <v>0</v>
      </c>
      <c r="DA396" s="79">
        <f t="shared" si="435"/>
        <v>0</v>
      </c>
      <c r="DB396" s="80">
        <f t="shared" si="411"/>
        <v>0</v>
      </c>
    </row>
    <row r="397" spans="1:106" ht="18" customHeight="1" x14ac:dyDescent="0.2">
      <c r="A397" s="2">
        <f t="shared" ca="1" si="412"/>
        <v>0.27996319058266927</v>
      </c>
      <c r="B397" s="2">
        <f t="shared" ca="1" si="424"/>
        <v>0.70031464285471379</v>
      </c>
      <c r="C397" s="2">
        <f t="shared" ca="1" si="424"/>
        <v>0.24967370148920531</v>
      </c>
      <c r="D397" s="2">
        <f t="shared" ca="1" si="424"/>
        <v>5.2565144488754267E-2</v>
      </c>
      <c r="E397" s="2">
        <f t="shared" ca="1" si="424"/>
        <v>0.6294171621317266</v>
      </c>
      <c r="F397" s="2">
        <f t="shared" ca="1" si="424"/>
        <v>3.5759517088948645E-2</v>
      </c>
      <c r="G397" s="2">
        <f t="shared" ca="1" si="424"/>
        <v>0.68159498215891734</v>
      </c>
      <c r="H397" s="2">
        <f t="shared" ca="1" si="424"/>
        <v>0.22001644990151537</v>
      </c>
      <c r="I397" s="2">
        <f t="shared" ca="1" si="424"/>
        <v>0.86634698906965746</v>
      </c>
      <c r="J397" s="2">
        <f t="shared" ca="1" si="424"/>
        <v>0.58349394560735779</v>
      </c>
      <c r="L397" s="2">
        <f t="shared" ca="1" si="396"/>
        <v>0</v>
      </c>
      <c r="M397" s="2">
        <f t="shared" ca="1" si="397"/>
        <v>10</v>
      </c>
      <c r="N397" s="2">
        <f t="shared" ca="1" si="398"/>
        <v>0</v>
      </c>
      <c r="O397" s="2">
        <f t="shared" ca="1" si="399"/>
        <v>0</v>
      </c>
      <c r="P397" s="2">
        <f t="shared" ca="1" si="400"/>
        <v>10</v>
      </c>
      <c r="Q397" s="2">
        <f t="shared" ca="1" si="401"/>
        <v>0</v>
      </c>
      <c r="R397" s="2">
        <f t="shared" ca="1" si="402"/>
        <v>10</v>
      </c>
      <c r="S397" s="2">
        <f t="shared" ca="1" si="403"/>
        <v>0</v>
      </c>
      <c r="T397" s="2">
        <f t="shared" ca="1" si="404"/>
        <v>10</v>
      </c>
      <c r="U397" s="2">
        <f t="shared" ca="1" si="405"/>
        <v>10</v>
      </c>
      <c r="W397" s="2">
        <f t="shared" ca="1" si="413"/>
        <v>9.4624318013468951</v>
      </c>
      <c r="X397" s="2">
        <f t="shared" ca="1" si="425"/>
        <v>4.5162864617300045</v>
      </c>
      <c r="Y397" s="2">
        <f t="shared" ca="1" si="425"/>
        <v>4.7420067806574684</v>
      </c>
      <c r="Z397" s="2">
        <f t="shared" ca="1" si="425"/>
        <v>2.8796323375891975</v>
      </c>
      <c r="AA397" s="2">
        <f t="shared" ca="1" si="425"/>
        <v>4.8968598896098667</v>
      </c>
      <c r="AB397" s="2">
        <f t="shared" ca="1" si="425"/>
        <v>8.9554554876599681</v>
      </c>
      <c r="AC397" s="2">
        <f t="shared" ca="1" si="425"/>
        <v>0.38530617747321028</v>
      </c>
      <c r="AD397" s="2">
        <f t="shared" ca="1" si="425"/>
        <v>7.5444960717518574</v>
      </c>
      <c r="AE397" s="2">
        <f t="shared" ca="1" si="425"/>
        <v>6.8251714872799489</v>
      </c>
      <c r="AF397" s="2">
        <f t="shared" ca="1" si="425"/>
        <v>6.521441852544859</v>
      </c>
      <c r="AH397" s="2">
        <f t="shared" ca="1" si="374"/>
        <v>9</v>
      </c>
      <c r="AI397" s="2">
        <f t="shared" ca="1" si="375"/>
        <v>4</v>
      </c>
      <c r="AJ397" s="2">
        <f t="shared" ca="1" si="376"/>
        <v>4</v>
      </c>
      <c r="AK397" s="2">
        <f t="shared" ca="1" si="377"/>
        <v>2</v>
      </c>
      <c r="AL397" s="2">
        <f t="shared" ca="1" si="378"/>
        <v>4</v>
      </c>
      <c r="AM397" s="2">
        <f t="shared" ca="1" si="379"/>
        <v>8</v>
      </c>
      <c r="AN397" s="2">
        <f t="shared" ca="1" si="380"/>
        <v>0</v>
      </c>
      <c r="AO397" s="2">
        <f t="shared" ca="1" si="381"/>
        <v>7</v>
      </c>
      <c r="AP397" s="2">
        <f t="shared" ca="1" si="382"/>
        <v>6</v>
      </c>
      <c r="AQ397" s="2">
        <f t="shared" ca="1" si="383"/>
        <v>6</v>
      </c>
      <c r="AS397" s="41">
        <v>1</v>
      </c>
      <c r="AT397" s="42">
        <v>0</v>
      </c>
      <c r="AU397" s="42">
        <v>0</v>
      </c>
      <c r="AV397" s="42">
        <v>1</v>
      </c>
      <c r="AW397" s="42">
        <v>0</v>
      </c>
      <c r="AX397" s="42">
        <v>0</v>
      </c>
      <c r="AY397" s="42">
        <v>1</v>
      </c>
      <c r="AZ397" s="42">
        <v>0</v>
      </c>
      <c r="BA397" s="42">
        <v>1</v>
      </c>
      <c r="BB397" s="43">
        <v>0</v>
      </c>
      <c r="BC397" s="44">
        <f t="shared" si="384"/>
        <v>4</v>
      </c>
      <c r="BD397" s="12"/>
      <c r="BE397" s="50">
        <f t="shared" si="385"/>
        <v>5</v>
      </c>
      <c r="BF397" s="51">
        <f>IF($AT$6="A",SUM($AS397:AS397)+(10-BF$31)/2,IF($AT$6="K",M397,IF($AT$6="S",AI397,$BB$31/2)))</f>
        <v>5.5</v>
      </c>
      <c r="BG397" s="51">
        <f>IF($AU$6="A",SUM($AS397:AT397)+(10-BG$31)/2,IF($AU$6="K",N397,IF($AU$6="S",AJ397,$BB$31/2)))</f>
        <v>5</v>
      </c>
      <c r="BH397" s="51">
        <f>IF($AV$6="A",SUM($AS397:AU397)+(10-BH$31)/2,IF($AV$6="K",O397,IF($AV$6="S",AK397,$BB$31/2)))</f>
        <v>4.5</v>
      </c>
      <c r="BI397" s="51">
        <f>IF($AW$6="A",SUM($AS397:AV397)+(10-BI$31)/2,IF($AW$6="K",P397,IF($AW$6="S",AL397,$BB$31/2)))</f>
        <v>5</v>
      </c>
      <c r="BJ397" s="51">
        <f>IF($AX$6="A",SUM($AS397:AW397)+(10-BJ$31)/2,IF($AX$6="K",Q397,IF($AX$6="S",AM397,$BB$31/2)))</f>
        <v>4.5</v>
      </c>
      <c r="BK397" s="51">
        <f>IF($AY$6="A",SUM($AS397:AX397)+(10-BK$31)/2,IF($AY$6="K",R397,IF($AY$6="S",AN397,$BB$31/2)))</f>
        <v>4</v>
      </c>
      <c r="BL397" s="51">
        <f>IF($AZ$6="A",SUM($AS397:AY397)+(10-BL$31)/2,IF($AZ$6="K",S397,IF($AZ$6="S",AO397,$BB$31/2)))</f>
        <v>4.5</v>
      </c>
      <c r="BM397" s="51">
        <f>IF($BA$6="A",SUM($AS397:AZ397)+(10-BM$31)/2,IF($BA$6="K",T397,IF($BA$6="S",AP397,$BB$31/2)))</f>
        <v>4</v>
      </c>
      <c r="BN397" s="51">
        <f>IF($BB$6="A",SUM($AS397:BA397)+(10-BN$31)/2,IF($BB$6="K",U397,IF($BB$6="S",AQ397,$BB$31/2)))</f>
        <v>4.5</v>
      </c>
      <c r="BO397" s="52">
        <f t="shared" si="406"/>
        <v>4.5</v>
      </c>
      <c r="BQ397" s="28">
        <f t="shared" si="386"/>
        <v>-0.5</v>
      </c>
      <c r="BR397" s="30">
        <f t="shared" si="387"/>
        <v>-0.5</v>
      </c>
      <c r="BS397" s="30">
        <f t="shared" si="388"/>
        <v>-0.5</v>
      </c>
      <c r="BT397" s="30">
        <f t="shared" si="389"/>
        <v>0</v>
      </c>
      <c r="BU397" s="30">
        <f t="shared" si="390"/>
        <v>-0.5</v>
      </c>
      <c r="BV397" s="30">
        <f t="shared" si="391"/>
        <v>0</v>
      </c>
      <c r="BW397" s="30">
        <f t="shared" si="392"/>
        <v>0.5</v>
      </c>
      <c r="BX397" s="30">
        <f t="shared" si="393"/>
        <v>0</v>
      </c>
      <c r="BY397" s="30">
        <f t="shared" si="394"/>
        <v>0.5</v>
      </c>
      <c r="BZ397" s="30">
        <f t="shared" si="395"/>
        <v>0</v>
      </c>
      <c r="CA397" s="49">
        <f t="shared" si="407"/>
        <v>-1</v>
      </c>
      <c r="CB397" s="69"/>
      <c r="CC397" s="73">
        <f t="shared" si="414"/>
        <v>10000</v>
      </c>
      <c r="CD397" s="73">
        <f t="shared" si="415"/>
        <v>10000</v>
      </c>
      <c r="CE397" s="73">
        <f t="shared" si="416"/>
        <v>10000</v>
      </c>
      <c r="CF397" s="73">
        <f t="shared" si="417"/>
        <v>0</v>
      </c>
      <c r="CG397" s="73">
        <f t="shared" si="418"/>
        <v>10000</v>
      </c>
      <c r="CH397" s="73">
        <f t="shared" si="419"/>
        <v>0</v>
      </c>
      <c r="CI397" s="73">
        <f t="shared" si="420"/>
        <v>1</v>
      </c>
      <c r="CJ397" s="73">
        <f t="shared" si="421"/>
        <v>0</v>
      </c>
      <c r="CK397" s="73">
        <f t="shared" si="422"/>
        <v>1</v>
      </c>
      <c r="CL397" s="73">
        <f t="shared" si="423"/>
        <v>0</v>
      </c>
      <c r="CN397" s="79">
        <f t="shared" si="408"/>
        <v>4</v>
      </c>
      <c r="CO397" s="79">
        <f t="shared" si="409"/>
        <v>2</v>
      </c>
      <c r="CP397" s="79">
        <f t="shared" si="410"/>
        <v>4</v>
      </c>
      <c r="CR397" s="79">
        <f t="shared" si="426"/>
        <v>-0.5</v>
      </c>
      <c r="CS397" s="79">
        <f t="shared" si="427"/>
        <v>-0.5</v>
      </c>
      <c r="CT397" s="79">
        <f t="shared" si="428"/>
        <v>-0.5</v>
      </c>
      <c r="CU397" s="79">
        <f t="shared" si="429"/>
        <v>0</v>
      </c>
      <c r="CV397" s="79">
        <f t="shared" si="430"/>
        <v>-0.5</v>
      </c>
      <c r="CW397" s="79">
        <f t="shared" si="431"/>
        <v>0</v>
      </c>
      <c r="CX397" s="79">
        <f t="shared" si="432"/>
        <v>1</v>
      </c>
      <c r="CY397" s="79">
        <f t="shared" si="433"/>
        <v>0</v>
      </c>
      <c r="CZ397" s="79">
        <f t="shared" si="434"/>
        <v>1</v>
      </c>
      <c r="DA397" s="79">
        <f t="shared" si="435"/>
        <v>0</v>
      </c>
      <c r="DB397" s="80">
        <f t="shared" si="411"/>
        <v>0</v>
      </c>
    </row>
    <row r="398" spans="1:106" ht="18" customHeight="1" x14ac:dyDescent="0.2">
      <c r="A398" s="2">
        <f t="shared" ca="1" si="412"/>
        <v>0.27232650369709399</v>
      </c>
      <c r="B398" s="2">
        <f t="shared" ca="1" si="424"/>
        <v>0.65935876007332683</v>
      </c>
      <c r="C398" s="2">
        <f t="shared" ca="1" si="424"/>
        <v>0.66251135308966425</v>
      </c>
      <c r="D398" s="2">
        <f t="shared" ca="1" si="424"/>
        <v>0.10720737609638109</v>
      </c>
      <c r="E398" s="2">
        <f t="shared" ca="1" si="424"/>
        <v>0.49891426537031591</v>
      </c>
      <c r="F398" s="2">
        <f t="shared" ca="1" si="424"/>
        <v>0.68017713630191357</v>
      </c>
      <c r="G398" s="2">
        <f t="shared" ca="1" si="424"/>
        <v>0.77021215386270281</v>
      </c>
      <c r="H398" s="2">
        <f t="shared" ca="1" si="424"/>
        <v>0.11949807726439554</v>
      </c>
      <c r="I398" s="2">
        <f t="shared" ca="1" si="424"/>
        <v>0.17408540017967578</v>
      </c>
      <c r="J398" s="2">
        <f t="shared" ca="1" si="424"/>
        <v>0.45046032719404783</v>
      </c>
      <c r="L398" s="2">
        <f t="shared" ca="1" si="396"/>
        <v>0</v>
      </c>
      <c r="M398" s="2">
        <f t="shared" ca="1" si="397"/>
        <v>10</v>
      </c>
      <c r="N398" s="2">
        <f t="shared" ca="1" si="398"/>
        <v>10</v>
      </c>
      <c r="O398" s="2">
        <f t="shared" ca="1" si="399"/>
        <v>0</v>
      </c>
      <c r="P398" s="2">
        <f t="shared" ca="1" si="400"/>
        <v>0</v>
      </c>
      <c r="Q398" s="2">
        <f t="shared" ca="1" si="401"/>
        <v>10</v>
      </c>
      <c r="R398" s="2">
        <f t="shared" ca="1" si="402"/>
        <v>10</v>
      </c>
      <c r="S398" s="2">
        <f t="shared" ca="1" si="403"/>
        <v>0</v>
      </c>
      <c r="T398" s="2">
        <f t="shared" ca="1" si="404"/>
        <v>0</v>
      </c>
      <c r="U398" s="2">
        <f t="shared" ca="1" si="405"/>
        <v>0</v>
      </c>
      <c r="W398" s="2">
        <f t="shared" ca="1" si="413"/>
        <v>5.8452794391670304</v>
      </c>
      <c r="X398" s="2">
        <f t="shared" ca="1" si="425"/>
        <v>9.9578672231970948</v>
      </c>
      <c r="Y398" s="2">
        <f t="shared" ca="1" si="425"/>
        <v>8.1570553224380689</v>
      </c>
      <c r="Z398" s="2">
        <f t="shared" ca="1" si="425"/>
        <v>2.3699693340916337</v>
      </c>
      <c r="AA398" s="2">
        <f t="shared" ca="1" si="425"/>
        <v>1.6160367773745654</v>
      </c>
      <c r="AB398" s="2">
        <f t="shared" ca="1" si="425"/>
        <v>7.0559619715295439</v>
      </c>
      <c r="AC398" s="2">
        <f t="shared" ca="1" si="425"/>
        <v>1.0543572295301884</v>
      </c>
      <c r="AD398" s="2">
        <f t="shared" ca="1" si="425"/>
        <v>2.0497157853403203</v>
      </c>
      <c r="AE398" s="2">
        <f t="shared" ca="1" si="425"/>
        <v>2.0824487655298505</v>
      </c>
      <c r="AF398" s="2">
        <f t="shared" ca="1" si="425"/>
        <v>7.1039991247464771</v>
      </c>
      <c r="AH398" s="2">
        <f t="shared" ca="1" si="374"/>
        <v>5</v>
      </c>
      <c r="AI398" s="2">
        <f t="shared" ca="1" si="375"/>
        <v>9</v>
      </c>
      <c r="AJ398" s="2">
        <f t="shared" ca="1" si="376"/>
        <v>8</v>
      </c>
      <c r="AK398" s="2">
        <f t="shared" ca="1" si="377"/>
        <v>2</v>
      </c>
      <c r="AL398" s="2">
        <f t="shared" ca="1" si="378"/>
        <v>1</v>
      </c>
      <c r="AM398" s="2">
        <f t="shared" ca="1" si="379"/>
        <v>7</v>
      </c>
      <c r="AN398" s="2">
        <f t="shared" ca="1" si="380"/>
        <v>1</v>
      </c>
      <c r="AO398" s="2">
        <f t="shared" ca="1" si="381"/>
        <v>2</v>
      </c>
      <c r="AP398" s="2">
        <f t="shared" ca="1" si="382"/>
        <v>2</v>
      </c>
      <c r="AQ398" s="2">
        <f t="shared" ca="1" si="383"/>
        <v>7</v>
      </c>
      <c r="AS398" s="41">
        <v>1</v>
      </c>
      <c r="AT398" s="42">
        <v>0</v>
      </c>
      <c r="AU398" s="42">
        <v>0</v>
      </c>
      <c r="AV398" s="42">
        <v>1</v>
      </c>
      <c r="AW398" s="42">
        <v>0</v>
      </c>
      <c r="AX398" s="42">
        <v>0</v>
      </c>
      <c r="AY398" s="42">
        <v>0</v>
      </c>
      <c r="AZ398" s="42">
        <v>1</v>
      </c>
      <c r="BA398" s="42">
        <v>1</v>
      </c>
      <c r="BB398" s="43">
        <v>0</v>
      </c>
      <c r="BC398" s="44">
        <f t="shared" si="384"/>
        <v>4</v>
      </c>
      <c r="BD398" s="12"/>
      <c r="BE398" s="50">
        <f t="shared" si="385"/>
        <v>5</v>
      </c>
      <c r="BF398" s="51">
        <f>IF($AT$6="A",SUM($AS398:AS398)+(10-BF$31)/2,IF($AT$6="K",M398,IF($AT$6="S",AI398,$BB$31/2)))</f>
        <v>5.5</v>
      </c>
      <c r="BG398" s="51">
        <f>IF($AU$6="A",SUM($AS398:AT398)+(10-BG$31)/2,IF($AU$6="K",N398,IF($AU$6="S",AJ398,$BB$31/2)))</f>
        <v>5</v>
      </c>
      <c r="BH398" s="51">
        <f>IF($AV$6="A",SUM($AS398:AU398)+(10-BH$31)/2,IF($AV$6="K",O398,IF($AV$6="S",AK398,$BB$31/2)))</f>
        <v>4.5</v>
      </c>
      <c r="BI398" s="51">
        <f>IF($AW$6="A",SUM($AS398:AV398)+(10-BI$31)/2,IF($AW$6="K",P398,IF($AW$6="S",AL398,$BB$31/2)))</f>
        <v>5</v>
      </c>
      <c r="BJ398" s="51">
        <f>IF($AX$6="A",SUM($AS398:AW398)+(10-BJ$31)/2,IF($AX$6="K",Q398,IF($AX$6="S",AM398,$BB$31/2)))</f>
        <v>4.5</v>
      </c>
      <c r="BK398" s="51">
        <f>IF($AY$6="A",SUM($AS398:AX398)+(10-BK$31)/2,IF($AY$6="K",R398,IF($AY$6="S",AN398,$BB$31/2)))</f>
        <v>4</v>
      </c>
      <c r="BL398" s="51">
        <f>IF($AZ$6="A",SUM($AS398:AY398)+(10-BL$31)/2,IF($AZ$6="K",S398,IF($AZ$6="S",AO398,$BB$31/2)))</f>
        <v>3.5</v>
      </c>
      <c r="BM398" s="51">
        <f>IF($BA$6="A",SUM($AS398:AZ398)+(10-BM$31)/2,IF($BA$6="K",T398,IF($BA$6="S",AP398,$BB$31/2)))</f>
        <v>4</v>
      </c>
      <c r="BN398" s="51">
        <f>IF($BB$6="A",SUM($AS398:BA398)+(10-BN$31)/2,IF($BB$6="K",U398,IF($BB$6="S",AQ398,$BB$31/2)))</f>
        <v>4.5</v>
      </c>
      <c r="BO398" s="52">
        <f t="shared" si="406"/>
        <v>4.5</v>
      </c>
      <c r="BQ398" s="28">
        <f t="shared" si="386"/>
        <v>-0.5</v>
      </c>
      <c r="BR398" s="30">
        <f t="shared" si="387"/>
        <v>-0.5</v>
      </c>
      <c r="BS398" s="30">
        <f t="shared" si="388"/>
        <v>-0.5</v>
      </c>
      <c r="BT398" s="30">
        <f t="shared" si="389"/>
        <v>0</v>
      </c>
      <c r="BU398" s="30">
        <f t="shared" si="390"/>
        <v>-0.5</v>
      </c>
      <c r="BV398" s="30">
        <f t="shared" si="391"/>
        <v>0</v>
      </c>
      <c r="BW398" s="30">
        <f t="shared" si="392"/>
        <v>0.5</v>
      </c>
      <c r="BX398" s="30">
        <f t="shared" si="393"/>
        <v>0.5</v>
      </c>
      <c r="BY398" s="30">
        <f t="shared" si="394"/>
        <v>0.5</v>
      </c>
      <c r="BZ398" s="30">
        <f t="shared" si="395"/>
        <v>0</v>
      </c>
      <c r="CA398" s="49">
        <f t="shared" si="407"/>
        <v>-0.5</v>
      </c>
      <c r="CB398" s="69"/>
      <c r="CC398" s="73">
        <f t="shared" si="414"/>
        <v>10000</v>
      </c>
      <c r="CD398" s="73">
        <f t="shared" si="415"/>
        <v>10000</v>
      </c>
      <c r="CE398" s="73">
        <f t="shared" si="416"/>
        <v>10000</v>
      </c>
      <c r="CF398" s="73">
        <f t="shared" si="417"/>
        <v>0</v>
      </c>
      <c r="CG398" s="73">
        <f t="shared" si="418"/>
        <v>10000</v>
      </c>
      <c r="CH398" s="73">
        <f t="shared" si="419"/>
        <v>0</v>
      </c>
      <c r="CI398" s="73">
        <f t="shared" si="420"/>
        <v>1</v>
      </c>
      <c r="CJ398" s="73">
        <f t="shared" si="421"/>
        <v>1</v>
      </c>
      <c r="CK398" s="73">
        <f t="shared" si="422"/>
        <v>1</v>
      </c>
      <c r="CL398" s="73">
        <f t="shared" si="423"/>
        <v>0</v>
      </c>
      <c r="CN398" s="79">
        <f t="shared" si="408"/>
        <v>4</v>
      </c>
      <c r="CO398" s="79">
        <f t="shared" si="409"/>
        <v>3</v>
      </c>
      <c r="CP398" s="79">
        <f t="shared" si="410"/>
        <v>3</v>
      </c>
      <c r="CR398" s="79">
        <f t="shared" si="426"/>
        <v>-0.5</v>
      </c>
      <c r="CS398" s="79">
        <f t="shared" si="427"/>
        <v>-0.5</v>
      </c>
      <c r="CT398" s="79">
        <f t="shared" si="428"/>
        <v>-0.5</v>
      </c>
      <c r="CU398" s="79">
        <f t="shared" si="429"/>
        <v>0</v>
      </c>
      <c r="CV398" s="79">
        <f t="shared" si="430"/>
        <v>-0.5</v>
      </c>
      <c r="CW398" s="79">
        <f t="shared" si="431"/>
        <v>0</v>
      </c>
      <c r="CX398" s="79">
        <f t="shared" si="432"/>
        <v>0.66666666666666663</v>
      </c>
      <c r="CY398" s="79">
        <f t="shared" si="433"/>
        <v>0.66666666666666663</v>
      </c>
      <c r="CZ398" s="79">
        <f t="shared" si="434"/>
        <v>0.66666666666666663</v>
      </c>
      <c r="DA398" s="79">
        <f t="shared" si="435"/>
        <v>0</v>
      </c>
      <c r="DB398" s="80">
        <f t="shared" si="411"/>
        <v>-2.2204460492503131E-16</v>
      </c>
    </row>
    <row r="399" spans="1:106" ht="18" customHeight="1" x14ac:dyDescent="0.2">
      <c r="A399" s="2">
        <f t="shared" ca="1" si="412"/>
        <v>0.25725952982082279</v>
      </c>
      <c r="B399" s="2">
        <f t="shared" ca="1" si="424"/>
        <v>0.55994191572963381</v>
      </c>
      <c r="C399" s="2">
        <f t="shared" ca="1" si="424"/>
        <v>0.13917768405798348</v>
      </c>
      <c r="D399" s="2">
        <f t="shared" ca="1" si="424"/>
        <v>0.63954317575086794</v>
      </c>
      <c r="E399" s="2">
        <f t="shared" ca="1" si="424"/>
        <v>0.33715051373989813</v>
      </c>
      <c r="F399" s="2">
        <f t="shared" ca="1" si="424"/>
        <v>0.98527463275467542</v>
      </c>
      <c r="G399" s="2">
        <f t="shared" ca="1" si="424"/>
        <v>9.8663133249126789E-2</v>
      </c>
      <c r="H399" s="2">
        <f t="shared" ca="1" si="424"/>
        <v>0.89714564511118222</v>
      </c>
      <c r="I399" s="2">
        <f t="shared" ca="1" si="424"/>
        <v>0.1393520130663447</v>
      </c>
      <c r="J399" s="2">
        <f t="shared" ca="1" si="424"/>
        <v>6.348907322989461E-2</v>
      </c>
      <c r="L399" s="2">
        <f t="shared" ca="1" si="396"/>
        <v>0</v>
      </c>
      <c r="M399" s="2">
        <f t="shared" ca="1" si="397"/>
        <v>10</v>
      </c>
      <c r="N399" s="2">
        <f t="shared" ca="1" si="398"/>
        <v>0</v>
      </c>
      <c r="O399" s="2">
        <f t="shared" ca="1" si="399"/>
        <v>10</v>
      </c>
      <c r="P399" s="2">
        <f t="shared" ca="1" si="400"/>
        <v>0</v>
      </c>
      <c r="Q399" s="2">
        <f t="shared" ca="1" si="401"/>
        <v>10</v>
      </c>
      <c r="R399" s="2">
        <f t="shared" ca="1" si="402"/>
        <v>0</v>
      </c>
      <c r="S399" s="2">
        <f t="shared" ca="1" si="403"/>
        <v>10</v>
      </c>
      <c r="T399" s="2">
        <f t="shared" ca="1" si="404"/>
        <v>0</v>
      </c>
      <c r="U399" s="2">
        <f t="shared" ca="1" si="405"/>
        <v>0</v>
      </c>
      <c r="W399" s="2">
        <f t="shared" ca="1" si="413"/>
        <v>7.9651202181388943</v>
      </c>
      <c r="X399" s="2">
        <f t="shared" ca="1" si="425"/>
        <v>9.7340344590395009</v>
      </c>
      <c r="Y399" s="2">
        <f t="shared" ca="1" si="425"/>
        <v>9.5747254102648913</v>
      </c>
      <c r="Z399" s="2">
        <f t="shared" ca="1" si="425"/>
        <v>1.5024095825914985</v>
      </c>
      <c r="AA399" s="2">
        <f t="shared" ca="1" si="425"/>
        <v>7.5643921631118625</v>
      </c>
      <c r="AB399" s="2">
        <f t="shared" ca="1" si="425"/>
        <v>6.5722268639846595</v>
      </c>
      <c r="AC399" s="2">
        <f t="shared" ca="1" si="425"/>
        <v>3.7933881794131361</v>
      </c>
      <c r="AD399" s="2">
        <f t="shared" ca="1" si="425"/>
        <v>0.11263795925117503</v>
      </c>
      <c r="AE399" s="2">
        <f t="shared" ca="1" si="425"/>
        <v>5.0766678177589046</v>
      </c>
      <c r="AF399" s="2">
        <f t="shared" ca="1" si="425"/>
        <v>6.829222326048729</v>
      </c>
      <c r="AH399" s="2">
        <f t="shared" ca="1" si="374"/>
        <v>7</v>
      </c>
      <c r="AI399" s="2">
        <f t="shared" ca="1" si="375"/>
        <v>9</v>
      </c>
      <c r="AJ399" s="2">
        <f t="shared" ca="1" si="376"/>
        <v>9</v>
      </c>
      <c r="AK399" s="2">
        <f t="shared" ca="1" si="377"/>
        <v>1</v>
      </c>
      <c r="AL399" s="2">
        <f t="shared" ca="1" si="378"/>
        <v>7</v>
      </c>
      <c r="AM399" s="2">
        <f t="shared" ca="1" si="379"/>
        <v>6</v>
      </c>
      <c r="AN399" s="2">
        <f t="shared" ca="1" si="380"/>
        <v>3</v>
      </c>
      <c r="AO399" s="2">
        <f t="shared" ca="1" si="381"/>
        <v>0</v>
      </c>
      <c r="AP399" s="2">
        <f t="shared" ca="1" si="382"/>
        <v>5</v>
      </c>
      <c r="AQ399" s="2">
        <f t="shared" ca="1" si="383"/>
        <v>6</v>
      </c>
      <c r="AS399" s="41">
        <v>1</v>
      </c>
      <c r="AT399" s="42">
        <v>0</v>
      </c>
      <c r="AU399" s="42">
        <v>0</v>
      </c>
      <c r="AV399" s="42">
        <v>1</v>
      </c>
      <c r="AW399" s="42">
        <v>0</v>
      </c>
      <c r="AX399" s="42">
        <v>0</v>
      </c>
      <c r="AY399" s="42">
        <v>0</v>
      </c>
      <c r="AZ399" s="42">
        <v>0</v>
      </c>
      <c r="BA399" s="42">
        <v>1</v>
      </c>
      <c r="BB399" s="43">
        <v>0</v>
      </c>
      <c r="BC399" s="44">
        <f t="shared" si="384"/>
        <v>3</v>
      </c>
      <c r="BD399" s="12"/>
      <c r="BE399" s="50">
        <f t="shared" si="385"/>
        <v>5</v>
      </c>
      <c r="BF399" s="51">
        <f>IF($AT$6="A",SUM($AS399:AS399)+(10-BF$31)/2,IF($AT$6="K",M399,IF($AT$6="S",AI399,$BB$31/2)))</f>
        <v>5.5</v>
      </c>
      <c r="BG399" s="51">
        <f>IF($AU$6="A",SUM($AS399:AT399)+(10-BG$31)/2,IF($AU$6="K",N399,IF($AU$6="S",AJ399,$BB$31/2)))</f>
        <v>5</v>
      </c>
      <c r="BH399" s="51">
        <f>IF($AV$6="A",SUM($AS399:AU399)+(10-BH$31)/2,IF($AV$6="K",O399,IF($AV$6="S",AK399,$BB$31/2)))</f>
        <v>4.5</v>
      </c>
      <c r="BI399" s="51">
        <f>IF($AW$6="A",SUM($AS399:AV399)+(10-BI$31)/2,IF($AW$6="K",P399,IF($AW$6="S",AL399,$BB$31/2)))</f>
        <v>5</v>
      </c>
      <c r="BJ399" s="51">
        <f>IF($AX$6="A",SUM($AS399:AW399)+(10-BJ$31)/2,IF($AX$6="K",Q399,IF($AX$6="S",AM399,$BB$31/2)))</f>
        <v>4.5</v>
      </c>
      <c r="BK399" s="51">
        <f>IF($AY$6="A",SUM($AS399:AX399)+(10-BK$31)/2,IF($AY$6="K",R399,IF($AY$6="S",AN399,$BB$31/2)))</f>
        <v>4</v>
      </c>
      <c r="BL399" s="51">
        <f>IF($AZ$6="A",SUM($AS399:AY399)+(10-BL$31)/2,IF($AZ$6="K",S399,IF($AZ$6="S",AO399,$BB$31/2)))</f>
        <v>3.5</v>
      </c>
      <c r="BM399" s="51">
        <f>IF($BA$6="A",SUM($AS399:AZ399)+(10-BM$31)/2,IF($BA$6="K",T399,IF($BA$6="S",AP399,$BB$31/2)))</f>
        <v>3</v>
      </c>
      <c r="BN399" s="51">
        <f>IF($BB$6="A",SUM($AS399:BA399)+(10-BN$31)/2,IF($BB$6="K",U399,IF($BB$6="S",AQ399,$BB$31/2)))</f>
        <v>3.5</v>
      </c>
      <c r="BO399" s="52">
        <f t="shared" si="406"/>
        <v>4.5</v>
      </c>
      <c r="BQ399" s="28">
        <f t="shared" si="386"/>
        <v>-1.5</v>
      </c>
      <c r="BR399" s="30">
        <f t="shared" si="387"/>
        <v>-1.5</v>
      </c>
      <c r="BS399" s="30">
        <f t="shared" si="388"/>
        <v>-1.5</v>
      </c>
      <c r="BT399" s="30">
        <f t="shared" si="389"/>
        <v>0</v>
      </c>
      <c r="BU399" s="30">
        <f t="shared" si="390"/>
        <v>-1.5</v>
      </c>
      <c r="BV399" s="30">
        <f t="shared" si="391"/>
        <v>0</v>
      </c>
      <c r="BW399" s="30">
        <f t="shared" si="392"/>
        <v>1.5</v>
      </c>
      <c r="BX399" s="30">
        <f t="shared" si="393"/>
        <v>1.5</v>
      </c>
      <c r="BY399" s="30">
        <f t="shared" si="394"/>
        <v>1.5</v>
      </c>
      <c r="BZ399" s="30">
        <f t="shared" si="395"/>
        <v>1.5</v>
      </c>
      <c r="CA399" s="49">
        <f t="shared" si="407"/>
        <v>0</v>
      </c>
      <c r="CB399" s="69"/>
      <c r="CC399" s="73">
        <f t="shared" si="414"/>
        <v>10000</v>
      </c>
      <c r="CD399" s="73">
        <f t="shared" si="415"/>
        <v>10000</v>
      </c>
      <c r="CE399" s="73">
        <f t="shared" si="416"/>
        <v>10000</v>
      </c>
      <c r="CF399" s="73">
        <f t="shared" si="417"/>
        <v>0</v>
      </c>
      <c r="CG399" s="73">
        <f t="shared" si="418"/>
        <v>10000</v>
      </c>
      <c r="CH399" s="73">
        <f t="shared" si="419"/>
        <v>0</v>
      </c>
      <c r="CI399" s="73">
        <f t="shared" si="420"/>
        <v>1</v>
      </c>
      <c r="CJ399" s="73">
        <f t="shared" si="421"/>
        <v>1</v>
      </c>
      <c r="CK399" s="73">
        <f t="shared" si="422"/>
        <v>1</v>
      </c>
      <c r="CL399" s="73">
        <f t="shared" si="423"/>
        <v>1</v>
      </c>
      <c r="CN399" s="79">
        <f t="shared" si="408"/>
        <v>4</v>
      </c>
      <c r="CO399" s="79">
        <f t="shared" si="409"/>
        <v>4</v>
      </c>
      <c r="CP399" s="79">
        <f t="shared" si="410"/>
        <v>2</v>
      </c>
      <c r="CR399" s="79">
        <f t="shared" si="426"/>
        <v>-1.5</v>
      </c>
      <c r="CS399" s="79">
        <f t="shared" si="427"/>
        <v>-1.5</v>
      </c>
      <c r="CT399" s="79">
        <f t="shared" si="428"/>
        <v>-1.5</v>
      </c>
      <c r="CU399" s="79">
        <f t="shared" si="429"/>
        <v>0</v>
      </c>
      <c r="CV399" s="79">
        <f t="shared" si="430"/>
        <v>-1.5</v>
      </c>
      <c r="CW399" s="79">
        <f t="shared" si="431"/>
        <v>0</v>
      </c>
      <c r="CX399" s="79">
        <f t="shared" si="432"/>
        <v>1.5</v>
      </c>
      <c r="CY399" s="79">
        <f t="shared" si="433"/>
        <v>1.5</v>
      </c>
      <c r="CZ399" s="79">
        <f t="shared" si="434"/>
        <v>1.5</v>
      </c>
      <c r="DA399" s="79">
        <f t="shared" si="435"/>
        <v>1.5</v>
      </c>
      <c r="DB399" s="80">
        <f t="shared" si="411"/>
        <v>0</v>
      </c>
    </row>
    <row r="400" spans="1:106" ht="18" customHeight="1" x14ac:dyDescent="0.2">
      <c r="A400" s="2">
        <f t="shared" ca="1" si="412"/>
        <v>0.30812938873198858</v>
      </c>
      <c r="B400" s="2">
        <f t="shared" ca="1" si="424"/>
        <v>0.89641676018644934</v>
      </c>
      <c r="C400" s="2">
        <f t="shared" ca="1" si="424"/>
        <v>0.49833380990484055</v>
      </c>
      <c r="D400" s="2">
        <f t="shared" ca="1" si="424"/>
        <v>0.12073502299882133</v>
      </c>
      <c r="E400" s="2">
        <f t="shared" ca="1" si="424"/>
        <v>8.5558665146681756E-2</v>
      </c>
      <c r="F400" s="2">
        <f t="shared" ca="1" si="424"/>
        <v>0.7141113097492543</v>
      </c>
      <c r="G400" s="2">
        <f t="shared" ca="1" si="424"/>
        <v>0.31419137724501023</v>
      </c>
      <c r="H400" s="2">
        <f t="shared" ca="1" si="424"/>
        <v>0.1860125941853974</v>
      </c>
      <c r="I400" s="2">
        <f t="shared" ca="1" si="424"/>
        <v>0.21271151280252298</v>
      </c>
      <c r="J400" s="2">
        <f t="shared" ca="1" si="424"/>
        <v>0.83720966134956221</v>
      </c>
      <c r="L400" s="2">
        <f t="shared" ca="1" si="396"/>
        <v>0</v>
      </c>
      <c r="M400" s="2">
        <f t="shared" ca="1" si="397"/>
        <v>10</v>
      </c>
      <c r="N400" s="2">
        <f t="shared" ca="1" si="398"/>
        <v>0</v>
      </c>
      <c r="O400" s="2">
        <f t="shared" ca="1" si="399"/>
        <v>0</v>
      </c>
      <c r="P400" s="2">
        <f t="shared" ca="1" si="400"/>
        <v>0</v>
      </c>
      <c r="Q400" s="2">
        <f t="shared" ca="1" si="401"/>
        <v>10</v>
      </c>
      <c r="R400" s="2">
        <f t="shared" ca="1" si="402"/>
        <v>0</v>
      </c>
      <c r="S400" s="2">
        <f t="shared" ca="1" si="403"/>
        <v>0</v>
      </c>
      <c r="T400" s="2">
        <f t="shared" ca="1" si="404"/>
        <v>0</v>
      </c>
      <c r="U400" s="2">
        <f t="shared" ca="1" si="405"/>
        <v>10</v>
      </c>
      <c r="W400" s="2">
        <f t="shared" ca="1" si="413"/>
        <v>4.5767162878967209</v>
      </c>
      <c r="X400" s="2">
        <f t="shared" ca="1" si="425"/>
        <v>6.8890432489169049</v>
      </c>
      <c r="Y400" s="2">
        <f t="shared" ca="1" si="425"/>
        <v>4.6890617935452514</v>
      </c>
      <c r="Z400" s="2">
        <f t="shared" ca="1" si="425"/>
        <v>3.5308827695946041</v>
      </c>
      <c r="AA400" s="2">
        <f t="shared" ca="1" si="425"/>
        <v>1.2521908391839554</v>
      </c>
      <c r="AB400" s="2">
        <f t="shared" ca="1" si="425"/>
        <v>5.4575277730064187</v>
      </c>
      <c r="AC400" s="2">
        <f t="shared" ca="1" si="425"/>
        <v>2.9237860858318445</v>
      </c>
      <c r="AD400" s="2">
        <f t="shared" ca="1" si="425"/>
        <v>4.0260686979996008</v>
      </c>
      <c r="AE400" s="2">
        <f t="shared" ca="1" si="425"/>
        <v>3.2973241874624124</v>
      </c>
      <c r="AF400" s="2">
        <f t="shared" ca="1" si="425"/>
        <v>0.90889288320168515</v>
      </c>
      <c r="AH400" s="2">
        <f t="shared" ca="1" si="374"/>
        <v>4</v>
      </c>
      <c r="AI400" s="2">
        <f t="shared" ca="1" si="375"/>
        <v>6</v>
      </c>
      <c r="AJ400" s="2">
        <f t="shared" ca="1" si="376"/>
        <v>4</v>
      </c>
      <c r="AK400" s="2">
        <f t="shared" ca="1" si="377"/>
        <v>3</v>
      </c>
      <c r="AL400" s="2">
        <f t="shared" ca="1" si="378"/>
        <v>1</v>
      </c>
      <c r="AM400" s="2">
        <f t="shared" ca="1" si="379"/>
        <v>5</v>
      </c>
      <c r="AN400" s="2">
        <f t="shared" ca="1" si="380"/>
        <v>2</v>
      </c>
      <c r="AO400" s="2">
        <f t="shared" ca="1" si="381"/>
        <v>4</v>
      </c>
      <c r="AP400" s="2">
        <f t="shared" ca="1" si="382"/>
        <v>3</v>
      </c>
      <c r="AQ400" s="2">
        <f t="shared" ca="1" si="383"/>
        <v>0</v>
      </c>
      <c r="AS400" s="41">
        <v>1</v>
      </c>
      <c r="AT400" s="42">
        <v>0</v>
      </c>
      <c r="AU400" s="42">
        <v>0</v>
      </c>
      <c r="AV400" s="42">
        <v>0</v>
      </c>
      <c r="AW400" s="42">
        <v>1</v>
      </c>
      <c r="AX400" s="42">
        <v>1</v>
      </c>
      <c r="AY400" s="42">
        <v>1</v>
      </c>
      <c r="AZ400" s="42">
        <v>1</v>
      </c>
      <c r="BA400" s="42">
        <v>1</v>
      </c>
      <c r="BB400" s="43">
        <v>0</v>
      </c>
      <c r="BC400" s="44">
        <f t="shared" si="384"/>
        <v>6</v>
      </c>
      <c r="BD400" s="12"/>
      <c r="BE400" s="50">
        <f t="shared" si="385"/>
        <v>5</v>
      </c>
      <c r="BF400" s="51">
        <f>IF($AT$6="A",SUM($AS400:AS400)+(10-BF$31)/2,IF($AT$6="K",M400,IF($AT$6="S",AI400,$BB$31/2)))</f>
        <v>5.5</v>
      </c>
      <c r="BG400" s="51">
        <f>IF($AU$6="A",SUM($AS400:AT400)+(10-BG$31)/2,IF($AU$6="K",N400,IF($AU$6="S",AJ400,$BB$31/2)))</f>
        <v>5</v>
      </c>
      <c r="BH400" s="51">
        <f>IF($AV$6="A",SUM($AS400:AU400)+(10-BH$31)/2,IF($AV$6="K",O400,IF($AV$6="S",AK400,$BB$31/2)))</f>
        <v>4.5</v>
      </c>
      <c r="BI400" s="51">
        <f>IF($AW$6="A",SUM($AS400:AV400)+(10-BI$31)/2,IF($AW$6="K",P400,IF($AW$6="S",AL400,$BB$31/2)))</f>
        <v>4</v>
      </c>
      <c r="BJ400" s="51">
        <f>IF($AX$6="A",SUM($AS400:AW400)+(10-BJ$31)/2,IF($AX$6="K",Q400,IF($AX$6="S",AM400,$BB$31/2)))</f>
        <v>4.5</v>
      </c>
      <c r="BK400" s="51">
        <f>IF($AY$6="A",SUM($AS400:AX400)+(10-BK$31)/2,IF($AY$6="K",R400,IF($AY$6="S",AN400,$BB$31/2)))</f>
        <v>5</v>
      </c>
      <c r="BL400" s="51">
        <f>IF($AZ$6="A",SUM($AS400:AY400)+(10-BL$31)/2,IF($AZ$6="K",S400,IF($AZ$6="S",AO400,$BB$31/2)))</f>
        <v>5.5</v>
      </c>
      <c r="BM400" s="51">
        <f>IF($BA$6="A",SUM($AS400:AZ400)+(10-BM$31)/2,IF($BA$6="K",T400,IF($BA$6="S",AP400,$BB$31/2)))</f>
        <v>6</v>
      </c>
      <c r="BN400" s="51">
        <f>IF($BB$6="A",SUM($AS400:BA400)+(10-BN$31)/2,IF($BB$6="K",U400,IF($BB$6="S",AQ400,$BB$31/2)))</f>
        <v>6.5</v>
      </c>
      <c r="BO400" s="52">
        <f t="shared" si="406"/>
        <v>5</v>
      </c>
      <c r="BQ400" s="28">
        <f t="shared" si="386"/>
        <v>0</v>
      </c>
      <c r="BR400" s="30">
        <f t="shared" si="387"/>
        <v>1</v>
      </c>
      <c r="BS400" s="30">
        <f t="shared" si="388"/>
        <v>0</v>
      </c>
      <c r="BT400" s="30">
        <f t="shared" si="389"/>
        <v>-1</v>
      </c>
      <c r="BU400" s="30">
        <f t="shared" si="390"/>
        <v>-1</v>
      </c>
      <c r="BV400" s="30">
        <f t="shared" si="391"/>
        <v>-1</v>
      </c>
      <c r="BW400" s="30">
        <f t="shared" si="392"/>
        <v>0</v>
      </c>
      <c r="BX400" s="30">
        <f t="shared" si="393"/>
        <v>1</v>
      </c>
      <c r="BY400" s="30">
        <f t="shared" si="394"/>
        <v>1</v>
      </c>
      <c r="BZ400" s="30">
        <f t="shared" si="395"/>
        <v>1</v>
      </c>
      <c r="CA400" s="49">
        <f t="shared" si="407"/>
        <v>1</v>
      </c>
      <c r="CB400" s="69"/>
      <c r="CC400" s="73">
        <f t="shared" si="414"/>
        <v>0</v>
      </c>
      <c r="CD400" s="73">
        <f t="shared" si="415"/>
        <v>1</v>
      </c>
      <c r="CE400" s="73">
        <f t="shared" si="416"/>
        <v>0</v>
      </c>
      <c r="CF400" s="73">
        <f t="shared" si="417"/>
        <v>10000</v>
      </c>
      <c r="CG400" s="73">
        <f t="shared" si="418"/>
        <v>10000</v>
      </c>
      <c r="CH400" s="73">
        <f t="shared" si="419"/>
        <v>10000</v>
      </c>
      <c r="CI400" s="73">
        <f t="shared" si="420"/>
        <v>0</v>
      </c>
      <c r="CJ400" s="73">
        <f t="shared" si="421"/>
        <v>1</v>
      </c>
      <c r="CK400" s="73">
        <f t="shared" si="422"/>
        <v>1</v>
      </c>
      <c r="CL400" s="73">
        <f t="shared" si="423"/>
        <v>1</v>
      </c>
      <c r="CN400" s="79">
        <f t="shared" si="408"/>
        <v>3</v>
      </c>
      <c r="CO400" s="79">
        <f t="shared" si="409"/>
        <v>4</v>
      </c>
      <c r="CP400" s="79">
        <f t="shared" si="410"/>
        <v>3</v>
      </c>
      <c r="CR400" s="79">
        <f t="shared" si="426"/>
        <v>0</v>
      </c>
      <c r="CS400" s="79">
        <f t="shared" si="427"/>
        <v>0.75</v>
      </c>
      <c r="CT400" s="79">
        <f t="shared" si="428"/>
        <v>0</v>
      </c>
      <c r="CU400" s="79">
        <f t="shared" si="429"/>
        <v>-1</v>
      </c>
      <c r="CV400" s="79">
        <f t="shared" si="430"/>
        <v>-1</v>
      </c>
      <c r="CW400" s="79">
        <f t="shared" si="431"/>
        <v>-1</v>
      </c>
      <c r="CX400" s="79">
        <f t="shared" si="432"/>
        <v>0</v>
      </c>
      <c r="CY400" s="79">
        <f t="shared" si="433"/>
        <v>0.75</v>
      </c>
      <c r="CZ400" s="79">
        <f t="shared" si="434"/>
        <v>0.75</v>
      </c>
      <c r="DA400" s="79">
        <f t="shared" si="435"/>
        <v>0.75</v>
      </c>
      <c r="DB400" s="80">
        <f t="shared" si="411"/>
        <v>0</v>
      </c>
    </row>
    <row r="401" spans="1:106" ht="18" customHeight="1" x14ac:dyDescent="0.2">
      <c r="A401" s="2">
        <f t="shared" ca="1" si="412"/>
        <v>0.58439618414494243</v>
      </c>
      <c r="B401" s="2">
        <f t="shared" ca="1" si="424"/>
        <v>0.61582780186247887</v>
      </c>
      <c r="C401" s="2">
        <f t="shared" ca="1" si="424"/>
        <v>0.17390892804958413</v>
      </c>
      <c r="D401" s="2">
        <f t="shared" ca="1" si="424"/>
        <v>0.45681630411214458</v>
      </c>
      <c r="E401" s="2">
        <f t="shared" ca="1" si="424"/>
        <v>0.8729615586714855</v>
      </c>
      <c r="F401" s="2">
        <f t="shared" ca="1" si="424"/>
        <v>0.29326212693199061</v>
      </c>
      <c r="G401" s="2">
        <f t="shared" ca="1" si="424"/>
        <v>0.60574676943758043</v>
      </c>
      <c r="H401" s="2">
        <f t="shared" ca="1" si="424"/>
        <v>1.0647490955687178E-2</v>
      </c>
      <c r="I401" s="2">
        <f t="shared" ca="1" si="424"/>
        <v>0.71819114100338066</v>
      </c>
      <c r="J401" s="2">
        <f t="shared" ca="1" si="424"/>
        <v>3.9053797685104197E-2</v>
      </c>
      <c r="L401" s="2">
        <f t="shared" ca="1" si="396"/>
        <v>10</v>
      </c>
      <c r="M401" s="2">
        <f t="shared" ca="1" si="397"/>
        <v>10</v>
      </c>
      <c r="N401" s="2">
        <f t="shared" ca="1" si="398"/>
        <v>0</v>
      </c>
      <c r="O401" s="2">
        <f t="shared" ca="1" si="399"/>
        <v>0</v>
      </c>
      <c r="P401" s="2">
        <f t="shared" ca="1" si="400"/>
        <v>10</v>
      </c>
      <c r="Q401" s="2">
        <f t="shared" ca="1" si="401"/>
        <v>0</v>
      </c>
      <c r="R401" s="2">
        <f t="shared" ca="1" si="402"/>
        <v>10</v>
      </c>
      <c r="S401" s="2">
        <f t="shared" ca="1" si="403"/>
        <v>0</v>
      </c>
      <c r="T401" s="2">
        <f t="shared" ca="1" si="404"/>
        <v>10</v>
      </c>
      <c r="U401" s="2">
        <f t="shared" ca="1" si="405"/>
        <v>0</v>
      </c>
      <c r="W401" s="2">
        <f t="shared" ca="1" si="413"/>
        <v>5.6977135724290973E-2</v>
      </c>
      <c r="X401" s="2">
        <f t="shared" ca="1" si="425"/>
        <v>1.4876120723614161</v>
      </c>
      <c r="Y401" s="2">
        <f t="shared" ca="1" si="425"/>
        <v>0.60425332576870439</v>
      </c>
      <c r="Z401" s="2">
        <f t="shared" ca="1" si="425"/>
        <v>3.295564467269303</v>
      </c>
      <c r="AA401" s="2">
        <f t="shared" ca="1" si="425"/>
        <v>6.5206425377488744</v>
      </c>
      <c r="AB401" s="2">
        <f t="shared" ca="1" si="425"/>
        <v>0.60720434833725023</v>
      </c>
      <c r="AC401" s="2">
        <f t="shared" ca="1" si="425"/>
        <v>3.6892292400411297</v>
      </c>
      <c r="AD401" s="2">
        <f t="shared" ca="1" si="425"/>
        <v>2.5072305850148013</v>
      </c>
      <c r="AE401" s="2">
        <f t="shared" ca="1" si="425"/>
        <v>5.8441599514899067</v>
      </c>
      <c r="AF401" s="2">
        <f t="shared" ca="1" si="425"/>
        <v>1.9031199000180365</v>
      </c>
      <c r="AH401" s="2">
        <f t="shared" ca="1" si="374"/>
        <v>0</v>
      </c>
      <c r="AI401" s="2">
        <f t="shared" ca="1" si="375"/>
        <v>1</v>
      </c>
      <c r="AJ401" s="2">
        <f t="shared" ca="1" si="376"/>
        <v>0</v>
      </c>
      <c r="AK401" s="2">
        <f t="shared" ca="1" si="377"/>
        <v>3</v>
      </c>
      <c r="AL401" s="2">
        <f t="shared" ca="1" si="378"/>
        <v>6</v>
      </c>
      <c r="AM401" s="2">
        <f t="shared" ca="1" si="379"/>
        <v>0</v>
      </c>
      <c r="AN401" s="2">
        <f t="shared" ca="1" si="380"/>
        <v>3</v>
      </c>
      <c r="AO401" s="2">
        <f t="shared" ca="1" si="381"/>
        <v>2</v>
      </c>
      <c r="AP401" s="2">
        <f t="shared" ca="1" si="382"/>
        <v>5</v>
      </c>
      <c r="AQ401" s="2">
        <f t="shared" ca="1" si="383"/>
        <v>1</v>
      </c>
      <c r="AS401" s="41">
        <v>1</v>
      </c>
      <c r="AT401" s="42">
        <v>0</v>
      </c>
      <c r="AU401" s="42">
        <v>0</v>
      </c>
      <c r="AV401" s="42">
        <v>0</v>
      </c>
      <c r="AW401" s="42">
        <v>1</v>
      </c>
      <c r="AX401" s="42">
        <v>1</v>
      </c>
      <c r="AY401" s="42">
        <v>1</v>
      </c>
      <c r="AZ401" s="42">
        <v>0</v>
      </c>
      <c r="BA401" s="42">
        <v>1</v>
      </c>
      <c r="BB401" s="43">
        <v>0</v>
      </c>
      <c r="BC401" s="44">
        <f t="shared" si="384"/>
        <v>5</v>
      </c>
      <c r="BD401" s="12"/>
      <c r="BE401" s="50">
        <f t="shared" si="385"/>
        <v>5</v>
      </c>
      <c r="BF401" s="51">
        <f>IF($AT$6="A",SUM($AS401:AS401)+(10-BF$31)/2,IF($AT$6="K",M401,IF($AT$6="S",AI401,$BB$31/2)))</f>
        <v>5.5</v>
      </c>
      <c r="BG401" s="51">
        <f>IF($AU$6="A",SUM($AS401:AT401)+(10-BG$31)/2,IF($AU$6="K",N401,IF($AU$6="S",AJ401,$BB$31/2)))</f>
        <v>5</v>
      </c>
      <c r="BH401" s="51">
        <f>IF($AV$6="A",SUM($AS401:AU401)+(10-BH$31)/2,IF($AV$6="K",O401,IF($AV$6="S",AK401,$BB$31/2)))</f>
        <v>4.5</v>
      </c>
      <c r="BI401" s="51">
        <f>IF($AW$6="A",SUM($AS401:AV401)+(10-BI$31)/2,IF($AW$6="K",P401,IF($AW$6="S",AL401,$BB$31/2)))</f>
        <v>4</v>
      </c>
      <c r="BJ401" s="51">
        <f>IF($AX$6="A",SUM($AS401:AW401)+(10-BJ$31)/2,IF($AX$6="K",Q401,IF($AX$6="S",AM401,$BB$31/2)))</f>
        <v>4.5</v>
      </c>
      <c r="BK401" s="51">
        <f>IF($AY$6="A",SUM($AS401:AX401)+(10-BK$31)/2,IF($AY$6="K",R401,IF($AY$6="S",AN401,$BB$31/2)))</f>
        <v>5</v>
      </c>
      <c r="BL401" s="51">
        <f>IF($AZ$6="A",SUM($AS401:AY401)+(10-BL$31)/2,IF($AZ$6="K",S401,IF($AZ$6="S",AO401,$BB$31/2)))</f>
        <v>5.5</v>
      </c>
      <c r="BM401" s="51">
        <f>IF($BA$6="A",SUM($AS401:AZ401)+(10-BM$31)/2,IF($BA$6="K",T401,IF($BA$6="S",AP401,$BB$31/2)))</f>
        <v>5</v>
      </c>
      <c r="BN401" s="51">
        <f>IF($BB$6="A",SUM($AS401:BA401)+(10-BN$31)/2,IF($BB$6="K",U401,IF($BB$6="S",AQ401,$BB$31/2)))</f>
        <v>5.5</v>
      </c>
      <c r="BO401" s="52">
        <f t="shared" si="406"/>
        <v>5</v>
      </c>
      <c r="BQ401" s="28">
        <f t="shared" si="386"/>
        <v>0</v>
      </c>
      <c r="BR401" s="30">
        <f t="shared" si="387"/>
        <v>0</v>
      </c>
      <c r="BS401" s="30">
        <f t="shared" si="388"/>
        <v>0</v>
      </c>
      <c r="BT401" s="30">
        <f t="shared" si="389"/>
        <v>0</v>
      </c>
      <c r="BU401" s="30">
        <f t="shared" si="390"/>
        <v>0</v>
      </c>
      <c r="BV401" s="30">
        <f t="shared" si="391"/>
        <v>0</v>
      </c>
      <c r="BW401" s="30">
        <f t="shared" si="392"/>
        <v>0</v>
      </c>
      <c r="BX401" s="30">
        <f t="shared" si="393"/>
        <v>0</v>
      </c>
      <c r="BY401" s="30">
        <f t="shared" si="394"/>
        <v>0</v>
      </c>
      <c r="BZ401" s="30">
        <f t="shared" si="395"/>
        <v>0</v>
      </c>
      <c r="CA401" s="49">
        <f t="shared" si="407"/>
        <v>0</v>
      </c>
      <c r="CB401" s="69"/>
      <c r="CC401" s="73">
        <f t="shared" si="414"/>
        <v>0</v>
      </c>
      <c r="CD401" s="73">
        <f t="shared" si="415"/>
        <v>0</v>
      </c>
      <c r="CE401" s="73">
        <f t="shared" si="416"/>
        <v>0</v>
      </c>
      <c r="CF401" s="73">
        <f t="shared" si="417"/>
        <v>0</v>
      </c>
      <c r="CG401" s="73">
        <f t="shared" si="418"/>
        <v>0</v>
      </c>
      <c r="CH401" s="73">
        <f t="shared" si="419"/>
        <v>0</v>
      </c>
      <c r="CI401" s="73">
        <f t="shared" si="420"/>
        <v>0</v>
      </c>
      <c r="CJ401" s="73">
        <f t="shared" si="421"/>
        <v>0</v>
      </c>
      <c r="CK401" s="73">
        <f t="shared" si="422"/>
        <v>0</v>
      </c>
      <c r="CL401" s="73">
        <f t="shared" si="423"/>
        <v>0</v>
      </c>
      <c r="CN401" s="79">
        <f t="shared" si="408"/>
        <v>0</v>
      </c>
      <c r="CO401" s="79">
        <f t="shared" si="409"/>
        <v>0</v>
      </c>
      <c r="CP401" s="79">
        <f t="shared" si="410"/>
        <v>10</v>
      </c>
      <c r="CR401" s="79">
        <f t="shared" si="426"/>
        <v>0</v>
      </c>
      <c r="CS401" s="79">
        <f t="shared" si="427"/>
        <v>0</v>
      </c>
      <c r="CT401" s="79">
        <f t="shared" si="428"/>
        <v>0</v>
      </c>
      <c r="CU401" s="79">
        <f t="shared" si="429"/>
        <v>0</v>
      </c>
      <c r="CV401" s="79">
        <f t="shared" si="430"/>
        <v>0</v>
      </c>
      <c r="CW401" s="79">
        <f t="shared" si="431"/>
        <v>0</v>
      </c>
      <c r="CX401" s="79">
        <f t="shared" si="432"/>
        <v>0</v>
      </c>
      <c r="CY401" s="79">
        <f t="shared" si="433"/>
        <v>0</v>
      </c>
      <c r="CZ401" s="79">
        <f t="shared" si="434"/>
        <v>0</v>
      </c>
      <c r="DA401" s="79">
        <f t="shared" si="435"/>
        <v>0</v>
      </c>
      <c r="DB401" s="80">
        <f t="shared" si="411"/>
        <v>0</v>
      </c>
    </row>
    <row r="402" spans="1:106" ht="18" customHeight="1" x14ac:dyDescent="0.2">
      <c r="A402" s="2">
        <f t="shared" ca="1" si="412"/>
        <v>0.71136290355551535</v>
      </c>
      <c r="B402" s="2">
        <f t="shared" ca="1" si="424"/>
        <v>0.36811061683796908</v>
      </c>
      <c r="C402" s="2">
        <f t="shared" ca="1" si="424"/>
        <v>0.17464567070138892</v>
      </c>
      <c r="D402" s="2">
        <f t="shared" ca="1" si="424"/>
        <v>0.93125335322101466</v>
      </c>
      <c r="E402" s="2">
        <f t="shared" ca="1" si="424"/>
        <v>0.84733080711278075</v>
      </c>
      <c r="F402" s="2">
        <f t="shared" ca="1" si="424"/>
        <v>0.42818698776635222</v>
      </c>
      <c r="G402" s="2">
        <f t="shared" ca="1" si="424"/>
        <v>0.83024310811021895</v>
      </c>
      <c r="H402" s="2">
        <f t="shared" ca="1" si="424"/>
        <v>0.48875587394884423</v>
      </c>
      <c r="I402" s="2">
        <f t="shared" ca="1" si="424"/>
        <v>0.85837787043445146</v>
      </c>
      <c r="J402" s="2">
        <f t="shared" ca="1" si="424"/>
        <v>0.26225216224092207</v>
      </c>
      <c r="L402" s="2">
        <f t="shared" ca="1" si="396"/>
        <v>10</v>
      </c>
      <c r="M402" s="2">
        <f t="shared" ca="1" si="397"/>
        <v>0</v>
      </c>
      <c r="N402" s="2">
        <f t="shared" ca="1" si="398"/>
        <v>0</v>
      </c>
      <c r="O402" s="2">
        <f t="shared" ca="1" si="399"/>
        <v>10</v>
      </c>
      <c r="P402" s="2">
        <f t="shared" ca="1" si="400"/>
        <v>10</v>
      </c>
      <c r="Q402" s="2">
        <f t="shared" ca="1" si="401"/>
        <v>0</v>
      </c>
      <c r="R402" s="2">
        <f t="shared" ca="1" si="402"/>
        <v>10</v>
      </c>
      <c r="S402" s="2">
        <f t="shared" ca="1" si="403"/>
        <v>0</v>
      </c>
      <c r="T402" s="2">
        <f t="shared" ca="1" si="404"/>
        <v>10</v>
      </c>
      <c r="U402" s="2">
        <f t="shared" ca="1" si="405"/>
        <v>0</v>
      </c>
      <c r="W402" s="2">
        <f t="shared" ca="1" si="413"/>
        <v>9.8333644471645734</v>
      </c>
      <c r="X402" s="2">
        <f t="shared" ca="1" si="425"/>
        <v>6.6429741298849319</v>
      </c>
      <c r="Y402" s="2">
        <f t="shared" ca="1" si="425"/>
        <v>6.8583947035232162</v>
      </c>
      <c r="Z402" s="2">
        <f t="shared" ca="1" si="425"/>
        <v>8.1783438478790398</v>
      </c>
      <c r="AA402" s="2">
        <f t="shared" ca="1" si="425"/>
        <v>8.214654682371263</v>
      </c>
      <c r="AB402" s="2">
        <f t="shared" ca="1" si="425"/>
        <v>4.6902712096051982</v>
      </c>
      <c r="AC402" s="2">
        <f t="shared" ca="1" si="425"/>
        <v>8.1747676562359288</v>
      </c>
      <c r="AD402" s="2">
        <f t="shared" ca="1" si="425"/>
        <v>4.0856574626529083</v>
      </c>
      <c r="AE402" s="2">
        <f t="shared" ca="1" si="425"/>
        <v>8.1439207315725071</v>
      </c>
      <c r="AF402" s="2">
        <f t="shared" ca="1" si="425"/>
        <v>9.2418714156259476</v>
      </c>
      <c r="AH402" s="2">
        <f t="shared" ca="1" si="374"/>
        <v>9</v>
      </c>
      <c r="AI402" s="2">
        <f t="shared" ca="1" si="375"/>
        <v>6</v>
      </c>
      <c r="AJ402" s="2">
        <f t="shared" ca="1" si="376"/>
        <v>6</v>
      </c>
      <c r="AK402" s="2">
        <f t="shared" ca="1" si="377"/>
        <v>8</v>
      </c>
      <c r="AL402" s="2">
        <f t="shared" ca="1" si="378"/>
        <v>8</v>
      </c>
      <c r="AM402" s="2">
        <f t="shared" ca="1" si="379"/>
        <v>4</v>
      </c>
      <c r="AN402" s="2">
        <f t="shared" ca="1" si="380"/>
        <v>8</v>
      </c>
      <c r="AO402" s="2">
        <f t="shared" ca="1" si="381"/>
        <v>4</v>
      </c>
      <c r="AP402" s="2">
        <f t="shared" ca="1" si="382"/>
        <v>8</v>
      </c>
      <c r="AQ402" s="2">
        <f t="shared" ca="1" si="383"/>
        <v>9</v>
      </c>
      <c r="AS402" s="41">
        <v>1</v>
      </c>
      <c r="AT402" s="42">
        <v>0</v>
      </c>
      <c r="AU402" s="42">
        <v>0</v>
      </c>
      <c r="AV402" s="42">
        <v>0</v>
      </c>
      <c r="AW402" s="42">
        <v>1</v>
      </c>
      <c r="AX402" s="42">
        <v>1</v>
      </c>
      <c r="AY402" s="42">
        <v>0</v>
      </c>
      <c r="AZ402" s="42">
        <v>1</v>
      </c>
      <c r="BA402" s="42">
        <v>1</v>
      </c>
      <c r="BB402" s="43">
        <v>0</v>
      </c>
      <c r="BC402" s="44">
        <f t="shared" si="384"/>
        <v>5</v>
      </c>
      <c r="BD402" s="12"/>
      <c r="BE402" s="50">
        <f t="shared" si="385"/>
        <v>5</v>
      </c>
      <c r="BF402" s="51">
        <f>IF($AT$6="A",SUM($AS402:AS402)+(10-BF$31)/2,IF($AT$6="K",M402,IF($AT$6="S",AI402,$BB$31/2)))</f>
        <v>5.5</v>
      </c>
      <c r="BG402" s="51">
        <f>IF($AU$6="A",SUM($AS402:AT402)+(10-BG$31)/2,IF($AU$6="K",N402,IF($AU$6="S",AJ402,$BB$31/2)))</f>
        <v>5</v>
      </c>
      <c r="BH402" s="51">
        <f>IF($AV$6="A",SUM($AS402:AU402)+(10-BH$31)/2,IF($AV$6="K",O402,IF($AV$6="S",AK402,$BB$31/2)))</f>
        <v>4.5</v>
      </c>
      <c r="BI402" s="51">
        <f>IF($AW$6="A",SUM($AS402:AV402)+(10-BI$31)/2,IF($AW$6="K",P402,IF($AW$6="S",AL402,$BB$31/2)))</f>
        <v>4</v>
      </c>
      <c r="BJ402" s="51">
        <f>IF($AX$6="A",SUM($AS402:AW402)+(10-BJ$31)/2,IF($AX$6="K",Q402,IF($AX$6="S",AM402,$BB$31/2)))</f>
        <v>4.5</v>
      </c>
      <c r="BK402" s="51">
        <f>IF($AY$6="A",SUM($AS402:AX402)+(10-BK$31)/2,IF($AY$6="K",R402,IF($AY$6="S",AN402,$BB$31/2)))</f>
        <v>5</v>
      </c>
      <c r="BL402" s="51">
        <f>IF($AZ$6="A",SUM($AS402:AY402)+(10-BL$31)/2,IF($AZ$6="K",S402,IF($AZ$6="S",AO402,$BB$31/2)))</f>
        <v>4.5</v>
      </c>
      <c r="BM402" s="51">
        <f>IF($BA$6="A",SUM($AS402:AZ402)+(10-BM$31)/2,IF($BA$6="K",T402,IF($BA$6="S",AP402,$BB$31/2)))</f>
        <v>5</v>
      </c>
      <c r="BN402" s="51">
        <f>IF($BB$6="A",SUM($AS402:BA402)+(10-BN$31)/2,IF($BB$6="K",U402,IF($BB$6="S",AQ402,$BB$31/2)))</f>
        <v>5.5</v>
      </c>
      <c r="BO402" s="52">
        <f t="shared" si="406"/>
        <v>5</v>
      </c>
      <c r="BQ402" s="28">
        <f t="shared" si="386"/>
        <v>0</v>
      </c>
      <c r="BR402" s="30">
        <f t="shared" si="387"/>
        <v>0</v>
      </c>
      <c r="BS402" s="30">
        <f t="shared" si="388"/>
        <v>0</v>
      </c>
      <c r="BT402" s="30">
        <f t="shared" si="389"/>
        <v>0</v>
      </c>
      <c r="BU402" s="30">
        <f t="shared" si="390"/>
        <v>0</v>
      </c>
      <c r="BV402" s="30">
        <f t="shared" si="391"/>
        <v>0</v>
      </c>
      <c r="BW402" s="30">
        <f t="shared" si="392"/>
        <v>0</v>
      </c>
      <c r="BX402" s="30">
        <f t="shared" si="393"/>
        <v>0</v>
      </c>
      <c r="BY402" s="30">
        <f t="shared" si="394"/>
        <v>0</v>
      </c>
      <c r="BZ402" s="30">
        <f t="shared" si="395"/>
        <v>0</v>
      </c>
      <c r="CA402" s="49">
        <f t="shared" si="407"/>
        <v>0</v>
      </c>
      <c r="CB402" s="69"/>
      <c r="CC402" s="73">
        <f t="shared" si="414"/>
        <v>0</v>
      </c>
      <c r="CD402" s="73">
        <f t="shared" si="415"/>
        <v>0</v>
      </c>
      <c r="CE402" s="73">
        <f t="shared" si="416"/>
        <v>0</v>
      </c>
      <c r="CF402" s="73">
        <f t="shared" si="417"/>
        <v>0</v>
      </c>
      <c r="CG402" s="73">
        <f t="shared" si="418"/>
        <v>0</v>
      </c>
      <c r="CH402" s="73">
        <f t="shared" si="419"/>
        <v>0</v>
      </c>
      <c r="CI402" s="73">
        <f t="shared" si="420"/>
        <v>0</v>
      </c>
      <c r="CJ402" s="73">
        <f t="shared" si="421"/>
        <v>0</v>
      </c>
      <c r="CK402" s="73">
        <f t="shared" si="422"/>
        <v>0</v>
      </c>
      <c r="CL402" s="73">
        <f t="shared" si="423"/>
        <v>0</v>
      </c>
      <c r="CN402" s="79">
        <f t="shared" si="408"/>
        <v>0</v>
      </c>
      <c r="CO402" s="79">
        <f t="shared" si="409"/>
        <v>0</v>
      </c>
      <c r="CP402" s="79">
        <f t="shared" si="410"/>
        <v>10</v>
      </c>
      <c r="CR402" s="79">
        <f t="shared" si="426"/>
        <v>0</v>
      </c>
      <c r="CS402" s="79">
        <f t="shared" si="427"/>
        <v>0</v>
      </c>
      <c r="CT402" s="79">
        <f t="shared" si="428"/>
        <v>0</v>
      </c>
      <c r="CU402" s="79">
        <f t="shared" si="429"/>
        <v>0</v>
      </c>
      <c r="CV402" s="79">
        <f t="shared" si="430"/>
        <v>0</v>
      </c>
      <c r="CW402" s="79">
        <f t="shared" si="431"/>
        <v>0</v>
      </c>
      <c r="CX402" s="79">
        <f t="shared" si="432"/>
        <v>0</v>
      </c>
      <c r="CY402" s="79">
        <f t="shared" si="433"/>
        <v>0</v>
      </c>
      <c r="CZ402" s="79">
        <f t="shared" si="434"/>
        <v>0</v>
      </c>
      <c r="DA402" s="79">
        <f t="shared" si="435"/>
        <v>0</v>
      </c>
      <c r="DB402" s="80">
        <f t="shared" si="411"/>
        <v>0</v>
      </c>
    </row>
    <row r="403" spans="1:106" ht="18" customHeight="1" x14ac:dyDescent="0.2">
      <c r="A403" s="2">
        <f t="shared" ca="1" si="412"/>
        <v>0.82821881222339933</v>
      </c>
      <c r="B403" s="2">
        <f t="shared" ca="1" si="424"/>
        <v>0.84000946961908984</v>
      </c>
      <c r="C403" s="2">
        <f t="shared" ca="1" si="424"/>
        <v>0.60600207147600604</v>
      </c>
      <c r="D403" s="2">
        <f t="shared" ca="1" si="424"/>
        <v>0.28032977099934797</v>
      </c>
      <c r="E403" s="2">
        <f t="shared" ca="1" si="424"/>
        <v>0.35195855120837483</v>
      </c>
      <c r="F403" s="2">
        <f t="shared" ca="1" si="424"/>
        <v>0.43591296236756438</v>
      </c>
      <c r="G403" s="2">
        <f t="shared" ca="1" si="424"/>
        <v>0.46276176625779697</v>
      </c>
      <c r="H403" s="2">
        <f t="shared" ca="1" si="424"/>
        <v>0.25214647458700035</v>
      </c>
      <c r="I403" s="2">
        <f t="shared" ca="1" si="424"/>
        <v>0.7203301266782437</v>
      </c>
      <c r="J403" s="2">
        <f t="shared" ca="1" si="424"/>
        <v>0.44671350141365762</v>
      </c>
      <c r="L403" s="2">
        <f t="shared" ca="1" si="396"/>
        <v>10</v>
      </c>
      <c r="M403" s="2">
        <f t="shared" ca="1" si="397"/>
        <v>10</v>
      </c>
      <c r="N403" s="2">
        <f t="shared" ca="1" si="398"/>
        <v>10</v>
      </c>
      <c r="O403" s="2">
        <f t="shared" ca="1" si="399"/>
        <v>0</v>
      </c>
      <c r="P403" s="2">
        <f t="shared" ca="1" si="400"/>
        <v>0</v>
      </c>
      <c r="Q403" s="2">
        <f t="shared" ca="1" si="401"/>
        <v>0</v>
      </c>
      <c r="R403" s="2">
        <f t="shared" ca="1" si="402"/>
        <v>0</v>
      </c>
      <c r="S403" s="2">
        <f t="shared" ca="1" si="403"/>
        <v>0</v>
      </c>
      <c r="T403" s="2">
        <f t="shared" ca="1" si="404"/>
        <v>10</v>
      </c>
      <c r="U403" s="2">
        <f t="shared" ca="1" si="405"/>
        <v>0</v>
      </c>
      <c r="W403" s="2">
        <f t="shared" ca="1" si="413"/>
        <v>2.2948364273865818</v>
      </c>
      <c r="X403" s="2">
        <f t="shared" ca="1" si="425"/>
        <v>3.1432049329992351</v>
      </c>
      <c r="Y403" s="2">
        <f t="shared" ca="1" si="425"/>
        <v>6.5640439892538582</v>
      </c>
      <c r="Z403" s="2">
        <f t="shared" ca="1" si="425"/>
        <v>3.1702236891698075</v>
      </c>
      <c r="AA403" s="2">
        <f t="shared" ca="1" si="425"/>
        <v>6.7064378062503103</v>
      </c>
      <c r="AB403" s="2">
        <f t="shared" ca="1" si="425"/>
        <v>2.8712880072233036</v>
      </c>
      <c r="AC403" s="2">
        <f t="shared" ca="1" si="425"/>
        <v>1.4561593602519196</v>
      </c>
      <c r="AD403" s="2">
        <f t="shared" ca="1" si="425"/>
        <v>0.96340773566035987</v>
      </c>
      <c r="AE403" s="2">
        <f t="shared" ca="1" si="425"/>
        <v>9.5328472186098843</v>
      </c>
      <c r="AF403" s="2">
        <f t="shared" ca="1" si="425"/>
        <v>0.99477857851176466</v>
      </c>
      <c r="AH403" s="2">
        <f t="shared" ca="1" si="374"/>
        <v>2</v>
      </c>
      <c r="AI403" s="2">
        <f t="shared" ca="1" si="375"/>
        <v>3</v>
      </c>
      <c r="AJ403" s="2">
        <f t="shared" ca="1" si="376"/>
        <v>6</v>
      </c>
      <c r="AK403" s="2">
        <f t="shared" ca="1" si="377"/>
        <v>3</v>
      </c>
      <c r="AL403" s="2">
        <f t="shared" ca="1" si="378"/>
        <v>6</v>
      </c>
      <c r="AM403" s="2">
        <f t="shared" ca="1" si="379"/>
        <v>2</v>
      </c>
      <c r="AN403" s="2">
        <f t="shared" ca="1" si="380"/>
        <v>1</v>
      </c>
      <c r="AO403" s="2">
        <f t="shared" ca="1" si="381"/>
        <v>0</v>
      </c>
      <c r="AP403" s="2">
        <f t="shared" ca="1" si="382"/>
        <v>9</v>
      </c>
      <c r="AQ403" s="2">
        <f t="shared" ca="1" si="383"/>
        <v>0</v>
      </c>
      <c r="AS403" s="41">
        <v>1</v>
      </c>
      <c r="AT403" s="42">
        <v>0</v>
      </c>
      <c r="AU403" s="42">
        <v>0</v>
      </c>
      <c r="AV403" s="42">
        <v>0</v>
      </c>
      <c r="AW403" s="42">
        <v>1</v>
      </c>
      <c r="AX403" s="42">
        <v>1</v>
      </c>
      <c r="AY403" s="42">
        <v>0</v>
      </c>
      <c r="AZ403" s="42">
        <v>0</v>
      </c>
      <c r="BA403" s="42">
        <v>1</v>
      </c>
      <c r="BB403" s="43">
        <v>0</v>
      </c>
      <c r="BC403" s="44">
        <f t="shared" si="384"/>
        <v>4</v>
      </c>
      <c r="BD403" s="12"/>
      <c r="BE403" s="50">
        <f t="shared" si="385"/>
        <v>5</v>
      </c>
      <c r="BF403" s="51">
        <f>IF($AT$6="A",SUM($AS403:AS403)+(10-BF$31)/2,IF($AT$6="K",M403,IF($AT$6="S",AI403,$BB$31/2)))</f>
        <v>5.5</v>
      </c>
      <c r="BG403" s="51">
        <f>IF($AU$6="A",SUM($AS403:AT403)+(10-BG$31)/2,IF($AU$6="K",N403,IF($AU$6="S",AJ403,$BB$31/2)))</f>
        <v>5</v>
      </c>
      <c r="BH403" s="51">
        <f>IF($AV$6="A",SUM($AS403:AU403)+(10-BH$31)/2,IF($AV$6="K",O403,IF($AV$6="S",AK403,$BB$31/2)))</f>
        <v>4.5</v>
      </c>
      <c r="BI403" s="51">
        <f>IF($AW$6="A",SUM($AS403:AV403)+(10-BI$31)/2,IF($AW$6="K",P403,IF($AW$6="S",AL403,$BB$31/2)))</f>
        <v>4</v>
      </c>
      <c r="BJ403" s="51">
        <f>IF($AX$6="A",SUM($AS403:AW403)+(10-BJ$31)/2,IF($AX$6="K",Q403,IF($AX$6="S",AM403,$BB$31/2)))</f>
        <v>4.5</v>
      </c>
      <c r="BK403" s="51">
        <f>IF($AY$6="A",SUM($AS403:AX403)+(10-BK$31)/2,IF($AY$6="K",R403,IF($AY$6="S",AN403,$BB$31/2)))</f>
        <v>5</v>
      </c>
      <c r="BL403" s="51">
        <f>IF($AZ$6="A",SUM($AS403:AY403)+(10-BL$31)/2,IF($AZ$6="K",S403,IF($AZ$6="S",AO403,$BB$31/2)))</f>
        <v>4.5</v>
      </c>
      <c r="BM403" s="51">
        <f>IF($BA$6="A",SUM($AS403:AZ403)+(10-BM$31)/2,IF($BA$6="K",T403,IF($BA$6="S",AP403,$BB$31/2)))</f>
        <v>4</v>
      </c>
      <c r="BN403" s="51">
        <f>IF($BB$6="A",SUM($AS403:BA403)+(10-BN$31)/2,IF($BB$6="K",U403,IF($BB$6="S",AQ403,$BB$31/2)))</f>
        <v>4.5</v>
      </c>
      <c r="BO403" s="52">
        <f t="shared" si="406"/>
        <v>4.5</v>
      </c>
      <c r="BQ403" s="28">
        <f t="shared" si="386"/>
        <v>-0.5</v>
      </c>
      <c r="BR403" s="30">
        <f t="shared" si="387"/>
        <v>-0.5</v>
      </c>
      <c r="BS403" s="30">
        <f t="shared" si="388"/>
        <v>-0.5</v>
      </c>
      <c r="BT403" s="30">
        <f t="shared" si="389"/>
        <v>0</v>
      </c>
      <c r="BU403" s="30">
        <f t="shared" si="390"/>
        <v>0.5</v>
      </c>
      <c r="BV403" s="30">
        <f t="shared" si="391"/>
        <v>0</v>
      </c>
      <c r="BW403" s="30">
        <f t="shared" si="392"/>
        <v>-0.5</v>
      </c>
      <c r="BX403" s="30">
        <f t="shared" si="393"/>
        <v>0</v>
      </c>
      <c r="BY403" s="30">
        <f t="shared" si="394"/>
        <v>0.5</v>
      </c>
      <c r="BZ403" s="30">
        <f t="shared" si="395"/>
        <v>0</v>
      </c>
      <c r="CA403" s="49">
        <f t="shared" si="407"/>
        <v>-1</v>
      </c>
      <c r="CB403" s="69"/>
      <c r="CC403" s="73">
        <f t="shared" si="414"/>
        <v>10000</v>
      </c>
      <c r="CD403" s="73">
        <f t="shared" si="415"/>
        <v>10000</v>
      </c>
      <c r="CE403" s="73">
        <f t="shared" si="416"/>
        <v>10000</v>
      </c>
      <c r="CF403" s="73">
        <f t="shared" si="417"/>
        <v>0</v>
      </c>
      <c r="CG403" s="73">
        <f t="shared" si="418"/>
        <v>1</v>
      </c>
      <c r="CH403" s="73">
        <f t="shared" si="419"/>
        <v>0</v>
      </c>
      <c r="CI403" s="73">
        <f t="shared" si="420"/>
        <v>10000</v>
      </c>
      <c r="CJ403" s="73">
        <f t="shared" si="421"/>
        <v>0</v>
      </c>
      <c r="CK403" s="73">
        <f t="shared" si="422"/>
        <v>1</v>
      </c>
      <c r="CL403" s="73">
        <f t="shared" si="423"/>
        <v>0</v>
      </c>
      <c r="CN403" s="79">
        <f t="shared" si="408"/>
        <v>4</v>
      </c>
      <c r="CO403" s="79">
        <f t="shared" si="409"/>
        <v>2</v>
      </c>
      <c r="CP403" s="79">
        <f t="shared" si="410"/>
        <v>4</v>
      </c>
      <c r="CR403" s="79">
        <f t="shared" si="426"/>
        <v>-0.5</v>
      </c>
      <c r="CS403" s="79">
        <f t="shared" si="427"/>
        <v>-0.5</v>
      </c>
      <c r="CT403" s="79">
        <f t="shared" si="428"/>
        <v>-0.5</v>
      </c>
      <c r="CU403" s="79">
        <f t="shared" si="429"/>
        <v>0</v>
      </c>
      <c r="CV403" s="79">
        <f t="shared" si="430"/>
        <v>1</v>
      </c>
      <c r="CW403" s="79">
        <f t="shared" si="431"/>
        <v>0</v>
      </c>
      <c r="CX403" s="79">
        <f t="shared" si="432"/>
        <v>-0.5</v>
      </c>
      <c r="CY403" s="79">
        <f t="shared" si="433"/>
        <v>0</v>
      </c>
      <c r="CZ403" s="79">
        <f t="shared" si="434"/>
        <v>1</v>
      </c>
      <c r="DA403" s="79">
        <f t="shared" si="435"/>
        <v>0</v>
      </c>
      <c r="DB403" s="80">
        <f t="shared" si="411"/>
        <v>0</v>
      </c>
    </row>
    <row r="404" spans="1:106" ht="18" customHeight="1" x14ac:dyDescent="0.2">
      <c r="A404" s="2">
        <f t="shared" ca="1" si="412"/>
        <v>0.24784535789363826</v>
      </c>
      <c r="B404" s="2">
        <f t="shared" ca="1" si="424"/>
        <v>0.97381116658213362</v>
      </c>
      <c r="C404" s="2">
        <f t="shared" ca="1" si="424"/>
        <v>0.95392476737128684</v>
      </c>
      <c r="D404" s="2">
        <f t="shared" ca="1" si="424"/>
        <v>0.27880144785285654</v>
      </c>
      <c r="E404" s="2">
        <f t="shared" ca="1" si="424"/>
        <v>0.44109230520059739</v>
      </c>
      <c r="F404" s="2">
        <f t="shared" ca="1" si="424"/>
        <v>0.70778583602905398</v>
      </c>
      <c r="G404" s="2">
        <f t="shared" ca="1" si="424"/>
        <v>0.23663131948116611</v>
      </c>
      <c r="H404" s="2">
        <f t="shared" ca="1" si="424"/>
        <v>0.52289699056433492</v>
      </c>
      <c r="I404" s="2">
        <f t="shared" ca="1" si="424"/>
        <v>0.64798637041162821</v>
      </c>
      <c r="J404" s="2">
        <f t="shared" ca="1" si="424"/>
        <v>0.97817824667780706</v>
      </c>
      <c r="L404" s="2">
        <f t="shared" ca="1" si="396"/>
        <v>0</v>
      </c>
      <c r="M404" s="2">
        <f t="shared" ca="1" si="397"/>
        <v>10</v>
      </c>
      <c r="N404" s="2">
        <f t="shared" ca="1" si="398"/>
        <v>10</v>
      </c>
      <c r="O404" s="2">
        <f t="shared" ca="1" si="399"/>
        <v>0</v>
      </c>
      <c r="P404" s="2">
        <f t="shared" ca="1" si="400"/>
        <v>0</v>
      </c>
      <c r="Q404" s="2">
        <f t="shared" ca="1" si="401"/>
        <v>10</v>
      </c>
      <c r="R404" s="2">
        <f t="shared" ca="1" si="402"/>
        <v>0</v>
      </c>
      <c r="S404" s="2">
        <f t="shared" ca="1" si="403"/>
        <v>10</v>
      </c>
      <c r="T404" s="2">
        <f t="shared" ca="1" si="404"/>
        <v>10</v>
      </c>
      <c r="U404" s="2">
        <f t="shared" ca="1" si="405"/>
        <v>10</v>
      </c>
      <c r="W404" s="2">
        <f t="shared" ca="1" si="413"/>
        <v>6.8410912379638953</v>
      </c>
      <c r="X404" s="2">
        <f t="shared" ca="1" si="425"/>
        <v>6.8173574231627976</v>
      </c>
      <c r="Y404" s="2">
        <f t="shared" ca="1" si="425"/>
        <v>5.6196971129236424</v>
      </c>
      <c r="Z404" s="2">
        <f t="shared" ca="1" si="425"/>
        <v>6.175780853277562</v>
      </c>
      <c r="AA404" s="2">
        <f t="shared" ca="1" si="425"/>
        <v>2.2747709375085456</v>
      </c>
      <c r="AB404" s="2">
        <f t="shared" ca="1" si="425"/>
        <v>1.768084041980893</v>
      </c>
      <c r="AC404" s="2">
        <f t="shared" ca="1" si="425"/>
        <v>0.10833000126219572</v>
      </c>
      <c r="AD404" s="2">
        <f t="shared" ca="1" si="425"/>
        <v>0.85827656929734597</v>
      </c>
      <c r="AE404" s="2">
        <f t="shared" ca="1" si="425"/>
        <v>3.2727011212431423</v>
      </c>
      <c r="AF404" s="2">
        <f t="shared" ca="1" si="425"/>
        <v>4.7261575887714837</v>
      </c>
      <c r="AH404" s="2">
        <f t="shared" ca="1" si="374"/>
        <v>6</v>
      </c>
      <c r="AI404" s="2">
        <f t="shared" ca="1" si="375"/>
        <v>6</v>
      </c>
      <c r="AJ404" s="2">
        <f t="shared" ca="1" si="376"/>
        <v>5</v>
      </c>
      <c r="AK404" s="2">
        <f t="shared" ca="1" si="377"/>
        <v>6</v>
      </c>
      <c r="AL404" s="2">
        <f t="shared" ca="1" si="378"/>
        <v>2</v>
      </c>
      <c r="AM404" s="2">
        <f t="shared" ca="1" si="379"/>
        <v>1</v>
      </c>
      <c r="AN404" s="2">
        <f t="shared" ca="1" si="380"/>
        <v>0</v>
      </c>
      <c r="AO404" s="2">
        <f t="shared" ca="1" si="381"/>
        <v>0</v>
      </c>
      <c r="AP404" s="2">
        <f t="shared" ca="1" si="382"/>
        <v>3</v>
      </c>
      <c r="AQ404" s="2">
        <f t="shared" ca="1" si="383"/>
        <v>4</v>
      </c>
      <c r="AS404" s="41">
        <v>1</v>
      </c>
      <c r="AT404" s="42">
        <v>0</v>
      </c>
      <c r="AU404" s="42">
        <v>0</v>
      </c>
      <c r="AV404" s="42">
        <v>0</v>
      </c>
      <c r="AW404" s="42">
        <v>1</v>
      </c>
      <c r="AX404" s="42">
        <v>0</v>
      </c>
      <c r="AY404" s="42">
        <v>1</v>
      </c>
      <c r="AZ404" s="42">
        <v>1</v>
      </c>
      <c r="BA404" s="42">
        <v>1</v>
      </c>
      <c r="BB404" s="43">
        <v>0</v>
      </c>
      <c r="BC404" s="44">
        <f t="shared" si="384"/>
        <v>5</v>
      </c>
      <c r="BD404" s="12"/>
      <c r="BE404" s="50">
        <f t="shared" si="385"/>
        <v>5</v>
      </c>
      <c r="BF404" s="51">
        <f>IF($AT$6="A",SUM($AS404:AS404)+(10-BF$31)/2,IF($AT$6="K",M404,IF($AT$6="S",AI404,$BB$31/2)))</f>
        <v>5.5</v>
      </c>
      <c r="BG404" s="51">
        <f>IF($AU$6="A",SUM($AS404:AT404)+(10-BG$31)/2,IF($AU$6="K",N404,IF($AU$6="S",AJ404,$BB$31/2)))</f>
        <v>5</v>
      </c>
      <c r="BH404" s="51">
        <f>IF($AV$6="A",SUM($AS404:AU404)+(10-BH$31)/2,IF($AV$6="K",O404,IF($AV$6="S",AK404,$BB$31/2)))</f>
        <v>4.5</v>
      </c>
      <c r="BI404" s="51">
        <f>IF($AW$6="A",SUM($AS404:AV404)+(10-BI$31)/2,IF($AW$6="K",P404,IF($AW$6="S",AL404,$BB$31/2)))</f>
        <v>4</v>
      </c>
      <c r="BJ404" s="51">
        <f>IF($AX$6="A",SUM($AS404:AW404)+(10-BJ$31)/2,IF($AX$6="K",Q404,IF($AX$6="S",AM404,$BB$31/2)))</f>
        <v>4.5</v>
      </c>
      <c r="BK404" s="51">
        <f>IF($AY$6="A",SUM($AS404:AX404)+(10-BK$31)/2,IF($AY$6="K",R404,IF($AY$6="S",AN404,$BB$31/2)))</f>
        <v>4</v>
      </c>
      <c r="BL404" s="51">
        <f>IF($AZ$6="A",SUM($AS404:AY404)+(10-BL$31)/2,IF($AZ$6="K",S404,IF($AZ$6="S",AO404,$BB$31/2)))</f>
        <v>4.5</v>
      </c>
      <c r="BM404" s="51">
        <f>IF($BA$6="A",SUM($AS404:AZ404)+(10-BM$31)/2,IF($BA$6="K",T404,IF($BA$6="S",AP404,$BB$31/2)))</f>
        <v>5</v>
      </c>
      <c r="BN404" s="51">
        <f>IF($BB$6="A",SUM($AS404:BA404)+(10-BN$31)/2,IF($BB$6="K",U404,IF($BB$6="S",AQ404,$BB$31/2)))</f>
        <v>5.5</v>
      </c>
      <c r="BO404" s="52">
        <f t="shared" si="406"/>
        <v>4.75</v>
      </c>
      <c r="BQ404" s="28">
        <f t="shared" si="386"/>
        <v>0.25</v>
      </c>
      <c r="BR404" s="30">
        <f t="shared" si="387"/>
        <v>0.25</v>
      </c>
      <c r="BS404" s="30">
        <f t="shared" si="388"/>
        <v>0.25</v>
      </c>
      <c r="BT404" s="30">
        <f t="shared" si="389"/>
        <v>-0.25</v>
      </c>
      <c r="BU404" s="30">
        <f t="shared" si="390"/>
        <v>-0.25</v>
      </c>
      <c r="BV404" s="30">
        <f t="shared" si="391"/>
        <v>-0.25</v>
      </c>
      <c r="BW404" s="30">
        <f t="shared" si="392"/>
        <v>-0.25</v>
      </c>
      <c r="BX404" s="30">
        <f t="shared" si="393"/>
        <v>-0.25</v>
      </c>
      <c r="BY404" s="30">
        <f t="shared" si="394"/>
        <v>0.25</v>
      </c>
      <c r="BZ404" s="30">
        <f t="shared" si="395"/>
        <v>0.25</v>
      </c>
      <c r="CA404" s="49">
        <f t="shared" si="407"/>
        <v>0</v>
      </c>
      <c r="CB404" s="69"/>
      <c r="CC404" s="73">
        <f t="shared" si="414"/>
        <v>1</v>
      </c>
      <c r="CD404" s="73">
        <f t="shared" si="415"/>
        <v>1</v>
      </c>
      <c r="CE404" s="73">
        <f t="shared" si="416"/>
        <v>1</v>
      </c>
      <c r="CF404" s="73">
        <f t="shared" si="417"/>
        <v>10000</v>
      </c>
      <c r="CG404" s="73">
        <f t="shared" si="418"/>
        <v>10000</v>
      </c>
      <c r="CH404" s="73">
        <f t="shared" si="419"/>
        <v>10000</v>
      </c>
      <c r="CI404" s="73">
        <f t="shared" si="420"/>
        <v>10000</v>
      </c>
      <c r="CJ404" s="73">
        <f t="shared" si="421"/>
        <v>10000</v>
      </c>
      <c r="CK404" s="73">
        <f t="shared" si="422"/>
        <v>1</v>
      </c>
      <c r="CL404" s="73">
        <f t="shared" si="423"/>
        <v>1</v>
      </c>
      <c r="CN404" s="79">
        <f t="shared" si="408"/>
        <v>5</v>
      </c>
      <c r="CO404" s="79">
        <f t="shared" si="409"/>
        <v>5</v>
      </c>
      <c r="CP404" s="79">
        <f t="shared" si="410"/>
        <v>0</v>
      </c>
      <c r="CR404" s="79">
        <f t="shared" si="426"/>
        <v>0.25</v>
      </c>
      <c r="CS404" s="79">
        <f t="shared" si="427"/>
        <v>0.25</v>
      </c>
      <c r="CT404" s="79">
        <f t="shared" si="428"/>
        <v>0.25</v>
      </c>
      <c r="CU404" s="79">
        <f t="shared" si="429"/>
        <v>-0.25</v>
      </c>
      <c r="CV404" s="79">
        <f t="shared" si="430"/>
        <v>-0.25</v>
      </c>
      <c r="CW404" s="79">
        <f t="shared" si="431"/>
        <v>-0.25</v>
      </c>
      <c r="CX404" s="79">
        <f t="shared" si="432"/>
        <v>-0.25</v>
      </c>
      <c r="CY404" s="79">
        <f t="shared" si="433"/>
        <v>-0.25</v>
      </c>
      <c r="CZ404" s="79">
        <f t="shared" si="434"/>
        <v>0.25</v>
      </c>
      <c r="DA404" s="79">
        <f t="shared" si="435"/>
        <v>0.25</v>
      </c>
      <c r="DB404" s="80">
        <f t="shared" si="411"/>
        <v>0</v>
      </c>
    </row>
    <row r="405" spans="1:106" ht="18" customHeight="1" x14ac:dyDescent="0.2">
      <c r="A405" s="2">
        <f t="shared" ca="1" si="412"/>
        <v>0.19948178902310743</v>
      </c>
      <c r="B405" s="2">
        <f t="shared" ca="1" si="424"/>
        <v>0.20455735996362767</v>
      </c>
      <c r="C405" s="2">
        <f t="shared" ca="1" si="424"/>
        <v>0.78659603596625416</v>
      </c>
      <c r="D405" s="2">
        <f t="shared" ca="1" si="424"/>
        <v>0.18683474105100584</v>
      </c>
      <c r="E405" s="2">
        <f t="shared" ca="1" si="424"/>
        <v>0.7420251852550479</v>
      </c>
      <c r="F405" s="2">
        <f t="shared" ca="1" si="424"/>
        <v>0.63447021803765624</v>
      </c>
      <c r="G405" s="2">
        <f t="shared" ca="1" si="424"/>
        <v>0.64782528219299484</v>
      </c>
      <c r="H405" s="2">
        <f t="shared" ca="1" si="424"/>
        <v>0.18090450769065536</v>
      </c>
      <c r="I405" s="2">
        <f t="shared" ca="1" si="424"/>
        <v>0.70607767923350873</v>
      </c>
      <c r="J405" s="2">
        <f t="shared" ca="1" si="424"/>
        <v>0.15789651466294652</v>
      </c>
      <c r="L405" s="2">
        <f t="shared" ca="1" si="396"/>
        <v>0</v>
      </c>
      <c r="M405" s="2">
        <f t="shared" ca="1" si="397"/>
        <v>0</v>
      </c>
      <c r="N405" s="2">
        <f t="shared" ca="1" si="398"/>
        <v>10</v>
      </c>
      <c r="O405" s="2">
        <f t="shared" ca="1" si="399"/>
        <v>0</v>
      </c>
      <c r="P405" s="2">
        <f t="shared" ca="1" si="400"/>
        <v>10</v>
      </c>
      <c r="Q405" s="2">
        <f t="shared" ca="1" si="401"/>
        <v>10</v>
      </c>
      <c r="R405" s="2">
        <f t="shared" ca="1" si="402"/>
        <v>10</v>
      </c>
      <c r="S405" s="2">
        <f t="shared" ca="1" si="403"/>
        <v>0</v>
      </c>
      <c r="T405" s="2">
        <f t="shared" ca="1" si="404"/>
        <v>10</v>
      </c>
      <c r="U405" s="2">
        <f t="shared" ca="1" si="405"/>
        <v>0</v>
      </c>
      <c r="W405" s="2">
        <f t="shared" ca="1" si="413"/>
        <v>9.2577483109535734</v>
      </c>
      <c r="X405" s="2">
        <f t="shared" ca="1" si="425"/>
        <v>1.8106864800404399</v>
      </c>
      <c r="Y405" s="2">
        <f t="shared" ca="1" si="425"/>
        <v>8.7517229875367484</v>
      </c>
      <c r="Z405" s="2">
        <f t="shared" ca="1" si="425"/>
        <v>5.7525423807209037</v>
      </c>
      <c r="AA405" s="2">
        <f t="shared" ca="1" si="425"/>
        <v>4.5507128970000181</v>
      </c>
      <c r="AB405" s="2">
        <f t="shared" ca="1" si="425"/>
        <v>7.6961509796417999</v>
      </c>
      <c r="AC405" s="2">
        <f t="shared" ca="1" si="425"/>
        <v>5.6463017764609846</v>
      </c>
      <c r="AD405" s="2">
        <f t="shared" ca="1" si="425"/>
        <v>8.5806431643565588</v>
      </c>
      <c r="AE405" s="2">
        <f t="shared" ca="1" si="425"/>
        <v>2.8670052142846325</v>
      </c>
      <c r="AF405" s="2">
        <f t="shared" ca="1" si="425"/>
        <v>8.8233701604988894</v>
      </c>
      <c r="AH405" s="2">
        <f t="shared" ca="1" si="374"/>
        <v>9</v>
      </c>
      <c r="AI405" s="2">
        <f t="shared" ca="1" si="375"/>
        <v>1</v>
      </c>
      <c r="AJ405" s="2">
        <f t="shared" ca="1" si="376"/>
        <v>8</v>
      </c>
      <c r="AK405" s="2">
        <f t="shared" ca="1" si="377"/>
        <v>5</v>
      </c>
      <c r="AL405" s="2">
        <f t="shared" ca="1" si="378"/>
        <v>4</v>
      </c>
      <c r="AM405" s="2">
        <f t="shared" ca="1" si="379"/>
        <v>7</v>
      </c>
      <c r="AN405" s="2">
        <f t="shared" ca="1" si="380"/>
        <v>5</v>
      </c>
      <c r="AO405" s="2">
        <f t="shared" ca="1" si="381"/>
        <v>8</v>
      </c>
      <c r="AP405" s="2">
        <f t="shared" ca="1" si="382"/>
        <v>2</v>
      </c>
      <c r="AQ405" s="2">
        <f t="shared" ca="1" si="383"/>
        <v>8</v>
      </c>
      <c r="AS405" s="41">
        <v>1</v>
      </c>
      <c r="AT405" s="42">
        <v>0</v>
      </c>
      <c r="AU405" s="42">
        <v>0</v>
      </c>
      <c r="AV405" s="42">
        <v>0</v>
      </c>
      <c r="AW405" s="42">
        <v>1</v>
      </c>
      <c r="AX405" s="42">
        <v>0</v>
      </c>
      <c r="AY405" s="42">
        <v>1</v>
      </c>
      <c r="AZ405" s="42">
        <v>0</v>
      </c>
      <c r="BA405" s="42">
        <v>1</v>
      </c>
      <c r="BB405" s="43">
        <v>0</v>
      </c>
      <c r="BC405" s="44">
        <f t="shared" si="384"/>
        <v>4</v>
      </c>
      <c r="BD405" s="12"/>
      <c r="BE405" s="50">
        <f t="shared" si="385"/>
        <v>5</v>
      </c>
      <c r="BF405" s="51">
        <f>IF($AT$6="A",SUM($AS405:AS405)+(10-BF$31)/2,IF($AT$6="K",M405,IF($AT$6="S",AI405,$BB$31/2)))</f>
        <v>5.5</v>
      </c>
      <c r="BG405" s="51">
        <f>IF($AU$6="A",SUM($AS405:AT405)+(10-BG$31)/2,IF($AU$6="K",N405,IF($AU$6="S",AJ405,$BB$31/2)))</f>
        <v>5</v>
      </c>
      <c r="BH405" s="51">
        <f>IF($AV$6="A",SUM($AS405:AU405)+(10-BH$31)/2,IF($AV$6="K",O405,IF($AV$6="S",AK405,$BB$31/2)))</f>
        <v>4.5</v>
      </c>
      <c r="BI405" s="51">
        <f>IF($AW$6="A",SUM($AS405:AV405)+(10-BI$31)/2,IF($AW$6="K",P405,IF($AW$6="S",AL405,$BB$31/2)))</f>
        <v>4</v>
      </c>
      <c r="BJ405" s="51">
        <f>IF($AX$6="A",SUM($AS405:AW405)+(10-BJ$31)/2,IF($AX$6="K",Q405,IF($AX$6="S",AM405,$BB$31/2)))</f>
        <v>4.5</v>
      </c>
      <c r="BK405" s="51">
        <f>IF($AY$6="A",SUM($AS405:AX405)+(10-BK$31)/2,IF($AY$6="K",R405,IF($AY$6="S",AN405,$BB$31/2)))</f>
        <v>4</v>
      </c>
      <c r="BL405" s="51">
        <f>IF($AZ$6="A",SUM($AS405:AY405)+(10-BL$31)/2,IF($AZ$6="K",S405,IF($AZ$6="S",AO405,$BB$31/2)))</f>
        <v>4.5</v>
      </c>
      <c r="BM405" s="51">
        <f>IF($BA$6="A",SUM($AS405:AZ405)+(10-BM$31)/2,IF($BA$6="K",T405,IF($BA$6="S",AP405,$BB$31/2)))</f>
        <v>4</v>
      </c>
      <c r="BN405" s="51">
        <f>IF($BB$6="A",SUM($AS405:BA405)+(10-BN$31)/2,IF($BB$6="K",U405,IF($BB$6="S",AQ405,$BB$31/2)))</f>
        <v>4.5</v>
      </c>
      <c r="BO405" s="52">
        <f t="shared" si="406"/>
        <v>4.5</v>
      </c>
      <c r="BQ405" s="28">
        <f t="shared" si="386"/>
        <v>-0.5</v>
      </c>
      <c r="BR405" s="30">
        <f t="shared" si="387"/>
        <v>-0.5</v>
      </c>
      <c r="BS405" s="30">
        <f t="shared" si="388"/>
        <v>-0.5</v>
      </c>
      <c r="BT405" s="30">
        <f t="shared" si="389"/>
        <v>0</v>
      </c>
      <c r="BU405" s="30">
        <f t="shared" si="390"/>
        <v>0.5</v>
      </c>
      <c r="BV405" s="30">
        <f t="shared" si="391"/>
        <v>0</v>
      </c>
      <c r="BW405" s="30">
        <f t="shared" si="392"/>
        <v>0.5</v>
      </c>
      <c r="BX405" s="30">
        <f t="shared" si="393"/>
        <v>0</v>
      </c>
      <c r="BY405" s="30">
        <f t="shared" si="394"/>
        <v>0.5</v>
      </c>
      <c r="BZ405" s="30">
        <f t="shared" si="395"/>
        <v>0</v>
      </c>
      <c r="CA405" s="49">
        <f t="shared" si="407"/>
        <v>0</v>
      </c>
      <c r="CB405" s="69"/>
      <c r="CC405" s="73">
        <f t="shared" si="414"/>
        <v>10000</v>
      </c>
      <c r="CD405" s="73">
        <f t="shared" si="415"/>
        <v>10000</v>
      </c>
      <c r="CE405" s="73">
        <f t="shared" si="416"/>
        <v>10000</v>
      </c>
      <c r="CF405" s="73">
        <f t="shared" si="417"/>
        <v>0</v>
      </c>
      <c r="CG405" s="73">
        <f t="shared" si="418"/>
        <v>1</v>
      </c>
      <c r="CH405" s="73">
        <f t="shared" si="419"/>
        <v>0</v>
      </c>
      <c r="CI405" s="73">
        <f t="shared" si="420"/>
        <v>1</v>
      </c>
      <c r="CJ405" s="73">
        <f t="shared" si="421"/>
        <v>0</v>
      </c>
      <c r="CK405" s="73">
        <f t="shared" si="422"/>
        <v>1</v>
      </c>
      <c r="CL405" s="73">
        <f t="shared" si="423"/>
        <v>0</v>
      </c>
      <c r="CN405" s="79">
        <f t="shared" si="408"/>
        <v>3</v>
      </c>
      <c r="CO405" s="79">
        <f t="shared" si="409"/>
        <v>3</v>
      </c>
      <c r="CP405" s="79">
        <f t="shared" si="410"/>
        <v>4</v>
      </c>
      <c r="CR405" s="79">
        <f t="shared" si="426"/>
        <v>-0.5</v>
      </c>
      <c r="CS405" s="79">
        <f t="shared" si="427"/>
        <v>-0.5</v>
      </c>
      <c r="CT405" s="79">
        <f t="shared" si="428"/>
        <v>-0.5</v>
      </c>
      <c r="CU405" s="79">
        <f t="shared" si="429"/>
        <v>0</v>
      </c>
      <c r="CV405" s="79">
        <f t="shared" si="430"/>
        <v>0.5</v>
      </c>
      <c r="CW405" s="79">
        <f t="shared" si="431"/>
        <v>0</v>
      </c>
      <c r="CX405" s="79">
        <f t="shared" si="432"/>
        <v>0.5</v>
      </c>
      <c r="CY405" s="79">
        <f t="shared" si="433"/>
        <v>0</v>
      </c>
      <c r="CZ405" s="79">
        <f t="shared" si="434"/>
        <v>0.5</v>
      </c>
      <c r="DA405" s="79">
        <f t="shared" si="435"/>
        <v>0</v>
      </c>
      <c r="DB405" s="80">
        <f t="shared" si="411"/>
        <v>0</v>
      </c>
    </row>
    <row r="406" spans="1:106" ht="18" customHeight="1" x14ac:dyDescent="0.2">
      <c r="A406" s="2">
        <f t="shared" ca="1" si="412"/>
        <v>0.10792213192437361</v>
      </c>
      <c r="B406" s="2">
        <f t="shared" ca="1" si="424"/>
        <v>0.58592906196929795</v>
      </c>
      <c r="C406" s="2">
        <f t="shared" ca="1" si="424"/>
        <v>7.4284018473045332E-3</v>
      </c>
      <c r="D406" s="2">
        <f t="shared" ca="1" si="424"/>
        <v>0.56671315155911461</v>
      </c>
      <c r="E406" s="2">
        <f t="shared" ca="1" si="424"/>
        <v>0.77439889150363028</v>
      </c>
      <c r="F406" s="2">
        <f t="shared" ca="1" si="424"/>
        <v>0.31268644734427653</v>
      </c>
      <c r="G406" s="2">
        <f t="shared" ca="1" si="424"/>
        <v>0.68550548133133204</v>
      </c>
      <c r="H406" s="2">
        <f t="shared" ca="1" si="424"/>
        <v>0.43896556802079711</v>
      </c>
      <c r="I406" s="2">
        <f t="shared" ca="1" si="424"/>
        <v>0.66003398662067525</v>
      </c>
      <c r="J406" s="2">
        <f t="shared" ca="1" si="424"/>
        <v>0.347034356541983</v>
      </c>
      <c r="L406" s="2">
        <f t="shared" ca="1" si="396"/>
        <v>0</v>
      </c>
      <c r="M406" s="2">
        <f t="shared" ca="1" si="397"/>
        <v>10</v>
      </c>
      <c r="N406" s="2">
        <f t="shared" ca="1" si="398"/>
        <v>0</v>
      </c>
      <c r="O406" s="2">
        <f t="shared" ca="1" si="399"/>
        <v>10</v>
      </c>
      <c r="P406" s="2">
        <f t="shared" ca="1" si="400"/>
        <v>10</v>
      </c>
      <c r="Q406" s="2">
        <f t="shared" ca="1" si="401"/>
        <v>0</v>
      </c>
      <c r="R406" s="2">
        <f t="shared" ca="1" si="402"/>
        <v>10</v>
      </c>
      <c r="S406" s="2">
        <f t="shared" ca="1" si="403"/>
        <v>0</v>
      </c>
      <c r="T406" s="2">
        <f t="shared" ca="1" si="404"/>
        <v>10</v>
      </c>
      <c r="U406" s="2">
        <f t="shared" ca="1" si="405"/>
        <v>0</v>
      </c>
      <c r="W406" s="2">
        <f t="shared" ca="1" si="413"/>
        <v>3.1425053126201585</v>
      </c>
      <c r="X406" s="2">
        <f t="shared" ca="1" si="425"/>
        <v>1.5709197368972516</v>
      </c>
      <c r="Y406" s="2">
        <f t="shared" ca="1" si="425"/>
        <v>8.2535156632105995</v>
      </c>
      <c r="Z406" s="2">
        <f t="shared" ca="1" si="425"/>
        <v>4.6918467319370087</v>
      </c>
      <c r="AA406" s="2">
        <f t="shared" ca="1" si="425"/>
        <v>2.1727975954188219</v>
      </c>
      <c r="AB406" s="2">
        <f t="shared" ca="1" si="425"/>
        <v>8.3421722541207721</v>
      </c>
      <c r="AC406" s="2">
        <f t="shared" ca="1" si="425"/>
        <v>7.6196952438252286</v>
      </c>
      <c r="AD406" s="2">
        <f t="shared" ca="1" si="425"/>
        <v>5.0920750618437367</v>
      </c>
      <c r="AE406" s="2">
        <f t="shared" ca="1" si="425"/>
        <v>7.0080441624585612</v>
      </c>
      <c r="AF406" s="2">
        <f t="shared" ca="1" si="425"/>
        <v>7.1853117985875024</v>
      </c>
      <c r="AH406" s="2">
        <f t="shared" ca="1" si="374"/>
        <v>3</v>
      </c>
      <c r="AI406" s="2">
        <f t="shared" ca="1" si="375"/>
        <v>1</v>
      </c>
      <c r="AJ406" s="2">
        <f t="shared" ca="1" si="376"/>
        <v>8</v>
      </c>
      <c r="AK406" s="2">
        <f t="shared" ca="1" si="377"/>
        <v>4</v>
      </c>
      <c r="AL406" s="2">
        <f t="shared" ca="1" si="378"/>
        <v>2</v>
      </c>
      <c r="AM406" s="2">
        <f t="shared" ca="1" si="379"/>
        <v>8</v>
      </c>
      <c r="AN406" s="2">
        <f t="shared" ca="1" si="380"/>
        <v>7</v>
      </c>
      <c r="AO406" s="2">
        <f t="shared" ca="1" si="381"/>
        <v>5</v>
      </c>
      <c r="AP406" s="2">
        <f t="shared" ca="1" si="382"/>
        <v>7</v>
      </c>
      <c r="AQ406" s="2">
        <f t="shared" ca="1" si="383"/>
        <v>7</v>
      </c>
      <c r="AS406" s="41">
        <v>1</v>
      </c>
      <c r="AT406" s="42">
        <v>0</v>
      </c>
      <c r="AU406" s="42">
        <v>0</v>
      </c>
      <c r="AV406" s="42">
        <v>0</v>
      </c>
      <c r="AW406" s="42">
        <v>1</v>
      </c>
      <c r="AX406" s="42">
        <v>0</v>
      </c>
      <c r="AY406" s="42">
        <v>0</v>
      </c>
      <c r="AZ406" s="42">
        <v>1</v>
      </c>
      <c r="BA406" s="42">
        <v>1</v>
      </c>
      <c r="BB406" s="43">
        <v>0</v>
      </c>
      <c r="BC406" s="44">
        <f t="shared" si="384"/>
        <v>4</v>
      </c>
      <c r="BD406" s="12"/>
      <c r="BE406" s="50">
        <f t="shared" si="385"/>
        <v>5</v>
      </c>
      <c r="BF406" s="51">
        <f>IF($AT$6="A",SUM($AS406:AS406)+(10-BF$31)/2,IF($AT$6="K",M406,IF($AT$6="S",AI406,$BB$31/2)))</f>
        <v>5.5</v>
      </c>
      <c r="BG406" s="51">
        <f>IF($AU$6="A",SUM($AS406:AT406)+(10-BG$31)/2,IF($AU$6="K",N406,IF($AU$6="S",AJ406,$BB$31/2)))</f>
        <v>5</v>
      </c>
      <c r="BH406" s="51">
        <f>IF($AV$6="A",SUM($AS406:AU406)+(10-BH$31)/2,IF($AV$6="K",O406,IF($AV$6="S",AK406,$BB$31/2)))</f>
        <v>4.5</v>
      </c>
      <c r="BI406" s="51">
        <f>IF($AW$6="A",SUM($AS406:AV406)+(10-BI$31)/2,IF($AW$6="K",P406,IF($AW$6="S",AL406,$BB$31/2)))</f>
        <v>4</v>
      </c>
      <c r="BJ406" s="51">
        <f>IF($AX$6="A",SUM($AS406:AW406)+(10-BJ$31)/2,IF($AX$6="K",Q406,IF($AX$6="S",AM406,$BB$31/2)))</f>
        <v>4.5</v>
      </c>
      <c r="BK406" s="51">
        <f>IF($AY$6="A",SUM($AS406:AX406)+(10-BK$31)/2,IF($AY$6="K",R406,IF($AY$6="S",AN406,$BB$31/2)))</f>
        <v>4</v>
      </c>
      <c r="BL406" s="51">
        <f>IF($AZ$6="A",SUM($AS406:AY406)+(10-BL$31)/2,IF($AZ$6="K",S406,IF($AZ$6="S",AO406,$BB$31/2)))</f>
        <v>3.5</v>
      </c>
      <c r="BM406" s="51">
        <f>IF($BA$6="A",SUM($AS406:AZ406)+(10-BM$31)/2,IF($BA$6="K",T406,IF($BA$6="S",AP406,$BB$31/2)))</f>
        <v>4</v>
      </c>
      <c r="BN406" s="51">
        <f>IF($BB$6="A",SUM($AS406:BA406)+(10-BN$31)/2,IF($BB$6="K",U406,IF($BB$6="S",AQ406,$BB$31/2)))</f>
        <v>4.5</v>
      </c>
      <c r="BO406" s="52">
        <f t="shared" si="406"/>
        <v>4.5</v>
      </c>
      <c r="BQ406" s="28">
        <f t="shared" si="386"/>
        <v>-0.5</v>
      </c>
      <c r="BR406" s="30">
        <f t="shared" si="387"/>
        <v>-0.5</v>
      </c>
      <c r="BS406" s="30">
        <f t="shared" si="388"/>
        <v>-0.5</v>
      </c>
      <c r="BT406" s="30">
        <f t="shared" si="389"/>
        <v>0</v>
      </c>
      <c r="BU406" s="30">
        <f t="shared" si="390"/>
        <v>0.5</v>
      </c>
      <c r="BV406" s="30">
        <f t="shared" si="391"/>
        <v>0</v>
      </c>
      <c r="BW406" s="30">
        <f t="shared" si="392"/>
        <v>0.5</v>
      </c>
      <c r="BX406" s="30">
        <f t="shared" si="393"/>
        <v>0.5</v>
      </c>
      <c r="BY406" s="30">
        <f t="shared" si="394"/>
        <v>0.5</v>
      </c>
      <c r="BZ406" s="30">
        <f t="shared" si="395"/>
        <v>0</v>
      </c>
      <c r="CA406" s="49">
        <f t="shared" si="407"/>
        <v>0.5</v>
      </c>
      <c r="CB406" s="69"/>
      <c r="CC406" s="73">
        <f t="shared" si="414"/>
        <v>10000</v>
      </c>
      <c r="CD406" s="73">
        <f t="shared" si="415"/>
        <v>10000</v>
      </c>
      <c r="CE406" s="73">
        <f t="shared" si="416"/>
        <v>10000</v>
      </c>
      <c r="CF406" s="73">
        <f t="shared" si="417"/>
        <v>0</v>
      </c>
      <c r="CG406" s="73">
        <f t="shared" si="418"/>
        <v>1</v>
      </c>
      <c r="CH406" s="73">
        <f t="shared" si="419"/>
        <v>0</v>
      </c>
      <c r="CI406" s="73">
        <f t="shared" si="420"/>
        <v>1</v>
      </c>
      <c r="CJ406" s="73">
        <f t="shared" si="421"/>
        <v>1</v>
      </c>
      <c r="CK406" s="73">
        <f t="shared" si="422"/>
        <v>1</v>
      </c>
      <c r="CL406" s="73">
        <f t="shared" si="423"/>
        <v>0</v>
      </c>
      <c r="CN406" s="79">
        <f t="shared" si="408"/>
        <v>3</v>
      </c>
      <c r="CO406" s="79">
        <f t="shared" si="409"/>
        <v>4</v>
      </c>
      <c r="CP406" s="79">
        <f t="shared" si="410"/>
        <v>3</v>
      </c>
      <c r="CR406" s="79">
        <f t="shared" si="426"/>
        <v>-0.5</v>
      </c>
      <c r="CS406" s="79">
        <f t="shared" si="427"/>
        <v>-0.5</v>
      </c>
      <c r="CT406" s="79">
        <f t="shared" si="428"/>
        <v>-0.5</v>
      </c>
      <c r="CU406" s="79">
        <f t="shared" si="429"/>
        <v>0</v>
      </c>
      <c r="CV406" s="79">
        <f t="shared" si="430"/>
        <v>0.375</v>
      </c>
      <c r="CW406" s="79">
        <f t="shared" si="431"/>
        <v>0</v>
      </c>
      <c r="CX406" s="79">
        <f t="shared" si="432"/>
        <v>0.375</v>
      </c>
      <c r="CY406" s="79">
        <f t="shared" si="433"/>
        <v>0.375</v>
      </c>
      <c r="CZ406" s="79">
        <f t="shared" si="434"/>
        <v>0.375</v>
      </c>
      <c r="DA406" s="79">
        <f t="shared" si="435"/>
        <v>0</v>
      </c>
      <c r="DB406" s="80">
        <f t="shared" si="411"/>
        <v>0</v>
      </c>
    </row>
    <row r="407" spans="1:106" ht="18" customHeight="1" x14ac:dyDescent="0.2">
      <c r="A407" s="2">
        <f t="shared" ca="1" si="412"/>
        <v>0.88485868689031122</v>
      </c>
      <c r="B407" s="2">
        <f t="shared" ca="1" si="424"/>
        <v>0.57935586892380797</v>
      </c>
      <c r="C407" s="2">
        <f t="shared" ca="1" si="424"/>
        <v>0.61623685600625022</v>
      </c>
      <c r="D407" s="2">
        <f t="shared" ca="1" si="424"/>
        <v>0.76853973848212431</v>
      </c>
      <c r="E407" s="2">
        <f t="shared" ca="1" si="424"/>
        <v>0.55953417912321179</v>
      </c>
      <c r="F407" s="2">
        <f t="shared" ca="1" si="424"/>
        <v>0.55151797078701681</v>
      </c>
      <c r="G407" s="2">
        <f t="shared" ca="1" si="424"/>
        <v>0.19761996883003552</v>
      </c>
      <c r="H407" s="2">
        <f t="shared" ca="1" si="424"/>
        <v>0.83672910929647681</v>
      </c>
      <c r="I407" s="2">
        <f t="shared" ca="1" si="424"/>
        <v>0.40715915324214635</v>
      </c>
      <c r="J407" s="2">
        <f t="shared" ca="1" si="424"/>
        <v>0.28633486073988279</v>
      </c>
      <c r="L407" s="2">
        <f t="shared" ca="1" si="396"/>
        <v>10</v>
      </c>
      <c r="M407" s="2">
        <f t="shared" ca="1" si="397"/>
        <v>10</v>
      </c>
      <c r="N407" s="2">
        <f t="shared" ca="1" si="398"/>
        <v>10</v>
      </c>
      <c r="O407" s="2">
        <f t="shared" ca="1" si="399"/>
        <v>10</v>
      </c>
      <c r="P407" s="2">
        <f t="shared" ca="1" si="400"/>
        <v>10</v>
      </c>
      <c r="Q407" s="2">
        <f t="shared" ca="1" si="401"/>
        <v>10</v>
      </c>
      <c r="R407" s="2">
        <f t="shared" ca="1" si="402"/>
        <v>0</v>
      </c>
      <c r="S407" s="2">
        <f t="shared" ca="1" si="403"/>
        <v>10</v>
      </c>
      <c r="T407" s="2">
        <f t="shared" ca="1" si="404"/>
        <v>0</v>
      </c>
      <c r="U407" s="2">
        <f t="shared" ca="1" si="405"/>
        <v>0</v>
      </c>
      <c r="W407" s="2">
        <f t="shared" ca="1" si="413"/>
        <v>5.5041159759037068</v>
      </c>
      <c r="X407" s="2">
        <f t="shared" ca="1" si="425"/>
        <v>5.8319914071106984</v>
      </c>
      <c r="Y407" s="2">
        <f t="shared" ca="1" si="425"/>
        <v>8.3888134669490775</v>
      </c>
      <c r="Z407" s="2">
        <f t="shared" ca="1" si="425"/>
        <v>0.96023606901385117</v>
      </c>
      <c r="AA407" s="2">
        <f t="shared" ca="1" si="425"/>
        <v>4.666424610860334</v>
      </c>
      <c r="AB407" s="2">
        <f t="shared" ca="1" si="425"/>
        <v>6.1514050533919846</v>
      </c>
      <c r="AC407" s="2">
        <f t="shared" ca="1" si="425"/>
        <v>8.1067490333007104</v>
      </c>
      <c r="AD407" s="2">
        <f t="shared" ca="1" si="425"/>
        <v>9.7608811216446458</v>
      </c>
      <c r="AE407" s="2">
        <f t="shared" ca="1" si="425"/>
        <v>0.22533851724872211</v>
      </c>
      <c r="AF407" s="2">
        <f t="shared" ca="1" si="425"/>
        <v>2.799343675387199</v>
      </c>
      <c r="AH407" s="2">
        <f t="shared" ca="1" si="374"/>
        <v>5</v>
      </c>
      <c r="AI407" s="2">
        <f t="shared" ca="1" si="375"/>
        <v>5</v>
      </c>
      <c r="AJ407" s="2">
        <f t="shared" ca="1" si="376"/>
        <v>8</v>
      </c>
      <c r="AK407" s="2">
        <f t="shared" ca="1" si="377"/>
        <v>0</v>
      </c>
      <c r="AL407" s="2">
        <f t="shared" ca="1" si="378"/>
        <v>4</v>
      </c>
      <c r="AM407" s="2">
        <f t="shared" ca="1" si="379"/>
        <v>6</v>
      </c>
      <c r="AN407" s="2">
        <f t="shared" ca="1" si="380"/>
        <v>8</v>
      </c>
      <c r="AO407" s="2">
        <f t="shared" ca="1" si="381"/>
        <v>9</v>
      </c>
      <c r="AP407" s="2">
        <f t="shared" ca="1" si="382"/>
        <v>0</v>
      </c>
      <c r="AQ407" s="2">
        <f t="shared" ca="1" si="383"/>
        <v>2</v>
      </c>
      <c r="AS407" s="41">
        <v>1</v>
      </c>
      <c r="AT407" s="42">
        <v>0</v>
      </c>
      <c r="AU407" s="42">
        <v>0</v>
      </c>
      <c r="AV407" s="42">
        <v>0</v>
      </c>
      <c r="AW407" s="42">
        <v>1</v>
      </c>
      <c r="AX407" s="42">
        <v>0</v>
      </c>
      <c r="AY407" s="42">
        <v>0</v>
      </c>
      <c r="AZ407" s="42">
        <v>0</v>
      </c>
      <c r="BA407" s="42">
        <v>1</v>
      </c>
      <c r="BB407" s="43">
        <v>0</v>
      </c>
      <c r="BC407" s="44">
        <f t="shared" si="384"/>
        <v>3</v>
      </c>
      <c r="BD407" s="12"/>
      <c r="BE407" s="50">
        <f t="shared" si="385"/>
        <v>5</v>
      </c>
      <c r="BF407" s="51">
        <f>IF($AT$6="A",SUM($AS407:AS407)+(10-BF$31)/2,IF($AT$6="K",M407,IF($AT$6="S",AI407,$BB$31/2)))</f>
        <v>5.5</v>
      </c>
      <c r="BG407" s="51">
        <f>IF($AU$6="A",SUM($AS407:AT407)+(10-BG$31)/2,IF($AU$6="K",N407,IF($AU$6="S",AJ407,$BB$31/2)))</f>
        <v>5</v>
      </c>
      <c r="BH407" s="51">
        <f>IF($AV$6="A",SUM($AS407:AU407)+(10-BH$31)/2,IF($AV$6="K",O407,IF($AV$6="S",AK407,$BB$31/2)))</f>
        <v>4.5</v>
      </c>
      <c r="BI407" s="51">
        <f>IF($AW$6="A",SUM($AS407:AV407)+(10-BI$31)/2,IF($AW$6="K",P407,IF($AW$6="S",AL407,$BB$31/2)))</f>
        <v>4</v>
      </c>
      <c r="BJ407" s="51">
        <f>IF($AX$6="A",SUM($AS407:AW407)+(10-BJ$31)/2,IF($AX$6="K",Q407,IF($AX$6="S",AM407,$BB$31/2)))</f>
        <v>4.5</v>
      </c>
      <c r="BK407" s="51">
        <f>IF($AY$6="A",SUM($AS407:AX407)+(10-BK$31)/2,IF($AY$6="K",R407,IF($AY$6="S",AN407,$BB$31/2)))</f>
        <v>4</v>
      </c>
      <c r="BL407" s="51">
        <f>IF($AZ$6="A",SUM($AS407:AY407)+(10-BL$31)/2,IF($AZ$6="K",S407,IF($AZ$6="S",AO407,$BB$31/2)))</f>
        <v>3.5</v>
      </c>
      <c r="BM407" s="51">
        <f>IF($BA$6="A",SUM($AS407:AZ407)+(10-BM$31)/2,IF($BA$6="K",T407,IF($BA$6="S",AP407,$BB$31/2)))</f>
        <v>3</v>
      </c>
      <c r="BN407" s="51">
        <f>IF($BB$6="A",SUM($AS407:BA407)+(10-BN$31)/2,IF($BB$6="K",U407,IF($BB$6="S",AQ407,$BB$31/2)))</f>
        <v>3.5</v>
      </c>
      <c r="BO407" s="52">
        <f t="shared" si="406"/>
        <v>4.25</v>
      </c>
      <c r="BQ407" s="28">
        <f t="shared" si="386"/>
        <v>-1.25</v>
      </c>
      <c r="BR407" s="30">
        <f t="shared" si="387"/>
        <v>-1.25</v>
      </c>
      <c r="BS407" s="30">
        <f t="shared" si="388"/>
        <v>-1.25</v>
      </c>
      <c r="BT407" s="30">
        <f t="shared" si="389"/>
        <v>-1.25</v>
      </c>
      <c r="BU407" s="30">
        <f t="shared" si="390"/>
        <v>1.25</v>
      </c>
      <c r="BV407" s="30">
        <f t="shared" si="391"/>
        <v>-1.25</v>
      </c>
      <c r="BW407" s="30">
        <f t="shared" si="392"/>
        <v>1.25</v>
      </c>
      <c r="BX407" s="30">
        <f t="shared" si="393"/>
        <v>1.25</v>
      </c>
      <c r="BY407" s="30">
        <f t="shared" si="394"/>
        <v>1.25</v>
      </c>
      <c r="BZ407" s="30">
        <f t="shared" si="395"/>
        <v>1.25</v>
      </c>
      <c r="CA407" s="49">
        <f t="shared" si="407"/>
        <v>0</v>
      </c>
      <c r="CB407" s="69"/>
      <c r="CC407" s="73">
        <f t="shared" si="414"/>
        <v>10000</v>
      </c>
      <c r="CD407" s="73">
        <f t="shared" si="415"/>
        <v>10000</v>
      </c>
      <c r="CE407" s="73">
        <f t="shared" si="416"/>
        <v>10000</v>
      </c>
      <c r="CF407" s="73">
        <f t="shared" si="417"/>
        <v>10000</v>
      </c>
      <c r="CG407" s="73">
        <f t="shared" si="418"/>
        <v>1</v>
      </c>
      <c r="CH407" s="73">
        <f t="shared" si="419"/>
        <v>10000</v>
      </c>
      <c r="CI407" s="73">
        <f t="shared" si="420"/>
        <v>1</v>
      </c>
      <c r="CJ407" s="73">
        <f t="shared" si="421"/>
        <v>1</v>
      </c>
      <c r="CK407" s="73">
        <f t="shared" si="422"/>
        <v>1</v>
      </c>
      <c r="CL407" s="73">
        <f t="shared" si="423"/>
        <v>1</v>
      </c>
      <c r="CN407" s="79">
        <f t="shared" si="408"/>
        <v>5</v>
      </c>
      <c r="CO407" s="79">
        <f t="shared" si="409"/>
        <v>5</v>
      </c>
      <c r="CP407" s="79">
        <f t="shared" si="410"/>
        <v>0</v>
      </c>
      <c r="CR407" s="79">
        <f t="shared" si="426"/>
        <v>-1.25</v>
      </c>
      <c r="CS407" s="79">
        <f t="shared" si="427"/>
        <v>-1.25</v>
      </c>
      <c r="CT407" s="79">
        <f t="shared" si="428"/>
        <v>-1.25</v>
      </c>
      <c r="CU407" s="79">
        <f t="shared" si="429"/>
        <v>-1.25</v>
      </c>
      <c r="CV407" s="79">
        <f t="shared" si="430"/>
        <v>1.25</v>
      </c>
      <c r="CW407" s="79">
        <f t="shared" si="431"/>
        <v>-1.25</v>
      </c>
      <c r="CX407" s="79">
        <f t="shared" si="432"/>
        <v>1.25</v>
      </c>
      <c r="CY407" s="79">
        <f t="shared" si="433"/>
        <v>1.25</v>
      </c>
      <c r="CZ407" s="79">
        <f t="shared" si="434"/>
        <v>1.25</v>
      </c>
      <c r="DA407" s="79">
        <f t="shared" si="435"/>
        <v>1.25</v>
      </c>
      <c r="DB407" s="80">
        <f t="shared" si="411"/>
        <v>0</v>
      </c>
    </row>
    <row r="408" spans="1:106" ht="18" customHeight="1" x14ac:dyDescent="0.2">
      <c r="A408" s="2">
        <f t="shared" ca="1" si="412"/>
        <v>0.47989164474029566</v>
      </c>
      <c r="B408" s="2">
        <f t="shared" ca="1" si="424"/>
        <v>0.30206164186324369</v>
      </c>
      <c r="C408" s="2">
        <f t="shared" ca="1" si="424"/>
        <v>0.59775085249735294</v>
      </c>
      <c r="D408" s="2">
        <f t="shared" ca="1" si="424"/>
        <v>0.98274300904212109</v>
      </c>
      <c r="E408" s="2">
        <f t="shared" ca="1" si="424"/>
        <v>8.4611936909235519E-2</v>
      </c>
      <c r="F408" s="2">
        <f t="shared" ca="1" si="424"/>
        <v>0.52559932679227805</v>
      </c>
      <c r="G408" s="2">
        <f t="shared" ca="1" si="424"/>
        <v>0.79390774375015949</v>
      </c>
      <c r="H408" s="2">
        <f t="shared" ca="1" si="424"/>
        <v>0.77356214421765868</v>
      </c>
      <c r="I408" s="2">
        <f t="shared" ca="1" si="424"/>
        <v>0.80286956539695509</v>
      </c>
      <c r="J408" s="2">
        <f t="shared" ca="1" si="424"/>
        <v>0.62848278478761155</v>
      </c>
      <c r="L408" s="2">
        <f t="shared" ca="1" si="396"/>
        <v>0</v>
      </c>
      <c r="M408" s="2">
        <f t="shared" ca="1" si="397"/>
        <v>0</v>
      </c>
      <c r="N408" s="2">
        <f t="shared" ca="1" si="398"/>
        <v>10</v>
      </c>
      <c r="O408" s="2">
        <f t="shared" ca="1" si="399"/>
        <v>10</v>
      </c>
      <c r="P408" s="2">
        <f t="shared" ca="1" si="400"/>
        <v>0</v>
      </c>
      <c r="Q408" s="2">
        <f t="shared" ca="1" si="401"/>
        <v>10</v>
      </c>
      <c r="R408" s="2">
        <f t="shared" ca="1" si="402"/>
        <v>10</v>
      </c>
      <c r="S408" s="2">
        <f t="shared" ca="1" si="403"/>
        <v>10</v>
      </c>
      <c r="T408" s="2">
        <f t="shared" ca="1" si="404"/>
        <v>10</v>
      </c>
      <c r="U408" s="2">
        <f t="shared" ca="1" si="405"/>
        <v>10</v>
      </c>
      <c r="W408" s="2">
        <f t="shared" ca="1" si="413"/>
        <v>4.8604104746136088</v>
      </c>
      <c r="X408" s="2">
        <f t="shared" ca="1" si="425"/>
        <v>1.2304048414889357</v>
      </c>
      <c r="Y408" s="2">
        <f t="shared" ca="1" si="425"/>
        <v>0.36192227779491493</v>
      </c>
      <c r="Z408" s="2">
        <f t="shared" ca="1" si="425"/>
        <v>0.54346199307073406</v>
      </c>
      <c r="AA408" s="2">
        <f t="shared" ca="1" si="425"/>
        <v>5.8052419259330534</v>
      </c>
      <c r="AB408" s="2">
        <f t="shared" ca="1" si="425"/>
        <v>3.9346303477862019</v>
      </c>
      <c r="AC408" s="2">
        <f t="shared" ca="1" si="425"/>
        <v>3.6442956614260114</v>
      </c>
      <c r="AD408" s="2">
        <f t="shared" ca="1" si="425"/>
        <v>0.13930129369464694</v>
      </c>
      <c r="AE408" s="2">
        <f t="shared" ca="1" si="425"/>
        <v>6.3494138002147462</v>
      </c>
      <c r="AF408" s="2">
        <f t="shared" ca="1" si="425"/>
        <v>9.4966625890114891</v>
      </c>
      <c r="AH408" s="2">
        <f t="shared" ca="1" si="374"/>
        <v>4</v>
      </c>
      <c r="AI408" s="2">
        <f t="shared" ca="1" si="375"/>
        <v>1</v>
      </c>
      <c r="AJ408" s="2">
        <f t="shared" ca="1" si="376"/>
        <v>0</v>
      </c>
      <c r="AK408" s="2">
        <f t="shared" ca="1" si="377"/>
        <v>0</v>
      </c>
      <c r="AL408" s="2">
        <f t="shared" ca="1" si="378"/>
        <v>5</v>
      </c>
      <c r="AM408" s="2">
        <f t="shared" ca="1" si="379"/>
        <v>3</v>
      </c>
      <c r="AN408" s="2">
        <f t="shared" ca="1" si="380"/>
        <v>3</v>
      </c>
      <c r="AO408" s="2">
        <f t="shared" ca="1" si="381"/>
        <v>0</v>
      </c>
      <c r="AP408" s="2">
        <f t="shared" ca="1" si="382"/>
        <v>6</v>
      </c>
      <c r="AQ408" s="2">
        <f t="shared" ca="1" si="383"/>
        <v>9</v>
      </c>
      <c r="AS408" s="41">
        <v>1</v>
      </c>
      <c r="AT408" s="42">
        <v>0</v>
      </c>
      <c r="AU408" s="42">
        <v>0</v>
      </c>
      <c r="AV408" s="42">
        <v>0</v>
      </c>
      <c r="AW408" s="42">
        <v>0</v>
      </c>
      <c r="AX408" s="42">
        <v>1</v>
      </c>
      <c r="AY408" s="42">
        <v>1</v>
      </c>
      <c r="AZ408" s="42">
        <v>1</v>
      </c>
      <c r="BA408" s="42">
        <v>1</v>
      </c>
      <c r="BB408" s="43">
        <v>0</v>
      </c>
      <c r="BC408" s="44">
        <f t="shared" si="384"/>
        <v>5</v>
      </c>
      <c r="BD408" s="12"/>
      <c r="BE408" s="50">
        <f t="shared" si="385"/>
        <v>5</v>
      </c>
      <c r="BF408" s="51">
        <f>IF($AT$6="A",SUM($AS408:AS408)+(10-BF$31)/2,IF($AT$6="K",M408,IF($AT$6="S",AI408,$BB$31/2)))</f>
        <v>5.5</v>
      </c>
      <c r="BG408" s="51">
        <f>IF($AU$6="A",SUM($AS408:AT408)+(10-BG$31)/2,IF($AU$6="K",N408,IF($AU$6="S",AJ408,$BB$31/2)))</f>
        <v>5</v>
      </c>
      <c r="BH408" s="51">
        <f>IF($AV$6="A",SUM($AS408:AU408)+(10-BH$31)/2,IF($AV$6="K",O408,IF($AV$6="S",AK408,$BB$31/2)))</f>
        <v>4.5</v>
      </c>
      <c r="BI408" s="51">
        <f>IF($AW$6="A",SUM($AS408:AV408)+(10-BI$31)/2,IF($AW$6="K",P408,IF($AW$6="S",AL408,$BB$31/2)))</f>
        <v>4</v>
      </c>
      <c r="BJ408" s="51">
        <f>IF($AX$6="A",SUM($AS408:AW408)+(10-BJ$31)/2,IF($AX$6="K",Q408,IF($AX$6="S",AM408,$BB$31/2)))</f>
        <v>3.5</v>
      </c>
      <c r="BK408" s="51">
        <f>IF($AY$6="A",SUM($AS408:AX408)+(10-BK$31)/2,IF($AY$6="K",R408,IF($AY$6="S",AN408,$BB$31/2)))</f>
        <v>4</v>
      </c>
      <c r="BL408" s="51">
        <f>IF($AZ$6="A",SUM($AS408:AY408)+(10-BL$31)/2,IF($AZ$6="K",S408,IF($AZ$6="S",AO408,$BB$31/2)))</f>
        <v>4.5</v>
      </c>
      <c r="BM408" s="51">
        <f>IF($BA$6="A",SUM($AS408:AZ408)+(10-BM$31)/2,IF($BA$6="K",T408,IF($BA$6="S",AP408,$BB$31/2)))</f>
        <v>5</v>
      </c>
      <c r="BN408" s="51">
        <f>IF($BB$6="A",SUM($AS408:BA408)+(10-BN$31)/2,IF($BB$6="K",U408,IF($BB$6="S",AQ408,$BB$31/2)))</f>
        <v>5.5</v>
      </c>
      <c r="BO408" s="52">
        <f t="shared" si="406"/>
        <v>4.75</v>
      </c>
      <c r="BQ408" s="28">
        <f t="shared" si="386"/>
        <v>0.25</v>
      </c>
      <c r="BR408" s="30">
        <f t="shared" si="387"/>
        <v>0.25</v>
      </c>
      <c r="BS408" s="30">
        <f t="shared" si="388"/>
        <v>0.25</v>
      </c>
      <c r="BT408" s="30">
        <f t="shared" si="389"/>
        <v>-0.25</v>
      </c>
      <c r="BU408" s="30">
        <f t="shared" si="390"/>
        <v>-0.25</v>
      </c>
      <c r="BV408" s="30">
        <f t="shared" si="391"/>
        <v>-0.25</v>
      </c>
      <c r="BW408" s="30">
        <f t="shared" si="392"/>
        <v>-0.25</v>
      </c>
      <c r="BX408" s="30">
        <f t="shared" si="393"/>
        <v>-0.25</v>
      </c>
      <c r="BY408" s="30">
        <f t="shared" si="394"/>
        <v>0.25</v>
      </c>
      <c r="BZ408" s="30">
        <f t="shared" si="395"/>
        <v>0.25</v>
      </c>
      <c r="CA408" s="49">
        <f t="shared" si="407"/>
        <v>0</v>
      </c>
      <c r="CB408" s="69"/>
      <c r="CC408" s="73">
        <f t="shared" si="414"/>
        <v>1</v>
      </c>
      <c r="CD408" s="73">
        <f t="shared" si="415"/>
        <v>1</v>
      </c>
      <c r="CE408" s="73">
        <f t="shared" si="416"/>
        <v>1</v>
      </c>
      <c r="CF408" s="73">
        <f t="shared" si="417"/>
        <v>10000</v>
      </c>
      <c r="CG408" s="73">
        <f t="shared" si="418"/>
        <v>10000</v>
      </c>
      <c r="CH408" s="73">
        <f t="shared" si="419"/>
        <v>10000</v>
      </c>
      <c r="CI408" s="73">
        <f t="shared" si="420"/>
        <v>10000</v>
      </c>
      <c r="CJ408" s="73">
        <f t="shared" si="421"/>
        <v>10000</v>
      </c>
      <c r="CK408" s="73">
        <f t="shared" si="422"/>
        <v>1</v>
      </c>
      <c r="CL408" s="73">
        <f t="shared" si="423"/>
        <v>1</v>
      </c>
      <c r="CN408" s="79">
        <f t="shared" si="408"/>
        <v>5</v>
      </c>
      <c r="CO408" s="79">
        <f t="shared" si="409"/>
        <v>5</v>
      </c>
      <c r="CP408" s="79">
        <f t="shared" si="410"/>
        <v>0</v>
      </c>
      <c r="CR408" s="79">
        <f t="shared" si="426"/>
        <v>0.25</v>
      </c>
      <c r="CS408" s="79">
        <f t="shared" si="427"/>
        <v>0.25</v>
      </c>
      <c r="CT408" s="79">
        <f t="shared" si="428"/>
        <v>0.25</v>
      </c>
      <c r="CU408" s="79">
        <f t="shared" si="429"/>
        <v>-0.25</v>
      </c>
      <c r="CV408" s="79">
        <f t="shared" si="430"/>
        <v>-0.25</v>
      </c>
      <c r="CW408" s="79">
        <f t="shared" si="431"/>
        <v>-0.25</v>
      </c>
      <c r="CX408" s="79">
        <f t="shared" si="432"/>
        <v>-0.25</v>
      </c>
      <c r="CY408" s="79">
        <f t="shared" si="433"/>
        <v>-0.25</v>
      </c>
      <c r="CZ408" s="79">
        <f t="shared" si="434"/>
        <v>0.25</v>
      </c>
      <c r="DA408" s="79">
        <f t="shared" si="435"/>
        <v>0.25</v>
      </c>
      <c r="DB408" s="80">
        <f t="shared" si="411"/>
        <v>0</v>
      </c>
    </row>
    <row r="409" spans="1:106" ht="18" customHeight="1" x14ac:dyDescent="0.2">
      <c r="A409" s="2">
        <f t="shared" ca="1" si="412"/>
        <v>0.39373562907400328</v>
      </c>
      <c r="B409" s="2">
        <f t="shared" ca="1" si="424"/>
        <v>0.2710135746055401</v>
      </c>
      <c r="C409" s="2">
        <f t="shared" ref="B409:J437" ca="1" si="436">RAND()</f>
        <v>8.1409945843991638E-2</v>
      </c>
      <c r="D409" s="2">
        <f t="shared" ca="1" si="436"/>
        <v>0.43203470914943409</v>
      </c>
      <c r="E409" s="2">
        <f t="shared" ca="1" si="436"/>
        <v>0.43036943964553298</v>
      </c>
      <c r="F409" s="2">
        <f t="shared" ca="1" si="436"/>
        <v>4.9920782009041931E-2</v>
      </c>
      <c r="G409" s="2">
        <f t="shared" ca="1" si="436"/>
        <v>0.82410002990782394</v>
      </c>
      <c r="H409" s="2">
        <f t="shared" ca="1" si="436"/>
        <v>0.54567057793052465</v>
      </c>
      <c r="I409" s="2">
        <f t="shared" ca="1" si="436"/>
        <v>0.99085390606168211</v>
      </c>
      <c r="J409" s="2">
        <f t="shared" ca="1" si="436"/>
        <v>0.20768126897231842</v>
      </c>
      <c r="L409" s="2">
        <f t="shared" ca="1" si="396"/>
        <v>0</v>
      </c>
      <c r="M409" s="2">
        <f t="shared" ca="1" si="397"/>
        <v>0</v>
      </c>
      <c r="N409" s="2">
        <f t="shared" ca="1" si="398"/>
        <v>0</v>
      </c>
      <c r="O409" s="2">
        <f t="shared" ca="1" si="399"/>
        <v>0</v>
      </c>
      <c r="P409" s="2">
        <f t="shared" ca="1" si="400"/>
        <v>0</v>
      </c>
      <c r="Q409" s="2">
        <f t="shared" ca="1" si="401"/>
        <v>0</v>
      </c>
      <c r="R409" s="2">
        <f t="shared" ca="1" si="402"/>
        <v>10</v>
      </c>
      <c r="S409" s="2">
        <f t="shared" ca="1" si="403"/>
        <v>10</v>
      </c>
      <c r="T409" s="2">
        <f t="shared" ca="1" si="404"/>
        <v>10</v>
      </c>
      <c r="U409" s="2">
        <f t="shared" ca="1" si="405"/>
        <v>0</v>
      </c>
      <c r="W409" s="2">
        <f t="shared" ca="1" si="413"/>
        <v>9.3257705441644294</v>
      </c>
      <c r="X409" s="2">
        <f t="shared" ca="1" si="425"/>
        <v>5.5469535892183686</v>
      </c>
      <c r="Y409" s="2">
        <f t="shared" ref="X409:AF437" ca="1" si="437">RAND()*10</f>
        <v>5.5327187994943641</v>
      </c>
      <c r="Z409" s="2">
        <f t="shared" ca="1" si="437"/>
        <v>7.5714647806054654</v>
      </c>
      <c r="AA409" s="2">
        <f t="shared" ca="1" si="437"/>
        <v>4.0899837964125139</v>
      </c>
      <c r="AB409" s="2">
        <f t="shared" ca="1" si="437"/>
        <v>6.2242105104005745</v>
      </c>
      <c r="AC409" s="2">
        <f t="shared" ca="1" si="437"/>
        <v>1.8455232685679224</v>
      </c>
      <c r="AD409" s="2">
        <f t="shared" ca="1" si="437"/>
        <v>3.9223911501627109</v>
      </c>
      <c r="AE409" s="2">
        <f t="shared" ca="1" si="437"/>
        <v>4.6644324837575422</v>
      </c>
      <c r="AF409" s="2">
        <f t="shared" ca="1" si="437"/>
        <v>6.8329776704277378</v>
      </c>
      <c r="AH409" s="2">
        <f t="shared" ca="1" si="374"/>
        <v>9</v>
      </c>
      <c r="AI409" s="2">
        <f t="shared" ca="1" si="375"/>
        <v>5</v>
      </c>
      <c r="AJ409" s="2">
        <f t="shared" ca="1" si="376"/>
        <v>5</v>
      </c>
      <c r="AK409" s="2">
        <f t="shared" ca="1" si="377"/>
        <v>7</v>
      </c>
      <c r="AL409" s="2">
        <f t="shared" ca="1" si="378"/>
        <v>4</v>
      </c>
      <c r="AM409" s="2">
        <f t="shared" ca="1" si="379"/>
        <v>6</v>
      </c>
      <c r="AN409" s="2">
        <f t="shared" ca="1" si="380"/>
        <v>1</v>
      </c>
      <c r="AO409" s="2">
        <f t="shared" ca="1" si="381"/>
        <v>3</v>
      </c>
      <c r="AP409" s="2">
        <f t="shared" ca="1" si="382"/>
        <v>4</v>
      </c>
      <c r="AQ409" s="2">
        <f t="shared" ca="1" si="383"/>
        <v>6</v>
      </c>
      <c r="AS409" s="41">
        <v>1</v>
      </c>
      <c r="AT409" s="42">
        <v>0</v>
      </c>
      <c r="AU409" s="42">
        <v>0</v>
      </c>
      <c r="AV409" s="42">
        <v>0</v>
      </c>
      <c r="AW409" s="42">
        <v>0</v>
      </c>
      <c r="AX409" s="42">
        <v>1</v>
      </c>
      <c r="AY409" s="42">
        <v>1</v>
      </c>
      <c r="AZ409" s="42">
        <v>0</v>
      </c>
      <c r="BA409" s="42">
        <v>1</v>
      </c>
      <c r="BB409" s="43">
        <v>0</v>
      </c>
      <c r="BC409" s="44">
        <f t="shared" si="384"/>
        <v>4</v>
      </c>
      <c r="BD409" s="12"/>
      <c r="BE409" s="50">
        <f t="shared" si="385"/>
        <v>5</v>
      </c>
      <c r="BF409" s="51">
        <f>IF($AT$6="A",SUM($AS409:AS409)+(10-BF$31)/2,IF($AT$6="K",M409,IF($AT$6="S",AI409,$BB$31/2)))</f>
        <v>5.5</v>
      </c>
      <c r="BG409" s="51">
        <f>IF($AU$6="A",SUM($AS409:AT409)+(10-BG$31)/2,IF($AU$6="K",N409,IF($AU$6="S",AJ409,$BB$31/2)))</f>
        <v>5</v>
      </c>
      <c r="BH409" s="51">
        <f>IF($AV$6="A",SUM($AS409:AU409)+(10-BH$31)/2,IF($AV$6="K",O409,IF($AV$6="S",AK409,$BB$31/2)))</f>
        <v>4.5</v>
      </c>
      <c r="BI409" s="51">
        <f>IF($AW$6="A",SUM($AS409:AV409)+(10-BI$31)/2,IF($AW$6="K",P409,IF($AW$6="S",AL409,$BB$31/2)))</f>
        <v>4</v>
      </c>
      <c r="BJ409" s="51">
        <f>IF($AX$6="A",SUM($AS409:AW409)+(10-BJ$31)/2,IF($AX$6="K",Q409,IF($AX$6="S",AM409,$BB$31/2)))</f>
        <v>3.5</v>
      </c>
      <c r="BK409" s="51">
        <f>IF($AY$6="A",SUM($AS409:AX409)+(10-BK$31)/2,IF($AY$6="K",R409,IF($AY$6="S",AN409,$BB$31/2)))</f>
        <v>4</v>
      </c>
      <c r="BL409" s="51">
        <f>IF($AZ$6="A",SUM($AS409:AY409)+(10-BL$31)/2,IF($AZ$6="K",S409,IF($AZ$6="S",AO409,$BB$31/2)))</f>
        <v>4.5</v>
      </c>
      <c r="BM409" s="51">
        <f>IF($BA$6="A",SUM($AS409:AZ409)+(10-BM$31)/2,IF($BA$6="K",T409,IF($BA$6="S",AP409,$BB$31/2)))</f>
        <v>4</v>
      </c>
      <c r="BN409" s="51">
        <f>IF($BB$6="A",SUM($AS409:BA409)+(10-BN$31)/2,IF($BB$6="K",U409,IF($BB$6="S",AQ409,$BB$31/2)))</f>
        <v>4.5</v>
      </c>
      <c r="BO409" s="52">
        <f t="shared" si="406"/>
        <v>4.5</v>
      </c>
      <c r="BQ409" s="28">
        <f t="shared" si="386"/>
        <v>-0.5</v>
      </c>
      <c r="BR409" s="30">
        <f t="shared" si="387"/>
        <v>-0.5</v>
      </c>
      <c r="BS409" s="30">
        <f t="shared" si="388"/>
        <v>-0.5</v>
      </c>
      <c r="BT409" s="30">
        <f t="shared" si="389"/>
        <v>0</v>
      </c>
      <c r="BU409" s="30">
        <f t="shared" si="390"/>
        <v>0.5</v>
      </c>
      <c r="BV409" s="30">
        <f t="shared" si="391"/>
        <v>0.5</v>
      </c>
      <c r="BW409" s="30">
        <f t="shared" si="392"/>
        <v>0.5</v>
      </c>
      <c r="BX409" s="30">
        <f t="shared" si="393"/>
        <v>0</v>
      </c>
      <c r="BY409" s="30">
        <f t="shared" si="394"/>
        <v>0.5</v>
      </c>
      <c r="BZ409" s="30">
        <f t="shared" si="395"/>
        <v>0</v>
      </c>
      <c r="CA409" s="49">
        <f t="shared" si="407"/>
        <v>0.5</v>
      </c>
      <c r="CB409" s="69"/>
      <c r="CC409" s="73">
        <f t="shared" si="414"/>
        <v>10000</v>
      </c>
      <c r="CD409" s="73">
        <f t="shared" si="415"/>
        <v>10000</v>
      </c>
      <c r="CE409" s="73">
        <f t="shared" si="416"/>
        <v>10000</v>
      </c>
      <c r="CF409" s="73">
        <f t="shared" si="417"/>
        <v>0</v>
      </c>
      <c r="CG409" s="73">
        <f t="shared" si="418"/>
        <v>1</v>
      </c>
      <c r="CH409" s="73">
        <f t="shared" si="419"/>
        <v>1</v>
      </c>
      <c r="CI409" s="73">
        <f t="shared" si="420"/>
        <v>1</v>
      </c>
      <c r="CJ409" s="73">
        <f t="shared" si="421"/>
        <v>0</v>
      </c>
      <c r="CK409" s="73">
        <f t="shared" si="422"/>
        <v>1</v>
      </c>
      <c r="CL409" s="73">
        <f t="shared" si="423"/>
        <v>0</v>
      </c>
      <c r="CN409" s="79">
        <f t="shared" si="408"/>
        <v>3</v>
      </c>
      <c r="CO409" s="79">
        <f t="shared" si="409"/>
        <v>4</v>
      </c>
      <c r="CP409" s="79">
        <f t="shared" si="410"/>
        <v>3</v>
      </c>
      <c r="CR409" s="79">
        <f t="shared" si="426"/>
        <v>-0.5</v>
      </c>
      <c r="CS409" s="79">
        <f t="shared" si="427"/>
        <v>-0.5</v>
      </c>
      <c r="CT409" s="79">
        <f t="shared" si="428"/>
        <v>-0.5</v>
      </c>
      <c r="CU409" s="79">
        <f t="shared" si="429"/>
        <v>0</v>
      </c>
      <c r="CV409" s="79">
        <f t="shared" si="430"/>
        <v>0.375</v>
      </c>
      <c r="CW409" s="79">
        <f t="shared" si="431"/>
        <v>0.375</v>
      </c>
      <c r="CX409" s="79">
        <f t="shared" si="432"/>
        <v>0.375</v>
      </c>
      <c r="CY409" s="79">
        <f t="shared" si="433"/>
        <v>0</v>
      </c>
      <c r="CZ409" s="79">
        <f t="shared" si="434"/>
        <v>0.375</v>
      </c>
      <c r="DA409" s="79">
        <f t="shared" si="435"/>
        <v>0</v>
      </c>
      <c r="DB409" s="80">
        <f t="shared" si="411"/>
        <v>0</v>
      </c>
    </row>
    <row r="410" spans="1:106" ht="18" customHeight="1" x14ac:dyDescent="0.2">
      <c r="A410" s="2">
        <f t="shared" ca="1" si="412"/>
        <v>0.53484170968677514</v>
      </c>
      <c r="B410" s="2">
        <f t="shared" ca="1" si="436"/>
        <v>0.25009425153966125</v>
      </c>
      <c r="C410" s="2">
        <f t="shared" ca="1" si="436"/>
        <v>0.52966024622058416</v>
      </c>
      <c r="D410" s="2">
        <f t="shared" ca="1" si="436"/>
        <v>0.92861623947727656</v>
      </c>
      <c r="E410" s="2">
        <f t="shared" ca="1" si="436"/>
        <v>0.22845814213871118</v>
      </c>
      <c r="F410" s="2">
        <f t="shared" ca="1" si="436"/>
        <v>0.28428478917068023</v>
      </c>
      <c r="G410" s="2">
        <f t="shared" ca="1" si="436"/>
        <v>0.36766022829439315</v>
      </c>
      <c r="H410" s="2">
        <f t="shared" ca="1" si="436"/>
        <v>0.80482172217092873</v>
      </c>
      <c r="I410" s="2">
        <f t="shared" ca="1" si="436"/>
        <v>0.45479166095414525</v>
      </c>
      <c r="J410" s="2">
        <f t="shared" ca="1" si="436"/>
        <v>9.3356932968505002E-2</v>
      </c>
      <c r="L410" s="2">
        <f t="shared" ca="1" si="396"/>
        <v>10</v>
      </c>
      <c r="M410" s="2">
        <f t="shared" ca="1" si="397"/>
        <v>0</v>
      </c>
      <c r="N410" s="2">
        <f t="shared" ca="1" si="398"/>
        <v>10</v>
      </c>
      <c r="O410" s="2">
        <f t="shared" ca="1" si="399"/>
        <v>10</v>
      </c>
      <c r="P410" s="2">
        <f t="shared" ca="1" si="400"/>
        <v>0</v>
      </c>
      <c r="Q410" s="2">
        <f t="shared" ca="1" si="401"/>
        <v>0</v>
      </c>
      <c r="R410" s="2">
        <f t="shared" ca="1" si="402"/>
        <v>0</v>
      </c>
      <c r="S410" s="2">
        <f t="shared" ca="1" si="403"/>
        <v>10</v>
      </c>
      <c r="T410" s="2">
        <f t="shared" ca="1" si="404"/>
        <v>0</v>
      </c>
      <c r="U410" s="2">
        <f t="shared" ca="1" si="405"/>
        <v>0</v>
      </c>
      <c r="W410" s="2">
        <f t="shared" ca="1" si="413"/>
        <v>5.8621137775738568</v>
      </c>
      <c r="X410" s="2">
        <f t="shared" ca="1" si="437"/>
        <v>9.8456688441119375</v>
      </c>
      <c r="Y410" s="2">
        <f t="shared" ca="1" si="437"/>
        <v>6.652035105759035</v>
      </c>
      <c r="Z410" s="2">
        <f t="shared" ca="1" si="437"/>
        <v>1.9199615794907232</v>
      </c>
      <c r="AA410" s="2">
        <f t="shared" ca="1" si="437"/>
        <v>8.0382579679266506</v>
      </c>
      <c r="AB410" s="2">
        <f t="shared" ca="1" si="437"/>
        <v>9.137649516611436</v>
      </c>
      <c r="AC410" s="2">
        <f t="shared" ca="1" si="437"/>
        <v>3.2493953327907885</v>
      </c>
      <c r="AD410" s="2">
        <f t="shared" ca="1" si="437"/>
        <v>9.5051215322453757</v>
      </c>
      <c r="AE410" s="2">
        <f t="shared" ca="1" si="437"/>
        <v>5.1300273212548575</v>
      </c>
      <c r="AF410" s="2">
        <f t="shared" ca="1" si="437"/>
        <v>1.3201703734961356</v>
      </c>
      <c r="AH410" s="2">
        <f t="shared" ca="1" si="374"/>
        <v>5</v>
      </c>
      <c r="AI410" s="2">
        <f t="shared" ca="1" si="375"/>
        <v>9</v>
      </c>
      <c r="AJ410" s="2">
        <f t="shared" ca="1" si="376"/>
        <v>6</v>
      </c>
      <c r="AK410" s="2">
        <f t="shared" ca="1" si="377"/>
        <v>1</v>
      </c>
      <c r="AL410" s="2">
        <f t="shared" ca="1" si="378"/>
        <v>8</v>
      </c>
      <c r="AM410" s="2">
        <f t="shared" ca="1" si="379"/>
        <v>9</v>
      </c>
      <c r="AN410" s="2">
        <f t="shared" ca="1" si="380"/>
        <v>3</v>
      </c>
      <c r="AO410" s="2">
        <f t="shared" ca="1" si="381"/>
        <v>9</v>
      </c>
      <c r="AP410" s="2">
        <f t="shared" ca="1" si="382"/>
        <v>5</v>
      </c>
      <c r="AQ410" s="2">
        <f t="shared" ca="1" si="383"/>
        <v>1</v>
      </c>
      <c r="AS410" s="41">
        <v>1</v>
      </c>
      <c r="AT410" s="42">
        <v>0</v>
      </c>
      <c r="AU410" s="42">
        <v>0</v>
      </c>
      <c r="AV410" s="42">
        <v>0</v>
      </c>
      <c r="AW410" s="42">
        <v>0</v>
      </c>
      <c r="AX410" s="42">
        <v>1</v>
      </c>
      <c r="AY410" s="42">
        <v>0</v>
      </c>
      <c r="AZ410" s="42">
        <v>1</v>
      </c>
      <c r="BA410" s="42">
        <v>1</v>
      </c>
      <c r="BB410" s="43">
        <v>0</v>
      </c>
      <c r="BC410" s="44">
        <f t="shared" si="384"/>
        <v>4</v>
      </c>
      <c r="BD410" s="12"/>
      <c r="BE410" s="50">
        <f t="shared" si="385"/>
        <v>5</v>
      </c>
      <c r="BF410" s="51">
        <f>IF($AT$6="A",SUM($AS410:AS410)+(10-BF$31)/2,IF($AT$6="K",M410,IF($AT$6="S",AI410,$BB$31/2)))</f>
        <v>5.5</v>
      </c>
      <c r="BG410" s="51">
        <f>IF($AU$6="A",SUM($AS410:AT410)+(10-BG$31)/2,IF($AU$6="K",N410,IF($AU$6="S",AJ410,$BB$31/2)))</f>
        <v>5</v>
      </c>
      <c r="BH410" s="51">
        <f>IF($AV$6="A",SUM($AS410:AU410)+(10-BH$31)/2,IF($AV$6="K",O410,IF($AV$6="S",AK410,$BB$31/2)))</f>
        <v>4.5</v>
      </c>
      <c r="BI410" s="51">
        <f>IF($AW$6="A",SUM($AS410:AV410)+(10-BI$31)/2,IF($AW$6="K",P410,IF($AW$6="S",AL410,$BB$31/2)))</f>
        <v>4</v>
      </c>
      <c r="BJ410" s="51">
        <f>IF($AX$6="A",SUM($AS410:AW410)+(10-BJ$31)/2,IF($AX$6="K",Q410,IF($AX$6="S",AM410,$BB$31/2)))</f>
        <v>3.5</v>
      </c>
      <c r="BK410" s="51">
        <f>IF($AY$6="A",SUM($AS410:AX410)+(10-BK$31)/2,IF($AY$6="K",R410,IF($AY$6="S",AN410,$BB$31/2)))</f>
        <v>4</v>
      </c>
      <c r="BL410" s="51">
        <f>IF($AZ$6="A",SUM($AS410:AY410)+(10-BL$31)/2,IF($AZ$6="K",S410,IF($AZ$6="S",AO410,$BB$31/2)))</f>
        <v>3.5</v>
      </c>
      <c r="BM410" s="51">
        <f>IF($BA$6="A",SUM($AS410:AZ410)+(10-BM$31)/2,IF($BA$6="K",T410,IF($BA$6="S",AP410,$BB$31/2)))</f>
        <v>4</v>
      </c>
      <c r="BN410" s="51">
        <f>IF($BB$6="A",SUM($AS410:BA410)+(10-BN$31)/2,IF($BB$6="K",U410,IF($BB$6="S",AQ410,$BB$31/2)))</f>
        <v>4.5</v>
      </c>
      <c r="BO410" s="52">
        <f t="shared" si="406"/>
        <v>4.25</v>
      </c>
      <c r="BQ410" s="28">
        <f t="shared" si="386"/>
        <v>-0.25</v>
      </c>
      <c r="BR410" s="30">
        <f t="shared" si="387"/>
        <v>-0.25</v>
      </c>
      <c r="BS410" s="30">
        <f t="shared" si="388"/>
        <v>-0.25</v>
      </c>
      <c r="BT410" s="30">
        <f t="shared" si="389"/>
        <v>-0.25</v>
      </c>
      <c r="BU410" s="30">
        <f t="shared" si="390"/>
        <v>0.25</v>
      </c>
      <c r="BV410" s="30">
        <f t="shared" si="391"/>
        <v>0.25</v>
      </c>
      <c r="BW410" s="30">
        <f t="shared" si="392"/>
        <v>0.25</v>
      </c>
      <c r="BX410" s="30">
        <f t="shared" si="393"/>
        <v>0.25</v>
      </c>
      <c r="BY410" s="30">
        <f t="shared" si="394"/>
        <v>0.25</v>
      </c>
      <c r="BZ410" s="30">
        <f t="shared" si="395"/>
        <v>-0.25</v>
      </c>
      <c r="CA410" s="49">
        <f t="shared" si="407"/>
        <v>0</v>
      </c>
      <c r="CB410" s="69"/>
      <c r="CC410" s="73">
        <f t="shared" si="414"/>
        <v>10000</v>
      </c>
      <c r="CD410" s="73">
        <f t="shared" si="415"/>
        <v>10000</v>
      </c>
      <c r="CE410" s="73">
        <f t="shared" si="416"/>
        <v>10000</v>
      </c>
      <c r="CF410" s="73">
        <f t="shared" si="417"/>
        <v>10000</v>
      </c>
      <c r="CG410" s="73">
        <f t="shared" si="418"/>
        <v>1</v>
      </c>
      <c r="CH410" s="73">
        <f t="shared" si="419"/>
        <v>1</v>
      </c>
      <c r="CI410" s="73">
        <f t="shared" si="420"/>
        <v>1</v>
      </c>
      <c r="CJ410" s="73">
        <f t="shared" si="421"/>
        <v>1</v>
      </c>
      <c r="CK410" s="73">
        <f t="shared" si="422"/>
        <v>1</v>
      </c>
      <c r="CL410" s="73">
        <f t="shared" si="423"/>
        <v>10000</v>
      </c>
      <c r="CN410" s="79">
        <f t="shared" si="408"/>
        <v>5</v>
      </c>
      <c r="CO410" s="79">
        <f t="shared" si="409"/>
        <v>5</v>
      </c>
      <c r="CP410" s="79">
        <f t="shared" si="410"/>
        <v>0</v>
      </c>
      <c r="CR410" s="79">
        <f t="shared" si="426"/>
        <v>-0.25</v>
      </c>
      <c r="CS410" s="79">
        <f t="shared" si="427"/>
        <v>-0.25</v>
      </c>
      <c r="CT410" s="79">
        <f t="shared" si="428"/>
        <v>-0.25</v>
      </c>
      <c r="CU410" s="79">
        <f t="shared" si="429"/>
        <v>-0.25</v>
      </c>
      <c r="CV410" s="79">
        <f t="shared" si="430"/>
        <v>0.25</v>
      </c>
      <c r="CW410" s="79">
        <f t="shared" si="431"/>
        <v>0.25</v>
      </c>
      <c r="CX410" s="79">
        <f t="shared" si="432"/>
        <v>0.25</v>
      </c>
      <c r="CY410" s="79">
        <f t="shared" si="433"/>
        <v>0.25</v>
      </c>
      <c r="CZ410" s="79">
        <f t="shared" si="434"/>
        <v>0.25</v>
      </c>
      <c r="DA410" s="79">
        <f t="shared" si="435"/>
        <v>-0.25</v>
      </c>
      <c r="DB410" s="80">
        <f t="shared" si="411"/>
        <v>0</v>
      </c>
    </row>
    <row r="411" spans="1:106" ht="18" customHeight="1" x14ac:dyDescent="0.2">
      <c r="A411" s="2">
        <f t="shared" ca="1" si="412"/>
        <v>0.74199044473269138</v>
      </c>
      <c r="B411" s="2">
        <f t="shared" ca="1" si="436"/>
        <v>7.72436443809843E-2</v>
      </c>
      <c r="C411" s="2">
        <f t="shared" ca="1" si="436"/>
        <v>0.54132828656220278</v>
      </c>
      <c r="D411" s="2">
        <f t="shared" ca="1" si="436"/>
        <v>0.32724321397214928</v>
      </c>
      <c r="E411" s="2">
        <f t="shared" ca="1" si="436"/>
        <v>0.68679494065511204</v>
      </c>
      <c r="F411" s="2">
        <f t="shared" ca="1" si="436"/>
        <v>0.79487227815332306</v>
      </c>
      <c r="G411" s="2">
        <f t="shared" ca="1" si="436"/>
        <v>0.136584629253655</v>
      </c>
      <c r="H411" s="2">
        <f t="shared" ca="1" si="436"/>
        <v>0.82077988984376682</v>
      </c>
      <c r="I411" s="2">
        <f t="shared" ca="1" si="436"/>
        <v>0.15610597343504795</v>
      </c>
      <c r="J411" s="2">
        <f t="shared" ca="1" si="436"/>
        <v>0.93170825515084832</v>
      </c>
      <c r="L411" s="2">
        <f t="shared" ca="1" si="396"/>
        <v>10</v>
      </c>
      <c r="M411" s="2">
        <f t="shared" ca="1" si="397"/>
        <v>0</v>
      </c>
      <c r="N411" s="2">
        <f t="shared" ca="1" si="398"/>
        <v>10</v>
      </c>
      <c r="O411" s="2">
        <f t="shared" ca="1" si="399"/>
        <v>0</v>
      </c>
      <c r="P411" s="2">
        <f t="shared" ca="1" si="400"/>
        <v>10</v>
      </c>
      <c r="Q411" s="2">
        <f t="shared" ca="1" si="401"/>
        <v>10</v>
      </c>
      <c r="R411" s="2">
        <f t="shared" ca="1" si="402"/>
        <v>0</v>
      </c>
      <c r="S411" s="2">
        <f t="shared" ca="1" si="403"/>
        <v>10</v>
      </c>
      <c r="T411" s="2">
        <f t="shared" ca="1" si="404"/>
        <v>0</v>
      </c>
      <c r="U411" s="2">
        <f t="shared" ca="1" si="405"/>
        <v>10</v>
      </c>
      <c r="W411" s="2">
        <f t="shared" ca="1" si="413"/>
        <v>4.2770579432982032</v>
      </c>
      <c r="X411" s="2">
        <f t="shared" ca="1" si="437"/>
        <v>9.7955624288719996</v>
      </c>
      <c r="Y411" s="2">
        <f t="shared" ca="1" si="437"/>
        <v>1.9047151188549061</v>
      </c>
      <c r="Z411" s="2">
        <f t="shared" ca="1" si="437"/>
        <v>7.8225917143723969</v>
      </c>
      <c r="AA411" s="2">
        <f t="shared" ca="1" si="437"/>
        <v>7.3602998949793754</v>
      </c>
      <c r="AB411" s="2">
        <f t="shared" ca="1" si="437"/>
        <v>1.3135165771114232</v>
      </c>
      <c r="AC411" s="2">
        <f t="shared" ca="1" si="437"/>
        <v>1.5707924472355606</v>
      </c>
      <c r="AD411" s="2">
        <f t="shared" ca="1" si="437"/>
        <v>7.851272040599059</v>
      </c>
      <c r="AE411" s="2">
        <f t="shared" ca="1" si="437"/>
        <v>9.5930938098869252</v>
      </c>
      <c r="AF411" s="2">
        <f t="shared" ca="1" si="437"/>
        <v>0.63752229425623086</v>
      </c>
      <c r="AH411" s="2">
        <f t="shared" ca="1" si="374"/>
        <v>4</v>
      </c>
      <c r="AI411" s="2">
        <f t="shared" ca="1" si="375"/>
        <v>9</v>
      </c>
      <c r="AJ411" s="2">
        <f t="shared" ca="1" si="376"/>
        <v>1</v>
      </c>
      <c r="AK411" s="2">
        <f t="shared" ca="1" si="377"/>
        <v>7</v>
      </c>
      <c r="AL411" s="2">
        <f t="shared" ca="1" si="378"/>
        <v>7</v>
      </c>
      <c r="AM411" s="2">
        <f t="shared" ca="1" si="379"/>
        <v>1</v>
      </c>
      <c r="AN411" s="2">
        <f t="shared" ca="1" si="380"/>
        <v>1</v>
      </c>
      <c r="AO411" s="2">
        <f t="shared" ca="1" si="381"/>
        <v>7</v>
      </c>
      <c r="AP411" s="2">
        <f t="shared" ca="1" si="382"/>
        <v>9</v>
      </c>
      <c r="AQ411" s="2">
        <f t="shared" ca="1" si="383"/>
        <v>0</v>
      </c>
      <c r="AS411" s="41">
        <v>1</v>
      </c>
      <c r="AT411" s="42">
        <v>0</v>
      </c>
      <c r="AU411" s="42">
        <v>0</v>
      </c>
      <c r="AV411" s="42">
        <v>0</v>
      </c>
      <c r="AW411" s="42">
        <v>0</v>
      </c>
      <c r="AX411" s="42">
        <v>1</v>
      </c>
      <c r="AY411" s="42">
        <v>0</v>
      </c>
      <c r="AZ411" s="42">
        <v>0</v>
      </c>
      <c r="BA411" s="42">
        <v>1</v>
      </c>
      <c r="BB411" s="43">
        <v>0</v>
      </c>
      <c r="BC411" s="44">
        <f t="shared" si="384"/>
        <v>3</v>
      </c>
      <c r="BD411" s="12"/>
      <c r="BE411" s="50">
        <f t="shared" si="385"/>
        <v>5</v>
      </c>
      <c r="BF411" s="51">
        <f>IF($AT$6="A",SUM($AS411:AS411)+(10-BF$31)/2,IF($AT$6="K",M411,IF($AT$6="S",AI411,$BB$31/2)))</f>
        <v>5.5</v>
      </c>
      <c r="BG411" s="51">
        <f>IF($AU$6="A",SUM($AS411:AT411)+(10-BG$31)/2,IF($AU$6="K",N411,IF($AU$6="S",AJ411,$BB$31/2)))</f>
        <v>5</v>
      </c>
      <c r="BH411" s="51">
        <f>IF($AV$6="A",SUM($AS411:AU411)+(10-BH$31)/2,IF($AV$6="K",O411,IF($AV$6="S",AK411,$BB$31/2)))</f>
        <v>4.5</v>
      </c>
      <c r="BI411" s="51">
        <f>IF($AW$6="A",SUM($AS411:AV411)+(10-BI$31)/2,IF($AW$6="K",P411,IF($AW$6="S",AL411,$BB$31/2)))</f>
        <v>4</v>
      </c>
      <c r="BJ411" s="51">
        <f>IF($AX$6="A",SUM($AS411:AW411)+(10-BJ$31)/2,IF($AX$6="K",Q411,IF($AX$6="S",AM411,$BB$31/2)))</f>
        <v>3.5</v>
      </c>
      <c r="BK411" s="51">
        <f>IF($AY$6="A",SUM($AS411:AX411)+(10-BK$31)/2,IF($AY$6="K",R411,IF($AY$6="S",AN411,$BB$31/2)))</f>
        <v>4</v>
      </c>
      <c r="BL411" s="51">
        <f>IF($AZ$6="A",SUM($AS411:AY411)+(10-BL$31)/2,IF($AZ$6="K",S411,IF($AZ$6="S",AO411,$BB$31/2)))</f>
        <v>3.5</v>
      </c>
      <c r="BM411" s="51">
        <f>IF($BA$6="A",SUM($AS411:AZ411)+(10-BM$31)/2,IF($BA$6="K",T411,IF($BA$6="S",AP411,$BB$31/2)))</f>
        <v>3</v>
      </c>
      <c r="BN411" s="51">
        <f>IF($BB$6="A",SUM($AS411:BA411)+(10-BN$31)/2,IF($BB$6="K",U411,IF($BB$6="S",AQ411,$BB$31/2)))</f>
        <v>3.5</v>
      </c>
      <c r="BO411" s="52">
        <f t="shared" si="406"/>
        <v>4</v>
      </c>
      <c r="BQ411" s="28">
        <f t="shared" si="386"/>
        <v>-1</v>
      </c>
      <c r="BR411" s="30">
        <f t="shared" si="387"/>
        <v>-1</v>
      </c>
      <c r="BS411" s="30">
        <f t="shared" si="388"/>
        <v>-1</v>
      </c>
      <c r="BT411" s="30">
        <f t="shared" si="389"/>
        <v>-1</v>
      </c>
      <c r="BU411" s="30">
        <f t="shared" si="390"/>
        <v>0</v>
      </c>
      <c r="BV411" s="30">
        <f t="shared" si="391"/>
        <v>1</v>
      </c>
      <c r="BW411" s="30">
        <f t="shared" si="392"/>
        <v>0</v>
      </c>
      <c r="BX411" s="30">
        <f t="shared" si="393"/>
        <v>1</v>
      </c>
      <c r="BY411" s="30">
        <f t="shared" si="394"/>
        <v>1</v>
      </c>
      <c r="BZ411" s="30">
        <f t="shared" si="395"/>
        <v>1</v>
      </c>
      <c r="CA411" s="49">
        <f t="shared" si="407"/>
        <v>0</v>
      </c>
      <c r="CB411" s="69"/>
      <c r="CC411" s="73">
        <f t="shared" si="414"/>
        <v>10000</v>
      </c>
      <c r="CD411" s="73">
        <f t="shared" si="415"/>
        <v>10000</v>
      </c>
      <c r="CE411" s="73">
        <f t="shared" si="416"/>
        <v>10000</v>
      </c>
      <c r="CF411" s="73">
        <f t="shared" si="417"/>
        <v>10000</v>
      </c>
      <c r="CG411" s="73">
        <f t="shared" si="418"/>
        <v>0</v>
      </c>
      <c r="CH411" s="73">
        <f t="shared" si="419"/>
        <v>1</v>
      </c>
      <c r="CI411" s="73">
        <f t="shared" si="420"/>
        <v>0</v>
      </c>
      <c r="CJ411" s="73">
        <f t="shared" si="421"/>
        <v>1</v>
      </c>
      <c r="CK411" s="73">
        <f t="shared" si="422"/>
        <v>1</v>
      </c>
      <c r="CL411" s="73">
        <f t="shared" si="423"/>
        <v>1</v>
      </c>
      <c r="CN411" s="79">
        <f t="shared" si="408"/>
        <v>4</v>
      </c>
      <c r="CO411" s="79">
        <f t="shared" si="409"/>
        <v>4</v>
      </c>
      <c r="CP411" s="79">
        <f t="shared" si="410"/>
        <v>2</v>
      </c>
      <c r="CR411" s="79">
        <f t="shared" si="426"/>
        <v>-1</v>
      </c>
      <c r="CS411" s="79">
        <f t="shared" si="427"/>
        <v>-1</v>
      </c>
      <c r="CT411" s="79">
        <f t="shared" si="428"/>
        <v>-1</v>
      </c>
      <c r="CU411" s="79">
        <f t="shared" si="429"/>
        <v>-1</v>
      </c>
      <c r="CV411" s="79">
        <f t="shared" si="430"/>
        <v>0</v>
      </c>
      <c r="CW411" s="79">
        <f t="shared" si="431"/>
        <v>1</v>
      </c>
      <c r="CX411" s="79">
        <f t="shared" si="432"/>
        <v>0</v>
      </c>
      <c r="CY411" s="79">
        <f t="shared" si="433"/>
        <v>1</v>
      </c>
      <c r="CZ411" s="79">
        <f t="shared" si="434"/>
        <v>1</v>
      </c>
      <c r="DA411" s="79">
        <f t="shared" si="435"/>
        <v>1</v>
      </c>
      <c r="DB411" s="80">
        <f t="shared" si="411"/>
        <v>0</v>
      </c>
    </row>
    <row r="412" spans="1:106" ht="18" customHeight="1" x14ac:dyDescent="0.2">
      <c r="A412" s="2">
        <f t="shared" ca="1" si="412"/>
        <v>7.8388156545626253E-2</v>
      </c>
      <c r="B412" s="2">
        <f t="shared" ca="1" si="436"/>
        <v>0.46246021571577101</v>
      </c>
      <c r="C412" s="2">
        <f t="shared" ca="1" si="436"/>
        <v>2.1908840476606462E-2</v>
      </c>
      <c r="D412" s="2">
        <f t="shared" ca="1" si="436"/>
        <v>0.45839147159731508</v>
      </c>
      <c r="E412" s="2">
        <f t="shared" ca="1" si="436"/>
        <v>0.80964604097745807</v>
      </c>
      <c r="F412" s="2">
        <f t="shared" ca="1" si="436"/>
        <v>9.8466280144974827E-2</v>
      </c>
      <c r="G412" s="2">
        <f t="shared" ca="1" si="436"/>
        <v>0.73333094702409818</v>
      </c>
      <c r="H412" s="2">
        <f t="shared" ca="1" si="436"/>
        <v>0.62208885652701651</v>
      </c>
      <c r="I412" s="2">
        <f t="shared" ca="1" si="436"/>
        <v>0.52131355115786515</v>
      </c>
      <c r="J412" s="2">
        <f t="shared" ca="1" si="436"/>
        <v>0.19933017941025533</v>
      </c>
      <c r="L412" s="2">
        <f t="shared" ca="1" si="396"/>
        <v>0</v>
      </c>
      <c r="M412" s="2">
        <f t="shared" ca="1" si="397"/>
        <v>0</v>
      </c>
      <c r="N412" s="2">
        <f t="shared" ca="1" si="398"/>
        <v>0</v>
      </c>
      <c r="O412" s="2">
        <f t="shared" ca="1" si="399"/>
        <v>0</v>
      </c>
      <c r="P412" s="2">
        <f t="shared" ca="1" si="400"/>
        <v>10</v>
      </c>
      <c r="Q412" s="2">
        <f t="shared" ca="1" si="401"/>
        <v>0</v>
      </c>
      <c r="R412" s="2">
        <f t="shared" ca="1" si="402"/>
        <v>10</v>
      </c>
      <c r="S412" s="2">
        <f t="shared" ca="1" si="403"/>
        <v>10</v>
      </c>
      <c r="T412" s="2">
        <f t="shared" ca="1" si="404"/>
        <v>10</v>
      </c>
      <c r="U412" s="2">
        <f t="shared" ca="1" si="405"/>
        <v>0</v>
      </c>
      <c r="W412" s="2">
        <f t="shared" ca="1" si="413"/>
        <v>3.7826502298472855</v>
      </c>
      <c r="X412" s="2">
        <f t="shared" ca="1" si="437"/>
        <v>4.7564516303907958</v>
      </c>
      <c r="Y412" s="2">
        <f t="shared" ca="1" si="437"/>
        <v>9.7758815202217892</v>
      </c>
      <c r="Z412" s="2">
        <f t="shared" ca="1" si="437"/>
        <v>2.6340634547663813</v>
      </c>
      <c r="AA412" s="2">
        <f t="shared" ca="1" si="437"/>
        <v>0.9234613836143013</v>
      </c>
      <c r="AB412" s="2">
        <f t="shared" ca="1" si="437"/>
        <v>9.2359349653789664</v>
      </c>
      <c r="AC412" s="2">
        <f t="shared" ca="1" si="437"/>
        <v>5.4806346264408754</v>
      </c>
      <c r="AD412" s="2">
        <f t="shared" ca="1" si="437"/>
        <v>1.6126378700064425</v>
      </c>
      <c r="AE412" s="2">
        <f t="shared" ca="1" si="437"/>
        <v>3.1547446521775333</v>
      </c>
      <c r="AF412" s="2">
        <f t="shared" ca="1" si="437"/>
        <v>7.474260436757949</v>
      </c>
      <c r="AH412" s="2">
        <f t="shared" ca="1" si="374"/>
        <v>3</v>
      </c>
      <c r="AI412" s="2">
        <f t="shared" ca="1" si="375"/>
        <v>4</v>
      </c>
      <c r="AJ412" s="2">
        <f t="shared" ca="1" si="376"/>
        <v>9</v>
      </c>
      <c r="AK412" s="2">
        <f t="shared" ca="1" si="377"/>
        <v>2</v>
      </c>
      <c r="AL412" s="2">
        <f t="shared" ca="1" si="378"/>
        <v>0</v>
      </c>
      <c r="AM412" s="2">
        <f t="shared" ca="1" si="379"/>
        <v>9</v>
      </c>
      <c r="AN412" s="2">
        <f t="shared" ca="1" si="380"/>
        <v>5</v>
      </c>
      <c r="AO412" s="2">
        <f t="shared" ca="1" si="381"/>
        <v>1</v>
      </c>
      <c r="AP412" s="2">
        <f t="shared" ca="1" si="382"/>
        <v>3</v>
      </c>
      <c r="AQ412" s="2">
        <f t="shared" ca="1" si="383"/>
        <v>7</v>
      </c>
      <c r="AS412" s="41">
        <v>1</v>
      </c>
      <c r="AT412" s="42">
        <v>0</v>
      </c>
      <c r="AU412" s="42">
        <v>0</v>
      </c>
      <c r="AV412" s="42">
        <v>0</v>
      </c>
      <c r="AW412" s="42">
        <v>0</v>
      </c>
      <c r="AX412" s="42">
        <v>0</v>
      </c>
      <c r="AY412" s="42">
        <v>1</v>
      </c>
      <c r="AZ412" s="42">
        <v>1</v>
      </c>
      <c r="BA412" s="42">
        <v>1</v>
      </c>
      <c r="BB412" s="43">
        <v>0</v>
      </c>
      <c r="BC412" s="44">
        <f t="shared" si="384"/>
        <v>4</v>
      </c>
      <c r="BD412" s="12"/>
      <c r="BE412" s="50">
        <f t="shared" si="385"/>
        <v>5</v>
      </c>
      <c r="BF412" s="51">
        <f>IF($AT$6="A",SUM($AS412:AS412)+(10-BF$31)/2,IF($AT$6="K",M412,IF($AT$6="S",AI412,$BB$31/2)))</f>
        <v>5.5</v>
      </c>
      <c r="BG412" s="51">
        <f>IF($AU$6="A",SUM($AS412:AT412)+(10-BG$31)/2,IF($AU$6="K",N412,IF($AU$6="S",AJ412,$BB$31/2)))</f>
        <v>5</v>
      </c>
      <c r="BH412" s="51">
        <f>IF($AV$6="A",SUM($AS412:AU412)+(10-BH$31)/2,IF($AV$6="K",O412,IF($AV$6="S",AK412,$BB$31/2)))</f>
        <v>4.5</v>
      </c>
      <c r="BI412" s="51">
        <f>IF($AW$6="A",SUM($AS412:AV412)+(10-BI$31)/2,IF($AW$6="K",P412,IF($AW$6="S",AL412,$BB$31/2)))</f>
        <v>4</v>
      </c>
      <c r="BJ412" s="51">
        <f>IF($AX$6="A",SUM($AS412:AW412)+(10-BJ$31)/2,IF($AX$6="K",Q412,IF($AX$6="S",AM412,$BB$31/2)))</f>
        <v>3.5</v>
      </c>
      <c r="BK412" s="51">
        <f>IF($AY$6="A",SUM($AS412:AX412)+(10-BK$31)/2,IF($AY$6="K",R412,IF($AY$6="S",AN412,$BB$31/2)))</f>
        <v>3</v>
      </c>
      <c r="BL412" s="51">
        <f>IF($AZ$6="A",SUM($AS412:AY412)+(10-BL$31)/2,IF($AZ$6="K",S412,IF($AZ$6="S",AO412,$BB$31/2)))</f>
        <v>3.5</v>
      </c>
      <c r="BM412" s="51">
        <f>IF($BA$6="A",SUM($AS412:AZ412)+(10-BM$31)/2,IF($BA$6="K",T412,IF($BA$6="S",AP412,$BB$31/2)))</f>
        <v>4</v>
      </c>
      <c r="BN412" s="51">
        <f>IF($BB$6="A",SUM($AS412:BA412)+(10-BN$31)/2,IF($BB$6="K",U412,IF($BB$6="S",AQ412,$BB$31/2)))</f>
        <v>4.5</v>
      </c>
      <c r="BO412" s="52">
        <f t="shared" si="406"/>
        <v>4.25</v>
      </c>
      <c r="BQ412" s="28">
        <f t="shared" si="386"/>
        <v>-0.25</v>
      </c>
      <c r="BR412" s="30">
        <f t="shared" si="387"/>
        <v>-0.25</v>
      </c>
      <c r="BS412" s="30">
        <f t="shared" si="388"/>
        <v>-0.25</v>
      </c>
      <c r="BT412" s="30">
        <f t="shared" si="389"/>
        <v>-0.25</v>
      </c>
      <c r="BU412" s="30">
        <f t="shared" si="390"/>
        <v>0.25</v>
      </c>
      <c r="BV412" s="30">
        <f t="shared" si="391"/>
        <v>0.25</v>
      </c>
      <c r="BW412" s="30">
        <f t="shared" si="392"/>
        <v>0.25</v>
      </c>
      <c r="BX412" s="30">
        <f t="shared" si="393"/>
        <v>0.25</v>
      </c>
      <c r="BY412" s="30">
        <f t="shared" si="394"/>
        <v>0.25</v>
      </c>
      <c r="BZ412" s="30">
        <f t="shared" si="395"/>
        <v>-0.25</v>
      </c>
      <c r="CA412" s="49">
        <f t="shared" si="407"/>
        <v>0</v>
      </c>
      <c r="CB412" s="69"/>
      <c r="CC412" s="73">
        <f t="shared" si="414"/>
        <v>10000</v>
      </c>
      <c r="CD412" s="73">
        <f t="shared" si="415"/>
        <v>10000</v>
      </c>
      <c r="CE412" s="73">
        <f t="shared" si="416"/>
        <v>10000</v>
      </c>
      <c r="CF412" s="73">
        <f t="shared" si="417"/>
        <v>10000</v>
      </c>
      <c r="CG412" s="73">
        <f t="shared" si="418"/>
        <v>1</v>
      </c>
      <c r="CH412" s="73">
        <f t="shared" si="419"/>
        <v>1</v>
      </c>
      <c r="CI412" s="73">
        <f t="shared" si="420"/>
        <v>1</v>
      </c>
      <c r="CJ412" s="73">
        <f t="shared" si="421"/>
        <v>1</v>
      </c>
      <c r="CK412" s="73">
        <f t="shared" si="422"/>
        <v>1</v>
      </c>
      <c r="CL412" s="73">
        <f t="shared" si="423"/>
        <v>10000</v>
      </c>
      <c r="CN412" s="79">
        <f t="shared" si="408"/>
        <v>5</v>
      </c>
      <c r="CO412" s="79">
        <f t="shared" si="409"/>
        <v>5</v>
      </c>
      <c r="CP412" s="79">
        <f t="shared" si="410"/>
        <v>0</v>
      </c>
      <c r="CR412" s="79">
        <f t="shared" si="426"/>
        <v>-0.25</v>
      </c>
      <c r="CS412" s="79">
        <f t="shared" si="427"/>
        <v>-0.25</v>
      </c>
      <c r="CT412" s="79">
        <f t="shared" si="428"/>
        <v>-0.25</v>
      </c>
      <c r="CU412" s="79">
        <f t="shared" si="429"/>
        <v>-0.25</v>
      </c>
      <c r="CV412" s="79">
        <f t="shared" si="430"/>
        <v>0.25</v>
      </c>
      <c r="CW412" s="79">
        <f t="shared" si="431"/>
        <v>0.25</v>
      </c>
      <c r="CX412" s="79">
        <f t="shared" si="432"/>
        <v>0.25</v>
      </c>
      <c r="CY412" s="79">
        <f t="shared" si="433"/>
        <v>0.25</v>
      </c>
      <c r="CZ412" s="79">
        <f t="shared" si="434"/>
        <v>0.25</v>
      </c>
      <c r="DA412" s="79">
        <f t="shared" si="435"/>
        <v>-0.25</v>
      </c>
      <c r="DB412" s="80">
        <f t="shared" si="411"/>
        <v>0</v>
      </c>
    </row>
    <row r="413" spans="1:106" ht="18" customHeight="1" x14ac:dyDescent="0.2">
      <c r="A413" s="2">
        <f t="shared" ca="1" si="412"/>
        <v>0.93433550710575175</v>
      </c>
      <c r="B413" s="2">
        <f t="shared" ca="1" si="436"/>
        <v>0.22285895585837112</v>
      </c>
      <c r="C413" s="2">
        <f t="shared" ca="1" si="436"/>
        <v>0.1485986289848219</v>
      </c>
      <c r="D413" s="2">
        <f t="shared" ca="1" si="436"/>
        <v>0.60252350171015467</v>
      </c>
      <c r="E413" s="2">
        <f t="shared" ca="1" si="436"/>
        <v>0.30338427289388159</v>
      </c>
      <c r="F413" s="2">
        <f t="shared" ca="1" si="436"/>
        <v>0.14286053555555533</v>
      </c>
      <c r="G413" s="2">
        <f t="shared" ca="1" si="436"/>
        <v>0.95539930018192154</v>
      </c>
      <c r="H413" s="2">
        <f t="shared" ca="1" si="436"/>
        <v>0.6780320137558179</v>
      </c>
      <c r="I413" s="2">
        <f t="shared" ca="1" si="436"/>
        <v>0.88759019945100537</v>
      </c>
      <c r="J413" s="2">
        <f t="shared" ca="1" si="436"/>
        <v>6.1560025396257378E-2</v>
      </c>
      <c r="L413" s="2">
        <f t="shared" ca="1" si="396"/>
        <v>10</v>
      </c>
      <c r="M413" s="2">
        <f t="shared" ca="1" si="397"/>
        <v>0</v>
      </c>
      <c r="N413" s="2">
        <f t="shared" ca="1" si="398"/>
        <v>0</v>
      </c>
      <c r="O413" s="2">
        <f t="shared" ca="1" si="399"/>
        <v>10</v>
      </c>
      <c r="P413" s="2">
        <f t="shared" ca="1" si="400"/>
        <v>0</v>
      </c>
      <c r="Q413" s="2">
        <f t="shared" ca="1" si="401"/>
        <v>0</v>
      </c>
      <c r="R413" s="2">
        <f t="shared" ca="1" si="402"/>
        <v>10</v>
      </c>
      <c r="S413" s="2">
        <f t="shared" ca="1" si="403"/>
        <v>10</v>
      </c>
      <c r="T413" s="2">
        <f t="shared" ca="1" si="404"/>
        <v>10</v>
      </c>
      <c r="U413" s="2">
        <f t="shared" ca="1" si="405"/>
        <v>0</v>
      </c>
      <c r="W413" s="2">
        <f t="shared" ca="1" si="413"/>
        <v>9.6198175063021285</v>
      </c>
      <c r="X413" s="2">
        <f t="shared" ca="1" si="437"/>
        <v>1.5046775813253832</v>
      </c>
      <c r="Y413" s="2">
        <f t="shared" ca="1" si="437"/>
        <v>2.1037735231845711</v>
      </c>
      <c r="Z413" s="2">
        <f t="shared" ca="1" si="437"/>
        <v>2.4066116997442366</v>
      </c>
      <c r="AA413" s="2">
        <f t="shared" ca="1" si="437"/>
        <v>2.0815778592215031</v>
      </c>
      <c r="AB413" s="2">
        <f t="shared" ca="1" si="437"/>
        <v>4.1389400694837875E-2</v>
      </c>
      <c r="AC413" s="2">
        <f t="shared" ca="1" si="437"/>
        <v>1.6187888331927347</v>
      </c>
      <c r="AD413" s="2">
        <f t="shared" ca="1" si="437"/>
        <v>6.6510312002142751</v>
      </c>
      <c r="AE413" s="2">
        <f t="shared" ca="1" si="437"/>
        <v>3.5458642022274542</v>
      </c>
      <c r="AF413" s="2">
        <f t="shared" ca="1" si="437"/>
        <v>4.8006955440070707</v>
      </c>
      <c r="AH413" s="2">
        <f t="shared" ca="1" si="374"/>
        <v>9</v>
      </c>
      <c r="AI413" s="2">
        <f t="shared" ca="1" si="375"/>
        <v>1</v>
      </c>
      <c r="AJ413" s="2">
        <f t="shared" ca="1" si="376"/>
        <v>2</v>
      </c>
      <c r="AK413" s="2">
        <f t="shared" ca="1" si="377"/>
        <v>2</v>
      </c>
      <c r="AL413" s="2">
        <f t="shared" ca="1" si="378"/>
        <v>2</v>
      </c>
      <c r="AM413" s="2">
        <f t="shared" ca="1" si="379"/>
        <v>0</v>
      </c>
      <c r="AN413" s="2">
        <f t="shared" ca="1" si="380"/>
        <v>1</v>
      </c>
      <c r="AO413" s="2">
        <f t="shared" ca="1" si="381"/>
        <v>6</v>
      </c>
      <c r="AP413" s="2">
        <f t="shared" ca="1" si="382"/>
        <v>3</v>
      </c>
      <c r="AQ413" s="2">
        <f t="shared" ca="1" si="383"/>
        <v>4</v>
      </c>
      <c r="AS413" s="41">
        <v>1</v>
      </c>
      <c r="AT413" s="42">
        <v>0</v>
      </c>
      <c r="AU413" s="42">
        <v>0</v>
      </c>
      <c r="AV413" s="42">
        <v>0</v>
      </c>
      <c r="AW413" s="42">
        <v>0</v>
      </c>
      <c r="AX413" s="42">
        <v>0</v>
      </c>
      <c r="AY413" s="42">
        <v>1</v>
      </c>
      <c r="AZ413" s="42">
        <v>0</v>
      </c>
      <c r="BA413" s="42">
        <v>1</v>
      </c>
      <c r="BB413" s="43">
        <v>0</v>
      </c>
      <c r="BC413" s="44">
        <f t="shared" si="384"/>
        <v>3</v>
      </c>
      <c r="BD413" s="12"/>
      <c r="BE413" s="50">
        <f t="shared" si="385"/>
        <v>5</v>
      </c>
      <c r="BF413" s="51">
        <f>IF($AT$6="A",SUM($AS413:AS413)+(10-BF$31)/2,IF($AT$6="K",M413,IF($AT$6="S",AI413,$BB$31/2)))</f>
        <v>5.5</v>
      </c>
      <c r="BG413" s="51">
        <f>IF($AU$6="A",SUM($AS413:AT413)+(10-BG$31)/2,IF($AU$6="K",N413,IF($AU$6="S",AJ413,$BB$31/2)))</f>
        <v>5</v>
      </c>
      <c r="BH413" s="51">
        <f>IF($AV$6="A",SUM($AS413:AU413)+(10-BH$31)/2,IF($AV$6="K",O413,IF($AV$6="S",AK413,$BB$31/2)))</f>
        <v>4.5</v>
      </c>
      <c r="BI413" s="51">
        <f>IF($AW$6="A",SUM($AS413:AV413)+(10-BI$31)/2,IF($AW$6="K",P413,IF($AW$6="S",AL413,$BB$31/2)))</f>
        <v>4</v>
      </c>
      <c r="BJ413" s="51">
        <f>IF($AX$6="A",SUM($AS413:AW413)+(10-BJ$31)/2,IF($AX$6="K",Q413,IF($AX$6="S",AM413,$BB$31/2)))</f>
        <v>3.5</v>
      </c>
      <c r="BK413" s="51">
        <f>IF($AY$6="A",SUM($AS413:AX413)+(10-BK$31)/2,IF($AY$6="K",R413,IF($AY$6="S",AN413,$BB$31/2)))</f>
        <v>3</v>
      </c>
      <c r="BL413" s="51">
        <f>IF($AZ$6="A",SUM($AS413:AY413)+(10-BL$31)/2,IF($AZ$6="K",S413,IF($AZ$6="S",AO413,$BB$31/2)))</f>
        <v>3.5</v>
      </c>
      <c r="BM413" s="51">
        <f>IF($BA$6="A",SUM($AS413:AZ413)+(10-BM$31)/2,IF($BA$6="K",T413,IF($BA$6="S",AP413,$BB$31/2)))</f>
        <v>3</v>
      </c>
      <c r="BN413" s="51">
        <f>IF($BB$6="A",SUM($AS413:BA413)+(10-BN$31)/2,IF($BB$6="K",U413,IF($BB$6="S",AQ413,$BB$31/2)))</f>
        <v>3.5</v>
      </c>
      <c r="BO413" s="52">
        <f t="shared" si="406"/>
        <v>3.75</v>
      </c>
      <c r="BQ413" s="28">
        <f t="shared" si="386"/>
        <v>-0.75</v>
      </c>
      <c r="BR413" s="30">
        <f t="shared" si="387"/>
        <v>-0.75</v>
      </c>
      <c r="BS413" s="30">
        <f t="shared" si="388"/>
        <v>-0.75</v>
      </c>
      <c r="BT413" s="30">
        <f t="shared" si="389"/>
        <v>-0.75</v>
      </c>
      <c r="BU413" s="30">
        <f t="shared" si="390"/>
        <v>-0.75</v>
      </c>
      <c r="BV413" s="30">
        <f t="shared" si="391"/>
        <v>0.75</v>
      </c>
      <c r="BW413" s="30">
        <f t="shared" si="392"/>
        <v>0.75</v>
      </c>
      <c r="BX413" s="30">
        <f t="shared" si="393"/>
        <v>0.75</v>
      </c>
      <c r="BY413" s="30">
        <f t="shared" si="394"/>
        <v>0.75</v>
      </c>
      <c r="BZ413" s="30">
        <f t="shared" si="395"/>
        <v>0.75</v>
      </c>
      <c r="CA413" s="49">
        <f t="shared" si="407"/>
        <v>0</v>
      </c>
      <c r="CB413" s="69"/>
      <c r="CC413" s="73">
        <f t="shared" si="414"/>
        <v>10000</v>
      </c>
      <c r="CD413" s="73">
        <f t="shared" si="415"/>
        <v>10000</v>
      </c>
      <c r="CE413" s="73">
        <f t="shared" si="416"/>
        <v>10000</v>
      </c>
      <c r="CF413" s="73">
        <f t="shared" si="417"/>
        <v>10000</v>
      </c>
      <c r="CG413" s="73">
        <f t="shared" si="418"/>
        <v>10000</v>
      </c>
      <c r="CH413" s="73">
        <f t="shared" si="419"/>
        <v>1</v>
      </c>
      <c r="CI413" s="73">
        <f t="shared" si="420"/>
        <v>1</v>
      </c>
      <c r="CJ413" s="73">
        <f t="shared" si="421"/>
        <v>1</v>
      </c>
      <c r="CK413" s="73">
        <f t="shared" si="422"/>
        <v>1</v>
      </c>
      <c r="CL413" s="73">
        <f t="shared" si="423"/>
        <v>1</v>
      </c>
      <c r="CN413" s="79">
        <f t="shared" si="408"/>
        <v>5</v>
      </c>
      <c r="CO413" s="79">
        <f t="shared" si="409"/>
        <v>5</v>
      </c>
      <c r="CP413" s="79">
        <f t="shared" si="410"/>
        <v>0</v>
      </c>
      <c r="CR413" s="79">
        <f t="shared" si="426"/>
        <v>-0.75</v>
      </c>
      <c r="CS413" s="79">
        <f t="shared" si="427"/>
        <v>-0.75</v>
      </c>
      <c r="CT413" s="79">
        <f t="shared" si="428"/>
        <v>-0.75</v>
      </c>
      <c r="CU413" s="79">
        <f t="shared" si="429"/>
        <v>-0.75</v>
      </c>
      <c r="CV413" s="79">
        <f t="shared" si="430"/>
        <v>-0.75</v>
      </c>
      <c r="CW413" s="79">
        <f t="shared" si="431"/>
        <v>0.75</v>
      </c>
      <c r="CX413" s="79">
        <f t="shared" si="432"/>
        <v>0.75</v>
      </c>
      <c r="CY413" s="79">
        <f t="shared" si="433"/>
        <v>0.75</v>
      </c>
      <c r="CZ413" s="79">
        <f t="shared" si="434"/>
        <v>0.75</v>
      </c>
      <c r="DA413" s="79">
        <f t="shared" si="435"/>
        <v>0.75</v>
      </c>
      <c r="DB413" s="80">
        <f t="shared" si="411"/>
        <v>0</v>
      </c>
    </row>
    <row r="414" spans="1:106" ht="18" customHeight="1" x14ac:dyDescent="0.2">
      <c r="A414" s="2">
        <f t="shared" ca="1" si="412"/>
        <v>0.84268205867828505</v>
      </c>
      <c r="B414" s="2">
        <f t="shared" ca="1" si="436"/>
        <v>3.7940817119061498E-2</v>
      </c>
      <c r="C414" s="2">
        <f t="shared" ca="1" si="436"/>
        <v>0.22840163885452158</v>
      </c>
      <c r="D414" s="2">
        <f t="shared" ca="1" si="436"/>
        <v>0.38143186888280067</v>
      </c>
      <c r="E414" s="2">
        <f t="shared" ca="1" si="436"/>
        <v>0.83777182017429608</v>
      </c>
      <c r="F414" s="2">
        <f t="shared" ca="1" si="436"/>
        <v>0.32886046364231247</v>
      </c>
      <c r="G414" s="2">
        <f t="shared" ca="1" si="436"/>
        <v>0.26181822130788512</v>
      </c>
      <c r="H414" s="2">
        <f t="shared" ca="1" si="436"/>
        <v>0.61753022854806683</v>
      </c>
      <c r="I414" s="2">
        <f t="shared" ca="1" si="436"/>
        <v>0.17239523204343676</v>
      </c>
      <c r="J414" s="2">
        <f t="shared" ca="1" si="436"/>
        <v>0.56550797859630964</v>
      </c>
      <c r="L414" s="2">
        <f t="shared" ca="1" si="396"/>
        <v>10</v>
      </c>
      <c r="M414" s="2">
        <f t="shared" ca="1" si="397"/>
        <v>0</v>
      </c>
      <c r="N414" s="2">
        <f t="shared" ca="1" si="398"/>
        <v>0</v>
      </c>
      <c r="O414" s="2">
        <f t="shared" ca="1" si="399"/>
        <v>0</v>
      </c>
      <c r="P414" s="2">
        <f t="shared" ca="1" si="400"/>
        <v>10</v>
      </c>
      <c r="Q414" s="2">
        <f t="shared" ca="1" si="401"/>
        <v>0</v>
      </c>
      <c r="R414" s="2">
        <f t="shared" ca="1" si="402"/>
        <v>0</v>
      </c>
      <c r="S414" s="2">
        <f t="shared" ca="1" si="403"/>
        <v>10</v>
      </c>
      <c r="T414" s="2">
        <f t="shared" ca="1" si="404"/>
        <v>0</v>
      </c>
      <c r="U414" s="2">
        <f t="shared" ca="1" si="405"/>
        <v>10</v>
      </c>
      <c r="W414" s="2">
        <f t="shared" ca="1" si="413"/>
        <v>1.9263140489698261</v>
      </c>
      <c r="X414" s="2">
        <f t="shared" ca="1" si="437"/>
        <v>6.6809948437222548</v>
      </c>
      <c r="Y414" s="2">
        <f t="shared" ca="1" si="437"/>
        <v>9.6590216874743753</v>
      </c>
      <c r="Z414" s="2">
        <f t="shared" ca="1" si="437"/>
        <v>0.55437204758538194</v>
      </c>
      <c r="AA414" s="2">
        <f t="shared" ca="1" si="437"/>
        <v>0.1290512729857185</v>
      </c>
      <c r="AB414" s="2">
        <f t="shared" ca="1" si="437"/>
        <v>8.7160121488237738</v>
      </c>
      <c r="AC414" s="2">
        <f t="shared" ca="1" si="437"/>
        <v>4.071810195284157</v>
      </c>
      <c r="AD414" s="2">
        <f t="shared" ca="1" si="437"/>
        <v>7.1090627562654127</v>
      </c>
      <c r="AE414" s="2">
        <f t="shared" ca="1" si="437"/>
        <v>8.698637308871195</v>
      </c>
      <c r="AF414" s="2">
        <f t="shared" ca="1" si="437"/>
        <v>4.465324230908613</v>
      </c>
      <c r="AH414" s="2">
        <f t="shared" ca="1" si="374"/>
        <v>1</v>
      </c>
      <c r="AI414" s="2">
        <f t="shared" ca="1" si="375"/>
        <v>6</v>
      </c>
      <c r="AJ414" s="2">
        <f t="shared" ca="1" si="376"/>
        <v>9</v>
      </c>
      <c r="AK414" s="2">
        <f t="shared" ca="1" si="377"/>
        <v>0</v>
      </c>
      <c r="AL414" s="2">
        <f t="shared" ca="1" si="378"/>
        <v>0</v>
      </c>
      <c r="AM414" s="2">
        <f t="shared" ca="1" si="379"/>
        <v>8</v>
      </c>
      <c r="AN414" s="2">
        <f t="shared" ca="1" si="380"/>
        <v>4</v>
      </c>
      <c r="AO414" s="2">
        <f t="shared" ca="1" si="381"/>
        <v>7</v>
      </c>
      <c r="AP414" s="2">
        <f t="shared" ca="1" si="382"/>
        <v>8</v>
      </c>
      <c r="AQ414" s="2">
        <f t="shared" ca="1" si="383"/>
        <v>4</v>
      </c>
      <c r="AS414" s="41">
        <v>1</v>
      </c>
      <c r="AT414" s="42">
        <v>0</v>
      </c>
      <c r="AU414" s="42">
        <v>0</v>
      </c>
      <c r="AV414" s="42">
        <v>0</v>
      </c>
      <c r="AW414" s="42">
        <v>0</v>
      </c>
      <c r="AX414" s="42">
        <v>0</v>
      </c>
      <c r="AY414" s="42">
        <v>0</v>
      </c>
      <c r="AZ414" s="42">
        <v>1</v>
      </c>
      <c r="BA414" s="42">
        <v>1</v>
      </c>
      <c r="BB414" s="43">
        <v>0</v>
      </c>
      <c r="BC414" s="44">
        <f t="shared" si="384"/>
        <v>3</v>
      </c>
      <c r="BD414" s="12"/>
      <c r="BE414" s="50">
        <f t="shared" si="385"/>
        <v>5</v>
      </c>
      <c r="BF414" s="51">
        <f>IF($AT$6="A",SUM($AS414:AS414)+(10-BF$31)/2,IF($AT$6="K",M414,IF($AT$6="S",AI414,$BB$31/2)))</f>
        <v>5.5</v>
      </c>
      <c r="BG414" s="51">
        <f>IF($AU$6="A",SUM($AS414:AT414)+(10-BG$31)/2,IF($AU$6="K",N414,IF($AU$6="S",AJ414,$BB$31/2)))</f>
        <v>5</v>
      </c>
      <c r="BH414" s="51">
        <f>IF($AV$6="A",SUM($AS414:AU414)+(10-BH$31)/2,IF($AV$6="K",O414,IF($AV$6="S",AK414,$BB$31/2)))</f>
        <v>4.5</v>
      </c>
      <c r="BI414" s="51">
        <f>IF($AW$6="A",SUM($AS414:AV414)+(10-BI$31)/2,IF($AW$6="K",P414,IF($AW$6="S",AL414,$BB$31/2)))</f>
        <v>4</v>
      </c>
      <c r="BJ414" s="51">
        <f>IF($AX$6="A",SUM($AS414:AW414)+(10-BJ$31)/2,IF($AX$6="K",Q414,IF($AX$6="S",AM414,$BB$31/2)))</f>
        <v>3.5</v>
      </c>
      <c r="BK414" s="51">
        <f>IF($AY$6="A",SUM($AS414:AX414)+(10-BK$31)/2,IF($AY$6="K",R414,IF($AY$6="S",AN414,$BB$31/2)))</f>
        <v>3</v>
      </c>
      <c r="BL414" s="51">
        <f>IF($AZ$6="A",SUM($AS414:AY414)+(10-BL$31)/2,IF($AZ$6="K",S414,IF($AZ$6="S",AO414,$BB$31/2)))</f>
        <v>2.5</v>
      </c>
      <c r="BM414" s="51">
        <f>IF($BA$6="A",SUM($AS414:AZ414)+(10-BM$31)/2,IF($BA$6="K",T414,IF($BA$6="S",AP414,$BB$31/2)))</f>
        <v>3</v>
      </c>
      <c r="BN414" s="51">
        <f>IF($BB$6="A",SUM($AS414:BA414)+(10-BN$31)/2,IF($BB$6="K",U414,IF($BB$6="S",AQ414,$BB$31/2)))</f>
        <v>3.5</v>
      </c>
      <c r="BO414" s="52">
        <f t="shared" si="406"/>
        <v>3.75</v>
      </c>
      <c r="BQ414" s="28">
        <f t="shared" si="386"/>
        <v>-0.75</v>
      </c>
      <c r="BR414" s="30">
        <f t="shared" si="387"/>
        <v>-0.75</v>
      </c>
      <c r="BS414" s="30">
        <f t="shared" si="388"/>
        <v>-0.75</v>
      </c>
      <c r="BT414" s="30">
        <f t="shared" si="389"/>
        <v>-0.75</v>
      </c>
      <c r="BU414" s="30">
        <f t="shared" si="390"/>
        <v>-0.75</v>
      </c>
      <c r="BV414" s="30">
        <f t="shared" si="391"/>
        <v>0.75</v>
      </c>
      <c r="BW414" s="30">
        <f t="shared" si="392"/>
        <v>0.75</v>
      </c>
      <c r="BX414" s="30">
        <f t="shared" si="393"/>
        <v>0.75</v>
      </c>
      <c r="BY414" s="30">
        <f t="shared" si="394"/>
        <v>0.75</v>
      </c>
      <c r="BZ414" s="30">
        <f t="shared" si="395"/>
        <v>0.75</v>
      </c>
      <c r="CA414" s="49">
        <f t="shared" si="407"/>
        <v>0</v>
      </c>
      <c r="CB414" s="69"/>
      <c r="CC414" s="73">
        <f t="shared" si="414"/>
        <v>10000</v>
      </c>
      <c r="CD414" s="73">
        <f t="shared" si="415"/>
        <v>10000</v>
      </c>
      <c r="CE414" s="73">
        <f t="shared" si="416"/>
        <v>10000</v>
      </c>
      <c r="CF414" s="73">
        <f t="shared" si="417"/>
        <v>10000</v>
      </c>
      <c r="CG414" s="73">
        <f t="shared" si="418"/>
        <v>10000</v>
      </c>
      <c r="CH414" s="73">
        <f t="shared" si="419"/>
        <v>1</v>
      </c>
      <c r="CI414" s="73">
        <f t="shared" si="420"/>
        <v>1</v>
      </c>
      <c r="CJ414" s="73">
        <f t="shared" si="421"/>
        <v>1</v>
      </c>
      <c r="CK414" s="73">
        <f t="shared" si="422"/>
        <v>1</v>
      </c>
      <c r="CL414" s="73">
        <f t="shared" si="423"/>
        <v>1</v>
      </c>
      <c r="CN414" s="79">
        <f t="shared" si="408"/>
        <v>5</v>
      </c>
      <c r="CO414" s="79">
        <f t="shared" si="409"/>
        <v>5</v>
      </c>
      <c r="CP414" s="79">
        <f t="shared" si="410"/>
        <v>0</v>
      </c>
      <c r="CR414" s="79">
        <f t="shared" si="426"/>
        <v>-0.75</v>
      </c>
      <c r="CS414" s="79">
        <f t="shared" si="427"/>
        <v>-0.75</v>
      </c>
      <c r="CT414" s="79">
        <f t="shared" si="428"/>
        <v>-0.75</v>
      </c>
      <c r="CU414" s="79">
        <f t="shared" si="429"/>
        <v>-0.75</v>
      </c>
      <c r="CV414" s="79">
        <f t="shared" si="430"/>
        <v>-0.75</v>
      </c>
      <c r="CW414" s="79">
        <f t="shared" si="431"/>
        <v>0.75</v>
      </c>
      <c r="CX414" s="79">
        <f t="shared" si="432"/>
        <v>0.75</v>
      </c>
      <c r="CY414" s="79">
        <f t="shared" si="433"/>
        <v>0.75</v>
      </c>
      <c r="CZ414" s="79">
        <f t="shared" si="434"/>
        <v>0.75</v>
      </c>
      <c r="DA414" s="79">
        <f t="shared" si="435"/>
        <v>0.75</v>
      </c>
      <c r="DB414" s="80">
        <f t="shared" si="411"/>
        <v>0</v>
      </c>
    </row>
    <row r="415" spans="1:106" ht="18" customHeight="1" x14ac:dyDescent="0.2">
      <c r="A415" s="2">
        <f t="shared" ca="1" si="412"/>
        <v>0.37939414289402562</v>
      </c>
      <c r="B415" s="2">
        <f t="shared" ca="1" si="436"/>
        <v>0.70113737353594363</v>
      </c>
      <c r="C415" s="2">
        <f t="shared" ca="1" si="436"/>
        <v>0.12575817802201583</v>
      </c>
      <c r="D415" s="2">
        <f t="shared" ca="1" si="436"/>
        <v>7.7862627613251689E-2</v>
      </c>
      <c r="E415" s="2">
        <f t="shared" ca="1" si="436"/>
        <v>0.21923732006138885</v>
      </c>
      <c r="F415" s="2">
        <f t="shared" ca="1" si="436"/>
        <v>0.36228240686645585</v>
      </c>
      <c r="G415" s="2">
        <f t="shared" ca="1" si="436"/>
        <v>4.4549090064984198E-2</v>
      </c>
      <c r="H415" s="2">
        <f t="shared" ca="1" si="436"/>
        <v>0.11832344341715229</v>
      </c>
      <c r="I415" s="2">
        <f t="shared" ca="1" si="436"/>
        <v>8.4967902964257269E-2</v>
      </c>
      <c r="J415" s="2">
        <f t="shared" ca="1" si="436"/>
        <v>0.67261437316374284</v>
      </c>
      <c r="L415" s="2">
        <f t="shared" ca="1" si="396"/>
        <v>0</v>
      </c>
      <c r="M415" s="2">
        <f t="shared" ca="1" si="397"/>
        <v>10</v>
      </c>
      <c r="N415" s="2">
        <f t="shared" ca="1" si="398"/>
        <v>0</v>
      </c>
      <c r="O415" s="2">
        <f t="shared" ca="1" si="399"/>
        <v>0</v>
      </c>
      <c r="P415" s="2">
        <f t="shared" ca="1" si="400"/>
        <v>0</v>
      </c>
      <c r="Q415" s="2">
        <f t="shared" ca="1" si="401"/>
        <v>0</v>
      </c>
      <c r="R415" s="2">
        <f t="shared" ca="1" si="402"/>
        <v>0</v>
      </c>
      <c r="S415" s="2">
        <f t="shared" ca="1" si="403"/>
        <v>0</v>
      </c>
      <c r="T415" s="2">
        <f t="shared" ca="1" si="404"/>
        <v>0</v>
      </c>
      <c r="U415" s="2">
        <f t="shared" ca="1" si="405"/>
        <v>10</v>
      </c>
      <c r="W415" s="2">
        <f t="shared" ca="1" si="413"/>
        <v>5.0002759256430531</v>
      </c>
      <c r="X415" s="2">
        <f t="shared" ca="1" si="437"/>
        <v>6.7012697637561551</v>
      </c>
      <c r="Y415" s="2">
        <f t="shared" ca="1" si="437"/>
        <v>4.3937687453602026</v>
      </c>
      <c r="Z415" s="2">
        <f t="shared" ca="1" si="437"/>
        <v>8.3700854460396208</v>
      </c>
      <c r="AA415" s="2">
        <f t="shared" ca="1" si="437"/>
        <v>6.5322753986673483</v>
      </c>
      <c r="AB415" s="2">
        <f t="shared" ca="1" si="437"/>
        <v>4.3818729291488534</v>
      </c>
      <c r="AC415" s="2">
        <f t="shared" ca="1" si="437"/>
        <v>0.95610571941444178</v>
      </c>
      <c r="AD415" s="2">
        <f t="shared" ca="1" si="437"/>
        <v>4.6066225390230215</v>
      </c>
      <c r="AE415" s="2">
        <f t="shared" ca="1" si="437"/>
        <v>4.6755735519785802</v>
      </c>
      <c r="AF415" s="2">
        <f t="shared" ca="1" si="437"/>
        <v>8.4122056601717059</v>
      </c>
      <c r="AH415" s="2">
        <f t="shared" ca="1" si="374"/>
        <v>5</v>
      </c>
      <c r="AI415" s="2">
        <f t="shared" ca="1" si="375"/>
        <v>6</v>
      </c>
      <c r="AJ415" s="2">
        <f t="shared" ca="1" si="376"/>
        <v>4</v>
      </c>
      <c r="AK415" s="2">
        <f t="shared" ca="1" si="377"/>
        <v>8</v>
      </c>
      <c r="AL415" s="2">
        <f t="shared" ca="1" si="378"/>
        <v>6</v>
      </c>
      <c r="AM415" s="2">
        <f t="shared" ca="1" si="379"/>
        <v>4</v>
      </c>
      <c r="AN415" s="2">
        <f t="shared" ca="1" si="380"/>
        <v>0</v>
      </c>
      <c r="AO415" s="2">
        <f t="shared" ca="1" si="381"/>
        <v>4</v>
      </c>
      <c r="AP415" s="2">
        <f t="shared" ca="1" si="382"/>
        <v>4</v>
      </c>
      <c r="AQ415" s="2">
        <f t="shared" ca="1" si="383"/>
        <v>8</v>
      </c>
      <c r="AS415" s="41">
        <v>1</v>
      </c>
      <c r="AT415" s="42">
        <v>0</v>
      </c>
      <c r="AU415" s="42">
        <v>0</v>
      </c>
      <c r="AV415" s="42">
        <v>0</v>
      </c>
      <c r="AW415" s="42">
        <v>0</v>
      </c>
      <c r="AX415" s="42">
        <v>0</v>
      </c>
      <c r="AY415" s="42">
        <v>0</v>
      </c>
      <c r="AZ415" s="42">
        <v>0</v>
      </c>
      <c r="BA415" s="42">
        <v>1</v>
      </c>
      <c r="BB415" s="43">
        <v>0</v>
      </c>
      <c r="BC415" s="44">
        <f t="shared" si="384"/>
        <v>2</v>
      </c>
      <c r="BD415" s="12"/>
      <c r="BE415" s="50">
        <f t="shared" si="385"/>
        <v>5</v>
      </c>
      <c r="BF415" s="51">
        <f>IF($AT$6="A",SUM($AS415:AS415)+(10-BF$31)/2,IF($AT$6="K",M415,IF($AT$6="S",AI415,$BB$31/2)))</f>
        <v>5.5</v>
      </c>
      <c r="BG415" s="51">
        <f>IF($AU$6="A",SUM($AS415:AT415)+(10-BG$31)/2,IF($AU$6="K",N415,IF($AU$6="S",AJ415,$BB$31/2)))</f>
        <v>5</v>
      </c>
      <c r="BH415" s="51">
        <f>IF($AV$6="A",SUM($AS415:AU415)+(10-BH$31)/2,IF($AV$6="K",O415,IF($AV$6="S",AK415,$BB$31/2)))</f>
        <v>4.5</v>
      </c>
      <c r="BI415" s="51">
        <f>IF($AW$6="A",SUM($AS415:AV415)+(10-BI$31)/2,IF($AW$6="K",P415,IF($AW$6="S",AL415,$BB$31/2)))</f>
        <v>4</v>
      </c>
      <c r="BJ415" s="51">
        <f>IF($AX$6="A",SUM($AS415:AW415)+(10-BJ$31)/2,IF($AX$6="K",Q415,IF($AX$6="S",AM415,$BB$31/2)))</f>
        <v>3.5</v>
      </c>
      <c r="BK415" s="51">
        <f>IF($AY$6="A",SUM($AS415:AX415)+(10-BK$31)/2,IF($AY$6="K",R415,IF($AY$6="S",AN415,$BB$31/2)))</f>
        <v>3</v>
      </c>
      <c r="BL415" s="51">
        <f>IF($AZ$6="A",SUM($AS415:AY415)+(10-BL$31)/2,IF($AZ$6="K",S415,IF($AZ$6="S",AO415,$BB$31/2)))</f>
        <v>2.5</v>
      </c>
      <c r="BM415" s="51">
        <f>IF($BA$6="A",SUM($AS415:AZ415)+(10-BM$31)/2,IF($BA$6="K",T415,IF($BA$6="S",AP415,$BB$31/2)))</f>
        <v>2</v>
      </c>
      <c r="BN415" s="51">
        <f>IF($BB$6="A",SUM($AS415:BA415)+(10-BN$31)/2,IF($BB$6="K",U415,IF($BB$6="S",AQ415,$BB$31/2)))</f>
        <v>2.5</v>
      </c>
      <c r="BO415" s="52">
        <f t="shared" si="406"/>
        <v>3.75</v>
      </c>
      <c r="BQ415" s="28">
        <f t="shared" si="386"/>
        <v>-1.75</v>
      </c>
      <c r="BR415" s="30">
        <f t="shared" si="387"/>
        <v>-1.75</v>
      </c>
      <c r="BS415" s="30">
        <f t="shared" si="388"/>
        <v>-1.75</v>
      </c>
      <c r="BT415" s="30">
        <f t="shared" si="389"/>
        <v>-1.75</v>
      </c>
      <c r="BU415" s="30">
        <f t="shared" si="390"/>
        <v>-1.75</v>
      </c>
      <c r="BV415" s="30">
        <f t="shared" si="391"/>
        <v>1.75</v>
      </c>
      <c r="BW415" s="30">
        <f t="shared" si="392"/>
        <v>1.75</v>
      </c>
      <c r="BX415" s="30">
        <f t="shared" si="393"/>
        <v>1.75</v>
      </c>
      <c r="BY415" s="30">
        <f t="shared" si="394"/>
        <v>1.75</v>
      </c>
      <c r="BZ415" s="30">
        <f t="shared" si="395"/>
        <v>1.75</v>
      </c>
      <c r="CA415" s="49">
        <f t="shared" si="407"/>
        <v>0</v>
      </c>
      <c r="CB415" s="69"/>
      <c r="CC415" s="73">
        <f t="shared" si="414"/>
        <v>10000</v>
      </c>
      <c r="CD415" s="73">
        <f t="shared" si="415"/>
        <v>10000</v>
      </c>
      <c r="CE415" s="73">
        <f t="shared" si="416"/>
        <v>10000</v>
      </c>
      <c r="CF415" s="73">
        <f t="shared" si="417"/>
        <v>10000</v>
      </c>
      <c r="CG415" s="73">
        <f t="shared" si="418"/>
        <v>10000</v>
      </c>
      <c r="CH415" s="73">
        <f t="shared" si="419"/>
        <v>1</v>
      </c>
      <c r="CI415" s="73">
        <f t="shared" si="420"/>
        <v>1</v>
      </c>
      <c r="CJ415" s="73">
        <f t="shared" si="421"/>
        <v>1</v>
      </c>
      <c r="CK415" s="73">
        <f t="shared" si="422"/>
        <v>1</v>
      </c>
      <c r="CL415" s="73">
        <f t="shared" si="423"/>
        <v>1</v>
      </c>
      <c r="CN415" s="79">
        <f t="shared" si="408"/>
        <v>5</v>
      </c>
      <c r="CO415" s="79">
        <f t="shared" si="409"/>
        <v>5</v>
      </c>
      <c r="CP415" s="79">
        <f t="shared" si="410"/>
        <v>0</v>
      </c>
      <c r="CR415" s="79">
        <f t="shared" si="426"/>
        <v>-1.75</v>
      </c>
      <c r="CS415" s="79">
        <f t="shared" si="427"/>
        <v>-1.75</v>
      </c>
      <c r="CT415" s="79">
        <f t="shared" si="428"/>
        <v>-1.75</v>
      </c>
      <c r="CU415" s="79">
        <f t="shared" si="429"/>
        <v>-1.75</v>
      </c>
      <c r="CV415" s="79">
        <f t="shared" si="430"/>
        <v>-1.75</v>
      </c>
      <c r="CW415" s="79">
        <f t="shared" si="431"/>
        <v>1.75</v>
      </c>
      <c r="CX415" s="79">
        <f t="shared" si="432"/>
        <v>1.75</v>
      </c>
      <c r="CY415" s="79">
        <f t="shared" si="433"/>
        <v>1.75</v>
      </c>
      <c r="CZ415" s="79">
        <f t="shared" si="434"/>
        <v>1.75</v>
      </c>
      <c r="DA415" s="79">
        <f t="shared" si="435"/>
        <v>1.75</v>
      </c>
      <c r="DB415" s="80">
        <f t="shared" si="411"/>
        <v>0</v>
      </c>
    </row>
    <row r="416" spans="1:106" ht="18" customHeight="1" x14ac:dyDescent="0.2">
      <c r="A416" s="2">
        <f t="shared" ca="1" si="412"/>
        <v>0.61588943725178091</v>
      </c>
      <c r="B416" s="2">
        <f t="shared" ca="1" si="436"/>
        <v>0.24826393936316427</v>
      </c>
      <c r="C416" s="2">
        <f t="shared" ca="1" si="436"/>
        <v>0.14882036529627418</v>
      </c>
      <c r="D416" s="2">
        <f t="shared" ca="1" si="436"/>
        <v>0.47625152183576525</v>
      </c>
      <c r="E416" s="2">
        <f t="shared" ca="1" si="436"/>
        <v>0.66221589732104846</v>
      </c>
      <c r="F416" s="2">
        <f t="shared" ca="1" si="436"/>
        <v>0.27681104574579329</v>
      </c>
      <c r="G416" s="2">
        <f t="shared" ca="1" si="436"/>
        <v>0.41255969126532022</v>
      </c>
      <c r="H416" s="2">
        <f t="shared" ca="1" si="436"/>
        <v>0.40146797662660316</v>
      </c>
      <c r="I416" s="2">
        <f t="shared" ca="1" si="436"/>
        <v>0.55996540533915906</v>
      </c>
      <c r="J416" s="2">
        <f t="shared" ca="1" si="436"/>
        <v>0.62170416594317635</v>
      </c>
      <c r="L416" s="2">
        <f t="shared" ca="1" si="396"/>
        <v>10</v>
      </c>
      <c r="M416" s="2">
        <f t="shared" ca="1" si="397"/>
        <v>0</v>
      </c>
      <c r="N416" s="2">
        <f t="shared" ca="1" si="398"/>
        <v>0</v>
      </c>
      <c r="O416" s="2">
        <f t="shared" ca="1" si="399"/>
        <v>0</v>
      </c>
      <c r="P416" s="2">
        <f t="shared" ca="1" si="400"/>
        <v>10</v>
      </c>
      <c r="Q416" s="2">
        <f t="shared" ca="1" si="401"/>
        <v>0</v>
      </c>
      <c r="R416" s="2">
        <f t="shared" ca="1" si="402"/>
        <v>0</v>
      </c>
      <c r="S416" s="2">
        <f t="shared" ca="1" si="403"/>
        <v>0</v>
      </c>
      <c r="T416" s="2">
        <f t="shared" ca="1" si="404"/>
        <v>10</v>
      </c>
      <c r="U416" s="2">
        <f t="shared" ca="1" si="405"/>
        <v>10</v>
      </c>
      <c r="W416" s="2">
        <f t="shared" ca="1" si="413"/>
        <v>4.687057465566201</v>
      </c>
      <c r="X416" s="2">
        <f t="shared" ca="1" si="437"/>
        <v>3.9137454764322421</v>
      </c>
      <c r="Y416" s="2">
        <f t="shared" ca="1" si="437"/>
        <v>5.6068118952809876</v>
      </c>
      <c r="Z416" s="2">
        <f t="shared" ca="1" si="437"/>
        <v>6.8855291187017027</v>
      </c>
      <c r="AA416" s="2">
        <f t="shared" ca="1" si="437"/>
        <v>6.9751030908250495</v>
      </c>
      <c r="AB416" s="2">
        <f t="shared" ca="1" si="437"/>
        <v>9.9051202074486451</v>
      </c>
      <c r="AC416" s="2">
        <f t="shared" ca="1" si="437"/>
        <v>9.0610937304168484</v>
      </c>
      <c r="AD416" s="2">
        <f t="shared" ca="1" si="437"/>
        <v>1.565895861516079</v>
      </c>
      <c r="AE416" s="2">
        <f t="shared" ca="1" si="437"/>
        <v>4.2606766763174093</v>
      </c>
      <c r="AF416" s="2">
        <f t="shared" ca="1" si="437"/>
        <v>1.4922232722554052</v>
      </c>
      <c r="AH416" s="2">
        <f t="shared" ref="AH416:AH479" ca="1" si="438">INT(W416)</f>
        <v>4</v>
      </c>
      <c r="AI416" s="2">
        <f t="shared" ref="AI416:AI479" ca="1" si="439">INT(X416)</f>
        <v>3</v>
      </c>
      <c r="AJ416" s="2">
        <f t="shared" ref="AJ416:AJ479" ca="1" si="440">INT(Y416)</f>
        <v>5</v>
      </c>
      <c r="AK416" s="2">
        <f t="shared" ref="AK416:AK479" ca="1" si="441">INT(Z416)</f>
        <v>6</v>
      </c>
      <c r="AL416" s="2">
        <f t="shared" ref="AL416:AL479" ca="1" si="442">INT(AA416)</f>
        <v>6</v>
      </c>
      <c r="AM416" s="2">
        <f t="shared" ref="AM416:AM479" ca="1" si="443">INT(AB416)</f>
        <v>9</v>
      </c>
      <c r="AN416" s="2">
        <f t="shared" ref="AN416:AN479" ca="1" si="444">INT(AC416)</f>
        <v>9</v>
      </c>
      <c r="AO416" s="2">
        <f t="shared" ref="AO416:AO479" ca="1" si="445">INT(AD416)</f>
        <v>1</v>
      </c>
      <c r="AP416" s="2">
        <f t="shared" ref="AP416:AP479" ca="1" si="446">INT(AE416)</f>
        <v>4</v>
      </c>
      <c r="AQ416" s="2">
        <f t="shared" ref="AQ416:AQ479" ca="1" si="447">INT(AF416)</f>
        <v>1</v>
      </c>
      <c r="AS416" s="41">
        <v>0</v>
      </c>
      <c r="AT416" s="42">
        <v>1</v>
      </c>
      <c r="AU416" s="42">
        <v>1</v>
      </c>
      <c r="AV416" s="42">
        <v>1</v>
      </c>
      <c r="AW416" s="42">
        <v>1</v>
      </c>
      <c r="AX416" s="42">
        <v>1</v>
      </c>
      <c r="AY416" s="42">
        <v>1</v>
      </c>
      <c r="AZ416" s="42">
        <v>1</v>
      </c>
      <c r="BA416" s="42">
        <v>1</v>
      </c>
      <c r="BB416" s="43">
        <v>0</v>
      </c>
      <c r="BC416" s="44">
        <f t="shared" ref="BC416:BC479" si="448">SUM(AS416:BB416)</f>
        <v>8</v>
      </c>
      <c r="BD416" s="12"/>
      <c r="BE416" s="50">
        <f t="shared" ref="BE416:BE479" si="449">IF($AS$6="K",L416,IF($AS$6="S",AH416,$BB$31/2))</f>
        <v>5</v>
      </c>
      <c r="BF416" s="51">
        <f>IF($AT$6="A",SUM($AS416:AS416)+(10-BF$31)/2,IF($AT$6="K",M416,IF($AT$6="S",AI416,$BB$31/2)))</f>
        <v>4.5</v>
      </c>
      <c r="BG416" s="51">
        <f>IF($AU$6="A",SUM($AS416:AT416)+(10-BG$31)/2,IF($AU$6="K",N416,IF($AU$6="S",AJ416,$BB$31/2)))</f>
        <v>5</v>
      </c>
      <c r="BH416" s="51">
        <f>IF($AV$6="A",SUM($AS416:AU416)+(10-BH$31)/2,IF($AV$6="K",O416,IF($AV$6="S",AK416,$BB$31/2)))</f>
        <v>5.5</v>
      </c>
      <c r="BI416" s="51">
        <f>IF($AW$6="A",SUM($AS416:AV416)+(10-BI$31)/2,IF($AW$6="K",P416,IF($AW$6="S",AL416,$BB$31/2)))</f>
        <v>6</v>
      </c>
      <c r="BJ416" s="51">
        <f>IF($AX$6="A",SUM($AS416:AW416)+(10-BJ$31)/2,IF($AX$6="K",Q416,IF($AX$6="S",AM416,$BB$31/2)))</f>
        <v>6.5</v>
      </c>
      <c r="BK416" s="51">
        <f>IF($AY$6="A",SUM($AS416:AX416)+(10-BK$31)/2,IF($AY$6="K",R416,IF($AY$6="S",AN416,$BB$31/2)))</f>
        <v>7</v>
      </c>
      <c r="BL416" s="51">
        <f>IF($AZ$6="A",SUM($AS416:AY416)+(10-BL$31)/2,IF($AZ$6="K",S416,IF($AZ$6="S",AO416,$BB$31/2)))</f>
        <v>7.5</v>
      </c>
      <c r="BM416" s="51">
        <f>IF($BA$6="A",SUM($AS416:AZ416)+(10-BM$31)/2,IF($BA$6="K",T416,IF($BA$6="S",AP416,$BB$31/2)))</f>
        <v>8</v>
      </c>
      <c r="BN416" s="51">
        <f>IF($BB$6="A",SUM($AS416:BA416)+(10-BN$31)/2,IF($BB$6="K",U416,IF($BB$6="S",AQ416,$BB$31/2)))</f>
        <v>8.5</v>
      </c>
      <c r="BO416" s="52">
        <f t="shared" si="406"/>
        <v>6.25</v>
      </c>
      <c r="BQ416" s="28">
        <f t="shared" ref="BQ416:BQ479" si="450">IF(BE416=BO416,0,IF(BE416&gt;$BO416,$BC416-$BO416,$BO416-$BC416))</f>
        <v>-1.75</v>
      </c>
      <c r="BR416" s="30">
        <f t="shared" ref="BR416:BR479" si="451">IF(BF416=BO416,0,IF(BF416&gt;$BO416,$BC416-$BO416,$BO416-$BC416))</f>
        <v>-1.75</v>
      </c>
      <c r="BS416" s="30">
        <f t="shared" ref="BS416:BS479" si="452">IF(BG416=BO416,0,IF(BG416&gt;$BO416,$BC416-$BO416,$BO416-$BC416))</f>
        <v>-1.75</v>
      </c>
      <c r="BT416" s="30">
        <f t="shared" ref="BT416:BT479" si="453">IF(BH416=BO416,0,IF(BH416&gt;$BO416,$BC416-$BO416,$BO416-$BC416))</f>
        <v>-1.75</v>
      </c>
      <c r="BU416" s="30">
        <f t="shared" ref="BU416:BU479" si="454">IF(BI416=BO416,0,IF(BI416&gt;$BO416,$BC416-$BO416,$BO416-$BC416))</f>
        <v>-1.75</v>
      </c>
      <c r="BV416" s="30">
        <f t="shared" ref="BV416:BV479" si="455">IF(BJ416=BO416,0,IF(BJ416&gt;$BO416,$BC416-$BO416,$BO416-$BC416))</f>
        <v>1.75</v>
      </c>
      <c r="BW416" s="30">
        <f t="shared" ref="BW416:BW479" si="456">IF(BK416=BO416,0,IF(BK416&gt;$BO416,$BC416-$BO416,$BO416-$BC416))</f>
        <v>1.75</v>
      </c>
      <c r="BX416" s="30">
        <f t="shared" ref="BX416:BX479" si="457">IF(BL416=BO416,0,IF(BL416&gt;$BO416,$BC416-$BO416,$BO416-$BC416))</f>
        <v>1.75</v>
      </c>
      <c r="BY416" s="30">
        <f t="shared" ref="BY416:BY479" si="458">IF(BM416=BO416,0,IF(BM416&gt;$BO416,$BC416-$BO416,$BO416-$BC416))</f>
        <v>1.75</v>
      </c>
      <c r="BZ416" s="30">
        <f t="shared" ref="BZ416:BZ479" si="459">IF(BN416=BO416,0,IF(BN416&gt;$BO416,$BC416-$BO416,$BO416-$BC416))</f>
        <v>1.75</v>
      </c>
      <c r="CA416" s="49">
        <f t="shared" si="407"/>
        <v>0</v>
      </c>
      <c r="CB416" s="69"/>
      <c r="CC416" s="73">
        <f t="shared" si="414"/>
        <v>10000</v>
      </c>
      <c r="CD416" s="73">
        <f t="shared" si="415"/>
        <v>10000</v>
      </c>
      <c r="CE416" s="73">
        <f t="shared" si="416"/>
        <v>10000</v>
      </c>
      <c r="CF416" s="73">
        <f t="shared" si="417"/>
        <v>10000</v>
      </c>
      <c r="CG416" s="73">
        <f t="shared" si="418"/>
        <v>10000</v>
      </c>
      <c r="CH416" s="73">
        <f t="shared" si="419"/>
        <v>1</v>
      </c>
      <c r="CI416" s="73">
        <f t="shared" si="420"/>
        <v>1</v>
      </c>
      <c r="CJ416" s="73">
        <f t="shared" si="421"/>
        <v>1</v>
      </c>
      <c r="CK416" s="73">
        <f t="shared" si="422"/>
        <v>1</v>
      </c>
      <c r="CL416" s="73">
        <f t="shared" si="423"/>
        <v>1</v>
      </c>
      <c r="CN416" s="79">
        <f t="shared" si="408"/>
        <v>5</v>
      </c>
      <c r="CO416" s="79">
        <f t="shared" si="409"/>
        <v>5</v>
      </c>
      <c r="CP416" s="79">
        <f t="shared" si="410"/>
        <v>0</v>
      </c>
      <c r="CR416" s="79">
        <f t="shared" si="426"/>
        <v>-1.75</v>
      </c>
      <c r="CS416" s="79">
        <f t="shared" si="427"/>
        <v>-1.75</v>
      </c>
      <c r="CT416" s="79">
        <f t="shared" si="428"/>
        <v>-1.75</v>
      </c>
      <c r="CU416" s="79">
        <f t="shared" si="429"/>
        <v>-1.75</v>
      </c>
      <c r="CV416" s="79">
        <f t="shared" si="430"/>
        <v>-1.75</v>
      </c>
      <c r="CW416" s="79">
        <f t="shared" si="431"/>
        <v>1.75</v>
      </c>
      <c r="CX416" s="79">
        <f t="shared" si="432"/>
        <v>1.75</v>
      </c>
      <c r="CY416" s="79">
        <f t="shared" si="433"/>
        <v>1.75</v>
      </c>
      <c r="CZ416" s="79">
        <f t="shared" si="434"/>
        <v>1.75</v>
      </c>
      <c r="DA416" s="79">
        <f t="shared" si="435"/>
        <v>1.75</v>
      </c>
      <c r="DB416" s="80">
        <f t="shared" si="411"/>
        <v>0</v>
      </c>
    </row>
    <row r="417" spans="1:106" ht="18" customHeight="1" x14ac:dyDescent="0.2">
      <c r="A417" s="2">
        <f t="shared" ca="1" si="412"/>
        <v>5.8969526813208217E-2</v>
      </c>
      <c r="B417" s="2">
        <f t="shared" ca="1" si="436"/>
        <v>0.664164479294027</v>
      </c>
      <c r="C417" s="2">
        <f t="shared" ca="1" si="436"/>
        <v>0.75994044769975599</v>
      </c>
      <c r="D417" s="2">
        <f t="shared" ca="1" si="436"/>
        <v>7.9544902601524914E-4</v>
      </c>
      <c r="E417" s="2">
        <f t="shared" ca="1" si="436"/>
        <v>0.35492010601107826</v>
      </c>
      <c r="F417" s="2">
        <f t="shared" ca="1" si="436"/>
        <v>0.98458136750896985</v>
      </c>
      <c r="G417" s="2">
        <f t="shared" ca="1" si="436"/>
        <v>0.89730502470397</v>
      </c>
      <c r="H417" s="2">
        <f t="shared" ca="1" si="436"/>
        <v>0.59545355079640572</v>
      </c>
      <c r="I417" s="2">
        <f t="shared" ca="1" si="436"/>
        <v>0.26919480822792108</v>
      </c>
      <c r="J417" s="2">
        <f t="shared" ca="1" si="436"/>
        <v>0.62749018475778162</v>
      </c>
      <c r="L417" s="2">
        <f t="shared" ref="L417:L480" ca="1" si="460">IF(A417&lt;0.5,0,10)</f>
        <v>0</v>
      </c>
      <c r="M417" s="2">
        <f t="shared" ref="M417:M480" ca="1" si="461">IF(B417&lt;0.5,0,10)</f>
        <v>10</v>
      </c>
      <c r="N417" s="2">
        <f t="shared" ref="N417:N480" ca="1" si="462">IF(C417&lt;0.5,0,10)</f>
        <v>10</v>
      </c>
      <c r="O417" s="2">
        <f t="shared" ref="O417:O480" ca="1" si="463">IF(D417&lt;0.5,0,10)</f>
        <v>0</v>
      </c>
      <c r="P417" s="2">
        <f t="shared" ref="P417:P480" ca="1" si="464">IF(E417&lt;0.5,0,10)</f>
        <v>0</v>
      </c>
      <c r="Q417" s="2">
        <f t="shared" ref="Q417:Q480" ca="1" si="465">IF(F417&lt;0.5,0,10)</f>
        <v>10</v>
      </c>
      <c r="R417" s="2">
        <f t="shared" ref="R417:R480" ca="1" si="466">IF(G417&lt;0.5,0,10)</f>
        <v>10</v>
      </c>
      <c r="S417" s="2">
        <f t="shared" ref="S417:S480" ca="1" si="467">IF(H417&lt;0.5,0,10)</f>
        <v>10</v>
      </c>
      <c r="T417" s="2">
        <f t="shared" ref="T417:T480" ca="1" si="468">IF(I417&lt;0.5,0,10)</f>
        <v>0</v>
      </c>
      <c r="U417" s="2">
        <f t="shared" ref="U417:U480" ca="1" si="469">IF(J417&lt;0.5,0,10)</f>
        <v>10</v>
      </c>
      <c r="W417" s="2">
        <f t="shared" ca="1" si="413"/>
        <v>6.4320029384885267</v>
      </c>
      <c r="X417" s="2">
        <f t="shared" ca="1" si="437"/>
        <v>0.18715078993450485</v>
      </c>
      <c r="Y417" s="2">
        <f t="shared" ca="1" si="437"/>
        <v>2.7545055497578108</v>
      </c>
      <c r="Z417" s="2">
        <f t="shared" ca="1" si="437"/>
        <v>2.8336941049236328</v>
      </c>
      <c r="AA417" s="2">
        <f t="shared" ca="1" si="437"/>
        <v>3.3090257071317453</v>
      </c>
      <c r="AB417" s="2">
        <f t="shared" ca="1" si="437"/>
        <v>8.2757434618700003</v>
      </c>
      <c r="AC417" s="2">
        <f t="shared" ca="1" si="437"/>
        <v>9.3415316682040768</v>
      </c>
      <c r="AD417" s="2">
        <f t="shared" ca="1" si="437"/>
        <v>6.6343948013703642</v>
      </c>
      <c r="AE417" s="2">
        <f t="shared" ca="1" si="437"/>
        <v>4.2550571405188888</v>
      </c>
      <c r="AF417" s="2">
        <f t="shared" ca="1" si="437"/>
        <v>2.5164644848889273</v>
      </c>
      <c r="AH417" s="2">
        <f t="shared" ca="1" si="438"/>
        <v>6</v>
      </c>
      <c r="AI417" s="2">
        <f t="shared" ca="1" si="439"/>
        <v>0</v>
      </c>
      <c r="AJ417" s="2">
        <f t="shared" ca="1" si="440"/>
        <v>2</v>
      </c>
      <c r="AK417" s="2">
        <f t="shared" ca="1" si="441"/>
        <v>2</v>
      </c>
      <c r="AL417" s="2">
        <f t="shared" ca="1" si="442"/>
        <v>3</v>
      </c>
      <c r="AM417" s="2">
        <f t="shared" ca="1" si="443"/>
        <v>8</v>
      </c>
      <c r="AN417" s="2">
        <f t="shared" ca="1" si="444"/>
        <v>9</v>
      </c>
      <c r="AO417" s="2">
        <f t="shared" ca="1" si="445"/>
        <v>6</v>
      </c>
      <c r="AP417" s="2">
        <f t="shared" ca="1" si="446"/>
        <v>4</v>
      </c>
      <c r="AQ417" s="2">
        <f t="shared" ca="1" si="447"/>
        <v>2</v>
      </c>
      <c r="AS417" s="41">
        <v>0</v>
      </c>
      <c r="AT417" s="42">
        <v>1</v>
      </c>
      <c r="AU417" s="42">
        <v>1</v>
      </c>
      <c r="AV417" s="42">
        <v>1</v>
      </c>
      <c r="AW417" s="42">
        <v>1</v>
      </c>
      <c r="AX417" s="42">
        <v>1</v>
      </c>
      <c r="AY417" s="42">
        <v>1</v>
      </c>
      <c r="AZ417" s="42">
        <v>0</v>
      </c>
      <c r="BA417" s="42">
        <v>1</v>
      </c>
      <c r="BB417" s="43">
        <v>0</v>
      </c>
      <c r="BC417" s="44">
        <f t="shared" si="448"/>
        <v>7</v>
      </c>
      <c r="BD417" s="12"/>
      <c r="BE417" s="50">
        <f t="shared" si="449"/>
        <v>5</v>
      </c>
      <c r="BF417" s="51">
        <f>IF($AT$6="A",SUM($AS417:AS417)+(10-BF$31)/2,IF($AT$6="K",M417,IF($AT$6="S",AI417,$BB$31/2)))</f>
        <v>4.5</v>
      </c>
      <c r="BG417" s="51">
        <f>IF($AU$6="A",SUM($AS417:AT417)+(10-BG$31)/2,IF($AU$6="K",N417,IF($AU$6="S",AJ417,$BB$31/2)))</f>
        <v>5</v>
      </c>
      <c r="BH417" s="51">
        <f>IF($AV$6="A",SUM($AS417:AU417)+(10-BH$31)/2,IF($AV$6="K",O417,IF($AV$6="S",AK417,$BB$31/2)))</f>
        <v>5.5</v>
      </c>
      <c r="BI417" s="51">
        <f>IF($AW$6="A",SUM($AS417:AV417)+(10-BI$31)/2,IF($AW$6="K",P417,IF($AW$6="S",AL417,$BB$31/2)))</f>
        <v>6</v>
      </c>
      <c r="BJ417" s="51">
        <f>IF($AX$6="A",SUM($AS417:AW417)+(10-BJ$31)/2,IF($AX$6="K",Q417,IF($AX$6="S",AM417,$BB$31/2)))</f>
        <v>6.5</v>
      </c>
      <c r="BK417" s="51">
        <f>IF($AY$6="A",SUM($AS417:AX417)+(10-BK$31)/2,IF($AY$6="K",R417,IF($AY$6="S",AN417,$BB$31/2)))</f>
        <v>7</v>
      </c>
      <c r="BL417" s="51">
        <f>IF($AZ$6="A",SUM($AS417:AY417)+(10-BL$31)/2,IF($AZ$6="K",S417,IF($AZ$6="S",AO417,$BB$31/2)))</f>
        <v>7.5</v>
      </c>
      <c r="BM417" s="51">
        <f>IF($BA$6="A",SUM($AS417:AZ417)+(10-BM$31)/2,IF($BA$6="K",T417,IF($BA$6="S",AP417,$BB$31/2)))</f>
        <v>7</v>
      </c>
      <c r="BN417" s="51">
        <f>IF($BB$6="A",SUM($AS417:BA417)+(10-BN$31)/2,IF($BB$6="K",U417,IF($BB$6="S",AQ417,$BB$31/2)))</f>
        <v>7.5</v>
      </c>
      <c r="BO417" s="52">
        <f t="shared" ref="BO417:BO480" si="470">MEDIAN(BE417:BN417)</f>
        <v>6.25</v>
      </c>
      <c r="BQ417" s="28">
        <f t="shared" si="450"/>
        <v>-0.75</v>
      </c>
      <c r="BR417" s="30">
        <f t="shared" si="451"/>
        <v>-0.75</v>
      </c>
      <c r="BS417" s="30">
        <f t="shared" si="452"/>
        <v>-0.75</v>
      </c>
      <c r="BT417" s="30">
        <f t="shared" si="453"/>
        <v>-0.75</v>
      </c>
      <c r="BU417" s="30">
        <f t="shared" si="454"/>
        <v>-0.75</v>
      </c>
      <c r="BV417" s="30">
        <f t="shared" si="455"/>
        <v>0.75</v>
      </c>
      <c r="BW417" s="30">
        <f t="shared" si="456"/>
        <v>0.75</v>
      </c>
      <c r="BX417" s="30">
        <f t="shared" si="457"/>
        <v>0.75</v>
      </c>
      <c r="BY417" s="30">
        <f t="shared" si="458"/>
        <v>0.75</v>
      </c>
      <c r="BZ417" s="30">
        <f t="shared" si="459"/>
        <v>0.75</v>
      </c>
      <c r="CA417" s="49">
        <f t="shared" ref="CA417:CA480" si="471">SUM(BQ417:BZ417)</f>
        <v>0</v>
      </c>
      <c r="CB417" s="69"/>
      <c r="CC417" s="73">
        <f t="shared" si="414"/>
        <v>10000</v>
      </c>
      <c r="CD417" s="73">
        <f t="shared" si="415"/>
        <v>10000</v>
      </c>
      <c r="CE417" s="73">
        <f t="shared" si="416"/>
        <v>10000</v>
      </c>
      <c r="CF417" s="73">
        <f t="shared" si="417"/>
        <v>10000</v>
      </c>
      <c r="CG417" s="73">
        <f t="shared" si="418"/>
        <v>10000</v>
      </c>
      <c r="CH417" s="73">
        <f t="shared" si="419"/>
        <v>1</v>
      </c>
      <c r="CI417" s="73">
        <f t="shared" si="420"/>
        <v>1</v>
      </c>
      <c r="CJ417" s="73">
        <f t="shared" si="421"/>
        <v>1</v>
      </c>
      <c r="CK417" s="73">
        <f t="shared" si="422"/>
        <v>1</v>
      </c>
      <c r="CL417" s="73">
        <f t="shared" si="423"/>
        <v>1</v>
      </c>
      <c r="CN417" s="79">
        <f t="shared" ref="CN417:CN480" si="472">INT(SUM(CC417:CL417)/10000)</f>
        <v>5</v>
      </c>
      <c r="CO417" s="79">
        <f t="shared" ref="CO417:CO480" si="473">SUM(CC417:CL417)-CN417*10000</f>
        <v>5</v>
      </c>
      <c r="CP417" s="79">
        <f t="shared" ref="CP417:CP480" si="474">10-CN417-CO417</f>
        <v>0</v>
      </c>
      <c r="CR417" s="79">
        <f t="shared" si="426"/>
        <v>-0.75</v>
      </c>
      <c r="CS417" s="79">
        <f t="shared" si="427"/>
        <v>-0.75</v>
      </c>
      <c r="CT417" s="79">
        <f t="shared" si="428"/>
        <v>-0.75</v>
      </c>
      <c r="CU417" s="79">
        <f t="shared" si="429"/>
        <v>-0.75</v>
      </c>
      <c r="CV417" s="79">
        <f t="shared" si="430"/>
        <v>-0.75</v>
      </c>
      <c r="CW417" s="79">
        <f t="shared" si="431"/>
        <v>0.75</v>
      </c>
      <c r="CX417" s="79">
        <f t="shared" si="432"/>
        <v>0.75</v>
      </c>
      <c r="CY417" s="79">
        <f t="shared" si="433"/>
        <v>0.75</v>
      </c>
      <c r="CZ417" s="79">
        <f t="shared" si="434"/>
        <v>0.75</v>
      </c>
      <c r="DA417" s="79">
        <f t="shared" si="435"/>
        <v>0.75</v>
      </c>
      <c r="DB417" s="80">
        <f t="shared" ref="DB417:DB480" si="475">SUM(CR417:DA417)</f>
        <v>0</v>
      </c>
    </row>
    <row r="418" spans="1:106" ht="18" customHeight="1" x14ac:dyDescent="0.2">
      <c r="A418" s="2">
        <f t="shared" ref="A418:A481" ca="1" si="476">RAND()</f>
        <v>0.46422217076923311</v>
      </c>
      <c r="B418" s="2">
        <f t="shared" ca="1" si="436"/>
        <v>0.58726406222774041</v>
      </c>
      <c r="C418" s="2">
        <f t="shared" ca="1" si="436"/>
        <v>0.3848190035232486</v>
      </c>
      <c r="D418" s="2">
        <f t="shared" ca="1" si="436"/>
        <v>0.24455776333705082</v>
      </c>
      <c r="E418" s="2">
        <f t="shared" ca="1" si="436"/>
        <v>5.7881794058165514E-2</v>
      </c>
      <c r="F418" s="2">
        <f t="shared" ca="1" si="436"/>
        <v>0.8475305463486833</v>
      </c>
      <c r="G418" s="2">
        <f t="shared" ca="1" si="436"/>
        <v>0.28006761385967793</v>
      </c>
      <c r="H418" s="2">
        <f t="shared" ca="1" si="436"/>
        <v>0.182165777947496</v>
      </c>
      <c r="I418" s="2">
        <f t="shared" ca="1" si="436"/>
        <v>0.88837219484554619</v>
      </c>
      <c r="J418" s="2">
        <f t="shared" ca="1" si="436"/>
        <v>0.45054978720030214</v>
      </c>
      <c r="L418" s="2">
        <f t="shared" ca="1" si="460"/>
        <v>0</v>
      </c>
      <c r="M418" s="2">
        <f t="shared" ca="1" si="461"/>
        <v>10</v>
      </c>
      <c r="N418" s="2">
        <f t="shared" ca="1" si="462"/>
        <v>0</v>
      </c>
      <c r="O418" s="2">
        <f t="shared" ca="1" si="463"/>
        <v>0</v>
      </c>
      <c r="P418" s="2">
        <f t="shared" ca="1" si="464"/>
        <v>0</v>
      </c>
      <c r="Q418" s="2">
        <f t="shared" ca="1" si="465"/>
        <v>10</v>
      </c>
      <c r="R418" s="2">
        <f t="shared" ca="1" si="466"/>
        <v>0</v>
      </c>
      <c r="S418" s="2">
        <f t="shared" ca="1" si="467"/>
        <v>0</v>
      </c>
      <c r="T418" s="2">
        <f t="shared" ca="1" si="468"/>
        <v>10</v>
      </c>
      <c r="U418" s="2">
        <f t="shared" ca="1" si="469"/>
        <v>0</v>
      </c>
      <c r="W418" s="2">
        <f t="shared" ref="W418:W481" ca="1" si="477">RAND()*10</f>
        <v>5.6386082642774218</v>
      </c>
      <c r="X418" s="2">
        <f t="shared" ca="1" si="437"/>
        <v>1.4245888001926976</v>
      </c>
      <c r="Y418" s="2">
        <f t="shared" ca="1" si="437"/>
        <v>2.2969508433143728</v>
      </c>
      <c r="Z418" s="2">
        <f t="shared" ca="1" si="437"/>
        <v>2.2014820379413989</v>
      </c>
      <c r="AA418" s="2">
        <f t="shared" ca="1" si="437"/>
        <v>7.901177950378778</v>
      </c>
      <c r="AB418" s="2">
        <f t="shared" ca="1" si="437"/>
        <v>7.6359471468126872</v>
      </c>
      <c r="AC418" s="2">
        <f t="shared" ca="1" si="437"/>
        <v>5.0180720700181114</v>
      </c>
      <c r="AD418" s="2">
        <f t="shared" ca="1" si="437"/>
        <v>1.1998983311367362</v>
      </c>
      <c r="AE418" s="2">
        <f t="shared" ca="1" si="437"/>
        <v>5.6516993939711124</v>
      </c>
      <c r="AF418" s="2">
        <f t="shared" ca="1" si="437"/>
        <v>3.9889646037382667</v>
      </c>
      <c r="AH418" s="2">
        <f t="shared" ca="1" si="438"/>
        <v>5</v>
      </c>
      <c r="AI418" s="2">
        <f t="shared" ca="1" si="439"/>
        <v>1</v>
      </c>
      <c r="AJ418" s="2">
        <f t="shared" ca="1" si="440"/>
        <v>2</v>
      </c>
      <c r="AK418" s="2">
        <f t="shared" ca="1" si="441"/>
        <v>2</v>
      </c>
      <c r="AL418" s="2">
        <f t="shared" ca="1" si="442"/>
        <v>7</v>
      </c>
      <c r="AM418" s="2">
        <f t="shared" ca="1" si="443"/>
        <v>7</v>
      </c>
      <c r="AN418" s="2">
        <f t="shared" ca="1" si="444"/>
        <v>5</v>
      </c>
      <c r="AO418" s="2">
        <f t="shared" ca="1" si="445"/>
        <v>1</v>
      </c>
      <c r="AP418" s="2">
        <f t="shared" ca="1" si="446"/>
        <v>5</v>
      </c>
      <c r="AQ418" s="2">
        <f t="shared" ca="1" si="447"/>
        <v>3</v>
      </c>
      <c r="AS418" s="41">
        <v>0</v>
      </c>
      <c r="AT418" s="42">
        <v>1</v>
      </c>
      <c r="AU418" s="42">
        <v>1</v>
      </c>
      <c r="AV418" s="42">
        <v>1</v>
      </c>
      <c r="AW418" s="42">
        <v>1</v>
      </c>
      <c r="AX418" s="42">
        <v>1</v>
      </c>
      <c r="AY418" s="42">
        <v>0</v>
      </c>
      <c r="AZ418" s="42">
        <v>1</v>
      </c>
      <c r="BA418" s="42">
        <v>1</v>
      </c>
      <c r="BB418" s="43">
        <v>0</v>
      </c>
      <c r="BC418" s="44">
        <f t="shared" si="448"/>
        <v>7</v>
      </c>
      <c r="BD418" s="12"/>
      <c r="BE418" s="50">
        <f t="shared" si="449"/>
        <v>5</v>
      </c>
      <c r="BF418" s="51">
        <f>IF($AT$6="A",SUM($AS418:AS418)+(10-BF$31)/2,IF($AT$6="K",M418,IF($AT$6="S",AI418,$BB$31/2)))</f>
        <v>4.5</v>
      </c>
      <c r="BG418" s="51">
        <f>IF($AU$6="A",SUM($AS418:AT418)+(10-BG$31)/2,IF($AU$6="K",N418,IF($AU$6="S",AJ418,$BB$31/2)))</f>
        <v>5</v>
      </c>
      <c r="BH418" s="51">
        <f>IF($AV$6="A",SUM($AS418:AU418)+(10-BH$31)/2,IF($AV$6="K",O418,IF($AV$6="S",AK418,$BB$31/2)))</f>
        <v>5.5</v>
      </c>
      <c r="BI418" s="51">
        <f>IF($AW$6="A",SUM($AS418:AV418)+(10-BI$31)/2,IF($AW$6="K",P418,IF($AW$6="S",AL418,$BB$31/2)))</f>
        <v>6</v>
      </c>
      <c r="BJ418" s="51">
        <f>IF($AX$6="A",SUM($AS418:AW418)+(10-BJ$31)/2,IF($AX$6="K",Q418,IF($AX$6="S",AM418,$BB$31/2)))</f>
        <v>6.5</v>
      </c>
      <c r="BK418" s="51">
        <f>IF($AY$6="A",SUM($AS418:AX418)+(10-BK$31)/2,IF($AY$6="K",R418,IF($AY$6="S",AN418,$BB$31/2)))</f>
        <v>7</v>
      </c>
      <c r="BL418" s="51">
        <f>IF($AZ$6="A",SUM($AS418:AY418)+(10-BL$31)/2,IF($AZ$6="K",S418,IF($AZ$6="S",AO418,$BB$31/2)))</f>
        <v>6.5</v>
      </c>
      <c r="BM418" s="51">
        <f>IF($BA$6="A",SUM($AS418:AZ418)+(10-BM$31)/2,IF($BA$6="K",T418,IF($BA$6="S",AP418,$BB$31/2)))</f>
        <v>7</v>
      </c>
      <c r="BN418" s="51">
        <f>IF($BB$6="A",SUM($AS418:BA418)+(10-BN$31)/2,IF($BB$6="K",U418,IF($BB$6="S",AQ418,$BB$31/2)))</f>
        <v>7.5</v>
      </c>
      <c r="BO418" s="52">
        <f t="shared" si="470"/>
        <v>6.25</v>
      </c>
      <c r="BQ418" s="28">
        <f t="shared" si="450"/>
        <v>-0.75</v>
      </c>
      <c r="BR418" s="30">
        <f t="shared" si="451"/>
        <v>-0.75</v>
      </c>
      <c r="BS418" s="30">
        <f t="shared" si="452"/>
        <v>-0.75</v>
      </c>
      <c r="BT418" s="30">
        <f t="shared" si="453"/>
        <v>-0.75</v>
      </c>
      <c r="BU418" s="30">
        <f t="shared" si="454"/>
        <v>-0.75</v>
      </c>
      <c r="BV418" s="30">
        <f t="shared" si="455"/>
        <v>0.75</v>
      </c>
      <c r="BW418" s="30">
        <f t="shared" si="456"/>
        <v>0.75</v>
      </c>
      <c r="BX418" s="30">
        <f t="shared" si="457"/>
        <v>0.75</v>
      </c>
      <c r="BY418" s="30">
        <f t="shared" si="458"/>
        <v>0.75</v>
      </c>
      <c r="BZ418" s="30">
        <f t="shared" si="459"/>
        <v>0.75</v>
      </c>
      <c r="CA418" s="49">
        <f t="shared" si="471"/>
        <v>0</v>
      </c>
      <c r="CB418" s="69"/>
      <c r="CC418" s="73">
        <f t="shared" si="414"/>
        <v>10000</v>
      </c>
      <c r="CD418" s="73">
        <f t="shared" si="415"/>
        <v>10000</v>
      </c>
      <c r="CE418" s="73">
        <f t="shared" si="416"/>
        <v>10000</v>
      </c>
      <c r="CF418" s="73">
        <f t="shared" si="417"/>
        <v>10000</v>
      </c>
      <c r="CG418" s="73">
        <f t="shared" si="418"/>
        <v>10000</v>
      </c>
      <c r="CH418" s="73">
        <f t="shared" si="419"/>
        <v>1</v>
      </c>
      <c r="CI418" s="73">
        <f t="shared" si="420"/>
        <v>1</v>
      </c>
      <c r="CJ418" s="73">
        <f t="shared" si="421"/>
        <v>1</v>
      </c>
      <c r="CK418" s="73">
        <f t="shared" si="422"/>
        <v>1</v>
      </c>
      <c r="CL418" s="73">
        <f t="shared" si="423"/>
        <v>1</v>
      </c>
      <c r="CN418" s="79">
        <f t="shared" si="472"/>
        <v>5</v>
      </c>
      <c r="CO418" s="79">
        <f t="shared" si="473"/>
        <v>5</v>
      </c>
      <c r="CP418" s="79">
        <f t="shared" si="474"/>
        <v>0</v>
      </c>
      <c r="CR418" s="79">
        <f t="shared" si="426"/>
        <v>-0.75</v>
      </c>
      <c r="CS418" s="79">
        <f t="shared" si="427"/>
        <v>-0.75</v>
      </c>
      <c r="CT418" s="79">
        <f t="shared" si="428"/>
        <v>-0.75</v>
      </c>
      <c r="CU418" s="79">
        <f t="shared" si="429"/>
        <v>-0.75</v>
      </c>
      <c r="CV418" s="79">
        <f t="shared" si="430"/>
        <v>-0.75</v>
      </c>
      <c r="CW418" s="79">
        <f t="shared" si="431"/>
        <v>0.75</v>
      </c>
      <c r="CX418" s="79">
        <f t="shared" si="432"/>
        <v>0.75</v>
      </c>
      <c r="CY418" s="79">
        <f t="shared" si="433"/>
        <v>0.75</v>
      </c>
      <c r="CZ418" s="79">
        <f t="shared" si="434"/>
        <v>0.75</v>
      </c>
      <c r="DA418" s="79">
        <f t="shared" si="435"/>
        <v>0.75</v>
      </c>
      <c r="DB418" s="80">
        <f t="shared" si="475"/>
        <v>0</v>
      </c>
    </row>
    <row r="419" spans="1:106" ht="18" customHeight="1" x14ac:dyDescent="0.2">
      <c r="A419" s="2">
        <f t="shared" ca="1" si="476"/>
        <v>0.96946451708298742</v>
      </c>
      <c r="B419" s="2">
        <f t="shared" ca="1" si="436"/>
        <v>0.94752417331479544</v>
      </c>
      <c r="C419" s="2">
        <f t="shared" ca="1" si="436"/>
        <v>0.1654041206792336</v>
      </c>
      <c r="D419" s="2">
        <f t="shared" ca="1" si="436"/>
        <v>0.7576942645388306</v>
      </c>
      <c r="E419" s="2">
        <f t="shared" ca="1" si="436"/>
        <v>6.0044487788913692E-2</v>
      </c>
      <c r="F419" s="2">
        <f t="shared" ca="1" si="436"/>
        <v>0.12146697431912945</v>
      </c>
      <c r="G419" s="2">
        <f t="shared" ca="1" si="436"/>
        <v>0.53046775043954564</v>
      </c>
      <c r="H419" s="2">
        <f t="shared" ca="1" si="436"/>
        <v>0.30325837070433448</v>
      </c>
      <c r="I419" s="2">
        <f t="shared" ca="1" si="436"/>
        <v>0.38994012431314573</v>
      </c>
      <c r="J419" s="2">
        <f t="shared" ca="1" si="436"/>
        <v>0.59005304605755371</v>
      </c>
      <c r="L419" s="2">
        <f t="shared" ca="1" si="460"/>
        <v>10</v>
      </c>
      <c r="M419" s="2">
        <f t="shared" ca="1" si="461"/>
        <v>10</v>
      </c>
      <c r="N419" s="2">
        <f t="shared" ca="1" si="462"/>
        <v>0</v>
      </c>
      <c r="O419" s="2">
        <f t="shared" ca="1" si="463"/>
        <v>10</v>
      </c>
      <c r="P419" s="2">
        <f t="shared" ca="1" si="464"/>
        <v>0</v>
      </c>
      <c r="Q419" s="2">
        <f t="shared" ca="1" si="465"/>
        <v>0</v>
      </c>
      <c r="R419" s="2">
        <f t="shared" ca="1" si="466"/>
        <v>10</v>
      </c>
      <c r="S419" s="2">
        <f t="shared" ca="1" si="467"/>
        <v>0</v>
      </c>
      <c r="T419" s="2">
        <f t="shared" ca="1" si="468"/>
        <v>0</v>
      </c>
      <c r="U419" s="2">
        <f t="shared" ca="1" si="469"/>
        <v>10</v>
      </c>
      <c r="W419" s="2">
        <f t="shared" ca="1" si="477"/>
        <v>3.5680091125653215</v>
      </c>
      <c r="X419" s="2">
        <f t="shared" ca="1" si="437"/>
        <v>9.8697639439819547</v>
      </c>
      <c r="Y419" s="2">
        <f t="shared" ca="1" si="437"/>
        <v>7.6240028489262199</v>
      </c>
      <c r="Z419" s="2">
        <f t="shared" ca="1" si="437"/>
        <v>7.6269583392127753</v>
      </c>
      <c r="AA419" s="2">
        <f t="shared" ca="1" si="437"/>
        <v>5.6645231268925311</v>
      </c>
      <c r="AB419" s="2">
        <f t="shared" ca="1" si="437"/>
        <v>3.7014184645214754</v>
      </c>
      <c r="AC419" s="2">
        <f t="shared" ca="1" si="437"/>
        <v>4.3459429979472528</v>
      </c>
      <c r="AD419" s="2">
        <f t="shared" ca="1" si="437"/>
        <v>5.5596006971866894</v>
      </c>
      <c r="AE419" s="2">
        <f t="shared" ca="1" si="437"/>
        <v>6.1698602010258128</v>
      </c>
      <c r="AF419" s="2">
        <f t="shared" ca="1" si="437"/>
        <v>4.666440626677236</v>
      </c>
      <c r="AH419" s="2">
        <f t="shared" ca="1" si="438"/>
        <v>3</v>
      </c>
      <c r="AI419" s="2">
        <f t="shared" ca="1" si="439"/>
        <v>9</v>
      </c>
      <c r="AJ419" s="2">
        <f t="shared" ca="1" si="440"/>
        <v>7</v>
      </c>
      <c r="AK419" s="2">
        <f t="shared" ca="1" si="441"/>
        <v>7</v>
      </c>
      <c r="AL419" s="2">
        <f t="shared" ca="1" si="442"/>
        <v>5</v>
      </c>
      <c r="AM419" s="2">
        <f t="shared" ca="1" si="443"/>
        <v>3</v>
      </c>
      <c r="AN419" s="2">
        <f t="shared" ca="1" si="444"/>
        <v>4</v>
      </c>
      <c r="AO419" s="2">
        <f t="shared" ca="1" si="445"/>
        <v>5</v>
      </c>
      <c r="AP419" s="2">
        <f t="shared" ca="1" si="446"/>
        <v>6</v>
      </c>
      <c r="AQ419" s="2">
        <f t="shared" ca="1" si="447"/>
        <v>4</v>
      </c>
      <c r="AS419" s="41">
        <v>0</v>
      </c>
      <c r="AT419" s="42">
        <v>1</v>
      </c>
      <c r="AU419" s="42">
        <v>1</v>
      </c>
      <c r="AV419" s="42">
        <v>1</v>
      </c>
      <c r="AW419" s="42">
        <v>1</v>
      </c>
      <c r="AX419" s="42">
        <v>1</v>
      </c>
      <c r="AY419" s="42">
        <v>0</v>
      </c>
      <c r="AZ419" s="42">
        <v>0</v>
      </c>
      <c r="BA419" s="42">
        <v>1</v>
      </c>
      <c r="BB419" s="43">
        <v>0</v>
      </c>
      <c r="BC419" s="44">
        <f t="shared" si="448"/>
        <v>6</v>
      </c>
      <c r="BD419" s="12"/>
      <c r="BE419" s="50">
        <f t="shared" si="449"/>
        <v>5</v>
      </c>
      <c r="BF419" s="51">
        <f>IF($AT$6="A",SUM($AS419:AS419)+(10-BF$31)/2,IF($AT$6="K",M419,IF($AT$6="S",AI419,$BB$31/2)))</f>
        <v>4.5</v>
      </c>
      <c r="BG419" s="51">
        <f>IF($AU$6="A",SUM($AS419:AT419)+(10-BG$31)/2,IF($AU$6="K",N419,IF($AU$6="S",AJ419,$BB$31/2)))</f>
        <v>5</v>
      </c>
      <c r="BH419" s="51">
        <f>IF($AV$6="A",SUM($AS419:AU419)+(10-BH$31)/2,IF($AV$6="K",O419,IF($AV$6="S",AK419,$BB$31/2)))</f>
        <v>5.5</v>
      </c>
      <c r="BI419" s="51">
        <f>IF($AW$6="A",SUM($AS419:AV419)+(10-BI$31)/2,IF($AW$6="K",P419,IF($AW$6="S",AL419,$BB$31/2)))</f>
        <v>6</v>
      </c>
      <c r="BJ419" s="51">
        <f>IF($AX$6="A",SUM($AS419:AW419)+(10-BJ$31)/2,IF($AX$6="K",Q419,IF($AX$6="S",AM419,$BB$31/2)))</f>
        <v>6.5</v>
      </c>
      <c r="BK419" s="51">
        <f>IF($AY$6="A",SUM($AS419:AX419)+(10-BK$31)/2,IF($AY$6="K",R419,IF($AY$6="S",AN419,$BB$31/2)))</f>
        <v>7</v>
      </c>
      <c r="BL419" s="51">
        <f>IF($AZ$6="A",SUM($AS419:AY419)+(10-BL$31)/2,IF($AZ$6="K",S419,IF($AZ$6="S",AO419,$BB$31/2)))</f>
        <v>6.5</v>
      </c>
      <c r="BM419" s="51">
        <f>IF($BA$6="A",SUM($AS419:AZ419)+(10-BM$31)/2,IF($BA$6="K",T419,IF($BA$6="S",AP419,$BB$31/2)))</f>
        <v>6</v>
      </c>
      <c r="BN419" s="51">
        <f>IF($BB$6="A",SUM($AS419:BA419)+(10-BN$31)/2,IF($BB$6="K",U419,IF($BB$6="S",AQ419,$BB$31/2)))</f>
        <v>6.5</v>
      </c>
      <c r="BO419" s="52">
        <f t="shared" si="470"/>
        <v>6</v>
      </c>
      <c r="BQ419" s="28">
        <f t="shared" si="450"/>
        <v>0</v>
      </c>
      <c r="BR419" s="30">
        <f t="shared" si="451"/>
        <v>0</v>
      </c>
      <c r="BS419" s="30">
        <f t="shared" si="452"/>
        <v>0</v>
      </c>
      <c r="BT419" s="30">
        <f t="shared" si="453"/>
        <v>0</v>
      </c>
      <c r="BU419" s="30">
        <f t="shared" si="454"/>
        <v>0</v>
      </c>
      <c r="BV419" s="30">
        <f t="shared" si="455"/>
        <v>0</v>
      </c>
      <c r="BW419" s="30">
        <f t="shared" si="456"/>
        <v>0</v>
      </c>
      <c r="BX419" s="30">
        <f t="shared" si="457"/>
        <v>0</v>
      </c>
      <c r="BY419" s="30">
        <f t="shared" si="458"/>
        <v>0</v>
      </c>
      <c r="BZ419" s="30">
        <f t="shared" si="459"/>
        <v>0</v>
      </c>
      <c r="CA419" s="49">
        <f t="shared" si="471"/>
        <v>0</v>
      </c>
      <c r="CB419" s="69"/>
      <c r="CC419" s="73">
        <f t="shared" si="414"/>
        <v>0</v>
      </c>
      <c r="CD419" s="73">
        <f t="shared" si="415"/>
        <v>0</v>
      </c>
      <c r="CE419" s="73">
        <f t="shared" si="416"/>
        <v>0</v>
      </c>
      <c r="CF419" s="73">
        <f t="shared" si="417"/>
        <v>0</v>
      </c>
      <c r="CG419" s="73">
        <f t="shared" si="418"/>
        <v>0</v>
      </c>
      <c r="CH419" s="73">
        <f t="shared" si="419"/>
        <v>0</v>
      </c>
      <c r="CI419" s="73">
        <f t="shared" si="420"/>
        <v>0</v>
      </c>
      <c r="CJ419" s="73">
        <f t="shared" si="421"/>
        <v>0</v>
      </c>
      <c r="CK419" s="73">
        <f t="shared" si="422"/>
        <v>0</v>
      </c>
      <c r="CL419" s="73">
        <f t="shared" si="423"/>
        <v>0</v>
      </c>
      <c r="CN419" s="79">
        <f t="shared" si="472"/>
        <v>0</v>
      </c>
      <c r="CO419" s="79">
        <f t="shared" si="473"/>
        <v>0</v>
      </c>
      <c r="CP419" s="79">
        <f t="shared" si="474"/>
        <v>10</v>
      </c>
      <c r="CR419" s="79">
        <f t="shared" si="426"/>
        <v>0</v>
      </c>
      <c r="CS419" s="79">
        <f t="shared" si="427"/>
        <v>0</v>
      </c>
      <c r="CT419" s="79">
        <f t="shared" si="428"/>
        <v>0</v>
      </c>
      <c r="CU419" s="79">
        <f t="shared" si="429"/>
        <v>0</v>
      </c>
      <c r="CV419" s="79">
        <f t="shared" si="430"/>
        <v>0</v>
      </c>
      <c r="CW419" s="79">
        <f t="shared" si="431"/>
        <v>0</v>
      </c>
      <c r="CX419" s="79">
        <f t="shared" si="432"/>
        <v>0</v>
      </c>
      <c r="CY419" s="79">
        <f t="shared" si="433"/>
        <v>0</v>
      </c>
      <c r="CZ419" s="79">
        <f t="shared" si="434"/>
        <v>0</v>
      </c>
      <c r="DA419" s="79">
        <f t="shared" si="435"/>
        <v>0</v>
      </c>
      <c r="DB419" s="80">
        <f t="shared" si="475"/>
        <v>0</v>
      </c>
    </row>
    <row r="420" spans="1:106" ht="18" customHeight="1" x14ac:dyDescent="0.2">
      <c r="A420" s="2">
        <f t="shared" ca="1" si="476"/>
        <v>0.41060334216566996</v>
      </c>
      <c r="B420" s="2">
        <f t="shared" ca="1" si="436"/>
        <v>0.89034619961752981</v>
      </c>
      <c r="C420" s="2">
        <f t="shared" ca="1" si="436"/>
        <v>0.55952787147174976</v>
      </c>
      <c r="D420" s="2">
        <f t="shared" ca="1" si="436"/>
        <v>0.34110878925441823</v>
      </c>
      <c r="E420" s="2">
        <f t="shared" ca="1" si="436"/>
        <v>0.1522114202250342</v>
      </c>
      <c r="F420" s="2">
        <f t="shared" ca="1" si="436"/>
        <v>0.81873091228461159</v>
      </c>
      <c r="G420" s="2">
        <f t="shared" ca="1" si="436"/>
        <v>0.88767849629258355</v>
      </c>
      <c r="H420" s="2">
        <f t="shared" ca="1" si="436"/>
        <v>0.16652049266558977</v>
      </c>
      <c r="I420" s="2">
        <f t="shared" ca="1" si="436"/>
        <v>0.28527737888384952</v>
      </c>
      <c r="J420" s="2">
        <f t="shared" ca="1" si="436"/>
        <v>0.82793338996682209</v>
      </c>
      <c r="L420" s="2">
        <f t="shared" ca="1" si="460"/>
        <v>0</v>
      </c>
      <c r="M420" s="2">
        <f t="shared" ca="1" si="461"/>
        <v>10</v>
      </c>
      <c r="N420" s="2">
        <f t="shared" ca="1" si="462"/>
        <v>10</v>
      </c>
      <c r="O420" s="2">
        <f t="shared" ca="1" si="463"/>
        <v>0</v>
      </c>
      <c r="P420" s="2">
        <f t="shared" ca="1" si="464"/>
        <v>0</v>
      </c>
      <c r="Q420" s="2">
        <f t="shared" ca="1" si="465"/>
        <v>10</v>
      </c>
      <c r="R420" s="2">
        <f t="shared" ca="1" si="466"/>
        <v>10</v>
      </c>
      <c r="S420" s="2">
        <f t="shared" ca="1" si="467"/>
        <v>0</v>
      </c>
      <c r="T420" s="2">
        <f t="shared" ca="1" si="468"/>
        <v>0</v>
      </c>
      <c r="U420" s="2">
        <f t="shared" ca="1" si="469"/>
        <v>10</v>
      </c>
      <c r="W420" s="2">
        <f t="shared" ca="1" si="477"/>
        <v>6.2578641650617097</v>
      </c>
      <c r="X420" s="2">
        <f t="shared" ca="1" si="437"/>
        <v>9.0548476795784207</v>
      </c>
      <c r="Y420" s="2">
        <f t="shared" ca="1" si="437"/>
        <v>5.8666884759282407</v>
      </c>
      <c r="Z420" s="2">
        <f t="shared" ca="1" si="437"/>
        <v>2.9759877362648313</v>
      </c>
      <c r="AA420" s="2">
        <f t="shared" ca="1" si="437"/>
        <v>3.4378128897722027</v>
      </c>
      <c r="AB420" s="2">
        <f t="shared" ca="1" si="437"/>
        <v>1.412785798396119</v>
      </c>
      <c r="AC420" s="2">
        <f t="shared" ca="1" si="437"/>
        <v>5.1549727030087968</v>
      </c>
      <c r="AD420" s="2">
        <f t="shared" ca="1" si="437"/>
        <v>4.7770229497211059</v>
      </c>
      <c r="AE420" s="2">
        <f t="shared" ca="1" si="437"/>
        <v>5.8434624887484619</v>
      </c>
      <c r="AF420" s="2">
        <f t="shared" ca="1" si="437"/>
        <v>0.30935635135541428</v>
      </c>
      <c r="AH420" s="2">
        <f t="shared" ca="1" si="438"/>
        <v>6</v>
      </c>
      <c r="AI420" s="2">
        <f t="shared" ca="1" si="439"/>
        <v>9</v>
      </c>
      <c r="AJ420" s="2">
        <f t="shared" ca="1" si="440"/>
        <v>5</v>
      </c>
      <c r="AK420" s="2">
        <f t="shared" ca="1" si="441"/>
        <v>2</v>
      </c>
      <c r="AL420" s="2">
        <f t="shared" ca="1" si="442"/>
        <v>3</v>
      </c>
      <c r="AM420" s="2">
        <f t="shared" ca="1" si="443"/>
        <v>1</v>
      </c>
      <c r="AN420" s="2">
        <f t="shared" ca="1" si="444"/>
        <v>5</v>
      </c>
      <c r="AO420" s="2">
        <f t="shared" ca="1" si="445"/>
        <v>4</v>
      </c>
      <c r="AP420" s="2">
        <f t="shared" ca="1" si="446"/>
        <v>5</v>
      </c>
      <c r="AQ420" s="2">
        <f t="shared" ca="1" si="447"/>
        <v>0</v>
      </c>
      <c r="AS420" s="41">
        <v>0</v>
      </c>
      <c r="AT420" s="42">
        <v>1</v>
      </c>
      <c r="AU420" s="42">
        <v>1</v>
      </c>
      <c r="AV420" s="42">
        <v>1</v>
      </c>
      <c r="AW420" s="42">
        <v>1</v>
      </c>
      <c r="AX420" s="42">
        <v>0</v>
      </c>
      <c r="AY420" s="42">
        <v>1</v>
      </c>
      <c r="AZ420" s="42">
        <v>1</v>
      </c>
      <c r="BA420" s="42">
        <v>1</v>
      </c>
      <c r="BB420" s="43">
        <v>0</v>
      </c>
      <c r="BC420" s="44">
        <f t="shared" si="448"/>
        <v>7</v>
      </c>
      <c r="BD420" s="12"/>
      <c r="BE420" s="50">
        <f t="shared" si="449"/>
        <v>5</v>
      </c>
      <c r="BF420" s="51">
        <f>IF($AT$6="A",SUM($AS420:AS420)+(10-BF$31)/2,IF($AT$6="K",M420,IF($AT$6="S",AI420,$BB$31/2)))</f>
        <v>4.5</v>
      </c>
      <c r="BG420" s="51">
        <f>IF($AU$6="A",SUM($AS420:AT420)+(10-BG$31)/2,IF($AU$6="K",N420,IF($AU$6="S",AJ420,$BB$31/2)))</f>
        <v>5</v>
      </c>
      <c r="BH420" s="51">
        <f>IF($AV$6="A",SUM($AS420:AU420)+(10-BH$31)/2,IF($AV$6="K",O420,IF($AV$6="S",AK420,$BB$31/2)))</f>
        <v>5.5</v>
      </c>
      <c r="BI420" s="51">
        <f>IF($AW$6="A",SUM($AS420:AV420)+(10-BI$31)/2,IF($AW$6="K",P420,IF($AW$6="S",AL420,$BB$31/2)))</f>
        <v>6</v>
      </c>
      <c r="BJ420" s="51">
        <f>IF($AX$6="A",SUM($AS420:AW420)+(10-BJ$31)/2,IF($AX$6="K",Q420,IF($AX$6="S",AM420,$BB$31/2)))</f>
        <v>6.5</v>
      </c>
      <c r="BK420" s="51">
        <f>IF($AY$6="A",SUM($AS420:AX420)+(10-BK$31)/2,IF($AY$6="K",R420,IF($AY$6="S",AN420,$BB$31/2)))</f>
        <v>6</v>
      </c>
      <c r="BL420" s="51">
        <f>IF($AZ$6="A",SUM($AS420:AY420)+(10-BL$31)/2,IF($AZ$6="K",S420,IF($AZ$6="S",AO420,$BB$31/2)))</f>
        <v>6.5</v>
      </c>
      <c r="BM420" s="51">
        <f>IF($BA$6="A",SUM($AS420:AZ420)+(10-BM$31)/2,IF($BA$6="K",T420,IF($BA$6="S",AP420,$BB$31/2)))</f>
        <v>7</v>
      </c>
      <c r="BN420" s="51">
        <f>IF($BB$6="A",SUM($AS420:BA420)+(10-BN$31)/2,IF($BB$6="K",U420,IF($BB$6="S",AQ420,$BB$31/2)))</f>
        <v>7.5</v>
      </c>
      <c r="BO420" s="52">
        <f t="shared" si="470"/>
        <v>6</v>
      </c>
      <c r="BQ420" s="28">
        <f t="shared" si="450"/>
        <v>-1</v>
      </c>
      <c r="BR420" s="30">
        <f t="shared" si="451"/>
        <v>-1</v>
      </c>
      <c r="BS420" s="30">
        <f t="shared" si="452"/>
        <v>-1</v>
      </c>
      <c r="BT420" s="30">
        <f t="shared" si="453"/>
        <v>-1</v>
      </c>
      <c r="BU420" s="30">
        <f t="shared" si="454"/>
        <v>0</v>
      </c>
      <c r="BV420" s="30">
        <f t="shared" si="455"/>
        <v>1</v>
      </c>
      <c r="BW420" s="30">
        <f t="shared" si="456"/>
        <v>0</v>
      </c>
      <c r="BX420" s="30">
        <f t="shared" si="457"/>
        <v>1</v>
      </c>
      <c r="BY420" s="30">
        <f t="shared" si="458"/>
        <v>1</v>
      </c>
      <c r="BZ420" s="30">
        <f t="shared" si="459"/>
        <v>1</v>
      </c>
      <c r="CA420" s="49">
        <f t="shared" si="471"/>
        <v>0</v>
      </c>
      <c r="CB420" s="69"/>
      <c r="CC420" s="73">
        <f t="shared" si="414"/>
        <v>10000</v>
      </c>
      <c r="CD420" s="73">
        <f t="shared" si="415"/>
        <v>10000</v>
      </c>
      <c r="CE420" s="73">
        <f t="shared" si="416"/>
        <v>10000</v>
      </c>
      <c r="CF420" s="73">
        <f t="shared" si="417"/>
        <v>10000</v>
      </c>
      <c r="CG420" s="73">
        <f t="shared" si="418"/>
        <v>0</v>
      </c>
      <c r="CH420" s="73">
        <f t="shared" si="419"/>
        <v>1</v>
      </c>
      <c r="CI420" s="73">
        <f t="shared" si="420"/>
        <v>0</v>
      </c>
      <c r="CJ420" s="73">
        <f t="shared" si="421"/>
        <v>1</v>
      </c>
      <c r="CK420" s="73">
        <f t="shared" si="422"/>
        <v>1</v>
      </c>
      <c r="CL420" s="73">
        <f t="shared" si="423"/>
        <v>1</v>
      </c>
      <c r="CN420" s="79">
        <f t="shared" si="472"/>
        <v>4</v>
      </c>
      <c r="CO420" s="79">
        <f t="shared" si="473"/>
        <v>4</v>
      </c>
      <c r="CP420" s="79">
        <f t="shared" si="474"/>
        <v>2</v>
      </c>
      <c r="CR420" s="79">
        <f t="shared" si="426"/>
        <v>-1</v>
      </c>
      <c r="CS420" s="79">
        <f t="shared" si="427"/>
        <v>-1</v>
      </c>
      <c r="CT420" s="79">
        <f t="shared" si="428"/>
        <v>-1</v>
      </c>
      <c r="CU420" s="79">
        <f t="shared" si="429"/>
        <v>-1</v>
      </c>
      <c r="CV420" s="79">
        <f t="shared" si="430"/>
        <v>0</v>
      </c>
      <c r="CW420" s="79">
        <f t="shared" si="431"/>
        <v>1</v>
      </c>
      <c r="CX420" s="79">
        <f t="shared" si="432"/>
        <v>0</v>
      </c>
      <c r="CY420" s="79">
        <f t="shared" si="433"/>
        <v>1</v>
      </c>
      <c r="CZ420" s="79">
        <f t="shared" si="434"/>
        <v>1</v>
      </c>
      <c r="DA420" s="79">
        <f t="shared" si="435"/>
        <v>1</v>
      </c>
      <c r="DB420" s="80">
        <f t="shared" si="475"/>
        <v>0</v>
      </c>
    </row>
    <row r="421" spans="1:106" ht="18" customHeight="1" x14ac:dyDescent="0.2">
      <c r="A421" s="2">
        <f t="shared" ca="1" si="476"/>
        <v>0.92950152137077546</v>
      </c>
      <c r="B421" s="2">
        <f t="shared" ca="1" si="436"/>
        <v>0.50958206998795796</v>
      </c>
      <c r="C421" s="2">
        <f t="shared" ca="1" si="436"/>
        <v>0.49113365674309584</v>
      </c>
      <c r="D421" s="2">
        <f t="shared" ca="1" si="436"/>
        <v>0.25546662757636041</v>
      </c>
      <c r="E421" s="2">
        <f t="shared" ca="1" si="436"/>
        <v>0.86515006090908464</v>
      </c>
      <c r="F421" s="2">
        <f t="shared" ca="1" si="436"/>
        <v>0.97051271460948696</v>
      </c>
      <c r="G421" s="2">
        <f t="shared" ca="1" si="436"/>
        <v>2.5382853157149166E-2</v>
      </c>
      <c r="H421" s="2">
        <f t="shared" ca="1" si="436"/>
        <v>0.4863276623234446</v>
      </c>
      <c r="I421" s="2">
        <f t="shared" ca="1" si="436"/>
        <v>0.79549171650713324</v>
      </c>
      <c r="J421" s="2">
        <f t="shared" ca="1" si="436"/>
        <v>0.69482236881921866</v>
      </c>
      <c r="L421" s="2">
        <f t="shared" ca="1" si="460"/>
        <v>10</v>
      </c>
      <c r="M421" s="2">
        <f t="shared" ca="1" si="461"/>
        <v>10</v>
      </c>
      <c r="N421" s="2">
        <f t="shared" ca="1" si="462"/>
        <v>0</v>
      </c>
      <c r="O421" s="2">
        <f t="shared" ca="1" si="463"/>
        <v>0</v>
      </c>
      <c r="P421" s="2">
        <f t="shared" ca="1" si="464"/>
        <v>10</v>
      </c>
      <c r="Q421" s="2">
        <f t="shared" ca="1" si="465"/>
        <v>10</v>
      </c>
      <c r="R421" s="2">
        <f t="shared" ca="1" si="466"/>
        <v>0</v>
      </c>
      <c r="S421" s="2">
        <f t="shared" ca="1" si="467"/>
        <v>0</v>
      </c>
      <c r="T421" s="2">
        <f t="shared" ca="1" si="468"/>
        <v>10</v>
      </c>
      <c r="U421" s="2">
        <f t="shared" ca="1" si="469"/>
        <v>10</v>
      </c>
      <c r="W421" s="2">
        <f t="shared" ca="1" si="477"/>
        <v>5.2624607549638025</v>
      </c>
      <c r="X421" s="2">
        <f t="shared" ca="1" si="437"/>
        <v>4.8368804905827369</v>
      </c>
      <c r="Y421" s="2">
        <f t="shared" ca="1" si="437"/>
        <v>6.8291025006934092</v>
      </c>
      <c r="Z421" s="2">
        <f t="shared" ca="1" si="437"/>
        <v>2.3599253982683122</v>
      </c>
      <c r="AA421" s="2">
        <f t="shared" ca="1" si="437"/>
        <v>8.7119993685476373</v>
      </c>
      <c r="AB421" s="2">
        <f t="shared" ca="1" si="437"/>
        <v>1.8337533782926918</v>
      </c>
      <c r="AC421" s="2">
        <f t="shared" ca="1" si="437"/>
        <v>5.042713728825106</v>
      </c>
      <c r="AD421" s="2">
        <f t="shared" ca="1" si="437"/>
        <v>4.9230173219886577</v>
      </c>
      <c r="AE421" s="2">
        <f t="shared" ca="1" si="437"/>
        <v>4.1001627134467409</v>
      </c>
      <c r="AF421" s="2">
        <f t="shared" ca="1" si="437"/>
        <v>2.1393218013774962</v>
      </c>
      <c r="AH421" s="2">
        <f t="shared" ca="1" si="438"/>
        <v>5</v>
      </c>
      <c r="AI421" s="2">
        <f t="shared" ca="1" si="439"/>
        <v>4</v>
      </c>
      <c r="AJ421" s="2">
        <f t="shared" ca="1" si="440"/>
        <v>6</v>
      </c>
      <c r="AK421" s="2">
        <f t="shared" ca="1" si="441"/>
        <v>2</v>
      </c>
      <c r="AL421" s="2">
        <f t="shared" ca="1" si="442"/>
        <v>8</v>
      </c>
      <c r="AM421" s="2">
        <f t="shared" ca="1" si="443"/>
        <v>1</v>
      </c>
      <c r="AN421" s="2">
        <f t="shared" ca="1" si="444"/>
        <v>5</v>
      </c>
      <c r="AO421" s="2">
        <f t="shared" ca="1" si="445"/>
        <v>4</v>
      </c>
      <c r="AP421" s="2">
        <f t="shared" ca="1" si="446"/>
        <v>4</v>
      </c>
      <c r="AQ421" s="2">
        <f t="shared" ca="1" si="447"/>
        <v>2</v>
      </c>
      <c r="AS421" s="41">
        <v>0</v>
      </c>
      <c r="AT421" s="42">
        <v>1</v>
      </c>
      <c r="AU421" s="42">
        <v>1</v>
      </c>
      <c r="AV421" s="42">
        <v>1</v>
      </c>
      <c r="AW421" s="42">
        <v>1</v>
      </c>
      <c r="AX421" s="42">
        <v>0</v>
      </c>
      <c r="AY421" s="42">
        <v>1</v>
      </c>
      <c r="AZ421" s="42">
        <v>0</v>
      </c>
      <c r="BA421" s="42">
        <v>1</v>
      </c>
      <c r="BB421" s="43">
        <v>0</v>
      </c>
      <c r="BC421" s="44">
        <f t="shared" si="448"/>
        <v>6</v>
      </c>
      <c r="BD421" s="12"/>
      <c r="BE421" s="50">
        <f t="shared" si="449"/>
        <v>5</v>
      </c>
      <c r="BF421" s="51">
        <f>IF($AT$6="A",SUM($AS421:AS421)+(10-BF$31)/2,IF($AT$6="K",M421,IF($AT$6="S",AI421,$BB$31/2)))</f>
        <v>4.5</v>
      </c>
      <c r="BG421" s="51">
        <f>IF($AU$6="A",SUM($AS421:AT421)+(10-BG$31)/2,IF($AU$6="K",N421,IF($AU$6="S",AJ421,$BB$31/2)))</f>
        <v>5</v>
      </c>
      <c r="BH421" s="51">
        <f>IF($AV$6="A",SUM($AS421:AU421)+(10-BH$31)/2,IF($AV$6="K",O421,IF($AV$6="S",AK421,$BB$31/2)))</f>
        <v>5.5</v>
      </c>
      <c r="BI421" s="51">
        <f>IF($AW$6="A",SUM($AS421:AV421)+(10-BI$31)/2,IF($AW$6="K",P421,IF($AW$6="S",AL421,$BB$31/2)))</f>
        <v>6</v>
      </c>
      <c r="BJ421" s="51">
        <f>IF($AX$6="A",SUM($AS421:AW421)+(10-BJ$31)/2,IF($AX$6="K",Q421,IF($AX$6="S",AM421,$BB$31/2)))</f>
        <v>6.5</v>
      </c>
      <c r="BK421" s="51">
        <f>IF($AY$6="A",SUM($AS421:AX421)+(10-BK$31)/2,IF($AY$6="K",R421,IF($AY$6="S",AN421,$BB$31/2)))</f>
        <v>6</v>
      </c>
      <c r="BL421" s="51">
        <f>IF($AZ$6="A",SUM($AS421:AY421)+(10-BL$31)/2,IF($AZ$6="K",S421,IF($AZ$6="S",AO421,$BB$31/2)))</f>
        <v>6.5</v>
      </c>
      <c r="BM421" s="51">
        <f>IF($BA$6="A",SUM($AS421:AZ421)+(10-BM$31)/2,IF($BA$6="K",T421,IF($BA$6="S",AP421,$BB$31/2)))</f>
        <v>6</v>
      </c>
      <c r="BN421" s="51">
        <f>IF($BB$6="A",SUM($AS421:BA421)+(10-BN$31)/2,IF($BB$6="K",U421,IF($BB$6="S",AQ421,$BB$31/2)))</f>
        <v>6.5</v>
      </c>
      <c r="BO421" s="52">
        <f t="shared" si="470"/>
        <v>6</v>
      </c>
      <c r="BQ421" s="28">
        <f t="shared" si="450"/>
        <v>0</v>
      </c>
      <c r="BR421" s="30">
        <f t="shared" si="451"/>
        <v>0</v>
      </c>
      <c r="BS421" s="30">
        <f t="shared" si="452"/>
        <v>0</v>
      </c>
      <c r="BT421" s="30">
        <f t="shared" si="453"/>
        <v>0</v>
      </c>
      <c r="BU421" s="30">
        <f t="shared" si="454"/>
        <v>0</v>
      </c>
      <c r="BV421" s="30">
        <f t="shared" si="455"/>
        <v>0</v>
      </c>
      <c r="BW421" s="30">
        <f t="shared" si="456"/>
        <v>0</v>
      </c>
      <c r="BX421" s="30">
        <f t="shared" si="457"/>
        <v>0</v>
      </c>
      <c r="BY421" s="30">
        <f t="shared" si="458"/>
        <v>0</v>
      </c>
      <c r="BZ421" s="30">
        <f t="shared" si="459"/>
        <v>0</v>
      </c>
      <c r="CA421" s="49">
        <f t="shared" si="471"/>
        <v>0</v>
      </c>
      <c r="CB421" s="69"/>
      <c r="CC421" s="73">
        <f t="shared" si="414"/>
        <v>0</v>
      </c>
      <c r="CD421" s="73">
        <f t="shared" si="415"/>
        <v>0</v>
      </c>
      <c r="CE421" s="73">
        <f t="shared" si="416"/>
        <v>0</v>
      </c>
      <c r="CF421" s="73">
        <f t="shared" si="417"/>
        <v>0</v>
      </c>
      <c r="CG421" s="73">
        <f t="shared" si="418"/>
        <v>0</v>
      </c>
      <c r="CH421" s="73">
        <f t="shared" si="419"/>
        <v>0</v>
      </c>
      <c r="CI421" s="73">
        <f t="shared" si="420"/>
        <v>0</v>
      </c>
      <c r="CJ421" s="73">
        <f t="shared" si="421"/>
        <v>0</v>
      </c>
      <c r="CK421" s="73">
        <f t="shared" si="422"/>
        <v>0</v>
      </c>
      <c r="CL421" s="73">
        <f t="shared" si="423"/>
        <v>0</v>
      </c>
      <c r="CN421" s="79">
        <f t="shared" si="472"/>
        <v>0</v>
      </c>
      <c r="CO421" s="79">
        <f t="shared" si="473"/>
        <v>0</v>
      </c>
      <c r="CP421" s="79">
        <f t="shared" si="474"/>
        <v>10</v>
      </c>
      <c r="CR421" s="79">
        <f t="shared" si="426"/>
        <v>0</v>
      </c>
      <c r="CS421" s="79">
        <f t="shared" si="427"/>
        <v>0</v>
      </c>
      <c r="CT421" s="79">
        <f t="shared" si="428"/>
        <v>0</v>
      </c>
      <c r="CU421" s="79">
        <f t="shared" si="429"/>
        <v>0</v>
      </c>
      <c r="CV421" s="79">
        <f t="shared" si="430"/>
        <v>0</v>
      </c>
      <c r="CW421" s="79">
        <f t="shared" si="431"/>
        <v>0</v>
      </c>
      <c r="CX421" s="79">
        <f t="shared" si="432"/>
        <v>0</v>
      </c>
      <c r="CY421" s="79">
        <f t="shared" si="433"/>
        <v>0</v>
      </c>
      <c r="CZ421" s="79">
        <f t="shared" si="434"/>
        <v>0</v>
      </c>
      <c r="DA421" s="79">
        <f t="shared" si="435"/>
        <v>0</v>
      </c>
      <c r="DB421" s="80">
        <f t="shared" si="475"/>
        <v>0</v>
      </c>
    </row>
    <row r="422" spans="1:106" ht="18" customHeight="1" x14ac:dyDescent="0.2">
      <c r="A422" s="2">
        <f t="shared" ca="1" si="476"/>
        <v>0.70646332690944846</v>
      </c>
      <c r="B422" s="2">
        <f t="shared" ca="1" si="436"/>
        <v>0.99514687338705654</v>
      </c>
      <c r="C422" s="2">
        <f t="shared" ca="1" si="436"/>
        <v>7.7149256107697628E-2</v>
      </c>
      <c r="D422" s="2">
        <f t="shared" ca="1" si="436"/>
        <v>0.47694256448874217</v>
      </c>
      <c r="E422" s="2">
        <f t="shared" ca="1" si="436"/>
        <v>0.16922779582812508</v>
      </c>
      <c r="F422" s="2">
        <f t="shared" ca="1" si="436"/>
        <v>0.6569300756369848</v>
      </c>
      <c r="G422" s="2">
        <f t="shared" ca="1" si="436"/>
        <v>0.76321770232576303</v>
      </c>
      <c r="H422" s="2">
        <f t="shared" ca="1" si="436"/>
        <v>0.27027619307963469</v>
      </c>
      <c r="I422" s="2">
        <f t="shared" ca="1" si="436"/>
        <v>0.91003441195114732</v>
      </c>
      <c r="J422" s="2">
        <f t="shared" ca="1" si="436"/>
        <v>0.22394689091012754</v>
      </c>
      <c r="L422" s="2">
        <f t="shared" ca="1" si="460"/>
        <v>10</v>
      </c>
      <c r="M422" s="2">
        <f t="shared" ca="1" si="461"/>
        <v>10</v>
      </c>
      <c r="N422" s="2">
        <f t="shared" ca="1" si="462"/>
        <v>0</v>
      </c>
      <c r="O422" s="2">
        <f t="shared" ca="1" si="463"/>
        <v>0</v>
      </c>
      <c r="P422" s="2">
        <f t="shared" ca="1" si="464"/>
        <v>0</v>
      </c>
      <c r="Q422" s="2">
        <f t="shared" ca="1" si="465"/>
        <v>10</v>
      </c>
      <c r="R422" s="2">
        <f t="shared" ca="1" si="466"/>
        <v>10</v>
      </c>
      <c r="S422" s="2">
        <f t="shared" ca="1" si="467"/>
        <v>0</v>
      </c>
      <c r="T422" s="2">
        <f t="shared" ca="1" si="468"/>
        <v>10</v>
      </c>
      <c r="U422" s="2">
        <f t="shared" ca="1" si="469"/>
        <v>0</v>
      </c>
      <c r="W422" s="2">
        <f t="shared" ca="1" si="477"/>
        <v>4.0651755396762645</v>
      </c>
      <c r="X422" s="2">
        <f t="shared" ca="1" si="437"/>
        <v>0.65798605157586176</v>
      </c>
      <c r="Y422" s="2">
        <f t="shared" ca="1" si="437"/>
        <v>3.7068715465898605</v>
      </c>
      <c r="Z422" s="2">
        <f t="shared" ca="1" si="437"/>
        <v>8.6114649512579255</v>
      </c>
      <c r="AA422" s="2">
        <f t="shared" ca="1" si="437"/>
        <v>1.9634507682530489</v>
      </c>
      <c r="AB422" s="2">
        <f t="shared" ca="1" si="437"/>
        <v>9.5075278473403628</v>
      </c>
      <c r="AC422" s="2">
        <f t="shared" ca="1" si="437"/>
        <v>3.8686386074668699</v>
      </c>
      <c r="AD422" s="2">
        <f t="shared" ca="1" si="437"/>
        <v>9.7484055917947607</v>
      </c>
      <c r="AE422" s="2">
        <f t="shared" ca="1" si="437"/>
        <v>4.4454669192542351</v>
      </c>
      <c r="AF422" s="2">
        <f t="shared" ca="1" si="437"/>
        <v>0.10824073093306796</v>
      </c>
      <c r="AH422" s="2">
        <f t="shared" ca="1" si="438"/>
        <v>4</v>
      </c>
      <c r="AI422" s="2">
        <f t="shared" ca="1" si="439"/>
        <v>0</v>
      </c>
      <c r="AJ422" s="2">
        <f t="shared" ca="1" si="440"/>
        <v>3</v>
      </c>
      <c r="AK422" s="2">
        <f t="shared" ca="1" si="441"/>
        <v>8</v>
      </c>
      <c r="AL422" s="2">
        <f t="shared" ca="1" si="442"/>
        <v>1</v>
      </c>
      <c r="AM422" s="2">
        <f t="shared" ca="1" si="443"/>
        <v>9</v>
      </c>
      <c r="AN422" s="2">
        <f t="shared" ca="1" si="444"/>
        <v>3</v>
      </c>
      <c r="AO422" s="2">
        <f t="shared" ca="1" si="445"/>
        <v>9</v>
      </c>
      <c r="AP422" s="2">
        <f t="shared" ca="1" si="446"/>
        <v>4</v>
      </c>
      <c r="AQ422" s="2">
        <f t="shared" ca="1" si="447"/>
        <v>0</v>
      </c>
      <c r="AS422" s="41">
        <v>0</v>
      </c>
      <c r="AT422" s="42">
        <v>1</v>
      </c>
      <c r="AU422" s="42">
        <v>1</v>
      </c>
      <c r="AV422" s="42">
        <v>1</v>
      </c>
      <c r="AW422" s="42">
        <v>1</v>
      </c>
      <c r="AX422" s="42">
        <v>0</v>
      </c>
      <c r="AY422" s="42">
        <v>0</v>
      </c>
      <c r="AZ422" s="42">
        <v>1</v>
      </c>
      <c r="BA422" s="42">
        <v>1</v>
      </c>
      <c r="BB422" s="43">
        <v>0</v>
      </c>
      <c r="BC422" s="44">
        <f t="shared" si="448"/>
        <v>6</v>
      </c>
      <c r="BD422" s="12"/>
      <c r="BE422" s="50">
        <f t="shared" si="449"/>
        <v>5</v>
      </c>
      <c r="BF422" s="51">
        <f>IF($AT$6="A",SUM($AS422:AS422)+(10-BF$31)/2,IF($AT$6="K",M422,IF($AT$6="S",AI422,$BB$31/2)))</f>
        <v>4.5</v>
      </c>
      <c r="BG422" s="51">
        <f>IF($AU$6="A",SUM($AS422:AT422)+(10-BG$31)/2,IF($AU$6="K",N422,IF($AU$6="S",AJ422,$BB$31/2)))</f>
        <v>5</v>
      </c>
      <c r="BH422" s="51">
        <f>IF($AV$6="A",SUM($AS422:AU422)+(10-BH$31)/2,IF($AV$6="K",O422,IF($AV$6="S",AK422,$BB$31/2)))</f>
        <v>5.5</v>
      </c>
      <c r="BI422" s="51">
        <f>IF($AW$6="A",SUM($AS422:AV422)+(10-BI$31)/2,IF($AW$6="K",P422,IF($AW$6="S",AL422,$BB$31/2)))</f>
        <v>6</v>
      </c>
      <c r="BJ422" s="51">
        <f>IF($AX$6="A",SUM($AS422:AW422)+(10-BJ$31)/2,IF($AX$6="K",Q422,IF($AX$6="S",AM422,$BB$31/2)))</f>
        <v>6.5</v>
      </c>
      <c r="BK422" s="51">
        <f>IF($AY$6="A",SUM($AS422:AX422)+(10-BK$31)/2,IF($AY$6="K",R422,IF($AY$6="S",AN422,$BB$31/2)))</f>
        <v>6</v>
      </c>
      <c r="BL422" s="51">
        <f>IF($AZ$6="A",SUM($AS422:AY422)+(10-BL$31)/2,IF($AZ$6="K",S422,IF($AZ$6="S",AO422,$BB$31/2)))</f>
        <v>5.5</v>
      </c>
      <c r="BM422" s="51">
        <f>IF($BA$6="A",SUM($AS422:AZ422)+(10-BM$31)/2,IF($BA$6="K",T422,IF($BA$6="S",AP422,$BB$31/2)))</f>
        <v>6</v>
      </c>
      <c r="BN422" s="51">
        <f>IF($BB$6="A",SUM($AS422:BA422)+(10-BN$31)/2,IF($BB$6="K",U422,IF($BB$6="S",AQ422,$BB$31/2)))</f>
        <v>6.5</v>
      </c>
      <c r="BO422" s="52">
        <f t="shared" si="470"/>
        <v>5.75</v>
      </c>
      <c r="BQ422" s="28">
        <f t="shared" si="450"/>
        <v>-0.25</v>
      </c>
      <c r="BR422" s="30">
        <f t="shared" si="451"/>
        <v>-0.25</v>
      </c>
      <c r="BS422" s="30">
        <f t="shared" si="452"/>
        <v>-0.25</v>
      </c>
      <c r="BT422" s="30">
        <f t="shared" si="453"/>
        <v>-0.25</v>
      </c>
      <c r="BU422" s="30">
        <f t="shared" si="454"/>
        <v>0.25</v>
      </c>
      <c r="BV422" s="30">
        <f t="shared" si="455"/>
        <v>0.25</v>
      </c>
      <c r="BW422" s="30">
        <f t="shared" si="456"/>
        <v>0.25</v>
      </c>
      <c r="BX422" s="30">
        <f t="shared" si="457"/>
        <v>-0.25</v>
      </c>
      <c r="BY422" s="30">
        <f t="shared" si="458"/>
        <v>0.25</v>
      </c>
      <c r="BZ422" s="30">
        <f t="shared" si="459"/>
        <v>0.25</v>
      </c>
      <c r="CA422" s="49">
        <f t="shared" si="471"/>
        <v>0</v>
      </c>
      <c r="CB422" s="69"/>
      <c r="CC422" s="73">
        <f t="shared" si="414"/>
        <v>10000</v>
      </c>
      <c r="CD422" s="73">
        <f t="shared" si="415"/>
        <v>10000</v>
      </c>
      <c r="CE422" s="73">
        <f t="shared" si="416"/>
        <v>10000</v>
      </c>
      <c r="CF422" s="73">
        <f t="shared" si="417"/>
        <v>10000</v>
      </c>
      <c r="CG422" s="73">
        <f t="shared" si="418"/>
        <v>1</v>
      </c>
      <c r="CH422" s="73">
        <f t="shared" si="419"/>
        <v>1</v>
      </c>
      <c r="CI422" s="73">
        <f t="shared" si="420"/>
        <v>1</v>
      </c>
      <c r="CJ422" s="73">
        <f t="shared" si="421"/>
        <v>10000</v>
      </c>
      <c r="CK422" s="73">
        <f t="shared" si="422"/>
        <v>1</v>
      </c>
      <c r="CL422" s="73">
        <f t="shared" si="423"/>
        <v>1</v>
      </c>
      <c r="CN422" s="79">
        <f t="shared" si="472"/>
        <v>5</v>
      </c>
      <c r="CO422" s="79">
        <f t="shared" si="473"/>
        <v>5</v>
      </c>
      <c r="CP422" s="79">
        <f t="shared" si="474"/>
        <v>0</v>
      </c>
      <c r="CR422" s="79">
        <f t="shared" si="426"/>
        <v>-0.25</v>
      </c>
      <c r="CS422" s="79">
        <f t="shared" si="427"/>
        <v>-0.25</v>
      </c>
      <c r="CT422" s="79">
        <f t="shared" si="428"/>
        <v>-0.25</v>
      </c>
      <c r="CU422" s="79">
        <f t="shared" si="429"/>
        <v>-0.25</v>
      </c>
      <c r="CV422" s="79">
        <f t="shared" si="430"/>
        <v>0.25</v>
      </c>
      <c r="CW422" s="79">
        <f t="shared" si="431"/>
        <v>0.25</v>
      </c>
      <c r="CX422" s="79">
        <f t="shared" si="432"/>
        <v>0.25</v>
      </c>
      <c r="CY422" s="79">
        <f t="shared" si="433"/>
        <v>-0.25</v>
      </c>
      <c r="CZ422" s="79">
        <f t="shared" si="434"/>
        <v>0.25</v>
      </c>
      <c r="DA422" s="79">
        <f t="shared" si="435"/>
        <v>0.25</v>
      </c>
      <c r="DB422" s="80">
        <f t="shared" si="475"/>
        <v>0</v>
      </c>
    </row>
    <row r="423" spans="1:106" ht="18" customHeight="1" x14ac:dyDescent="0.2">
      <c r="A423" s="2">
        <f t="shared" ca="1" si="476"/>
        <v>0.58672677556460773</v>
      </c>
      <c r="B423" s="2">
        <f t="shared" ca="1" si="436"/>
        <v>0.19203094325885994</v>
      </c>
      <c r="C423" s="2">
        <f t="shared" ca="1" si="436"/>
        <v>0.38018405923034537</v>
      </c>
      <c r="D423" s="2">
        <f t="shared" ca="1" si="436"/>
        <v>2.5100201150767609E-2</v>
      </c>
      <c r="E423" s="2">
        <f t="shared" ca="1" si="436"/>
        <v>0.97718461353241548</v>
      </c>
      <c r="F423" s="2">
        <f t="shared" ca="1" si="436"/>
        <v>0.16262178149628725</v>
      </c>
      <c r="G423" s="2">
        <f t="shared" ca="1" si="436"/>
        <v>0.9792774713275284</v>
      </c>
      <c r="H423" s="2">
        <f t="shared" ca="1" si="436"/>
        <v>0.59917023636675315</v>
      </c>
      <c r="I423" s="2">
        <f t="shared" ca="1" si="436"/>
        <v>0.94477713806064723</v>
      </c>
      <c r="J423" s="2">
        <f t="shared" ca="1" si="436"/>
        <v>0.80082745505276065</v>
      </c>
      <c r="L423" s="2">
        <f t="shared" ca="1" si="460"/>
        <v>10</v>
      </c>
      <c r="M423" s="2">
        <f t="shared" ca="1" si="461"/>
        <v>0</v>
      </c>
      <c r="N423" s="2">
        <f t="shared" ca="1" si="462"/>
        <v>0</v>
      </c>
      <c r="O423" s="2">
        <f t="shared" ca="1" si="463"/>
        <v>0</v>
      </c>
      <c r="P423" s="2">
        <f t="shared" ca="1" si="464"/>
        <v>10</v>
      </c>
      <c r="Q423" s="2">
        <f t="shared" ca="1" si="465"/>
        <v>0</v>
      </c>
      <c r="R423" s="2">
        <f t="shared" ca="1" si="466"/>
        <v>10</v>
      </c>
      <c r="S423" s="2">
        <f t="shared" ca="1" si="467"/>
        <v>10</v>
      </c>
      <c r="T423" s="2">
        <f t="shared" ca="1" si="468"/>
        <v>10</v>
      </c>
      <c r="U423" s="2">
        <f t="shared" ca="1" si="469"/>
        <v>10</v>
      </c>
      <c r="W423" s="2">
        <f t="shared" ca="1" si="477"/>
        <v>9.8440455291218338</v>
      </c>
      <c r="X423" s="2">
        <f t="shared" ca="1" si="437"/>
        <v>5.800093959999618</v>
      </c>
      <c r="Y423" s="2">
        <f t="shared" ca="1" si="437"/>
        <v>2.0129011313930256</v>
      </c>
      <c r="Z423" s="2">
        <f t="shared" ca="1" si="437"/>
        <v>8.2688507508761031</v>
      </c>
      <c r="AA423" s="2">
        <f t="shared" ca="1" si="437"/>
        <v>2.6300421949717534</v>
      </c>
      <c r="AB423" s="2">
        <f t="shared" ca="1" si="437"/>
        <v>8.0087066619504874</v>
      </c>
      <c r="AC423" s="2">
        <f t="shared" ca="1" si="437"/>
        <v>6.4243247420704588</v>
      </c>
      <c r="AD423" s="2">
        <f t="shared" ca="1" si="437"/>
        <v>6.9476456862368821</v>
      </c>
      <c r="AE423" s="2">
        <f t="shared" ca="1" si="437"/>
        <v>1.4612944332819322</v>
      </c>
      <c r="AF423" s="2">
        <f t="shared" ca="1" si="437"/>
        <v>9.6383191374984989</v>
      </c>
      <c r="AH423" s="2">
        <f t="shared" ca="1" si="438"/>
        <v>9</v>
      </c>
      <c r="AI423" s="2">
        <f t="shared" ca="1" si="439"/>
        <v>5</v>
      </c>
      <c r="AJ423" s="2">
        <f t="shared" ca="1" si="440"/>
        <v>2</v>
      </c>
      <c r="AK423" s="2">
        <f t="shared" ca="1" si="441"/>
        <v>8</v>
      </c>
      <c r="AL423" s="2">
        <f t="shared" ca="1" si="442"/>
        <v>2</v>
      </c>
      <c r="AM423" s="2">
        <f t="shared" ca="1" si="443"/>
        <v>8</v>
      </c>
      <c r="AN423" s="2">
        <f t="shared" ca="1" si="444"/>
        <v>6</v>
      </c>
      <c r="AO423" s="2">
        <f t="shared" ca="1" si="445"/>
        <v>6</v>
      </c>
      <c r="AP423" s="2">
        <f t="shared" ca="1" si="446"/>
        <v>1</v>
      </c>
      <c r="AQ423" s="2">
        <f t="shared" ca="1" si="447"/>
        <v>9</v>
      </c>
      <c r="AS423" s="41">
        <v>0</v>
      </c>
      <c r="AT423" s="42">
        <v>1</v>
      </c>
      <c r="AU423" s="42">
        <v>1</v>
      </c>
      <c r="AV423" s="42">
        <v>1</v>
      </c>
      <c r="AW423" s="42">
        <v>1</v>
      </c>
      <c r="AX423" s="42">
        <v>0</v>
      </c>
      <c r="AY423" s="42">
        <v>0</v>
      </c>
      <c r="AZ423" s="42">
        <v>0</v>
      </c>
      <c r="BA423" s="42">
        <v>1</v>
      </c>
      <c r="BB423" s="43">
        <v>0</v>
      </c>
      <c r="BC423" s="44">
        <f t="shared" si="448"/>
        <v>5</v>
      </c>
      <c r="BD423" s="12"/>
      <c r="BE423" s="50">
        <f t="shared" si="449"/>
        <v>5</v>
      </c>
      <c r="BF423" s="51">
        <f>IF($AT$6="A",SUM($AS423:AS423)+(10-BF$31)/2,IF($AT$6="K",M423,IF($AT$6="S",AI423,$BB$31/2)))</f>
        <v>4.5</v>
      </c>
      <c r="BG423" s="51">
        <f>IF($AU$6="A",SUM($AS423:AT423)+(10-BG$31)/2,IF($AU$6="K",N423,IF($AU$6="S",AJ423,$BB$31/2)))</f>
        <v>5</v>
      </c>
      <c r="BH423" s="51">
        <f>IF($AV$6="A",SUM($AS423:AU423)+(10-BH$31)/2,IF($AV$6="K",O423,IF($AV$6="S",AK423,$BB$31/2)))</f>
        <v>5.5</v>
      </c>
      <c r="BI423" s="51">
        <f>IF($AW$6="A",SUM($AS423:AV423)+(10-BI$31)/2,IF($AW$6="K",P423,IF($AW$6="S",AL423,$BB$31/2)))</f>
        <v>6</v>
      </c>
      <c r="BJ423" s="51">
        <f>IF($AX$6="A",SUM($AS423:AW423)+(10-BJ$31)/2,IF($AX$6="K",Q423,IF($AX$6="S",AM423,$BB$31/2)))</f>
        <v>6.5</v>
      </c>
      <c r="BK423" s="51">
        <f>IF($AY$6="A",SUM($AS423:AX423)+(10-BK$31)/2,IF($AY$6="K",R423,IF($AY$6="S",AN423,$BB$31/2)))</f>
        <v>6</v>
      </c>
      <c r="BL423" s="51">
        <f>IF($AZ$6="A",SUM($AS423:AY423)+(10-BL$31)/2,IF($AZ$6="K",S423,IF($AZ$6="S",AO423,$BB$31/2)))</f>
        <v>5.5</v>
      </c>
      <c r="BM423" s="51">
        <f>IF($BA$6="A",SUM($AS423:AZ423)+(10-BM$31)/2,IF($BA$6="K",T423,IF($BA$6="S",AP423,$BB$31/2)))</f>
        <v>5</v>
      </c>
      <c r="BN423" s="51">
        <f>IF($BB$6="A",SUM($AS423:BA423)+(10-BN$31)/2,IF($BB$6="K",U423,IF($BB$6="S",AQ423,$BB$31/2)))</f>
        <v>5.5</v>
      </c>
      <c r="BO423" s="52">
        <f t="shared" si="470"/>
        <v>5.5</v>
      </c>
      <c r="BQ423" s="28">
        <f t="shared" si="450"/>
        <v>0.5</v>
      </c>
      <c r="BR423" s="30">
        <f t="shared" si="451"/>
        <v>0.5</v>
      </c>
      <c r="BS423" s="30">
        <f t="shared" si="452"/>
        <v>0.5</v>
      </c>
      <c r="BT423" s="30">
        <f t="shared" si="453"/>
        <v>0</v>
      </c>
      <c r="BU423" s="30">
        <f t="shared" si="454"/>
        <v>-0.5</v>
      </c>
      <c r="BV423" s="30">
        <f t="shared" si="455"/>
        <v>-0.5</v>
      </c>
      <c r="BW423" s="30">
        <f t="shared" si="456"/>
        <v>-0.5</v>
      </c>
      <c r="BX423" s="30">
        <f t="shared" si="457"/>
        <v>0</v>
      </c>
      <c r="BY423" s="30">
        <f t="shared" si="458"/>
        <v>0.5</v>
      </c>
      <c r="BZ423" s="30">
        <f t="shared" si="459"/>
        <v>0</v>
      </c>
      <c r="CA423" s="49">
        <f t="shared" si="471"/>
        <v>0.5</v>
      </c>
      <c r="CB423" s="69"/>
      <c r="CC423" s="73">
        <f t="shared" si="414"/>
        <v>1</v>
      </c>
      <c r="CD423" s="73">
        <f t="shared" si="415"/>
        <v>1</v>
      </c>
      <c r="CE423" s="73">
        <f t="shared" si="416"/>
        <v>1</v>
      </c>
      <c r="CF423" s="73">
        <f t="shared" si="417"/>
        <v>0</v>
      </c>
      <c r="CG423" s="73">
        <f t="shared" si="418"/>
        <v>10000</v>
      </c>
      <c r="CH423" s="73">
        <f t="shared" si="419"/>
        <v>10000</v>
      </c>
      <c r="CI423" s="73">
        <f t="shared" si="420"/>
        <v>10000</v>
      </c>
      <c r="CJ423" s="73">
        <f t="shared" si="421"/>
        <v>0</v>
      </c>
      <c r="CK423" s="73">
        <f t="shared" si="422"/>
        <v>1</v>
      </c>
      <c r="CL423" s="73">
        <f t="shared" si="423"/>
        <v>0</v>
      </c>
      <c r="CN423" s="79">
        <f t="shared" si="472"/>
        <v>3</v>
      </c>
      <c r="CO423" s="79">
        <f t="shared" si="473"/>
        <v>4</v>
      </c>
      <c r="CP423" s="79">
        <f t="shared" si="474"/>
        <v>3</v>
      </c>
      <c r="CR423" s="79">
        <f t="shared" si="426"/>
        <v>0.375</v>
      </c>
      <c r="CS423" s="79">
        <f t="shared" si="427"/>
        <v>0.375</v>
      </c>
      <c r="CT423" s="79">
        <f t="shared" si="428"/>
        <v>0.375</v>
      </c>
      <c r="CU423" s="79">
        <f t="shared" si="429"/>
        <v>0</v>
      </c>
      <c r="CV423" s="79">
        <f t="shared" si="430"/>
        <v>-0.5</v>
      </c>
      <c r="CW423" s="79">
        <f t="shared" si="431"/>
        <v>-0.5</v>
      </c>
      <c r="CX423" s="79">
        <f t="shared" si="432"/>
        <v>-0.5</v>
      </c>
      <c r="CY423" s="79">
        <f t="shared" si="433"/>
        <v>0</v>
      </c>
      <c r="CZ423" s="79">
        <f t="shared" si="434"/>
        <v>0.375</v>
      </c>
      <c r="DA423" s="79">
        <f t="shared" si="435"/>
        <v>0</v>
      </c>
      <c r="DB423" s="80">
        <f t="shared" si="475"/>
        <v>0</v>
      </c>
    </row>
    <row r="424" spans="1:106" ht="18" customHeight="1" x14ac:dyDescent="0.2">
      <c r="A424" s="2">
        <f t="shared" ca="1" si="476"/>
        <v>0.90325111214966591</v>
      </c>
      <c r="B424" s="2">
        <f t="shared" ca="1" si="436"/>
        <v>8.630832504832231E-2</v>
      </c>
      <c r="C424" s="2">
        <f t="shared" ca="1" si="436"/>
        <v>0.21108059733432172</v>
      </c>
      <c r="D424" s="2">
        <f t="shared" ca="1" si="436"/>
        <v>0.28151114338991945</v>
      </c>
      <c r="E424" s="2">
        <f t="shared" ca="1" si="436"/>
        <v>9.0126457605195776E-2</v>
      </c>
      <c r="F424" s="2">
        <f t="shared" ca="1" si="436"/>
        <v>0.12060622805638821</v>
      </c>
      <c r="G424" s="2">
        <f t="shared" ca="1" si="436"/>
        <v>0.41268339043294244</v>
      </c>
      <c r="H424" s="2">
        <f t="shared" ca="1" si="436"/>
        <v>0.79476111709199959</v>
      </c>
      <c r="I424" s="2">
        <f t="shared" ca="1" si="436"/>
        <v>0.50932216289074927</v>
      </c>
      <c r="J424" s="2">
        <f t="shared" ca="1" si="436"/>
        <v>0.26824387845353115</v>
      </c>
      <c r="L424" s="2">
        <f t="shared" ca="1" si="460"/>
        <v>10</v>
      </c>
      <c r="M424" s="2">
        <f t="shared" ca="1" si="461"/>
        <v>0</v>
      </c>
      <c r="N424" s="2">
        <f t="shared" ca="1" si="462"/>
        <v>0</v>
      </c>
      <c r="O424" s="2">
        <f t="shared" ca="1" si="463"/>
        <v>0</v>
      </c>
      <c r="P424" s="2">
        <f t="shared" ca="1" si="464"/>
        <v>0</v>
      </c>
      <c r="Q424" s="2">
        <f t="shared" ca="1" si="465"/>
        <v>0</v>
      </c>
      <c r="R424" s="2">
        <f t="shared" ca="1" si="466"/>
        <v>0</v>
      </c>
      <c r="S424" s="2">
        <f t="shared" ca="1" si="467"/>
        <v>10</v>
      </c>
      <c r="T424" s="2">
        <f t="shared" ca="1" si="468"/>
        <v>10</v>
      </c>
      <c r="U424" s="2">
        <f t="shared" ca="1" si="469"/>
        <v>0</v>
      </c>
      <c r="W424" s="2">
        <f t="shared" ca="1" si="477"/>
        <v>0.47745877563377115</v>
      </c>
      <c r="X424" s="2">
        <f t="shared" ca="1" si="437"/>
        <v>0.63187233670757292</v>
      </c>
      <c r="Y424" s="2">
        <f t="shared" ca="1" si="437"/>
        <v>9.4337032388340543</v>
      </c>
      <c r="Z424" s="2">
        <f t="shared" ca="1" si="437"/>
        <v>8.9757016055820156</v>
      </c>
      <c r="AA424" s="2">
        <f t="shared" ca="1" si="437"/>
        <v>1.0530513152806265</v>
      </c>
      <c r="AB424" s="2">
        <f t="shared" ca="1" si="437"/>
        <v>2.917739229470051</v>
      </c>
      <c r="AC424" s="2">
        <f t="shared" ca="1" si="437"/>
        <v>5.0104207591951475</v>
      </c>
      <c r="AD424" s="2">
        <f t="shared" ca="1" si="437"/>
        <v>9.940382038333583</v>
      </c>
      <c r="AE424" s="2">
        <f t="shared" ca="1" si="437"/>
        <v>8.8368216625759928</v>
      </c>
      <c r="AF424" s="2">
        <f t="shared" ca="1" si="437"/>
        <v>7.4866496319610185</v>
      </c>
      <c r="AH424" s="2">
        <f t="shared" ca="1" si="438"/>
        <v>0</v>
      </c>
      <c r="AI424" s="2">
        <f t="shared" ca="1" si="439"/>
        <v>0</v>
      </c>
      <c r="AJ424" s="2">
        <f t="shared" ca="1" si="440"/>
        <v>9</v>
      </c>
      <c r="AK424" s="2">
        <f t="shared" ca="1" si="441"/>
        <v>8</v>
      </c>
      <c r="AL424" s="2">
        <f t="shared" ca="1" si="442"/>
        <v>1</v>
      </c>
      <c r="AM424" s="2">
        <f t="shared" ca="1" si="443"/>
        <v>2</v>
      </c>
      <c r="AN424" s="2">
        <f t="shared" ca="1" si="444"/>
        <v>5</v>
      </c>
      <c r="AO424" s="2">
        <f t="shared" ca="1" si="445"/>
        <v>9</v>
      </c>
      <c r="AP424" s="2">
        <f t="shared" ca="1" si="446"/>
        <v>8</v>
      </c>
      <c r="AQ424" s="2">
        <f t="shared" ca="1" si="447"/>
        <v>7</v>
      </c>
      <c r="AS424" s="41">
        <v>0</v>
      </c>
      <c r="AT424" s="42">
        <v>1</v>
      </c>
      <c r="AU424" s="42">
        <v>1</v>
      </c>
      <c r="AV424" s="42">
        <v>1</v>
      </c>
      <c r="AW424" s="42">
        <v>0</v>
      </c>
      <c r="AX424" s="42">
        <v>1</v>
      </c>
      <c r="AY424" s="42">
        <v>1</v>
      </c>
      <c r="AZ424" s="42">
        <v>1</v>
      </c>
      <c r="BA424" s="42">
        <v>1</v>
      </c>
      <c r="BB424" s="43">
        <v>0</v>
      </c>
      <c r="BC424" s="44">
        <f t="shared" si="448"/>
        <v>7</v>
      </c>
      <c r="BD424" s="12"/>
      <c r="BE424" s="50">
        <f t="shared" si="449"/>
        <v>5</v>
      </c>
      <c r="BF424" s="51">
        <f>IF($AT$6="A",SUM($AS424:AS424)+(10-BF$31)/2,IF($AT$6="K",M424,IF($AT$6="S",AI424,$BB$31/2)))</f>
        <v>4.5</v>
      </c>
      <c r="BG424" s="51">
        <f>IF($AU$6="A",SUM($AS424:AT424)+(10-BG$31)/2,IF($AU$6="K",N424,IF($AU$6="S",AJ424,$BB$31/2)))</f>
        <v>5</v>
      </c>
      <c r="BH424" s="51">
        <f>IF($AV$6="A",SUM($AS424:AU424)+(10-BH$31)/2,IF($AV$6="K",O424,IF($AV$6="S",AK424,$BB$31/2)))</f>
        <v>5.5</v>
      </c>
      <c r="BI424" s="51">
        <f>IF($AW$6="A",SUM($AS424:AV424)+(10-BI$31)/2,IF($AW$6="K",P424,IF($AW$6="S",AL424,$BB$31/2)))</f>
        <v>6</v>
      </c>
      <c r="BJ424" s="51">
        <f>IF($AX$6="A",SUM($AS424:AW424)+(10-BJ$31)/2,IF($AX$6="K",Q424,IF($AX$6="S",AM424,$BB$31/2)))</f>
        <v>5.5</v>
      </c>
      <c r="BK424" s="51">
        <f>IF($AY$6="A",SUM($AS424:AX424)+(10-BK$31)/2,IF($AY$6="K",R424,IF($AY$6="S",AN424,$BB$31/2)))</f>
        <v>6</v>
      </c>
      <c r="BL424" s="51">
        <f>IF($AZ$6="A",SUM($AS424:AY424)+(10-BL$31)/2,IF($AZ$6="K",S424,IF($AZ$6="S",AO424,$BB$31/2)))</f>
        <v>6.5</v>
      </c>
      <c r="BM424" s="51">
        <f>IF($BA$6="A",SUM($AS424:AZ424)+(10-BM$31)/2,IF($BA$6="K",T424,IF($BA$6="S",AP424,$BB$31/2)))</f>
        <v>7</v>
      </c>
      <c r="BN424" s="51">
        <f>IF($BB$6="A",SUM($AS424:BA424)+(10-BN$31)/2,IF($BB$6="K",U424,IF($BB$6="S",AQ424,$BB$31/2)))</f>
        <v>7.5</v>
      </c>
      <c r="BO424" s="52">
        <f t="shared" si="470"/>
        <v>5.75</v>
      </c>
      <c r="BQ424" s="28">
        <f t="shared" si="450"/>
        <v>-1.25</v>
      </c>
      <c r="BR424" s="30">
        <f t="shared" si="451"/>
        <v>-1.25</v>
      </c>
      <c r="BS424" s="30">
        <f t="shared" si="452"/>
        <v>-1.25</v>
      </c>
      <c r="BT424" s="30">
        <f t="shared" si="453"/>
        <v>-1.25</v>
      </c>
      <c r="BU424" s="30">
        <f t="shared" si="454"/>
        <v>1.25</v>
      </c>
      <c r="BV424" s="30">
        <f t="shared" si="455"/>
        <v>-1.25</v>
      </c>
      <c r="BW424" s="30">
        <f t="shared" si="456"/>
        <v>1.25</v>
      </c>
      <c r="BX424" s="30">
        <f t="shared" si="457"/>
        <v>1.25</v>
      </c>
      <c r="BY424" s="30">
        <f t="shared" si="458"/>
        <v>1.25</v>
      </c>
      <c r="BZ424" s="30">
        <f t="shared" si="459"/>
        <v>1.25</v>
      </c>
      <c r="CA424" s="49">
        <f t="shared" si="471"/>
        <v>0</v>
      </c>
      <c r="CB424" s="69"/>
      <c r="CC424" s="73">
        <f t="shared" si="414"/>
        <v>10000</v>
      </c>
      <c r="CD424" s="73">
        <f t="shared" si="415"/>
        <v>10000</v>
      </c>
      <c r="CE424" s="73">
        <f t="shared" si="416"/>
        <v>10000</v>
      </c>
      <c r="CF424" s="73">
        <f t="shared" si="417"/>
        <v>10000</v>
      </c>
      <c r="CG424" s="73">
        <f t="shared" si="418"/>
        <v>1</v>
      </c>
      <c r="CH424" s="73">
        <f t="shared" si="419"/>
        <v>10000</v>
      </c>
      <c r="CI424" s="73">
        <f t="shared" si="420"/>
        <v>1</v>
      </c>
      <c r="CJ424" s="73">
        <f t="shared" si="421"/>
        <v>1</v>
      </c>
      <c r="CK424" s="73">
        <f t="shared" si="422"/>
        <v>1</v>
      </c>
      <c r="CL424" s="73">
        <f t="shared" si="423"/>
        <v>1</v>
      </c>
      <c r="CN424" s="79">
        <f t="shared" si="472"/>
        <v>5</v>
      </c>
      <c r="CO424" s="79">
        <f t="shared" si="473"/>
        <v>5</v>
      </c>
      <c r="CP424" s="79">
        <f t="shared" si="474"/>
        <v>0</v>
      </c>
      <c r="CR424" s="79">
        <f t="shared" si="426"/>
        <v>-1.25</v>
      </c>
      <c r="CS424" s="79">
        <f t="shared" si="427"/>
        <v>-1.25</v>
      </c>
      <c r="CT424" s="79">
        <f t="shared" si="428"/>
        <v>-1.25</v>
      </c>
      <c r="CU424" s="79">
        <f t="shared" si="429"/>
        <v>-1.25</v>
      </c>
      <c r="CV424" s="79">
        <f t="shared" si="430"/>
        <v>1.25</v>
      </c>
      <c r="CW424" s="79">
        <f t="shared" si="431"/>
        <v>-1.25</v>
      </c>
      <c r="CX424" s="79">
        <f t="shared" si="432"/>
        <v>1.25</v>
      </c>
      <c r="CY424" s="79">
        <f t="shared" si="433"/>
        <v>1.25</v>
      </c>
      <c r="CZ424" s="79">
        <f t="shared" si="434"/>
        <v>1.25</v>
      </c>
      <c r="DA424" s="79">
        <f t="shared" si="435"/>
        <v>1.25</v>
      </c>
      <c r="DB424" s="80">
        <f t="shared" si="475"/>
        <v>0</v>
      </c>
    </row>
    <row r="425" spans="1:106" ht="18" customHeight="1" x14ac:dyDescent="0.2">
      <c r="A425" s="2">
        <f t="shared" ca="1" si="476"/>
        <v>0.13587511313440703</v>
      </c>
      <c r="B425" s="2">
        <f t="shared" ca="1" si="436"/>
        <v>0.64236064013397143</v>
      </c>
      <c r="C425" s="2">
        <f t="shared" ca="1" si="436"/>
        <v>0.17685302611247944</v>
      </c>
      <c r="D425" s="2">
        <f t="shared" ca="1" si="436"/>
        <v>0.68884511150006544</v>
      </c>
      <c r="E425" s="2">
        <f t="shared" ca="1" si="436"/>
        <v>0.16236197816221298</v>
      </c>
      <c r="F425" s="2">
        <f t="shared" ca="1" si="436"/>
        <v>0.24187810967712275</v>
      </c>
      <c r="G425" s="2">
        <f t="shared" ca="1" si="436"/>
        <v>0.86422746261863936</v>
      </c>
      <c r="H425" s="2">
        <f t="shared" ca="1" si="436"/>
        <v>0.46000410109375878</v>
      </c>
      <c r="I425" s="2">
        <f t="shared" ca="1" si="436"/>
        <v>0.31388643913181324</v>
      </c>
      <c r="J425" s="2">
        <f t="shared" ca="1" si="436"/>
        <v>0.93297718030955479</v>
      </c>
      <c r="L425" s="2">
        <f t="shared" ca="1" si="460"/>
        <v>0</v>
      </c>
      <c r="M425" s="2">
        <f t="shared" ca="1" si="461"/>
        <v>10</v>
      </c>
      <c r="N425" s="2">
        <f t="shared" ca="1" si="462"/>
        <v>0</v>
      </c>
      <c r="O425" s="2">
        <f t="shared" ca="1" si="463"/>
        <v>10</v>
      </c>
      <c r="P425" s="2">
        <f t="shared" ca="1" si="464"/>
        <v>0</v>
      </c>
      <c r="Q425" s="2">
        <f t="shared" ca="1" si="465"/>
        <v>0</v>
      </c>
      <c r="R425" s="2">
        <f t="shared" ca="1" si="466"/>
        <v>10</v>
      </c>
      <c r="S425" s="2">
        <f t="shared" ca="1" si="467"/>
        <v>0</v>
      </c>
      <c r="T425" s="2">
        <f t="shared" ca="1" si="468"/>
        <v>0</v>
      </c>
      <c r="U425" s="2">
        <f t="shared" ca="1" si="469"/>
        <v>10</v>
      </c>
      <c r="W425" s="2">
        <f t="shared" ca="1" si="477"/>
        <v>6.1621020465216745</v>
      </c>
      <c r="X425" s="2">
        <f t="shared" ca="1" si="437"/>
        <v>8.1849904993515459</v>
      </c>
      <c r="Y425" s="2">
        <f t="shared" ca="1" si="437"/>
        <v>9.9125516831539091</v>
      </c>
      <c r="Z425" s="2">
        <f t="shared" ca="1" si="437"/>
        <v>3.8432456211028221</v>
      </c>
      <c r="AA425" s="2">
        <f t="shared" ca="1" si="437"/>
        <v>5.7083395162576469</v>
      </c>
      <c r="AB425" s="2">
        <f t="shared" ca="1" si="437"/>
        <v>6.2769181789119068</v>
      </c>
      <c r="AC425" s="2">
        <f t="shared" ca="1" si="437"/>
        <v>2.5758671700777089</v>
      </c>
      <c r="AD425" s="2">
        <f t="shared" ca="1" si="437"/>
        <v>5.907061947429959E-4</v>
      </c>
      <c r="AE425" s="2">
        <f t="shared" ca="1" si="437"/>
        <v>1.1494855690605155</v>
      </c>
      <c r="AF425" s="2">
        <f t="shared" ca="1" si="437"/>
        <v>5.7201925221175696</v>
      </c>
      <c r="AH425" s="2">
        <f t="shared" ca="1" si="438"/>
        <v>6</v>
      </c>
      <c r="AI425" s="2">
        <f t="shared" ca="1" si="439"/>
        <v>8</v>
      </c>
      <c r="AJ425" s="2">
        <f t="shared" ca="1" si="440"/>
        <v>9</v>
      </c>
      <c r="AK425" s="2">
        <f t="shared" ca="1" si="441"/>
        <v>3</v>
      </c>
      <c r="AL425" s="2">
        <f t="shared" ca="1" si="442"/>
        <v>5</v>
      </c>
      <c r="AM425" s="2">
        <f t="shared" ca="1" si="443"/>
        <v>6</v>
      </c>
      <c r="AN425" s="2">
        <f t="shared" ca="1" si="444"/>
        <v>2</v>
      </c>
      <c r="AO425" s="2">
        <f t="shared" ca="1" si="445"/>
        <v>0</v>
      </c>
      <c r="AP425" s="2">
        <f t="shared" ca="1" si="446"/>
        <v>1</v>
      </c>
      <c r="AQ425" s="2">
        <f t="shared" ca="1" si="447"/>
        <v>5</v>
      </c>
      <c r="AS425" s="41">
        <v>0</v>
      </c>
      <c r="AT425" s="42">
        <v>1</v>
      </c>
      <c r="AU425" s="42">
        <v>1</v>
      </c>
      <c r="AV425" s="42">
        <v>1</v>
      </c>
      <c r="AW425" s="42">
        <v>0</v>
      </c>
      <c r="AX425" s="42">
        <v>1</v>
      </c>
      <c r="AY425" s="42">
        <v>1</v>
      </c>
      <c r="AZ425" s="42">
        <v>0</v>
      </c>
      <c r="BA425" s="42">
        <v>1</v>
      </c>
      <c r="BB425" s="43">
        <v>0</v>
      </c>
      <c r="BC425" s="44">
        <f t="shared" si="448"/>
        <v>6</v>
      </c>
      <c r="BD425" s="12"/>
      <c r="BE425" s="50">
        <f t="shared" si="449"/>
        <v>5</v>
      </c>
      <c r="BF425" s="51">
        <f>IF($AT$6="A",SUM($AS425:AS425)+(10-BF$31)/2,IF($AT$6="K",M425,IF($AT$6="S",AI425,$BB$31/2)))</f>
        <v>4.5</v>
      </c>
      <c r="BG425" s="51">
        <f>IF($AU$6="A",SUM($AS425:AT425)+(10-BG$31)/2,IF($AU$6="K",N425,IF($AU$6="S",AJ425,$BB$31/2)))</f>
        <v>5</v>
      </c>
      <c r="BH425" s="51">
        <f>IF($AV$6="A",SUM($AS425:AU425)+(10-BH$31)/2,IF($AV$6="K",O425,IF($AV$6="S",AK425,$BB$31/2)))</f>
        <v>5.5</v>
      </c>
      <c r="BI425" s="51">
        <f>IF($AW$6="A",SUM($AS425:AV425)+(10-BI$31)/2,IF($AW$6="K",P425,IF($AW$6="S",AL425,$BB$31/2)))</f>
        <v>6</v>
      </c>
      <c r="BJ425" s="51">
        <f>IF($AX$6="A",SUM($AS425:AW425)+(10-BJ$31)/2,IF($AX$6="K",Q425,IF($AX$6="S",AM425,$BB$31/2)))</f>
        <v>5.5</v>
      </c>
      <c r="BK425" s="51">
        <f>IF($AY$6="A",SUM($AS425:AX425)+(10-BK$31)/2,IF($AY$6="K",R425,IF($AY$6="S",AN425,$BB$31/2)))</f>
        <v>6</v>
      </c>
      <c r="BL425" s="51">
        <f>IF($AZ$6="A",SUM($AS425:AY425)+(10-BL$31)/2,IF($AZ$6="K",S425,IF($AZ$6="S",AO425,$BB$31/2)))</f>
        <v>6.5</v>
      </c>
      <c r="BM425" s="51">
        <f>IF($BA$6="A",SUM($AS425:AZ425)+(10-BM$31)/2,IF($BA$6="K",T425,IF($BA$6="S",AP425,$BB$31/2)))</f>
        <v>6</v>
      </c>
      <c r="BN425" s="51">
        <f>IF($BB$6="A",SUM($AS425:BA425)+(10-BN$31)/2,IF($BB$6="K",U425,IF($BB$6="S",AQ425,$BB$31/2)))</f>
        <v>6.5</v>
      </c>
      <c r="BO425" s="52">
        <f t="shared" si="470"/>
        <v>5.75</v>
      </c>
      <c r="BQ425" s="28">
        <f t="shared" si="450"/>
        <v>-0.25</v>
      </c>
      <c r="BR425" s="30">
        <f t="shared" si="451"/>
        <v>-0.25</v>
      </c>
      <c r="BS425" s="30">
        <f t="shared" si="452"/>
        <v>-0.25</v>
      </c>
      <c r="BT425" s="30">
        <f t="shared" si="453"/>
        <v>-0.25</v>
      </c>
      <c r="BU425" s="30">
        <f t="shared" si="454"/>
        <v>0.25</v>
      </c>
      <c r="BV425" s="30">
        <f t="shared" si="455"/>
        <v>-0.25</v>
      </c>
      <c r="BW425" s="30">
        <f t="shared" si="456"/>
        <v>0.25</v>
      </c>
      <c r="BX425" s="30">
        <f t="shared" si="457"/>
        <v>0.25</v>
      </c>
      <c r="BY425" s="30">
        <f t="shared" si="458"/>
        <v>0.25</v>
      </c>
      <c r="BZ425" s="30">
        <f t="shared" si="459"/>
        <v>0.25</v>
      </c>
      <c r="CA425" s="49">
        <f t="shared" si="471"/>
        <v>0</v>
      </c>
      <c r="CB425" s="69"/>
      <c r="CC425" s="73">
        <f t="shared" ref="CC425:CC488" si="478">IF(BQ425=0,0,IF(BQ425&gt;0,1,IF(BQ425&lt;1,10000,0)))</f>
        <v>10000</v>
      </c>
      <c r="CD425" s="73">
        <f t="shared" ref="CD425:CD488" si="479">IF(BR425=0,0,IF(BR425&gt;0,1,IF(BR425&lt;1,10000,0)))</f>
        <v>10000</v>
      </c>
      <c r="CE425" s="73">
        <f t="shared" ref="CE425:CE488" si="480">IF(BS425=0,0,IF(BS425&gt;0,1,IF(BS425&lt;1,10000,0)))</f>
        <v>10000</v>
      </c>
      <c r="CF425" s="73">
        <f t="shared" ref="CF425:CF488" si="481">IF(BT425=0,0,IF(BT425&gt;0,1,IF(BT425&lt;1,10000,0)))</f>
        <v>10000</v>
      </c>
      <c r="CG425" s="73">
        <f t="shared" ref="CG425:CG488" si="482">IF(BU425=0,0,IF(BU425&gt;0,1,IF(BU425&lt;1,10000,0)))</f>
        <v>1</v>
      </c>
      <c r="CH425" s="73">
        <f t="shared" ref="CH425:CH488" si="483">IF(BV425=0,0,IF(BV425&gt;0,1,IF(BV425&lt;1,10000,0)))</f>
        <v>10000</v>
      </c>
      <c r="CI425" s="73">
        <f t="shared" ref="CI425:CI488" si="484">IF(BW425=0,0,IF(BW425&gt;0,1,IF(BW425&lt;1,10000,0)))</f>
        <v>1</v>
      </c>
      <c r="CJ425" s="73">
        <f t="shared" ref="CJ425:CJ488" si="485">IF(BX425=0,0,IF(BX425&gt;0,1,IF(BX425&lt;1,10000,0)))</f>
        <v>1</v>
      </c>
      <c r="CK425" s="73">
        <f t="shared" ref="CK425:CK488" si="486">IF(BY425=0,0,IF(BY425&gt;0,1,IF(BY425&lt;1,10000,0)))</f>
        <v>1</v>
      </c>
      <c r="CL425" s="73">
        <f t="shared" ref="CL425:CL488" si="487">IF(BZ425=0,0,IF(BZ425&gt;0,1,IF(BZ425&lt;1,10000,0)))</f>
        <v>1</v>
      </c>
      <c r="CN425" s="79">
        <f t="shared" si="472"/>
        <v>5</v>
      </c>
      <c r="CO425" s="79">
        <f t="shared" si="473"/>
        <v>5</v>
      </c>
      <c r="CP425" s="79">
        <f t="shared" si="474"/>
        <v>0</v>
      </c>
      <c r="CR425" s="79">
        <f t="shared" si="426"/>
        <v>-0.25</v>
      </c>
      <c r="CS425" s="79">
        <f t="shared" si="427"/>
        <v>-0.25</v>
      </c>
      <c r="CT425" s="79">
        <f t="shared" si="428"/>
        <v>-0.25</v>
      </c>
      <c r="CU425" s="79">
        <f t="shared" si="429"/>
        <v>-0.25</v>
      </c>
      <c r="CV425" s="79">
        <f t="shared" si="430"/>
        <v>0.25</v>
      </c>
      <c r="CW425" s="79">
        <f t="shared" si="431"/>
        <v>-0.25</v>
      </c>
      <c r="CX425" s="79">
        <f t="shared" si="432"/>
        <v>0.25</v>
      </c>
      <c r="CY425" s="79">
        <f t="shared" si="433"/>
        <v>0.25</v>
      </c>
      <c r="CZ425" s="79">
        <f t="shared" si="434"/>
        <v>0.25</v>
      </c>
      <c r="DA425" s="79">
        <f t="shared" si="435"/>
        <v>0.25</v>
      </c>
      <c r="DB425" s="80">
        <f t="shared" si="475"/>
        <v>0</v>
      </c>
    </row>
    <row r="426" spans="1:106" ht="18" customHeight="1" x14ac:dyDescent="0.2">
      <c r="A426" s="2">
        <f t="shared" ca="1" si="476"/>
        <v>0.77803619385069933</v>
      </c>
      <c r="B426" s="2">
        <f t="shared" ca="1" si="436"/>
        <v>0.85940615191104008</v>
      </c>
      <c r="C426" s="2">
        <f t="shared" ca="1" si="436"/>
        <v>0.74503767159802947</v>
      </c>
      <c r="D426" s="2">
        <f t="shared" ca="1" si="436"/>
        <v>0.97595171023740201</v>
      </c>
      <c r="E426" s="2">
        <f t="shared" ca="1" si="436"/>
        <v>0.88114352853847966</v>
      </c>
      <c r="F426" s="2">
        <f t="shared" ca="1" si="436"/>
        <v>0.71557589384277964</v>
      </c>
      <c r="G426" s="2">
        <f t="shared" ca="1" si="436"/>
        <v>0.3687511268033451</v>
      </c>
      <c r="H426" s="2">
        <f t="shared" ca="1" si="436"/>
        <v>0.16622599095409063</v>
      </c>
      <c r="I426" s="2">
        <f t="shared" ca="1" si="436"/>
        <v>0.2422044755864623</v>
      </c>
      <c r="J426" s="2">
        <f t="shared" ca="1" si="436"/>
        <v>0.69806702340862514</v>
      </c>
      <c r="L426" s="2">
        <f t="shared" ca="1" si="460"/>
        <v>10</v>
      </c>
      <c r="M426" s="2">
        <f t="shared" ca="1" si="461"/>
        <v>10</v>
      </c>
      <c r="N426" s="2">
        <f t="shared" ca="1" si="462"/>
        <v>10</v>
      </c>
      <c r="O426" s="2">
        <f t="shared" ca="1" si="463"/>
        <v>10</v>
      </c>
      <c r="P426" s="2">
        <f t="shared" ca="1" si="464"/>
        <v>10</v>
      </c>
      <c r="Q426" s="2">
        <f t="shared" ca="1" si="465"/>
        <v>10</v>
      </c>
      <c r="R426" s="2">
        <f t="shared" ca="1" si="466"/>
        <v>0</v>
      </c>
      <c r="S426" s="2">
        <f t="shared" ca="1" si="467"/>
        <v>0</v>
      </c>
      <c r="T426" s="2">
        <f t="shared" ca="1" si="468"/>
        <v>0</v>
      </c>
      <c r="U426" s="2">
        <f t="shared" ca="1" si="469"/>
        <v>10</v>
      </c>
      <c r="W426" s="2">
        <f t="shared" ca="1" si="477"/>
        <v>6.1070535443273535</v>
      </c>
      <c r="X426" s="2">
        <f t="shared" ca="1" si="437"/>
        <v>1.603642048576408</v>
      </c>
      <c r="Y426" s="2">
        <f t="shared" ca="1" si="437"/>
        <v>5.4710718998710579</v>
      </c>
      <c r="Z426" s="2">
        <f t="shared" ca="1" si="437"/>
        <v>6.9346683370568307</v>
      </c>
      <c r="AA426" s="2">
        <f t="shared" ca="1" si="437"/>
        <v>9.9431641050450494</v>
      </c>
      <c r="AB426" s="2">
        <f t="shared" ca="1" si="437"/>
        <v>0.5781434551951381</v>
      </c>
      <c r="AC426" s="2">
        <f t="shared" ca="1" si="437"/>
        <v>0.28920732309550279</v>
      </c>
      <c r="AD426" s="2">
        <f t="shared" ca="1" si="437"/>
        <v>7.4398054842466133</v>
      </c>
      <c r="AE426" s="2">
        <f t="shared" ca="1" si="437"/>
        <v>4.9564203673549203</v>
      </c>
      <c r="AF426" s="2">
        <f t="shared" ca="1" si="437"/>
        <v>4.7989156734869862</v>
      </c>
      <c r="AH426" s="2">
        <f t="shared" ca="1" si="438"/>
        <v>6</v>
      </c>
      <c r="AI426" s="2">
        <f t="shared" ca="1" si="439"/>
        <v>1</v>
      </c>
      <c r="AJ426" s="2">
        <f t="shared" ca="1" si="440"/>
        <v>5</v>
      </c>
      <c r="AK426" s="2">
        <f t="shared" ca="1" si="441"/>
        <v>6</v>
      </c>
      <c r="AL426" s="2">
        <f t="shared" ca="1" si="442"/>
        <v>9</v>
      </c>
      <c r="AM426" s="2">
        <f t="shared" ca="1" si="443"/>
        <v>0</v>
      </c>
      <c r="AN426" s="2">
        <f t="shared" ca="1" si="444"/>
        <v>0</v>
      </c>
      <c r="AO426" s="2">
        <f t="shared" ca="1" si="445"/>
        <v>7</v>
      </c>
      <c r="AP426" s="2">
        <f t="shared" ca="1" si="446"/>
        <v>4</v>
      </c>
      <c r="AQ426" s="2">
        <f t="shared" ca="1" si="447"/>
        <v>4</v>
      </c>
      <c r="AS426" s="41">
        <v>0</v>
      </c>
      <c r="AT426" s="42">
        <v>1</v>
      </c>
      <c r="AU426" s="42">
        <v>1</v>
      </c>
      <c r="AV426" s="42">
        <v>1</v>
      </c>
      <c r="AW426" s="42">
        <v>0</v>
      </c>
      <c r="AX426" s="42">
        <v>1</v>
      </c>
      <c r="AY426" s="42">
        <v>0</v>
      </c>
      <c r="AZ426" s="42">
        <v>1</v>
      </c>
      <c r="BA426" s="42">
        <v>1</v>
      </c>
      <c r="BB426" s="43">
        <v>0</v>
      </c>
      <c r="BC426" s="44">
        <f t="shared" si="448"/>
        <v>6</v>
      </c>
      <c r="BD426" s="12"/>
      <c r="BE426" s="50">
        <f t="shared" si="449"/>
        <v>5</v>
      </c>
      <c r="BF426" s="51">
        <f>IF($AT$6="A",SUM($AS426:AS426)+(10-BF$31)/2,IF($AT$6="K",M426,IF($AT$6="S",AI426,$BB$31/2)))</f>
        <v>4.5</v>
      </c>
      <c r="BG426" s="51">
        <f>IF($AU$6="A",SUM($AS426:AT426)+(10-BG$31)/2,IF($AU$6="K",N426,IF($AU$6="S",AJ426,$BB$31/2)))</f>
        <v>5</v>
      </c>
      <c r="BH426" s="51">
        <f>IF($AV$6="A",SUM($AS426:AU426)+(10-BH$31)/2,IF($AV$6="K",O426,IF($AV$6="S",AK426,$BB$31/2)))</f>
        <v>5.5</v>
      </c>
      <c r="BI426" s="51">
        <f>IF($AW$6="A",SUM($AS426:AV426)+(10-BI$31)/2,IF($AW$6="K",P426,IF($AW$6="S",AL426,$BB$31/2)))</f>
        <v>6</v>
      </c>
      <c r="BJ426" s="51">
        <f>IF($AX$6="A",SUM($AS426:AW426)+(10-BJ$31)/2,IF($AX$6="K",Q426,IF($AX$6="S",AM426,$BB$31/2)))</f>
        <v>5.5</v>
      </c>
      <c r="BK426" s="51">
        <f>IF($AY$6="A",SUM($AS426:AX426)+(10-BK$31)/2,IF($AY$6="K",R426,IF($AY$6="S",AN426,$BB$31/2)))</f>
        <v>6</v>
      </c>
      <c r="BL426" s="51">
        <f>IF($AZ$6="A",SUM($AS426:AY426)+(10-BL$31)/2,IF($AZ$6="K",S426,IF($AZ$6="S",AO426,$BB$31/2)))</f>
        <v>5.5</v>
      </c>
      <c r="BM426" s="51">
        <f>IF($BA$6="A",SUM($AS426:AZ426)+(10-BM$31)/2,IF($BA$6="K",T426,IF($BA$6="S",AP426,$BB$31/2)))</f>
        <v>6</v>
      </c>
      <c r="BN426" s="51">
        <f>IF($BB$6="A",SUM($AS426:BA426)+(10-BN$31)/2,IF($BB$6="K",U426,IF($BB$6="S",AQ426,$BB$31/2)))</f>
        <v>6.5</v>
      </c>
      <c r="BO426" s="52">
        <f t="shared" si="470"/>
        <v>5.5</v>
      </c>
      <c r="BQ426" s="28">
        <f t="shared" si="450"/>
        <v>-0.5</v>
      </c>
      <c r="BR426" s="30">
        <f t="shared" si="451"/>
        <v>-0.5</v>
      </c>
      <c r="BS426" s="30">
        <f t="shared" si="452"/>
        <v>-0.5</v>
      </c>
      <c r="BT426" s="30">
        <f t="shared" si="453"/>
        <v>0</v>
      </c>
      <c r="BU426" s="30">
        <f t="shared" si="454"/>
        <v>0.5</v>
      </c>
      <c r="BV426" s="30">
        <f t="shared" si="455"/>
        <v>0</v>
      </c>
      <c r="BW426" s="30">
        <f t="shared" si="456"/>
        <v>0.5</v>
      </c>
      <c r="BX426" s="30">
        <f t="shared" si="457"/>
        <v>0</v>
      </c>
      <c r="BY426" s="30">
        <f t="shared" si="458"/>
        <v>0.5</v>
      </c>
      <c r="BZ426" s="30">
        <f t="shared" si="459"/>
        <v>0.5</v>
      </c>
      <c r="CA426" s="49">
        <f t="shared" si="471"/>
        <v>0.5</v>
      </c>
      <c r="CB426" s="69"/>
      <c r="CC426" s="73">
        <f t="shared" si="478"/>
        <v>10000</v>
      </c>
      <c r="CD426" s="73">
        <f t="shared" si="479"/>
        <v>10000</v>
      </c>
      <c r="CE426" s="73">
        <f t="shared" si="480"/>
        <v>10000</v>
      </c>
      <c r="CF426" s="73">
        <f t="shared" si="481"/>
        <v>0</v>
      </c>
      <c r="CG426" s="73">
        <f t="shared" si="482"/>
        <v>1</v>
      </c>
      <c r="CH426" s="73">
        <f t="shared" si="483"/>
        <v>0</v>
      </c>
      <c r="CI426" s="73">
        <f t="shared" si="484"/>
        <v>1</v>
      </c>
      <c r="CJ426" s="73">
        <f t="shared" si="485"/>
        <v>0</v>
      </c>
      <c r="CK426" s="73">
        <f t="shared" si="486"/>
        <v>1</v>
      </c>
      <c r="CL426" s="73">
        <f t="shared" si="487"/>
        <v>1</v>
      </c>
      <c r="CN426" s="79">
        <f t="shared" si="472"/>
        <v>3</v>
      </c>
      <c r="CO426" s="79">
        <f t="shared" si="473"/>
        <v>4</v>
      </c>
      <c r="CP426" s="79">
        <f t="shared" si="474"/>
        <v>3</v>
      </c>
      <c r="CR426" s="79">
        <f t="shared" si="426"/>
        <v>-0.5</v>
      </c>
      <c r="CS426" s="79">
        <f t="shared" si="427"/>
        <v>-0.5</v>
      </c>
      <c r="CT426" s="79">
        <f t="shared" si="428"/>
        <v>-0.5</v>
      </c>
      <c r="CU426" s="79">
        <f t="shared" si="429"/>
        <v>0</v>
      </c>
      <c r="CV426" s="79">
        <f t="shared" si="430"/>
        <v>0.375</v>
      </c>
      <c r="CW426" s="79">
        <f t="shared" si="431"/>
        <v>0</v>
      </c>
      <c r="CX426" s="79">
        <f t="shared" si="432"/>
        <v>0.375</v>
      </c>
      <c r="CY426" s="79">
        <f t="shared" si="433"/>
        <v>0</v>
      </c>
      <c r="CZ426" s="79">
        <f t="shared" si="434"/>
        <v>0.375</v>
      </c>
      <c r="DA426" s="79">
        <f t="shared" si="435"/>
        <v>0.375</v>
      </c>
      <c r="DB426" s="80">
        <f t="shared" si="475"/>
        <v>0</v>
      </c>
    </row>
    <row r="427" spans="1:106" ht="18" customHeight="1" x14ac:dyDescent="0.2">
      <c r="A427" s="2">
        <f t="shared" ca="1" si="476"/>
        <v>0.42136868177831954</v>
      </c>
      <c r="B427" s="2">
        <f t="shared" ca="1" si="436"/>
        <v>0.23839485902679725</v>
      </c>
      <c r="C427" s="2">
        <f t="shared" ca="1" si="436"/>
        <v>2.1278808681322814E-2</v>
      </c>
      <c r="D427" s="2">
        <f t="shared" ca="1" si="436"/>
        <v>0.98708883668763336</v>
      </c>
      <c r="E427" s="2">
        <f t="shared" ca="1" si="436"/>
        <v>0.45620534686990744</v>
      </c>
      <c r="F427" s="2">
        <f t="shared" ca="1" si="436"/>
        <v>0.1291393702158129</v>
      </c>
      <c r="G427" s="2">
        <f t="shared" ca="1" si="436"/>
        <v>0.64028811982947365</v>
      </c>
      <c r="H427" s="2">
        <f t="shared" ca="1" si="436"/>
        <v>0.46596480441558763</v>
      </c>
      <c r="I427" s="2">
        <f t="shared" ca="1" si="436"/>
        <v>5.9687538156750763E-3</v>
      </c>
      <c r="J427" s="2">
        <f t="shared" ca="1" si="436"/>
        <v>0.63448589478814121</v>
      </c>
      <c r="L427" s="2">
        <f t="shared" ca="1" si="460"/>
        <v>0</v>
      </c>
      <c r="M427" s="2">
        <f t="shared" ca="1" si="461"/>
        <v>0</v>
      </c>
      <c r="N427" s="2">
        <f t="shared" ca="1" si="462"/>
        <v>0</v>
      </c>
      <c r="O427" s="2">
        <f t="shared" ca="1" si="463"/>
        <v>10</v>
      </c>
      <c r="P427" s="2">
        <f t="shared" ca="1" si="464"/>
        <v>0</v>
      </c>
      <c r="Q427" s="2">
        <f t="shared" ca="1" si="465"/>
        <v>0</v>
      </c>
      <c r="R427" s="2">
        <f t="shared" ca="1" si="466"/>
        <v>10</v>
      </c>
      <c r="S427" s="2">
        <f t="shared" ca="1" si="467"/>
        <v>0</v>
      </c>
      <c r="T427" s="2">
        <f t="shared" ca="1" si="468"/>
        <v>0</v>
      </c>
      <c r="U427" s="2">
        <f t="shared" ca="1" si="469"/>
        <v>10</v>
      </c>
      <c r="W427" s="2">
        <f t="shared" ca="1" si="477"/>
        <v>2.5809112860935213</v>
      </c>
      <c r="X427" s="2">
        <f t="shared" ca="1" si="437"/>
        <v>4.8243644071556568</v>
      </c>
      <c r="Y427" s="2">
        <f t="shared" ca="1" si="437"/>
        <v>8.9274635455941933</v>
      </c>
      <c r="Z427" s="2">
        <f t="shared" ca="1" si="437"/>
        <v>3.7447007213038241</v>
      </c>
      <c r="AA427" s="2">
        <f t="shared" ca="1" si="437"/>
        <v>0.49066379530741111</v>
      </c>
      <c r="AB427" s="2">
        <f t="shared" ca="1" si="437"/>
        <v>0.85430126153922648</v>
      </c>
      <c r="AC427" s="2">
        <f t="shared" ca="1" si="437"/>
        <v>0.68046934222431354</v>
      </c>
      <c r="AD427" s="2">
        <f t="shared" ca="1" si="437"/>
        <v>2.3076450224310143</v>
      </c>
      <c r="AE427" s="2">
        <f t="shared" ca="1" si="437"/>
        <v>0.1681555747385155</v>
      </c>
      <c r="AF427" s="2">
        <f t="shared" ca="1" si="437"/>
        <v>6.1236929062265277</v>
      </c>
      <c r="AH427" s="2">
        <f t="shared" ca="1" si="438"/>
        <v>2</v>
      </c>
      <c r="AI427" s="2">
        <f t="shared" ca="1" si="439"/>
        <v>4</v>
      </c>
      <c r="AJ427" s="2">
        <f t="shared" ca="1" si="440"/>
        <v>8</v>
      </c>
      <c r="AK427" s="2">
        <f t="shared" ca="1" si="441"/>
        <v>3</v>
      </c>
      <c r="AL427" s="2">
        <f t="shared" ca="1" si="442"/>
        <v>0</v>
      </c>
      <c r="AM427" s="2">
        <f t="shared" ca="1" si="443"/>
        <v>0</v>
      </c>
      <c r="AN427" s="2">
        <f t="shared" ca="1" si="444"/>
        <v>0</v>
      </c>
      <c r="AO427" s="2">
        <f t="shared" ca="1" si="445"/>
        <v>2</v>
      </c>
      <c r="AP427" s="2">
        <f t="shared" ca="1" si="446"/>
        <v>0</v>
      </c>
      <c r="AQ427" s="2">
        <f t="shared" ca="1" si="447"/>
        <v>6</v>
      </c>
      <c r="AS427" s="41">
        <v>0</v>
      </c>
      <c r="AT427" s="42">
        <v>1</v>
      </c>
      <c r="AU427" s="42">
        <v>1</v>
      </c>
      <c r="AV427" s="42">
        <v>1</v>
      </c>
      <c r="AW427" s="42">
        <v>0</v>
      </c>
      <c r="AX427" s="42">
        <v>1</v>
      </c>
      <c r="AY427" s="42">
        <v>0</v>
      </c>
      <c r="AZ427" s="42">
        <v>0</v>
      </c>
      <c r="BA427" s="42">
        <v>1</v>
      </c>
      <c r="BB427" s="43">
        <v>0</v>
      </c>
      <c r="BC427" s="44">
        <f t="shared" si="448"/>
        <v>5</v>
      </c>
      <c r="BD427" s="12"/>
      <c r="BE427" s="50">
        <f t="shared" si="449"/>
        <v>5</v>
      </c>
      <c r="BF427" s="51">
        <f>IF($AT$6="A",SUM($AS427:AS427)+(10-BF$31)/2,IF($AT$6="K",M427,IF($AT$6="S",AI427,$BB$31/2)))</f>
        <v>4.5</v>
      </c>
      <c r="BG427" s="51">
        <f>IF($AU$6="A",SUM($AS427:AT427)+(10-BG$31)/2,IF($AU$6="K",N427,IF($AU$6="S",AJ427,$BB$31/2)))</f>
        <v>5</v>
      </c>
      <c r="BH427" s="51">
        <f>IF($AV$6="A",SUM($AS427:AU427)+(10-BH$31)/2,IF($AV$6="K",O427,IF($AV$6="S",AK427,$BB$31/2)))</f>
        <v>5.5</v>
      </c>
      <c r="BI427" s="51">
        <f>IF($AW$6="A",SUM($AS427:AV427)+(10-BI$31)/2,IF($AW$6="K",P427,IF($AW$6="S",AL427,$BB$31/2)))</f>
        <v>6</v>
      </c>
      <c r="BJ427" s="51">
        <f>IF($AX$6="A",SUM($AS427:AW427)+(10-BJ$31)/2,IF($AX$6="K",Q427,IF($AX$6="S",AM427,$BB$31/2)))</f>
        <v>5.5</v>
      </c>
      <c r="BK427" s="51">
        <f>IF($AY$6="A",SUM($AS427:AX427)+(10-BK$31)/2,IF($AY$6="K",R427,IF($AY$6="S",AN427,$BB$31/2)))</f>
        <v>6</v>
      </c>
      <c r="BL427" s="51">
        <f>IF($AZ$6="A",SUM($AS427:AY427)+(10-BL$31)/2,IF($AZ$6="K",S427,IF($AZ$6="S",AO427,$BB$31/2)))</f>
        <v>5.5</v>
      </c>
      <c r="BM427" s="51">
        <f>IF($BA$6="A",SUM($AS427:AZ427)+(10-BM$31)/2,IF($BA$6="K",T427,IF($BA$6="S",AP427,$BB$31/2)))</f>
        <v>5</v>
      </c>
      <c r="BN427" s="51">
        <f>IF($BB$6="A",SUM($AS427:BA427)+(10-BN$31)/2,IF($BB$6="K",U427,IF($BB$6="S",AQ427,$BB$31/2)))</f>
        <v>5.5</v>
      </c>
      <c r="BO427" s="52">
        <f t="shared" si="470"/>
        <v>5.5</v>
      </c>
      <c r="BQ427" s="28">
        <f t="shared" si="450"/>
        <v>0.5</v>
      </c>
      <c r="BR427" s="30">
        <f t="shared" si="451"/>
        <v>0.5</v>
      </c>
      <c r="BS427" s="30">
        <f t="shared" si="452"/>
        <v>0.5</v>
      </c>
      <c r="BT427" s="30">
        <f t="shared" si="453"/>
        <v>0</v>
      </c>
      <c r="BU427" s="30">
        <f t="shared" si="454"/>
        <v>-0.5</v>
      </c>
      <c r="BV427" s="30">
        <f t="shared" si="455"/>
        <v>0</v>
      </c>
      <c r="BW427" s="30">
        <f t="shared" si="456"/>
        <v>-0.5</v>
      </c>
      <c r="BX427" s="30">
        <f t="shared" si="457"/>
        <v>0</v>
      </c>
      <c r="BY427" s="30">
        <f t="shared" si="458"/>
        <v>0.5</v>
      </c>
      <c r="BZ427" s="30">
        <f t="shared" si="459"/>
        <v>0</v>
      </c>
      <c r="CA427" s="49">
        <f t="shared" si="471"/>
        <v>1</v>
      </c>
      <c r="CB427" s="69"/>
      <c r="CC427" s="73">
        <f t="shared" si="478"/>
        <v>1</v>
      </c>
      <c r="CD427" s="73">
        <f t="shared" si="479"/>
        <v>1</v>
      </c>
      <c r="CE427" s="73">
        <f t="shared" si="480"/>
        <v>1</v>
      </c>
      <c r="CF427" s="73">
        <f t="shared" si="481"/>
        <v>0</v>
      </c>
      <c r="CG427" s="73">
        <f t="shared" si="482"/>
        <v>10000</v>
      </c>
      <c r="CH427" s="73">
        <f t="shared" si="483"/>
        <v>0</v>
      </c>
      <c r="CI427" s="73">
        <f t="shared" si="484"/>
        <v>10000</v>
      </c>
      <c r="CJ427" s="73">
        <f t="shared" si="485"/>
        <v>0</v>
      </c>
      <c r="CK427" s="73">
        <f t="shared" si="486"/>
        <v>1</v>
      </c>
      <c r="CL427" s="73">
        <f t="shared" si="487"/>
        <v>0</v>
      </c>
      <c r="CN427" s="79">
        <f t="shared" si="472"/>
        <v>2</v>
      </c>
      <c r="CO427" s="79">
        <f t="shared" si="473"/>
        <v>4</v>
      </c>
      <c r="CP427" s="79">
        <f t="shared" si="474"/>
        <v>4</v>
      </c>
      <c r="CR427" s="79">
        <f t="shared" si="426"/>
        <v>0.25</v>
      </c>
      <c r="CS427" s="79">
        <f t="shared" si="427"/>
        <v>0.25</v>
      </c>
      <c r="CT427" s="79">
        <f t="shared" si="428"/>
        <v>0.25</v>
      </c>
      <c r="CU427" s="79">
        <f t="shared" si="429"/>
        <v>0</v>
      </c>
      <c r="CV427" s="79">
        <f t="shared" si="430"/>
        <v>-0.5</v>
      </c>
      <c r="CW427" s="79">
        <f t="shared" si="431"/>
        <v>0</v>
      </c>
      <c r="CX427" s="79">
        <f t="shared" si="432"/>
        <v>-0.5</v>
      </c>
      <c r="CY427" s="79">
        <f t="shared" si="433"/>
        <v>0</v>
      </c>
      <c r="CZ427" s="79">
        <f t="shared" si="434"/>
        <v>0.25</v>
      </c>
      <c r="DA427" s="79">
        <f t="shared" si="435"/>
        <v>0</v>
      </c>
      <c r="DB427" s="80">
        <f t="shared" si="475"/>
        <v>0</v>
      </c>
    </row>
    <row r="428" spans="1:106" ht="18" customHeight="1" x14ac:dyDescent="0.2">
      <c r="A428" s="2">
        <f t="shared" ca="1" si="476"/>
        <v>0.65087754694003042</v>
      </c>
      <c r="B428" s="2">
        <f t="shared" ca="1" si="436"/>
        <v>3.2976633241843079E-2</v>
      </c>
      <c r="C428" s="2">
        <f t="shared" ca="1" si="436"/>
        <v>0.43585228812467525</v>
      </c>
      <c r="D428" s="2">
        <f t="shared" ca="1" si="436"/>
        <v>0.99910663885838313</v>
      </c>
      <c r="E428" s="2">
        <f t="shared" ca="1" si="436"/>
        <v>0.21493793493114588</v>
      </c>
      <c r="F428" s="2">
        <f t="shared" ca="1" si="436"/>
        <v>0.7237405974133202</v>
      </c>
      <c r="G428" s="2">
        <f t="shared" ca="1" si="436"/>
        <v>0.45136106136100218</v>
      </c>
      <c r="H428" s="2">
        <f t="shared" ca="1" si="436"/>
        <v>0.10839276994244329</v>
      </c>
      <c r="I428" s="2">
        <f t="shared" ca="1" si="436"/>
        <v>0.64534916852232149</v>
      </c>
      <c r="J428" s="2">
        <f t="shared" ca="1" si="436"/>
        <v>0.22706001262286601</v>
      </c>
      <c r="L428" s="2">
        <f t="shared" ca="1" si="460"/>
        <v>10</v>
      </c>
      <c r="M428" s="2">
        <f t="shared" ca="1" si="461"/>
        <v>0</v>
      </c>
      <c r="N428" s="2">
        <f t="shared" ca="1" si="462"/>
        <v>0</v>
      </c>
      <c r="O428" s="2">
        <f t="shared" ca="1" si="463"/>
        <v>10</v>
      </c>
      <c r="P428" s="2">
        <f t="shared" ca="1" si="464"/>
        <v>0</v>
      </c>
      <c r="Q428" s="2">
        <f t="shared" ca="1" si="465"/>
        <v>10</v>
      </c>
      <c r="R428" s="2">
        <f t="shared" ca="1" si="466"/>
        <v>0</v>
      </c>
      <c r="S428" s="2">
        <f t="shared" ca="1" si="467"/>
        <v>0</v>
      </c>
      <c r="T428" s="2">
        <f t="shared" ca="1" si="468"/>
        <v>10</v>
      </c>
      <c r="U428" s="2">
        <f t="shared" ca="1" si="469"/>
        <v>0</v>
      </c>
      <c r="W428" s="2">
        <f t="shared" ca="1" si="477"/>
        <v>8.262254997318708</v>
      </c>
      <c r="X428" s="2">
        <f t="shared" ca="1" si="437"/>
        <v>4.0762679076027979</v>
      </c>
      <c r="Y428" s="2">
        <f t="shared" ca="1" si="437"/>
        <v>2.5114952353510311</v>
      </c>
      <c r="Z428" s="2">
        <f t="shared" ca="1" si="437"/>
        <v>1.14229568703481</v>
      </c>
      <c r="AA428" s="2">
        <f t="shared" ca="1" si="437"/>
        <v>9.9666571433732063</v>
      </c>
      <c r="AB428" s="2">
        <f t="shared" ca="1" si="437"/>
        <v>7.5144564223676316</v>
      </c>
      <c r="AC428" s="2">
        <f t="shared" ca="1" si="437"/>
        <v>6.8820935209345837</v>
      </c>
      <c r="AD428" s="2">
        <f t="shared" ca="1" si="437"/>
        <v>2.6199157195162348</v>
      </c>
      <c r="AE428" s="2">
        <f t="shared" ca="1" si="437"/>
        <v>3.6280937585022666</v>
      </c>
      <c r="AF428" s="2">
        <f t="shared" ca="1" si="437"/>
        <v>0.8056309839941278</v>
      </c>
      <c r="AH428" s="2">
        <f t="shared" ca="1" si="438"/>
        <v>8</v>
      </c>
      <c r="AI428" s="2">
        <f t="shared" ca="1" si="439"/>
        <v>4</v>
      </c>
      <c r="AJ428" s="2">
        <f t="shared" ca="1" si="440"/>
        <v>2</v>
      </c>
      <c r="AK428" s="2">
        <f t="shared" ca="1" si="441"/>
        <v>1</v>
      </c>
      <c r="AL428" s="2">
        <f t="shared" ca="1" si="442"/>
        <v>9</v>
      </c>
      <c r="AM428" s="2">
        <f t="shared" ca="1" si="443"/>
        <v>7</v>
      </c>
      <c r="AN428" s="2">
        <f t="shared" ca="1" si="444"/>
        <v>6</v>
      </c>
      <c r="AO428" s="2">
        <f t="shared" ca="1" si="445"/>
        <v>2</v>
      </c>
      <c r="AP428" s="2">
        <f t="shared" ca="1" si="446"/>
        <v>3</v>
      </c>
      <c r="AQ428" s="2">
        <f t="shared" ca="1" si="447"/>
        <v>0</v>
      </c>
      <c r="AS428" s="41">
        <v>0</v>
      </c>
      <c r="AT428" s="42">
        <v>1</v>
      </c>
      <c r="AU428" s="42">
        <v>1</v>
      </c>
      <c r="AV428" s="42">
        <v>1</v>
      </c>
      <c r="AW428" s="42">
        <v>0</v>
      </c>
      <c r="AX428" s="42">
        <v>0</v>
      </c>
      <c r="AY428" s="42">
        <v>1</v>
      </c>
      <c r="AZ428" s="42">
        <v>1</v>
      </c>
      <c r="BA428" s="42">
        <v>1</v>
      </c>
      <c r="BB428" s="43">
        <v>0</v>
      </c>
      <c r="BC428" s="44">
        <f t="shared" si="448"/>
        <v>6</v>
      </c>
      <c r="BD428" s="12"/>
      <c r="BE428" s="50">
        <f t="shared" si="449"/>
        <v>5</v>
      </c>
      <c r="BF428" s="51">
        <f>IF($AT$6="A",SUM($AS428:AS428)+(10-BF$31)/2,IF($AT$6="K",M428,IF($AT$6="S",AI428,$BB$31/2)))</f>
        <v>4.5</v>
      </c>
      <c r="BG428" s="51">
        <f>IF($AU$6="A",SUM($AS428:AT428)+(10-BG$31)/2,IF($AU$6="K",N428,IF($AU$6="S",AJ428,$BB$31/2)))</f>
        <v>5</v>
      </c>
      <c r="BH428" s="51">
        <f>IF($AV$6="A",SUM($AS428:AU428)+(10-BH$31)/2,IF($AV$6="K",O428,IF($AV$6="S",AK428,$BB$31/2)))</f>
        <v>5.5</v>
      </c>
      <c r="BI428" s="51">
        <f>IF($AW$6="A",SUM($AS428:AV428)+(10-BI$31)/2,IF($AW$6="K",P428,IF($AW$6="S",AL428,$BB$31/2)))</f>
        <v>6</v>
      </c>
      <c r="BJ428" s="51">
        <f>IF($AX$6="A",SUM($AS428:AW428)+(10-BJ$31)/2,IF($AX$6="K",Q428,IF($AX$6="S",AM428,$BB$31/2)))</f>
        <v>5.5</v>
      </c>
      <c r="BK428" s="51">
        <f>IF($AY$6="A",SUM($AS428:AX428)+(10-BK$31)/2,IF($AY$6="K",R428,IF($AY$6="S",AN428,$BB$31/2)))</f>
        <v>5</v>
      </c>
      <c r="BL428" s="51">
        <f>IF($AZ$6="A",SUM($AS428:AY428)+(10-BL$31)/2,IF($AZ$6="K",S428,IF($AZ$6="S",AO428,$BB$31/2)))</f>
        <v>5.5</v>
      </c>
      <c r="BM428" s="51">
        <f>IF($BA$6="A",SUM($AS428:AZ428)+(10-BM$31)/2,IF($BA$6="K",T428,IF($BA$6="S",AP428,$BB$31/2)))</f>
        <v>6</v>
      </c>
      <c r="BN428" s="51">
        <f>IF($BB$6="A",SUM($AS428:BA428)+(10-BN$31)/2,IF($BB$6="K",U428,IF($BB$6="S",AQ428,$BB$31/2)))</f>
        <v>6.5</v>
      </c>
      <c r="BO428" s="52">
        <f t="shared" si="470"/>
        <v>5.5</v>
      </c>
      <c r="BQ428" s="28">
        <f t="shared" si="450"/>
        <v>-0.5</v>
      </c>
      <c r="BR428" s="30">
        <f t="shared" si="451"/>
        <v>-0.5</v>
      </c>
      <c r="BS428" s="30">
        <f t="shared" si="452"/>
        <v>-0.5</v>
      </c>
      <c r="BT428" s="30">
        <f t="shared" si="453"/>
        <v>0</v>
      </c>
      <c r="BU428" s="30">
        <f t="shared" si="454"/>
        <v>0.5</v>
      </c>
      <c r="BV428" s="30">
        <f t="shared" si="455"/>
        <v>0</v>
      </c>
      <c r="BW428" s="30">
        <f t="shared" si="456"/>
        <v>-0.5</v>
      </c>
      <c r="BX428" s="30">
        <f t="shared" si="457"/>
        <v>0</v>
      </c>
      <c r="BY428" s="30">
        <f t="shared" si="458"/>
        <v>0.5</v>
      </c>
      <c r="BZ428" s="30">
        <f t="shared" si="459"/>
        <v>0.5</v>
      </c>
      <c r="CA428" s="49">
        <f t="shared" si="471"/>
        <v>-0.5</v>
      </c>
      <c r="CB428" s="69"/>
      <c r="CC428" s="73">
        <f t="shared" si="478"/>
        <v>10000</v>
      </c>
      <c r="CD428" s="73">
        <f t="shared" si="479"/>
        <v>10000</v>
      </c>
      <c r="CE428" s="73">
        <f t="shared" si="480"/>
        <v>10000</v>
      </c>
      <c r="CF428" s="73">
        <f t="shared" si="481"/>
        <v>0</v>
      </c>
      <c r="CG428" s="73">
        <f t="shared" si="482"/>
        <v>1</v>
      </c>
      <c r="CH428" s="73">
        <f t="shared" si="483"/>
        <v>0</v>
      </c>
      <c r="CI428" s="73">
        <f t="shared" si="484"/>
        <v>10000</v>
      </c>
      <c r="CJ428" s="73">
        <f t="shared" si="485"/>
        <v>0</v>
      </c>
      <c r="CK428" s="73">
        <f t="shared" si="486"/>
        <v>1</v>
      </c>
      <c r="CL428" s="73">
        <f t="shared" si="487"/>
        <v>1</v>
      </c>
      <c r="CN428" s="79">
        <f t="shared" si="472"/>
        <v>4</v>
      </c>
      <c r="CO428" s="79">
        <f t="shared" si="473"/>
        <v>3</v>
      </c>
      <c r="CP428" s="79">
        <f t="shared" si="474"/>
        <v>3</v>
      </c>
      <c r="CR428" s="79">
        <f t="shared" si="426"/>
        <v>-0.5</v>
      </c>
      <c r="CS428" s="79">
        <f t="shared" si="427"/>
        <v>-0.5</v>
      </c>
      <c r="CT428" s="79">
        <f t="shared" si="428"/>
        <v>-0.5</v>
      </c>
      <c r="CU428" s="79">
        <f t="shared" si="429"/>
        <v>0</v>
      </c>
      <c r="CV428" s="79">
        <f t="shared" si="430"/>
        <v>0.66666666666666663</v>
      </c>
      <c r="CW428" s="79">
        <f t="shared" si="431"/>
        <v>0</v>
      </c>
      <c r="CX428" s="79">
        <f t="shared" si="432"/>
        <v>-0.5</v>
      </c>
      <c r="CY428" s="79">
        <f t="shared" si="433"/>
        <v>0</v>
      </c>
      <c r="CZ428" s="79">
        <f t="shared" si="434"/>
        <v>0.66666666666666663</v>
      </c>
      <c r="DA428" s="79">
        <f t="shared" si="435"/>
        <v>0.66666666666666663</v>
      </c>
      <c r="DB428" s="80">
        <f t="shared" si="475"/>
        <v>0</v>
      </c>
    </row>
    <row r="429" spans="1:106" ht="18" customHeight="1" x14ac:dyDescent="0.2">
      <c r="A429" s="2">
        <f t="shared" ca="1" si="476"/>
        <v>0.65487199191063705</v>
      </c>
      <c r="B429" s="2">
        <f t="shared" ca="1" si="436"/>
        <v>0.86902483601464786</v>
      </c>
      <c r="C429" s="2">
        <f t="shared" ca="1" si="436"/>
        <v>0.64562331063419354</v>
      </c>
      <c r="D429" s="2">
        <f t="shared" ca="1" si="436"/>
        <v>0.90933190491571603</v>
      </c>
      <c r="E429" s="2">
        <f t="shared" ca="1" si="436"/>
        <v>0.93971020704442643</v>
      </c>
      <c r="F429" s="2">
        <f t="shared" ca="1" si="436"/>
        <v>0.66930940264396377</v>
      </c>
      <c r="G429" s="2">
        <f t="shared" ca="1" si="436"/>
        <v>0.81734153505998397</v>
      </c>
      <c r="H429" s="2">
        <f t="shared" ca="1" si="436"/>
        <v>0.67149105055863501</v>
      </c>
      <c r="I429" s="2">
        <f t="shared" ca="1" si="436"/>
        <v>0.90266444494954023</v>
      </c>
      <c r="J429" s="2">
        <f t="shared" ca="1" si="436"/>
        <v>0.95713145654674503</v>
      </c>
      <c r="L429" s="2">
        <f t="shared" ca="1" si="460"/>
        <v>10</v>
      </c>
      <c r="M429" s="2">
        <f t="shared" ca="1" si="461"/>
        <v>10</v>
      </c>
      <c r="N429" s="2">
        <f t="shared" ca="1" si="462"/>
        <v>10</v>
      </c>
      <c r="O429" s="2">
        <f t="shared" ca="1" si="463"/>
        <v>10</v>
      </c>
      <c r="P429" s="2">
        <f t="shared" ca="1" si="464"/>
        <v>10</v>
      </c>
      <c r="Q429" s="2">
        <f t="shared" ca="1" si="465"/>
        <v>10</v>
      </c>
      <c r="R429" s="2">
        <f t="shared" ca="1" si="466"/>
        <v>10</v>
      </c>
      <c r="S429" s="2">
        <f t="shared" ca="1" si="467"/>
        <v>10</v>
      </c>
      <c r="T429" s="2">
        <f t="shared" ca="1" si="468"/>
        <v>10</v>
      </c>
      <c r="U429" s="2">
        <f t="shared" ca="1" si="469"/>
        <v>10</v>
      </c>
      <c r="W429" s="2">
        <f t="shared" ca="1" si="477"/>
        <v>0.66470842900988369</v>
      </c>
      <c r="X429" s="2">
        <f t="shared" ca="1" si="437"/>
        <v>1.6547961560172075</v>
      </c>
      <c r="Y429" s="2">
        <f t="shared" ca="1" si="437"/>
        <v>6.157143782834372</v>
      </c>
      <c r="Z429" s="2">
        <f t="shared" ca="1" si="437"/>
        <v>1.3497751144974746</v>
      </c>
      <c r="AA429" s="2">
        <f t="shared" ca="1" si="437"/>
        <v>7.9683212294515062</v>
      </c>
      <c r="AB429" s="2">
        <f t="shared" ca="1" si="437"/>
        <v>3.4560319459072861</v>
      </c>
      <c r="AC429" s="2">
        <f t="shared" ca="1" si="437"/>
        <v>6.066883744541574</v>
      </c>
      <c r="AD429" s="2">
        <f t="shared" ca="1" si="437"/>
        <v>6.557781606441802</v>
      </c>
      <c r="AE429" s="2">
        <f t="shared" ca="1" si="437"/>
        <v>6.8136279681667578</v>
      </c>
      <c r="AF429" s="2">
        <f t="shared" ca="1" si="437"/>
        <v>4.8164860604095416</v>
      </c>
      <c r="AH429" s="2">
        <f t="shared" ca="1" si="438"/>
        <v>0</v>
      </c>
      <c r="AI429" s="2">
        <f t="shared" ca="1" si="439"/>
        <v>1</v>
      </c>
      <c r="AJ429" s="2">
        <f t="shared" ca="1" si="440"/>
        <v>6</v>
      </c>
      <c r="AK429" s="2">
        <f t="shared" ca="1" si="441"/>
        <v>1</v>
      </c>
      <c r="AL429" s="2">
        <f t="shared" ca="1" si="442"/>
        <v>7</v>
      </c>
      <c r="AM429" s="2">
        <f t="shared" ca="1" si="443"/>
        <v>3</v>
      </c>
      <c r="AN429" s="2">
        <f t="shared" ca="1" si="444"/>
        <v>6</v>
      </c>
      <c r="AO429" s="2">
        <f t="shared" ca="1" si="445"/>
        <v>6</v>
      </c>
      <c r="AP429" s="2">
        <f t="shared" ca="1" si="446"/>
        <v>6</v>
      </c>
      <c r="AQ429" s="2">
        <f t="shared" ca="1" si="447"/>
        <v>4</v>
      </c>
      <c r="AS429" s="41">
        <v>0</v>
      </c>
      <c r="AT429" s="42">
        <v>1</v>
      </c>
      <c r="AU429" s="42">
        <v>1</v>
      </c>
      <c r="AV429" s="42">
        <v>1</v>
      </c>
      <c r="AW429" s="42">
        <v>0</v>
      </c>
      <c r="AX429" s="42">
        <v>0</v>
      </c>
      <c r="AY429" s="42">
        <v>1</v>
      </c>
      <c r="AZ429" s="42">
        <v>0</v>
      </c>
      <c r="BA429" s="42">
        <v>1</v>
      </c>
      <c r="BB429" s="43">
        <v>0</v>
      </c>
      <c r="BC429" s="44">
        <f t="shared" si="448"/>
        <v>5</v>
      </c>
      <c r="BD429" s="12"/>
      <c r="BE429" s="50">
        <f t="shared" si="449"/>
        <v>5</v>
      </c>
      <c r="BF429" s="51">
        <f>IF($AT$6="A",SUM($AS429:AS429)+(10-BF$31)/2,IF($AT$6="K",M429,IF($AT$6="S",AI429,$BB$31/2)))</f>
        <v>4.5</v>
      </c>
      <c r="BG429" s="51">
        <f>IF($AU$6="A",SUM($AS429:AT429)+(10-BG$31)/2,IF($AU$6="K",N429,IF($AU$6="S",AJ429,$BB$31/2)))</f>
        <v>5</v>
      </c>
      <c r="BH429" s="51">
        <f>IF($AV$6="A",SUM($AS429:AU429)+(10-BH$31)/2,IF($AV$6="K",O429,IF($AV$6="S",AK429,$BB$31/2)))</f>
        <v>5.5</v>
      </c>
      <c r="BI429" s="51">
        <f>IF($AW$6="A",SUM($AS429:AV429)+(10-BI$31)/2,IF($AW$6="K",P429,IF($AW$6="S",AL429,$BB$31/2)))</f>
        <v>6</v>
      </c>
      <c r="BJ429" s="51">
        <f>IF($AX$6="A",SUM($AS429:AW429)+(10-BJ$31)/2,IF($AX$6="K",Q429,IF($AX$6="S",AM429,$BB$31/2)))</f>
        <v>5.5</v>
      </c>
      <c r="BK429" s="51">
        <f>IF($AY$6="A",SUM($AS429:AX429)+(10-BK$31)/2,IF($AY$6="K",R429,IF($AY$6="S",AN429,$BB$31/2)))</f>
        <v>5</v>
      </c>
      <c r="BL429" s="51">
        <f>IF($AZ$6="A",SUM($AS429:AY429)+(10-BL$31)/2,IF($AZ$6="K",S429,IF($AZ$6="S",AO429,$BB$31/2)))</f>
        <v>5.5</v>
      </c>
      <c r="BM429" s="51">
        <f>IF($BA$6="A",SUM($AS429:AZ429)+(10-BM$31)/2,IF($BA$6="K",T429,IF($BA$6="S",AP429,$BB$31/2)))</f>
        <v>5</v>
      </c>
      <c r="BN429" s="51">
        <f>IF($BB$6="A",SUM($AS429:BA429)+(10-BN$31)/2,IF($BB$6="K",U429,IF($BB$6="S",AQ429,$BB$31/2)))</f>
        <v>5.5</v>
      </c>
      <c r="BO429" s="52">
        <f t="shared" si="470"/>
        <v>5.25</v>
      </c>
      <c r="BQ429" s="28">
        <f t="shared" si="450"/>
        <v>0.25</v>
      </c>
      <c r="BR429" s="30">
        <f t="shared" si="451"/>
        <v>0.25</v>
      </c>
      <c r="BS429" s="30">
        <f t="shared" si="452"/>
        <v>0.25</v>
      </c>
      <c r="BT429" s="30">
        <f t="shared" si="453"/>
        <v>-0.25</v>
      </c>
      <c r="BU429" s="30">
        <f t="shared" si="454"/>
        <v>-0.25</v>
      </c>
      <c r="BV429" s="30">
        <f t="shared" si="455"/>
        <v>-0.25</v>
      </c>
      <c r="BW429" s="30">
        <f t="shared" si="456"/>
        <v>0.25</v>
      </c>
      <c r="BX429" s="30">
        <f t="shared" si="457"/>
        <v>-0.25</v>
      </c>
      <c r="BY429" s="30">
        <f t="shared" si="458"/>
        <v>0.25</v>
      </c>
      <c r="BZ429" s="30">
        <f t="shared" si="459"/>
        <v>-0.25</v>
      </c>
      <c r="CA429" s="49">
        <f t="shared" si="471"/>
        <v>0</v>
      </c>
      <c r="CB429" s="69"/>
      <c r="CC429" s="73">
        <f t="shared" si="478"/>
        <v>1</v>
      </c>
      <c r="CD429" s="73">
        <f t="shared" si="479"/>
        <v>1</v>
      </c>
      <c r="CE429" s="73">
        <f t="shared" si="480"/>
        <v>1</v>
      </c>
      <c r="CF429" s="73">
        <f t="shared" si="481"/>
        <v>10000</v>
      </c>
      <c r="CG429" s="73">
        <f t="shared" si="482"/>
        <v>10000</v>
      </c>
      <c r="CH429" s="73">
        <f t="shared" si="483"/>
        <v>10000</v>
      </c>
      <c r="CI429" s="73">
        <f t="shared" si="484"/>
        <v>1</v>
      </c>
      <c r="CJ429" s="73">
        <f t="shared" si="485"/>
        <v>10000</v>
      </c>
      <c r="CK429" s="73">
        <f t="shared" si="486"/>
        <v>1</v>
      </c>
      <c r="CL429" s="73">
        <f t="shared" si="487"/>
        <v>10000</v>
      </c>
      <c r="CN429" s="79">
        <f t="shared" si="472"/>
        <v>5</v>
      </c>
      <c r="CO429" s="79">
        <f t="shared" si="473"/>
        <v>5</v>
      </c>
      <c r="CP429" s="79">
        <f t="shared" si="474"/>
        <v>0</v>
      </c>
      <c r="CR429" s="79">
        <f t="shared" si="426"/>
        <v>0.25</v>
      </c>
      <c r="CS429" s="79">
        <f t="shared" si="427"/>
        <v>0.25</v>
      </c>
      <c r="CT429" s="79">
        <f t="shared" si="428"/>
        <v>0.25</v>
      </c>
      <c r="CU429" s="79">
        <f t="shared" si="429"/>
        <v>-0.25</v>
      </c>
      <c r="CV429" s="79">
        <f t="shared" si="430"/>
        <v>-0.25</v>
      </c>
      <c r="CW429" s="79">
        <f t="shared" si="431"/>
        <v>-0.25</v>
      </c>
      <c r="CX429" s="79">
        <f t="shared" si="432"/>
        <v>0.25</v>
      </c>
      <c r="CY429" s="79">
        <f t="shared" si="433"/>
        <v>-0.25</v>
      </c>
      <c r="CZ429" s="79">
        <f t="shared" si="434"/>
        <v>0.25</v>
      </c>
      <c r="DA429" s="79">
        <f t="shared" si="435"/>
        <v>-0.25</v>
      </c>
      <c r="DB429" s="80">
        <f t="shared" si="475"/>
        <v>0</v>
      </c>
    </row>
    <row r="430" spans="1:106" ht="18" customHeight="1" x14ac:dyDescent="0.2">
      <c r="A430" s="2">
        <f t="shared" ca="1" si="476"/>
        <v>3.9561318178632066E-2</v>
      </c>
      <c r="B430" s="2">
        <f t="shared" ca="1" si="436"/>
        <v>0.85027080670672284</v>
      </c>
      <c r="C430" s="2">
        <f t="shared" ca="1" si="436"/>
        <v>0.48158956592611757</v>
      </c>
      <c r="D430" s="2">
        <f t="shared" ca="1" si="436"/>
        <v>0.75925543082014579</v>
      </c>
      <c r="E430" s="2">
        <f t="shared" ca="1" si="436"/>
        <v>0.38759169025286178</v>
      </c>
      <c r="F430" s="2">
        <f t="shared" ca="1" si="436"/>
        <v>0.94002218460184095</v>
      </c>
      <c r="G430" s="2">
        <f t="shared" ca="1" si="436"/>
        <v>0.48233742505893895</v>
      </c>
      <c r="H430" s="2">
        <f t="shared" ca="1" si="436"/>
        <v>0.64261892938279541</v>
      </c>
      <c r="I430" s="2">
        <f t="shared" ca="1" si="436"/>
        <v>7.4490397978821954E-2</v>
      </c>
      <c r="J430" s="2">
        <f t="shared" ca="1" si="436"/>
        <v>0.41988375804570133</v>
      </c>
      <c r="L430" s="2">
        <f t="shared" ca="1" si="460"/>
        <v>0</v>
      </c>
      <c r="M430" s="2">
        <f t="shared" ca="1" si="461"/>
        <v>10</v>
      </c>
      <c r="N430" s="2">
        <f t="shared" ca="1" si="462"/>
        <v>0</v>
      </c>
      <c r="O430" s="2">
        <f t="shared" ca="1" si="463"/>
        <v>10</v>
      </c>
      <c r="P430" s="2">
        <f t="shared" ca="1" si="464"/>
        <v>0</v>
      </c>
      <c r="Q430" s="2">
        <f t="shared" ca="1" si="465"/>
        <v>10</v>
      </c>
      <c r="R430" s="2">
        <f t="shared" ca="1" si="466"/>
        <v>0</v>
      </c>
      <c r="S430" s="2">
        <f t="shared" ca="1" si="467"/>
        <v>10</v>
      </c>
      <c r="T430" s="2">
        <f t="shared" ca="1" si="468"/>
        <v>0</v>
      </c>
      <c r="U430" s="2">
        <f t="shared" ca="1" si="469"/>
        <v>0</v>
      </c>
      <c r="W430" s="2">
        <f t="shared" ca="1" si="477"/>
        <v>9.3008254757368274</v>
      </c>
      <c r="X430" s="2">
        <f t="shared" ca="1" si="437"/>
        <v>3.6950507164704205</v>
      </c>
      <c r="Y430" s="2">
        <f t="shared" ca="1" si="437"/>
        <v>4.8987469423163148</v>
      </c>
      <c r="Z430" s="2">
        <f t="shared" ca="1" si="437"/>
        <v>2.5913615501539744</v>
      </c>
      <c r="AA430" s="2">
        <f t="shared" ca="1" si="437"/>
        <v>2.0248369528318602</v>
      </c>
      <c r="AB430" s="2">
        <f t="shared" ca="1" si="437"/>
        <v>0.46313279439127442</v>
      </c>
      <c r="AC430" s="2">
        <f t="shared" ca="1" si="437"/>
        <v>6.5846057027531781</v>
      </c>
      <c r="AD430" s="2">
        <f t="shared" ca="1" si="437"/>
        <v>5.12976943017562</v>
      </c>
      <c r="AE430" s="2">
        <f t="shared" ca="1" si="437"/>
        <v>0.59938850998274229</v>
      </c>
      <c r="AF430" s="2">
        <f t="shared" ca="1" si="437"/>
        <v>4.2287444910996674E-2</v>
      </c>
      <c r="AH430" s="2">
        <f t="shared" ca="1" si="438"/>
        <v>9</v>
      </c>
      <c r="AI430" s="2">
        <f t="shared" ca="1" si="439"/>
        <v>3</v>
      </c>
      <c r="AJ430" s="2">
        <f t="shared" ca="1" si="440"/>
        <v>4</v>
      </c>
      <c r="AK430" s="2">
        <f t="shared" ca="1" si="441"/>
        <v>2</v>
      </c>
      <c r="AL430" s="2">
        <f t="shared" ca="1" si="442"/>
        <v>2</v>
      </c>
      <c r="AM430" s="2">
        <f t="shared" ca="1" si="443"/>
        <v>0</v>
      </c>
      <c r="AN430" s="2">
        <f t="shared" ca="1" si="444"/>
        <v>6</v>
      </c>
      <c r="AO430" s="2">
        <f t="shared" ca="1" si="445"/>
        <v>5</v>
      </c>
      <c r="AP430" s="2">
        <f t="shared" ca="1" si="446"/>
        <v>0</v>
      </c>
      <c r="AQ430" s="2">
        <f t="shared" ca="1" si="447"/>
        <v>0</v>
      </c>
      <c r="AS430" s="41">
        <v>0</v>
      </c>
      <c r="AT430" s="42">
        <v>1</v>
      </c>
      <c r="AU430" s="42">
        <v>1</v>
      </c>
      <c r="AV430" s="42">
        <v>1</v>
      </c>
      <c r="AW430" s="42">
        <v>0</v>
      </c>
      <c r="AX430" s="42">
        <v>0</v>
      </c>
      <c r="AY430" s="42">
        <v>0</v>
      </c>
      <c r="AZ430" s="42">
        <v>1</v>
      </c>
      <c r="BA430" s="42">
        <v>1</v>
      </c>
      <c r="BB430" s="43">
        <v>0</v>
      </c>
      <c r="BC430" s="44">
        <f t="shared" si="448"/>
        <v>5</v>
      </c>
      <c r="BD430" s="12"/>
      <c r="BE430" s="50">
        <f t="shared" si="449"/>
        <v>5</v>
      </c>
      <c r="BF430" s="51">
        <f>IF($AT$6="A",SUM($AS430:AS430)+(10-BF$31)/2,IF($AT$6="K",M430,IF($AT$6="S",AI430,$BB$31/2)))</f>
        <v>4.5</v>
      </c>
      <c r="BG430" s="51">
        <f>IF($AU$6="A",SUM($AS430:AT430)+(10-BG$31)/2,IF($AU$6="K",N430,IF($AU$6="S",AJ430,$BB$31/2)))</f>
        <v>5</v>
      </c>
      <c r="BH430" s="51">
        <f>IF($AV$6="A",SUM($AS430:AU430)+(10-BH$31)/2,IF($AV$6="K",O430,IF($AV$6="S",AK430,$BB$31/2)))</f>
        <v>5.5</v>
      </c>
      <c r="BI430" s="51">
        <f>IF($AW$6="A",SUM($AS430:AV430)+(10-BI$31)/2,IF($AW$6="K",P430,IF($AW$6="S",AL430,$BB$31/2)))</f>
        <v>6</v>
      </c>
      <c r="BJ430" s="51">
        <f>IF($AX$6="A",SUM($AS430:AW430)+(10-BJ$31)/2,IF($AX$6="K",Q430,IF($AX$6="S",AM430,$BB$31/2)))</f>
        <v>5.5</v>
      </c>
      <c r="BK430" s="51">
        <f>IF($AY$6="A",SUM($AS430:AX430)+(10-BK$31)/2,IF($AY$6="K",R430,IF($AY$6="S",AN430,$BB$31/2)))</f>
        <v>5</v>
      </c>
      <c r="BL430" s="51">
        <f>IF($AZ$6="A",SUM($AS430:AY430)+(10-BL$31)/2,IF($AZ$6="K",S430,IF($AZ$6="S",AO430,$BB$31/2)))</f>
        <v>4.5</v>
      </c>
      <c r="BM430" s="51">
        <f>IF($BA$6="A",SUM($AS430:AZ430)+(10-BM$31)/2,IF($BA$6="K",T430,IF($BA$6="S",AP430,$BB$31/2)))</f>
        <v>5</v>
      </c>
      <c r="BN430" s="51">
        <f>IF($BB$6="A",SUM($AS430:BA430)+(10-BN$31)/2,IF($BB$6="K",U430,IF($BB$6="S",AQ430,$BB$31/2)))</f>
        <v>5.5</v>
      </c>
      <c r="BO430" s="52">
        <f t="shared" si="470"/>
        <v>5</v>
      </c>
      <c r="BQ430" s="28">
        <f t="shared" si="450"/>
        <v>0</v>
      </c>
      <c r="BR430" s="30">
        <f t="shared" si="451"/>
        <v>0</v>
      </c>
      <c r="BS430" s="30">
        <f t="shared" si="452"/>
        <v>0</v>
      </c>
      <c r="BT430" s="30">
        <f t="shared" si="453"/>
        <v>0</v>
      </c>
      <c r="BU430" s="30">
        <f t="shared" si="454"/>
        <v>0</v>
      </c>
      <c r="BV430" s="30">
        <f t="shared" si="455"/>
        <v>0</v>
      </c>
      <c r="BW430" s="30">
        <f t="shared" si="456"/>
        <v>0</v>
      </c>
      <c r="BX430" s="30">
        <f t="shared" si="457"/>
        <v>0</v>
      </c>
      <c r="BY430" s="30">
        <f t="shared" si="458"/>
        <v>0</v>
      </c>
      <c r="BZ430" s="30">
        <f t="shared" si="459"/>
        <v>0</v>
      </c>
      <c r="CA430" s="49">
        <f t="shared" si="471"/>
        <v>0</v>
      </c>
      <c r="CB430" s="69"/>
      <c r="CC430" s="73">
        <f t="shared" si="478"/>
        <v>0</v>
      </c>
      <c r="CD430" s="73">
        <f t="shared" si="479"/>
        <v>0</v>
      </c>
      <c r="CE430" s="73">
        <f t="shared" si="480"/>
        <v>0</v>
      </c>
      <c r="CF430" s="73">
        <f t="shared" si="481"/>
        <v>0</v>
      </c>
      <c r="CG430" s="73">
        <f t="shared" si="482"/>
        <v>0</v>
      </c>
      <c r="CH430" s="73">
        <f t="shared" si="483"/>
        <v>0</v>
      </c>
      <c r="CI430" s="73">
        <f t="shared" si="484"/>
        <v>0</v>
      </c>
      <c r="CJ430" s="73">
        <f t="shared" si="485"/>
        <v>0</v>
      </c>
      <c r="CK430" s="73">
        <f t="shared" si="486"/>
        <v>0</v>
      </c>
      <c r="CL430" s="73">
        <f t="shared" si="487"/>
        <v>0</v>
      </c>
      <c r="CN430" s="79">
        <f t="shared" si="472"/>
        <v>0</v>
      </c>
      <c r="CO430" s="79">
        <f t="shared" si="473"/>
        <v>0</v>
      </c>
      <c r="CP430" s="79">
        <f t="shared" si="474"/>
        <v>10</v>
      </c>
      <c r="CR430" s="79">
        <f t="shared" si="426"/>
        <v>0</v>
      </c>
      <c r="CS430" s="79">
        <f t="shared" si="427"/>
        <v>0</v>
      </c>
      <c r="CT430" s="79">
        <f t="shared" si="428"/>
        <v>0</v>
      </c>
      <c r="CU430" s="79">
        <f t="shared" si="429"/>
        <v>0</v>
      </c>
      <c r="CV430" s="79">
        <f t="shared" si="430"/>
        <v>0</v>
      </c>
      <c r="CW430" s="79">
        <f t="shared" si="431"/>
        <v>0</v>
      </c>
      <c r="CX430" s="79">
        <f t="shared" si="432"/>
        <v>0</v>
      </c>
      <c r="CY430" s="79">
        <f t="shared" si="433"/>
        <v>0</v>
      </c>
      <c r="CZ430" s="79">
        <f t="shared" si="434"/>
        <v>0</v>
      </c>
      <c r="DA430" s="79">
        <f t="shared" si="435"/>
        <v>0</v>
      </c>
      <c r="DB430" s="80">
        <f t="shared" si="475"/>
        <v>0</v>
      </c>
    </row>
    <row r="431" spans="1:106" ht="18" customHeight="1" x14ac:dyDescent="0.2">
      <c r="A431" s="2">
        <f t="shared" ca="1" si="476"/>
        <v>0.3494019738314279</v>
      </c>
      <c r="B431" s="2">
        <f t="shared" ca="1" si="436"/>
        <v>0.96463576026145881</v>
      </c>
      <c r="C431" s="2">
        <f t="shared" ca="1" si="436"/>
        <v>0.86508075282323316</v>
      </c>
      <c r="D431" s="2">
        <f t="shared" ca="1" si="436"/>
        <v>0.63803933049410244</v>
      </c>
      <c r="E431" s="2">
        <f t="shared" ca="1" si="436"/>
        <v>0.57201699553631391</v>
      </c>
      <c r="F431" s="2">
        <f t="shared" ca="1" si="436"/>
        <v>0.7922302837839057</v>
      </c>
      <c r="G431" s="2">
        <f t="shared" ca="1" si="436"/>
        <v>0.7077592655398095</v>
      </c>
      <c r="H431" s="2">
        <f t="shared" ca="1" si="436"/>
        <v>0.32821946684423176</v>
      </c>
      <c r="I431" s="2">
        <f t="shared" ca="1" si="436"/>
        <v>0.78532091455807806</v>
      </c>
      <c r="J431" s="2">
        <f t="shared" ca="1" si="436"/>
        <v>0.39574934003469442</v>
      </c>
      <c r="L431" s="2">
        <f t="shared" ca="1" si="460"/>
        <v>0</v>
      </c>
      <c r="M431" s="2">
        <f t="shared" ca="1" si="461"/>
        <v>10</v>
      </c>
      <c r="N431" s="2">
        <f t="shared" ca="1" si="462"/>
        <v>10</v>
      </c>
      <c r="O431" s="2">
        <f t="shared" ca="1" si="463"/>
        <v>10</v>
      </c>
      <c r="P431" s="2">
        <f t="shared" ca="1" si="464"/>
        <v>10</v>
      </c>
      <c r="Q431" s="2">
        <f t="shared" ca="1" si="465"/>
        <v>10</v>
      </c>
      <c r="R431" s="2">
        <f t="shared" ca="1" si="466"/>
        <v>10</v>
      </c>
      <c r="S431" s="2">
        <f t="shared" ca="1" si="467"/>
        <v>0</v>
      </c>
      <c r="T431" s="2">
        <f t="shared" ca="1" si="468"/>
        <v>10</v>
      </c>
      <c r="U431" s="2">
        <f t="shared" ca="1" si="469"/>
        <v>0</v>
      </c>
      <c r="W431" s="2">
        <f t="shared" ca="1" si="477"/>
        <v>2.7503175492851142</v>
      </c>
      <c r="X431" s="2">
        <f t="shared" ca="1" si="437"/>
        <v>6.7208207778689575</v>
      </c>
      <c r="Y431" s="2">
        <f t="shared" ca="1" si="437"/>
        <v>6.7946041217310613</v>
      </c>
      <c r="Z431" s="2">
        <f t="shared" ca="1" si="437"/>
        <v>7.0226185683011701</v>
      </c>
      <c r="AA431" s="2">
        <f t="shared" ca="1" si="437"/>
        <v>5.9151855463810934</v>
      </c>
      <c r="AB431" s="2">
        <f t="shared" ca="1" si="437"/>
        <v>7.4332334361062715</v>
      </c>
      <c r="AC431" s="2">
        <f t="shared" ca="1" si="437"/>
        <v>9.368749821808839</v>
      </c>
      <c r="AD431" s="2">
        <f t="shared" ca="1" si="437"/>
        <v>0.26440904378835284</v>
      </c>
      <c r="AE431" s="2">
        <f t="shared" ca="1" si="437"/>
        <v>4.1523795036102085</v>
      </c>
      <c r="AF431" s="2">
        <f t="shared" ca="1" si="437"/>
        <v>4.7530248472255368</v>
      </c>
      <c r="AH431" s="2">
        <f t="shared" ca="1" si="438"/>
        <v>2</v>
      </c>
      <c r="AI431" s="2">
        <f t="shared" ca="1" si="439"/>
        <v>6</v>
      </c>
      <c r="AJ431" s="2">
        <f t="shared" ca="1" si="440"/>
        <v>6</v>
      </c>
      <c r="AK431" s="2">
        <f t="shared" ca="1" si="441"/>
        <v>7</v>
      </c>
      <c r="AL431" s="2">
        <f t="shared" ca="1" si="442"/>
        <v>5</v>
      </c>
      <c r="AM431" s="2">
        <f t="shared" ca="1" si="443"/>
        <v>7</v>
      </c>
      <c r="AN431" s="2">
        <f t="shared" ca="1" si="444"/>
        <v>9</v>
      </c>
      <c r="AO431" s="2">
        <f t="shared" ca="1" si="445"/>
        <v>0</v>
      </c>
      <c r="AP431" s="2">
        <f t="shared" ca="1" si="446"/>
        <v>4</v>
      </c>
      <c r="AQ431" s="2">
        <f t="shared" ca="1" si="447"/>
        <v>4</v>
      </c>
      <c r="AS431" s="41">
        <v>0</v>
      </c>
      <c r="AT431" s="42">
        <v>1</v>
      </c>
      <c r="AU431" s="42">
        <v>1</v>
      </c>
      <c r="AV431" s="42">
        <v>1</v>
      </c>
      <c r="AW431" s="42">
        <v>0</v>
      </c>
      <c r="AX431" s="42">
        <v>0</v>
      </c>
      <c r="AY431" s="42">
        <v>0</v>
      </c>
      <c r="AZ431" s="42">
        <v>0</v>
      </c>
      <c r="BA431" s="42">
        <v>1</v>
      </c>
      <c r="BB431" s="43">
        <v>0</v>
      </c>
      <c r="BC431" s="44">
        <f t="shared" si="448"/>
        <v>4</v>
      </c>
      <c r="BD431" s="12"/>
      <c r="BE431" s="50">
        <f t="shared" si="449"/>
        <v>5</v>
      </c>
      <c r="BF431" s="51">
        <f>IF($AT$6="A",SUM($AS431:AS431)+(10-BF$31)/2,IF($AT$6="K",M431,IF($AT$6="S",AI431,$BB$31/2)))</f>
        <v>4.5</v>
      </c>
      <c r="BG431" s="51">
        <f>IF($AU$6="A",SUM($AS431:AT431)+(10-BG$31)/2,IF($AU$6="K",N431,IF($AU$6="S",AJ431,$BB$31/2)))</f>
        <v>5</v>
      </c>
      <c r="BH431" s="51">
        <f>IF($AV$6="A",SUM($AS431:AU431)+(10-BH$31)/2,IF($AV$6="K",O431,IF($AV$6="S",AK431,$BB$31/2)))</f>
        <v>5.5</v>
      </c>
      <c r="BI431" s="51">
        <f>IF($AW$6="A",SUM($AS431:AV431)+(10-BI$31)/2,IF($AW$6="K",P431,IF($AW$6="S",AL431,$BB$31/2)))</f>
        <v>6</v>
      </c>
      <c r="BJ431" s="51">
        <f>IF($AX$6="A",SUM($AS431:AW431)+(10-BJ$31)/2,IF($AX$6="K",Q431,IF($AX$6="S",AM431,$BB$31/2)))</f>
        <v>5.5</v>
      </c>
      <c r="BK431" s="51">
        <f>IF($AY$6="A",SUM($AS431:AX431)+(10-BK$31)/2,IF($AY$6="K",R431,IF($AY$6="S",AN431,$BB$31/2)))</f>
        <v>5</v>
      </c>
      <c r="BL431" s="51">
        <f>IF($AZ$6="A",SUM($AS431:AY431)+(10-BL$31)/2,IF($AZ$6="K",S431,IF($AZ$6="S",AO431,$BB$31/2)))</f>
        <v>4.5</v>
      </c>
      <c r="BM431" s="51">
        <f>IF($BA$6="A",SUM($AS431:AZ431)+(10-BM$31)/2,IF($BA$6="K",T431,IF($BA$6="S",AP431,$BB$31/2)))</f>
        <v>4</v>
      </c>
      <c r="BN431" s="51">
        <f>IF($BB$6="A",SUM($AS431:BA431)+(10-BN$31)/2,IF($BB$6="K",U431,IF($BB$6="S",AQ431,$BB$31/2)))</f>
        <v>4.5</v>
      </c>
      <c r="BO431" s="52">
        <f t="shared" si="470"/>
        <v>5</v>
      </c>
      <c r="BQ431" s="28">
        <f t="shared" si="450"/>
        <v>0</v>
      </c>
      <c r="BR431" s="30">
        <f t="shared" si="451"/>
        <v>1</v>
      </c>
      <c r="BS431" s="30">
        <f t="shared" si="452"/>
        <v>0</v>
      </c>
      <c r="BT431" s="30">
        <f t="shared" si="453"/>
        <v>-1</v>
      </c>
      <c r="BU431" s="30">
        <f t="shared" si="454"/>
        <v>-1</v>
      </c>
      <c r="BV431" s="30">
        <f t="shared" si="455"/>
        <v>-1</v>
      </c>
      <c r="BW431" s="30">
        <f t="shared" si="456"/>
        <v>0</v>
      </c>
      <c r="BX431" s="30">
        <f t="shared" si="457"/>
        <v>1</v>
      </c>
      <c r="BY431" s="30">
        <f t="shared" si="458"/>
        <v>1</v>
      </c>
      <c r="BZ431" s="30">
        <f t="shared" si="459"/>
        <v>1</v>
      </c>
      <c r="CA431" s="49">
        <f t="shared" si="471"/>
        <v>1</v>
      </c>
      <c r="CB431" s="69"/>
      <c r="CC431" s="73">
        <f t="shared" si="478"/>
        <v>0</v>
      </c>
      <c r="CD431" s="73">
        <f t="shared" si="479"/>
        <v>1</v>
      </c>
      <c r="CE431" s="73">
        <f t="shared" si="480"/>
        <v>0</v>
      </c>
      <c r="CF431" s="73">
        <f t="shared" si="481"/>
        <v>10000</v>
      </c>
      <c r="CG431" s="73">
        <f t="shared" si="482"/>
        <v>10000</v>
      </c>
      <c r="CH431" s="73">
        <f t="shared" si="483"/>
        <v>10000</v>
      </c>
      <c r="CI431" s="73">
        <f t="shared" si="484"/>
        <v>0</v>
      </c>
      <c r="CJ431" s="73">
        <f t="shared" si="485"/>
        <v>1</v>
      </c>
      <c r="CK431" s="73">
        <f t="shared" si="486"/>
        <v>1</v>
      </c>
      <c r="CL431" s="73">
        <f t="shared" si="487"/>
        <v>1</v>
      </c>
      <c r="CN431" s="79">
        <f t="shared" si="472"/>
        <v>3</v>
      </c>
      <c r="CO431" s="79">
        <f t="shared" si="473"/>
        <v>4</v>
      </c>
      <c r="CP431" s="79">
        <f t="shared" si="474"/>
        <v>3</v>
      </c>
      <c r="CR431" s="79">
        <f t="shared" si="426"/>
        <v>0</v>
      </c>
      <c r="CS431" s="79">
        <f t="shared" si="427"/>
        <v>0.75</v>
      </c>
      <c r="CT431" s="79">
        <f t="shared" si="428"/>
        <v>0</v>
      </c>
      <c r="CU431" s="79">
        <f t="shared" si="429"/>
        <v>-1</v>
      </c>
      <c r="CV431" s="79">
        <f t="shared" si="430"/>
        <v>-1</v>
      </c>
      <c r="CW431" s="79">
        <f t="shared" si="431"/>
        <v>-1</v>
      </c>
      <c r="CX431" s="79">
        <f t="shared" si="432"/>
        <v>0</v>
      </c>
      <c r="CY431" s="79">
        <f t="shared" si="433"/>
        <v>0.75</v>
      </c>
      <c r="CZ431" s="79">
        <f t="shared" si="434"/>
        <v>0.75</v>
      </c>
      <c r="DA431" s="79">
        <f t="shared" si="435"/>
        <v>0.75</v>
      </c>
      <c r="DB431" s="80">
        <f t="shared" si="475"/>
        <v>0</v>
      </c>
    </row>
    <row r="432" spans="1:106" ht="18" customHeight="1" x14ac:dyDescent="0.2">
      <c r="A432" s="2">
        <f t="shared" ca="1" si="476"/>
        <v>0.39689367265760012</v>
      </c>
      <c r="B432" s="2">
        <f t="shared" ca="1" si="436"/>
        <v>0.48820193611501073</v>
      </c>
      <c r="C432" s="2">
        <f t="shared" ca="1" si="436"/>
        <v>0.3232646615514001</v>
      </c>
      <c r="D432" s="2">
        <f t="shared" ca="1" si="436"/>
        <v>0.6718053439284235</v>
      </c>
      <c r="E432" s="2">
        <f t="shared" ca="1" si="436"/>
        <v>8.651494538483484E-2</v>
      </c>
      <c r="F432" s="2">
        <f t="shared" ca="1" si="436"/>
        <v>0.45207162543873802</v>
      </c>
      <c r="G432" s="2">
        <f t="shared" ca="1" si="436"/>
        <v>8.028618222610473E-3</v>
      </c>
      <c r="H432" s="2">
        <f t="shared" ca="1" si="436"/>
        <v>0.8638508182206901</v>
      </c>
      <c r="I432" s="2">
        <f t="shared" ca="1" si="436"/>
        <v>0.25849745514648292</v>
      </c>
      <c r="J432" s="2">
        <f t="shared" ca="1" si="436"/>
        <v>0.3639647663233877</v>
      </c>
      <c r="L432" s="2">
        <f t="shared" ca="1" si="460"/>
        <v>0</v>
      </c>
      <c r="M432" s="2">
        <f t="shared" ca="1" si="461"/>
        <v>0</v>
      </c>
      <c r="N432" s="2">
        <f t="shared" ca="1" si="462"/>
        <v>0</v>
      </c>
      <c r="O432" s="2">
        <f t="shared" ca="1" si="463"/>
        <v>10</v>
      </c>
      <c r="P432" s="2">
        <f t="shared" ca="1" si="464"/>
        <v>0</v>
      </c>
      <c r="Q432" s="2">
        <f t="shared" ca="1" si="465"/>
        <v>0</v>
      </c>
      <c r="R432" s="2">
        <f t="shared" ca="1" si="466"/>
        <v>0</v>
      </c>
      <c r="S432" s="2">
        <f t="shared" ca="1" si="467"/>
        <v>10</v>
      </c>
      <c r="T432" s="2">
        <f t="shared" ca="1" si="468"/>
        <v>0</v>
      </c>
      <c r="U432" s="2">
        <f t="shared" ca="1" si="469"/>
        <v>0</v>
      </c>
      <c r="W432" s="2">
        <f t="shared" ca="1" si="477"/>
        <v>4.4111397631859628</v>
      </c>
      <c r="X432" s="2">
        <f t="shared" ca="1" si="437"/>
        <v>3.6208167800449296</v>
      </c>
      <c r="Y432" s="2">
        <f t="shared" ca="1" si="437"/>
        <v>6.0431264808125107E-2</v>
      </c>
      <c r="Z432" s="2">
        <f t="shared" ca="1" si="437"/>
        <v>0.90637504374623479</v>
      </c>
      <c r="AA432" s="2">
        <f t="shared" ca="1" si="437"/>
        <v>9.4623778629635993</v>
      </c>
      <c r="AB432" s="2">
        <f t="shared" ca="1" si="437"/>
        <v>9.041144564290363</v>
      </c>
      <c r="AC432" s="2">
        <f t="shared" ca="1" si="437"/>
        <v>6.6344866785823653</v>
      </c>
      <c r="AD432" s="2">
        <f t="shared" ca="1" si="437"/>
        <v>2.6408378077292003</v>
      </c>
      <c r="AE432" s="2">
        <f t="shared" ca="1" si="437"/>
        <v>5.2030488297541844</v>
      </c>
      <c r="AF432" s="2">
        <f t="shared" ca="1" si="437"/>
        <v>6.5199004940109475</v>
      </c>
      <c r="AH432" s="2">
        <f t="shared" ca="1" si="438"/>
        <v>4</v>
      </c>
      <c r="AI432" s="2">
        <f t="shared" ca="1" si="439"/>
        <v>3</v>
      </c>
      <c r="AJ432" s="2">
        <f t="shared" ca="1" si="440"/>
        <v>0</v>
      </c>
      <c r="AK432" s="2">
        <f t="shared" ca="1" si="441"/>
        <v>0</v>
      </c>
      <c r="AL432" s="2">
        <f t="shared" ca="1" si="442"/>
        <v>9</v>
      </c>
      <c r="AM432" s="2">
        <f t="shared" ca="1" si="443"/>
        <v>9</v>
      </c>
      <c r="AN432" s="2">
        <f t="shared" ca="1" si="444"/>
        <v>6</v>
      </c>
      <c r="AO432" s="2">
        <f t="shared" ca="1" si="445"/>
        <v>2</v>
      </c>
      <c r="AP432" s="2">
        <f t="shared" ca="1" si="446"/>
        <v>5</v>
      </c>
      <c r="AQ432" s="2">
        <f t="shared" ca="1" si="447"/>
        <v>6</v>
      </c>
      <c r="AS432" s="41">
        <v>0</v>
      </c>
      <c r="AT432" s="42">
        <v>1</v>
      </c>
      <c r="AU432" s="42">
        <v>1</v>
      </c>
      <c r="AV432" s="42">
        <v>0</v>
      </c>
      <c r="AW432" s="42">
        <v>1</v>
      </c>
      <c r="AX432" s="42">
        <v>1</v>
      </c>
      <c r="AY432" s="42">
        <v>1</v>
      </c>
      <c r="AZ432" s="42">
        <v>1</v>
      </c>
      <c r="BA432" s="42">
        <v>1</v>
      </c>
      <c r="BB432" s="43">
        <v>0</v>
      </c>
      <c r="BC432" s="44">
        <f t="shared" si="448"/>
        <v>7</v>
      </c>
      <c r="BD432" s="12"/>
      <c r="BE432" s="50">
        <f t="shared" si="449"/>
        <v>5</v>
      </c>
      <c r="BF432" s="51">
        <f>IF($AT$6="A",SUM($AS432:AS432)+(10-BF$31)/2,IF($AT$6="K",M432,IF($AT$6="S",AI432,$BB$31/2)))</f>
        <v>4.5</v>
      </c>
      <c r="BG432" s="51">
        <f>IF($AU$6="A",SUM($AS432:AT432)+(10-BG$31)/2,IF($AU$6="K",N432,IF($AU$6="S",AJ432,$BB$31/2)))</f>
        <v>5</v>
      </c>
      <c r="BH432" s="51">
        <f>IF($AV$6="A",SUM($AS432:AU432)+(10-BH$31)/2,IF($AV$6="K",O432,IF($AV$6="S",AK432,$BB$31/2)))</f>
        <v>5.5</v>
      </c>
      <c r="BI432" s="51">
        <f>IF($AW$6="A",SUM($AS432:AV432)+(10-BI$31)/2,IF($AW$6="K",P432,IF($AW$6="S",AL432,$BB$31/2)))</f>
        <v>5</v>
      </c>
      <c r="BJ432" s="51">
        <f>IF($AX$6="A",SUM($AS432:AW432)+(10-BJ$31)/2,IF($AX$6="K",Q432,IF($AX$6="S",AM432,$BB$31/2)))</f>
        <v>5.5</v>
      </c>
      <c r="BK432" s="51">
        <f>IF($AY$6="A",SUM($AS432:AX432)+(10-BK$31)/2,IF($AY$6="K",R432,IF($AY$6="S",AN432,$BB$31/2)))</f>
        <v>6</v>
      </c>
      <c r="BL432" s="51">
        <f>IF($AZ$6="A",SUM($AS432:AY432)+(10-BL$31)/2,IF($AZ$6="K",S432,IF($AZ$6="S",AO432,$BB$31/2)))</f>
        <v>6.5</v>
      </c>
      <c r="BM432" s="51">
        <f>IF($BA$6="A",SUM($AS432:AZ432)+(10-BM$31)/2,IF($BA$6="K",T432,IF($BA$6="S",AP432,$BB$31/2)))</f>
        <v>7</v>
      </c>
      <c r="BN432" s="51">
        <f>IF($BB$6="A",SUM($AS432:BA432)+(10-BN$31)/2,IF($BB$6="K",U432,IF($BB$6="S",AQ432,$BB$31/2)))</f>
        <v>7.5</v>
      </c>
      <c r="BO432" s="52">
        <f t="shared" si="470"/>
        <v>5.5</v>
      </c>
      <c r="BQ432" s="28">
        <f t="shared" si="450"/>
        <v>-1.5</v>
      </c>
      <c r="BR432" s="30">
        <f t="shared" si="451"/>
        <v>-1.5</v>
      </c>
      <c r="BS432" s="30">
        <f t="shared" si="452"/>
        <v>-1.5</v>
      </c>
      <c r="BT432" s="30">
        <f t="shared" si="453"/>
        <v>0</v>
      </c>
      <c r="BU432" s="30">
        <f t="shared" si="454"/>
        <v>-1.5</v>
      </c>
      <c r="BV432" s="30">
        <f t="shared" si="455"/>
        <v>0</v>
      </c>
      <c r="BW432" s="30">
        <f t="shared" si="456"/>
        <v>1.5</v>
      </c>
      <c r="BX432" s="30">
        <f t="shared" si="457"/>
        <v>1.5</v>
      </c>
      <c r="BY432" s="30">
        <f t="shared" si="458"/>
        <v>1.5</v>
      </c>
      <c r="BZ432" s="30">
        <f t="shared" si="459"/>
        <v>1.5</v>
      </c>
      <c r="CA432" s="49">
        <f t="shared" si="471"/>
        <v>0</v>
      </c>
      <c r="CB432" s="69"/>
      <c r="CC432" s="73">
        <f t="shared" si="478"/>
        <v>10000</v>
      </c>
      <c r="CD432" s="73">
        <f t="shared" si="479"/>
        <v>10000</v>
      </c>
      <c r="CE432" s="73">
        <f t="shared" si="480"/>
        <v>10000</v>
      </c>
      <c r="CF432" s="73">
        <f t="shared" si="481"/>
        <v>0</v>
      </c>
      <c r="CG432" s="73">
        <f t="shared" si="482"/>
        <v>10000</v>
      </c>
      <c r="CH432" s="73">
        <f t="shared" si="483"/>
        <v>0</v>
      </c>
      <c r="CI432" s="73">
        <f t="shared" si="484"/>
        <v>1</v>
      </c>
      <c r="CJ432" s="73">
        <f t="shared" si="485"/>
        <v>1</v>
      </c>
      <c r="CK432" s="73">
        <f t="shared" si="486"/>
        <v>1</v>
      </c>
      <c r="CL432" s="73">
        <f t="shared" si="487"/>
        <v>1</v>
      </c>
      <c r="CN432" s="79">
        <f t="shared" si="472"/>
        <v>4</v>
      </c>
      <c r="CO432" s="79">
        <f t="shared" si="473"/>
        <v>4</v>
      </c>
      <c r="CP432" s="79">
        <f t="shared" si="474"/>
        <v>2</v>
      </c>
      <c r="CR432" s="79">
        <f t="shared" si="426"/>
        <v>-1.5</v>
      </c>
      <c r="CS432" s="79">
        <f t="shared" si="427"/>
        <v>-1.5</v>
      </c>
      <c r="CT432" s="79">
        <f t="shared" si="428"/>
        <v>-1.5</v>
      </c>
      <c r="CU432" s="79">
        <f t="shared" si="429"/>
        <v>0</v>
      </c>
      <c r="CV432" s="79">
        <f t="shared" si="430"/>
        <v>-1.5</v>
      </c>
      <c r="CW432" s="79">
        <f t="shared" si="431"/>
        <v>0</v>
      </c>
      <c r="CX432" s="79">
        <f t="shared" si="432"/>
        <v>1.5</v>
      </c>
      <c r="CY432" s="79">
        <f t="shared" si="433"/>
        <v>1.5</v>
      </c>
      <c r="CZ432" s="79">
        <f t="shared" si="434"/>
        <v>1.5</v>
      </c>
      <c r="DA432" s="79">
        <f t="shared" si="435"/>
        <v>1.5</v>
      </c>
      <c r="DB432" s="80">
        <f t="shared" si="475"/>
        <v>0</v>
      </c>
    </row>
    <row r="433" spans="1:106" ht="18" customHeight="1" x14ac:dyDescent="0.2">
      <c r="A433" s="2">
        <f t="shared" ca="1" si="476"/>
        <v>0.16763105337738093</v>
      </c>
      <c r="B433" s="2">
        <f t="shared" ca="1" si="436"/>
        <v>0.3076291802744997</v>
      </c>
      <c r="C433" s="2">
        <f t="shared" ca="1" si="436"/>
        <v>0.82136525645680936</v>
      </c>
      <c r="D433" s="2">
        <f t="shared" ca="1" si="436"/>
        <v>0.52236914729493411</v>
      </c>
      <c r="E433" s="2">
        <f t="shared" ca="1" si="436"/>
        <v>0.54525671210668902</v>
      </c>
      <c r="F433" s="2">
        <f t="shared" ca="1" si="436"/>
        <v>0.27490060416650897</v>
      </c>
      <c r="G433" s="2">
        <f t="shared" ca="1" si="436"/>
        <v>0.16031083630450038</v>
      </c>
      <c r="H433" s="2">
        <f t="shared" ca="1" si="436"/>
        <v>0.26536830004430412</v>
      </c>
      <c r="I433" s="2">
        <f t="shared" ca="1" si="436"/>
        <v>0.39959917997885941</v>
      </c>
      <c r="J433" s="2">
        <f t="shared" ca="1" si="436"/>
        <v>0.33277185732681736</v>
      </c>
      <c r="L433" s="2">
        <f t="shared" ca="1" si="460"/>
        <v>0</v>
      </c>
      <c r="M433" s="2">
        <f t="shared" ca="1" si="461"/>
        <v>0</v>
      </c>
      <c r="N433" s="2">
        <f t="shared" ca="1" si="462"/>
        <v>10</v>
      </c>
      <c r="O433" s="2">
        <f t="shared" ca="1" si="463"/>
        <v>10</v>
      </c>
      <c r="P433" s="2">
        <f t="shared" ca="1" si="464"/>
        <v>10</v>
      </c>
      <c r="Q433" s="2">
        <f t="shared" ca="1" si="465"/>
        <v>0</v>
      </c>
      <c r="R433" s="2">
        <f t="shared" ca="1" si="466"/>
        <v>0</v>
      </c>
      <c r="S433" s="2">
        <f t="shared" ca="1" si="467"/>
        <v>0</v>
      </c>
      <c r="T433" s="2">
        <f t="shared" ca="1" si="468"/>
        <v>0</v>
      </c>
      <c r="U433" s="2">
        <f t="shared" ca="1" si="469"/>
        <v>0</v>
      </c>
      <c r="W433" s="2">
        <f t="shared" ca="1" si="477"/>
        <v>7.3262740431926323</v>
      </c>
      <c r="X433" s="2">
        <f t="shared" ca="1" si="437"/>
        <v>2.1022928152582674</v>
      </c>
      <c r="Y433" s="2">
        <f t="shared" ca="1" si="437"/>
        <v>2.2519354539884606</v>
      </c>
      <c r="Z433" s="2">
        <f t="shared" ca="1" si="437"/>
        <v>5.4284289030581876</v>
      </c>
      <c r="AA433" s="2">
        <f t="shared" ca="1" si="437"/>
        <v>7.4848122484768567</v>
      </c>
      <c r="AB433" s="2">
        <f t="shared" ca="1" si="437"/>
        <v>2.7024709078174434</v>
      </c>
      <c r="AC433" s="2">
        <f t="shared" ca="1" si="437"/>
        <v>5.7986216724618869</v>
      </c>
      <c r="AD433" s="2">
        <f t="shared" ca="1" si="437"/>
        <v>1.009093385493709E-2</v>
      </c>
      <c r="AE433" s="2">
        <f t="shared" ca="1" si="437"/>
        <v>3.1978126816721817</v>
      </c>
      <c r="AF433" s="2">
        <f t="shared" ca="1" si="437"/>
        <v>9.5637422113165353</v>
      </c>
      <c r="AH433" s="2">
        <f t="shared" ca="1" si="438"/>
        <v>7</v>
      </c>
      <c r="AI433" s="2">
        <f t="shared" ca="1" si="439"/>
        <v>2</v>
      </c>
      <c r="AJ433" s="2">
        <f t="shared" ca="1" si="440"/>
        <v>2</v>
      </c>
      <c r="AK433" s="2">
        <f t="shared" ca="1" si="441"/>
        <v>5</v>
      </c>
      <c r="AL433" s="2">
        <f t="shared" ca="1" si="442"/>
        <v>7</v>
      </c>
      <c r="AM433" s="2">
        <f t="shared" ca="1" si="443"/>
        <v>2</v>
      </c>
      <c r="AN433" s="2">
        <f t="shared" ca="1" si="444"/>
        <v>5</v>
      </c>
      <c r="AO433" s="2">
        <f t="shared" ca="1" si="445"/>
        <v>0</v>
      </c>
      <c r="AP433" s="2">
        <f t="shared" ca="1" si="446"/>
        <v>3</v>
      </c>
      <c r="AQ433" s="2">
        <f t="shared" ca="1" si="447"/>
        <v>9</v>
      </c>
      <c r="AS433" s="41">
        <v>0</v>
      </c>
      <c r="AT433" s="42">
        <v>1</v>
      </c>
      <c r="AU433" s="42">
        <v>1</v>
      </c>
      <c r="AV433" s="42">
        <v>0</v>
      </c>
      <c r="AW433" s="42">
        <v>1</v>
      </c>
      <c r="AX433" s="42">
        <v>1</v>
      </c>
      <c r="AY433" s="42">
        <v>1</v>
      </c>
      <c r="AZ433" s="42">
        <v>0</v>
      </c>
      <c r="BA433" s="42">
        <v>1</v>
      </c>
      <c r="BB433" s="43">
        <v>0</v>
      </c>
      <c r="BC433" s="44">
        <f t="shared" si="448"/>
        <v>6</v>
      </c>
      <c r="BD433" s="12"/>
      <c r="BE433" s="50">
        <f t="shared" si="449"/>
        <v>5</v>
      </c>
      <c r="BF433" s="51">
        <f>IF($AT$6="A",SUM($AS433:AS433)+(10-BF$31)/2,IF($AT$6="K",M433,IF($AT$6="S",AI433,$BB$31/2)))</f>
        <v>4.5</v>
      </c>
      <c r="BG433" s="51">
        <f>IF($AU$6="A",SUM($AS433:AT433)+(10-BG$31)/2,IF($AU$6="K",N433,IF($AU$6="S",AJ433,$BB$31/2)))</f>
        <v>5</v>
      </c>
      <c r="BH433" s="51">
        <f>IF($AV$6="A",SUM($AS433:AU433)+(10-BH$31)/2,IF($AV$6="K",O433,IF($AV$6="S",AK433,$BB$31/2)))</f>
        <v>5.5</v>
      </c>
      <c r="BI433" s="51">
        <f>IF($AW$6="A",SUM($AS433:AV433)+(10-BI$31)/2,IF($AW$6="K",P433,IF($AW$6="S",AL433,$BB$31/2)))</f>
        <v>5</v>
      </c>
      <c r="BJ433" s="51">
        <f>IF($AX$6="A",SUM($AS433:AW433)+(10-BJ$31)/2,IF($AX$6="K",Q433,IF($AX$6="S",AM433,$BB$31/2)))</f>
        <v>5.5</v>
      </c>
      <c r="BK433" s="51">
        <f>IF($AY$6="A",SUM($AS433:AX433)+(10-BK$31)/2,IF($AY$6="K",R433,IF($AY$6="S",AN433,$BB$31/2)))</f>
        <v>6</v>
      </c>
      <c r="BL433" s="51">
        <f>IF($AZ$6="A",SUM($AS433:AY433)+(10-BL$31)/2,IF($AZ$6="K",S433,IF($AZ$6="S",AO433,$BB$31/2)))</f>
        <v>6.5</v>
      </c>
      <c r="BM433" s="51">
        <f>IF($BA$6="A",SUM($AS433:AZ433)+(10-BM$31)/2,IF($BA$6="K",T433,IF($BA$6="S",AP433,$BB$31/2)))</f>
        <v>6</v>
      </c>
      <c r="BN433" s="51">
        <f>IF($BB$6="A",SUM($AS433:BA433)+(10-BN$31)/2,IF($BB$6="K",U433,IF($BB$6="S",AQ433,$BB$31/2)))</f>
        <v>6.5</v>
      </c>
      <c r="BO433" s="52">
        <f t="shared" si="470"/>
        <v>5.5</v>
      </c>
      <c r="BQ433" s="28">
        <f t="shared" si="450"/>
        <v>-0.5</v>
      </c>
      <c r="BR433" s="30">
        <f t="shared" si="451"/>
        <v>-0.5</v>
      </c>
      <c r="BS433" s="30">
        <f t="shared" si="452"/>
        <v>-0.5</v>
      </c>
      <c r="BT433" s="30">
        <f t="shared" si="453"/>
        <v>0</v>
      </c>
      <c r="BU433" s="30">
        <f t="shared" si="454"/>
        <v>-0.5</v>
      </c>
      <c r="BV433" s="30">
        <f t="shared" si="455"/>
        <v>0</v>
      </c>
      <c r="BW433" s="30">
        <f t="shared" si="456"/>
        <v>0.5</v>
      </c>
      <c r="BX433" s="30">
        <f t="shared" si="457"/>
        <v>0.5</v>
      </c>
      <c r="BY433" s="30">
        <f t="shared" si="458"/>
        <v>0.5</v>
      </c>
      <c r="BZ433" s="30">
        <f t="shared" si="459"/>
        <v>0.5</v>
      </c>
      <c r="CA433" s="49">
        <f t="shared" si="471"/>
        <v>0</v>
      </c>
      <c r="CB433" s="69"/>
      <c r="CC433" s="73">
        <f t="shared" si="478"/>
        <v>10000</v>
      </c>
      <c r="CD433" s="73">
        <f t="shared" si="479"/>
        <v>10000</v>
      </c>
      <c r="CE433" s="73">
        <f t="shared" si="480"/>
        <v>10000</v>
      </c>
      <c r="CF433" s="73">
        <f t="shared" si="481"/>
        <v>0</v>
      </c>
      <c r="CG433" s="73">
        <f t="shared" si="482"/>
        <v>10000</v>
      </c>
      <c r="CH433" s="73">
        <f t="shared" si="483"/>
        <v>0</v>
      </c>
      <c r="CI433" s="73">
        <f t="shared" si="484"/>
        <v>1</v>
      </c>
      <c r="CJ433" s="73">
        <f t="shared" si="485"/>
        <v>1</v>
      </c>
      <c r="CK433" s="73">
        <f t="shared" si="486"/>
        <v>1</v>
      </c>
      <c r="CL433" s="73">
        <f t="shared" si="487"/>
        <v>1</v>
      </c>
      <c r="CN433" s="79">
        <f t="shared" si="472"/>
        <v>4</v>
      </c>
      <c r="CO433" s="79">
        <f t="shared" si="473"/>
        <v>4</v>
      </c>
      <c r="CP433" s="79">
        <f t="shared" si="474"/>
        <v>2</v>
      </c>
      <c r="CR433" s="79">
        <f t="shared" si="426"/>
        <v>-0.5</v>
      </c>
      <c r="CS433" s="79">
        <f t="shared" si="427"/>
        <v>-0.5</v>
      </c>
      <c r="CT433" s="79">
        <f t="shared" si="428"/>
        <v>-0.5</v>
      </c>
      <c r="CU433" s="79">
        <f t="shared" si="429"/>
        <v>0</v>
      </c>
      <c r="CV433" s="79">
        <f t="shared" si="430"/>
        <v>-0.5</v>
      </c>
      <c r="CW433" s="79">
        <f t="shared" si="431"/>
        <v>0</v>
      </c>
      <c r="CX433" s="79">
        <f t="shared" si="432"/>
        <v>0.5</v>
      </c>
      <c r="CY433" s="79">
        <f t="shared" si="433"/>
        <v>0.5</v>
      </c>
      <c r="CZ433" s="79">
        <f t="shared" si="434"/>
        <v>0.5</v>
      </c>
      <c r="DA433" s="79">
        <f t="shared" si="435"/>
        <v>0.5</v>
      </c>
      <c r="DB433" s="80">
        <f t="shared" si="475"/>
        <v>0</v>
      </c>
    </row>
    <row r="434" spans="1:106" ht="18" customHeight="1" x14ac:dyDescent="0.2">
      <c r="A434" s="2">
        <f t="shared" ca="1" si="476"/>
        <v>0.44471523698289583</v>
      </c>
      <c r="B434" s="2">
        <f t="shared" ca="1" si="436"/>
        <v>0.95290574246391502</v>
      </c>
      <c r="C434" s="2">
        <f t="shared" ca="1" si="436"/>
        <v>0.19011331820464694</v>
      </c>
      <c r="D434" s="2">
        <f t="shared" ca="1" si="436"/>
        <v>0.19969485506316154</v>
      </c>
      <c r="E434" s="2">
        <f t="shared" ca="1" si="436"/>
        <v>0.47396205334959973</v>
      </c>
      <c r="F434" s="2">
        <f t="shared" ca="1" si="436"/>
        <v>0.99486819978009811</v>
      </c>
      <c r="G434" s="2">
        <f t="shared" ca="1" si="436"/>
        <v>0.68136061949755888</v>
      </c>
      <c r="H434" s="2">
        <f t="shared" ca="1" si="436"/>
        <v>1.6017970454153208E-2</v>
      </c>
      <c r="I434" s="2">
        <f t="shared" ca="1" si="436"/>
        <v>8.4295964788347555E-2</v>
      </c>
      <c r="J434" s="2">
        <f t="shared" ca="1" si="436"/>
        <v>0.99358823901034399</v>
      </c>
      <c r="L434" s="2">
        <f t="shared" ca="1" si="460"/>
        <v>0</v>
      </c>
      <c r="M434" s="2">
        <f t="shared" ca="1" si="461"/>
        <v>10</v>
      </c>
      <c r="N434" s="2">
        <f t="shared" ca="1" si="462"/>
        <v>0</v>
      </c>
      <c r="O434" s="2">
        <f t="shared" ca="1" si="463"/>
        <v>0</v>
      </c>
      <c r="P434" s="2">
        <f t="shared" ca="1" si="464"/>
        <v>0</v>
      </c>
      <c r="Q434" s="2">
        <f t="shared" ca="1" si="465"/>
        <v>10</v>
      </c>
      <c r="R434" s="2">
        <f t="shared" ca="1" si="466"/>
        <v>10</v>
      </c>
      <c r="S434" s="2">
        <f t="shared" ca="1" si="467"/>
        <v>0</v>
      </c>
      <c r="T434" s="2">
        <f t="shared" ca="1" si="468"/>
        <v>0</v>
      </c>
      <c r="U434" s="2">
        <f t="shared" ca="1" si="469"/>
        <v>10</v>
      </c>
      <c r="W434" s="2">
        <f t="shared" ca="1" si="477"/>
        <v>7.7673521648103963</v>
      </c>
      <c r="X434" s="2">
        <f t="shared" ca="1" si="437"/>
        <v>3.4945468776139399</v>
      </c>
      <c r="Y434" s="2">
        <f t="shared" ca="1" si="437"/>
        <v>8.8225833750690192</v>
      </c>
      <c r="Z434" s="2">
        <f t="shared" ca="1" si="437"/>
        <v>6.9026689477491532</v>
      </c>
      <c r="AA434" s="2">
        <f t="shared" ca="1" si="437"/>
        <v>9.5754724125001935</v>
      </c>
      <c r="AB434" s="2">
        <f t="shared" ca="1" si="437"/>
        <v>6.5706336757971435</v>
      </c>
      <c r="AC434" s="2">
        <f t="shared" ca="1" si="437"/>
        <v>6.0626819318931098</v>
      </c>
      <c r="AD434" s="2">
        <f t="shared" ca="1" si="437"/>
        <v>8.6424485830414906</v>
      </c>
      <c r="AE434" s="2">
        <f t="shared" ca="1" si="437"/>
        <v>8.7619260873453886</v>
      </c>
      <c r="AF434" s="2">
        <f t="shared" ca="1" si="437"/>
        <v>1.1322001106374291</v>
      </c>
      <c r="AH434" s="2">
        <f t="shared" ca="1" si="438"/>
        <v>7</v>
      </c>
      <c r="AI434" s="2">
        <f t="shared" ca="1" si="439"/>
        <v>3</v>
      </c>
      <c r="AJ434" s="2">
        <f t="shared" ca="1" si="440"/>
        <v>8</v>
      </c>
      <c r="AK434" s="2">
        <f t="shared" ca="1" si="441"/>
        <v>6</v>
      </c>
      <c r="AL434" s="2">
        <f t="shared" ca="1" si="442"/>
        <v>9</v>
      </c>
      <c r="AM434" s="2">
        <f t="shared" ca="1" si="443"/>
        <v>6</v>
      </c>
      <c r="AN434" s="2">
        <f t="shared" ca="1" si="444"/>
        <v>6</v>
      </c>
      <c r="AO434" s="2">
        <f t="shared" ca="1" si="445"/>
        <v>8</v>
      </c>
      <c r="AP434" s="2">
        <f t="shared" ca="1" si="446"/>
        <v>8</v>
      </c>
      <c r="AQ434" s="2">
        <f t="shared" ca="1" si="447"/>
        <v>1</v>
      </c>
      <c r="AS434" s="41">
        <v>0</v>
      </c>
      <c r="AT434" s="42">
        <v>1</v>
      </c>
      <c r="AU434" s="42">
        <v>1</v>
      </c>
      <c r="AV434" s="42">
        <v>0</v>
      </c>
      <c r="AW434" s="42">
        <v>1</v>
      </c>
      <c r="AX434" s="42">
        <v>1</v>
      </c>
      <c r="AY434" s="42">
        <v>0</v>
      </c>
      <c r="AZ434" s="42">
        <v>1</v>
      </c>
      <c r="BA434" s="42">
        <v>1</v>
      </c>
      <c r="BB434" s="43">
        <v>0</v>
      </c>
      <c r="BC434" s="44">
        <f t="shared" si="448"/>
        <v>6</v>
      </c>
      <c r="BD434" s="12"/>
      <c r="BE434" s="50">
        <f t="shared" si="449"/>
        <v>5</v>
      </c>
      <c r="BF434" s="51">
        <f>IF($AT$6="A",SUM($AS434:AS434)+(10-BF$31)/2,IF($AT$6="K",M434,IF($AT$6="S",AI434,$BB$31/2)))</f>
        <v>4.5</v>
      </c>
      <c r="BG434" s="51">
        <f>IF($AU$6="A",SUM($AS434:AT434)+(10-BG$31)/2,IF($AU$6="K",N434,IF($AU$6="S",AJ434,$BB$31/2)))</f>
        <v>5</v>
      </c>
      <c r="BH434" s="51">
        <f>IF($AV$6="A",SUM($AS434:AU434)+(10-BH$31)/2,IF($AV$6="K",O434,IF($AV$6="S",AK434,$BB$31/2)))</f>
        <v>5.5</v>
      </c>
      <c r="BI434" s="51">
        <f>IF($AW$6="A",SUM($AS434:AV434)+(10-BI$31)/2,IF($AW$6="K",P434,IF($AW$6="S",AL434,$BB$31/2)))</f>
        <v>5</v>
      </c>
      <c r="BJ434" s="51">
        <f>IF($AX$6="A",SUM($AS434:AW434)+(10-BJ$31)/2,IF($AX$6="K",Q434,IF($AX$6="S",AM434,$BB$31/2)))</f>
        <v>5.5</v>
      </c>
      <c r="BK434" s="51">
        <f>IF($AY$6="A",SUM($AS434:AX434)+(10-BK$31)/2,IF($AY$6="K",R434,IF($AY$6="S",AN434,$BB$31/2)))</f>
        <v>6</v>
      </c>
      <c r="BL434" s="51">
        <f>IF($AZ$6="A",SUM($AS434:AY434)+(10-BL$31)/2,IF($AZ$6="K",S434,IF($AZ$6="S",AO434,$BB$31/2)))</f>
        <v>5.5</v>
      </c>
      <c r="BM434" s="51">
        <f>IF($BA$6="A",SUM($AS434:AZ434)+(10-BM$31)/2,IF($BA$6="K",T434,IF($BA$6="S",AP434,$BB$31/2)))</f>
        <v>6</v>
      </c>
      <c r="BN434" s="51">
        <f>IF($BB$6="A",SUM($AS434:BA434)+(10-BN$31)/2,IF($BB$6="K",U434,IF($BB$6="S",AQ434,$BB$31/2)))</f>
        <v>6.5</v>
      </c>
      <c r="BO434" s="52">
        <f t="shared" si="470"/>
        <v>5.5</v>
      </c>
      <c r="BQ434" s="28">
        <f t="shared" si="450"/>
        <v>-0.5</v>
      </c>
      <c r="BR434" s="30">
        <f t="shared" si="451"/>
        <v>-0.5</v>
      </c>
      <c r="BS434" s="30">
        <f t="shared" si="452"/>
        <v>-0.5</v>
      </c>
      <c r="BT434" s="30">
        <f t="shared" si="453"/>
        <v>0</v>
      </c>
      <c r="BU434" s="30">
        <f t="shared" si="454"/>
        <v>-0.5</v>
      </c>
      <c r="BV434" s="30">
        <f t="shared" si="455"/>
        <v>0</v>
      </c>
      <c r="BW434" s="30">
        <f t="shared" si="456"/>
        <v>0.5</v>
      </c>
      <c r="BX434" s="30">
        <f t="shared" si="457"/>
        <v>0</v>
      </c>
      <c r="BY434" s="30">
        <f t="shared" si="458"/>
        <v>0.5</v>
      </c>
      <c r="BZ434" s="30">
        <f t="shared" si="459"/>
        <v>0.5</v>
      </c>
      <c r="CA434" s="49">
        <f t="shared" si="471"/>
        <v>-0.5</v>
      </c>
      <c r="CB434" s="69"/>
      <c r="CC434" s="73">
        <f t="shared" si="478"/>
        <v>10000</v>
      </c>
      <c r="CD434" s="73">
        <f t="shared" si="479"/>
        <v>10000</v>
      </c>
      <c r="CE434" s="73">
        <f t="shared" si="480"/>
        <v>10000</v>
      </c>
      <c r="CF434" s="73">
        <f t="shared" si="481"/>
        <v>0</v>
      </c>
      <c r="CG434" s="73">
        <f t="shared" si="482"/>
        <v>10000</v>
      </c>
      <c r="CH434" s="73">
        <f t="shared" si="483"/>
        <v>0</v>
      </c>
      <c r="CI434" s="73">
        <f t="shared" si="484"/>
        <v>1</v>
      </c>
      <c r="CJ434" s="73">
        <f t="shared" si="485"/>
        <v>0</v>
      </c>
      <c r="CK434" s="73">
        <f t="shared" si="486"/>
        <v>1</v>
      </c>
      <c r="CL434" s="73">
        <f t="shared" si="487"/>
        <v>1</v>
      </c>
      <c r="CN434" s="79">
        <f t="shared" si="472"/>
        <v>4</v>
      </c>
      <c r="CO434" s="79">
        <f t="shared" si="473"/>
        <v>3</v>
      </c>
      <c r="CP434" s="79">
        <f t="shared" si="474"/>
        <v>3</v>
      </c>
      <c r="CR434" s="79">
        <f t="shared" si="426"/>
        <v>-0.5</v>
      </c>
      <c r="CS434" s="79">
        <f t="shared" si="427"/>
        <v>-0.5</v>
      </c>
      <c r="CT434" s="79">
        <f t="shared" si="428"/>
        <v>-0.5</v>
      </c>
      <c r="CU434" s="79">
        <f t="shared" si="429"/>
        <v>0</v>
      </c>
      <c r="CV434" s="79">
        <f t="shared" si="430"/>
        <v>-0.5</v>
      </c>
      <c r="CW434" s="79">
        <f t="shared" si="431"/>
        <v>0</v>
      </c>
      <c r="CX434" s="79">
        <f t="shared" si="432"/>
        <v>0.66666666666666663</v>
      </c>
      <c r="CY434" s="79">
        <f t="shared" si="433"/>
        <v>0</v>
      </c>
      <c r="CZ434" s="79">
        <f t="shared" si="434"/>
        <v>0.66666666666666663</v>
      </c>
      <c r="DA434" s="79">
        <f t="shared" si="435"/>
        <v>0.66666666666666663</v>
      </c>
      <c r="DB434" s="80">
        <f t="shared" si="475"/>
        <v>0</v>
      </c>
    </row>
    <row r="435" spans="1:106" ht="18" customHeight="1" x14ac:dyDescent="0.2">
      <c r="A435" s="2">
        <f t="shared" ca="1" si="476"/>
        <v>0.52350121331584043</v>
      </c>
      <c r="B435" s="2">
        <f t="shared" ca="1" si="436"/>
        <v>0.53064149446853759</v>
      </c>
      <c r="C435" s="2">
        <f t="shared" ca="1" si="436"/>
        <v>9.882764300458291E-2</v>
      </c>
      <c r="D435" s="2">
        <f t="shared" ca="1" si="436"/>
        <v>0.3695797086967485</v>
      </c>
      <c r="E435" s="2">
        <f t="shared" ca="1" si="436"/>
        <v>0.65411880799084243</v>
      </c>
      <c r="F435" s="2">
        <f t="shared" ca="1" si="436"/>
        <v>0.59178975040256143</v>
      </c>
      <c r="G435" s="2">
        <f t="shared" ca="1" si="436"/>
        <v>0.19594332892743704</v>
      </c>
      <c r="H435" s="2">
        <f t="shared" ca="1" si="436"/>
        <v>0.62141024233298559</v>
      </c>
      <c r="I435" s="2">
        <f t="shared" ca="1" si="436"/>
        <v>0.93583886796303783</v>
      </c>
      <c r="J435" s="2">
        <f t="shared" ca="1" si="436"/>
        <v>0.9589749505861862</v>
      </c>
      <c r="L435" s="2">
        <f t="shared" ca="1" si="460"/>
        <v>10</v>
      </c>
      <c r="M435" s="2">
        <f t="shared" ca="1" si="461"/>
        <v>10</v>
      </c>
      <c r="N435" s="2">
        <f t="shared" ca="1" si="462"/>
        <v>0</v>
      </c>
      <c r="O435" s="2">
        <f t="shared" ca="1" si="463"/>
        <v>0</v>
      </c>
      <c r="P435" s="2">
        <f t="shared" ca="1" si="464"/>
        <v>10</v>
      </c>
      <c r="Q435" s="2">
        <f t="shared" ca="1" si="465"/>
        <v>10</v>
      </c>
      <c r="R435" s="2">
        <f t="shared" ca="1" si="466"/>
        <v>0</v>
      </c>
      <c r="S435" s="2">
        <f t="shared" ca="1" si="467"/>
        <v>10</v>
      </c>
      <c r="T435" s="2">
        <f t="shared" ca="1" si="468"/>
        <v>10</v>
      </c>
      <c r="U435" s="2">
        <f t="shared" ca="1" si="469"/>
        <v>10</v>
      </c>
      <c r="W435" s="2">
        <f t="shared" ca="1" si="477"/>
        <v>1.0699613183631151</v>
      </c>
      <c r="X435" s="2">
        <f t="shared" ca="1" si="437"/>
        <v>8.2493298250136888</v>
      </c>
      <c r="Y435" s="2">
        <f t="shared" ca="1" si="437"/>
        <v>1.0172898884942572</v>
      </c>
      <c r="Z435" s="2">
        <f t="shared" ca="1" si="437"/>
        <v>0.10059137682117081</v>
      </c>
      <c r="AA435" s="2">
        <f t="shared" ca="1" si="437"/>
        <v>7.9362832557122527</v>
      </c>
      <c r="AB435" s="2">
        <f t="shared" ca="1" si="437"/>
        <v>7.9709142716118233</v>
      </c>
      <c r="AC435" s="2">
        <f t="shared" ca="1" si="437"/>
        <v>4.9004873167827148</v>
      </c>
      <c r="AD435" s="2">
        <f t="shared" ca="1" si="437"/>
        <v>3.4337002247343849</v>
      </c>
      <c r="AE435" s="2">
        <f t="shared" ca="1" si="437"/>
        <v>3.8035475887443146</v>
      </c>
      <c r="AF435" s="2">
        <f t="shared" ca="1" si="437"/>
        <v>2.1882470422123532</v>
      </c>
      <c r="AH435" s="2">
        <f t="shared" ca="1" si="438"/>
        <v>1</v>
      </c>
      <c r="AI435" s="2">
        <f t="shared" ca="1" si="439"/>
        <v>8</v>
      </c>
      <c r="AJ435" s="2">
        <f t="shared" ca="1" si="440"/>
        <v>1</v>
      </c>
      <c r="AK435" s="2">
        <f t="shared" ca="1" si="441"/>
        <v>0</v>
      </c>
      <c r="AL435" s="2">
        <f t="shared" ca="1" si="442"/>
        <v>7</v>
      </c>
      <c r="AM435" s="2">
        <f t="shared" ca="1" si="443"/>
        <v>7</v>
      </c>
      <c r="AN435" s="2">
        <f t="shared" ca="1" si="444"/>
        <v>4</v>
      </c>
      <c r="AO435" s="2">
        <f t="shared" ca="1" si="445"/>
        <v>3</v>
      </c>
      <c r="AP435" s="2">
        <f t="shared" ca="1" si="446"/>
        <v>3</v>
      </c>
      <c r="AQ435" s="2">
        <f t="shared" ca="1" si="447"/>
        <v>2</v>
      </c>
      <c r="AS435" s="41">
        <v>0</v>
      </c>
      <c r="AT435" s="42">
        <v>1</v>
      </c>
      <c r="AU435" s="42">
        <v>1</v>
      </c>
      <c r="AV435" s="42">
        <v>0</v>
      </c>
      <c r="AW435" s="42">
        <v>1</v>
      </c>
      <c r="AX435" s="42">
        <v>1</v>
      </c>
      <c r="AY435" s="42">
        <v>0</v>
      </c>
      <c r="AZ435" s="42">
        <v>0</v>
      </c>
      <c r="BA435" s="42">
        <v>1</v>
      </c>
      <c r="BB435" s="43">
        <v>0</v>
      </c>
      <c r="BC435" s="44">
        <f t="shared" si="448"/>
        <v>5</v>
      </c>
      <c r="BD435" s="12"/>
      <c r="BE435" s="50">
        <f t="shared" si="449"/>
        <v>5</v>
      </c>
      <c r="BF435" s="51">
        <f>IF($AT$6="A",SUM($AS435:AS435)+(10-BF$31)/2,IF($AT$6="K",M435,IF($AT$6="S",AI435,$BB$31/2)))</f>
        <v>4.5</v>
      </c>
      <c r="BG435" s="51">
        <f>IF($AU$6="A",SUM($AS435:AT435)+(10-BG$31)/2,IF($AU$6="K",N435,IF($AU$6="S",AJ435,$BB$31/2)))</f>
        <v>5</v>
      </c>
      <c r="BH435" s="51">
        <f>IF($AV$6="A",SUM($AS435:AU435)+(10-BH$31)/2,IF($AV$6="K",O435,IF($AV$6="S",AK435,$BB$31/2)))</f>
        <v>5.5</v>
      </c>
      <c r="BI435" s="51">
        <f>IF($AW$6="A",SUM($AS435:AV435)+(10-BI$31)/2,IF($AW$6="K",P435,IF($AW$6="S",AL435,$BB$31/2)))</f>
        <v>5</v>
      </c>
      <c r="BJ435" s="51">
        <f>IF($AX$6="A",SUM($AS435:AW435)+(10-BJ$31)/2,IF($AX$6="K",Q435,IF($AX$6="S",AM435,$BB$31/2)))</f>
        <v>5.5</v>
      </c>
      <c r="BK435" s="51">
        <f>IF($AY$6="A",SUM($AS435:AX435)+(10-BK$31)/2,IF($AY$6="K",R435,IF($AY$6="S",AN435,$BB$31/2)))</f>
        <v>6</v>
      </c>
      <c r="BL435" s="51">
        <f>IF($AZ$6="A",SUM($AS435:AY435)+(10-BL$31)/2,IF($AZ$6="K",S435,IF($AZ$6="S",AO435,$BB$31/2)))</f>
        <v>5.5</v>
      </c>
      <c r="BM435" s="51">
        <f>IF($BA$6="A",SUM($AS435:AZ435)+(10-BM$31)/2,IF($BA$6="K",T435,IF($BA$6="S",AP435,$BB$31/2)))</f>
        <v>5</v>
      </c>
      <c r="BN435" s="51">
        <f>IF($BB$6="A",SUM($AS435:BA435)+(10-BN$31)/2,IF($BB$6="K",U435,IF($BB$6="S",AQ435,$BB$31/2)))</f>
        <v>5.5</v>
      </c>
      <c r="BO435" s="52">
        <f t="shared" si="470"/>
        <v>5.25</v>
      </c>
      <c r="BQ435" s="28">
        <f t="shared" si="450"/>
        <v>0.25</v>
      </c>
      <c r="BR435" s="30">
        <f t="shared" si="451"/>
        <v>0.25</v>
      </c>
      <c r="BS435" s="30">
        <f t="shared" si="452"/>
        <v>0.25</v>
      </c>
      <c r="BT435" s="30">
        <f t="shared" si="453"/>
        <v>-0.25</v>
      </c>
      <c r="BU435" s="30">
        <f t="shared" si="454"/>
        <v>0.25</v>
      </c>
      <c r="BV435" s="30">
        <f t="shared" si="455"/>
        <v>-0.25</v>
      </c>
      <c r="BW435" s="30">
        <f t="shared" si="456"/>
        <v>-0.25</v>
      </c>
      <c r="BX435" s="30">
        <f t="shared" si="457"/>
        <v>-0.25</v>
      </c>
      <c r="BY435" s="30">
        <f t="shared" si="458"/>
        <v>0.25</v>
      </c>
      <c r="BZ435" s="30">
        <f t="shared" si="459"/>
        <v>-0.25</v>
      </c>
      <c r="CA435" s="49">
        <f t="shared" si="471"/>
        <v>0</v>
      </c>
      <c r="CB435" s="69"/>
      <c r="CC435" s="73">
        <f t="shared" si="478"/>
        <v>1</v>
      </c>
      <c r="CD435" s="73">
        <f t="shared" si="479"/>
        <v>1</v>
      </c>
      <c r="CE435" s="73">
        <f t="shared" si="480"/>
        <v>1</v>
      </c>
      <c r="CF435" s="73">
        <f t="shared" si="481"/>
        <v>10000</v>
      </c>
      <c r="CG435" s="73">
        <f t="shared" si="482"/>
        <v>1</v>
      </c>
      <c r="CH435" s="73">
        <f t="shared" si="483"/>
        <v>10000</v>
      </c>
      <c r="CI435" s="73">
        <f t="shared" si="484"/>
        <v>10000</v>
      </c>
      <c r="CJ435" s="73">
        <f t="shared" si="485"/>
        <v>10000</v>
      </c>
      <c r="CK435" s="73">
        <f t="shared" si="486"/>
        <v>1</v>
      </c>
      <c r="CL435" s="73">
        <f t="shared" si="487"/>
        <v>10000</v>
      </c>
      <c r="CN435" s="79">
        <f t="shared" si="472"/>
        <v>5</v>
      </c>
      <c r="CO435" s="79">
        <f t="shared" si="473"/>
        <v>5</v>
      </c>
      <c r="CP435" s="79">
        <f t="shared" si="474"/>
        <v>0</v>
      </c>
      <c r="CR435" s="79">
        <f t="shared" si="426"/>
        <v>0.25</v>
      </c>
      <c r="CS435" s="79">
        <f t="shared" si="427"/>
        <v>0.25</v>
      </c>
      <c r="CT435" s="79">
        <f t="shared" si="428"/>
        <v>0.25</v>
      </c>
      <c r="CU435" s="79">
        <f t="shared" si="429"/>
        <v>-0.25</v>
      </c>
      <c r="CV435" s="79">
        <f t="shared" si="430"/>
        <v>0.25</v>
      </c>
      <c r="CW435" s="79">
        <f t="shared" si="431"/>
        <v>-0.25</v>
      </c>
      <c r="CX435" s="79">
        <f t="shared" si="432"/>
        <v>-0.25</v>
      </c>
      <c r="CY435" s="79">
        <f t="shared" si="433"/>
        <v>-0.25</v>
      </c>
      <c r="CZ435" s="79">
        <f t="shared" si="434"/>
        <v>0.25</v>
      </c>
      <c r="DA435" s="79">
        <f t="shared" si="435"/>
        <v>-0.25</v>
      </c>
      <c r="DB435" s="80">
        <f t="shared" si="475"/>
        <v>0</v>
      </c>
    </row>
    <row r="436" spans="1:106" ht="18" customHeight="1" x14ac:dyDescent="0.2">
      <c r="A436" s="2">
        <f t="shared" ca="1" si="476"/>
        <v>0.23576423105460309</v>
      </c>
      <c r="B436" s="2">
        <f t="shared" ca="1" si="436"/>
        <v>0.86802585970207669</v>
      </c>
      <c r="C436" s="2">
        <f t="shared" ca="1" si="436"/>
        <v>2.276357540393148E-2</v>
      </c>
      <c r="D436" s="2">
        <f t="shared" ca="1" si="436"/>
        <v>3.9221677569617253E-2</v>
      </c>
      <c r="E436" s="2">
        <f t="shared" ca="1" si="436"/>
        <v>0.82405435650015302</v>
      </c>
      <c r="F436" s="2">
        <f t="shared" ca="1" si="436"/>
        <v>0.94960811304070181</v>
      </c>
      <c r="G436" s="2">
        <f t="shared" ca="1" si="436"/>
        <v>0.91643164882234207</v>
      </c>
      <c r="H436" s="2">
        <f t="shared" ca="1" si="436"/>
        <v>0.17682591717612339</v>
      </c>
      <c r="I436" s="2">
        <f t="shared" ca="1" si="436"/>
        <v>0.30768372269445909</v>
      </c>
      <c r="J436" s="2">
        <f t="shared" ca="1" si="436"/>
        <v>0.92108816573805385</v>
      </c>
      <c r="L436" s="2">
        <f t="shared" ca="1" si="460"/>
        <v>0</v>
      </c>
      <c r="M436" s="2">
        <f t="shared" ca="1" si="461"/>
        <v>10</v>
      </c>
      <c r="N436" s="2">
        <f t="shared" ca="1" si="462"/>
        <v>0</v>
      </c>
      <c r="O436" s="2">
        <f t="shared" ca="1" si="463"/>
        <v>0</v>
      </c>
      <c r="P436" s="2">
        <f t="shared" ca="1" si="464"/>
        <v>10</v>
      </c>
      <c r="Q436" s="2">
        <f t="shared" ca="1" si="465"/>
        <v>10</v>
      </c>
      <c r="R436" s="2">
        <f t="shared" ca="1" si="466"/>
        <v>10</v>
      </c>
      <c r="S436" s="2">
        <f t="shared" ca="1" si="467"/>
        <v>0</v>
      </c>
      <c r="T436" s="2">
        <f t="shared" ca="1" si="468"/>
        <v>0</v>
      </c>
      <c r="U436" s="2">
        <f t="shared" ca="1" si="469"/>
        <v>10</v>
      </c>
      <c r="W436" s="2">
        <f t="shared" ca="1" si="477"/>
        <v>6.9435787259576589</v>
      </c>
      <c r="X436" s="2">
        <f t="shared" ca="1" si="437"/>
        <v>1.8289080773480382</v>
      </c>
      <c r="Y436" s="2">
        <f t="shared" ca="1" si="437"/>
        <v>2.59066764500575</v>
      </c>
      <c r="Z436" s="2">
        <f t="shared" ca="1" si="437"/>
        <v>1.6653543187924269</v>
      </c>
      <c r="AA436" s="2">
        <f t="shared" ca="1" si="437"/>
        <v>9.7832233101411479</v>
      </c>
      <c r="AB436" s="2">
        <f t="shared" ca="1" si="437"/>
        <v>9.4207898795486891</v>
      </c>
      <c r="AC436" s="2">
        <f t="shared" ca="1" si="437"/>
        <v>8.8748795740223585</v>
      </c>
      <c r="AD436" s="2">
        <f t="shared" ca="1" si="437"/>
        <v>3.375983187918028</v>
      </c>
      <c r="AE436" s="2">
        <f t="shared" ca="1" si="437"/>
        <v>4.146224202439849</v>
      </c>
      <c r="AF436" s="2">
        <f t="shared" ca="1" si="437"/>
        <v>9.2965638430833923</v>
      </c>
      <c r="AH436" s="2">
        <f t="shared" ca="1" si="438"/>
        <v>6</v>
      </c>
      <c r="AI436" s="2">
        <f t="shared" ca="1" si="439"/>
        <v>1</v>
      </c>
      <c r="AJ436" s="2">
        <f t="shared" ca="1" si="440"/>
        <v>2</v>
      </c>
      <c r="AK436" s="2">
        <f t="shared" ca="1" si="441"/>
        <v>1</v>
      </c>
      <c r="AL436" s="2">
        <f t="shared" ca="1" si="442"/>
        <v>9</v>
      </c>
      <c r="AM436" s="2">
        <f t="shared" ca="1" si="443"/>
        <v>9</v>
      </c>
      <c r="AN436" s="2">
        <f t="shared" ca="1" si="444"/>
        <v>8</v>
      </c>
      <c r="AO436" s="2">
        <f t="shared" ca="1" si="445"/>
        <v>3</v>
      </c>
      <c r="AP436" s="2">
        <f t="shared" ca="1" si="446"/>
        <v>4</v>
      </c>
      <c r="AQ436" s="2">
        <f t="shared" ca="1" si="447"/>
        <v>9</v>
      </c>
      <c r="AS436" s="41">
        <v>0</v>
      </c>
      <c r="AT436" s="42">
        <v>1</v>
      </c>
      <c r="AU436" s="42">
        <v>1</v>
      </c>
      <c r="AV436" s="42">
        <v>0</v>
      </c>
      <c r="AW436" s="42">
        <v>1</v>
      </c>
      <c r="AX436" s="42">
        <v>0</v>
      </c>
      <c r="AY436" s="42">
        <v>1</v>
      </c>
      <c r="AZ436" s="42">
        <v>1</v>
      </c>
      <c r="BA436" s="42">
        <v>1</v>
      </c>
      <c r="BB436" s="43">
        <v>0</v>
      </c>
      <c r="BC436" s="44">
        <f t="shared" si="448"/>
        <v>6</v>
      </c>
      <c r="BD436" s="12"/>
      <c r="BE436" s="50">
        <f t="shared" si="449"/>
        <v>5</v>
      </c>
      <c r="BF436" s="51">
        <f>IF($AT$6="A",SUM($AS436:AS436)+(10-BF$31)/2,IF($AT$6="K",M436,IF($AT$6="S",AI436,$BB$31/2)))</f>
        <v>4.5</v>
      </c>
      <c r="BG436" s="51">
        <f>IF($AU$6="A",SUM($AS436:AT436)+(10-BG$31)/2,IF($AU$6="K",N436,IF($AU$6="S",AJ436,$BB$31/2)))</f>
        <v>5</v>
      </c>
      <c r="BH436" s="51">
        <f>IF($AV$6="A",SUM($AS436:AU436)+(10-BH$31)/2,IF($AV$6="K",O436,IF($AV$6="S",AK436,$BB$31/2)))</f>
        <v>5.5</v>
      </c>
      <c r="BI436" s="51">
        <f>IF($AW$6="A",SUM($AS436:AV436)+(10-BI$31)/2,IF($AW$6="K",P436,IF($AW$6="S",AL436,$BB$31/2)))</f>
        <v>5</v>
      </c>
      <c r="BJ436" s="51">
        <f>IF($AX$6="A",SUM($AS436:AW436)+(10-BJ$31)/2,IF($AX$6="K",Q436,IF($AX$6="S",AM436,$BB$31/2)))</f>
        <v>5.5</v>
      </c>
      <c r="BK436" s="51">
        <f>IF($AY$6="A",SUM($AS436:AX436)+(10-BK$31)/2,IF($AY$6="K",R436,IF($AY$6="S",AN436,$BB$31/2)))</f>
        <v>5</v>
      </c>
      <c r="BL436" s="51">
        <f>IF($AZ$6="A",SUM($AS436:AY436)+(10-BL$31)/2,IF($AZ$6="K",S436,IF($AZ$6="S",AO436,$BB$31/2)))</f>
        <v>5.5</v>
      </c>
      <c r="BM436" s="51">
        <f>IF($BA$6="A",SUM($AS436:AZ436)+(10-BM$31)/2,IF($BA$6="K",T436,IF($BA$6="S",AP436,$BB$31/2)))</f>
        <v>6</v>
      </c>
      <c r="BN436" s="51">
        <f>IF($BB$6="A",SUM($AS436:BA436)+(10-BN$31)/2,IF($BB$6="K",U436,IF($BB$6="S",AQ436,$BB$31/2)))</f>
        <v>6.5</v>
      </c>
      <c r="BO436" s="52">
        <f t="shared" si="470"/>
        <v>5.25</v>
      </c>
      <c r="BQ436" s="28">
        <f t="shared" si="450"/>
        <v>-0.75</v>
      </c>
      <c r="BR436" s="30">
        <f t="shared" si="451"/>
        <v>-0.75</v>
      </c>
      <c r="BS436" s="30">
        <f t="shared" si="452"/>
        <v>-0.75</v>
      </c>
      <c r="BT436" s="30">
        <f t="shared" si="453"/>
        <v>0.75</v>
      </c>
      <c r="BU436" s="30">
        <f t="shared" si="454"/>
        <v>-0.75</v>
      </c>
      <c r="BV436" s="30">
        <f t="shared" si="455"/>
        <v>0.75</v>
      </c>
      <c r="BW436" s="30">
        <f t="shared" si="456"/>
        <v>-0.75</v>
      </c>
      <c r="BX436" s="30">
        <f t="shared" si="457"/>
        <v>0.75</v>
      </c>
      <c r="BY436" s="30">
        <f t="shared" si="458"/>
        <v>0.75</v>
      </c>
      <c r="BZ436" s="30">
        <f t="shared" si="459"/>
        <v>0.75</v>
      </c>
      <c r="CA436" s="49">
        <f t="shared" si="471"/>
        <v>0</v>
      </c>
      <c r="CB436" s="69"/>
      <c r="CC436" s="73">
        <f t="shared" si="478"/>
        <v>10000</v>
      </c>
      <c r="CD436" s="73">
        <f t="shared" si="479"/>
        <v>10000</v>
      </c>
      <c r="CE436" s="73">
        <f t="shared" si="480"/>
        <v>10000</v>
      </c>
      <c r="CF436" s="73">
        <f t="shared" si="481"/>
        <v>1</v>
      </c>
      <c r="CG436" s="73">
        <f t="shared" si="482"/>
        <v>10000</v>
      </c>
      <c r="CH436" s="73">
        <f t="shared" si="483"/>
        <v>1</v>
      </c>
      <c r="CI436" s="73">
        <f t="shared" si="484"/>
        <v>10000</v>
      </c>
      <c r="CJ436" s="73">
        <f t="shared" si="485"/>
        <v>1</v>
      </c>
      <c r="CK436" s="73">
        <f t="shared" si="486"/>
        <v>1</v>
      </c>
      <c r="CL436" s="73">
        <f t="shared" si="487"/>
        <v>1</v>
      </c>
      <c r="CN436" s="79">
        <f t="shared" si="472"/>
        <v>5</v>
      </c>
      <c r="CO436" s="79">
        <f t="shared" si="473"/>
        <v>5</v>
      </c>
      <c r="CP436" s="79">
        <f t="shared" si="474"/>
        <v>0</v>
      </c>
      <c r="CR436" s="79">
        <f t="shared" si="426"/>
        <v>-0.75</v>
      </c>
      <c r="CS436" s="79">
        <f t="shared" si="427"/>
        <v>-0.75</v>
      </c>
      <c r="CT436" s="79">
        <f t="shared" si="428"/>
        <v>-0.75</v>
      </c>
      <c r="CU436" s="79">
        <f t="shared" si="429"/>
        <v>0.75</v>
      </c>
      <c r="CV436" s="79">
        <f t="shared" si="430"/>
        <v>-0.75</v>
      </c>
      <c r="CW436" s="79">
        <f t="shared" si="431"/>
        <v>0.75</v>
      </c>
      <c r="CX436" s="79">
        <f t="shared" si="432"/>
        <v>-0.75</v>
      </c>
      <c r="CY436" s="79">
        <f t="shared" si="433"/>
        <v>0.75</v>
      </c>
      <c r="CZ436" s="79">
        <f t="shared" si="434"/>
        <v>0.75</v>
      </c>
      <c r="DA436" s="79">
        <f t="shared" si="435"/>
        <v>0.75</v>
      </c>
      <c r="DB436" s="80">
        <f t="shared" si="475"/>
        <v>0</v>
      </c>
    </row>
    <row r="437" spans="1:106" ht="18" customHeight="1" x14ac:dyDescent="0.2">
      <c r="A437" s="2">
        <f t="shared" ca="1" si="476"/>
        <v>0.52057137748522275</v>
      </c>
      <c r="B437" s="2">
        <f t="shared" ca="1" si="436"/>
        <v>0.92414804901849157</v>
      </c>
      <c r="C437" s="2">
        <f t="shared" ca="1" si="436"/>
        <v>0.33126192958926615</v>
      </c>
      <c r="D437" s="2">
        <f t="shared" ca="1" si="436"/>
        <v>0.8784275534078031</v>
      </c>
      <c r="E437" s="2">
        <f t="shared" ca="1" si="436"/>
        <v>0.78378317303068812</v>
      </c>
      <c r="F437" s="2">
        <f t="shared" ref="B437:J465" ca="1" si="488">RAND()</f>
        <v>0.27607455546526993</v>
      </c>
      <c r="G437" s="2">
        <f t="shared" ca="1" si="488"/>
        <v>0.18341302554465488</v>
      </c>
      <c r="H437" s="2">
        <f t="shared" ca="1" si="488"/>
        <v>8.8009098284514531E-2</v>
      </c>
      <c r="I437" s="2">
        <f t="shared" ca="1" si="488"/>
        <v>0.30145566488450215</v>
      </c>
      <c r="J437" s="2">
        <f t="shared" ca="1" si="488"/>
        <v>0.50713546681194166</v>
      </c>
      <c r="L437" s="2">
        <f t="shared" ca="1" si="460"/>
        <v>10</v>
      </c>
      <c r="M437" s="2">
        <f t="shared" ca="1" si="461"/>
        <v>10</v>
      </c>
      <c r="N437" s="2">
        <f t="shared" ca="1" si="462"/>
        <v>0</v>
      </c>
      <c r="O437" s="2">
        <f t="shared" ca="1" si="463"/>
        <v>10</v>
      </c>
      <c r="P437" s="2">
        <f t="shared" ca="1" si="464"/>
        <v>10</v>
      </c>
      <c r="Q437" s="2">
        <f t="shared" ca="1" si="465"/>
        <v>0</v>
      </c>
      <c r="R437" s="2">
        <f t="shared" ca="1" si="466"/>
        <v>0</v>
      </c>
      <c r="S437" s="2">
        <f t="shared" ca="1" si="467"/>
        <v>0</v>
      </c>
      <c r="T437" s="2">
        <f t="shared" ca="1" si="468"/>
        <v>0</v>
      </c>
      <c r="U437" s="2">
        <f t="shared" ca="1" si="469"/>
        <v>10</v>
      </c>
      <c r="W437" s="2">
        <f t="shared" ca="1" si="477"/>
        <v>0.28290977837122533</v>
      </c>
      <c r="X437" s="2">
        <f t="shared" ca="1" si="437"/>
        <v>6.771882501075849</v>
      </c>
      <c r="Y437" s="2">
        <f t="shared" ca="1" si="437"/>
        <v>6.1474424635425331</v>
      </c>
      <c r="Z437" s="2">
        <f t="shared" ca="1" si="437"/>
        <v>0.12722144146066094</v>
      </c>
      <c r="AA437" s="2">
        <f t="shared" ca="1" si="437"/>
        <v>6.3261984489335497</v>
      </c>
      <c r="AB437" s="2">
        <f t="shared" ref="X437:AF465" ca="1" si="489">RAND()*10</f>
        <v>3.630352834527224</v>
      </c>
      <c r="AC437" s="2">
        <f t="shared" ca="1" si="489"/>
        <v>0.94524148776761518</v>
      </c>
      <c r="AD437" s="2">
        <f t="shared" ca="1" si="489"/>
        <v>1.7466858539323016</v>
      </c>
      <c r="AE437" s="2">
        <f t="shared" ca="1" si="489"/>
        <v>2.6429663175880211</v>
      </c>
      <c r="AF437" s="2">
        <f t="shared" ca="1" si="489"/>
        <v>0.63811809074832637</v>
      </c>
      <c r="AH437" s="2">
        <f t="shared" ca="1" si="438"/>
        <v>0</v>
      </c>
      <c r="AI437" s="2">
        <f t="shared" ca="1" si="439"/>
        <v>6</v>
      </c>
      <c r="AJ437" s="2">
        <f t="shared" ca="1" si="440"/>
        <v>6</v>
      </c>
      <c r="AK437" s="2">
        <f t="shared" ca="1" si="441"/>
        <v>0</v>
      </c>
      <c r="AL437" s="2">
        <f t="shared" ca="1" si="442"/>
        <v>6</v>
      </c>
      <c r="AM437" s="2">
        <f t="shared" ca="1" si="443"/>
        <v>3</v>
      </c>
      <c r="AN437" s="2">
        <f t="shared" ca="1" si="444"/>
        <v>0</v>
      </c>
      <c r="AO437" s="2">
        <f t="shared" ca="1" si="445"/>
        <v>1</v>
      </c>
      <c r="AP437" s="2">
        <f t="shared" ca="1" si="446"/>
        <v>2</v>
      </c>
      <c r="AQ437" s="2">
        <f t="shared" ca="1" si="447"/>
        <v>0</v>
      </c>
      <c r="AS437" s="41">
        <v>0</v>
      </c>
      <c r="AT437" s="42">
        <v>1</v>
      </c>
      <c r="AU437" s="42">
        <v>1</v>
      </c>
      <c r="AV437" s="42">
        <v>0</v>
      </c>
      <c r="AW437" s="42">
        <v>1</v>
      </c>
      <c r="AX437" s="42">
        <v>0</v>
      </c>
      <c r="AY437" s="42">
        <v>1</v>
      </c>
      <c r="AZ437" s="42">
        <v>0</v>
      </c>
      <c r="BA437" s="42">
        <v>1</v>
      </c>
      <c r="BB437" s="43">
        <v>0</v>
      </c>
      <c r="BC437" s="44">
        <f t="shared" si="448"/>
        <v>5</v>
      </c>
      <c r="BD437" s="12"/>
      <c r="BE437" s="50">
        <f t="shared" si="449"/>
        <v>5</v>
      </c>
      <c r="BF437" s="51">
        <f>IF($AT$6="A",SUM($AS437:AS437)+(10-BF$31)/2,IF($AT$6="K",M437,IF($AT$6="S",AI437,$BB$31/2)))</f>
        <v>4.5</v>
      </c>
      <c r="BG437" s="51">
        <f>IF($AU$6="A",SUM($AS437:AT437)+(10-BG$31)/2,IF($AU$6="K",N437,IF($AU$6="S",AJ437,$BB$31/2)))</f>
        <v>5</v>
      </c>
      <c r="BH437" s="51">
        <f>IF($AV$6="A",SUM($AS437:AU437)+(10-BH$31)/2,IF($AV$6="K",O437,IF($AV$6="S",AK437,$BB$31/2)))</f>
        <v>5.5</v>
      </c>
      <c r="BI437" s="51">
        <f>IF($AW$6="A",SUM($AS437:AV437)+(10-BI$31)/2,IF($AW$6="K",P437,IF($AW$6="S",AL437,$BB$31/2)))</f>
        <v>5</v>
      </c>
      <c r="BJ437" s="51">
        <f>IF($AX$6="A",SUM($AS437:AW437)+(10-BJ$31)/2,IF($AX$6="K",Q437,IF($AX$6="S",AM437,$BB$31/2)))</f>
        <v>5.5</v>
      </c>
      <c r="BK437" s="51">
        <f>IF($AY$6="A",SUM($AS437:AX437)+(10-BK$31)/2,IF($AY$6="K",R437,IF($AY$6="S",AN437,$BB$31/2)))</f>
        <v>5</v>
      </c>
      <c r="BL437" s="51">
        <f>IF($AZ$6="A",SUM($AS437:AY437)+(10-BL$31)/2,IF($AZ$6="K",S437,IF($AZ$6="S",AO437,$BB$31/2)))</f>
        <v>5.5</v>
      </c>
      <c r="BM437" s="51">
        <f>IF($BA$6="A",SUM($AS437:AZ437)+(10-BM$31)/2,IF($BA$6="K",T437,IF($BA$6="S",AP437,$BB$31/2)))</f>
        <v>5</v>
      </c>
      <c r="BN437" s="51">
        <f>IF($BB$6="A",SUM($AS437:BA437)+(10-BN$31)/2,IF($BB$6="K",U437,IF($BB$6="S",AQ437,$BB$31/2)))</f>
        <v>5.5</v>
      </c>
      <c r="BO437" s="52">
        <f t="shared" si="470"/>
        <v>5</v>
      </c>
      <c r="BQ437" s="28">
        <f t="shared" si="450"/>
        <v>0</v>
      </c>
      <c r="BR437" s="30">
        <f t="shared" si="451"/>
        <v>0</v>
      </c>
      <c r="BS437" s="30">
        <f t="shared" si="452"/>
        <v>0</v>
      </c>
      <c r="BT437" s="30">
        <f t="shared" si="453"/>
        <v>0</v>
      </c>
      <c r="BU437" s="30">
        <f t="shared" si="454"/>
        <v>0</v>
      </c>
      <c r="BV437" s="30">
        <f t="shared" si="455"/>
        <v>0</v>
      </c>
      <c r="BW437" s="30">
        <f t="shared" si="456"/>
        <v>0</v>
      </c>
      <c r="BX437" s="30">
        <f t="shared" si="457"/>
        <v>0</v>
      </c>
      <c r="BY437" s="30">
        <f t="shared" si="458"/>
        <v>0</v>
      </c>
      <c r="BZ437" s="30">
        <f t="shared" si="459"/>
        <v>0</v>
      </c>
      <c r="CA437" s="49">
        <f t="shared" si="471"/>
        <v>0</v>
      </c>
      <c r="CB437" s="69"/>
      <c r="CC437" s="73">
        <f t="shared" si="478"/>
        <v>0</v>
      </c>
      <c r="CD437" s="73">
        <f t="shared" si="479"/>
        <v>0</v>
      </c>
      <c r="CE437" s="73">
        <f t="shared" si="480"/>
        <v>0</v>
      </c>
      <c r="CF437" s="73">
        <f t="shared" si="481"/>
        <v>0</v>
      </c>
      <c r="CG437" s="73">
        <f t="shared" si="482"/>
        <v>0</v>
      </c>
      <c r="CH437" s="73">
        <f t="shared" si="483"/>
        <v>0</v>
      </c>
      <c r="CI437" s="73">
        <f t="shared" si="484"/>
        <v>0</v>
      </c>
      <c r="CJ437" s="73">
        <f t="shared" si="485"/>
        <v>0</v>
      </c>
      <c r="CK437" s="73">
        <f t="shared" si="486"/>
        <v>0</v>
      </c>
      <c r="CL437" s="73">
        <f t="shared" si="487"/>
        <v>0</v>
      </c>
      <c r="CN437" s="79">
        <f t="shared" si="472"/>
        <v>0</v>
      </c>
      <c r="CO437" s="79">
        <f t="shared" si="473"/>
        <v>0</v>
      </c>
      <c r="CP437" s="79">
        <f t="shared" si="474"/>
        <v>10</v>
      </c>
      <c r="CR437" s="79">
        <f t="shared" si="426"/>
        <v>0</v>
      </c>
      <c r="CS437" s="79">
        <f t="shared" si="427"/>
        <v>0</v>
      </c>
      <c r="CT437" s="79">
        <f t="shared" si="428"/>
        <v>0</v>
      </c>
      <c r="CU437" s="79">
        <f t="shared" si="429"/>
        <v>0</v>
      </c>
      <c r="CV437" s="79">
        <f t="shared" si="430"/>
        <v>0</v>
      </c>
      <c r="CW437" s="79">
        <f t="shared" si="431"/>
        <v>0</v>
      </c>
      <c r="CX437" s="79">
        <f t="shared" si="432"/>
        <v>0</v>
      </c>
      <c r="CY437" s="79">
        <f t="shared" si="433"/>
        <v>0</v>
      </c>
      <c r="CZ437" s="79">
        <f t="shared" si="434"/>
        <v>0</v>
      </c>
      <c r="DA437" s="79">
        <f t="shared" si="435"/>
        <v>0</v>
      </c>
      <c r="DB437" s="80">
        <f t="shared" si="475"/>
        <v>0</v>
      </c>
    </row>
    <row r="438" spans="1:106" ht="18" customHeight="1" x14ac:dyDescent="0.2">
      <c r="A438" s="2">
        <f t="shared" ca="1" si="476"/>
        <v>0.54980186990330904</v>
      </c>
      <c r="B438" s="2">
        <f t="shared" ca="1" si="488"/>
        <v>0.60862990410078965</v>
      </c>
      <c r="C438" s="2">
        <f t="shared" ca="1" si="488"/>
        <v>0.81370164543874091</v>
      </c>
      <c r="D438" s="2">
        <f t="shared" ca="1" si="488"/>
        <v>0.8660356178925912</v>
      </c>
      <c r="E438" s="2">
        <f t="shared" ca="1" si="488"/>
        <v>0.59765939710768623</v>
      </c>
      <c r="F438" s="2">
        <f t="shared" ca="1" si="488"/>
        <v>0.58552732186891088</v>
      </c>
      <c r="G438" s="2">
        <f t="shared" ca="1" si="488"/>
        <v>0.454656736078624</v>
      </c>
      <c r="H438" s="2">
        <f t="shared" ca="1" si="488"/>
        <v>0.41842910159724755</v>
      </c>
      <c r="I438" s="2">
        <f t="shared" ca="1" si="488"/>
        <v>0.21499369802699797</v>
      </c>
      <c r="J438" s="2">
        <f t="shared" ca="1" si="488"/>
        <v>0.30748345365461494</v>
      </c>
      <c r="L438" s="2">
        <f t="shared" ca="1" si="460"/>
        <v>10</v>
      </c>
      <c r="M438" s="2">
        <f t="shared" ca="1" si="461"/>
        <v>10</v>
      </c>
      <c r="N438" s="2">
        <f t="shared" ca="1" si="462"/>
        <v>10</v>
      </c>
      <c r="O438" s="2">
        <f t="shared" ca="1" si="463"/>
        <v>10</v>
      </c>
      <c r="P438" s="2">
        <f t="shared" ca="1" si="464"/>
        <v>10</v>
      </c>
      <c r="Q438" s="2">
        <f t="shared" ca="1" si="465"/>
        <v>10</v>
      </c>
      <c r="R438" s="2">
        <f t="shared" ca="1" si="466"/>
        <v>0</v>
      </c>
      <c r="S438" s="2">
        <f t="shared" ca="1" si="467"/>
        <v>0</v>
      </c>
      <c r="T438" s="2">
        <f t="shared" ca="1" si="468"/>
        <v>0</v>
      </c>
      <c r="U438" s="2">
        <f t="shared" ca="1" si="469"/>
        <v>0</v>
      </c>
      <c r="W438" s="2">
        <f t="shared" ca="1" si="477"/>
        <v>7.3040424602111553</v>
      </c>
      <c r="X438" s="2">
        <f t="shared" ca="1" si="489"/>
        <v>7.3775829175514787</v>
      </c>
      <c r="Y438" s="2">
        <f t="shared" ca="1" si="489"/>
        <v>9.9579523396863596</v>
      </c>
      <c r="Z438" s="2">
        <f t="shared" ca="1" si="489"/>
        <v>5.0943939101227196</v>
      </c>
      <c r="AA438" s="2">
        <f t="shared" ca="1" si="489"/>
        <v>4.2263343114025211</v>
      </c>
      <c r="AB438" s="2">
        <f t="shared" ca="1" si="489"/>
        <v>7.2849549173053516</v>
      </c>
      <c r="AC438" s="2">
        <f t="shared" ca="1" si="489"/>
        <v>7.6777013218991499</v>
      </c>
      <c r="AD438" s="2">
        <f t="shared" ca="1" si="489"/>
        <v>5.5469067591210361</v>
      </c>
      <c r="AE438" s="2">
        <f t="shared" ca="1" si="489"/>
        <v>6.4750546916787908</v>
      </c>
      <c r="AF438" s="2">
        <f t="shared" ca="1" si="489"/>
        <v>4.1677045390307299</v>
      </c>
      <c r="AH438" s="2">
        <f t="shared" ca="1" si="438"/>
        <v>7</v>
      </c>
      <c r="AI438" s="2">
        <f t="shared" ca="1" si="439"/>
        <v>7</v>
      </c>
      <c r="AJ438" s="2">
        <f t="shared" ca="1" si="440"/>
        <v>9</v>
      </c>
      <c r="AK438" s="2">
        <f t="shared" ca="1" si="441"/>
        <v>5</v>
      </c>
      <c r="AL438" s="2">
        <f t="shared" ca="1" si="442"/>
        <v>4</v>
      </c>
      <c r="AM438" s="2">
        <f t="shared" ca="1" si="443"/>
        <v>7</v>
      </c>
      <c r="AN438" s="2">
        <f t="shared" ca="1" si="444"/>
        <v>7</v>
      </c>
      <c r="AO438" s="2">
        <f t="shared" ca="1" si="445"/>
        <v>5</v>
      </c>
      <c r="AP438" s="2">
        <f t="shared" ca="1" si="446"/>
        <v>6</v>
      </c>
      <c r="AQ438" s="2">
        <f t="shared" ca="1" si="447"/>
        <v>4</v>
      </c>
      <c r="AS438" s="41">
        <v>0</v>
      </c>
      <c r="AT438" s="42">
        <v>1</v>
      </c>
      <c r="AU438" s="42">
        <v>1</v>
      </c>
      <c r="AV438" s="42">
        <v>0</v>
      </c>
      <c r="AW438" s="42">
        <v>1</v>
      </c>
      <c r="AX438" s="42">
        <v>0</v>
      </c>
      <c r="AY438" s="42">
        <v>0</v>
      </c>
      <c r="AZ438" s="42">
        <v>1</v>
      </c>
      <c r="BA438" s="42">
        <v>1</v>
      </c>
      <c r="BB438" s="43">
        <v>0</v>
      </c>
      <c r="BC438" s="44">
        <f t="shared" si="448"/>
        <v>5</v>
      </c>
      <c r="BD438" s="12"/>
      <c r="BE438" s="50">
        <f t="shared" si="449"/>
        <v>5</v>
      </c>
      <c r="BF438" s="51">
        <f>IF($AT$6="A",SUM($AS438:AS438)+(10-BF$31)/2,IF($AT$6="K",M438,IF($AT$6="S",AI438,$BB$31/2)))</f>
        <v>4.5</v>
      </c>
      <c r="BG438" s="51">
        <f>IF($AU$6="A",SUM($AS438:AT438)+(10-BG$31)/2,IF($AU$6="K",N438,IF($AU$6="S",AJ438,$BB$31/2)))</f>
        <v>5</v>
      </c>
      <c r="BH438" s="51">
        <f>IF($AV$6="A",SUM($AS438:AU438)+(10-BH$31)/2,IF($AV$6="K",O438,IF($AV$6="S",AK438,$BB$31/2)))</f>
        <v>5.5</v>
      </c>
      <c r="BI438" s="51">
        <f>IF($AW$6="A",SUM($AS438:AV438)+(10-BI$31)/2,IF($AW$6="K",P438,IF($AW$6="S",AL438,$BB$31/2)))</f>
        <v>5</v>
      </c>
      <c r="BJ438" s="51">
        <f>IF($AX$6="A",SUM($AS438:AW438)+(10-BJ$31)/2,IF($AX$6="K",Q438,IF($AX$6="S",AM438,$BB$31/2)))</f>
        <v>5.5</v>
      </c>
      <c r="BK438" s="51">
        <f>IF($AY$6="A",SUM($AS438:AX438)+(10-BK$31)/2,IF($AY$6="K",R438,IF($AY$6="S",AN438,$BB$31/2)))</f>
        <v>5</v>
      </c>
      <c r="BL438" s="51">
        <f>IF($AZ$6="A",SUM($AS438:AY438)+(10-BL$31)/2,IF($AZ$6="K",S438,IF($AZ$6="S",AO438,$BB$31/2)))</f>
        <v>4.5</v>
      </c>
      <c r="BM438" s="51">
        <f>IF($BA$6="A",SUM($AS438:AZ438)+(10-BM$31)/2,IF($BA$6="K",T438,IF($BA$6="S",AP438,$BB$31/2)))</f>
        <v>5</v>
      </c>
      <c r="BN438" s="51">
        <f>IF($BB$6="A",SUM($AS438:BA438)+(10-BN$31)/2,IF($BB$6="K",U438,IF($BB$6="S",AQ438,$BB$31/2)))</f>
        <v>5.5</v>
      </c>
      <c r="BO438" s="52">
        <f t="shared" si="470"/>
        <v>5</v>
      </c>
      <c r="BQ438" s="28">
        <f t="shared" si="450"/>
        <v>0</v>
      </c>
      <c r="BR438" s="30">
        <f t="shared" si="451"/>
        <v>0</v>
      </c>
      <c r="BS438" s="30">
        <f t="shared" si="452"/>
        <v>0</v>
      </c>
      <c r="BT438" s="30">
        <f t="shared" si="453"/>
        <v>0</v>
      </c>
      <c r="BU438" s="30">
        <f t="shared" si="454"/>
        <v>0</v>
      </c>
      <c r="BV438" s="30">
        <f t="shared" si="455"/>
        <v>0</v>
      </c>
      <c r="BW438" s="30">
        <f t="shared" si="456"/>
        <v>0</v>
      </c>
      <c r="BX438" s="30">
        <f t="shared" si="457"/>
        <v>0</v>
      </c>
      <c r="BY438" s="30">
        <f t="shared" si="458"/>
        <v>0</v>
      </c>
      <c r="BZ438" s="30">
        <f t="shared" si="459"/>
        <v>0</v>
      </c>
      <c r="CA438" s="49">
        <f t="shared" si="471"/>
        <v>0</v>
      </c>
      <c r="CB438" s="69"/>
      <c r="CC438" s="73">
        <f t="shared" si="478"/>
        <v>0</v>
      </c>
      <c r="CD438" s="73">
        <f t="shared" si="479"/>
        <v>0</v>
      </c>
      <c r="CE438" s="73">
        <f t="shared" si="480"/>
        <v>0</v>
      </c>
      <c r="CF438" s="73">
        <f t="shared" si="481"/>
        <v>0</v>
      </c>
      <c r="CG438" s="73">
        <f t="shared" si="482"/>
        <v>0</v>
      </c>
      <c r="CH438" s="73">
        <f t="shared" si="483"/>
        <v>0</v>
      </c>
      <c r="CI438" s="73">
        <f t="shared" si="484"/>
        <v>0</v>
      </c>
      <c r="CJ438" s="73">
        <f t="shared" si="485"/>
        <v>0</v>
      </c>
      <c r="CK438" s="73">
        <f t="shared" si="486"/>
        <v>0</v>
      </c>
      <c r="CL438" s="73">
        <f t="shared" si="487"/>
        <v>0</v>
      </c>
      <c r="CN438" s="79">
        <f t="shared" si="472"/>
        <v>0</v>
      </c>
      <c r="CO438" s="79">
        <f t="shared" si="473"/>
        <v>0</v>
      </c>
      <c r="CP438" s="79">
        <f t="shared" si="474"/>
        <v>10</v>
      </c>
      <c r="CR438" s="79">
        <f t="shared" si="426"/>
        <v>0</v>
      </c>
      <c r="CS438" s="79">
        <f t="shared" si="427"/>
        <v>0</v>
      </c>
      <c r="CT438" s="79">
        <f t="shared" si="428"/>
        <v>0</v>
      </c>
      <c r="CU438" s="79">
        <f t="shared" si="429"/>
        <v>0</v>
      </c>
      <c r="CV438" s="79">
        <f t="shared" si="430"/>
        <v>0</v>
      </c>
      <c r="CW438" s="79">
        <f t="shared" si="431"/>
        <v>0</v>
      </c>
      <c r="CX438" s="79">
        <f t="shared" si="432"/>
        <v>0</v>
      </c>
      <c r="CY438" s="79">
        <f t="shared" si="433"/>
        <v>0</v>
      </c>
      <c r="CZ438" s="79">
        <f t="shared" si="434"/>
        <v>0</v>
      </c>
      <c r="DA438" s="79">
        <f t="shared" si="435"/>
        <v>0</v>
      </c>
      <c r="DB438" s="80">
        <f t="shared" si="475"/>
        <v>0</v>
      </c>
    </row>
    <row r="439" spans="1:106" ht="18" customHeight="1" x14ac:dyDescent="0.2">
      <c r="A439" s="2">
        <f t="shared" ca="1" si="476"/>
        <v>0.77821600842377214</v>
      </c>
      <c r="B439" s="2">
        <f t="shared" ca="1" si="488"/>
        <v>0.38445484946951036</v>
      </c>
      <c r="C439" s="2">
        <f t="shared" ca="1" si="488"/>
        <v>2.6834767720083419E-2</v>
      </c>
      <c r="D439" s="2">
        <f t="shared" ca="1" si="488"/>
        <v>0.36632305076643024</v>
      </c>
      <c r="E439" s="2">
        <f t="shared" ca="1" si="488"/>
        <v>0.40390852734259552</v>
      </c>
      <c r="F439" s="2">
        <f t="shared" ca="1" si="488"/>
        <v>0.11994424431677886</v>
      </c>
      <c r="G439" s="2">
        <f t="shared" ca="1" si="488"/>
        <v>0.80657879132262378</v>
      </c>
      <c r="H439" s="2">
        <f t="shared" ca="1" si="488"/>
        <v>0.68906374731776387</v>
      </c>
      <c r="I439" s="2">
        <f t="shared" ca="1" si="488"/>
        <v>0.34112225775191285</v>
      </c>
      <c r="J439" s="2">
        <f t="shared" ca="1" si="488"/>
        <v>0.6863903408662998</v>
      </c>
      <c r="L439" s="2">
        <f t="shared" ca="1" si="460"/>
        <v>10</v>
      </c>
      <c r="M439" s="2">
        <f t="shared" ca="1" si="461"/>
        <v>0</v>
      </c>
      <c r="N439" s="2">
        <f t="shared" ca="1" si="462"/>
        <v>0</v>
      </c>
      <c r="O439" s="2">
        <f t="shared" ca="1" si="463"/>
        <v>0</v>
      </c>
      <c r="P439" s="2">
        <f t="shared" ca="1" si="464"/>
        <v>0</v>
      </c>
      <c r="Q439" s="2">
        <f t="shared" ca="1" si="465"/>
        <v>0</v>
      </c>
      <c r="R439" s="2">
        <f t="shared" ca="1" si="466"/>
        <v>10</v>
      </c>
      <c r="S439" s="2">
        <f t="shared" ca="1" si="467"/>
        <v>10</v>
      </c>
      <c r="T439" s="2">
        <f t="shared" ca="1" si="468"/>
        <v>0</v>
      </c>
      <c r="U439" s="2">
        <f t="shared" ca="1" si="469"/>
        <v>10</v>
      </c>
      <c r="W439" s="2">
        <f t="shared" ca="1" si="477"/>
        <v>6.1646168862796982</v>
      </c>
      <c r="X439" s="2">
        <f t="shared" ca="1" si="489"/>
        <v>3.9768000506889756</v>
      </c>
      <c r="Y439" s="2">
        <f t="shared" ca="1" si="489"/>
        <v>0.22054035907838276</v>
      </c>
      <c r="Z439" s="2">
        <f t="shared" ca="1" si="489"/>
        <v>0.56926928248091313</v>
      </c>
      <c r="AA439" s="2">
        <f t="shared" ca="1" si="489"/>
        <v>9.6992176575106352</v>
      </c>
      <c r="AB439" s="2">
        <f t="shared" ca="1" si="489"/>
        <v>4.6579888335266348</v>
      </c>
      <c r="AC439" s="2">
        <f t="shared" ca="1" si="489"/>
        <v>8.8782083574120048</v>
      </c>
      <c r="AD439" s="2">
        <f t="shared" ca="1" si="489"/>
        <v>9.364435156022866</v>
      </c>
      <c r="AE439" s="2">
        <f t="shared" ca="1" si="489"/>
        <v>3.168194629840154</v>
      </c>
      <c r="AF439" s="2">
        <f t="shared" ca="1" si="489"/>
        <v>6.4274736097526155</v>
      </c>
      <c r="AH439" s="2">
        <f t="shared" ca="1" si="438"/>
        <v>6</v>
      </c>
      <c r="AI439" s="2">
        <f t="shared" ca="1" si="439"/>
        <v>3</v>
      </c>
      <c r="AJ439" s="2">
        <f t="shared" ca="1" si="440"/>
        <v>0</v>
      </c>
      <c r="AK439" s="2">
        <f t="shared" ca="1" si="441"/>
        <v>0</v>
      </c>
      <c r="AL439" s="2">
        <f t="shared" ca="1" si="442"/>
        <v>9</v>
      </c>
      <c r="AM439" s="2">
        <f t="shared" ca="1" si="443"/>
        <v>4</v>
      </c>
      <c r="AN439" s="2">
        <f t="shared" ca="1" si="444"/>
        <v>8</v>
      </c>
      <c r="AO439" s="2">
        <f t="shared" ca="1" si="445"/>
        <v>9</v>
      </c>
      <c r="AP439" s="2">
        <f t="shared" ca="1" si="446"/>
        <v>3</v>
      </c>
      <c r="AQ439" s="2">
        <f t="shared" ca="1" si="447"/>
        <v>6</v>
      </c>
      <c r="AS439" s="41">
        <v>0</v>
      </c>
      <c r="AT439" s="42">
        <v>1</v>
      </c>
      <c r="AU439" s="42">
        <v>1</v>
      </c>
      <c r="AV439" s="42">
        <v>0</v>
      </c>
      <c r="AW439" s="42">
        <v>1</v>
      </c>
      <c r="AX439" s="42">
        <v>0</v>
      </c>
      <c r="AY439" s="42">
        <v>0</v>
      </c>
      <c r="AZ439" s="42">
        <v>0</v>
      </c>
      <c r="BA439" s="42">
        <v>1</v>
      </c>
      <c r="BB439" s="43">
        <v>0</v>
      </c>
      <c r="BC439" s="44">
        <f t="shared" si="448"/>
        <v>4</v>
      </c>
      <c r="BD439" s="12"/>
      <c r="BE439" s="50">
        <f t="shared" si="449"/>
        <v>5</v>
      </c>
      <c r="BF439" s="51">
        <f>IF($AT$6="A",SUM($AS439:AS439)+(10-BF$31)/2,IF($AT$6="K",M439,IF($AT$6="S",AI439,$BB$31/2)))</f>
        <v>4.5</v>
      </c>
      <c r="BG439" s="51">
        <f>IF($AU$6="A",SUM($AS439:AT439)+(10-BG$31)/2,IF($AU$6="K",N439,IF($AU$6="S",AJ439,$BB$31/2)))</f>
        <v>5</v>
      </c>
      <c r="BH439" s="51">
        <f>IF($AV$6="A",SUM($AS439:AU439)+(10-BH$31)/2,IF($AV$6="K",O439,IF($AV$6="S",AK439,$BB$31/2)))</f>
        <v>5.5</v>
      </c>
      <c r="BI439" s="51">
        <f>IF($AW$6="A",SUM($AS439:AV439)+(10-BI$31)/2,IF($AW$6="K",P439,IF($AW$6="S",AL439,$BB$31/2)))</f>
        <v>5</v>
      </c>
      <c r="BJ439" s="51">
        <f>IF($AX$6="A",SUM($AS439:AW439)+(10-BJ$31)/2,IF($AX$6="K",Q439,IF($AX$6="S",AM439,$BB$31/2)))</f>
        <v>5.5</v>
      </c>
      <c r="BK439" s="51">
        <f>IF($AY$6="A",SUM($AS439:AX439)+(10-BK$31)/2,IF($AY$6="K",R439,IF($AY$6="S",AN439,$BB$31/2)))</f>
        <v>5</v>
      </c>
      <c r="BL439" s="51">
        <f>IF($AZ$6="A",SUM($AS439:AY439)+(10-BL$31)/2,IF($AZ$6="K",S439,IF($AZ$6="S",AO439,$BB$31/2)))</f>
        <v>4.5</v>
      </c>
      <c r="BM439" s="51">
        <f>IF($BA$6="A",SUM($AS439:AZ439)+(10-BM$31)/2,IF($BA$6="K",T439,IF($BA$6="S",AP439,$BB$31/2)))</f>
        <v>4</v>
      </c>
      <c r="BN439" s="51">
        <f>IF($BB$6="A",SUM($AS439:BA439)+(10-BN$31)/2,IF($BB$6="K",U439,IF($BB$6="S",AQ439,$BB$31/2)))</f>
        <v>4.5</v>
      </c>
      <c r="BO439" s="52">
        <f t="shared" si="470"/>
        <v>5</v>
      </c>
      <c r="BQ439" s="28">
        <f t="shared" si="450"/>
        <v>0</v>
      </c>
      <c r="BR439" s="30">
        <f t="shared" si="451"/>
        <v>1</v>
      </c>
      <c r="BS439" s="30">
        <f t="shared" si="452"/>
        <v>0</v>
      </c>
      <c r="BT439" s="30">
        <f t="shared" si="453"/>
        <v>-1</v>
      </c>
      <c r="BU439" s="30">
        <f t="shared" si="454"/>
        <v>0</v>
      </c>
      <c r="BV439" s="30">
        <f t="shared" si="455"/>
        <v>-1</v>
      </c>
      <c r="BW439" s="30">
        <f t="shared" si="456"/>
        <v>0</v>
      </c>
      <c r="BX439" s="30">
        <f t="shared" si="457"/>
        <v>1</v>
      </c>
      <c r="BY439" s="30">
        <f t="shared" si="458"/>
        <v>1</v>
      </c>
      <c r="BZ439" s="30">
        <f t="shared" si="459"/>
        <v>1</v>
      </c>
      <c r="CA439" s="49">
        <f t="shared" si="471"/>
        <v>2</v>
      </c>
      <c r="CB439" s="69"/>
      <c r="CC439" s="73">
        <f t="shared" si="478"/>
        <v>0</v>
      </c>
      <c r="CD439" s="73">
        <f t="shared" si="479"/>
        <v>1</v>
      </c>
      <c r="CE439" s="73">
        <f t="shared" si="480"/>
        <v>0</v>
      </c>
      <c r="CF439" s="73">
        <f t="shared" si="481"/>
        <v>10000</v>
      </c>
      <c r="CG439" s="73">
        <f t="shared" si="482"/>
        <v>0</v>
      </c>
      <c r="CH439" s="73">
        <f t="shared" si="483"/>
        <v>10000</v>
      </c>
      <c r="CI439" s="73">
        <f t="shared" si="484"/>
        <v>0</v>
      </c>
      <c r="CJ439" s="73">
        <f t="shared" si="485"/>
        <v>1</v>
      </c>
      <c r="CK439" s="73">
        <f t="shared" si="486"/>
        <v>1</v>
      </c>
      <c r="CL439" s="73">
        <f t="shared" si="487"/>
        <v>1</v>
      </c>
      <c r="CN439" s="79">
        <f t="shared" si="472"/>
        <v>2</v>
      </c>
      <c r="CO439" s="79">
        <f t="shared" si="473"/>
        <v>4</v>
      </c>
      <c r="CP439" s="79">
        <f t="shared" si="474"/>
        <v>4</v>
      </c>
      <c r="CR439" s="79">
        <f t="shared" si="426"/>
        <v>0</v>
      </c>
      <c r="CS439" s="79">
        <f t="shared" si="427"/>
        <v>0.5</v>
      </c>
      <c r="CT439" s="79">
        <f t="shared" si="428"/>
        <v>0</v>
      </c>
      <c r="CU439" s="79">
        <f t="shared" si="429"/>
        <v>-1</v>
      </c>
      <c r="CV439" s="79">
        <f t="shared" si="430"/>
        <v>0</v>
      </c>
      <c r="CW439" s="79">
        <f t="shared" si="431"/>
        <v>-1</v>
      </c>
      <c r="CX439" s="79">
        <f t="shared" si="432"/>
        <v>0</v>
      </c>
      <c r="CY439" s="79">
        <f t="shared" si="433"/>
        <v>0.5</v>
      </c>
      <c r="CZ439" s="79">
        <f t="shared" si="434"/>
        <v>0.5</v>
      </c>
      <c r="DA439" s="79">
        <f t="shared" si="435"/>
        <v>0.5</v>
      </c>
      <c r="DB439" s="80">
        <f t="shared" si="475"/>
        <v>0</v>
      </c>
    </row>
    <row r="440" spans="1:106" ht="18" customHeight="1" x14ac:dyDescent="0.2">
      <c r="A440" s="2">
        <f t="shared" ca="1" si="476"/>
        <v>0.30374764069920235</v>
      </c>
      <c r="B440" s="2">
        <f t="shared" ca="1" si="488"/>
        <v>0.70557055691708326</v>
      </c>
      <c r="C440" s="2">
        <f t="shared" ca="1" si="488"/>
        <v>0.64325875206504135</v>
      </c>
      <c r="D440" s="2">
        <f t="shared" ca="1" si="488"/>
        <v>8.3905292983293522E-2</v>
      </c>
      <c r="E440" s="2">
        <f t="shared" ca="1" si="488"/>
        <v>0.95384594967663616</v>
      </c>
      <c r="F440" s="2">
        <f t="shared" ca="1" si="488"/>
        <v>0.47245411355866651</v>
      </c>
      <c r="G440" s="2">
        <f t="shared" ca="1" si="488"/>
        <v>0.44735053329910457</v>
      </c>
      <c r="H440" s="2">
        <f t="shared" ca="1" si="488"/>
        <v>0.3766717616823444</v>
      </c>
      <c r="I440" s="2">
        <f t="shared" ca="1" si="488"/>
        <v>0.16884824055296643</v>
      </c>
      <c r="J440" s="2">
        <f t="shared" ca="1" si="488"/>
        <v>0.78211559737638092</v>
      </c>
      <c r="L440" s="2">
        <f t="shared" ca="1" si="460"/>
        <v>0</v>
      </c>
      <c r="M440" s="2">
        <f t="shared" ca="1" si="461"/>
        <v>10</v>
      </c>
      <c r="N440" s="2">
        <f t="shared" ca="1" si="462"/>
        <v>10</v>
      </c>
      <c r="O440" s="2">
        <f t="shared" ca="1" si="463"/>
        <v>0</v>
      </c>
      <c r="P440" s="2">
        <f t="shared" ca="1" si="464"/>
        <v>10</v>
      </c>
      <c r="Q440" s="2">
        <f t="shared" ca="1" si="465"/>
        <v>0</v>
      </c>
      <c r="R440" s="2">
        <f t="shared" ca="1" si="466"/>
        <v>0</v>
      </c>
      <c r="S440" s="2">
        <f t="shared" ca="1" si="467"/>
        <v>0</v>
      </c>
      <c r="T440" s="2">
        <f t="shared" ca="1" si="468"/>
        <v>0</v>
      </c>
      <c r="U440" s="2">
        <f t="shared" ca="1" si="469"/>
        <v>10</v>
      </c>
      <c r="W440" s="2">
        <f t="shared" ca="1" si="477"/>
        <v>1.9270726293958507</v>
      </c>
      <c r="X440" s="2">
        <f t="shared" ca="1" si="489"/>
        <v>1.3720646870824382</v>
      </c>
      <c r="Y440" s="2">
        <f t="shared" ca="1" si="489"/>
        <v>9.8825170357321905</v>
      </c>
      <c r="Z440" s="2">
        <f t="shared" ca="1" si="489"/>
        <v>0.56506022687768942</v>
      </c>
      <c r="AA440" s="2">
        <f t="shared" ca="1" si="489"/>
        <v>5.8939788053625444</v>
      </c>
      <c r="AB440" s="2">
        <f t="shared" ca="1" si="489"/>
        <v>5.8259728796080008</v>
      </c>
      <c r="AC440" s="2">
        <f t="shared" ca="1" si="489"/>
        <v>6.1058392498604519</v>
      </c>
      <c r="AD440" s="2">
        <f t="shared" ca="1" si="489"/>
        <v>6.6397251259961276</v>
      </c>
      <c r="AE440" s="2">
        <f t="shared" ca="1" si="489"/>
        <v>4.320537280019435</v>
      </c>
      <c r="AF440" s="2">
        <f t="shared" ca="1" si="489"/>
        <v>1.701429638059816</v>
      </c>
      <c r="AH440" s="2">
        <f t="shared" ca="1" si="438"/>
        <v>1</v>
      </c>
      <c r="AI440" s="2">
        <f t="shared" ca="1" si="439"/>
        <v>1</v>
      </c>
      <c r="AJ440" s="2">
        <f t="shared" ca="1" si="440"/>
        <v>9</v>
      </c>
      <c r="AK440" s="2">
        <f t="shared" ca="1" si="441"/>
        <v>0</v>
      </c>
      <c r="AL440" s="2">
        <f t="shared" ca="1" si="442"/>
        <v>5</v>
      </c>
      <c r="AM440" s="2">
        <f t="shared" ca="1" si="443"/>
        <v>5</v>
      </c>
      <c r="AN440" s="2">
        <f t="shared" ca="1" si="444"/>
        <v>6</v>
      </c>
      <c r="AO440" s="2">
        <f t="shared" ca="1" si="445"/>
        <v>6</v>
      </c>
      <c r="AP440" s="2">
        <f t="shared" ca="1" si="446"/>
        <v>4</v>
      </c>
      <c r="AQ440" s="2">
        <f t="shared" ca="1" si="447"/>
        <v>1</v>
      </c>
      <c r="AS440" s="41">
        <v>0</v>
      </c>
      <c r="AT440" s="42">
        <v>1</v>
      </c>
      <c r="AU440" s="42">
        <v>1</v>
      </c>
      <c r="AV440" s="42">
        <v>0</v>
      </c>
      <c r="AW440" s="42">
        <v>0</v>
      </c>
      <c r="AX440" s="42">
        <v>1</v>
      </c>
      <c r="AY440" s="42">
        <v>1</v>
      </c>
      <c r="AZ440" s="42">
        <v>1</v>
      </c>
      <c r="BA440" s="42">
        <v>1</v>
      </c>
      <c r="BB440" s="43">
        <v>0</v>
      </c>
      <c r="BC440" s="44">
        <f t="shared" si="448"/>
        <v>6</v>
      </c>
      <c r="BD440" s="12"/>
      <c r="BE440" s="50">
        <f t="shared" si="449"/>
        <v>5</v>
      </c>
      <c r="BF440" s="51">
        <f>IF($AT$6="A",SUM($AS440:AS440)+(10-BF$31)/2,IF($AT$6="K",M440,IF($AT$6="S",AI440,$BB$31/2)))</f>
        <v>4.5</v>
      </c>
      <c r="BG440" s="51">
        <f>IF($AU$6="A",SUM($AS440:AT440)+(10-BG$31)/2,IF($AU$6="K",N440,IF($AU$6="S",AJ440,$BB$31/2)))</f>
        <v>5</v>
      </c>
      <c r="BH440" s="51">
        <f>IF($AV$6="A",SUM($AS440:AU440)+(10-BH$31)/2,IF($AV$6="K",O440,IF($AV$6="S",AK440,$BB$31/2)))</f>
        <v>5.5</v>
      </c>
      <c r="BI440" s="51">
        <f>IF($AW$6="A",SUM($AS440:AV440)+(10-BI$31)/2,IF($AW$6="K",P440,IF($AW$6="S",AL440,$BB$31/2)))</f>
        <v>5</v>
      </c>
      <c r="BJ440" s="51">
        <f>IF($AX$6="A",SUM($AS440:AW440)+(10-BJ$31)/2,IF($AX$6="K",Q440,IF($AX$6="S",AM440,$BB$31/2)))</f>
        <v>4.5</v>
      </c>
      <c r="BK440" s="51">
        <f>IF($AY$6="A",SUM($AS440:AX440)+(10-BK$31)/2,IF($AY$6="K",R440,IF($AY$6="S",AN440,$BB$31/2)))</f>
        <v>5</v>
      </c>
      <c r="BL440" s="51">
        <f>IF($AZ$6="A",SUM($AS440:AY440)+(10-BL$31)/2,IF($AZ$6="K",S440,IF($AZ$6="S",AO440,$BB$31/2)))</f>
        <v>5.5</v>
      </c>
      <c r="BM440" s="51">
        <f>IF($BA$6="A",SUM($AS440:AZ440)+(10-BM$31)/2,IF($BA$6="K",T440,IF($BA$6="S",AP440,$BB$31/2)))</f>
        <v>6</v>
      </c>
      <c r="BN440" s="51">
        <f>IF($BB$6="A",SUM($AS440:BA440)+(10-BN$31)/2,IF($BB$6="K",U440,IF($BB$6="S",AQ440,$BB$31/2)))</f>
        <v>6.5</v>
      </c>
      <c r="BO440" s="52">
        <f t="shared" si="470"/>
        <v>5</v>
      </c>
      <c r="BQ440" s="28">
        <f t="shared" si="450"/>
        <v>0</v>
      </c>
      <c r="BR440" s="30">
        <f t="shared" si="451"/>
        <v>-1</v>
      </c>
      <c r="BS440" s="30">
        <f t="shared" si="452"/>
        <v>0</v>
      </c>
      <c r="BT440" s="30">
        <f t="shared" si="453"/>
        <v>1</v>
      </c>
      <c r="BU440" s="30">
        <f t="shared" si="454"/>
        <v>0</v>
      </c>
      <c r="BV440" s="30">
        <f t="shared" si="455"/>
        <v>-1</v>
      </c>
      <c r="BW440" s="30">
        <f t="shared" si="456"/>
        <v>0</v>
      </c>
      <c r="BX440" s="30">
        <f t="shared" si="457"/>
        <v>1</v>
      </c>
      <c r="BY440" s="30">
        <f t="shared" si="458"/>
        <v>1</v>
      </c>
      <c r="BZ440" s="30">
        <f t="shared" si="459"/>
        <v>1</v>
      </c>
      <c r="CA440" s="49">
        <f t="shared" si="471"/>
        <v>2</v>
      </c>
      <c r="CB440" s="69"/>
      <c r="CC440" s="73">
        <f t="shared" si="478"/>
        <v>0</v>
      </c>
      <c r="CD440" s="73">
        <f t="shared" si="479"/>
        <v>10000</v>
      </c>
      <c r="CE440" s="73">
        <f t="shared" si="480"/>
        <v>0</v>
      </c>
      <c r="CF440" s="73">
        <f t="shared" si="481"/>
        <v>1</v>
      </c>
      <c r="CG440" s="73">
        <f t="shared" si="482"/>
        <v>0</v>
      </c>
      <c r="CH440" s="73">
        <f t="shared" si="483"/>
        <v>10000</v>
      </c>
      <c r="CI440" s="73">
        <f t="shared" si="484"/>
        <v>0</v>
      </c>
      <c r="CJ440" s="73">
        <f t="shared" si="485"/>
        <v>1</v>
      </c>
      <c r="CK440" s="73">
        <f t="shared" si="486"/>
        <v>1</v>
      </c>
      <c r="CL440" s="73">
        <f t="shared" si="487"/>
        <v>1</v>
      </c>
      <c r="CN440" s="79">
        <f t="shared" si="472"/>
        <v>2</v>
      </c>
      <c r="CO440" s="79">
        <f t="shared" si="473"/>
        <v>4</v>
      </c>
      <c r="CP440" s="79">
        <f t="shared" si="474"/>
        <v>4</v>
      </c>
      <c r="CR440" s="79">
        <f t="shared" si="426"/>
        <v>0</v>
      </c>
      <c r="CS440" s="79">
        <f t="shared" si="427"/>
        <v>-1</v>
      </c>
      <c r="CT440" s="79">
        <f t="shared" si="428"/>
        <v>0</v>
      </c>
      <c r="CU440" s="79">
        <f t="shared" si="429"/>
        <v>0.5</v>
      </c>
      <c r="CV440" s="79">
        <f t="shared" si="430"/>
        <v>0</v>
      </c>
      <c r="CW440" s="79">
        <f t="shared" si="431"/>
        <v>-1</v>
      </c>
      <c r="CX440" s="79">
        <f t="shared" si="432"/>
        <v>0</v>
      </c>
      <c r="CY440" s="79">
        <f t="shared" si="433"/>
        <v>0.5</v>
      </c>
      <c r="CZ440" s="79">
        <f t="shared" si="434"/>
        <v>0.5</v>
      </c>
      <c r="DA440" s="79">
        <f t="shared" si="435"/>
        <v>0.5</v>
      </c>
      <c r="DB440" s="80">
        <f t="shared" si="475"/>
        <v>0</v>
      </c>
    </row>
    <row r="441" spans="1:106" ht="18" customHeight="1" x14ac:dyDescent="0.2">
      <c r="A441" s="2">
        <f t="shared" ca="1" si="476"/>
        <v>0.20750323112486768</v>
      </c>
      <c r="B441" s="2">
        <f t="shared" ca="1" si="488"/>
        <v>0.43941138674717206</v>
      </c>
      <c r="C441" s="2">
        <f t="shared" ca="1" si="488"/>
        <v>0.43156661322264533</v>
      </c>
      <c r="D441" s="2">
        <f t="shared" ca="1" si="488"/>
        <v>0.25599659865324331</v>
      </c>
      <c r="E441" s="2">
        <f t="shared" ca="1" si="488"/>
        <v>0.45666496406308266</v>
      </c>
      <c r="F441" s="2">
        <f t="shared" ca="1" si="488"/>
        <v>0.83838127786109018</v>
      </c>
      <c r="G441" s="2">
        <f t="shared" ca="1" si="488"/>
        <v>0.43305381356064243</v>
      </c>
      <c r="H441" s="2">
        <f t="shared" ca="1" si="488"/>
        <v>0.12543457100537958</v>
      </c>
      <c r="I441" s="2">
        <f t="shared" ca="1" si="488"/>
        <v>0.78171546222991661</v>
      </c>
      <c r="J441" s="2">
        <f t="shared" ca="1" si="488"/>
        <v>0.77640512318152466</v>
      </c>
      <c r="L441" s="2">
        <f t="shared" ca="1" si="460"/>
        <v>0</v>
      </c>
      <c r="M441" s="2">
        <f t="shared" ca="1" si="461"/>
        <v>0</v>
      </c>
      <c r="N441" s="2">
        <f t="shared" ca="1" si="462"/>
        <v>0</v>
      </c>
      <c r="O441" s="2">
        <f t="shared" ca="1" si="463"/>
        <v>0</v>
      </c>
      <c r="P441" s="2">
        <f t="shared" ca="1" si="464"/>
        <v>0</v>
      </c>
      <c r="Q441" s="2">
        <f t="shared" ca="1" si="465"/>
        <v>10</v>
      </c>
      <c r="R441" s="2">
        <f t="shared" ca="1" si="466"/>
        <v>0</v>
      </c>
      <c r="S441" s="2">
        <f t="shared" ca="1" si="467"/>
        <v>0</v>
      </c>
      <c r="T441" s="2">
        <f t="shared" ca="1" si="468"/>
        <v>10</v>
      </c>
      <c r="U441" s="2">
        <f t="shared" ca="1" si="469"/>
        <v>10</v>
      </c>
      <c r="W441" s="2">
        <f t="shared" ca="1" si="477"/>
        <v>0.89083553331788079</v>
      </c>
      <c r="X441" s="2">
        <f t="shared" ca="1" si="489"/>
        <v>6.1162240002354951</v>
      </c>
      <c r="Y441" s="2">
        <f t="shared" ca="1" si="489"/>
        <v>1.8290851662753482</v>
      </c>
      <c r="Z441" s="2">
        <f t="shared" ca="1" si="489"/>
        <v>6.9125020827725647</v>
      </c>
      <c r="AA441" s="2">
        <f t="shared" ca="1" si="489"/>
        <v>0.2417243672249203</v>
      </c>
      <c r="AB441" s="2">
        <f t="shared" ca="1" si="489"/>
        <v>6.0904273209166115</v>
      </c>
      <c r="AC441" s="2">
        <f t="shared" ca="1" si="489"/>
        <v>8.160088409419469</v>
      </c>
      <c r="AD441" s="2">
        <f t="shared" ca="1" si="489"/>
        <v>6.5429371742030877</v>
      </c>
      <c r="AE441" s="2">
        <f t="shared" ca="1" si="489"/>
        <v>4.2052415564788017</v>
      </c>
      <c r="AF441" s="2">
        <f t="shared" ca="1" si="489"/>
        <v>5.6452245155280636</v>
      </c>
      <c r="AH441" s="2">
        <f t="shared" ca="1" si="438"/>
        <v>0</v>
      </c>
      <c r="AI441" s="2">
        <f t="shared" ca="1" si="439"/>
        <v>6</v>
      </c>
      <c r="AJ441" s="2">
        <f t="shared" ca="1" si="440"/>
        <v>1</v>
      </c>
      <c r="AK441" s="2">
        <f t="shared" ca="1" si="441"/>
        <v>6</v>
      </c>
      <c r="AL441" s="2">
        <f t="shared" ca="1" si="442"/>
        <v>0</v>
      </c>
      <c r="AM441" s="2">
        <f t="shared" ca="1" si="443"/>
        <v>6</v>
      </c>
      <c r="AN441" s="2">
        <f t="shared" ca="1" si="444"/>
        <v>8</v>
      </c>
      <c r="AO441" s="2">
        <f t="shared" ca="1" si="445"/>
        <v>6</v>
      </c>
      <c r="AP441" s="2">
        <f t="shared" ca="1" si="446"/>
        <v>4</v>
      </c>
      <c r="AQ441" s="2">
        <f t="shared" ca="1" si="447"/>
        <v>5</v>
      </c>
      <c r="AS441" s="41">
        <v>0</v>
      </c>
      <c r="AT441" s="42">
        <v>1</v>
      </c>
      <c r="AU441" s="42">
        <v>1</v>
      </c>
      <c r="AV441" s="42">
        <v>0</v>
      </c>
      <c r="AW441" s="42">
        <v>0</v>
      </c>
      <c r="AX441" s="42">
        <v>1</v>
      </c>
      <c r="AY441" s="42">
        <v>1</v>
      </c>
      <c r="AZ441" s="42">
        <v>0</v>
      </c>
      <c r="BA441" s="42">
        <v>1</v>
      </c>
      <c r="BB441" s="43">
        <v>0</v>
      </c>
      <c r="BC441" s="44">
        <f t="shared" si="448"/>
        <v>5</v>
      </c>
      <c r="BD441" s="12"/>
      <c r="BE441" s="50">
        <f t="shared" si="449"/>
        <v>5</v>
      </c>
      <c r="BF441" s="51">
        <f>IF($AT$6="A",SUM($AS441:AS441)+(10-BF$31)/2,IF($AT$6="K",M441,IF($AT$6="S",AI441,$BB$31/2)))</f>
        <v>4.5</v>
      </c>
      <c r="BG441" s="51">
        <f>IF($AU$6="A",SUM($AS441:AT441)+(10-BG$31)/2,IF($AU$6="K",N441,IF($AU$6="S",AJ441,$BB$31/2)))</f>
        <v>5</v>
      </c>
      <c r="BH441" s="51">
        <f>IF($AV$6="A",SUM($AS441:AU441)+(10-BH$31)/2,IF($AV$6="K",O441,IF($AV$6="S",AK441,$BB$31/2)))</f>
        <v>5.5</v>
      </c>
      <c r="BI441" s="51">
        <f>IF($AW$6="A",SUM($AS441:AV441)+(10-BI$31)/2,IF($AW$6="K",P441,IF($AW$6="S",AL441,$BB$31/2)))</f>
        <v>5</v>
      </c>
      <c r="BJ441" s="51">
        <f>IF($AX$6="A",SUM($AS441:AW441)+(10-BJ$31)/2,IF($AX$6="K",Q441,IF($AX$6="S",AM441,$BB$31/2)))</f>
        <v>4.5</v>
      </c>
      <c r="BK441" s="51">
        <f>IF($AY$6="A",SUM($AS441:AX441)+(10-BK$31)/2,IF($AY$6="K",R441,IF($AY$6="S",AN441,$BB$31/2)))</f>
        <v>5</v>
      </c>
      <c r="BL441" s="51">
        <f>IF($AZ$6="A",SUM($AS441:AY441)+(10-BL$31)/2,IF($AZ$6="K",S441,IF($AZ$6="S",AO441,$BB$31/2)))</f>
        <v>5.5</v>
      </c>
      <c r="BM441" s="51">
        <f>IF($BA$6="A",SUM($AS441:AZ441)+(10-BM$31)/2,IF($BA$6="K",T441,IF($BA$6="S",AP441,$BB$31/2)))</f>
        <v>5</v>
      </c>
      <c r="BN441" s="51">
        <f>IF($BB$6="A",SUM($AS441:BA441)+(10-BN$31)/2,IF($BB$6="K",U441,IF($BB$6="S",AQ441,$BB$31/2)))</f>
        <v>5.5</v>
      </c>
      <c r="BO441" s="52">
        <f t="shared" si="470"/>
        <v>5</v>
      </c>
      <c r="BQ441" s="28">
        <f t="shared" si="450"/>
        <v>0</v>
      </c>
      <c r="BR441" s="30">
        <f t="shared" si="451"/>
        <v>0</v>
      </c>
      <c r="BS441" s="30">
        <f t="shared" si="452"/>
        <v>0</v>
      </c>
      <c r="BT441" s="30">
        <f t="shared" si="453"/>
        <v>0</v>
      </c>
      <c r="BU441" s="30">
        <f t="shared" si="454"/>
        <v>0</v>
      </c>
      <c r="BV441" s="30">
        <f t="shared" si="455"/>
        <v>0</v>
      </c>
      <c r="BW441" s="30">
        <f t="shared" si="456"/>
        <v>0</v>
      </c>
      <c r="BX441" s="30">
        <f t="shared" si="457"/>
        <v>0</v>
      </c>
      <c r="BY441" s="30">
        <f t="shared" si="458"/>
        <v>0</v>
      </c>
      <c r="BZ441" s="30">
        <f t="shared" si="459"/>
        <v>0</v>
      </c>
      <c r="CA441" s="49">
        <f t="shared" si="471"/>
        <v>0</v>
      </c>
      <c r="CB441" s="69"/>
      <c r="CC441" s="73">
        <f t="shared" si="478"/>
        <v>0</v>
      </c>
      <c r="CD441" s="73">
        <f t="shared" si="479"/>
        <v>0</v>
      </c>
      <c r="CE441" s="73">
        <f t="shared" si="480"/>
        <v>0</v>
      </c>
      <c r="CF441" s="73">
        <f t="shared" si="481"/>
        <v>0</v>
      </c>
      <c r="CG441" s="73">
        <f t="shared" si="482"/>
        <v>0</v>
      </c>
      <c r="CH441" s="73">
        <f t="shared" si="483"/>
        <v>0</v>
      </c>
      <c r="CI441" s="73">
        <f t="shared" si="484"/>
        <v>0</v>
      </c>
      <c r="CJ441" s="73">
        <f t="shared" si="485"/>
        <v>0</v>
      </c>
      <c r="CK441" s="73">
        <f t="shared" si="486"/>
        <v>0</v>
      </c>
      <c r="CL441" s="73">
        <f t="shared" si="487"/>
        <v>0</v>
      </c>
      <c r="CN441" s="79">
        <f t="shared" si="472"/>
        <v>0</v>
      </c>
      <c r="CO441" s="79">
        <f t="shared" si="473"/>
        <v>0</v>
      </c>
      <c r="CP441" s="79">
        <f t="shared" si="474"/>
        <v>10</v>
      </c>
      <c r="CR441" s="79">
        <f t="shared" si="426"/>
        <v>0</v>
      </c>
      <c r="CS441" s="79">
        <f t="shared" si="427"/>
        <v>0</v>
      </c>
      <c r="CT441" s="79">
        <f t="shared" si="428"/>
        <v>0</v>
      </c>
      <c r="CU441" s="79">
        <f t="shared" si="429"/>
        <v>0</v>
      </c>
      <c r="CV441" s="79">
        <f t="shared" si="430"/>
        <v>0</v>
      </c>
      <c r="CW441" s="79">
        <f t="shared" si="431"/>
        <v>0</v>
      </c>
      <c r="CX441" s="79">
        <f t="shared" si="432"/>
        <v>0</v>
      </c>
      <c r="CY441" s="79">
        <f t="shared" si="433"/>
        <v>0</v>
      </c>
      <c r="CZ441" s="79">
        <f t="shared" si="434"/>
        <v>0</v>
      </c>
      <c r="DA441" s="79">
        <f t="shared" si="435"/>
        <v>0</v>
      </c>
      <c r="DB441" s="80">
        <f t="shared" si="475"/>
        <v>0</v>
      </c>
    </row>
    <row r="442" spans="1:106" ht="18" customHeight="1" x14ac:dyDescent="0.2">
      <c r="A442" s="2">
        <f t="shared" ca="1" si="476"/>
        <v>0.65545281475668005</v>
      </c>
      <c r="B442" s="2">
        <f t="shared" ca="1" si="488"/>
        <v>0.4150011259298374</v>
      </c>
      <c r="C442" s="2">
        <f t="shared" ca="1" si="488"/>
        <v>0.38326022632288781</v>
      </c>
      <c r="D442" s="2">
        <f t="shared" ca="1" si="488"/>
        <v>2.2089995294531151E-2</v>
      </c>
      <c r="E442" s="2">
        <f t="shared" ca="1" si="488"/>
        <v>0.42898643716114948</v>
      </c>
      <c r="F442" s="2">
        <f t="shared" ca="1" si="488"/>
        <v>0.67537368294414246</v>
      </c>
      <c r="G442" s="2">
        <f t="shared" ca="1" si="488"/>
        <v>0.32312002563501352</v>
      </c>
      <c r="H442" s="2">
        <f t="shared" ca="1" si="488"/>
        <v>0.8703137688480892</v>
      </c>
      <c r="I442" s="2">
        <f t="shared" ca="1" si="488"/>
        <v>0.13188557206111218</v>
      </c>
      <c r="J442" s="2">
        <f t="shared" ca="1" si="488"/>
        <v>0.79865259238241804</v>
      </c>
      <c r="L442" s="2">
        <f t="shared" ca="1" si="460"/>
        <v>10</v>
      </c>
      <c r="M442" s="2">
        <f t="shared" ca="1" si="461"/>
        <v>0</v>
      </c>
      <c r="N442" s="2">
        <f t="shared" ca="1" si="462"/>
        <v>0</v>
      </c>
      <c r="O442" s="2">
        <f t="shared" ca="1" si="463"/>
        <v>0</v>
      </c>
      <c r="P442" s="2">
        <f t="shared" ca="1" si="464"/>
        <v>0</v>
      </c>
      <c r="Q442" s="2">
        <f t="shared" ca="1" si="465"/>
        <v>10</v>
      </c>
      <c r="R442" s="2">
        <f t="shared" ca="1" si="466"/>
        <v>0</v>
      </c>
      <c r="S442" s="2">
        <f t="shared" ca="1" si="467"/>
        <v>10</v>
      </c>
      <c r="T442" s="2">
        <f t="shared" ca="1" si="468"/>
        <v>0</v>
      </c>
      <c r="U442" s="2">
        <f t="shared" ca="1" si="469"/>
        <v>10</v>
      </c>
      <c r="W442" s="2">
        <f t="shared" ca="1" si="477"/>
        <v>4.7405695891386799</v>
      </c>
      <c r="X442" s="2">
        <f t="shared" ca="1" si="489"/>
        <v>4.5223697217073298</v>
      </c>
      <c r="Y442" s="2">
        <f t="shared" ca="1" si="489"/>
        <v>1.4127936416480547</v>
      </c>
      <c r="Z442" s="2">
        <f t="shared" ca="1" si="489"/>
        <v>1.4534777155324219</v>
      </c>
      <c r="AA442" s="2">
        <f t="shared" ca="1" si="489"/>
        <v>4.9185684063259902</v>
      </c>
      <c r="AB442" s="2">
        <f t="shared" ca="1" si="489"/>
        <v>5.8571239193061704</v>
      </c>
      <c r="AC442" s="2">
        <f t="shared" ca="1" si="489"/>
        <v>5.9564157166698379</v>
      </c>
      <c r="AD442" s="2">
        <f t="shared" ca="1" si="489"/>
        <v>1.9720361295190425</v>
      </c>
      <c r="AE442" s="2">
        <f t="shared" ca="1" si="489"/>
        <v>7.2126937507692004</v>
      </c>
      <c r="AF442" s="2">
        <f t="shared" ca="1" si="489"/>
        <v>9.3010047753479981</v>
      </c>
      <c r="AH442" s="2">
        <f t="shared" ca="1" si="438"/>
        <v>4</v>
      </c>
      <c r="AI442" s="2">
        <f t="shared" ca="1" si="439"/>
        <v>4</v>
      </c>
      <c r="AJ442" s="2">
        <f t="shared" ca="1" si="440"/>
        <v>1</v>
      </c>
      <c r="AK442" s="2">
        <f t="shared" ca="1" si="441"/>
        <v>1</v>
      </c>
      <c r="AL442" s="2">
        <f t="shared" ca="1" si="442"/>
        <v>4</v>
      </c>
      <c r="AM442" s="2">
        <f t="shared" ca="1" si="443"/>
        <v>5</v>
      </c>
      <c r="AN442" s="2">
        <f t="shared" ca="1" si="444"/>
        <v>5</v>
      </c>
      <c r="AO442" s="2">
        <f t="shared" ca="1" si="445"/>
        <v>1</v>
      </c>
      <c r="AP442" s="2">
        <f t="shared" ca="1" si="446"/>
        <v>7</v>
      </c>
      <c r="AQ442" s="2">
        <f t="shared" ca="1" si="447"/>
        <v>9</v>
      </c>
      <c r="AS442" s="41">
        <v>0</v>
      </c>
      <c r="AT442" s="42">
        <v>1</v>
      </c>
      <c r="AU442" s="42">
        <v>1</v>
      </c>
      <c r="AV442" s="42">
        <v>0</v>
      </c>
      <c r="AW442" s="42">
        <v>0</v>
      </c>
      <c r="AX442" s="42">
        <v>1</v>
      </c>
      <c r="AY442" s="42">
        <v>0</v>
      </c>
      <c r="AZ442" s="42">
        <v>1</v>
      </c>
      <c r="BA442" s="42">
        <v>1</v>
      </c>
      <c r="BB442" s="43">
        <v>0</v>
      </c>
      <c r="BC442" s="44">
        <f t="shared" si="448"/>
        <v>5</v>
      </c>
      <c r="BD442" s="12"/>
      <c r="BE442" s="50">
        <f t="shared" si="449"/>
        <v>5</v>
      </c>
      <c r="BF442" s="51">
        <f>IF($AT$6="A",SUM($AS442:AS442)+(10-BF$31)/2,IF($AT$6="K",M442,IF($AT$6="S",AI442,$BB$31/2)))</f>
        <v>4.5</v>
      </c>
      <c r="BG442" s="51">
        <f>IF($AU$6="A",SUM($AS442:AT442)+(10-BG$31)/2,IF($AU$6="K",N442,IF($AU$6="S",AJ442,$BB$31/2)))</f>
        <v>5</v>
      </c>
      <c r="BH442" s="51">
        <f>IF($AV$6="A",SUM($AS442:AU442)+(10-BH$31)/2,IF($AV$6="K",O442,IF($AV$6="S",AK442,$BB$31/2)))</f>
        <v>5.5</v>
      </c>
      <c r="BI442" s="51">
        <f>IF($AW$6="A",SUM($AS442:AV442)+(10-BI$31)/2,IF($AW$6="K",P442,IF($AW$6="S",AL442,$BB$31/2)))</f>
        <v>5</v>
      </c>
      <c r="BJ442" s="51">
        <f>IF($AX$6="A",SUM($AS442:AW442)+(10-BJ$31)/2,IF($AX$6="K",Q442,IF($AX$6="S",AM442,$BB$31/2)))</f>
        <v>4.5</v>
      </c>
      <c r="BK442" s="51">
        <f>IF($AY$6="A",SUM($AS442:AX442)+(10-BK$31)/2,IF($AY$6="K",R442,IF($AY$6="S",AN442,$BB$31/2)))</f>
        <v>5</v>
      </c>
      <c r="BL442" s="51">
        <f>IF($AZ$6="A",SUM($AS442:AY442)+(10-BL$31)/2,IF($AZ$6="K",S442,IF($AZ$6="S",AO442,$BB$31/2)))</f>
        <v>4.5</v>
      </c>
      <c r="BM442" s="51">
        <f>IF($BA$6="A",SUM($AS442:AZ442)+(10-BM$31)/2,IF($BA$6="K",T442,IF($BA$6="S",AP442,$BB$31/2)))</f>
        <v>5</v>
      </c>
      <c r="BN442" s="51">
        <f>IF($BB$6="A",SUM($AS442:BA442)+(10-BN$31)/2,IF($BB$6="K",U442,IF($BB$6="S",AQ442,$BB$31/2)))</f>
        <v>5.5</v>
      </c>
      <c r="BO442" s="52">
        <f t="shared" si="470"/>
        <v>5</v>
      </c>
      <c r="BQ442" s="28">
        <f t="shared" si="450"/>
        <v>0</v>
      </c>
      <c r="BR442" s="30">
        <f t="shared" si="451"/>
        <v>0</v>
      </c>
      <c r="BS442" s="30">
        <f t="shared" si="452"/>
        <v>0</v>
      </c>
      <c r="BT442" s="30">
        <f t="shared" si="453"/>
        <v>0</v>
      </c>
      <c r="BU442" s="30">
        <f t="shared" si="454"/>
        <v>0</v>
      </c>
      <c r="BV442" s="30">
        <f t="shared" si="455"/>
        <v>0</v>
      </c>
      <c r="BW442" s="30">
        <f t="shared" si="456"/>
        <v>0</v>
      </c>
      <c r="BX442" s="30">
        <f t="shared" si="457"/>
        <v>0</v>
      </c>
      <c r="BY442" s="30">
        <f t="shared" si="458"/>
        <v>0</v>
      </c>
      <c r="BZ442" s="30">
        <f t="shared" si="459"/>
        <v>0</v>
      </c>
      <c r="CA442" s="49">
        <f t="shared" si="471"/>
        <v>0</v>
      </c>
      <c r="CB442" s="69"/>
      <c r="CC442" s="73">
        <f t="shared" si="478"/>
        <v>0</v>
      </c>
      <c r="CD442" s="73">
        <f t="shared" si="479"/>
        <v>0</v>
      </c>
      <c r="CE442" s="73">
        <f t="shared" si="480"/>
        <v>0</v>
      </c>
      <c r="CF442" s="73">
        <f t="shared" si="481"/>
        <v>0</v>
      </c>
      <c r="CG442" s="73">
        <f t="shared" si="482"/>
        <v>0</v>
      </c>
      <c r="CH442" s="73">
        <f t="shared" si="483"/>
        <v>0</v>
      </c>
      <c r="CI442" s="73">
        <f t="shared" si="484"/>
        <v>0</v>
      </c>
      <c r="CJ442" s="73">
        <f t="shared" si="485"/>
        <v>0</v>
      </c>
      <c r="CK442" s="73">
        <f t="shared" si="486"/>
        <v>0</v>
      </c>
      <c r="CL442" s="73">
        <f t="shared" si="487"/>
        <v>0</v>
      </c>
      <c r="CN442" s="79">
        <f t="shared" si="472"/>
        <v>0</v>
      </c>
      <c r="CO442" s="79">
        <f t="shared" si="473"/>
        <v>0</v>
      </c>
      <c r="CP442" s="79">
        <f t="shared" si="474"/>
        <v>10</v>
      </c>
      <c r="CR442" s="79">
        <f t="shared" si="426"/>
        <v>0</v>
      </c>
      <c r="CS442" s="79">
        <f t="shared" si="427"/>
        <v>0</v>
      </c>
      <c r="CT442" s="79">
        <f t="shared" si="428"/>
        <v>0</v>
      </c>
      <c r="CU442" s="79">
        <f t="shared" si="429"/>
        <v>0</v>
      </c>
      <c r="CV442" s="79">
        <f t="shared" si="430"/>
        <v>0</v>
      </c>
      <c r="CW442" s="79">
        <f t="shared" si="431"/>
        <v>0</v>
      </c>
      <c r="CX442" s="79">
        <f t="shared" si="432"/>
        <v>0</v>
      </c>
      <c r="CY442" s="79">
        <f t="shared" si="433"/>
        <v>0</v>
      </c>
      <c r="CZ442" s="79">
        <f t="shared" si="434"/>
        <v>0</v>
      </c>
      <c r="DA442" s="79">
        <f t="shared" si="435"/>
        <v>0</v>
      </c>
      <c r="DB442" s="80">
        <f t="shared" si="475"/>
        <v>0</v>
      </c>
    </row>
    <row r="443" spans="1:106" ht="18" customHeight="1" x14ac:dyDescent="0.2">
      <c r="A443" s="2">
        <f t="shared" ca="1" si="476"/>
        <v>0.27640621357836792</v>
      </c>
      <c r="B443" s="2">
        <f t="shared" ca="1" si="488"/>
        <v>0.24696896233710841</v>
      </c>
      <c r="C443" s="2">
        <f t="shared" ca="1" si="488"/>
        <v>0.68208993743582558</v>
      </c>
      <c r="D443" s="2">
        <f t="shared" ca="1" si="488"/>
        <v>0.58950940189302303</v>
      </c>
      <c r="E443" s="2">
        <f t="shared" ca="1" si="488"/>
        <v>0.32105140840224766</v>
      </c>
      <c r="F443" s="2">
        <f t="shared" ca="1" si="488"/>
        <v>0.23255549533154862</v>
      </c>
      <c r="G443" s="2">
        <f t="shared" ca="1" si="488"/>
        <v>0.86846709383631016</v>
      </c>
      <c r="H443" s="2">
        <f t="shared" ca="1" si="488"/>
        <v>0.43434506376170889</v>
      </c>
      <c r="I443" s="2">
        <f t="shared" ca="1" si="488"/>
        <v>0.9886441008695851</v>
      </c>
      <c r="J443" s="2">
        <f t="shared" ca="1" si="488"/>
        <v>0.4887088362494908</v>
      </c>
      <c r="L443" s="2">
        <f t="shared" ca="1" si="460"/>
        <v>0</v>
      </c>
      <c r="M443" s="2">
        <f t="shared" ca="1" si="461"/>
        <v>0</v>
      </c>
      <c r="N443" s="2">
        <f t="shared" ca="1" si="462"/>
        <v>10</v>
      </c>
      <c r="O443" s="2">
        <f t="shared" ca="1" si="463"/>
        <v>10</v>
      </c>
      <c r="P443" s="2">
        <f t="shared" ca="1" si="464"/>
        <v>0</v>
      </c>
      <c r="Q443" s="2">
        <f t="shared" ca="1" si="465"/>
        <v>0</v>
      </c>
      <c r="R443" s="2">
        <f t="shared" ca="1" si="466"/>
        <v>10</v>
      </c>
      <c r="S443" s="2">
        <f t="shared" ca="1" si="467"/>
        <v>0</v>
      </c>
      <c r="T443" s="2">
        <f t="shared" ca="1" si="468"/>
        <v>10</v>
      </c>
      <c r="U443" s="2">
        <f t="shared" ca="1" si="469"/>
        <v>0</v>
      </c>
      <c r="W443" s="2">
        <f t="shared" ca="1" si="477"/>
        <v>6.6924985204383027</v>
      </c>
      <c r="X443" s="2">
        <f t="shared" ca="1" si="489"/>
        <v>1.7011146029966373</v>
      </c>
      <c r="Y443" s="2">
        <f t="shared" ca="1" si="489"/>
        <v>9.1815778903095673</v>
      </c>
      <c r="Z443" s="2">
        <f t="shared" ca="1" si="489"/>
        <v>4.0056742267254286</v>
      </c>
      <c r="AA443" s="2">
        <f t="shared" ca="1" si="489"/>
        <v>8.0559111104348222</v>
      </c>
      <c r="AB443" s="2">
        <f t="shared" ca="1" si="489"/>
        <v>4.8835375019230813</v>
      </c>
      <c r="AC443" s="2">
        <f t="shared" ca="1" si="489"/>
        <v>2.9404960375939035</v>
      </c>
      <c r="AD443" s="2">
        <f t="shared" ca="1" si="489"/>
        <v>4.9340079072610621</v>
      </c>
      <c r="AE443" s="2">
        <f t="shared" ca="1" si="489"/>
        <v>7.4752639641513969</v>
      </c>
      <c r="AF443" s="2">
        <f t="shared" ca="1" si="489"/>
        <v>9.840165789294387</v>
      </c>
      <c r="AH443" s="2">
        <f t="shared" ca="1" si="438"/>
        <v>6</v>
      </c>
      <c r="AI443" s="2">
        <f t="shared" ca="1" si="439"/>
        <v>1</v>
      </c>
      <c r="AJ443" s="2">
        <f t="shared" ca="1" si="440"/>
        <v>9</v>
      </c>
      <c r="AK443" s="2">
        <f t="shared" ca="1" si="441"/>
        <v>4</v>
      </c>
      <c r="AL443" s="2">
        <f t="shared" ca="1" si="442"/>
        <v>8</v>
      </c>
      <c r="AM443" s="2">
        <f t="shared" ca="1" si="443"/>
        <v>4</v>
      </c>
      <c r="AN443" s="2">
        <f t="shared" ca="1" si="444"/>
        <v>2</v>
      </c>
      <c r="AO443" s="2">
        <f t="shared" ca="1" si="445"/>
        <v>4</v>
      </c>
      <c r="AP443" s="2">
        <f t="shared" ca="1" si="446"/>
        <v>7</v>
      </c>
      <c r="AQ443" s="2">
        <f t="shared" ca="1" si="447"/>
        <v>9</v>
      </c>
      <c r="AS443" s="41">
        <v>0</v>
      </c>
      <c r="AT443" s="42">
        <v>1</v>
      </c>
      <c r="AU443" s="42">
        <v>1</v>
      </c>
      <c r="AV443" s="42">
        <v>0</v>
      </c>
      <c r="AW443" s="42">
        <v>0</v>
      </c>
      <c r="AX443" s="42">
        <v>1</v>
      </c>
      <c r="AY443" s="42">
        <v>0</v>
      </c>
      <c r="AZ443" s="42">
        <v>0</v>
      </c>
      <c r="BA443" s="42">
        <v>1</v>
      </c>
      <c r="BB443" s="43">
        <v>0</v>
      </c>
      <c r="BC443" s="44">
        <f t="shared" si="448"/>
        <v>4</v>
      </c>
      <c r="BD443" s="12"/>
      <c r="BE443" s="50">
        <f t="shared" si="449"/>
        <v>5</v>
      </c>
      <c r="BF443" s="51">
        <f>IF($AT$6="A",SUM($AS443:AS443)+(10-BF$31)/2,IF($AT$6="K",M443,IF($AT$6="S",AI443,$BB$31/2)))</f>
        <v>4.5</v>
      </c>
      <c r="BG443" s="51">
        <f>IF($AU$6="A",SUM($AS443:AT443)+(10-BG$31)/2,IF($AU$6="K",N443,IF($AU$6="S",AJ443,$BB$31/2)))</f>
        <v>5</v>
      </c>
      <c r="BH443" s="51">
        <f>IF($AV$6="A",SUM($AS443:AU443)+(10-BH$31)/2,IF($AV$6="K",O443,IF($AV$6="S",AK443,$BB$31/2)))</f>
        <v>5.5</v>
      </c>
      <c r="BI443" s="51">
        <f>IF($AW$6="A",SUM($AS443:AV443)+(10-BI$31)/2,IF($AW$6="K",P443,IF($AW$6="S",AL443,$BB$31/2)))</f>
        <v>5</v>
      </c>
      <c r="BJ443" s="51">
        <f>IF($AX$6="A",SUM($AS443:AW443)+(10-BJ$31)/2,IF($AX$6="K",Q443,IF($AX$6="S",AM443,$BB$31/2)))</f>
        <v>4.5</v>
      </c>
      <c r="BK443" s="51">
        <f>IF($AY$6="A",SUM($AS443:AX443)+(10-BK$31)/2,IF($AY$6="K",R443,IF($AY$6="S",AN443,$BB$31/2)))</f>
        <v>5</v>
      </c>
      <c r="BL443" s="51">
        <f>IF($AZ$6="A",SUM($AS443:AY443)+(10-BL$31)/2,IF($AZ$6="K",S443,IF($AZ$6="S",AO443,$BB$31/2)))</f>
        <v>4.5</v>
      </c>
      <c r="BM443" s="51">
        <f>IF($BA$6="A",SUM($AS443:AZ443)+(10-BM$31)/2,IF($BA$6="K",T443,IF($BA$6="S",AP443,$BB$31/2)))</f>
        <v>4</v>
      </c>
      <c r="BN443" s="51">
        <f>IF($BB$6="A",SUM($AS443:BA443)+(10-BN$31)/2,IF($BB$6="K",U443,IF($BB$6="S",AQ443,$BB$31/2)))</f>
        <v>4.5</v>
      </c>
      <c r="BO443" s="52">
        <f t="shared" si="470"/>
        <v>4.75</v>
      </c>
      <c r="BQ443" s="28">
        <f t="shared" si="450"/>
        <v>-0.75</v>
      </c>
      <c r="BR443" s="30">
        <f t="shared" si="451"/>
        <v>0.75</v>
      </c>
      <c r="BS443" s="30">
        <f t="shared" si="452"/>
        <v>-0.75</v>
      </c>
      <c r="BT443" s="30">
        <f t="shared" si="453"/>
        <v>-0.75</v>
      </c>
      <c r="BU443" s="30">
        <f t="shared" si="454"/>
        <v>-0.75</v>
      </c>
      <c r="BV443" s="30">
        <f t="shared" si="455"/>
        <v>0.75</v>
      </c>
      <c r="BW443" s="30">
        <f t="shared" si="456"/>
        <v>-0.75</v>
      </c>
      <c r="BX443" s="30">
        <f t="shared" si="457"/>
        <v>0.75</v>
      </c>
      <c r="BY443" s="30">
        <f t="shared" si="458"/>
        <v>0.75</v>
      </c>
      <c r="BZ443" s="30">
        <f t="shared" si="459"/>
        <v>0.75</v>
      </c>
      <c r="CA443" s="49">
        <f t="shared" si="471"/>
        <v>0</v>
      </c>
      <c r="CB443" s="69"/>
      <c r="CC443" s="73">
        <f t="shared" si="478"/>
        <v>10000</v>
      </c>
      <c r="CD443" s="73">
        <f t="shared" si="479"/>
        <v>1</v>
      </c>
      <c r="CE443" s="73">
        <f t="shared" si="480"/>
        <v>10000</v>
      </c>
      <c r="CF443" s="73">
        <f t="shared" si="481"/>
        <v>10000</v>
      </c>
      <c r="CG443" s="73">
        <f t="shared" si="482"/>
        <v>10000</v>
      </c>
      <c r="CH443" s="73">
        <f t="shared" si="483"/>
        <v>1</v>
      </c>
      <c r="CI443" s="73">
        <f t="shared" si="484"/>
        <v>10000</v>
      </c>
      <c r="CJ443" s="73">
        <f t="shared" si="485"/>
        <v>1</v>
      </c>
      <c r="CK443" s="73">
        <f t="shared" si="486"/>
        <v>1</v>
      </c>
      <c r="CL443" s="73">
        <f t="shared" si="487"/>
        <v>1</v>
      </c>
      <c r="CN443" s="79">
        <f t="shared" si="472"/>
        <v>5</v>
      </c>
      <c r="CO443" s="79">
        <f t="shared" si="473"/>
        <v>5</v>
      </c>
      <c r="CP443" s="79">
        <f t="shared" si="474"/>
        <v>0</v>
      </c>
      <c r="CR443" s="79">
        <f t="shared" si="426"/>
        <v>-0.75</v>
      </c>
      <c r="CS443" s="79">
        <f t="shared" si="427"/>
        <v>0.75</v>
      </c>
      <c r="CT443" s="79">
        <f t="shared" si="428"/>
        <v>-0.75</v>
      </c>
      <c r="CU443" s="79">
        <f t="shared" si="429"/>
        <v>-0.75</v>
      </c>
      <c r="CV443" s="79">
        <f t="shared" si="430"/>
        <v>-0.75</v>
      </c>
      <c r="CW443" s="79">
        <f t="shared" si="431"/>
        <v>0.75</v>
      </c>
      <c r="CX443" s="79">
        <f t="shared" si="432"/>
        <v>-0.75</v>
      </c>
      <c r="CY443" s="79">
        <f t="shared" si="433"/>
        <v>0.75</v>
      </c>
      <c r="CZ443" s="79">
        <f t="shared" si="434"/>
        <v>0.75</v>
      </c>
      <c r="DA443" s="79">
        <f t="shared" si="435"/>
        <v>0.75</v>
      </c>
      <c r="DB443" s="80">
        <f t="shared" si="475"/>
        <v>0</v>
      </c>
    </row>
    <row r="444" spans="1:106" ht="18" customHeight="1" x14ac:dyDescent="0.2">
      <c r="A444" s="2">
        <f t="shared" ca="1" si="476"/>
        <v>0.6051906025241256</v>
      </c>
      <c r="B444" s="2">
        <f t="shared" ca="1" si="488"/>
        <v>0.34620390499872011</v>
      </c>
      <c r="C444" s="2">
        <f t="shared" ca="1" si="488"/>
        <v>0.78944613582092116</v>
      </c>
      <c r="D444" s="2">
        <f t="shared" ca="1" si="488"/>
        <v>0.37943120877062186</v>
      </c>
      <c r="E444" s="2">
        <f t="shared" ca="1" si="488"/>
        <v>0.47828063200801496</v>
      </c>
      <c r="F444" s="2">
        <f t="shared" ca="1" si="488"/>
        <v>0.39085741829841425</v>
      </c>
      <c r="G444" s="2">
        <f t="shared" ca="1" si="488"/>
        <v>0.68413590396748836</v>
      </c>
      <c r="H444" s="2">
        <f t="shared" ca="1" si="488"/>
        <v>0.65263904284364116</v>
      </c>
      <c r="I444" s="2">
        <f t="shared" ca="1" si="488"/>
        <v>0.95979758123958336</v>
      </c>
      <c r="J444" s="2">
        <f t="shared" ca="1" si="488"/>
        <v>0.34857892491264408</v>
      </c>
      <c r="L444" s="2">
        <f t="shared" ca="1" si="460"/>
        <v>10</v>
      </c>
      <c r="M444" s="2">
        <f t="shared" ca="1" si="461"/>
        <v>0</v>
      </c>
      <c r="N444" s="2">
        <f t="shared" ca="1" si="462"/>
        <v>10</v>
      </c>
      <c r="O444" s="2">
        <f t="shared" ca="1" si="463"/>
        <v>0</v>
      </c>
      <c r="P444" s="2">
        <f t="shared" ca="1" si="464"/>
        <v>0</v>
      </c>
      <c r="Q444" s="2">
        <f t="shared" ca="1" si="465"/>
        <v>0</v>
      </c>
      <c r="R444" s="2">
        <f t="shared" ca="1" si="466"/>
        <v>10</v>
      </c>
      <c r="S444" s="2">
        <f t="shared" ca="1" si="467"/>
        <v>10</v>
      </c>
      <c r="T444" s="2">
        <f t="shared" ca="1" si="468"/>
        <v>10</v>
      </c>
      <c r="U444" s="2">
        <f t="shared" ca="1" si="469"/>
        <v>0</v>
      </c>
      <c r="W444" s="2">
        <f t="shared" ca="1" si="477"/>
        <v>7.661823160297816</v>
      </c>
      <c r="X444" s="2">
        <f t="shared" ca="1" si="489"/>
        <v>6.4754179768652662</v>
      </c>
      <c r="Y444" s="2">
        <f t="shared" ca="1" si="489"/>
        <v>4.2846425835276714</v>
      </c>
      <c r="Z444" s="2">
        <f t="shared" ca="1" si="489"/>
        <v>9.8991237175191404</v>
      </c>
      <c r="AA444" s="2">
        <f t="shared" ca="1" si="489"/>
        <v>6.4316786177201033</v>
      </c>
      <c r="AB444" s="2">
        <f t="shared" ca="1" si="489"/>
        <v>2.1177695094813611</v>
      </c>
      <c r="AC444" s="2">
        <f t="shared" ca="1" si="489"/>
        <v>9.0572833858107042</v>
      </c>
      <c r="AD444" s="2">
        <f t="shared" ca="1" si="489"/>
        <v>8.6468087249059984</v>
      </c>
      <c r="AE444" s="2">
        <f t="shared" ca="1" si="489"/>
        <v>3.2031097555482004</v>
      </c>
      <c r="AF444" s="2">
        <f t="shared" ca="1" si="489"/>
        <v>4.9240278530434445</v>
      </c>
      <c r="AH444" s="2">
        <f t="shared" ca="1" si="438"/>
        <v>7</v>
      </c>
      <c r="AI444" s="2">
        <f t="shared" ca="1" si="439"/>
        <v>6</v>
      </c>
      <c r="AJ444" s="2">
        <f t="shared" ca="1" si="440"/>
        <v>4</v>
      </c>
      <c r="AK444" s="2">
        <f t="shared" ca="1" si="441"/>
        <v>9</v>
      </c>
      <c r="AL444" s="2">
        <f t="shared" ca="1" si="442"/>
        <v>6</v>
      </c>
      <c r="AM444" s="2">
        <f t="shared" ca="1" si="443"/>
        <v>2</v>
      </c>
      <c r="AN444" s="2">
        <f t="shared" ca="1" si="444"/>
        <v>9</v>
      </c>
      <c r="AO444" s="2">
        <f t="shared" ca="1" si="445"/>
        <v>8</v>
      </c>
      <c r="AP444" s="2">
        <f t="shared" ca="1" si="446"/>
        <v>3</v>
      </c>
      <c r="AQ444" s="2">
        <f t="shared" ca="1" si="447"/>
        <v>4</v>
      </c>
      <c r="AS444" s="41">
        <v>0</v>
      </c>
      <c r="AT444" s="42">
        <v>1</v>
      </c>
      <c r="AU444" s="42">
        <v>1</v>
      </c>
      <c r="AV444" s="42">
        <v>0</v>
      </c>
      <c r="AW444" s="42">
        <v>0</v>
      </c>
      <c r="AX444" s="42">
        <v>0</v>
      </c>
      <c r="AY444" s="42">
        <v>1</v>
      </c>
      <c r="AZ444" s="42">
        <v>1</v>
      </c>
      <c r="BA444" s="42">
        <v>1</v>
      </c>
      <c r="BB444" s="43">
        <v>0</v>
      </c>
      <c r="BC444" s="44">
        <f t="shared" si="448"/>
        <v>5</v>
      </c>
      <c r="BD444" s="12"/>
      <c r="BE444" s="50">
        <f t="shared" si="449"/>
        <v>5</v>
      </c>
      <c r="BF444" s="51">
        <f>IF($AT$6="A",SUM($AS444:AS444)+(10-BF$31)/2,IF($AT$6="K",M444,IF($AT$6="S",AI444,$BB$31/2)))</f>
        <v>4.5</v>
      </c>
      <c r="BG444" s="51">
        <f>IF($AU$6="A",SUM($AS444:AT444)+(10-BG$31)/2,IF($AU$6="K",N444,IF($AU$6="S",AJ444,$BB$31/2)))</f>
        <v>5</v>
      </c>
      <c r="BH444" s="51">
        <f>IF($AV$6="A",SUM($AS444:AU444)+(10-BH$31)/2,IF($AV$6="K",O444,IF($AV$6="S",AK444,$BB$31/2)))</f>
        <v>5.5</v>
      </c>
      <c r="BI444" s="51">
        <f>IF($AW$6="A",SUM($AS444:AV444)+(10-BI$31)/2,IF($AW$6="K",P444,IF($AW$6="S",AL444,$BB$31/2)))</f>
        <v>5</v>
      </c>
      <c r="BJ444" s="51">
        <f>IF($AX$6="A",SUM($AS444:AW444)+(10-BJ$31)/2,IF($AX$6="K",Q444,IF($AX$6="S",AM444,$BB$31/2)))</f>
        <v>4.5</v>
      </c>
      <c r="BK444" s="51">
        <f>IF($AY$6="A",SUM($AS444:AX444)+(10-BK$31)/2,IF($AY$6="K",R444,IF($AY$6="S",AN444,$BB$31/2)))</f>
        <v>4</v>
      </c>
      <c r="BL444" s="51">
        <f>IF($AZ$6="A",SUM($AS444:AY444)+(10-BL$31)/2,IF($AZ$6="K",S444,IF($AZ$6="S",AO444,$BB$31/2)))</f>
        <v>4.5</v>
      </c>
      <c r="BM444" s="51">
        <f>IF($BA$6="A",SUM($AS444:AZ444)+(10-BM$31)/2,IF($BA$6="K",T444,IF($BA$6="S",AP444,$BB$31/2)))</f>
        <v>5</v>
      </c>
      <c r="BN444" s="51">
        <f>IF($BB$6="A",SUM($AS444:BA444)+(10-BN$31)/2,IF($BB$6="K",U444,IF($BB$6="S",AQ444,$BB$31/2)))</f>
        <v>5.5</v>
      </c>
      <c r="BO444" s="52">
        <f t="shared" si="470"/>
        <v>5</v>
      </c>
      <c r="BQ444" s="28">
        <f t="shared" si="450"/>
        <v>0</v>
      </c>
      <c r="BR444" s="30">
        <f t="shared" si="451"/>
        <v>0</v>
      </c>
      <c r="BS444" s="30">
        <f t="shared" si="452"/>
        <v>0</v>
      </c>
      <c r="BT444" s="30">
        <f t="shared" si="453"/>
        <v>0</v>
      </c>
      <c r="BU444" s="30">
        <f t="shared" si="454"/>
        <v>0</v>
      </c>
      <c r="BV444" s="30">
        <f t="shared" si="455"/>
        <v>0</v>
      </c>
      <c r="BW444" s="30">
        <f t="shared" si="456"/>
        <v>0</v>
      </c>
      <c r="BX444" s="30">
        <f t="shared" si="457"/>
        <v>0</v>
      </c>
      <c r="BY444" s="30">
        <f t="shared" si="458"/>
        <v>0</v>
      </c>
      <c r="BZ444" s="30">
        <f t="shared" si="459"/>
        <v>0</v>
      </c>
      <c r="CA444" s="49">
        <f t="shared" si="471"/>
        <v>0</v>
      </c>
      <c r="CB444" s="69"/>
      <c r="CC444" s="73">
        <f t="shared" si="478"/>
        <v>0</v>
      </c>
      <c r="CD444" s="73">
        <f t="shared" si="479"/>
        <v>0</v>
      </c>
      <c r="CE444" s="73">
        <f t="shared" si="480"/>
        <v>0</v>
      </c>
      <c r="CF444" s="73">
        <f t="shared" si="481"/>
        <v>0</v>
      </c>
      <c r="CG444" s="73">
        <f t="shared" si="482"/>
        <v>0</v>
      </c>
      <c r="CH444" s="73">
        <f t="shared" si="483"/>
        <v>0</v>
      </c>
      <c r="CI444" s="73">
        <f t="shared" si="484"/>
        <v>0</v>
      </c>
      <c r="CJ444" s="73">
        <f t="shared" si="485"/>
        <v>0</v>
      </c>
      <c r="CK444" s="73">
        <f t="shared" si="486"/>
        <v>0</v>
      </c>
      <c r="CL444" s="73">
        <f t="shared" si="487"/>
        <v>0</v>
      </c>
      <c r="CN444" s="79">
        <f t="shared" si="472"/>
        <v>0</v>
      </c>
      <c r="CO444" s="79">
        <f t="shared" si="473"/>
        <v>0</v>
      </c>
      <c r="CP444" s="79">
        <f t="shared" si="474"/>
        <v>10</v>
      </c>
      <c r="CR444" s="79">
        <f t="shared" si="426"/>
        <v>0</v>
      </c>
      <c r="CS444" s="79">
        <f t="shared" si="427"/>
        <v>0</v>
      </c>
      <c r="CT444" s="79">
        <f t="shared" si="428"/>
        <v>0</v>
      </c>
      <c r="CU444" s="79">
        <f t="shared" si="429"/>
        <v>0</v>
      </c>
      <c r="CV444" s="79">
        <f t="shared" si="430"/>
        <v>0</v>
      </c>
      <c r="CW444" s="79">
        <f t="shared" si="431"/>
        <v>0</v>
      </c>
      <c r="CX444" s="79">
        <f t="shared" si="432"/>
        <v>0</v>
      </c>
      <c r="CY444" s="79">
        <f t="shared" si="433"/>
        <v>0</v>
      </c>
      <c r="CZ444" s="79">
        <f t="shared" si="434"/>
        <v>0</v>
      </c>
      <c r="DA444" s="79">
        <f t="shared" si="435"/>
        <v>0</v>
      </c>
      <c r="DB444" s="80">
        <f t="shared" si="475"/>
        <v>0</v>
      </c>
    </row>
    <row r="445" spans="1:106" ht="18" customHeight="1" x14ac:dyDescent="0.2">
      <c r="A445" s="2">
        <f t="shared" ca="1" si="476"/>
        <v>0.22836001151090557</v>
      </c>
      <c r="B445" s="2">
        <f t="shared" ca="1" si="488"/>
        <v>0.80889707704168834</v>
      </c>
      <c r="C445" s="2">
        <f t="shared" ca="1" si="488"/>
        <v>0.44637064607262855</v>
      </c>
      <c r="D445" s="2">
        <f t="shared" ca="1" si="488"/>
        <v>0.73910012390133939</v>
      </c>
      <c r="E445" s="2">
        <f t="shared" ca="1" si="488"/>
        <v>0.54318070229435156</v>
      </c>
      <c r="F445" s="2">
        <f t="shared" ca="1" si="488"/>
        <v>0.84328532203578543</v>
      </c>
      <c r="G445" s="2">
        <f t="shared" ca="1" si="488"/>
        <v>0.23959075581202549</v>
      </c>
      <c r="H445" s="2">
        <f t="shared" ca="1" si="488"/>
        <v>7.0789153128480109E-2</v>
      </c>
      <c r="I445" s="2">
        <f t="shared" ca="1" si="488"/>
        <v>0.18532206929165473</v>
      </c>
      <c r="J445" s="2">
        <f t="shared" ca="1" si="488"/>
        <v>0.17750224256418246</v>
      </c>
      <c r="L445" s="2">
        <f t="shared" ca="1" si="460"/>
        <v>0</v>
      </c>
      <c r="M445" s="2">
        <f t="shared" ca="1" si="461"/>
        <v>10</v>
      </c>
      <c r="N445" s="2">
        <f t="shared" ca="1" si="462"/>
        <v>0</v>
      </c>
      <c r="O445" s="2">
        <f t="shared" ca="1" si="463"/>
        <v>10</v>
      </c>
      <c r="P445" s="2">
        <f t="shared" ca="1" si="464"/>
        <v>10</v>
      </c>
      <c r="Q445" s="2">
        <f t="shared" ca="1" si="465"/>
        <v>10</v>
      </c>
      <c r="R445" s="2">
        <f t="shared" ca="1" si="466"/>
        <v>0</v>
      </c>
      <c r="S445" s="2">
        <f t="shared" ca="1" si="467"/>
        <v>0</v>
      </c>
      <c r="T445" s="2">
        <f t="shared" ca="1" si="468"/>
        <v>0</v>
      </c>
      <c r="U445" s="2">
        <f t="shared" ca="1" si="469"/>
        <v>0</v>
      </c>
      <c r="W445" s="2">
        <f t="shared" ca="1" si="477"/>
        <v>4.2384571351975495</v>
      </c>
      <c r="X445" s="2">
        <f t="shared" ca="1" si="489"/>
        <v>3.9665188666383888</v>
      </c>
      <c r="Y445" s="2">
        <f t="shared" ca="1" si="489"/>
        <v>5.9587538945554694</v>
      </c>
      <c r="Z445" s="2">
        <f t="shared" ca="1" si="489"/>
        <v>2.2250458756301095</v>
      </c>
      <c r="AA445" s="2">
        <f t="shared" ca="1" si="489"/>
        <v>8.5052572775774689</v>
      </c>
      <c r="AB445" s="2">
        <f t="shared" ca="1" si="489"/>
        <v>7.7381350660481552</v>
      </c>
      <c r="AC445" s="2">
        <f t="shared" ca="1" si="489"/>
        <v>6.7328045056012353</v>
      </c>
      <c r="AD445" s="2">
        <f t="shared" ca="1" si="489"/>
        <v>6.0715975380303755</v>
      </c>
      <c r="AE445" s="2">
        <f t="shared" ca="1" si="489"/>
        <v>3.3658092053198505</v>
      </c>
      <c r="AF445" s="2">
        <f t="shared" ca="1" si="489"/>
        <v>3.3380240278736171</v>
      </c>
      <c r="AH445" s="2">
        <f t="shared" ca="1" si="438"/>
        <v>4</v>
      </c>
      <c r="AI445" s="2">
        <f t="shared" ca="1" si="439"/>
        <v>3</v>
      </c>
      <c r="AJ445" s="2">
        <f t="shared" ca="1" si="440"/>
        <v>5</v>
      </c>
      <c r="AK445" s="2">
        <f t="shared" ca="1" si="441"/>
        <v>2</v>
      </c>
      <c r="AL445" s="2">
        <f t="shared" ca="1" si="442"/>
        <v>8</v>
      </c>
      <c r="AM445" s="2">
        <f t="shared" ca="1" si="443"/>
        <v>7</v>
      </c>
      <c r="AN445" s="2">
        <f t="shared" ca="1" si="444"/>
        <v>6</v>
      </c>
      <c r="AO445" s="2">
        <f t="shared" ca="1" si="445"/>
        <v>6</v>
      </c>
      <c r="AP445" s="2">
        <f t="shared" ca="1" si="446"/>
        <v>3</v>
      </c>
      <c r="AQ445" s="2">
        <f t="shared" ca="1" si="447"/>
        <v>3</v>
      </c>
      <c r="AS445" s="41">
        <v>0</v>
      </c>
      <c r="AT445" s="42">
        <v>1</v>
      </c>
      <c r="AU445" s="42">
        <v>1</v>
      </c>
      <c r="AV445" s="42">
        <v>0</v>
      </c>
      <c r="AW445" s="42">
        <v>0</v>
      </c>
      <c r="AX445" s="42">
        <v>0</v>
      </c>
      <c r="AY445" s="42">
        <v>1</v>
      </c>
      <c r="AZ445" s="42">
        <v>0</v>
      </c>
      <c r="BA445" s="42">
        <v>1</v>
      </c>
      <c r="BB445" s="43">
        <v>0</v>
      </c>
      <c r="BC445" s="44">
        <f t="shared" si="448"/>
        <v>4</v>
      </c>
      <c r="BD445" s="12"/>
      <c r="BE445" s="50">
        <f t="shared" si="449"/>
        <v>5</v>
      </c>
      <c r="BF445" s="51">
        <f>IF($AT$6="A",SUM($AS445:AS445)+(10-BF$31)/2,IF($AT$6="K",M445,IF($AT$6="S",AI445,$BB$31/2)))</f>
        <v>4.5</v>
      </c>
      <c r="BG445" s="51">
        <f>IF($AU$6="A",SUM($AS445:AT445)+(10-BG$31)/2,IF($AU$6="K",N445,IF($AU$6="S",AJ445,$BB$31/2)))</f>
        <v>5</v>
      </c>
      <c r="BH445" s="51">
        <f>IF($AV$6="A",SUM($AS445:AU445)+(10-BH$31)/2,IF($AV$6="K",O445,IF($AV$6="S",AK445,$BB$31/2)))</f>
        <v>5.5</v>
      </c>
      <c r="BI445" s="51">
        <f>IF($AW$6="A",SUM($AS445:AV445)+(10-BI$31)/2,IF($AW$6="K",P445,IF($AW$6="S",AL445,$BB$31/2)))</f>
        <v>5</v>
      </c>
      <c r="BJ445" s="51">
        <f>IF($AX$6="A",SUM($AS445:AW445)+(10-BJ$31)/2,IF($AX$6="K",Q445,IF($AX$6="S",AM445,$BB$31/2)))</f>
        <v>4.5</v>
      </c>
      <c r="BK445" s="51">
        <f>IF($AY$6="A",SUM($AS445:AX445)+(10-BK$31)/2,IF($AY$6="K",R445,IF($AY$6="S",AN445,$BB$31/2)))</f>
        <v>4</v>
      </c>
      <c r="BL445" s="51">
        <f>IF($AZ$6="A",SUM($AS445:AY445)+(10-BL$31)/2,IF($AZ$6="K",S445,IF($AZ$6="S",AO445,$BB$31/2)))</f>
        <v>4.5</v>
      </c>
      <c r="BM445" s="51">
        <f>IF($BA$6="A",SUM($AS445:AZ445)+(10-BM$31)/2,IF($BA$6="K",T445,IF($BA$6="S",AP445,$BB$31/2)))</f>
        <v>4</v>
      </c>
      <c r="BN445" s="51">
        <f>IF($BB$6="A",SUM($AS445:BA445)+(10-BN$31)/2,IF($BB$6="K",U445,IF($BB$6="S",AQ445,$BB$31/2)))</f>
        <v>4.5</v>
      </c>
      <c r="BO445" s="52">
        <f t="shared" si="470"/>
        <v>4.5</v>
      </c>
      <c r="BQ445" s="28">
        <f t="shared" si="450"/>
        <v>-0.5</v>
      </c>
      <c r="BR445" s="30">
        <f t="shared" si="451"/>
        <v>0</v>
      </c>
      <c r="BS445" s="30">
        <f t="shared" si="452"/>
        <v>-0.5</v>
      </c>
      <c r="BT445" s="30">
        <f t="shared" si="453"/>
        <v>-0.5</v>
      </c>
      <c r="BU445" s="30">
        <f t="shared" si="454"/>
        <v>-0.5</v>
      </c>
      <c r="BV445" s="30">
        <f t="shared" si="455"/>
        <v>0</v>
      </c>
      <c r="BW445" s="30">
        <f t="shared" si="456"/>
        <v>0.5</v>
      </c>
      <c r="BX445" s="30">
        <f t="shared" si="457"/>
        <v>0</v>
      </c>
      <c r="BY445" s="30">
        <f t="shared" si="458"/>
        <v>0.5</v>
      </c>
      <c r="BZ445" s="30">
        <f t="shared" si="459"/>
        <v>0</v>
      </c>
      <c r="CA445" s="49">
        <f t="shared" si="471"/>
        <v>-1</v>
      </c>
      <c r="CB445" s="69"/>
      <c r="CC445" s="73">
        <f t="shared" si="478"/>
        <v>10000</v>
      </c>
      <c r="CD445" s="73">
        <f t="shared" si="479"/>
        <v>0</v>
      </c>
      <c r="CE445" s="73">
        <f t="shared" si="480"/>
        <v>10000</v>
      </c>
      <c r="CF445" s="73">
        <f t="shared" si="481"/>
        <v>10000</v>
      </c>
      <c r="CG445" s="73">
        <f t="shared" si="482"/>
        <v>10000</v>
      </c>
      <c r="CH445" s="73">
        <f t="shared" si="483"/>
        <v>0</v>
      </c>
      <c r="CI445" s="73">
        <f t="shared" si="484"/>
        <v>1</v>
      </c>
      <c r="CJ445" s="73">
        <f t="shared" si="485"/>
        <v>0</v>
      </c>
      <c r="CK445" s="73">
        <f t="shared" si="486"/>
        <v>1</v>
      </c>
      <c r="CL445" s="73">
        <f t="shared" si="487"/>
        <v>0</v>
      </c>
      <c r="CN445" s="79">
        <f t="shared" si="472"/>
        <v>4</v>
      </c>
      <c r="CO445" s="79">
        <f t="shared" si="473"/>
        <v>2</v>
      </c>
      <c r="CP445" s="79">
        <f t="shared" si="474"/>
        <v>4</v>
      </c>
      <c r="CR445" s="79">
        <f t="shared" ref="CR445:CR508" si="490">IF(CP445=10,0,IF(CC445=1,BQ445*CN445/CO445,BQ445))</f>
        <v>-0.5</v>
      </c>
      <c r="CS445" s="79">
        <f t="shared" ref="CS445:CS508" si="491">IF(CP445=10,0,IF(CD445=1,BR445*CN445/CO445,BR445))</f>
        <v>0</v>
      </c>
      <c r="CT445" s="79">
        <f t="shared" ref="CT445:CT508" si="492">IF(CP445=10,0,IF(CE445=1,BS445*CN445/CO445,BS445))</f>
        <v>-0.5</v>
      </c>
      <c r="CU445" s="79">
        <f t="shared" ref="CU445:CU508" si="493">IF(CP445=10,0,IF(CF445=1,BT445*CN445/CO445,BT445))</f>
        <v>-0.5</v>
      </c>
      <c r="CV445" s="79">
        <f t="shared" ref="CV445:CV508" si="494">IF(CP445=10,0,IF(CG445=1,BU445*CN445/CO445,BU445))</f>
        <v>-0.5</v>
      </c>
      <c r="CW445" s="79">
        <f t="shared" ref="CW445:CW508" si="495">IF(CP445=10,0,IF(CH445=1,BV445*CN445/CO445,BV445))</f>
        <v>0</v>
      </c>
      <c r="CX445" s="79">
        <f t="shared" ref="CX445:CX508" si="496">IF(CP445=10,0,IF(CI445=1,BW445*CN445/CO445,BW445))</f>
        <v>1</v>
      </c>
      <c r="CY445" s="79">
        <f t="shared" ref="CY445:CY508" si="497">IF(CP445=10,0,IF(CJ445=1,BX445*CN445/CO445,BX445))</f>
        <v>0</v>
      </c>
      <c r="CZ445" s="79">
        <f t="shared" ref="CZ445:CZ508" si="498">IF(CP445=10,0,IF(CK445=1,BY445*CN445/CO445,BY445))</f>
        <v>1</v>
      </c>
      <c r="DA445" s="79">
        <f t="shared" ref="DA445:DA508" si="499">IF(CP445=10,0,IF(CL445=1,BZ445*CN445/CO445,BZ445))</f>
        <v>0</v>
      </c>
      <c r="DB445" s="80">
        <f t="shared" si="475"/>
        <v>0</v>
      </c>
    </row>
    <row r="446" spans="1:106" ht="18" customHeight="1" x14ac:dyDescent="0.2">
      <c r="A446" s="2">
        <f t="shared" ca="1" si="476"/>
        <v>0.98933251776910869</v>
      </c>
      <c r="B446" s="2">
        <f t="shared" ca="1" si="488"/>
        <v>0.30451211044712867</v>
      </c>
      <c r="C446" s="2">
        <f t="shared" ca="1" si="488"/>
        <v>0.8158883484996452</v>
      </c>
      <c r="D446" s="2">
        <f t="shared" ca="1" si="488"/>
        <v>0.46179862917277914</v>
      </c>
      <c r="E446" s="2">
        <f t="shared" ca="1" si="488"/>
        <v>0.32677029337163876</v>
      </c>
      <c r="F446" s="2">
        <f t="shared" ca="1" si="488"/>
        <v>6.8957072403004194E-2</v>
      </c>
      <c r="G446" s="2">
        <f t="shared" ca="1" si="488"/>
        <v>0.52353152519886503</v>
      </c>
      <c r="H446" s="2">
        <f t="shared" ca="1" si="488"/>
        <v>0.88310139192310777</v>
      </c>
      <c r="I446" s="2">
        <f t="shared" ca="1" si="488"/>
        <v>0.25013279464382676</v>
      </c>
      <c r="J446" s="2">
        <f t="shared" ca="1" si="488"/>
        <v>0.50513761809734958</v>
      </c>
      <c r="L446" s="2">
        <f t="shared" ca="1" si="460"/>
        <v>10</v>
      </c>
      <c r="M446" s="2">
        <f t="shared" ca="1" si="461"/>
        <v>0</v>
      </c>
      <c r="N446" s="2">
        <f t="shared" ca="1" si="462"/>
        <v>10</v>
      </c>
      <c r="O446" s="2">
        <f t="shared" ca="1" si="463"/>
        <v>0</v>
      </c>
      <c r="P446" s="2">
        <f t="shared" ca="1" si="464"/>
        <v>0</v>
      </c>
      <c r="Q446" s="2">
        <f t="shared" ca="1" si="465"/>
        <v>0</v>
      </c>
      <c r="R446" s="2">
        <f t="shared" ca="1" si="466"/>
        <v>10</v>
      </c>
      <c r="S446" s="2">
        <f t="shared" ca="1" si="467"/>
        <v>10</v>
      </c>
      <c r="T446" s="2">
        <f t="shared" ca="1" si="468"/>
        <v>0</v>
      </c>
      <c r="U446" s="2">
        <f t="shared" ca="1" si="469"/>
        <v>10</v>
      </c>
      <c r="W446" s="2">
        <f t="shared" ca="1" si="477"/>
        <v>7.9315086601326037</v>
      </c>
      <c r="X446" s="2">
        <f t="shared" ca="1" si="489"/>
        <v>3.7206873292224629</v>
      </c>
      <c r="Y446" s="2">
        <f t="shared" ca="1" si="489"/>
        <v>6.0854409719937594</v>
      </c>
      <c r="Z446" s="2">
        <f t="shared" ca="1" si="489"/>
        <v>0.92177313772027536</v>
      </c>
      <c r="AA446" s="2">
        <f t="shared" ca="1" si="489"/>
        <v>8.6005135380219713</v>
      </c>
      <c r="AB446" s="2">
        <f t="shared" ca="1" si="489"/>
        <v>9.6228635508000195</v>
      </c>
      <c r="AC446" s="2">
        <f t="shared" ca="1" si="489"/>
        <v>4.1335075240428285</v>
      </c>
      <c r="AD446" s="2">
        <f t="shared" ca="1" si="489"/>
        <v>0.23482629760966267</v>
      </c>
      <c r="AE446" s="2">
        <f t="shared" ca="1" si="489"/>
        <v>5.1159219627037968</v>
      </c>
      <c r="AF446" s="2">
        <f t="shared" ca="1" si="489"/>
        <v>5.8874500959796823</v>
      </c>
      <c r="AH446" s="2">
        <f t="shared" ca="1" si="438"/>
        <v>7</v>
      </c>
      <c r="AI446" s="2">
        <f t="shared" ca="1" si="439"/>
        <v>3</v>
      </c>
      <c r="AJ446" s="2">
        <f t="shared" ca="1" si="440"/>
        <v>6</v>
      </c>
      <c r="AK446" s="2">
        <f t="shared" ca="1" si="441"/>
        <v>0</v>
      </c>
      <c r="AL446" s="2">
        <f t="shared" ca="1" si="442"/>
        <v>8</v>
      </c>
      <c r="AM446" s="2">
        <f t="shared" ca="1" si="443"/>
        <v>9</v>
      </c>
      <c r="AN446" s="2">
        <f t="shared" ca="1" si="444"/>
        <v>4</v>
      </c>
      <c r="AO446" s="2">
        <f t="shared" ca="1" si="445"/>
        <v>0</v>
      </c>
      <c r="AP446" s="2">
        <f t="shared" ca="1" si="446"/>
        <v>5</v>
      </c>
      <c r="AQ446" s="2">
        <f t="shared" ca="1" si="447"/>
        <v>5</v>
      </c>
      <c r="AS446" s="41">
        <v>0</v>
      </c>
      <c r="AT446" s="42">
        <v>1</v>
      </c>
      <c r="AU446" s="42">
        <v>1</v>
      </c>
      <c r="AV446" s="42">
        <v>0</v>
      </c>
      <c r="AW446" s="42">
        <v>0</v>
      </c>
      <c r="AX446" s="42">
        <v>0</v>
      </c>
      <c r="AY446" s="42">
        <v>0</v>
      </c>
      <c r="AZ446" s="42">
        <v>1</v>
      </c>
      <c r="BA446" s="42">
        <v>1</v>
      </c>
      <c r="BB446" s="43">
        <v>0</v>
      </c>
      <c r="BC446" s="44">
        <f t="shared" si="448"/>
        <v>4</v>
      </c>
      <c r="BD446" s="12"/>
      <c r="BE446" s="50">
        <f t="shared" si="449"/>
        <v>5</v>
      </c>
      <c r="BF446" s="51">
        <f>IF($AT$6="A",SUM($AS446:AS446)+(10-BF$31)/2,IF($AT$6="K",M446,IF($AT$6="S",AI446,$BB$31/2)))</f>
        <v>4.5</v>
      </c>
      <c r="BG446" s="51">
        <f>IF($AU$6="A",SUM($AS446:AT446)+(10-BG$31)/2,IF($AU$6="K",N446,IF($AU$6="S",AJ446,$BB$31/2)))</f>
        <v>5</v>
      </c>
      <c r="BH446" s="51">
        <f>IF($AV$6="A",SUM($AS446:AU446)+(10-BH$31)/2,IF($AV$6="K",O446,IF($AV$6="S",AK446,$BB$31/2)))</f>
        <v>5.5</v>
      </c>
      <c r="BI446" s="51">
        <f>IF($AW$6="A",SUM($AS446:AV446)+(10-BI$31)/2,IF($AW$6="K",P446,IF($AW$6="S",AL446,$BB$31/2)))</f>
        <v>5</v>
      </c>
      <c r="BJ446" s="51">
        <f>IF($AX$6="A",SUM($AS446:AW446)+(10-BJ$31)/2,IF($AX$6="K",Q446,IF($AX$6="S",AM446,$BB$31/2)))</f>
        <v>4.5</v>
      </c>
      <c r="BK446" s="51">
        <f>IF($AY$6="A",SUM($AS446:AX446)+(10-BK$31)/2,IF($AY$6="K",R446,IF($AY$6="S",AN446,$BB$31/2)))</f>
        <v>4</v>
      </c>
      <c r="BL446" s="51">
        <f>IF($AZ$6="A",SUM($AS446:AY446)+(10-BL$31)/2,IF($AZ$6="K",S446,IF($AZ$6="S",AO446,$BB$31/2)))</f>
        <v>3.5</v>
      </c>
      <c r="BM446" s="51">
        <f>IF($BA$6="A",SUM($AS446:AZ446)+(10-BM$31)/2,IF($BA$6="K",T446,IF($BA$6="S",AP446,$BB$31/2)))</f>
        <v>4</v>
      </c>
      <c r="BN446" s="51">
        <f>IF($BB$6="A",SUM($AS446:BA446)+(10-BN$31)/2,IF($BB$6="K",U446,IF($BB$6="S",AQ446,$BB$31/2)))</f>
        <v>4.5</v>
      </c>
      <c r="BO446" s="52">
        <f t="shared" si="470"/>
        <v>4.5</v>
      </c>
      <c r="BQ446" s="28">
        <f t="shared" si="450"/>
        <v>-0.5</v>
      </c>
      <c r="BR446" s="30">
        <f t="shared" si="451"/>
        <v>0</v>
      </c>
      <c r="BS446" s="30">
        <f t="shared" si="452"/>
        <v>-0.5</v>
      </c>
      <c r="BT446" s="30">
        <f t="shared" si="453"/>
        <v>-0.5</v>
      </c>
      <c r="BU446" s="30">
        <f t="shared" si="454"/>
        <v>-0.5</v>
      </c>
      <c r="BV446" s="30">
        <f t="shared" si="455"/>
        <v>0</v>
      </c>
      <c r="BW446" s="30">
        <f t="shared" si="456"/>
        <v>0.5</v>
      </c>
      <c r="BX446" s="30">
        <f t="shared" si="457"/>
        <v>0.5</v>
      </c>
      <c r="BY446" s="30">
        <f t="shared" si="458"/>
        <v>0.5</v>
      </c>
      <c r="BZ446" s="30">
        <f t="shared" si="459"/>
        <v>0</v>
      </c>
      <c r="CA446" s="49">
        <f t="shared" si="471"/>
        <v>-0.5</v>
      </c>
      <c r="CB446" s="69"/>
      <c r="CC446" s="73">
        <f t="shared" si="478"/>
        <v>10000</v>
      </c>
      <c r="CD446" s="73">
        <f t="shared" si="479"/>
        <v>0</v>
      </c>
      <c r="CE446" s="73">
        <f t="shared" si="480"/>
        <v>10000</v>
      </c>
      <c r="CF446" s="73">
        <f t="shared" si="481"/>
        <v>10000</v>
      </c>
      <c r="CG446" s="73">
        <f t="shared" si="482"/>
        <v>10000</v>
      </c>
      <c r="CH446" s="73">
        <f t="shared" si="483"/>
        <v>0</v>
      </c>
      <c r="CI446" s="73">
        <f t="shared" si="484"/>
        <v>1</v>
      </c>
      <c r="CJ446" s="73">
        <f t="shared" si="485"/>
        <v>1</v>
      </c>
      <c r="CK446" s="73">
        <f t="shared" si="486"/>
        <v>1</v>
      </c>
      <c r="CL446" s="73">
        <f t="shared" si="487"/>
        <v>0</v>
      </c>
      <c r="CN446" s="79">
        <f t="shared" si="472"/>
        <v>4</v>
      </c>
      <c r="CO446" s="79">
        <f t="shared" si="473"/>
        <v>3</v>
      </c>
      <c r="CP446" s="79">
        <f t="shared" si="474"/>
        <v>3</v>
      </c>
      <c r="CR446" s="79">
        <f t="shared" si="490"/>
        <v>-0.5</v>
      </c>
      <c r="CS446" s="79">
        <f t="shared" si="491"/>
        <v>0</v>
      </c>
      <c r="CT446" s="79">
        <f t="shared" si="492"/>
        <v>-0.5</v>
      </c>
      <c r="CU446" s="79">
        <f t="shared" si="493"/>
        <v>-0.5</v>
      </c>
      <c r="CV446" s="79">
        <f t="shared" si="494"/>
        <v>-0.5</v>
      </c>
      <c r="CW446" s="79">
        <f t="shared" si="495"/>
        <v>0</v>
      </c>
      <c r="CX446" s="79">
        <f t="shared" si="496"/>
        <v>0.66666666666666663</v>
      </c>
      <c r="CY446" s="79">
        <f t="shared" si="497"/>
        <v>0.66666666666666663</v>
      </c>
      <c r="CZ446" s="79">
        <f t="shared" si="498"/>
        <v>0.66666666666666663</v>
      </c>
      <c r="DA446" s="79">
        <f t="shared" si="499"/>
        <v>0</v>
      </c>
      <c r="DB446" s="80">
        <f t="shared" si="475"/>
        <v>-2.2204460492503131E-16</v>
      </c>
    </row>
    <row r="447" spans="1:106" ht="18" customHeight="1" x14ac:dyDescent="0.2">
      <c r="A447" s="2">
        <f t="shared" ca="1" si="476"/>
        <v>0.68643769542671429</v>
      </c>
      <c r="B447" s="2">
        <f t="shared" ca="1" si="488"/>
        <v>0.43113234123839517</v>
      </c>
      <c r="C447" s="2">
        <f t="shared" ca="1" si="488"/>
        <v>0.87446414718489363</v>
      </c>
      <c r="D447" s="2">
        <f t="shared" ca="1" si="488"/>
        <v>0.9291399238783743</v>
      </c>
      <c r="E447" s="2">
        <f t="shared" ca="1" si="488"/>
        <v>0.15452620870018241</v>
      </c>
      <c r="F447" s="2">
        <f t="shared" ca="1" si="488"/>
        <v>0.94109395878792101</v>
      </c>
      <c r="G447" s="2">
        <f t="shared" ca="1" si="488"/>
        <v>0.44566834250841147</v>
      </c>
      <c r="H447" s="2">
        <f t="shared" ca="1" si="488"/>
        <v>0.33980710900308897</v>
      </c>
      <c r="I447" s="2">
        <f t="shared" ca="1" si="488"/>
        <v>0.88677165615974218</v>
      </c>
      <c r="J447" s="2">
        <f t="shared" ca="1" si="488"/>
        <v>0.50816363531681186</v>
      </c>
      <c r="L447" s="2">
        <f t="shared" ca="1" si="460"/>
        <v>10</v>
      </c>
      <c r="M447" s="2">
        <f t="shared" ca="1" si="461"/>
        <v>0</v>
      </c>
      <c r="N447" s="2">
        <f t="shared" ca="1" si="462"/>
        <v>10</v>
      </c>
      <c r="O447" s="2">
        <f t="shared" ca="1" si="463"/>
        <v>10</v>
      </c>
      <c r="P447" s="2">
        <f t="shared" ca="1" si="464"/>
        <v>0</v>
      </c>
      <c r="Q447" s="2">
        <f t="shared" ca="1" si="465"/>
        <v>10</v>
      </c>
      <c r="R447" s="2">
        <f t="shared" ca="1" si="466"/>
        <v>0</v>
      </c>
      <c r="S447" s="2">
        <f t="shared" ca="1" si="467"/>
        <v>0</v>
      </c>
      <c r="T447" s="2">
        <f t="shared" ca="1" si="468"/>
        <v>10</v>
      </c>
      <c r="U447" s="2">
        <f t="shared" ca="1" si="469"/>
        <v>10</v>
      </c>
      <c r="W447" s="2">
        <f t="shared" ca="1" si="477"/>
        <v>3.824411283161476</v>
      </c>
      <c r="X447" s="2">
        <f t="shared" ca="1" si="489"/>
        <v>1.0436322132527154</v>
      </c>
      <c r="Y447" s="2">
        <f t="shared" ca="1" si="489"/>
        <v>5.1465093964002424</v>
      </c>
      <c r="Z447" s="2">
        <f t="shared" ca="1" si="489"/>
        <v>0.60124498923490255</v>
      </c>
      <c r="AA447" s="2">
        <f t="shared" ca="1" si="489"/>
        <v>6.9724998287253213</v>
      </c>
      <c r="AB447" s="2">
        <f t="shared" ca="1" si="489"/>
        <v>7.991630716866994</v>
      </c>
      <c r="AC447" s="2">
        <f t="shared" ca="1" si="489"/>
        <v>2.7239363389871798</v>
      </c>
      <c r="AD447" s="2">
        <f t="shared" ca="1" si="489"/>
        <v>6.676407012797041</v>
      </c>
      <c r="AE447" s="2">
        <f t="shared" ca="1" si="489"/>
        <v>2.8850028119966673</v>
      </c>
      <c r="AF447" s="2">
        <f t="shared" ca="1" si="489"/>
        <v>3.6644229584723531</v>
      </c>
      <c r="AH447" s="2">
        <f t="shared" ca="1" si="438"/>
        <v>3</v>
      </c>
      <c r="AI447" s="2">
        <f t="shared" ca="1" si="439"/>
        <v>1</v>
      </c>
      <c r="AJ447" s="2">
        <f t="shared" ca="1" si="440"/>
        <v>5</v>
      </c>
      <c r="AK447" s="2">
        <f t="shared" ca="1" si="441"/>
        <v>0</v>
      </c>
      <c r="AL447" s="2">
        <f t="shared" ca="1" si="442"/>
        <v>6</v>
      </c>
      <c r="AM447" s="2">
        <f t="shared" ca="1" si="443"/>
        <v>7</v>
      </c>
      <c r="AN447" s="2">
        <f t="shared" ca="1" si="444"/>
        <v>2</v>
      </c>
      <c r="AO447" s="2">
        <f t="shared" ca="1" si="445"/>
        <v>6</v>
      </c>
      <c r="AP447" s="2">
        <f t="shared" ca="1" si="446"/>
        <v>2</v>
      </c>
      <c r="AQ447" s="2">
        <f t="shared" ca="1" si="447"/>
        <v>3</v>
      </c>
      <c r="AS447" s="41">
        <v>0</v>
      </c>
      <c r="AT447" s="42">
        <v>1</v>
      </c>
      <c r="AU447" s="42">
        <v>1</v>
      </c>
      <c r="AV447" s="42">
        <v>0</v>
      </c>
      <c r="AW447" s="42">
        <v>0</v>
      </c>
      <c r="AX447" s="42">
        <v>0</v>
      </c>
      <c r="AY447" s="42">
        <v>0</v>
      </c>
      <c r="AZ447" s="42">
        <v>0</v>
      </c>
      <c r="BA447" s="42">
        <v>1</v>
      </c>
      <c r="BB447" s="43">
        <v>0</v>
      </c>
      <c r="BC447" s="44">
        <f t="shared" si="448"/>
        <v>3</v>
      </c>
      <c r="BD447" s="12"/>
      <c r="BE447" s="50">
        <f t="shared" si="449"/>
        <v>5</v>
      </c>
      <c r="BF447" s="51">
        <f>IF($AT$6="A",SUM($AS447:AS447)+(10-BF$31)/2,IF($AT$6="K",M447,IF($AT$6="S",AI447,$BB$31/2)))</f>
        <v>4.5</v>
      </c>
      <c r="BG447" s="51">
        <f>IF($AU$6="A",SUM($AS447:AT447)+(10-BG$31)/2,IF($AU$6="K",N447,IF($AU$6="S",AJ447,$BB$31/2)))</f>
        <v>5</v>
      </c>
      <c r="BH447" s="51">
        <f>IF($AV$6="A",SUM($AS447:AU447)+(10-BH$31)/2,IF($AV$6="K",O447,IF($AV$6="S",AK447,$BB$31/2)))</f>
        <v>5.5</v>
      </c>
      <c r="BI447" s="51">
        <f>IF($AW$6="A",SUM($AS447:AV447)+(10-BI$31)/2,IF($AW$6="K",P447,IF($AW$6="S",AL447,$BB$31/2)))</f>
        <v>5</v>
      </c>
      <c r="BJ447" s="51">
        <f>IF($AX$6="A",SUM($AS447:AW447)+(10-BJ$31)/2,IF($AX$6="K",Q447,IF($AX$6="S",AM447,$BB$31/2)))</f>
        <v>4.5</v>
      </c>
      <c r="BK447" s="51">
        <f>IF($AY$6="A",SUM($AS447:AX447)+(10-BK$31)/2,IF($AY$6="K",R447,IF($AY$6="S",AN447,$BB$31/2)))</f>
        <v>4</v>
      </c>
      <c r="BL447" s="51">
        <f>IF($AZ$6="A",SUM($AS447:AY447)+(10-BL$31)/2,IF($AZ$6="K",S447,IF($AZ$6="S",AO447,$BB$31/2)))</f>
        <v>3.5</v>
      </c>
      <c r="BM447" s="51">
        <f>IF($BA$6="A",SUM($AS447:AZ447)+(10-BM$31)/2,IF($BA$6="K",T447,IF($BA$6="S",AP447,$BB$31/2)))</f>
        <v>3</v>
      </c>
      <c r="BN447" s="51">
        <f>IF($BB$6="A",SUM($AS447:BA447)+(10-BN$31)/2,IF($BB$6="K",U447,IF($BB$6="S",AQ447,$BB$31/2)))</f>
        <v>3.5</v>
      </c>
      <c r="BO447" s="52">
        <f t="shared" si="470"/>
        <v>4.5</v>
      </c>
      <c r="BQ447" s="28">
        <f t="shared" si="450"/>
        <v>-1.5</v>
      </c>
      <c r="BR447" s="30">
        <f t="shared" si="451"/>
        <v>0</v>
      </c>
      <c r="BS447" s="30">
        <f t="shared" si="452"/>
        <v>-1.5</v>
      </c>
      <c r="BT447" s="30">
        <f t="shared" si="453"/>
        <v>-1.5</v>
      </c>
      <c r="BU447" s="30">
        <f t="shared" si="454"/>
        <v>-1.5</v>
      </c>
      <c r="BV447" s="30">
        <f t="shared" si="455"/>
        <v>0</v>
      </c>
      <c r="BW447" s="30">
        <f t="shared" si="456"/>
        <v>1.5</v>
      </c>
      <c r="BX447" s="30">
        <f t="shared" si="457"/>
        <v>1.5</v>
      </c>
      <c r="BY447" s="30">
        <f t="shared" si="458"/>
        <v>1.5</v>
      </c>
      <c r="BZ447" s="30">
        <f t="shared" si="459"/>
        <v>1.5</v>
      </c>
      <c r="CA447" s="49">
        <f t="shared" si="471"/>
        <v>0</v>
      </c>
      <c r="CB447" s="69"/>
      <c r="CC447" s="73">
        <f t="shared" si="478"/>
        <v>10000</v>
      </c>
      <c r="CD447" s="73">
        <f t="shared" si="479"/>
        <v>0</v>
      </c>
      <c r="CE447" s="73">
        <f t="shared" si="480"/>
        <v>10000</v>
      </c>
      <c r="CF447" s="73">
        <f t="shared" si="481"/>
        <v>10000</v>
      </c>
      <c r="CG447" s="73">
        <f t="shared" si="482"/>
        <v>10000</v>
      </c>
      <c r="CH447" s="73">
        <f t="shared" si="483"/>
        <v>0</v>
      </c>
      <c r="CI447" s="73">
        <f t="shared" si="484"/>
        <v>1</v>
      </c>
      <c r="CJ447" s="73">
        <f t="shared" si="485"/>
        <v>1</v>
      </c>
      <c r="CK447" s="73">
        <f t="shared" si="486"/>
        <v>1</v>
      </c>
      <c r="CL447" s="73">
        <f t="shared" si="487"/>
        <v>1</v>
      </c>
      <c r="CN447" s="79">
        <f t="shared" si="472"/>
        <v>4</v>
      </c>
      <c r="CO447" s="79">
        <f t="shared" si="473"/>
        <v>4</v>
      </c>
      <c r="CP447" s="79">
        <f t="shared" si="474"/>
        <v>2</v>
      </c>
      <c r="CR447" s="79">
        <f t="shared" si="490"/>
        <v>-1.5</v>
      </c>
      <c r="CS447" s="79">
        <f t="shared" si="491"/>
        <v>0</v>
      </c>
      <c r="CT447" s="79">
        <f t="shared" si="492"/>
        <v>-1.5</v>
      </c>
      <c r="CU447" s="79">
        <f t="shared" si="493"/>
        <v>-1.5</v>
      </c>
      <c r="CV447" s="79">
        <f t="shared" si="494"/>
        <v>-1.5</v>
      </c>
      <c r="CW447" s="79">
        <f t="shared" si="495"/>
        <v>0</v>
      </c>
      <c r="CX447" s="79">
        <f t="shared" si="496"/>
        <v>1.5</v>
      </c>
      <c r="CY447" s="79">
        <f t="shared" si="497"/>
        <v>1.5</v>
      </c>
      <c r="CZ447" s="79">
        <f t="shared" si="498"/>
        <v>1.5</v>
      </c>
      <c r="DA447" s="79">
        <f t="shared" si="499"/>
        <v>1.5</v>
      </c>
      <c r="DB447" s="80">
        <f t="shared" si="475"/>
        <v>0</v>
      </c>
    </row>
    <row r="448" spans="1:106" ht="18" customHeight="1" x14ac:dyDescent="0.2">
      <c r="A448" s="2">
        <f t="shared" ca="1" si="476"/>
        <v>0.58068682092631918</v>
      </c>
      <c r="B448" s="2">
        <f t="shared" ca="1" si="488"/>
        <v>0.79654651998388504</v>
      </c>
      <c r="C448" s="2">
        <f t="shared" ca="1" si="488"/>
        <v>0.98737118488986886</v>
      </c>
      <c r="D448" s="2">
        <f t="shared" ca="1" si="488"/>
        <v>5.3966071284655581E-2</v>
      </c>
      <c r="E448" s="2">
        <f t="shared" ca="1" si="488"/>
        <v>0.55536782143787489</v>
      </c>
      <c r="F448" s="2">
        <f t="shared" ca="1" si="488"/>
        <v>0.75723502951271082</v>
      </c>
      <c r="G448" s="2">
        <f t="shared" ca="1" si="488"/>
        <v>0.62159697840357198</v>
      </c>
      <c r="H448" s="2">
        <f t="shared" ca="1" si="488"/>
        <v>0.6918313928320049</v>
      </c>
      <c r="I448" s="2">
        <f t="shared" ca="1" si="488"/>
        <v>0.53117165988730231</v>
      </c>
      <c r="J448" s="2">
        <f t="shared" ca="1" si="488"/>
        <v>0.41629758801172778</v>
      </c>
      <c r="L448" s="2">
        <f t="shared" ca="1" si="460"/>
        <v>10</v>
      </c>
      <c r="M448" s="2">
        <f t="shared" ca="1" si="461"/>
        <v>10</v>
      </c>
      <c r="N448" s="2">
        <f t="shared" ca="1" si="462"/>
        <v>10</v>
      </c>
      <c r="O448" s="2">
        <f t="shared" ca="1" si="463"/>
        <v>0</v>
      </c>
      <c r="P448" s="2">
        <f t="shared" ca="1" si="464"/>
        <v>10</v>
      </c>
      <c r="Q448" s="2">
        <f t="shared" ca="1" si="465"/>
        <v>10</v>
      </c>
      <c r="R448" s="2">
        <f t="shared" ca="1" si="466"/>
        <v>10</v>
      </c>
      <c r="S448" s="2">
        <f t="shared" ca="1" si="467"/>
        <v>10</v>
      </c>
      <c r="T448" s="2">
        <f t="shared" ca="1" si="468"/>
        <v>10</v>
      </c>
      <c r="U448" s="2">
        <f t="shared" ca="1" si="469"/>
        <v>0</v>
      </c>
      <c r="W448" s="2">
        <f t="shared" ca="1" si="477"/>
        <v>2.5039012869743305</v>
      </c>
      <c r="X448" s="2">
        <f t="shared" ca="1" si="489"/>
        <v>3.5502387235173796</v>
      </c>
      <c r="Y448" s="2">
        <f t="shared" ca="1" si="489"/>
        <v>2.0348785413663348</v>
      </c>
      <c r="Z448" s="2">
        <f t="shared" ca="1" si="489"/>
        <v>9.5392610160234916</v>
      </c>
      <c r="AA448" s="2">
        <f t="shared" ca="1" si="489"/>
        <v>5.5992526907497799</v>
      </c>
      <c r="AB448" s="2">
        <f t="shared" ca="1" si="489"/>
        <v>7.2863743885418497E-2</v>
      </c>
      <c r="AC448" s="2">
        <f t="shared" ca="1" si="489"/>
        <v>9.7634826349512629</v>
      </c>
      <c r="AD448" s="2">
        <f t="shared" ca="1" si="489"/>
        <v>3.7372289242652657</v>
      </c>
      <c r="AE448" s="2">
        <f t="shared" ca="1" si="489"/>
        <v>5.1602943317830077</v>
      </c>
      <c r="AF448" s="2">
        <f t="shared" ca="1" si="489"/>
        <v>8.3204717578053717</v>
      </c>
      <c r="AH448" s="2">
        <f t="shared" ca="1" si="438"/>
        <v>2</v>
      </c>
      <c r="AI448" s="2">
        <f t="shared" ca="1" si="439"/>
        <v>3</v>
      </c>
      <c r="AJ448" s="2">
        <f t="shared" ca="1" si="440"/>
        <v>2</v>
      </c>
      <c r="AK448" s="2">
        <f t="shared" ca="1" si="441"/>
        <v>9</v>
      </c>
      <c r="AL448" s="2">
        <f t="shared" ca="1" si="442"/>
        <v>5</v>
      </c>
      <c r="AM448" s="2">
        <f t="shared" ca="1" si="443"/>
        <v>0</v>
      </c>
      <c r="AN448" s="2">
        <f t="shared" ca="1" si="444"/>
        <v>9</v>
      </c>
      <c r="AO448" s="2">
        <f t="shared" ca="1" si="445"/>
        <v>3</v>
      </c>
      <c r="AP448" s="2">
        <f t="shared" ca="1" si="446"/>
        <v>5</v>
      </c>
      <c r="AQ448" s="2">
        <f t="shared" ca="1" si="447"/>
        <v>8</v>
      </c>
      <c r="AS448" s="41">
        <v>0</v>
      </c>
      <c r="AT448" s="42">
        <v>1</v>
      </c>
      <c r="AU448" s="42">
        <v>0</v>
      </c>
      <c r="AV448" s="42">
        <v>1</v>
      </c>
      <c r="AW448" s="42">
        <v>1</v>
      </c>
      <c r="AX448" s="42">
        <v>1</v>
      </c>
      <c r="AY448" s="42">
        <v>1</v>
      </c>
      <c r="AZ448" s="42">
        <v>1</v>
      </c>
      <c r="BA448" s="42">
        <v>1</v>
      </c>
      <c r="BB448" s="43">
        <v>0</v>
      </c>
      <c r="BC448" s="44">
        <f t="shared" si="448"/>
        <v>7</v>
      </c>
      <c r="BD448" s="12"/>
      <c r="BE448" s="50">
        <f t="shared" si="449"/>
        <v>5</v>
      </c>
      <c r="BF448" s="51">
        <f>IF($AT$6="A",SUM($AS448:AS448)+(10-BF$31)/2,IF($AT$6="K",M448,IF($AT$6="S",AI448,$BB$31/2)))</f>
        <v>4.5</v>
      </c>
      <c r="BG448" s="51">
        <f>IF($AU$6="A",SUM($AS448:AT448)+(10-BG$31)/2,IF($AU$6="K",N448,IF($AU$6="S",AJ448,$BB$31/2)))</f>
        <v>5</v>
      </c>
      <c r="BH448" s="51">
        <f>IF($AV$6="A",SUM($AS448:AU448)+(10-BH$31)/2,IF($AV$6="K",O448,IF($AV$6="S",AK448,$BB$31/2)))</f>
        <v>4.5</v>
      </c>
      <c r="BI448" s="51">
        <f>IF($AW$6="A",SUM($AS448:AV448)+(10-BI$31)/2,IF($AW$6="K",P448,IF($AW$6="S",AL448,$BB$31/2)))</f>
        <v>5</v>
      </c>
      <c r="BJ448" s="51">
        <f>IF($AX$6="A",SUM($AS448:AW448)+(10-BJ$31)/2,IF($AX$6="K",Q448,IF($AX$6="S",AM448,$BB$31/2)))</f>
        <v>5.5</v>
      </c>
      <c r="BK448" s="51">
        <f>IF($AY$6="A",SUM($AS448:AX448)+(10-BK$31)/2,IF($AY$6="K",R448,IF($AY$6="S",AN448,$BB$31/2)))</f>
        <v>6</v>
      </c>
      <c r="BL448" s="51">
        <f>IF($AZ$6="A",SUM($AS448:AY448)+(10-BL$31)/2,IF($AZ$6="K",S448,IF($AZ$6="S",AO448,$BB$31/2)))</f>
        <v>6.5</v>
      </c>
      <c r="BM448" s="51">
        <f>IF($BA$6="A",SUM($AS448:AZ448)+(10-BM$31)/2,IF($BA$6="K",T448,IF($BA$6="S",AP448,$BB$31/2)))</f>
        <v>7</v>
      </c>
      <c r="BN448" s="51">
        <f>IF($BB$6="A",SUM($AS448:BA448)+(10-BN$31)/2,IF($BB$6="K",U448,IF($BB$6="S",AQ448,$BB$31/2)))</f>
        <v>7.5</v>
      </c>
      <c r="BO448" s="52">
        <f t="shared" si="470"/>
        <v>5.25</v>
      </c>
      <c r="BQ448" s="28">
        <f t="shared" si="450"/>
        <v>-1.75</v>
      </c>
      <c r="BR448" s="30">
        <f t="shared" si="451"/>
        <v>-1.75</v>
      </c>
      <c r="BS448" s="30">
        <f t="shared" si="452"/>
        <v>-1.75</v>
      </c>
      <c r="BT448" s="30">
        <f t="shared" si="453"/>
        <v>-1.75</v>
      </c>
      <c r="BU448" s="30">
        <f t="shared" si="454"/>
        <v>-1.75</v>
      </c>
      <c r="BV448" s="30">
        <f t="shared" si="455"/>
        <v>1.75</v>
      </c>
      <c r="BW448" s="30">
        <f t="shared" si="456"/>
        <v>1.75</v>
      </c>
      <c r="BX448" s="30">
        <f t="shared" si="457"/>
        <v>1.75</v>
      </c>
      <c r="BY448" s="30">
        <f t="shared" si="458"/>
        <v>1.75</v>
      </c>
      <c r="BZ448" s="30">
        <f t="shared" si="459"/>
        <v>1.75</v>
      </c>
      <c r="CA448" s="49">
        <f t="shared" si="471"/>
        <v>0</v>
      </c>
      <c r="CB448" s="69"/>
      <c r="CC448" s="73">
        <f t="shared" si="478"/>
        <v>10000</v>
      </c>
      <c r="CD448" s="73">
        <f t="shared" si="479"/>
        <v>10000</v>
      </c>
      <c r="CE448" s="73">
        <f t="shared" si="480"/>
        <v>10000</v>
      </c>
      <c r="CF448" s="73">
        <f t="shared" si="481"/>
        <v>10000</v>
      </c>
      <c r="CG448" s="73">
        <f t="shared" si="482"/>
        <v>10000</v>
      </c>
      <c r="CH448" s="73">
        <f t="shared" si="483"/>
        <v>1</v>
      </c>
      <c r="CI448" s="73">
        <f t="shared" si="484"/>
        <v>1</v>
      </c>
      <c r="CJ448" s="73">
        <f t="shared" si="485"/>
        <v>1</v>
      </c>
      <c r="CK448" s="73">
        <f t="shared" si="486"/>
        <v>1</v>
      </c>
      <c r="CL448" s="73">
        <f t="shared" si="487"/>
        <v>1</v>
      </c>
      <c r="CN448" s="79">
        <f t="shared" si="472"/>
        <v>5</v>
      </c>
      <c r="CO448" s="79">
        <f t="shared" si="473"/>
        <v>5</v>
      </c>
      <c r="CP448" s="79">
        <f t="shared" si="474"/>
        <v>0</v>
      </c>
      <c r="CR448" s="79">
        <f t="shared" si="490"/>
        <v>-1.75</v>
      </c>
      <c r="CS448" s="79">
        <f t="shared" si="491"/>
        <v>-1.75</v>
      </c>
      <c r="CT448" s="79">
        <f t="shared" si="492"/>
        <v>-1.75</v>
      </c>
      <c r="CU448" s="79">
        <f t="shared" si="493"/>
        <v>-1.75</v>
      </c>
      <c r="CV448" s="79">
        <f t="shared" si="494"/>
        <v>-1.75</v>
      </c>
      <c r="CW448" s="79">
        <f t="shared" si="495"/>
        <v>1.75</v>
      </c>
      <c r="CX448" s="79">
        <f t="shared" si="496"/>
        <v>1.75</v>
      </c>
      <c r="CY448" s="79">
        <f t="shared" si="497"/>
        <v>1.75</v>
      </c>
      <c r="CZ448" s="79">
        <f t="shared" si="498"/>
        <v>1.75</v>
      </c>
      <c r="DA448" s="79">
        <f t="shared" si="499"/>
        <v>1.75</v>
      </c>
      <c r="DB448" s="80">
        <f t="shared" si="475"/>
        <v>0</v>
      </c>
    </row>
    <row r="449" spans="1:106" ht="18" customHeight="1" x14ac:dyDescent="0.2">
      <c r="A449" s="2">
        <f t="shared" ca="1" si="476"/>
        <v>0.29969722490580164</v>
      </c>
      <c r="B449" s="2">
        <f t="shared" ca="1" si="488"/>
        <v>0.50384187816861414</v>
      </c>
      <c r="C449" s="2">
        <f t="shared" ca="1" si="488"/>
        <v>3.7013723858793646E-2</v>
      </c>
      <c r="D449" s="2">
        <f t="shared" ca="1" si="488"/>
        <v>0.30222925067616113</v>
      </c>
      <c r="E449" s="2">
        <f t="shared" ca="1" si="488"/>
        <v>0.94518661987597996</v>
      </c>
      <c r="F449" s="2">
        <f t="shared" ca="1" si="488"/>
        <v>0.78042543310252488</v>
      </c>
      <c r="G449" s="2">
        <f t="shared" ca="1" si="488"/>
        <v>0.46632657423040913</v>
      </c>
      <c r="H449" s="2">
        <f t="shared" ca="1" si="488"/>
        <v>0.9862614416227341</v>
      </c>
      <c r="I449" s="2">
        <f t="shared" ca="1" si="488"/>
        <v>0.26025154951026563</v>
      </c>
      <c r="J449" s="2">
        <f t="shared" ca="1" si="488"/>
        <v>0.89820425554049466</v>
      </c>
      <c r="L449" s="2">
        <f t="shared" ca="1" si="460"/>
        <v>0</v>
      </c>
      <c r="M449" s="2">
        <f t="shared" ca="1" si="461"/>
        <v>10</v>
      </c>
      <c r="N449" s="2">
        <f t="shared" ca="1" si="462"/>
        <v>0</v>
      </c>
      <c r="O449" s="2">
        <f t="shared" ca="1" si="463"/>
        <v>0</v>
      </c>
      <c r="P449" s="2">
        <f t="shared" ca="1" si="464"/>
        <v>10</v>
      </c>
      <c r="Q449" s="2">
        <f t="shared" ca="1" si="465"/>
        <v>10</v>
      </c>
      <c r="R449" s="2">
        <f t="shared" ca="1" si="466"/>
        <v>0</v>
      </c>
      <c r="S449" s="2">
        <f t="shared" ca="1" si="467"/>
        <v>10</v>
      </c>
      <c r="T449" s="2">
        <f t="shared" ca="1" si="468"/>
        <v>0</v>
      </c>
      <c r="U449" s="2">
        <f t="shared" ca="1" si="469"/>
        <v>10</v>
      </c>
      <c r="W449" s="2">
        <f t="shared" ca="1" si="477"/>
        <v>7.0779895746385302</v>
      </c>
      <c r="X449" s="2">
        <f t="shared" ca="1" si="489"/>
        <v>3.0087192404326424</v>
      </c>
      <c r="Y449" s="2">
        <f t="shared" ca="1" si="489"/>
        <v>8.8269656470094198</v>
      </c>
      <c r="Z449" s="2">
        <f t="shared" ca="1" si="489"/>
        <v>7.4656153591730838</v>
      </c>
      <c r="AA449" s="2">
        <f t="shared" ca="1" si="489"/>
        <v>5.2636157937388672</v>
      </c>
      <c r="AB449" s="2">
        <f t="shared" ca="1" si="489"/>
        <v>4.8176704103550696</v>
      </c>
      <c r="AC449" s="2">
        <f t="shared" ca="1" si="489"/>
        <v>3.7076352958565706</v>
      </c>
      <c r="AD449" s="2">
        <f t="shared" ca="1" si="489"/>
        <v>8.3968568365586211</v>
      </c>
      <c r="AE449" s="2">
        <f t="shared" ca="1" si="489"/>
        <v>8.642191121755431</v>
      </c>
      <c r="AF449" s="2">
        <f t="shared" ca="1" si="489"/>
        <v>7.9197069654174692</v>
      </c>
      <c r="AH449" s="2">
        <f t="shared" ca="1" si="438"/>
        <v>7</v>
      </c>
      <c r="AI449" s="2">
        <f t="shared" ca="1" si="439"/>
        <v>3</v>
      </c>
      <c r="AJ449" s="2">
        <f t="shared" ca="1" si="440"/>
        <v>8</v>
      </c>
      <c r="AK449" s="2">
        <f t="shared" ca="1" si="441"/>
        <v>7</v>
      </c>
      <c r="AL449" s="2">
        <f t="shared" ca="1" si="442"/>
        <v>5</v>
      </c>
      <c r="AM449" s="2">
        <f t="shared" ca="1" si="443"/>
        <v>4</v>
      </c>
      <c r="AN449" s="2">
        <f t="shared" ca="1" si="444"/>
        <v>3</v>
      </c>
      <c r="AO449" s="2">
        <f t="shared" ca="1" si="445"/>
        <v>8</v>
      </c>
      <c r="AP449" s="2">
        <f t="shared" ca="1" si="446"/>
        <v>8</v>
      </c>
      <c r="AQ449" s="2">
        <f t="shared" ca="1" si="447"/>
        <v>7</v>
      </c>
      <c r="AS449" s="41">
        <v>0</v>
      </c>
      <c r="AT449" s="42">
        <v>1</v>
      </c>
      <c r="AU449" s="42">
        <v>0</v>
      </c>
      <c r="AV449" s="42">
        <v>1</v>
      </c>
      <c r="AW449" s="42">
        <v>1</v>
      </c>
      <c r="AX449" s="42">
        <v>1</v>
      </c>
      <c r="AY449" s="42">
        <v>1</v>
      </c>
      <c r="AZ449" s="42">
        <v>0</v>
      </c>
      <c r="BA449" s="42">
        <v>1</v>
      </c>
      <c r="BB449" s="43">
        <v>0</v>
      </c>
      <c r="BC449" s="44">
        <f t="shared" si="448"/>
        <v>6</v>
      </c>
      <c r="BD449" s="12"/>
      <c r="BE449" s="50">
        <f t="shared" si="449"/>
        <v>5</v>
      </c>
      <c r="BF449" s="51">
        <f>IF($AT$6="A",SUM($AS449:AS449)+(10-BF$31)/2,IF($AT$6="K",M449,IF($AT$6="S",AI449,$BB$31/2)))</f>
        <v>4.5</v>
      </c>
      <c r="BG449" s="51">
        <f>IF($AU$6="A",SUM($AS449:AT449)+(10-BG$31)/2,IF($AU$6="K",N449,IF($AU$6="S",AJ449,$BB$31/2)))</f>
        <v>5</v>
      </c>
      <c r="BH449" s="51">
        <f>IF($AV$6="A",SUM($AS449:AU449)+(10-BH$31)/2,IF($AV$6="K",O449,IF($AV$6="S",AK449,$BB$31/2)))</f>
        <v>4.5</v>
      </c>
      <c r="BI449" s="51">
        <f>IF($AW$6="A",SUM($AS449:AV449)+(10-BI$31)/2,IF($AW$6="K",P449,IF($AW$6="S",AL449,$BB$31/2)))</f>
        <v>5</v>
      </c>
      <c r="BJ449" s="51">
        <f>IF($AX$6="A",SUM($AS449:AW449)+(10-BJ$31)/2,IF($AX$6="K",Q449,IF($AX$6="S",AM449,$BB$31/2)))</f>
        <v>5.5</v>
      </c>
      <c r="BK449" s="51">
        <f>IF($AY$6="A",SUM($AS449:AX449)+(10-BK$31)/2,IF($AY$6="K",R449,IF($AY$6="S",AN449,$BB$31/2)))</f>
        <v>6</v>
      </c>
      <c r="BL449" s="51">
        <f>IF($AZ$6="A",SUM($AS449:AY449)+(10-BL$31)/2,IF($AZ$6="K",S449,IF($AZ$6="S",AO449,$BB$31/2)))</f>
        <v>6.5</v>
      </c>
      <c r="BM449" s="51">
        <f>IF($BA$6="A",SUM($AS449:AZ449)+(10-BM$31)/2,IF($BA$6="K",T449,IF($BA$6="S",AP449,$BB$31/2)))</f>
        <v>6</v>
      </c>
      <c r="BN449" s="51">
        <f>IF($BB$6="A",SUM($AS449:BA449)+(10-BN$31)/2,IF($BB$6="K",U449,IF($BB$6="S",AQ449,$BB$31/2)))</f>
        <v>6.5</v>
      </c>
      <c r="BO449" s="52">
        <f t="shared" si="470"/>
        <v>5.25</v>
      </c>
      <c r="BQ449" s="28">
        <f t="shared" si="450"/>
        <v>-0.75</v>
      </c>
      <c r="BR449" s="30">
        <f t="shared" si="451"/>
        <v>-0.75</v>
      </c>
      <c r="BS449" s="30">
        <f t="shared" si="452"/>
        <v>-0.75</v>
      </c>
      <c r="BT449" s="30">
        <f t="shared" si="453"/>
        <v>-0.75</v>
      </c>
      <c r="BU449" s="30">
        <f t="shared" si="454"/>
        <v>-0.75</v>
      </c>
      <c r="BV449" s="30">
        <f t="shared" si="455"/>
        <v>0.75</v>
      </c>
      <c r="BW449" s="30">
        <f t="shared" si="456"/>
        <v>0.75</v>
      </c>
      <c r="BX449" s="30">
        <f t="shared" si="457"/>
        <v>0.75</v>
      </c>
      <c r="BY449" s="30">
        <f t="shared" si="458"/>
        <v>0.75</v>
      </c>
      <c r="BZ449" s="30">
        <f t="shared" si="459"/>
        <v>0.75</v>
      </c>
      <c r="CA449" s="49">
        <f t="shared" si="471"/>
        <v>0</v>
      </c>
      <c r="CB449" s="69"/>
      <c r="CC449" s="73">
        <f t="shared" si="478"/>
        <v>10000</v>
      </c>
      <c r="CD449" s="73">
        <f t="shared" si="479"/>
        <v>10000</v>
      </c>
      <c r="CE449" s="73">
        <f t="shared" si="480"/>
        <v>10000</v>
      </c>
      <c r="CF449" s="73">
        <f t="shared" si="481"/>
        <v>10000</v>
      </c>
      <c r="CG449" s="73">
        <f t="shared" si="482"/>
        <v>10000</v>
      </c>
      <c r="CH449" s="73">
        <f t="shared" si="483"/>
        <v>1</v>
      </c>
      <c r="CI449" s="73">
        <f t="shared" si="484"/>
        <v>1</v>
      </c>
      <c r="CJ449" s="73">
        <f t="shared" si="485"/>
        <v>1</v>
      </c>
      <c r="CK449" s="73">
        <f t="shared" si="486"/>
        <v>1</v>
      </c>
      <c r="CL449" s="73">
        <f t="shared" si="487"/>
        <v>1</v>
      </c>
      <c r="CN449" s="79">
        <f t="shared" si="472"/>
        <v>5</v>
      </c>
      <c r="CO449" s="79">
        <f t="shared" si="473"/>
        <v>5</v>
      </c>
      <c r="CP449" s="79">
        <f t="shared" si="474"/>
        <v>0</v>
      </c>
      <c r="CR449" s="79">
        <f t="shared" si="490"/>
        <v>-0.75</v>
      </c>
      <c r="CS449" s="79">
        <f t="shared" si="491"/>
        <v>-0.75</v>
      </c>
      <c r="CT449" s="79">
        <f t="shared" si="492"/>
        <v>-0.75</v>
      </c>
      <c r="CU449" s="79">
        <f t="shared" si="493"/>
        <v>-0.75</v>
      </c>
      <c r="CV449" s="79">
        <f t="shared" si="494"/>
        <v>-0.75</v>
      </c>
      <c r="CW449" s="79">
        <f t="shared" si="495"/>
        <v>0.75</v>
      </c>
      <c r="CX449" s="79">
        <f t="shared" si="496"/>
        <v>0.75</v>
      </c>
      <c r="CY449" s="79">
        <f t="shared" si="497"/>
        <v>0.75</v>
      </c>
      <c r="CZ449" s="79">
        <f t="shared" si="498"/>
        <v>0.75</v>
      </c>
      <c r="DA449" s="79">
        <f t="shared" si="499"/>
        <v>0.75</v>
      </c>
      <c r="DB449" s="80">
        <f t="shared" si="475"/>
        <v>0</v>
      </c>
    </row>
    <row r="450" spans="1:106" ht="18" customHeight="1" x14ac:dyDescent="0.2">
      <c r="A450" s="2">
        <f t="shared" ca="1" si="476"/>
        <v>0.96806228115128456</v>
      </c>
      <c r="B450" s="2">
        <f t="shared" ca="1" si="488"/>
        <v>3.9374717094176948E-2</v>
      </c>
      <c r="C450" s="2">
        <f t="shared" ca="1" si="488"/>
        <v>7.5968257243274495E-2</v>
      </c>
      <c r="D450" s="2">
        <f t="shared" ca="1" si="488"/>
        <v>0.40423446126208928</v>
      </c>
      <c r="E450" s="2">
        <f t="shared" ca="1" si="488"/>
        <v>0.57781320795849977</v>
      </c>
      <c r="F450" s="2">
        <f t="shared" ca="1" si="488"/>
        <v>0.36198018751887029</v>
      </c>
      <c r="G450" s="2">
        <f t="shared" ca="1" si="488"/>
        <v>0.33952766118969746</v>
      </c>
      <c r="H450" s="2">
        <f t="shared" ca="1" si="488"/>
        <v>0.31602606465383198</v>
      </c>
      <c r="I450" s="2">
        <f t="shared" ca="1" si="488"/>
        <v>6.8828465070477463E-2</v>
      </c>
      <c r="J450" s="2">
        <f t="shared" ca="1" si="488"/>
        <v>8.7237668790803746E-2</v>
      </c>
      <c r="L450" s="2">
        <f t="shared" ca="1" si="460"/>
        <v>10</v>
      </c>
      <c r="M450" s="2">
        <f t="shared" ca="1" si="461"/>
        <v>0</v>
      </c>
      <c r="N450" s="2">
        <f t="shared" ca="1" si="462"/>
        <v>0</v>
      </c>
      <c r="O450" s="2">
        <f t="shared" ca="1" si="463"/>
        <v>0</v>
      </c>
      <c r="P450" s="2">
        <f t="shared" ca="1" si="464"/>
        <v>10</v>
      </c>
      <c r="Q450" s="2">
        <f t="shared" ca="1" si="465"/>
        <v>0</v>
      </c>
      <c r="R450" s="2">
        <f t="shared" ca="1" si="466"/>
        <v>0</v>
      </c>
      <c r="S450" s="2">
        <f t="shared" ca="1" si="467"/>
        <v>0</v>
      </c>
      <c r="T450" s="2">
        <f t="shared" ca="1" si="468"/>
        <v>0</v>
      </c>
      <c r="U450" s="2">
        <f t="shared" ca="1" si="469"/>
        <v>0</v>
      </c>
      <c r="W450" s="2">
        <f t="shared" ca="1" si="477"/>
        <v>6.8871706563582604</v>
      </c>
      <c r="X450" s="2">
        <f t="shared" ca="1" si="489"/>
        <v>0.86674740438884901</v>
      </c>
      <c r="Y450" s="2">
        <f t="shared" ca="1" si="489"/>
        <v>8.0678742894793736</v>
      </c>
      <c r="Z450" s="2">
        <f t="shared" ca="1" si="489"/>
        <v>1.8639879523658887</v>
      </c>
      <c r="AA450" s="2">
        <f t="shared" ca="1" si="489"/>
        <v>8.4976523145852525</v>
      </c>
      <c r="AB450" s="2">
        <f t="shared" ca="1" si="489"/>
        <v>3.2607832902956622</v>
      </c>
      <c r="AC450" s="2">
        <f t="shared" ca="1" si="489"/>
        <v>3.9783356591504084</v>
      </c>
      <c r="AD450" s="2">
        <f t="shared" ca="1" si="489"/>
        <v>8.0755426905205621</v>
      </c>
      <c r="AE450" s="2">
        <f t="shared" ca="1" si="489"/>
        <v>7.565799136623311</v>
      </c>
      <c r="AF450" s="2">
        <f t="shared" ca="1" si="489"/>
        <v>9.8203174623475071</v>
      </c>
      <c r="AH450" s="2">
        <f t="shared" ca="1" si="438"/>
        <v>6</v>
      </c>
      <c r="AI450" s="2">
        <f t="shared" ca="1" si="439"/>
        <v>0</v>
      </c>
      <c r="AJ450" s="2">
        <f t="shared" ca="1" si="440"/>
        <v>8</v>
      </c>
      <c r="AK450" s="2">
        <f t="shared" ca="1" si="441"/>
        <v>1</v>
      </c>
      <c r="AL450" s="2">
        <f t="shared" ca="1" si="442"/>
        <v>8</v>
      </c>
      <c r="AM450" s="2">
        <f t="shared" ca="1" si="443"/>
        <v>3</v>
      </c>
      <c r="AN450" s="2">
        <f t="shared" ca="1" si="444"/>
        <v>3</v>
      </c>
      <c r="AO450" s="2">
        <f t="shared" ca="1" si="445"/>
        <v>8</v>
      </c>
      <c r="AP450" s="2">
        <f t="shared" ca="1" si="446"/>
        <v>7</v>
      </c>
      <c r="AQ450" s="2">
        <f t="shared" ca="1" si="447"/>
        <v>9</v>
      </c>
      <c r="AS450" s="41">
        <v>0</v>
      </c>
      <c r="AT450" s="42">
        <v>1</v>
      </c>
      <c r="AU450" s="42">
        <v>0</v>
      </c>
      <c r="AV450" s="42">
        <v>1</v>
      </c>
      <c r="AW450" s="42">
        <v>1</v>
      </c>
      <c r="AX450" s="42">
        <v>1</v>
      </c>
      <c r="AY450" s="42">
        <v>0</v>
      </c>
      <c r="AZ450" s="42">
        <v>1</v>
      </c>
      <c r="BA450" s="42">
        <v>1</v>
      </c>
      <c r="BB450" s="43">
        <v>0</v>
      </c>
      <c r="BC450" s="44">
        <f t="shared" si="448"/>
        <v>6</v>
      </c>
      <c r="BD450" s="12"/>
      <c r="BE450" s="50">
        <f t="shared" si="449"/>
        <v>5</v>
      </c>
      <c r="BF450" s="51">
        <f>IF($AT$6="A",SUM($AS450:AS450)+(10-BF$31)/2,IF($AT$6="K",M450,IF($AT$6="S",AI450,$BB$31/2)))</f>
        <v>4.5</v>
      </c>
      <c r="BG450" s="51">
        <f>IF($AU$6="A",SUM($AS450:AT450)+(10-BG$31)/2,IF($AU$6="K",N450,IF($AU$6="S",AJ450,$BB$31/2)))</f>
        <v>5</v>
      </c>
      <c r="BH450" s="51">
        <f>IF($AV$6="A",SUM($AS450:AU450)+(10-BH$31)/2,IF($AV$6="K",O450,IF($AV$6="S",AK450,$BB$31/2)))</f>
        <v>4.5</v>
      </c>
      <c r="BI450" s="51">
        <f>IF($AW$6="A",SUM($AS450:AV450)+(10-BI$31)/2,IF($AW$6="K",P450,IF($AW$6="S",AL450,$BB$31/2)))</f>
        <v>5</v>
      </c>
      <c r="BJ450" s="51">
        <f>IF($AX$6="A",SUM($AS450:AW450)+(10-BJ$31)/2,IF($AX$6="K",Q450,IF($AX$6="S",AM450,$BB$31/2)))</f>
        <v>5.5</v>
      </c>
      <c r="BK450" s="51">
        <f>IF($AY$6="A",SUM($AS450:AX450)+(10-BK$31)/2,IF($AY$6="K",R450,IF($AY$6="S",AN450,$BB$31/2)))</f>
        <v>6</v>
      </c>
      <c r="BL450" s="51">
        <f>IF($AZ$6="A",SUM($AS450:AY450)+(10-BL$31)/2,IF($AZ$6="K",S450,IF($AZ$6="S",AO450,$BB$31/2)))</f>
        <v>5.5</v>
      </c>
      <c r="BM450" s="51">
        <f>IF($BA$6="A",SUM($AS450:AZ450)+(10-BM$31)/2,IF($BA$6="K",T450,IF($BA$6="S",AP450,$BB$31/2)))</f>
        <v>6</v>
      </c>
      <c r="BN450" s="51">
        <f>IF($BB$6="A",SUM($AS450:BA450)+(10-BN$31)/2,IF($BB$6="K",U450,IF($BB$6="S",AQ450,$BB$31/2)))</f>
        <v>6.5</v>
      </c>
      <c r="BO450" s="52">
        <f t="shared" si="470"/>
        <v>5.25</v>
      </c>
      <c r="BQ450" s="28">
        <f t="shared" si="450"/>
        <v>-0.75</v>
      </c>
      <c r="BR450" s="30">
        <f t="shared" si="451"/>
        <v>-0.75</v>
      </c>
      <c r="BS450" s="30">
        <f t="shared" si="452"/>
        <v>-0.75</v>
      </c>
      <c r="BT450" s="30">
        <f t="shared" si="453"/>
        <v>-0.75</v>
      </c>
      <c r="BU450" s="30">
        <f t="shared" si="454"/>
        <v>-0.75</v>
      </c>
      <c r="BV450" s="30">
        <f t="shared" si="455"/>
        <v>0.75</v>
      </c>
      <c r="BW450" s="30">
        <f t="shared" si="456"/>
        <v>0.75</v>
      </c>
      <c r="BX450" s="30">
        <f t="shared" si="457"/>
        <v>0.75</v>
      </c>
      <c r="BY450" s="30">
        <f t="shared" si="458"/>
        <v>0.75</v>
      </c>
      <c r="BZ450" s="30">
        <f t="shared" si="459"/>
        <v>0.75</v>
      </c>
      <c r="CA450" s="49">
        <f t="shared" si="471"/>
        <v>0</v>
      </c>
      <c r="CB450" s="69"/>
      <c r="CC450" s="73">
        <f t="shared" si="478"/>
        <v>10000</v>
      </c>
      <c r="CD450" s="73">
        <f t="shared" si="479"/>
        <v>10000</v>
      </c>
      <c r="CE450" s="73">
        <f t="shared" si="480"/>
        <v>10000</v>
      </c>
      <c r="CF450" s="73">
        <f t="shared" si="481"/>
        <v>10000</v>
      </c>
      <c r="CG450" s="73">
        <f t="shared" si="482"/>
        <v>10000</v>
      </c>
      <c r="CH450" s="73">
        <f t="shared" si="483"/>
        <v>1</v>
      </c>
      <c r="CI450" s="73">
        <f t="shared" si="484"/>
        <v>1</v>
      </c>
      <c r="CJ450" s="73">
        <f t="shared" si="485"/>
        <v>1</v>
      </c>
      <c r="CK450" s="73">
        <f t="shared" si="486"/>
        <v>1</v>
      </c>
      <c r="CL450" s="73">
        <f t="shared" si="487"/>
        <v>1</v>
      </c>
      <c r="CN450" s="79">
        <f t="shared" si="472"/>
        <v>5</v>
      </c>
      <c r="CO450" s="79">
        <f t="shared" si="473"/>
        <v>5</v>
      </c>
      <c r="CP450" s="79">
        <f t="shared" si="474"/>
        <v>0</v>
      </c>
      <c r="CR450" s="79">
        <f t="shared" si="490"/>
        <v>-0.75</v>
      </c>
      <c r="CS450" s="79">
        <f t="shared" si="491"/>
        <v>-0.75</v>
      </c>
      <c r="CT450" s="79">
        <f t="shared" si="492"/>
        <v>-0.75</v>
      </c>
      <c r="CU450" s="79">
        <f t="shared" si="493"/>
        <v>-0.75</v>
      </c>
      <c r="CV450" s="79">
        <f t="shared" si="494"/>
        <v>-0.75</v>
      </c>
      <c r="CW450" s="79">
        <f t="shared" si="495"/>
        <v>0.75</v>
      </c>
      <c r="CX450" s="79">
        <f t="shared" si="496"/>
        <v>0.75</v>
      </c>
      <c r="CY450" s="79">
        <f t="shared" si="497"/>
        <v>0.75</v>
      </c>
      <c r="CZ450" s="79">
        <f t="shared" si="498"/>
        <v>0.75</v>
      </c>
      <c r="DA450" s="79">
        <f t="shared" si="499"/>
        <v>0.75</v>
      </c>
      <c r="DB450" s="80">
        <f t="shared" si="475"/>
        <v>0</v>
      </c>
    </row>
    <row r="451" spans="1:106" ht="18" customHeight="1" x14ac:dyDescent="0.2">
      <c r="A451" s="2">
        <f t="shared" ca="1" si="476"/>
        <v>0.29199423713001971</v>
      </c>
      <c r="B451" s="2">
        <f t="shared" ca="1" si="488"/>
        <v>0.87736665486984611</v>
      </c>
      <c r="C451" s="2">
        <f t="shared" ca="1" si="488"/>
        <v>0.27157063216538424</v>
      </c>
      <c r="D451" s="2">
        <f t="shared" ca="1" si="488"/>
        <v>0.19091078873001432</v>
      </c>
      <c r="E451" s="2">
        <f t="shared" ca="1" si="488"/>
        <v>0.82046669966290275</v>
      </c>
      <c r="F451" s="2">
        <f t="shared" ca="1" si="488"/>
        <v>0.36630819154283389</v>
      </c>
      <c r="G451" s="2">
        <f t="shared" ca="1" si="488"/>
        <v>4.6486194088842914E-2</v>
      </c>
      <c r="H451" s="2">
        <f t="shared" ca="1" si="488"/>
        <v>0.61445880647270124</v>
      </c>
      <c r="I451" s="2">
        <f t="shared" ca="1" si="488"/>
        <v>0.52039832269589759</v>
      </c>
      <c r="J451" s="2">
        <f t="shared" ca="1" si="488"/>
        <v>0.54204478986527649</v>
      </c>
      <c r="L451" s="2">
        <f t="shared" ca="1" si="460"/>
        <v>0</v>
      </c>
      <c r="M451" s="2">
        <f t="shared" ca="1" si="461"/>
        <v>10</v>
      </c>
      <c r="N451" s="2">
        <f t="shared" ca="1" si="462"/>
        <v>0</v>
      </c>
      <c r="O451" s="2">
        <f t="shared" ca="1" si="463"/>
        <v>0</v>
      </c>
      <c r="P451" s="2">
        <f t="shared" ca="1" si="464"/>
        <v>10</v>
      </c>
      <c r="Q451" s="2">
        <f t="shared" ca="1" si="465"/>
        <v>0</v>
      </c>
      <c r="R451" s="2">
        <f t="shared" ca="1" si="466"/>
        <v>0</v>
      </c>
      <c r="S451" s="2">
        <f t="shared" ca="1" si="467"/>
        <v>10</v>
      </c>
      <c r="T451" s="2">
        <f t="shared" ca="1" si="468"/>
        <v>10</v>
      </c>
      <c r="U451" s="2">
        <f t="shared" ca="1" si="469"/>
        <v>10</v>
      </c>
      <c r="W451" s="2">
        <f t="shared" ca="1" si="477"/>
        <v>2.2379100914105923</v>
      </c>
      <c r="X451" s="2">
        <f t="shared" ca="1" si="489"/>
        <v>0.86722019316755383</v>
      </c>
      <c r="Y451" s="2">
        <f t="shared" ca="1" si="489"/>
        <v>7.9423153923648808</v>
      </c>
      <c r="Z451" s="2">
        <f t="shared" ca="1" si="489"/>
        <v>7.2856345853781228</v>
      </c>
      <c r="AA451" s="2">
        <f t="shared" ca="1" si="489"/>
        <v>0.95308925583944215</v>
      </c>
      <c r="AB451" s="2">
        <f t="shared" ca="1" si="489"/>
        <v>0.77482585107816249</v>
      </c>
      <c r="AC451" s="2">
        <f t="shared" ca="1" si="489"/>
        <v>8.7136800036909463</v>
      </c>
      <c r="AD451" s="2">
        <f t="shared" ca="1" si="489"/>
        <v>7.5128385941663733</v>
      </c>
      <c r="AE451" s="2">
        <f t="shared" ca="1" si="489"/>
        <v>9.0346738898753927</v>
      </c>
      <c r="AF451" s="2">
        <f t="shared" ca="1" si="489"/>
        <v>4.4384435248932128</v>
      </c>
      <c r="AH451" s="2">
        <f t="shared" ca="1" si="438"/>
        <v>2</v>
      </c>
      <c r="AI451" s="2">
        <f t="shared" ca="1" si="439"/>
        <v>0</v>
      </c>
      <c r="AJ451" s="2">
        <f t="shared" ca="1" si="440"/>
        <v>7</v>
      </c>
      <c r="AK451" s="2">
        <f t="shared" ca="1" si="441"/>
        <v>7</v>
      </c>
      <c r="AL451" s="2">
        <f t="shared" ca="1" si="442"/>
        <v>0</v>
      </c>
      <c r="AM451" s="2">
        <f t="shared" ca="1" si="443"/>
        <v>0</v>
      </c>
      <c r="AN451" s="2">
        <f t="shared" ca="1" si="444"/>
        <v>8</v>
      </c>
      <c r="AO451" s="2">
        <f t="shared" ca="1" si="445"/>
        <v>7</v>
      </c>
      <c r="AP451" s="2">
        <f t="shared" ca="1" si="446"/>
        <v>9</v>
      </c>
      <c r="AQ451" s="2">
        <f t="shared" ca="1" si="447"/>
        <v>4</v>
      </c>
      <c r="AS451" s="41">
        <v>0</v>
      </c>
      <c r="AT451" s="42">
        <v>1</v>
      </c>
      <c r="AU451" s="42">
        <v>0</v>
      </c>
      <c r="AV451" s="42">
        <v>1</v>
      </c>
      <c r="AW451" s="42">
        <v>1</v>
      </c>
      <c r="AX451" s="42">
        <v>1</v>
      </c>
      <c r="AY451" s="42">
        <v>0</v>
      </c>
      <c r="AZ451" s="42">
        <v>0</v>
      </c>
      <c r="BA451" s="42">
        <v>1</v>
      </c>
      <c r="BB451" s="43">
        <v>0</v>
      </c>
      <c r="BC451" s="44">
        <f t="shared" si="448"/>
        <v>5</v>
      </c>
      <c r="BD451" s="12"/>
      <c r="BE451" s="50">
        <f t="shared" si="449"/>
        <v>5</v>
      </c>
      <c r="BF451" s="51">
        <f>IF($AT$6="A",SUM($AS451:AS451)+(10-BF$31)/2,IF($AT$6="K",M451,IF($AT$6="S",AI451,$BB$31/2)))</f>
        <v>4.5</v>
      </c>
      <c r="BG451" s="51">
        <f>IF($AU$6="A",SUM($AS451:AT451)+(10-BG$31)/2,IF($AU$6="K",N451,IF($AU$6="S",AJ451,$BB$31/2)))</f>
        <v>5</v>
      </c>
      <c r="BH451" s="51">
        <f>IF($AV$6="A",SUM($AS451:AU451)+(10-BH$31)/2,IF($AV$6="K",O451,IF($AV$6="S",AK451,$BB$31/2)))</f>
        <v>4.5</v>
      </c>
      <c r="BI451" s="51">
        <f>IF($AW$6="A",SUM($AS451:AV451)+(10-BI$31)/2,IF($AW$6="K",P451,IF($AW$6="S",AL451,$BB$31/2)))</f>
        <v>5</v>
      </c>
      <c r="BJ451" s="51">
        <f>IF($AX$6="A",SUM($AS451:AW451)+(10-BJ$31)/2,IF($AX$6="K",Q451,IF($AX$6="S",AM451,$BB$31/2)))</f>
        <v>5.5</v>
      </c>
      <c r="BK451" s="51">
        <f>IF($AY$6="A",SUM($AS451:AX451)+(10-BK$31)/2,IF($AY$6="K",R451,IF($AY$6="S",AN451,$BB$31/2)))</f>
        <v>6</v>
      </c>
      <c r="BL451" s="51">
        <f>IF($AZ$6="A",SUM($AS451:AY451)+(10-BL$31)/2,IF($AZ$6="K",S451,IF($AZ$6="S",AO451,$BB$31/2)))</f>
        <v>5.5</v>
      </c>
      <c r="BM451" s="51">
        <f>IF($BA$6="A",SUM($AS451:AZ451)+(10-BM$31)/2,IF($BA$6="K",T451,IF($BA$6="S",AP451,$BB$31/2)))</f>
        <v>5</v>
      </c>
      <c r="BN451" s="51">
        <f>IF($BB$6="A",SUM($AS451:BA451)+(10-BN$31)/2,IF($BB$6="K",U451,IF($BB$6="S",AQ451,$BB$31/2)))</f>
        <v>5.5</v>
      </c>
      <c r="BO451" s="52">
        <f t="shared" si="470"/>
        <v>5</v>
      </c>
      <c r="BQ451" s="28">
        <f t="shared" si="450"/>
        <v>0</v>
      </c>
      <c r="BR451" s="30">
        <f t="shared" si="451"/>
        <v>0</v>
      </c>
      <c r="BS451" s="30">
        <f t="shared" si="452"/>
        <v>0</v>
      </c>
      <c r="BT451" s="30">
        <f t="shared" si="453"/>
        <v>0</v>
      </c>
      <c r="BU451" s="30">
        <f t="shared" si="454"/>
        <v>0</v>
      </c>
      <c r="BV451" s="30">
        <f t="shared" si="455"/>
        <v>0</v>
      </c>
      <c r="BW451" s="30">
        <f t="shared" si="456"/>
        <v>0</v>
      </c>
      <c r="BX451" s="30">
        <f t="shared" si="457"/>
        <v>0</v>
      </c>
      <c r="BY451" s="30">
        <f t="shared" si="458"/>
        <v>0</v>
      </c>
      <c r="BZ451" s="30">
        <f t="shared" si="459"/>
        <v>0</v>
      </c>
      <c r="CA451" s="49">
        <f t="shared" si="471"/>
        <v>0</v>
      </c>
      <c r="CB451" s="69"/>
      <c r="CC451" s="73">
        <f t="shared" si="478"/>
        <v>0</v>
      </c>
      <c r="CD451" s="73">
        <f t="shared" si="479"/>
        <v>0</v>
      </c>
      <c r="CE451" s="73">
        <f t="shared" si="480"/>
        <v>0</v>
      </c>
      <c r="CF451" s="73">
        <f t="shared" si="481"/>
        <v>0</v>
      </c>
      <c r="CG451" s="73">
        <f t="shared" si="482"/>
        <v>0</v>
      </c>
      <c r="CH451" s="73">
        <f t="shared" si="483"/>
        <v>0</v>
      </c>
      <c r="CI451" s="73">
        <f t="shared" si="484"/>
        <v>0</v>
      </c>
      <c r="CJ451" s="73">
        <f t="shared" si="485"/>
        <v>0</v>
      </c>
      <c r="CK451" s="73">
        <f t="shared" si="486"/>
        <v>0</v>
      </c>
      <c r="CL451" s="73">
        <f t="shared" si="487"/>
        <v>0</v>
      </c>
      <c r="CN451" s="79">
        <f t="shared" si="472"/>
        <v>0</v>
      </c>
      <c r="CO451" s="79">
        <f t="shared" si="473"/>
        <v>0</v>
      </c>
      <c r="CP451" s="79">
        <f t="shared" si="474"/>
        <v>10</v>
      </c>
      <c r="CR451" s="79">
        <f t="shared" si="490"/>
        <v>0</v>
      </c>
      <c r="CS451" s="79">
        <f t="shared" si="491"/>
        <v>0</v>
      </c>
      <c r="CT451" s="79">
        <f t="shared" si="492"/>
        <v>0</v>
      </c>
      <c r="CU451" s="79">
        <f t="shared" si="493"/>
        <v>0</v>
      </c>
      <c r="CV451" s="79">
        <f t="shared" si="494"/>
        <v>0</v>
      </c>
      <c r="CW451" s="79">
        <f t="shared" si="495"/>
        <v>0</v>
      </c>
      <c r="CX451" s="79">
        <f t="shared" si="496"/>
        <v>0</v>
      </c>
      <c r="CY451" s="79">
        <f t="shared" si="497"/>
        <v>0</v>
      </c>
      <c r="CZ451" s="79">
        <f t="shared" si="498"/>
        <v>0</v>
      </c>
      <c r="DA451" s="79">
        <f t="shared" si="499"/>
        <v>0</v>
      </c>
      <c r="DB451" s="80">
        <f t="shared" si="475"/>
        <v>0</v>
      </c>
    </row>
    <row r="452" spans="1:106" ht="18" customHeight="1" x14ac:dyDescent="0.2">
      <c r="A452" s="2">
        <f t="shared" ca="1" si="476"/>
        <v>0.47431423958358732</v>
      </c>
      <c r="B452" s="2">
        <f t="shared" ca="1" si="488"/>
        <v>0.40555612779411887</v>
      </c>
      <c r="C452" s="2">
        <f t="shared" ca="1" si="488"/>
        <v>0.20604558259199235</v>
      </c>
      <c r="D452" s="2">
        <f t="shared" ca="1" si="488"/>
        <v>0.90673353937250767</v>
      </c>
      <c r="E452" s="2">
        <f t="shared" ca="1" si="488"/>
        <v>0.26591390441539209</v>
      </c>
      <c r="F452" s="2">
        <f t="shared" ca="1" si="488"/>
        <v>3.4717667037252653E-2</v>
      </c>
      <c r="G452" s="2">
        <f t="shared" ca="1" si="488"/>
        <v>0.42793741598599921</v>
      </c>
      <c r="H452" s="2">
        <f t="shared" ca="1" si="488"/>
        <v>0.98076814807732882</v>
      </c>
      <c r="I452" s="2">
        <f t="shared" ca="1" si="488"/>
        <v>0.30902663156543009</v>
      </c>
      <c r="J452" s="2">
        <f t="shared" ca="1" si="488"/>
        <v>0.10326759055053103</v>
      </c>
      <c r="L452" s="2">
        <f t="shared" ca="1" si="460"/>
        <v>0</v>
      </c>
      <c r="M452" s="2">
        <f t="shared" ca="1" si="461"/>
        <v>0</v>
      </c>
      <c r="N452" s="2">
        <f t="shared" ca="1" si="462"/>
        <v>0</v>
      </c>
      <c r="O452" s="2">
        <f t="shared" ca="1" si="463"/>
        <v>10</v>
      </c>
      <c r="P452" s="2">
        <f t="shared" ca="1" si="464"/>
        <v>0</v>
      </c>
      <c r="Q452" s="2">
        <f t="shared" ca="1" si="465"/>
        <v>0</v>
      </c>
      <c r="R452" s="2">
        <f t="shared" ca="1" si="466"/>
        <v>0</v>
      </c>
      <c r="S452" s="2">
        <f t="shared" ca="1" si="467"/>
        <v>10</v>
      </c>
      <c r="T452" s="2">
        <f t="shared" ca="1" si="468"/>
        <v>0</v>
      </c>
      <c r="U452" s="2">
        <f t="shared" ca="1" si="469"/>
        <v>0</v>
      </c>
      <c r="W452" s="2">
        <f t="shared" ca="1" si="477"/>
        <v>9.9124185987601905</v>
      </c>
      <c r="X452" s="2">
        <f t="shared" ca="1" si="489"/>
        <v>4.1728492968270157</v>
      </c>
      <c r="Y452" s="2">
        <f t="shared" ca="1" si="489"/>
        <v>9.8325270626245747</v>
      </c>
      <c r="Z452" s="2">
        <f t="shared" ca="1" si="489"/>
        <v>0.95802675207832033</v>
      </c>
      <c r="AA452" s="2">
        <f t="shared" ca="1" si="489"/>
        <v>7.844378342161237</v>
      </c>
      <c r="AB452" s="2">
        <f t="shared" ca="1" si="489"/>
        <v>8.1990548806668979</v>
      </c>
      <c r="AC452" s="2">
        <f t="shared" ca="1" si="489"/>
        <v>9.1293483094897514</v>
      </c>
      <c r="AD452" s="2">
        <f t="shared" ca="1" si="489"/>
        <v>3.4961432402988954</v>
      </c>
      <c r="AE452" s="2">
        <f t="shared" ca="1" si="489"/>
        <v>7.5696230518970573</v>
      </c>
      <c r="AF452" s="2">
        <f t="shared" ca="1" si="489"/>
        <v>1.9958136336757148</v>
      </c>
      <c r="AH452" s="2">
        <f t="shared" ca="1" si="438"/>
        <v>9</v>
      </c>
      <c r="AI452" s="2">
        <f t="shared" ca="1" si="439"/>
        <v>4</v>
      </c>
      <c r="AJ452" s="2">
        <f t="shared" ca="1" si="440"/>
        <v>9</v>
      </c>
      <c r="AK452" s="2">
        <f t="shared" ca="1" si="441"/>
        <v>0</v>
      </c>
      <c r="AL452" s="2">
        <f t="shared" ca="1" si="442"/>
        <v>7</v>
      </c>
      <c r="AM452" s="2">
        <f t="shared" ca="1" si="443"/>
        <v>8</v>
      </c>
      <c r="AN452" s="2">
        <f t="shared" ca="1" si="444"/>
        <v>9</v>
      </c>
      <c r="AO452" s="2">
        <f t="shared" ca="1" si="445"/>
        <v>3</v>
      </c>
      <c r="AP452" s="2">
        <f t="shared" ca="1" si="446"/>
        <v>7</v>
      </c>
      <c r="AQ452" s="2">
        <f t="shared" ca="1" si="447"/>
        <v>1</v>
      </c>
      <c r="AS452" s="41">
        <v>0</v>
      </c>
      <c r="AT452" s="42">
        <v>1</v>
      </c>
      <c r="AU452" s="42">
        <v>0</v>
      </c>
      <c r="AV452" s="42">
        <v>1</v>
      </c>
      <c r="AW452" s="42">
        <v>1</v>
      </c>
      <c r="AX452" s="42">
        <v>0</v>
      </c>
      <c r="AY452" s="42">
        <v>1</v>
      </c>
      <c r="AZ452" s="42">
        <v>1</v>
      </c>
      <c r="BA452" s="42">
        <v>1</v>
      </c>
      <c r="BB452" s="43">
        <v>0</v>
      </c>
      <c r="BC452" s="44">
        <f t="shared" si="448"/>
        <v>6</v>
      </c>
      <c r="BD452" s="12"/>
      <c r="BE452" s="50">
        <f t="shared" si="449"/>
        <v>5</v>
      </c>
      <c r="BF452" s="51">
        <f>IF($AT$6="A",SUM($AS452:AS452)+(10-BF$31)/2,IF($AT$6="K",M452,IF($AT$6="S",AI452,$BB$31/2)))</f>
        <v>4.5</v>
      </c>
      <c r="BG452" s="51">
        <f>IF($AU$6="A",SUM($AS452:AT452)+(10-BG$31)/2,IF($AU$6="K",N452,IF($AU$6="S",AJ452,$BB$31/2)))</f>
        <v>5</v>
      </c>
      <c r="BH452" s="51">
        <f>IF($AV$6="A",SUM($AS452:AU452)+(10-BH$31)/2,IF($AV$6="K",O452,IF($AV$6="S",AK452,$BB$31/2)))</f>
        <v>4.5</v>
      </c>
      <c r="BI452" s="51">
        <f>IF($AW$6="A",SUM($AS452:AV452)+(10-BI$31)/2,IF($AW$6="K",P452,IF($AW$6="S",AL452,$BB$31/2)))</f>
        <v>5</v>
      </c>
      <c r="BJ452" s="51">
        <f>IF($AX$6="A",SUM($AS452:AW452)+(10-BJ$31)/2,IF($AX$6="K",Q452,IF($AX$6="S",AM452,$BB$31/2)))</f>
        <v>5.5</v>
      </c>
      <c r="BK452" s="51">
        <f>IF($AY$6="A",SUM($AS452:AX452)+(10-BK$31)/2,IF($AY$6="K",R452,IF($AY$6="S",AN452,$BB$31/2)))</f>
        <v>5</v>
      </c>
      <c r="BL452" s="51">
        <f>IF($AZ$6="A",SUM($AS452:AY452)+(10-BL$31)/2,IF($AZ$6="K",S452,IF($AZ$6="S",AO452,$BB$31/2)))</f>
        <v>5.5</v>
      </c>
      <c r="BM452" s="51">
        <f>IF($BA$6="A",SUM($AS452:AZ452)+(10-BM$31)/2,IF($BA$6="K",T452,IF($BA$6="S",AP452,$BB$31/2)))</f>
        <v>6</v>
      </c>
      <c r="BN452" s="51">
        <f>IF($BB$6="A",SUM($AS452:BA452)+(10-BN$31)/2,IF($BB$6="K",U452,IF($BB$6="S",AQ452,$BB$31/2)))</f>
        <v>6.5</v>
      </c>
      <c r="BO452" s="52">
        <f t="shared" si="470"/>
        <v>5</v>
      </c>
      <c r="BQ452" s="28">
        <f t="shared" si="450"/>
        <v>0</v>
      </c>
      <c r="BR452" s="30">
        <f t="shared" si="451"/>
        <v>-1</v>
      </c>
      <c r="BS452" s="30">
        <f t="shared" si="452"/>
        <v>0</v>
      </c>
      <c r="BT452" s="30">
        <f t="shared" si="453"/>
        <v>-1</v>
      </c>
      <c r="BU452" s="30">
        <f t="shared" si="454"/>
        <v>0</v>
      </c>
      <c r="BV452" s="30">
        <f t="shared" si="455"/>
        <v>1</v>
      </c>
      <c r="BW452" s="30">
        <f t="shared" si="456"/>
        <v>0</v>
      </c>
      <c r="BX452" s="30">
        <f t="shared" si="457"/>
        <v>1</v>
      </c>
      <c r="BY452" s="30">
        <f t="shared" si="458"/>
        <v>1</v>
      </c>
      <c r="BZ452" s="30">
        <f t="shared" si="459"/>
        <v>1</v>
      </c>
      <c r="CA452" s="49">
        <f t="shared" si="471"/>
        <v>2</v>
      </c>
      <c r="CB452" s="69"/>
      <c r="CC452" s="73">
        <f t="shared" si="478"/>
        <v>0</v>
      </c>
      <c r="CD452" s="73">
        <f t="shared" si="479"/>
        <v>10000</v>
      </c>
      <c r="CE452" s="73">
        <f t="shared" si="480"/>
        <v>0</v>
      </c>
      <c r="CF452" s="73">
        <f t="shared" si="481"/>
        <v>10000</v>
      </c>
      <c r="CG452" s="73">
        <f t="shared" si="482"/>
        <v>0</v>
      </c>
      <c r="CH452" s="73">
        <f t="shared" si="483"/>
        <v>1</v>
      </c>
      <c r="CI452" s="73">
        <f t="shared" si="484"/>
        <v>0</v>
      </c>
      <c r="CJ452" s="73">
        <f t="shared" si="485"/>
        <v>1</v>
      </c>
      <c r="CK452" s="73">
        <f t="shared" si="486"/>
        <v>1</v>
      </c>
      <c r="CL452" s="73">
        <f t="shared" si="487"/>
        <v>1</v>
      </c>
      <c r="CN452" s="79">
        <f t="shared" si="472"/>
        <v>2</v>
      </c>
      <c r="CO452" s="79">
        <f t="shared" si="473"/>
        <v>4</v>
      </c>
      <c r="CP452" s="79">
        <f t="shared" si="474"/>
        <v>4</v>
      </c>
      <c r="CR452" s="79">
        <f t="shared" si="490"/>
        <v>0</v>
      </c>
      <c r="CS452" s="79">
        <f t="shared" si="491"/>
        <v>-1</v>
      </c>
      <c r="CT452" s="79">
        <f t="shared" si="492"/>
        <v>0</v>
      </c>
      <c r="CU452" s="79">
        <f t="shared" si="493"/>
        <v>-1</v>
      </c>
      <c r="CV452" s="79">
        <f t="shared" si="494"/>
        <v>0</v>
      </c>
      <c r="CW452" s="79">
        <f t="shared" si="495"/>
        <v>0.5</v>
      </c>
      <c r="CX452" s="79">
        <f t="shared" si="496"/>
        <v>0</v>
      </c>
      <c r="CY452" s="79">
        <f t="shared" si="497"/>
        <v>0.5</v>
      </c>
      <c r="CZ452" s="79">
        <f t="shared" si="498"/>
        <v>0.5</v>
      </c>
      <c r="DA452" s="79">
        <f t="shared" si="499"/>
        <v>0.5</v>
      </c>
      <c r="DB452" s="80">
        <f t="shared" si="475"/>
        <v>0</v>
      </c>
    </row>
    <row r="453" spans="1:106" ht="18" customHeight="1" x14ac:dyDescent="0.2">
      <c r="A453" s="2">
        <f t="shared" ca="1" si="476"/>
        <v>0.86058484865729679</v>
      </c>
      <c r="B453" s="2">
        <f t="shared" ca="1" si="488"/>
        <v>0.1697801503631734</v>
      </c>
      <c r="C453" s="2">
        <f t="shared" ca="1" si="488"/>
        <v>0.94447515870001753</v>
      </c>
      <c r="D453" s="2">
        <f t="shared" ca="1" si="488"/>
        <v>0.13851880906332381</v>
      </c>
      <c r="E453" s="2">
        <f t="shared" ca="1" si="488"/>
        <v>0.14051796017290463</v>
      </c>
      <c r="F453" s="2">
        <f t="shared" ca="1" si="488"/>
        <v>0.89783594510870157</v>
      </c>
      <c r="G453" s="2">
        <f t="shared" ca="1" si="488"/>
        <v>0.42424923196738928</v>
      </c>
      <c r="H453" s="2">
        <f t="shared" ca="1" si="488"/>
        <v>0.25428421865435091</v>
      </c>
      <c r="I453" s="2">
        <f t="shared" ca="1" si="488"/>
        <v>0.84639956046433906</v>
      </c>
      <c r="J453" s="2">
        <f t="shared" ca="1" si="488"/>
        <v>0.9994786663146269</v>
      </c>
      <c r="L453" s="2">
        <f t="shared" ca="1" si="460"/>
        <v>10</v>
      </c>
      <c r="M453" s="2">
        <f t="shared" ca="1" si="461"/>
        <v>0</v>
      </c>
      <c r="N453" s="2">
        <f t="shared" ca="1" si="462"/>
        <v>10</v>
      </c>
      <c r="O453" s="2">
        <f t="shared" ca="1" si="463"/>
        <v>0</v>
      </c>
      <c r="P453" s="2">
        <f t="shared" ca="1" si="464"/>
        <v>0</v>
      </c>
      <c r="Q453" s="2">
        <f t="shared" ca="1" si="465"/>
        <v>10</v>
      </c>
      <c r="R453" s="2">
        <f t="shared" ca="1" si="466"/>
        <v>0</v>
      </c>
      <c r="S453" s="2">
        <f t="shared" ca="1" si="467"/>
        <v>0</v>
      </c>
      <c r="T453" s="2">
        <f t="shared" ca="1" si="468"/>
        <v>10</v>
      </c>
      <c r="U453" s="2">
        <f t="shared" ca="1" si="469"/>
        <v>10</v>
      </c>
      <c r="W453" s="2">
        <f t="shared" ca="1" si="477"/>
        <v>9.9788545956389001</v>
      </c>
      <c r="X453" s="2">
        <f t="shared" ca="1" si="489"/>
        <v>2.6793387545000202</v>
      </c>
      <c r="Y453" s="2">
        <f t="shared" ca="1" si="489"/>
        <v>4.605631900285414</v>
      </c>
      <c r="Z453" s="2">
        <f t="shared" ca="1" si="489"/>
        <v>3.4923833600263823</v>
      </c>
      <c r="AA453" s="2">
        <f t="shared" ca="1" si="489"/>
        <v>1.5351065583233836</v>
      </c>
      <c r="AB453" s="2">
        <f t="shared" ca="1" si="489"/>
        <v>7.4021261554249049</v>
      </c>
      <c r="AC453" s="2">
        <f t="shared" ca="1" si="489"/>
        <v>2.9876415581961746</v>
      </c>
      <c r="AD453" s="2">
        <f t="shared" ca="1" si="489"/>
        <v>9.0718221395469136</v>
      </c>
      <c r="AE453" s="2">
        <f t="shared" ca="1" si="489"/>
        <v>6.5208835600836572</v>
      </c>
      <c r="AF453" s="2">
        <f t="shared" ca="1" si="489"/>
        <v>1.243806375879708</v>
      </c>
      <c r="AH453" s="2">
        <f t="shared" ca="1" si="438"/>
        <v>9</v>
      </c>
      <c r="AI453" s="2">
        <f t="shared" ca="1" si="439"/>
        <v>2</v>
      </c>
      <c r="AJ453" s="2">
        <f t="shared" ca="1" si="440"/>
        <v>4</v>
      </c>
      <c r="AK453" s="2">
        <f t="shared" ca="1" si="441"/>
        <v>3</v>
      </c>
      <c r="AL453" s="2">
        <f t="shared" ca="1" si="442"/>
        <v>1</v>
      </c>
      <c r="AM453" s="2">
        <f t="shared" ca="1" si="443"/>
        <v>7</v>
      </c>
      <c r="AN453" s="2">
        <f t="shared" ca="1" si="444"/>
        <v>2</v>
      </c>
      <c r="AO453" s="2">
        <f t="shared" ca="1" si="445"/>
        <v>9</v>
      </c>
      <c r="AP453" s="2">
        <f t="shared" ca="1" si="446"/>
        <v>6</v>
      </c>
      <c r="AQ453" s="2">
        <f t="shared" ca="1" si="447"/>
        <v>1</v>
      </c>
      <c r="AS453" s="41">
        <v>0</v>
      </c>
      <c r="AT453" s="42">
        <v>1</v>
      </c>
      <c r="AU453" s="42">
        <v>0</v>
      </c>
      <c r="AV453" s="42">
        <v>1</v>
      </c>
      <c r="AW453" s="42">
        <v>1</v>
      </c>
      <c r="AX453" s="42">
        <v>0</v>
      </c>
      <c r="AY453" s="42">
        <v>1</v>
      </c>
      <c r="AZ453" s="42">
        <v>0</v>
      </c>
      <c r="BA453" s="42">
        <v>1</v>
      </c>
      <c r="BB453" s="43">
        <v>0</v>
      </c>
      <c r="BC453" s="44">
        <f t="shared" si="448"/>
        <v>5</v>
      </c>
      <c r="BD453" s="12"/>
      <c r="BE453" s="50">
        <f t="shared" si="449"/>
        <v>5</v>
      </c>
      <c r="BF453" s="51">
        <f>IF($AT$6="A",SUM($AS453:AS453)+(10-BF$31)/2,IF($AT$6="K",M453,IF($AT$6="S",AI453,$BB$31/2)))</f>
        <v>4.5</v>
      </c>
      <c r="BG453" s="51">
        <f>IF($AU$6="A",SUM($AS453:AT453)+(10-BG$31)/2,IF($AU$6="K",N453,IF($AU$6="S",AJ453,$BB$31/2)))</f>
        <v>5</v>
      </c>
      <c r="BH453" s="51">
        <f>IF($AV$6="A",SUM($AS453:AU453)+(10-BH$31)/2,IF($AV$6="K",O453,IF($AV$6="S",AK453,$BB$31/2)))</f>
        <v>4.5</v>
      </c>
      <c r="BI453" s="51">
        <f>IF($AW$6="A",SUM($AS453:AV453)+(10-BI$31)/2,IF($AW$6="K",P453,IF($AW$6="S",AL453,$BB$31/2)))</f>
        <v>5</v>
      </c>
      <c r="BJ453" s="51">
        <f>IF($AX$6="A",SUM($AS453:AW453)+(10-BJ$31)/2,IF($AX$6="K",Q453,IF($AX$6="S",AM453,$BB$31/2)))</f>
        <v>5.5</v>
      </c>
      <c r="BK453" s="51">
        <f>IF($AY$6="A",SUM($AS453:AX453)+(10-BK$31)/2,IF($AY$6="K",R453,IF($AY$6="S",AN453,$BB$31/2)))</f>
        <v>5</v>
      </c>
      <c r="BL453" s="51">
        <f>IF($AZ$6="A",SUM($AS453:AY453)+(10-BL$31)/2,IF($AZ$6="K",S453,IF($AZ$6="S",AO453,$BB$31/2)))</f>
        <v>5.5</v>
      </c>
      <c r="BM453" s="51">
        <f>IF($BA$6="A",SUM($AS453:AZ453)+(10-BM$31)/2,IF($BA$6="K",T453,IF($BA$6="S",AP453,$BB$31/2)))</f>
        <v>5</v>
      </c>
      <c r="BN453" s="51">
        <f>IF($BB$6="A",SUM($AS453:BA453)+(10-BN$31)/2,IF($BB$6="K",U453,IF($BB$6="S",AQ453,$BB$31/2)))</f>
        <v>5.5</v>
      </c>
      <c r="BO453" s="52">
        <f t="shared" si="470"/>
        <v>5</v>
      </c>
      <c r="BQ453" s="28">
        <f t="shared" si="450"/>
        <v>0</v>
      </c>
      <c r="BR453" s="30">
        <f t="shared" si="451"/>
        <v>0</v>
      </c>
      <c r="BS453" s="30">
        <f t="shared" si="452"/>
        <v>0</v>
      </c>
      <c r="BT453" s="30">
        <f t="shared" si="453"/>
        <v>0</v>
      </c>
      <c r="BU453" s="30">
        <f t="shared" si="454"/>
        <v>0</v>
      </c>
      <c r="BV453" s="30">
        <f t="shared" si="455"/>
        <v>0</v>
      </c>
      <c r="BW453" s="30">
        <f t="shared" si="456"/>
        <v>0</v>
      </c>
      <c r="BX453" s="30">
        <f t="shared" si="457"/>
        <v>0</v>
      </c>
      <c r="BY453" s="30">
        <f t="shared" si="458"/>
        <v>0</v>
      </c>
      <c r="BZ453" s="30">
        <f t="shared" si="459"/>
        <v>0</v>
      </c>
      <c r="CA453" s="49">
        <f t="shared" si="471"/>
        <v>0</v>
      </c>
      <c r="CB453" s="69"/>
      <c r="CC453" s="73">
        <f t="shared" si="478"/>
        <v>0</v>
      </c>
      <c r="CD453" s="73">
        <f t="shared" si="479"/>
        <v>0</v>
      </c>
      <c r="CE453" s="73">
        <f t="shared" si="480"/>
        <v>0</v>
      </c>
      <c r="CF453" s="73">
        <f t="shared" si="481"/>
        <v>0</v>
      </c>
      <c r="CG453" s="73">
        <f t="shared" si="482"/>
        <v>0</v>
      </c>
      <c r="CH453" s="73">
        <f t="shared" si="483"/>
        <v>0</v>
      </c>
      <c r="CI453" s="73">
        <f t="shared" si="484"/>
        <v>0</v>
      </c>
      <c r="CJ453" s="73">
        <f t="shared" si="485"/>
        <v>0</v>
      </c>
      <c r="CK453" s="73">
        <f t="shared" si="486"/>
        <v>0</v>
      </c>
      <c r="CL453" s="73">
        <f t="shared" si="487"/>
        <v>0</v>
      </c>
      <c r="CN453" s="79">
        <f t="shared" si="472"/>
        <v>0</v>
      </c>
      <c r="CO453" s="79">
        <f t="shared" si="473"/>
        <v>0</v>
      </c>
      <c r="CP453" s="79">
        <f t="shared" si="474"/>
        <v>10</v>
      </c>
      <c r="CR453" s="79">
        <f t="shared" si="490"/>
        <v>0</v>
      </c>
      <c r="CS453" s="79">
        <f t="shared" si="491"/>
        <v>0</v>
      </c>
      <c r="CT453" s="79">
        <f t="shared" si="492"/>
        <v>0</v>
      </c>
      <c r="CU453" s="79">
        <f t="shared" si="493"/>
        <v>0</v>
      </c>
      <c r="CV453" s="79">
        <f t="shared" si="494"/>
        <v>0</v>
      </c>
      <c r="CW453" s="79">
        <f t="shared" si="495"/>
        <v>0</v>
      </c>
      <c r="CX453" s="79">
        <f t="shared" si="496"/>
        <v>0</v>
      </c>
      <c r="CY453" s="79">
        <f t="shared" si="497"/>
        <v>0</v>
      </c>
      <c r="CZ453" s="79">
        <f t="shared" si="498"/>
        <v>0</v>
      </c>
      <c r="DA453" s="79">
        <f t="shared" si="499"/>
        <v>0</v>
      </c>
      <c r="DB453" s="80">
        <f t="shared" si="475"/>
        <v>0</v>
      </c>
    </row>
    <row r="454" spans="1:106" ht="18" customHeight="1" x14ac:dyDescent="0.2">
      <c r="A454" s="2">
        <f t="shared" ca="1" si="476"/>
        <v>0.96446940367174794</v>
      </c>
      <c r="B454" s="2">
        <f t="shared" ca="1" si="488"/>
        <v>0.2130475280717482</v>
      </c>
      <c r="C454" s="2">
        <f t="shared" ca="1" si="488"/>
        <v>0.4766068655509208</v>
      </c>
      <c r="D454" s="2">
        <f t="shared" ca="1" si="488"/>
        <v>0.80468695631487086</v>
      </c>
      <c r="E454" s="2">
        <f t="shared" ca="1" si="488"/>
        <v>0.35462679422207422</v>
      </c>
      <c r="F454" s="2">
        <f t="shared" ca="1" si="488"/>
        <v>0.44158829130446853</v>
      </c>
      <c r="G454" s="2">
        <f t="shared" ca="1" si="488"/>
        <v>0.24645243128663852</v>
      </c>
      <c r="H454" s="2">
        <f t="shared" ca="1" si="488"/>
        <v>0.7543423721547694</v>
      </c>
      <c r="I454" s="2">
        <f t="shared" ca="1" si="488"/>
        <v>0.50675495102560619</v>
      </c>
      <c r="J454" s="2">
        <f t="shared" ca="1" si="488"/>
        <v>0.20544871332647463</v>
      </c>
      <c r="L454" s="2">
        <f t="shared" ca="1" si="460"/>
        <v>10</v>
      </c>
      <c r="M454" s="2">
        <f t="shared" ca="1" si="461"/>
        <v>0</v>
      </c>
      <c r="N454" s="2">
        <f t="shared" ca="1" si="462"/>
        <v>0</v>
      </c>
      <c r="O454" s="2">
        <f t="shared" ca="1" si="463"/>
        <v>10</v>
      </c>
      <c r="P454" s="2">
        <f t="shared" ca="1" si="464"/>
        <v>0</v>
      </c>
      <c r="Q454" s="2">
        <f t="shared" ca="1" si="465"/>
        <v>0</v>
      </c>
      <c r="R454" s="2">
        <f t="shared" ca="1" si="466"/>
        <v>0</v>
      </c>
      <c r="S454" s="2">
        <f t="shared" ca="1" si="467"/>
        <v>10</v>
      </c>
      <c r="T454" s="2">
        <f t="shared" ca="1" si="468"/>
        <v>10</v>
      </c>
      <c r="U454" s="2">
        <f t="shared" ca="1" si="469"/>
        <v>0</v>
      </c>
      <c r="W454" s="2">
        <f t="shared" ca="1" si="477"/>
        <v>7.2536108709525839</v>
      </c>
      <c r="X454" s="2">
        <f t="shared" ca="1" si="489"/>
        <v>7.6287113352226301</v>
      </c>
      <c r="Y454" s="2">
        <f t="shared" ca="1" si="489"/>
        <v>0.56895858456100679</v>
      </c>
      <c r="Z454" s="2">
        <f t="shared" ca="1" si="489"/>
        <v>8.5314005689984302</v>
      </c>
      <c r="AA454" s="2">
        <f t="shared" ca="1" si="489"/>
        <v>1.4804234454044407</v>
      </c>
      <c r="AB454" s="2">
        <f t="shared" ca="1" si="489"/>
        <v>3.7663058708385466</v>
      </c>
      <c r="AC454" s="2">
        <f t="shared" ca="1" si="489"/>
        <v>8.641417690052636</v>
      </c>
      <c r="AD454" s="2">
        <f t="shared" ca="1" si="489"/>
        <v>2.0066305814894978</v>
      </c>
      <c r="AE454" s="2">
        <f t="shared" ca="1" si="489"/>
        <v>4.3271623672458661</v>
      </c>
      <c r="AF454" s="2">
        <f t="shared" ca="1" si="489"/>
        <v>3.6026839806576803</v>
      </c>
      <c r="AH454" s="2">
        <f t="shared" ca="1" si="438"/>
        <v>7</v>
      </c>
      <c r="AI454" s="2">
        <f t="shared" ca="1" si="439"/>
        <v>7</v>
      </c>
      <c r="AJ454" s="2">
        <f t="shared" ca="1" si="440"/>
        <v>0</v>
      </c>
      <c r="AK454" s="2">
        <f t="shared" ca="1" si="441"/>
        <v>8</v>
      </c>
      <c r="AL454" s="2">
        <f t="shared" ca="1" si="442"/>
        <v>1</v>
      </c>
      <c r="AM454" s="2">
        <f t="shared" ca="1" si="443"/>
        <v>3</v>
      </c>
      <c r="AN454" s="2">
        <f t="shared" ca="1" si="444"/>
        <v>8</v>
      </c>
      <c r="AO454" s="2">
        <f t="shared" ca="1" si="445"/>
        <v>2</v>
      </c>
      <c r="AP454" s="2">
        <f t="shared" ca="1" si="446"/>
        <v>4</v>
      </c>
      <c r="AQ454" s="2">
        <f t="shared" ca="1" si="447"/>
        <v>3</v>
      </c>
      <c r="AS454" s="41">
        <v>0</v>
      </c>
      <c r="AT454" s="42">
        <v>1</v>
      </c>
      <c r="AU454" s="42">
        <v>0</v>
      </c>
      <c r="AV454" s="42">
        <v>1</v>
      </c>
      <c r="AW454" s="42">
        <v>1</v>
      </c>
      <c r="AX454" s="42">
        <v>0</v>
      </c>
      <c r="AY454" s="42">
        <v>0</v>
      </c>
      <c r="AZ454" s="42">
        <v>1</v>
      </c>
      <c r="BA454" s="42">
        <v>1</v>
      </c>
      <c r="BB454" s="43">
        <v>0</v>
      </c>
      <c r="BC454" s="44">
        <f t="shared" si="448"/>
        <v>5</v>
      </c>
      <c r="BD454" s="12"/>
      <c r="BE454" s="50">
        <f t="shared" si="449"/>
        <v>5</v>
      </c>
      <c r="BF454" s="51">
        <f>IF($AT$6="A",SUM($AS454:AS454)+(10-BF$31)/2,IF($AT$6="K",M454,IF($AT$6="S",AI454,$BB$31/2)))</f>
        <v>4.5</v>
      </c>
      <c r="BG454" s="51">
        <f>IF($AU$6="A",SUM($AS454:AT454)+(10-BG$31)/2,IF($AU$6="K",N454,IF($AU$6="S",AJ454,$BB$31/2)))</f>
        <v>5</v>
      </c>
      <c r="BH454" s="51">
        <f>IF($AV$6="A",SUM($AS454:AU454)+(10-BH$31)/2,IF($AV$6="K",O454,IF($AV$6="S",AK454,$BB$31/2)))</f>
        <v>4.5</v>
      </c>
      <c r="BI454" s="51">
        <f>IF($AW$6="A",SUM($AS454:AV454)+(10-BI$31)/2,IF($AW$6="K",P454,IF($AW$6="S",AL454,$BB$31/2)))</f>
        <v>5</v>
      </c>
      <c r="BJ454" s="51">
        <f>IF($AX$6="A",SUM($AS454:AW454)+(10-BJ$31)/2,IF($AX$6="K",Q454,IF($AX$6="S",AM454,$BB$31/2)))</f>
        <v>5.5</v>
      </c>
      <c r="BK454" s="51">
        <f>IF($AY$6="A",SUM($AS454:AX454)+(10-BK$31)/2,IF($AY$6="K",R454,IF($AY$6="S",AN454,$BB$31/2)))</f>
        <v>5</v>
      </c>
      <c r="BL454" s="51">
        <f>IF($AZ$6="A",SUM($AS454:AY454)+(10-BL$31)/2,IF($AZ$6="K",S454,IF($AZ$6="S",AO454,$BB$31/2)))</f>
        <v>4.5</v>
      </c>
      <c r="BM454" s="51">
        <f>IF($BA$6="A",SUM($AS454:AZ454)+(10-BM$31)/2,IF($BA$6="K",T454,IF($BA$6="S",AP454,$BB$31/2)))</f>
        <v>5</v>
      </c>
      <c r="BN454" s="51">
        <f>IF($BB$6="A",SUM($AS454:BA454)+(10-BN$31)/2,IF($BB$6="K",U454,IF($BB$6="S",AQ454,$BB$31/2)))</f>
        <v>5.5</v>
      </c>
      <c r="BO454" s="52">
        <f t="shared" si="470"/>
        <v>5</v>
      </c>
      <c r="BQ454" s="28">
        <f t="shared" si="450"/>
        <v>0</v>
      </c>
      <c r="BR454" s="30">
        <f t="shared" si="451"/>
        <v>0</v>
      </c>
      <c r="BS454" s="30">
        <f t="shared" si="452"/>
        <v>0</v>
      </c>
      <c r="BT454" s="30">
        <f t="shared" si="453"/>
        <v>0</v>
      </c>
      <c r="BU454" s="30">
        <f t="shared" si="454"/>
        <v>0</v>
      </c>
      <c r="BV454" s="30">
        <f t="shared" si="455"/>
        <v>0</v>
      </c>
      <c r="BW454" s="30">
        <f t="shared" si="456"/>
        <v>0</v>
      </c>
      <c r="BX454" s="30">
        <f t="shared" si="457"/>
        <v>0</v>
      </c>
      <c r="BY454" s="30">
        <f t="shared" si="458"/>
        <v>0</v>
      </c>
      <c r="BZ454" s="30">
        <f t="shared" si="459"/>
        <v>0</v>
      </c>
      <c r="CA454" s="49">
        <f t="shared" si="471"/>
        <v>0</v>
      </c>
      <c r="CB454" s="69"/>
      <c r="CC454" s="73">
        <f t="shared" si="478"/>
        <v>0</v>
      </c>
      <c r="CD454" s="73">
        <f t="shared" si="479"/>
        <v>0</v>
      </c>
      <c r="CE454" s="73">
        <f t="shared" si="480"/>
        <v>0</v>
      </c>
      <c r="CF454" s="73">
        <f t="shared" si="481"/>
        <v>0</v>
      </c>
      <c r="CG454" s="73">
        <f t="shared" si="482"/>
        <v>0</v>
      </c>
      <c r="CH454" s="73">
        <f t="shared" si="483"/>
        <v>0</v>
      </c>
      <c r="CI454" s="73">
        <f t="shared" si="484"/>
        <v>0</v>
      </c>
      <c r="CJ454" s="73">
        <f t="shared" si="485"/>
        <v>0</v>
      </c>
      <c r="CK454" s="73">
        <f t="shared" si="486"/>
        <v>0</v>
      </c>
      <c r="CL454" s="73">
        <f t="shared" si="487"/>
        <v>0</v>
      </c>
      <c r="CN454" s="79">
        <f t="shared" si="472"/>
        <v>0</v>
      </c>
      <c r="CO454" s="79">
        <f t="shared" si="473"/>
        <v>0</v>
      </c>
      <c r="CP454" s="79">
        <f t="shared" si="474"/>
        <v>10</v>
      </c>
      <c r="CR454" s="79">
        <f t="shared" si="490"/>
        <v>0</v>
      </c>
      <c r="CS454" s="79">
        <f t="shared" si="491"/>
        <v>0</v>
      </c>
      <c r="CT454" s="79">
        <f t="shared" si="492"/>
        <v>0</v>
      </c>
      <c r="CU454" s="79">
        <f t="shared" si="493"/>
        <v>0</v>
      </c>
      <c r="CV454" s="79">
        <f t="shared" si="494"/>
        <v>0</v>
      </c>
      <c r="CW454" s="79">
        <f t="shared" si="495"/>
        <v>0</v>
      </c>
      <c r="CX454" s="79">
        <f t="shared" si="496"/>
        <v>0</v>
      </c>
      <c r="CY454" s="79">
        <f t="shared" si="497"/>
        <v>0</v>
      </c>
      <c r="CZ454" s="79">
        <f t="shared" si="498"/>
        <v>0</v>
      </c>
      <c r="DA454" s="79">
        <f t="shared" si="499"/>
        <v>0</v>
      </c>
      <c r="DB454" s="80">
        <f t="shared" si="475"/>
        <v>0</v>
      </c>
    </row>
    <row r="455" spans="1:106" ht="18" customHeight="1" x14ac:dyDescent="0.2">
      <c r="A455" s="2">
        <f t="shared" ca="1" si="476"/>
        <v>0.51714575504649596</v>
      </c>
      <c r="B455" s="2">
        <f t="shared" ca="1" si="488"/>
        <v>0.59873026254660378</v>
      </c>
      <c r="C455" s="2">
        <f t="shared" ca="1" si="488"/>
        <v>0.42294247879171798</v>
      </c>
      <c r="D455" s="2">
        <f t="shared" ca="1" si="488"/>
        <v>0.31619410693191963</v>
      </c>
      <c r="E455" s="2">
        <f t="shared" ca="1" si="488"/>
        <v>0.87360373585410278</v>
      </c>
      <c r="F455" s="2">
        <f t="shared" ca="1" si="488"/>
        <v>7.7674564748896113E-2</v>
      </c>
      <c r="G455" s="2">
        <f t="shared" ca="1" si="488"/>
        <v>1.5825419561369625E-2</v>
      </c>
      <c r="H455" s="2">
        <f t="shared" ca="1" si="488"/>
        <v>5.6015869127699514E-2</v>
      </c>
      <c r="I455" s="2">
        <f t="shared" ca="1" si="488"/>
        <v>0.55121499060144585</v>
      </c>
      <c r="J455" s="2">
        <f t="shared" ca="1" si="488"/>
        <v>0.59883861508050906</v>
      </c>
      <c r="L455" s="2">
        <f t="shared" ca="1" si="460"/>
        <v>10</v>
      </c>
      <c r="M455" s="2">
        <f t="shared" ca="1" si="461"/>
        <v>10</v>
      </c>
      <c r="N455" s="2">
        <f t="shared" ca="1" si="462"/>
        <v>0</v>
      </c>
      <c r="O455" s="2">
        <f t="shared" ca="1" si="463"/>
        <v>0</v>
      </c>
      <c r="P455" s="2">
        <f t="shared" ca="1" si="464"/>
        <v>10</v>
      </c>
      <c r="Q455" s="2">
        <f t="shared" ca="1" si="465"/>
        <v>0</v>
      </c>
      <c r="R455" s="2">
        <f t="shared" ca="1" si="466"/>
        <v>0</v>
      </c>
      <c r="S455" s="2">
        <f t="shared" ca="1" si="467"/>
        <v>0</v>
      </c>
      <c r="T455" s="2">
        <f t="shared" ca="1" si="468"/>
        <v>10</v>
      </c>
      <c r="U455" s="2">
        <f t="shared" ca="1" si="469"/>
        <v>10</v>
      </c>
      <c r="W455" s="2">
        <f t="shared" ca="1" si="477"/>
        <v>5.9122356497756829</v>
      </c>
      <c r="X455" s="2">
        <f t="shared" ca="1" si="489"/>
        <v>8.0119802067152399</v>
      </c>
      <c r="Y455" s="2">
        <f t="shared" ca="1" si="489"/>
        <v>9.1202927322837795</v>
      </c>
      <c r="Z455" s="2">
        <f t="shared" ca="1" si="489"/>
        <v>3.7018558354174322</v>
      </c>
      <c r="AA455" s="2">
        <f t="shared" ca="1" si="489"/>
        <v>6.850735550876502</v>
      </c>
      <c r="AB455" s="2">
        <f t="shared" ca="1" si="489"/>
        <v>3.9477026023019492</v>
      </c>
      <c r="AC455" s="2">
        <f t="shared" ca="1" si="489"/>
        <v>8.0568825247614804</v>
      </c>
      <c r="AD455" s="2">
        <f t="shared" ca="1" si="489"/>
        <v>3.8995136277967024</v>
      </c>
      <c r="AE455" s="2">
        <f t="shared" ca="1" si="489"/>
        <v>3.2119769406618448</v>
      </c>
      <c r="AF455" s="2">
        <f t="shared" ca="1" si="489"/>
        <v>6.1541277684597198</v>
      </c>
      <c r="AH455" s="2">
        <f t="shared" ca="1" si="438"/>
        <v>5</v>
      </c>
      <c r="AI455" s="2">
        <f t="shared" ca="1" si="439"/>
        <v>8</v>
      </c>
      <c r="AJ455" s="2">
        <f t="shared" ca="1" si="440"/>
        <v>9</v>
      </c>
      <c r="AK455" s="2">
        <f t="shared" ca="1" si="441"/>
        <v>3</v>
      </c>
      <c r="AL455" s="2">
        <f t="shared" ca="1" si="442"/>
        <v>6</v>
      </c>
      <c r="AM455" s="2">
        <f t="shared" ca="1" si="443"/>
        <v>3</v>
      </c>
      <c r="AN455" s="2">
        <f t="shared" ca="1" si="444"/>
        <v>8</v>
      </c>
      <c r="AO455" s="2">
        <f t="shared" ca="1" si="445"/>
        <v>3</v>
      </c>
      <c r="AP455" s="2">
        <f t="shared" ca="1" si="446"/>
        <v>3</v>
      </c>
      <c r="AQ455" s="2">
        <f t="shared" ca="1" si="447"/>
        <v>6</v>
      </c>
      <c r="AS455" s="41">
        <v>0</v>
      </c>
      <c r="AT455" s="42">
        <v>1</v>
      </c>
      <c r="AU455" s="42">
        <v>0</v>
      </c>
      <c r="AV455" s="42">
        <v>1</v>
      </c>
      <c r="AW455" s="42">
        <v>1</v>
      </c>
      <c r="AX455" s="42">
        <v>0</v>
      </c>
      <c r="AY455" s="42">
        <v>0</v>
      </c>
      <c r="AZ455" s="42">
        <v>0</v>
      </c>
      <c r="BA455" s="42">
        <v>1</v>
      </c>
      <c r="BB455" s="43">
        <v>0</v>
      </c>
      <c r="BC455" s="44">
        <f t="shared" si="448"/>
        <v>4</v>
      </c>
      <c r="BD455" s="12"/>
      <c r="BE455" s="50">
        <f t="shared" si="449"/>
        <v>5</v>
      </c>
      <c r="BF455" s="51">
        <f>IF($AT$6="A",SUM($AS455:AS455)+(10-BF$31)/2,IF($AT$6="K",M455,IF($AT$6="S",AI455,$BB$31/2)))</f>
        <v>4.5</v>
      </c>
      <c r="BG455" s="51">
        <f>IF($AU$6="A",SUM($AS455:AT455)+(10-BG$31)/2,IF($AU$6="K",N455,IF($AU$6="S",AJ455,$BB$31/2)))</f>
        <v>5</v>
      </c>
      <c r="BH455" s="51">
        <f>IF($AV$6="A",SUM($AS455:AU455)+(10-BH$31)/2,IF($AV$6="K",O455,IF($AV$6="S",AK455,$BB$31/2)))</f>
        <v>4.5</v>
      </c>
      <c r="BI455" s="51">
        <f>IF($AW$6="A",SUM($AS455:AV455)+(10-BI$31)/2,IF($AW$6="K",P455,IF($AW$6="S",AL455,$BB$31/2)))</f>
        <v>5</v>
      </c>
      <c r="BJ455" s="51">
        <f>IF($AX$6="A",SUM($AS455:AW455)+(10-BJ$31)/2,IF($AX$6="K",Q455,IF($AX$6="S",AM455,$BB$31/2)))</f>
        <v>5.5</v>
      </c>
      <c r="BK455" s="51">
        <f>IF($AY$6="A",SUM($AS455:AX455)+(10-BK$31)/2,IF($AY$6="K",R455,IF($AY$6="S",AN455,$BB$31/2)))</f>
        <v>5</v>
      </c>
      <c r="BL455" s="51">
        <f>IF($AZ$6="A",SUM($AS455:AY455)+(10-BL$31)/2,IF($AZ$6="K",S455,IF($AZ$6="S",AO455,$BB$31/2)))</f>
        <v>4.5</v>
      </c>
      <c r="BM455" s="51">
        <f>IF($BA$6="A",SUM($AS455:AZ455)+(10-BM$31)/2,IF($BA$6="K",T455,IF($BA$6="S",AP455,$BB$31/2)))</f>
        <v>4</v>
      </c>
      <c r="BN455" s="51">
        <f>IF($BB$6="A",SUM($AS455:BA455)+(10-BN$31)/2,IF($BB$6="K",U455,IF($BB$6="S",AQ455,$BB$31/2)))</f>
        <v>4.5</v>
      </c>
      <c r="BO455" s="52">
        <f t="shared" si="470"/>
        <v>4.75</v>
      </c>
      <c r="BQ455" s="28">
        <f t="shared" si="450"/>
        <v>-0.75</v>
      </c>
      <c r="BR455" s="30">
        <f t="shared" si="451"/>
        <v>0.75</v>
      </c>
      <c r="BS455" s="30">
        <f t="shared" si="452"/>
        <v>-0.75</v>
      </c>
      <c r="BT455" s="30">
        <f t="shared" si="453"/>
        <v>0.75</v>
      </c>
      <c r="BU455" s="30">
        <f t="shared" si="454"/>
        <v>-0.75</v>
      </c>
      <c r="BV455" s="30">
        <f t="shared" si="455"/>
        <v>-0.75</v>
      </c>
      <c r="BW455" s="30">
        <f t="shared" si="456"/>
        <v>-0.75</v>
      </c>
      <c r="BX455" s="30">
        <f t="shared" si="457"/>
        <v>0.75</v>
      </c>
      <c r="BY455" s="30">
        <f t="shared" si="458"/>
        <v>0.75</v>
      </c>
      <c r="BZ455" s="30">
        <f t="shared" si="459"/>
        <v>0.75</v>
      </c>
      <c r="CA455" s="49">
        <f t="shared" si="471"/>
        <v>0</v>
      </c>
      <c r="CB455" s="69"/>
      <c r="CC455" s="73">
        <f t="shared" si="478"/>
        <v>10000</v>
      </c>
      <c r="CD455" s="73">
        <f t="shared" si="479"/>
        <v>1</v>
      </c>
      <c r="CE455" s="73">
        <f t="shared" si="480"/>
        <v>10000</v>
      </c>
      <c r="CF455" s="73">
        <f t="shared" si="481"/>
        <v>1</v>
      </c>
      <c r="CG455" s="73">
        <f t="shared" si="482"/>
        <v>10000</v>
      </c>
      <c r="CH455" s="73">
        <f t="shared" si="483"/>
        <v>10000</v>
      </c>
      <c r="CI455" s="73">
        <f t="shared" si="484"/>
        <v>10000</v>
      </c>
      <c r="CJ455" s="73">
        <f t="shared" si="485"/>
        <v>1</v>
      </c>
      <c r="CK455" s="73">
        <f t="shared" si="486"/>
        <v>1</v>
      </c>
      <c r="CL455" s="73">
        <f t="shared" si="487"/>
        <v>1</v>
      </c>
      <c r="CN455" s="79">
        <f t="shared" si="472"/>
        <v>5</v>
      </c>
      <c r="CO455" s="79">
        <f t="shared" si="473"/>
        <v>5</v>
      </c>
      <c r="CP455" s="79">
        <f t="shared" si="474"/>
        <v>0</v>
      </c>
      <c r="CR455" s="79">
        <f t="shared" si="490"/>
        <v>-0.75</v>
      </c>
      <c r="CS455" s="79">
        <f t="shared" si="491"/>
        <v>0.75</v>
      </c>
      <c r="CT455" s="79">
        <f t="shared" si="492"/>
        <v>-0.75</v>
      </c>
      <c r="CU455" s="79">
        <f t="shared" si="493"/>
        <v>0.75</v>
      </c>
      <c r="CV455" s="79">
        <f t="shared" si="494"/>
        <v>-0.75</v>
      </c>
      <c r="CW455" s="79">
        <f t="shared" si="495"/>
        <v>-0.75</v>
      </c>
      <c r="CX455" s="79">
        <f t="shared" si="496"/>
        <v>-0.75</v>
      </c>
      <c r="CY455" s="79">
        <f t="shared" si="497"/>
        <v>0.75</v>
      </c>
      <c r="CZ455" s="79">
        <f t="shared" si="498"/>
        <v>0.75</v>
      </c>
      <c r="DA455" s="79">
        <f t="shared" si="499"/>
        <v>0.75</v>
      </c>
      <c r="DB455" s="80">
        <f t="shared" si="475"/>
        <v>0</v>
      </c>
    </row>
    <row r="456" spans="1:106" ht="18" customHeight="1" x14ac:dyDescent="0.2">
      <c r="A456" s="2">
        <f t="shared" ca="1" si="476"/>
        <v>0.27688256269197831</v>
      </c>
      <c r="B456" s="2">
        <f t="shared" ca="1" si="488"/>
        <v>0.38524128054776252</v>
      </c>
      <c r="C456" s="2">
        <f t="shared" ca="1" si="488"/>
        <v>0.64532220269917295</v>
      </c>
      <c r="D456" s="2">
        <f t="shared" ca="1" si="488"/>
        <v>0.99041015110822939</v>
      </c>
      <c r="E456" s="2">
        <f t="shared" ca="1" si="488"/>
        <v>0.82270560507898105</v>
      </c>
      <c r="F456" s="2">
        <f t="shared" ca="1" si="488"/>
        <v>0.99512702378528961</v>
      </c>
      <c r="G456" s="2">
        <f t="shared" ca="1" si="488"/>
        <v>0.74781331157011099</v>
      </c>
      <c r="H456" s="2">
        <f t="shared" ca="1" si="488"/>
        <v>0.21000421423686044</v>
      </c>
      <c r="I456" s="2">
        <f t="shared" ca="1" si="488"/>
        <v>2.5080716119258217E-2</v>
      </c>
      <c r="J456" s="2">
        <f t="shared" ca="1" si="488"/>
        <v>0.71252834713380542</v>
      </c>
      <c r="L456" s="2">
        <f t="shared" ca="1" si="460"/>
        <v>0</v>
      </c>
      <c r="M456" s="2">
        <f t="shared" ca="1" si="461"/>
        <v>0</v>
      </c>
      <c r="N456" s="2">
        <f t="shared" ca="1" si="462"/>
        <v>10</v>
      </c>
      <c r="O456" s="2">
        <f t="shared" ca="1" si="463"/>
        <v>10</v>
      </c>
      <c r="P456" s="2">
        <f t="shared" ca="1" si="464"/>
        <v>10</v>
      </c>
      <c r="Q456" s="2">
        <f t="shared" ca="1" si="465"/>
        <v>10</v>
      </c>
      <c r="R456" s="2">
        <f t="shared" ca="1" si="466"/>
        <v>10</v>
      </c>
      <c r="S456" s="2">
        <f t="shared" ca="1" si="467"/>
        <v>0</v>
      </c>
      <c r="T456" s="2">
        <f t="shared" ca="1" si="468"/>
        <v>0</v>
      </c>
      <c r="U456" s="2">
        <f t="shared" ca="1" si="469"/>
        <v>10</v>
      </c>
      <c r="W456" s="2">
        <f t="shared" ca="1" si="477"/>
        <v>9.4729105248685883</v>
      </c>
      <c r="X456" s="2">
        <f t="shared" ca="1" si="489"/>
        <v>9.5315191415527654</v>
      </c>
      <c r="Y456" s="2">
        <f t="shared" ca="1" si="489"/>
        <v>5.0860297099968834</v>
      </c>
      <c r="Z456" s="2">
        <f t="shared" ca="1" si="489"/>
        <v>6.7508499876877455</v>
      </c>
      <c r="AA456" s="2">
        <f t="shared" ca="1" si="489"/>
        <v>5.4373081405581081</v>
      </c>
      <c r="AB456" s="2">
        <f t="shared" ca="1" si="489"/>
        <v>4.2495254874877011</v>
      </c>
      <c r="AC456" s="2">
        <f t="shared" ca="1" si="489"/>
        <v>8.6389153939628471</v>
      </c>
      <c r="AD456" s="2">
        <f t="shared" ca="1" si="489"/>
        <v>8.8192830074002586</v>
      </c>
      <c r="AE456" s="2">
        <f t="shared" ca="1" si="489"/>
        <v>9.8909959247438266</v>
      </c>
      <c r="AF456" s="2">
        <f t="shared" ca="1" si="489"/>
        <v>1.6072303736109994</v>
      </c>
      <c r="AH456" s="2">
        <f t="shared" ca="1" si="438"/>
        <v>9</v>
      </c>
      <c r="AI456" s="2">
        <f t="shared" ca="1" si="439"/>
        <v>9</v>
      </c>
      <c r="AJ456" s="2">
        <f t="shared" ca="1" si="440"/>
        <v>5</v>
      </c>
      <c r="AK456" s="2">
        <f t="shared" ca="1" si="441"/>
        <v>6</v>
      </c>
      <c r="AL456" s="2">
        <f t="shared" ca="1" si="442"/>
        <v>5</v>
      </c>
      <c r="AM456" s="2">
        <f t="shared" ca="1" si="443"/>
        <v>4</v>
      </c>
      <c r="AN456" s="2">
        <f t="shared" ca="1" si="444"/>
        <v>8</v>
      </c>
      <c r="AO456" s="2">
        <f t="shared" ca="1" si="445"/>
        <v>8</v>
      </c>
      <c r="AP456" s="2">
        <f t="shared" ca="1" si="446"/>
        <v>9</v>
      </c>
      <c r="AQ456" s="2">
        <f t="shared" ca="1" si="447"/>
        <v>1</v>
      </c>
      <c r="AS456" s="41">
        <v>0</v>
      </c>
      <c r="AT456" s="42">
        <v>1</v>
      </c>
      <c r="AU456" s="42">
        <v>0</v>
      </c>
      <c r="AV456" s="42">
        <v>1</v>
      </c>
      <c r="AW456" s="42">
        <v>0</v>
      </c>
      <c r="AX456" s="42">
        <v>1</v>
      </c>
      <c r="AY456" s="42">
        <v>1</v>
      </c>
      <c r="AZ456" s="42">
        <v>1</v>
      </c>
      <c r="BA456" s="42">
        <v>1</v>
      </c>
      <c r="BB456" s="43">
        <v>0</v>
      </c>
      <c r="BC456" s="44">
        <f t="shared" si="448"/>
        <v>6</v>
      </c>
      <c r="BD456" s="12"/>
      <c r="BE456" s="50">
        <f t="shared" si="449"/>
        <v>5</v>
      </c>
      <c r="BF456" s="51">
        <f>IF($AT$6="A",SUM($AS456:AS456)+(10-BF$31)/2,IF($AT$6="K",M456,IF($AT$6="S",AI456,$BB$31/2)))</f>
        <v>4.5</v>
      </c>
      <c r="BG456" s="51">
        <f>IF($AU$6="A",SUM($AS456:AT456)+(10-BG$31)/2,IF($AU$6="K",N456,IF($AU$6="S",AJ456,$BB$31/2)))</f>
        <v>5</v>
      </c>
      <c r="BH456" s="51">
        <f>IF($AV$6="A",SUM($AS456:AU456)+(10-BH$31)/2,IF($AV$6="K",O456,IF($AV$6="S",AK456,$BB$31/2)))</f>
        <v>4.5</v>
      </c>
      <c r="BI456" s="51">
        <f>IF($AW$6="A",SUM($AS456:AV456)+(10-BI$31)/2,IF($AW$6="K",P456,IF($AW$6="S",AL456,$BB$31/2)))</f>
        <v>5</v>
      </c>
      <c r="BJ456" s="51">
        <f>IF($AX$6="A",SUM($AS456:AW456)+(10-BJ$31)/2,IF($AX$6="K",Q456,IF($AX$6="S",AM456,$BB$31/2)))</f>
        <v>4.5</v>
      </c>
      <c r="BK456" s="51">
        <f>IF($AY$6="A",SUM($AS456:AX456)+(10-BK$31)/2,IF($AY$6="K",R456,IF($AY$6="S",AN456,$BB$31/2)))</f>
        <v>5</v>
      </c>
      <c r="BL456" s="51">
        <f>IF($AZ$6="A",SUM($AS456:AY456)+(10-BL$31)/2,IF($AZ$6="K",S456,IF($AZ$6="S",AO456,$BB$31/2)))</f>
        <v>5.5</v>
      </c>
      <c r="BM456" s="51">
        <f>IF($BA$6="A",SUM($AS456:AZ456)+(10-BM$31)/2,IF($BA$6="K",T456,IF($BA$6="S",AP456,$BB$31/2)))</f>
        <v>6</v>
      </c>
      <c r="BN456" s="51">
        <f>IF($BB$6="A",SUM($AS456:BA456)+(10-BN$31)/2,IF($BB$6="K",U456,IF($BB$6="S",AQ456,$BB$31/2)))</f>
        <v>6.5</v>
      </c>
      <c r="BO456" s="52">
        <f t="shared" si="470"/>
        <v>5</v>
      </c>
      <c r="BQ456" s="28">
        <f t="shared" si="450"/>
        <v>0</v>
      </c>
      <c r="BR456" s="30">
        <f t="shared" si="451"/>
        <v>-1</v>
      </c>
      <c r="BS456" s="30">
        <f t="shared" si="452"/>
        <v>0</v>
      </c>
      <c r="BT456" s="30">
        <f t="shared" si="453"/>
        <v>-1</v>
      </c>
      <c r="BU456" s="30">
        <f t="shared" si="454"/>
        <v>0</v>
      </c>
      <c r="BV456" s="30">
        <f t="shared" si="455"/>
        <v>-1</v>
      </c>
      <c r="BW456" s="30">
        <f t="shared" si="456"/>
        <v>0</v>
      </c>
      <c r="BX456" s="30">
        <f t="shared" si="457"/>
        <v>1</v>
      </c>
      <c r="BY456" s="30">
        <f t="shared" si="458"/>
        <v>1</v>
      </c>
      <c r="BZ456" s="30">
        <f t="shared" si="459"/>
        <v>1</v>
      </c>
      <c r="CA456" s="49">
        <f t="shared" si="471"/>
        <v>0</v>
      </c>
      <c r="CB456" s="69"/>
      <c r="CC456" s="73">
        <f t="shared" si="478"/>
        <v>0</v>
      </c>
      <c r="CD456" s="73">
        <f t="shared" si="479"/>
        <v>10000</v>
      </c>
      <c r="CE456" s="73">
        <f t="shared" si="480"/>
        <v>0</v>
      </c>
      <c r="CF456" s="73">
        <f t="shared" si="481"/>
        <v>10000</v>
      </c>
      <c r="CG456" s="73">
        <f t="shared" si="482"/>
        <v>0</v>
      </c>
      <c r="CH456" s="73">
        <f t="shared" si="483"/>
        <v>10000</v>
      </c>
      <c r="CI456" s="73">
        <f t="shared" si="484"/>
        <v>0</v>
      </c>
      <c r="CJ456" s="73">
        <f t="shared" si="485"/>
        <v>1</v>
      </c>
      <c r="CK456" s="73">
        <f t="shared" si="486"/>
        <v>1</v>
      </c>
      <c r="CL456" s="73">
        <f t="shared" si="487"/>
        <v>1</v>
      </c>
      <c r="CN456" s="79">
        <f t="shared" si="472"/>
        <v>3</v>
      </c>
      <c r="CO456" s="79">
        <f t="shared" si="473"/>
        <v>3</v>
      </c>
      <c r="CP456" s="79">
        <f t="shared" si="474"/>
        <v>4</v>
      </c>
      <c r="CR456" s="79">
        <f t="shared" si="490"/>
        <v>0</v>
      </c>
      <c r="CS456" s="79">
        <f t="shared" si="491"/>
        <v>-1</v>
      </c>
      <c r="CT456" s="79">
        <f t="shared" si="492"/>
        <v>0</v>
      </c>
      <c r="CU456" s="79">
        <f t="shared" si="493"/>
        <v>-1</v>
      </c>
      <c r="CV456" s="79">
        <f t="shared" si="494"/>
        <v>0</v>
      </c>
      <c r="CW456" s="79">
        <f t="shared" si="495"/>
        <v>-1</v>
      </c>
      <c r="CX456" s="79">
        <f t="shared" si="496"/>
        <v>0</v>
      </c>
      <c r="CY456" s="79">
        <f t="shared" si="497"/>
        <v>1</v>
      </c>
      <c r="CZ456" s="79">
        <f t="shared" si="498"/>
        <v>1</v>
      </c>
      <c r="DA456" s="79">
        <f t="shared" si="499"/>
        <v>1</v>
      </c>
      <c r="DB456" s="80">
        <f t="shared" si="475"/>
        <v>0</v>
      </c>
    </row>
    <row r="457" spans="1:106" ht="18" customHeight="1" x14ac:dyDescent="0.2">
      <c r="A457" s="2">
        <f t="shared" ca="1" si="476"/>
        <v>0.69284811126950574</v>
      </c>
      <c r="B457" s="2">
        <f t="shared" ca="1" si="488"/>
        <v>0.7525880783083867</v>
      </c>
      <c r="C457" s="2">
        <f t="shared" ca="1" si="488"/>
        <v>0.58037382639295554</v>
      </c>
      <c r="D457" s="2">
        <f t="shared" ca="1" si="488"/>
        <v>0.50089126901378656</v>
      </c>
      <c r="E457" s="2">
        <f t="shared" ca="1" si="488"/>
        <v>0.90969469152504079</v>
      </c>
      <c r="F457" s="2">
        <f t="shared" ca="1" si="488"/>
        <v>0.75141532459059501</v>
      </c>
      <c r="G457" s="2">
        <f t="shared" ca="1" si="488"/>
        <v>6.0734512860365464E-2</v>
      </c>
      <c r="H457" s="2">
        <f t="shared" ca="1" si="488"/>
        <v>0.18776373098942001</v>
      </c>
      <c r="I457" s="2">
        <f t="shared" ca="1" si="488"/>
        <v>0.65572309977464249</v>
      </c>
      <c r="J457" s="2">
        <f t="shared" ca="1" si="488"/>
        <v>0.56692996534288775</v>
      </c>
      <c r="L457" s="2">
        <f t="shared" ca="1" si="460"/>
        <v>10</v>
      </c>
      <c r="M457" s="2">
        <f t="shared" ca="1" si="461"/>
        <v>10</v>
      </c>
      <c r="N457" s="2">
        <f t="shared" ca="1" si="462"/>
        <v>10</v>
      </c>
      <c r="O457" s="2">
        <f t="shared" ca="1" si="463"/>
        <v>10</v>
      </c>
      <c r="P457" s="2">
        <f t="shared" ca="1" si="464"/>
        <v>10</v>
      </c>
      <c r="Q457" s="2">
        <f t="shared" ca="1" si="465"/>
        <v>10</v>
      </c>
      <c r="R457" s="2">
        <f t="shared" ca="1" si="466"/>
        <v>0</v>
      </c>
      <c r="S457" s="2">
        <f t="shared" ca="1" si="467"/>
        <v>0</v>
      </c>
      <c r="T457" s="2">
        <f t="shared" ca="1" si="468"/>
        <v>10</v>
      </c>
      <c r="U457" s="2">
        <f t="shared" ca="1" si="469"/>
        <v>10</v>
      </c>
      <c r="W457" s="2">
        <f t="shared" ca="1" si="477"/>
        <v>4.4855053217868157</v>
      </c>
      <c r="X457" s="2">
        <f t="shared" ca="1" si="489"/>
        <v>7.6309685662450777</v>
      </c>
      <c r="Y457" s="2">
        <f t="shared" ca="1" si="489"/>
        <v>8.2382355850280735</v>
      </c>
      <c r="Z457" s="2">
        <f t="shared" ca="1" si="489"/>
        <v>4.1621217341232972</v>
      </c>
      <c r="AA457" s="2">
        <f t="shared" ca="1" si="489"/>
        <v>1.4334517687434045</v>
      </c>
      <c r="AB457" s="2">
        <f t="shared" ca="1" si="489"/>
        <v>2.4459902085710814</v>
      </c>
      <c r="AC457" s="2">
        <f t="shared" ca="1" si="489"/>
        <v>5.6118810119942131</v>
      </c>
      <c r="AD457" s="2">
        <f t="shared" ca="1" si="489"/>
        <v>0.18294735593182843</v>
      </c>
      <c r="AE457" s="2">
        <f t="shared" ca="1" si="489"/>
        <v>9.3777111025764128</v>
      </c>
      <c r="AF457" s="2">
        <f t="shared" ca="1" si="489"/>
        <v>3.1844576506687829</v>
      </c>
      <c r="AH457" s="2">
        <f t="shared" ca="1" si="438"/>
        <v>4</v>
      </c>
      <c r="AI457" s="2">
        <f t="shared" ca="1" si="439"/>
        <v>7</v>
      </c>
      <c r="AJ457" s="2">
        <f t="shared" ca="1" si="440"/>
        <v>8</v>
      </c>
      <c r="AK457" s="2">
        <f t="shared" ca="1" si="441"/>
        <v>4</v>
      </c>
      <c r="AL457" s="2">
        <f t="shared" ca="1" si="442"/>
        <v>1</v>
      </c>
      <c r="AM457" s="2">
        <f t="shared" ca="1" si="443"/>
        <v>2</v>
      </c>
      <c r="AN457" s="2">
        <f t="shared" ca="1" si="444"/>
        <v>5</v>
      </c>
      <c r="AO457" s="2">
        <f t="shared" ca="1" si="445"/>
        <v>0</v>
      </c>
      <c r="AP457" s="2">
        <f t="shared" ca="1" si="446"/>
        <v>9</v>
      </c>
      <c r="AQ457" s="2">
        <f t="shared" ca="1" si="447"/>
        <v>3</v>
      </c>
      <c r="AS457" s="41">
        <v>0</v>
      </c>
      <c r="AT457" s="42">
        <v>1</v>
      </c>
      <c r="AU457" s="42">
        <v>0</v>
      </c>
      <c r="AV457" s="42">
        <v>1</v>
      </c>
      <c r="AW457" s="42">
        <v>0</v>
      </c>
      <c r="AX457" s="42">
        <v>1</v>
      </c>
      <c r="AY457" s="42">
        <v>1</v>
      </c>
      <c r="AZ457" s="42">
        <v>0</v>
      </c>
      <c r="BA457" s="42">
        <v>1</v>
      </c>
      <c r="BB457" s="43">
        <v>0</v>
      </c>
      <c r="BC457" s="44">
        <f t="shared" si="448"/>
        <v>5</v>
      </c>
      <c r="BD457" s="12"/>
      <c r="BE457" s="50">
        <f t="shared" si="449"/>
        <v>5</v>
      </c>
      <c r="BF457" s="51">
        <f>IF($AT$6="A",SUM($AS457:AS457)+(10-BF$31)/2,IF($AT$6="K",M457,IF($AT$6="S",AI457,$BB$31/2)))</f>
        <v>4.5</v>
      </c>
      <c r="BG457" s="51">
        <f>IF($AU$6="A",SUM($AS457:AT457)+(10-BG$31)/2,IF($AU$6="K",N457,IF($AU$6="S",AJ457,$BB$31/2)))</f>
        <v>5</v>
      </c>
      <c r="BH457" s="51">
        <f>IF($AV$6="A",SUM($AS457:AU457)+(10-BH$31)/2,IF($AV$6="K",O457,IF($AV$6="S",AK457,$BB$31/2)))</f>
        <v>4.5</v>
      </c>
      <c r="BI457" s="51">
        <f>IF($AW$6="A",SUM($AS457:AV457)+(10-BI$31)/2,IF($AW$6="K",P457,IF($AW$6="S",AL457,$BB$31/2)))</f>
        <v>5</v>
      </c>
      <c r="BJ457" s="51">
        <f>IF($AX$6="A",SUM($AS457:AW457)+(10-BJ$31)/2,IF($AX$6="K",Q457,IF($AX$6="S",AM457,$BB$31/2)))</f>
        <v>4.5</v>
      </c>
      <c r="BK457" s="51">
        <f>IF($AY$6="A",SUM($AS457:AX457)+(10-BK$31)/2,IF($AY$6="K",R457,IF($AY$6="S",AN457,$BB$31/2)))</f>
        <v>5</v>
      </c>
      <c r="BL457" s="51">
        <f>IF($AZ$6="A",SUM($AS457:AY457)+(10-BL$31)/2,IF($AZ$6="K",S457,IF($AZ$6="S",AO457,$BB$31/2)))</f>
        <v>5.5</v>
      </c>
      <c r="BM457" s="51">
        <f>IF($BA$6="A",SUM($AS457:AZ457)+(10-BM$31)/2,IF($BA$6="K",T457,IF($BA$6="S",AP457,$BB$31/2)))</f>
        <v>5</v>
      </c>
      <c r="BN457" s="51">
        <f>IF($BB$6="A",SUM($AS457:BA457)+(10-BN$31)/2,IF($BB$6="K",U457,IF($BB$6="S",AQ457,$BB$31/2)))</f>
        <v>5.5</v>
      </c>
      <c r="BO457" s="52">
        <f t="shared" si="470"/>
        <v>5</v>
      </c>
      <c r="BQ457" s="28">
        <f t="shared" si="450"/>
        <v>0</v>
      </c>
      <c r="BR457" s="30">
        <f t="shared" si="451"/>
        <v>0</v>
      </c>
      <c r="BS457" s="30">
        <f t="shared" si="452"/>
        <v>0</v>
      </c>
      <c r="BT457" s="30">
        <f t="shared" si="453"/>
        <v>0</v>
      </c>
      <c r="BU457" s="30">
        <f t="shared" si="454"/>
        <v>0</v>
      </c>
      <c r="BV457" s="30">
        <f t="shared" si="455"/>
        <v>0</v>
      </c>
      <c r="BW457" s="30">
        <f t="shared" si="456"/>
        <v>0</v>
      </c>
      <c r="BX457" s="30">
        <f t="shared" si="457"/>
        <v>0</v>
      </c>
      <c r="BY457" s="30">
        <f t="shared" si="458"/>
        <v>0</v>
      </c>
      <c r="BZ457" s="30">
        <f t="shared" si="459"/>
        <v>0</v>
      </c>
      <c r="CA457" s="49">
        <f t="shared" si="471"/>
        <v>0</v>
      </c>
      <c r="CB457" s="69"/>
      <c r="CC457" s="73">
        <f t="shared" si="478"/>
        <v>0</v>
      </c>
      <c r="CD457" s="73">
        <f t="shared" si="479"/>
        <v>0</v>
      </c>
      <c r="CE457" s="73">
        <f t="shared" si="480"/>
        <v>0</v>
      </c>
      <c r="CF457" s="73">
        <f t="shared" si="481"/>
        <v>0</v>
      </c>
      <c r="CG457" s="73">
        <f t="shared" si="482"/>
        <v>0</v>
      </c>
      <c r="CH457" s="73">
        <f t="shared" si="483"/>
        <v>0</v>
      </c>
      <c r="CI457" s="73">
        <f t="shared" si="484"/>
        <v>0</v>
      </c>
      <c r="CJ457" s="73">
        <f t="shared" si="485"/>
        <v>0</v>
      </c>
      <c r="CK457" s="73">
        <f t="shared" si="486"/>
        <v>0</v>
      </c>
      <c r="CL457" s="73">
        <f t="shared" si="487"/>
        <v>0</v>
      </c>
      <c r="CN457" s="79">
        <f t="shared" si="472"/>
        <v>0</v>
      </c>
      <c r="CO457" s="79">
        <f t="shared" si="473"/>
        <v>0</v>
      </c>
      <c r="CP457" s="79">
        <f t="shared" si="474"/>
        <v>10</v>
      </c>
      <c r="CR457" s="79">
        <f t="shared" si="490"/>
        <v>0</v>
      </c>
      <c r="CS457" s="79">
        <f t="shared" si="491"/>
        <v>0</v>
      </c>
      <c r="CT457" s="79">
        <f t="shared" si="492"/>
        <v>0</v>
      </c>
      <c r="CU457" s="79">
        <f t="shared" si="493"/>
        <v>0</v>
      </c>
      <c r="CV457" s="79">
        <f t="shared" si="494"/>
        <v>0</v>
      </c>
      <c r="CW457" s="79">
        <f t="shared" si="495"/>
        <v>0</v>
      </c>
      <c r="CX457" s="79">
        <f t="shared" si="496"/>
        <v>0</v>
      </c>
      <c r="CY457" s="79">
        <f t="shared" si="497"/>
        <v>0</v>
      </c>
      <c r="CZ457" s="79">
        <f t="shared" si="498"/>
        <v>0</v>
      </c>
      <c r="DA457" s="79">
        <f t="shared" si="499"/>
        <v>0</v>
      </c>
      <c r="DB457" s="80">
        <f t="shared" si="475"/>
        <v>0</v>
      </c>
    </row>
    <row r="458" spans="1:106" ht="18" customHeight="1" x14ac:dyDescent="0.2">
      <c r="A458" s="2">
        <f t="shared" ca="1" si="476"/>
        <v>0.5472307547764903</v>
      </c>
      <c r="B458" s="2">
        <f t="shared" ca="1" si="488"/>
        <v>0.84492427115193658</v>
      </c>
      <c r="C458" s="2">
        <f t="shared" ca="1" si="488"/>
        <v>4.9817398934525747E-2</v>
      </c>
      <c r="D458" s="2">
        <f t="shared" ca="1" si="488"/>
        <v>0.41417954330631135</v>
      </c>
      <c r="E458" s="2">
        <f t="shared" ca="1" si="488"/>
        <v>0.13340855114147088</v>
      </c>
      <c r="F458" s="2">
        <f t="shared" ca="1" si="488"/>
        <v>9.2308126228237364E-2</v>
      </c>
      <c r="G458" s="2">
        <f t="shared" ca="1" si="488"/>
        <v>0.90826225716507702</v>
      </c>
      <c r="H458" s="2">
        <f t="shared" ca="1" si="488"/>
        <v>0.54500079419166148</v>
      </c>
      <c r="I458" s="2">
        <f t="shared" ca="1" si="488"/>
        <v>0.21450556134660059</v>
      </c>
      <c r="J458" s="2">
        <f t="shared" ca="1" si="488"/>
        <v>0.6556807058309535</v>
      </c>
      <c r="L458" s="2">
        <f t="shared" ca="1" si="460"/>
        <v>10</v>
      </c>
      <c r="M458" s="2">
        <f t="shared" ca="1" si="461"/>
        <v>10</v>
      </c>
      <c r="N458" s="2">
        <f t="shared" ca="1" si="462"/>
        <v>0</v>
      </c>
      <c r="O458" s="2">
        <f t="shared" ca="1" si="463"/>
        <v>0</v>
      </c>
      <c r="P458" s="2">
        <f t="shared" ca="1" si="464"/>
        <v>0</v>
      </c>
      <c r="Q458" s="2">
        <f t="shared" ca="1" si="465"/>
        <v>0</v>
      </c>
      <c r="R458" s="2">
        <f t="shared" ca="1" si="466"/>
        <v>10</v>
      </c>
      <c r="S458" s="2">
        <f t="shared" ca="1" si="467"/>
        <v>10</v>
      </c>
      <c r="T458" s="2">
        <f t="shared" ca="1" si="468"/>
        <v>0</v>
      </c>
      <c r="U458" s="2">
        <f t="shared" ca="1" si="469"/>
        <v>10</v>
      </c>
      <c r="W458" s="2">
        <f t="shared" ca="1" si="477"/>
        <v>8.8724636396231915</v>
      </c>
      <c r="X458" s="2">
        <f t="shared" ca="1" si="489"/>
        <v>2.5796876882113731</v>
      </c>
      <c r="Y458" s="2">
        <f t="shared" ca="1" si="489"/>
        <v>0.29248295484630704</v>
      </c>
      <c r="Z458" s="2">
        <f t="shared" ca="1" si="489"/>
        <v>1.5954087170175857</v>
      </c>
      <c r="AA458" s="2">
        <f t="shared" ca="1" si="489"/>
        <v>8.77822667503332</v>
      </c>
      <c r="AB458" s="2">
        <f t="shared" ca="1" si="489"/>
        <v>2.1243004502556753</v>
      </c>
      <c r="AC458" s="2">
        <f t="shared" ca="1" si="489"/>
        <v>7.5094808056174722</v>
      </c>
      <c r="AD458" s="2">
        <f t="shared" ca="1" si="489"/>
        <v>8.714596890604291</v>
      </c>
      <c r="AE458" s="2">
        <f t="shared" ca="1" si="489"/>
        <v>1.1010657284619074</v>
      </c>
      <c r="AF458" s="2">
        <f t="shared" ca="1" si="489"/>
        <v>2.4799918076224658</v>
      </c>
      <c r="AH458" s="2">
        <f t="shared" ca="1" si="438"/>
        <v>8</v>
      </c>
      <c r="AI458" s="2">
        <f t="shared" ca="1" si="439"/>
        <v>2</v>
      </c>
      <c r="AJ458" s="2">
        <f t="shared" ca="1" si="440"/>
        <v>0</v>
      </c>
      <c r="AK458" s="2">
        <f t="shared" ca="1" si="441"/>
        <v>1</v>
      </c>
      <c r="AL458" s="2">
        <f t="shared" ca="1" si="442"/>
        <v>8</v>
      </c>
      <c r="AM458" s="2">
        <f t="shared" ca="1" si="443"/>
        <v>2</v>
      </c>
      <c r="AN458" s="2">
        <f t="shared" ca="1" si="444"/>
        <v>7</v>
      </c>
      <c r="AO458" s="2">
        <f t="shared" ca="1" si="445"/>
        <v>8</v>
      </c>
      <c r="AP458" s="2">
        <f t="shared" ca="1" si="446"/>
        <v>1</v>
      </c>
      <c r="AQ458" s="2">
        <f t="shared" ca="1" si="447"/>
        <v>2</v>
      </c>
      <c r="AS458" s="41">
        <v>0</v>
      </c>
      <c r="AT458" s="42">
        <v>1</v>
      </c>
      <c r="AU458" s="42">
        <v>0</v>
      </c>
      <c r="AV458" s="42">
        <v>1</v>
      </c>
      <c r="AW458" s="42">
        <v>0</v>
      </c>
      <c r="AX458" s="42">
        <v>1</v>
      </c>
      <c r="AY458" s="42">
        <v>0</v>
      </c>
      <c r="AZ458" s="42">
        <v>1</v>
      </c>
      <c r="BA458" s="42">
        <v>1</v>
      </c>
      <c r="BB458" s="43">
        <v>0</v>
      </c>
      <c r="BC458" s="44">
        <f t="shared" si="448"/>
        <v>5</v>
      </c>
      <c r="BD458" s="12"/>
      <c r="BE458" s="50">
        <f t="shared" si="449"/>
        <v>5</v>
      </c>
      <c r="BF458" s="51">
        <f>IF($AT$6="A",SUM($AS458:AS458)+(10-BF$31)/2,IF($AT$6="K",M458,IF($AT$6="S",AI458,$BB$31/2)))</f>
        <v>4.5</v>
      </c>
      <c r="BG458" s="51">
        <f>IF($AU$6="A",SUM($AS458:AT458)+(10-BG$31)/2,IF($AU$6="K",N458,IF($AU$6="S",AJ458,$BB$31/2)))</f>
        <v>5</v>
      </c>
      <c r="BH458" s="51">
        <f>IF($AV$6="A",SUM($AS458:AU458)+(10-BH$31)/2,IF($AV$6="K",O458,IF($AV$6="S",AK458,$BB$31/2)))</f>
        <v>4.5</v>
      </c>
      <c r="BI458" s="51">
        <f>IF($AW$6="A",SUM($AS458:AV458)+(10-BI$31)/2,IF($AW$6="K",P458,IF($AW$6="S",AL458,$BB$31/2)))</f>
        <v>5</v>
      </c>
      <c r="BJ458" s="51">
        <f>IF($AX$6="A",SUM($AS458:AW458)+(10-BJ$31)/2,IF($AX$6="K",Q458,IF($AX$6="S",AM458,$BB$31/2)))</f>
        <v>4.5</v>
      </c>
      <c r="BK458" s="51">
        <f>IF($AY$6="A",SUM($AS458:AX458)+(10-BK$31)/2,IF($AY$6="K",R458,IF($AY$6="S",AN458,$BB$31/2)))</f>
        <v>5</v>
      </c>
      <c r="BL458" s="51">
        <f>IF($AZ$6="A",SUM($AS458:AY458)+(10-BL$31)/2,IF($AZ$6="K",S458,IF($AZ$6="S",AO458,$BB$31/2)))</f>
        <v>4.5</v>
      </c>
      <c r="BM458" s="51">
        <f>IF($BA$6="A",SUM($AS458:AZ458)+(10-BM$31)/2,IF($BA$6="K",T458,IF($BA$6="S",AP458,$BB$31/2)))</f>
        <v>5</v>
      </c>
      <c r="BN458" s="51">
        <f>IF($BB$6="A",SUM($AS458:BA458)+(10-BN$31)/2,IF($BB$6="K",U458,IF($BB$6="S",AQ458,$BB$31/2)))</f>
        <v>5.5</v>
      </c>
      <c r="BO458" s="52">
        <f t="shared" si="470"/>
        <v>5</v>
      </c>
      <c r="BQ458" s="28">
        <f t="shared" si="450"/>
        <v>0</v>
      </c>
      <c r="BR458" s="30">
        <f t="shared" si="451"/>
        <v>0</v>
      </c>
      <c r="BS458" s="30">
        <f t="shared" si="452"/>
        <v>0</v>
      </c>
      <c r="BT458" s="30">
        <f t="shared" si="453"/>
        <v>0</v>
      </c>
      <c r="BU458" s="30">
        <f t="shared" si="454"/>
        <v>0</v>
      </c>
      <c r="BV458" s="30">
        <f t="shared" si="455"/>
        <v>0</v>
      </c>
      <c r="BW458" s="30">
        <f t="shared" si="456"/>
        <v>0</v>
      </c>
      <c r="BX458" s="30">
        <f t="shared" si="457"/>
        <v>0</v>
      </c>
      <c r="BY458" s="30">
        <f t="shared" si="458"/>
        <v>0</v>
      </c>
      <c r="BZ458" s="30">
        <f t="shared" si="459"/>
        <v>0</v>
      </c>
      <c r="CA458" s="49">
        <f t="shared" si="471"/>
        <v>0</v>
      </c>
      <c r="CB458" s="69"/>
      <c r="CC458" s="73">
        <f t="shared" si="478"/>
        <v>0</v>
      </c>
      <c r="CD458" s="73">
        <f t="shared" si="479"/>
        <v>0</v>
      </c>
      <c r="CE458" s="73">
        <f t="shared" si="480"/>
        <v>0</v>
      </c>
      <c r="CF458" s="73">
        <f t="shared" si="481"/>
        <v>0</v>
      </c>
      <c r="CG458" s="73">
        <f t="shared" si="482"/>
        <v>0</v>
      </c>
      <c r="CH458" s="73">
        <f t="shared" si="483"/>
        <v>0</v>
      </c>
      <c r="CI458" s="73">
        <f t="shared" si="484"/>
        <v>0</v>
      </c>
      <c r="CJ458" s="73">
        <f t="shared" si="485"/>
        <v>0</v>
      </c>
      <c r="CK458" s="73">
        <f t="shared" si="486"/>
        <v>0</v>
      </c>
      <c r="CL458" s="73">
        <f t="shared" si="487"/>
        <v>0</v>
      </c>
      <c r="CN458" s="79">
        <f t="shared" si="472"/>
        <v>0</v>
      </c>
      <c r="CO458" s="79">
        <f t="shared" si="473"/>
        <v>0</v>
      </c>
      <c r="CP458" s="79">
        <f t="shared" si="474"/>
        <v>10</v>
      </c>
      <c r="CR458" s="79">
        <f t="shared" si="490"/>
        <v>0</v>
      </c>
      <c r="CS458" s="79">
        <f t="shared" si="491"/>
        <v>0</v>
      </c>
      <c r="CT458" s="79">
        <f t="shared" si="492"/>
        <v>0</v>
      </c>
      <c r="CU458" s="79">
        <f t="shared" si="493"/>
        <v>0</v>
      </c>
      <c r="CV458" s="79">
        <f t="shared" si="494"/>
        <v>0</v>
      </c>
      <c r="CW458" s="79">
        <f t="shared" si="495"/>
        <v>0</v>
      </c>
      <c r="CX458" s="79">
        <f t="shared" si="496"/>
        <v>0</v>
      </c>
      <c r="CY458" s="79">
        <f t="shared" si="497"/>
        <v>0</v>
      </c>
      <c r="CZ458" s="79">
        <f t="shared" si="498"/>
        <v>0</v>
      </c>
      <c r="DA458" s="79">
        <f t="shared" si="499"/>
        <v>0</v>
      </c>
      <c r="DB458" s="80">
        <f t="shared" si="475"/>
        <v>0</v>
      </c>
    </row>
    <row r="459" spans="1:106" ht="18" customHeight="1" x14ac:dyDescent="0.2">
      <c r="A459" s="2">
        <f t="shared" ca="1" si="476"/>
        <v>0.51055969326851403</v>
      </c>
      <c r="B459" s="2">
        <f t="shared" ca="1" si="488"/>
        <v>0.63795413092519038</v>
      </c>
      <c r="C459" s="2">
        <f t="shared" ca="1" si="488"/>
        <v>0.66304352116752696</v>
      </c>
      <c r="D459" s="2">
        <f t="shared" ca="1" si="488"/>
        <v>0.23515142283771928</v>
      </c>
      <c r="E459" s="2">
        <f t="shared" ca="1" si="488"/>
        <v>0.42318038796260116</v>
      </c>
      <c r="F459" s="2">
        <f t="shared" ca="1" si="488"/>
        <v>0.84146858972251581</v>
      </c>
      <c r="G459" s="2">
        <f t="shared" ca="1" si="488"/>
        <v>0.35242412677723745</v>
      </c>
      <c r="H459" s="2">
        <f t="shared" ca="1" si="488"/>
        <v>0.20694302593341241</v>
      </c>
      <c r="I459" s="2">
        <f t="shared" ca="1" si="488"/>
        <v>0.33526568620123331</v>
      </c>
      <c r="J459" s="2">
        <f t="shared" ca="1" si="488"/>
        <v>0.59965685537613078</v>
      </c>
      <c r="L459" s="2">
        <f t="shared" ca="1" si="460"/>
        <v>10</v>
      </c>
      <c r="M459" s="2">
        <f t="shared" ca="1" si="461"/>
        <v>10</v>
      </c>
      <c r="N459" s="2">
        <f t="shared" ca="1" si="462"/>
        <v>10</v>
      </c>
      <c r="O459" s="2">
        <f t="shared" ca="1" si="463"/>
        <v>0</v>
      </c>
      <c r="P459" s="2">
        <f t="shared" ca="1" si="464"/>
        <v>0</v>
      </c>
      <c r="Q459" s="2">
        <f t="shared" ca="1" si="465"/>
        <v>10</v>
      </c>
      <c r="R459" s="2">
        <f t="shared" ca="1" si="466"/>
        <v>0</v>
      </c>
      <c r="S459" s="2">
        <f t="shared" ca="1" si="467"/>
        <v>0</v>
      </c>
      <c r="T459" s="2">
        <f t="shared" ca="1" si="468"/>
        <v>0</v>
      </c>
      <c r="U459" s="2">
        <f t="shared" ca="1" si="469"/>
        <v>10</v>
      </c>
      <c r="W459" s="2">
        <f t="shared" ca="1" si="477"/>
        <v>3.4187143573215528</v>
      </c>
      <c r="X459" s="2">
        <f t="shared" ca="1" si="489"/>
        <v>1.4126716486313651</v>
      </c>
      <c r="Y459" s="2">
        <f t="shared" ca="1" si="489"/>
        <v>5.443634234863497</v>
      </c>
      <c r="Z459" s="2">
        <f t="shared" ca="1" si="489"/>
        <v>0.28421164284250677</v>
      </c>
      <c r="AA459" s="2">
        <f t="shared" ca="1" si="489"/>
        <v>0.51185312143040007</v>
      </c>
      <c r="AB459" s="2">
        <f t="shared" ca="1" si="489"/>
        <v>8.8493714015251133</v>
      </c>
      <c r="AC459" s="2">
        <f t="shared" ca="1" si="489"/>
        <v>2.0541840891743446</v>
      </c>
      <c r="AD459" s="2">
        <f t="shared" ca="1" si="489"/>
        <v>8.7161109828149357</v>
      </c>
      <c r="AE459" s="2">
        <f t="shared" ca="1" si="489"/>
        <v>2.0875503117618956</v>
      </c>
      <c r="AF459" s="2">
        <f t="shared" ca="1" si="489"/>
        <v>2.9278373224158063</v>
      </c>
      <c r="AH459" s="2">
        <f t="shared" ca="1" si="438"/>
        <v>3</v>
      </c>
      <c r="AI459" s="2">
        <f t="shared" ca="1" si="439"/>
        <v>1</v>
      </c>
      <c r="AJ459" s="2">
        <f t="shared" ca="1" si="440"/>
        <v>5</v>
      </c>
      <c r="AK459" s="2">
        <f t="shared" ca="1" si="441"/>
        <v>0</v>
      </c>
      <c r="AL459" s="2">
        <f t="shared" ca="1" si="442"/>
        <v>0</v>
      </c>
      <c r="AM459" s="2">
        <f t="shared" ca="1" si="443"/>
        <v>8</v>
      </c>
      <c r="AN459" s="2">
        <f t="shared" ca="1" si="444"/>
        <v>2</v>
      </c>
      <c r="AO459" s="2">
        <f t="shared" ca="1" si="445"/>
        <v>8</v>
      </c>
      <c r="AP459" s="2">
        <f t="shared" ca="1" si="446"/>
        <v>2</v>
      </c>
      <c r="AQ459" s="2">
        <f t="shared" ca="1" si="447"/>
        <v>2</v>
      </c>
      <c r="AS459" s="41">
        <v>0</v>
      </c>
      <c r="AT459" s="42">
        <v>1</v>
      </c>
      <c r="AU459" s="42">
        <v>0</v>
      </c>
      <c r="AV459" s="42">
        <v>1</v>
      </c>
      <c r="AW459" s="42">
        <v>0</v>
      </c>
      <c r="AX459" s="42">
        <v>1</v>
      </c>
      <c r="AY459" s="42">
        <v>0</v>
      </c>
      <c r="AZ459" s="42">
        <v>0</v>
      </c>
      <c r="BA459" s="42">
        <v>1</v>
      </c>
      <c r="BB459" s="43">
        <v>0</v>
      </c>
      <c r="BC459" s="44">
        <f t="shared" si="448"/>
        <v>4</v>
      </c>
      <c r="BD459" s="12"/>
      <c r="BE459" s="50">
        <f t="shared" si="449"/>
        <v>5</v>
      </c>
      <c r="BF459" s="51">
        <f>IF($AT$6="A",SUM($AS459:AS459)+(10-BF$31)/2,IF($AT$6="K",M459,IF($AT$6="S",AI459,$BB$31/2)))</f>
        <v>4.5</v>
      </c>
      <c r="BG459" s="51">
        <f>IF($AU$6="A",SUM($AS459:AT459)+(10-BG$31)/2,IF($AU$6="K",N459,IF($AU$6="S",AJ459,$BB$31/2)))</f>
        <v>5</v>
      </c>
      <c r="BH459" s="51">
        <f>IF($AV$6="A",SUM($AS459:AU459)+(10-BH$31)/2,IF($AV$6="K",O459,IF($AV$6="S",AK459,$BB$31/2)))</f>
        <v>4.5</v>
      </c>
      <c r="BI459" s="51">
        <f>IF($AW$6="A",SUM($AS459:AV459)+(10-BI$31)/2,IF($AW$6="K",P459,IF($AW$6="S",AL459,$BB$31/2)))</f>
        <v>5</v>
      </c>
      <c r="BJ459" s="51">
        <f>IF($AX$6="A",SUM($AS459:AW459)+(10-BJ$31)/2,IF($AX$6="K",Q459,IF($AX$6="S",AM459,$BB$31/2)))</f>
        <v>4.5</v>
      </c>
      <c r="BK459" s="51">
        <f>IF($AY$6="A",SUM($AS459:AX459)+(10-BK$31)/2,IF($AY$6="K",R459,IF($AY$6="S",AN459,$BB$31/2)))</f>
        <v>5</v>
      </c>
      <c r="BL459" s="51">
        <f>IF($AZ$6="A",SUM($AS459:AY459)+(10-BL$31)/2,IF($AZ$6="K",S459,IF($AZ$6="S",AO459,$BB$31/2)))</f>
        <v>4.5</v>
      </c>
      <c r="BM459" s="51">
        <f>IF($BA$6="A",SUM($AS459:AZ459)+(10-BM$31)/2,IF($BA$6="K",T459,IF($BA$6="S",AP459,$BB$31/2)))</f>
        <v>4</v>
      </c>
      <c r="BN459" s="51">
        <f>IF($BB$6="A",SUM($AS459:BA459)+(10-BN$31)/2,IF($BB$6="K",U459,IF($BB$6="S",AQ459,$BB$31/2)))</f>
        <v>4.5</v>
      </c>
      <c r="BO459" s="52">
        <f t="shared" si="470"/>
        <v>4.5</v>
      </c>
      <c r="BQ459" s="28">
        <f t="shared" si="450"/>
        <v>-0.5</v>
      </c>
      <c r="BR459" s="30">
        <f t="shared" si="451"/>
        <v>0</v>
      </c>
      <c r="BS459" s="30">
        <f t="shared" si="452"/>
        <v>-0.5</v>
      </c>
      <c r="BT459" s="30">
        <f t="shared" si="453"/>
        <v>0</v>
      </c>
      <c r="BU459" s="30">
        <f t="shared" si="454"/>
        <v>-0.5</v>
      </c>
      <c r="BV459" s="30">
        <f t="shared" si="455"/>
        <v>0</v>
      </c>
      <c r="BW459" s="30">
        <f t="shared" si="456"/>
        <v>-0.5</v>
      </c>
      <c r="BX459" s="30">
        <f t="shared" si="457"/>
        <v>0</v>
      </c>
      <c r="BY459" s="30">
        <f t="shared" si="458"/>
        <v>0.5</v>
      </c>
      <c r="BZ459" s="30">
        <f t="shared" si="459"/>
        <v>0</v>
      </c>
      <c r="CA459" s="49">
        <f t="shared" si="471"/>
        <v>-1.5</v>
      </c>
      <c r="CB459" s="69"/>
      <c r="CC459" s="73">
        <f t="shared" si="478"/>
        <v>10000</v>
      </c>
      <c r="CD459" s="73">
        <f t="shared" si="479"/>
        <v>0</v>
      </c>
      <c r="CE459" s="73">
        <f t="shared" si="480"/>
        <v>10000</v>
      </c>
      <c r="CF459" s="73">
        <f t="shared" si="481"/>
        <v>0</v>
      </c>
      <c r="CG459" s="73">
        <f t="shared" si="482"/>
        <v>10000</v>
      </c>
      <c r="CH459" s="73">
        <f t="shared" si="483"/>
        <v>0</v>
      </c>
      <c r="CI459" s="73">
        <f t="shared" si="484"/>
        <v>10000</v>
      </c>
      <c r="CJ459" s="73">
        <f t="shared" si="485"/>
        <v>0</v>
      </c>
      <c r="CK459" s="73">
        <f t="shared" si="486"/>
        <v>1</v>
      </c>
      <c r="CL459" s="73">
        <f t="shared" si="487"/>
        <v>0</v>
      </c>
      <c r="CN459" s="79">
        <f t="shared" si="472"/>
        <v>4</v>
      </c>
      <c r="CO459" s="79">
        <f t="shared" si="473"/>
        <v>1</v>
      </c>
      <c r="CP459" s="79">
        <f t="shared" si="474"/>
        <v>5</v>
      </c>
      <c r="CR459" s="79">
        <f t="shared" si="490"/>
        <v>-0.5</v>
      </c>
      <c r="CS459" s="79">
        <f t="shared" si="491"/>
        <v>0</v>
      </c>
      <c r="CT459" s="79">
        <f t="shared" si="492"/>
        <v>-0.5</v>
      </c>
      <c r="CU459" s="79">
        <f t="shared" si="493"/>
        <v>0</v>
      </c>
      <c r="CV459" s="79">
        <f t="shared" si="494"/>
        <v>-0.5</v>
      </c>
      <c r="CW459" s="79">
        <f t="shared" si="495"/>
        <v>0</v>
      </c>
      <c r="CX459" s="79">
        <f t="shared" si="496"/>
        <v>-0.5</v>
      </c>
      <c r="CY459" s="79">
        <f t="shared" si="497"/>
        <v>0</v>
      </c>
      <c r="CZ459" s="79">
        <f t="shared" si="498"/>
        <v>2</v>
      </c>
      <c r="DA459" s="79">
        <f t="shared" si="499"/>
        <v>0</v>
      </c>
      <c r="DB459" s="80">
        <f t="shared" si="475"/>
        <v>0</v>
      </c>
    </row>
    <row r="460" spans="1:106" ht="18" customHeight="1" x14ac:dyDescent="0.2">
      <c r="A460" s="2">
        <f t="shared" ca="1" si="476"/>
        <v>5.1667736622498461E-2</v>
      </c>
      <c r="B460" s="2">
        <f t="shared" ca="1" si="488"/>
        <v>0.79374959007044821</v>
      </c>
      <c r="C460" s="2">
        <f t="shared" ca="1" si="488"/>
        <v>5.8243525057579459E-2</v>
      </c>
      <c r="D460" s="2">
        <f t="shared" ca="1" si="488"/>
        <v>0.91486269195059211</v>
      </c>
      <c r="E460" s="2">
        <f t="shared" ca="1" si="488"/>
        <v>0.23639651952684049</v>
      </c>
      <c r="F460" s="2">
        <f t="shared" ca="1" si="488"/>
        <v>0.72571685294293475</v>
      </c>
      <c r="G460" s="2">
        <f t="shared" ca="1" si="488"/>
        <v>0.69134735407404013</v>
      </c>
      <c r="H460" s="2">
        <f t="shared" ca="1" si="488"/>
        <v>0.66444102893893109</v>
      </c>
      <c r="I460" s="2">
        <f t="shared" ca="1" si="488"/>
        <v>0.82557028274737232</v>
      </c>
      <c r="J460" s="2">
        <f t="shared" ca="1" si="488"/>
        <v>0.55057507171457887</v>
      </c>
      <c r="L460" s="2">
        <f t="shared" ca="1" si="460"/>
        <v>0</v>
      </c>
      <c r="M460" s="2">
        <f t="shared" ca="1" si="461"/>
        <v>10</v>
      </c>
      <c r="N460" s="2">
        <f t="shared" ca="1" si="462"/>
        <v>0</v>
      </c>
      <c r="O460" s="2">
        <f t="shared" ca="1" si="463"/>
        <v>10</v>
      </c>
      <c r="P460" s="2">
        <f t="shared" ca="1" si="464"/>
        <v>0</v>
      </c>
      <c r="Q460" s="2">
        <f t="shared" ca="1" si="465"/>
        <v>10</v>
      </c>
      <c r="R460" s="2">
        <f t="shared" ca="1" si="466"/>
        <v>10</v>
      </c>
      <c r="S460" s="2">
        <f t="shared" ca="1" si="467"/>
        <v>10</v>
      </c>
      <c r="T460" s="2">
        <f t="shared" ca="1" si="468"/>
        <v>10</v>
      </c>
      <c r="U460" s="2">
        <f t="shared" ca="1" si="469"/>
        <v>10</v>
      </c>
      <c r="W460" s="2">
        <f t="shared" ca="1" si="477"/>
        <v>4.5795004699465522</v>
      </c>
      <c r="X460" s="2">
        <f t="shared" ca="1" si="489"/>
        <v>2.774079227687769</v>
      </c>
      <c r="Y460" s="2">
        <f t="shared" ca="1" si="489"/>
        <v>7.5076027548103985</v>
      </c>
      <c r="Z460" s="2">
        <f t="shared" ca="1" si="489"/>
        <v>4.4881942209037726</v>
      </c>
      <c r="AA460" s="2">
        <f t="shared" ca="1" si="489"/>
        <v>3.4764066637384463</v>
      </c>
      <c r="AB460" s="2">
        <f t="shared" ca="1" si="489"/>
        <v>4.8552034450204236</v>
      </c>
      <c r="AC460" s="2">
        <f t="shared" ca="1" si="489"/>
        <v>5.7962364534666353</v>
      </c>
      <c r="AD460" s="2">
        <f t="shared" ca="1" si="489"/>
        <v>1.782509104751866</v>
      </c>
      <c r="AE460" s="2">
        <f t="shared" ca="1" si="489"/>
        <v>8.8536810075827947</v>
      </c>
      <c r="AF460" s="2">
        <f t="shared" ca="1" si="489"/>
        <v>0.99444126432501112</v>
      </c>
      <c r="AH460" s="2">
        <f t="shared" ca="1" si="438"/>
        <v>4</v>
      </c>
      <c r="AI460" s="2">
        <f t="shared" ca="1" si="439"/>
        <v>2</v>
      </c>
      <c r="AJ460" s="2">
        <f t="shared" ca="1" si="440"/>
        <v>7</v>
      </c>
      <c r="AK460" s="2">
        <f t="shared" ca="1" si="441"/>
        <v>4</v>
      </c>
      <c r="AL460" s="2">
        <f t="shared" ca="1" si="442"/>
        <v>3</v>
      </c>
      <c r="AM460" s="2">
        <f t="shared" ca="1" si="443"/>
        <v>4</v>
      </c>
      <c r="AN460" s="2">
        <f t="shared" ca="1" si="444"/>
        <v>5</v>
      </c>
      <c r="AO460" s="2">
        <f t="shared" ca="1" si="445"/>
        <v>1</v>
      </c>
      <c r="AP460" s="2">
        <f t="shared" ca="1" si="446"/>
        <v>8</v>
      </c>
      <c r="AQ460" s="2">
        <f t="shared" ca="1" si="447"/>
        <v>0</v>
      </c>
      <c r="AS460" s="41">
        <v>0</v>
      </c>
      <c r="AT460" s="42">
        <v>1</v>
      </c>
      <c r="AU460" s="42">
        <v>0</v>
      </c>
      <c r="AV460" s="42">
        <v>1</v>
      </c>
      <c r="AW460" s="42">
        <v>0</v>
      </c>
      <c r="AX460" s="42">
        <v>0</v>
      </c>
      <c r="AY460" s="42">
        <v>1</v>
      </c>
      <c r="AZ460" s="42">
        <v>1</v>
      </c>
      <c r="BA460" s="42">
        <v>1</v>
      </c>
      <c r="BB460" s="43">
        <v>0</v>
      </c>
      <c r="BC460" s="44">
        <f t="shared" si="448"/>
        <v>5</v>
      </c>
      <c r="BD460" s="12"/>
      <c r="BE460" s="50">
        <f t="shared" si="449"/>
        <v>5</v>
      </c>
      <c r="BF460" s="51">
        <f>IF($AT$6="A",SUM($AS460:AS460)+(10-BF$31)/2,IF($AT$6="K",M460,IF($AT$6="S",AI460,$BB$31/2)))</f>
        <v>4.5</v>
      </c>
      <c r="BG460" s="51">
        <f>IF($AU$6="A",SUM($AS460:AT460)+(10-BG$31)/2,IF($AU$6="K",N460,IF($AU$6="S",AJ460,$BB$31/2)))</f>
        <v>5</v>
      </c>
      <c r="BH460" s="51">
        <f>IF($AV$6="A",SUM($AS460:AU460)+(10-BH$31)/2,IF($AV$6="K",O460,IF($AV$6="S",AK460,$BB$31/2)))</f>
        <v>4.5</v>
      </c>
      <c r="BI460" s="51">
        <f>IF($AW$6="A",SUM($AS460:AV460)+(10-BI$31)/2,IF($AW$6="K",P460,IF($AW$6="S",AL460,$BB$31/2)))</f>
        <v>5</v>
      </c>
      <c r="BJ460" s="51">
        <f>IF($AX$6="A",SUM($AS460:AW460)+(10-BJ$31)/2,IF($AX$6="K",Q460,IF($AX$6="S",AM460,$BB$31/2)))</f>
        <v>4.5</v>
      </c>
      <c r="BK460" s="51">
        <f>IF($AY$6="A",SUM($AS460:AX460)+(10-BK$31)/2,IF($AY$6="K",R460,IF($AY$6="S",AN460,$BB$31/2)))</f>
        <v>4</v>
      </c>
      <c r="BL460" s="51">
        <f>IF($AZ$6="A",SUM($AS460:AY460)+(10-BL$31)/2,IF($AZ$6="K",S460,IF($AZ$6="S",AO460,$BB$31/2)))</f>
        <v>4.5</v>
      </c>
      <c r="BM460" s="51">
        <f>IF($BA$6="A",SUM($AS460:AZ460)+(10-BM$31)/2,IF($BA$6="K",T460,IF($BA$6="S",AP460,$BB$31/2)))</f>
        <v>5</v>
      </c>
      <c r="BN460" s="51">
        <f>IF($BB$6="A",SUM($AS460:BA460)+(10-BN$31)/2,IF($BB$6="K",U460,IF($BB$6="S",AQ460,$BB$31/2)))</f>
        <v>5.5</v>
      </c>
      <c r="BO460" s="52">
        <f t="shared" si="470"/>
        <v>4.75</v>
      </c>
      <c r="BQ460" s="28">
        <f t="shared" si="450"/>
        <v>0.25</v>
      </c>
      <c r="BR460" s="30">
        <f t="shared" si="451"/>
        <v>-0.25</v>
      </c>
      <c r="BS460" s="30">
        <f t="shared" si="452"/>
        <v>0.25</v>
      </c>
      <c r="BT460" s="30">
        <f t="shared" si="453"/>
        <v>-0.25</v>
      </c>
      <c r="BU460" s="30">
        <f t="shared" si="454"/>
        <v>0.25</v>
      </c>
      <c r="BV460" s="30">
        <f t="shared" si="455"/>
        <v>-0.25</v>
      </c>
      <c r="BW460" s="30">
        <f t="shared" si="456"/>
        <v>-0.25</v>
      </c>
      <c r="BX460" s="30">
        <f t="shared" si="457"/>
        <v>-0.25</v>
      </c>
      <c r="BY460" s="30">
        <f t="shared" si="458"/>
        <v>0.25</v>
      </c>
      <c r="BZ460" s="30">
        <f t="shared" si="459"/>
        <v>0.25</v>
      </c>
      <c r="CA460" s="49">
        <f t="shared" si="471"/>
        <v>0</v>
      </c>
      <c r="CB460" s="69"/>
      <c r="CC460" s="73">
        <f t="shared" si="478"/>
        <v>1</v>
      </c>
      <c r="CD460" s="73">
        <f t="shared" si="479"/>
        <v>10000</v>
      </c>
      <c r="CE460" s="73">
        <f t="shared" si="480"/>
        <v>1</v>
      </c>
      <c r="CF460" s="73">
        <f t="shared" si="481"/>
        <v>10000</v>
      </c>
      <c r="CG460" s="73">
        <f t="shared" si="482"/>
        <v>1</v>
      </c>
      <c r="CH460" s="73">
        <f t="shared" si="483"/>
        <v>10000</v>
      </c>
      <c r="CI460" s="73">
        <f t="shared" si="484"/>
        <v>10000</v>
      </c>
      <c r="CJ460" s="73">
        <f t="shared" si="485"/>
        <v>10000</v>
      </c>
      <c r="CK460" s="73">
        <f t="shared" si="486"/>
        <v>1</v>
      </c>
      <c r="CL460" s="73">
        <f t="shared" si="487"/>
        <v>1</v>
      </c>
      <c r="CN460" s="79">
        <f t="shared" si="472"/>
        <v>5</v>
      </c>
      <c r="CO460" s="79">
        <f t="shared" si="473"/>
        <v>5</v>
      </c>
      <c r="CP460" s="79">
        <f t="shared" si="474"/>
        <v>0</v>
      </c>
      <c r="CR460" s="79">
        <f t="shared" si="490"/>
        <v>0.25</v>
      </c>
      <c r="CS460" s="79">
        <f t="shared" si="491"/>
        <v>-0.25</v>
      </c>
      <c r="CT460" s="79">
        <f t="shared" si="492"/>
        <v>0.25</v>
      </c>
      <c r="CU460" s="79">
        <f t="shared" si="493"/>
        <v>-0.25</v>
      </c>
      <c r="CV460" s="79">
        <f t="shared" si="494"/>
        <v>0.25</v>
      </c>
      <c r="CW460" s="79">
        <f t="shared" si="495"/>
        <v>-0.25</v>
      </c>
      <c r="CX460" s="79">
        <f t="shared" si="496"/>
        <v>-0.25</v>
      </c>
      <c r="CY460" s="79">
        <f t="shared" si="497"/>
        <v>-0.25</v>
      </c>
      <c r="CZ460" s="79">
        <f t="shared" si="498"/>
        <v>0.25</v>
      </c>
      <c r="DA460" s="79">
        <f t="shared" si="499"/>
        <v>0.25</v>
      </c>
      <c r="DB460" s="80">
        <f t="shared" si="475"/>
        <v>0</v>
      </c>
    </row>
    <row r="461" spans="1:106" ht="18" customHeight="1" x14ac:dyDescent="0.2">
      <c r="A461" s="2">
        <f t="shared" ca="1" si="476"/>
        <v>0.81881462248628478</v>
      </c>
      <c r="B461" s="2">
        <f t="shared" ca="1" si="488"/>
        <v>0.83865710429588924</v>
      </c>
      <c r="C461" s="2">
        <f t="shared" ca="1" si="488"/>
        <v>0.83790671781614645</v>
      </c>
      <c r="D461" s="2">
        <f t="shared" ca="1" si="488"/>
        <v>0.83620830076335606</v>
      </c>
      <c r="E461" s="2">
        <f t="shared" ca="1" si="488"/>
        <v>0.59426379915892091</v>
      </c>
      <c r="F461" s="2">
        <f t="shared" ca="1" si="488"/>
        <v>0.28699684687471538</v>
      </c>
      <c r="G461" s="2">
        <f t="shared" ca="1" si="488"/>
        <v>0.82322028854216012</v>
      </c>
      <c r="H461" s="2">
        <f t="shared" ca="1" si="488"/>
        <v>0.84165583665255417</v>
      </c>
      <c r="I461" s="2">
        <f t="shared" ca="1" si="488"/>
        <v>0.54728190288608369</v>
      </c>
      <c r="J461" s="2">
        <f t="shared" ca="1" si="488"/>
        <v>0.30142793350210217</v>
      </c>
      <c r="L461" s="2">
        <f t="shared" ca="1" si="460"/>
        <v>10</v>
      </c>
      <c r="M461" s="2">
        <f t="shared" ca="1" si="461"/>
        <v>10</v>
      </c>
      <c r="N461" s="2">
        <f t="shared" ca="1" si="462"/>
        <v>10</v>
      </c>
      <c r="O461" s="2">
        <f t="shared" ca="1" si="463"/>
        <v>10</v>
      </c>
      <c r="P461" s="2">
        <f t="shared" ca="1" si="464"/>
        <v>10</v>
      </c>
      <c r="Q461" s="2">
        <f t="shared" ca="1" si="465"/>
        <v>0</v>
      </c>
      <c r="R461" s="2">
        <f t="shared" ca="1" si="466"/>
        <v>10</v>
      </c>
      <c r="S461" s="2">
        <f t="shared" ca="1" si="467"/>
        <v>10</v>
      </c>
      <c r="T461" s="2">
        <f t="shared" ca="1" si="468"/>
        <v>10</v>
      </c>
      <c r="U461" s="2">
        <f t="shared" ca="1" si="469"/>
        <v>0</v>
      </c>
      <c r="W461" s="2">
        <f t="shared" ca="1" si="477"/>
        <v>4.637319718292833</v>
      </c>
      <c r="X461" s="2">
        <f t="shared" ca="1" si="489"/>
        <v>2.2898036432312416</v>
      </c>
      <c r="Y461" s="2">
        <f t="shared" ca="1" si="489"/>
        <v>1.2085993736527834</v>
      </c>
      <c r="Z461" s="2">
        <f t="shared" ca="1" si="489"/>
        <v>1.2057306671905499</v>
      </c>
      <c r="AA461" s="2">
        <f t="shared" ca="1" si="489"/>
        <v>4.4490605598434865</v>
      </c>
      <c r="AB461" s="2">
        <f t="shared" ca="1" si="489"/>
        <v>5.5637363975258616</v>
      </c>
      <c r="AC461" s="2">
        <f t="shared" ca="1" si="489"/>
        <v>5.718179806566229</v>
      </c>
      <c r="AD461" s="2">
        <f t="shared" ca="1" si="489"/>
        <v>3.423438308690161</v>
      </c>
      <c r="AE461" s="2">
        <f t="shared" ca="1" si="489"/>
        <v>7.1397559110501447</v>
      </c>
      <c r="AF461" s="2">
        <f t="shared" ca="1" si="489"/>
        <v>6.9653963770508378</v>
      </c>
      <c r="AH461" s="2">
        <f t="shared" ca="1" si="438"/>
        <v>4</v>
      </c>
      <c r="AI461" s="2">
        <f t="shared" ca="1" si="439"/>
        <v>2</v>
      </c>
      <c r="AJ461" s="2">
        <f t="shared" ca="1" si="440"/>
        <v>1</v>
      </c>
      <c r="AK461" s="2">
        <f t="shared" ca="1" si="441"/>
        <v>1</v>
      </c>
      <c r="AL461" s="2">
        <f t="shared" ca="1" si="442"/>
        <v>4</v>
      </c>
      <c r="AM461" s="2">
        <f t="shared" ca="1" si="443"/>
        <v>5</v>
      </c>
      <c r="AN461" s="2">
        <f t="shared" ca="1" si="444"/>
        <v>5</v>
      </c>
      <c r="AO461" s="2">
        <f t="shared" ca="1" si="445"/>
        <v>3</v>
      </c>
      <c r="AP461" s="2">
        <f t="shared" ca="1" si="446"/>
        <v>7</v>
      </c>
      <c r="AQ461" s="2">
        <f t="shared" ca="1" si="447"/>
        <v>6</v>
      </c>
      <c r="AS461" s="41">
        <v>0</v>
      </c>
      <c r="AT461" s="42">
        <v>1</v>
      </c>
      <c r="AU461" s="42">
        <v>0</v>
      </c>
      <c r="AV461" s="42">
        <v>1</v>
      </c>
      <c r="AW461" s="42">
        <v>0</v>
      </c>
      <c r="AX461" s="42">
        <v>0</v>
      </c>
      <c r="AY461" s="42">
        <v>1</v>
      </c>
      <c r="AZ461" s="42">
        <v>0</v>
      </c>
      <c r="BA461" s="42">
        <v>1</v>
      </c>
      <c r="BB461" s="43">
        <v>0</v>
      </c>
      <c r="BC461" s="44">
        <f t="shared" si="448"/>
        <v>4</v>
      </c>
      <c r="BD461" s="12"/>
      <c r="BE461" s="50">
        <f t="shared" si="449"/>
        <v>5</v>
      </c>
      <c r="BF461" s="51">
        <f>IF($AT$6="A",SUM($AS461:AS461)+(10-BF$31)/2,IF($AT$6="K",M461,IF($AT$6="S",AI461,$BB$31/2)))</f>
        <v>4.5</v>
      </c>
      <c r="BG461" s="51">
        <f>IF($AU$6="A",SUM($AS461:AT461)+(10-BG$31)/2,IF($AU$6="K",N461,IF($AU$6="S",AJ461,$BB$31/2)))</f>
        <v>5</v>
      </c>
      <c r="BH461" s="51">
        <f>IF($AV$6="A",SUM($AS461:AU461)+(10-BH$31)/2,IF($AV$6="K",O461,IF($AV$6="S",AK461,$BB$31/2)))</f>
        <v>4.5</v>
      </c>
      <c r="BI461" s="51">
        <f>IF($AW$6="A",SUM($AS461:AV461)+(10-BI$31)/2,IF($AW$6="K",P461,IF($AW$6="S",AL461,$BB$31/2)))</f>
        <v>5</v>
      </c>
      <c r="BJ461" s="51">
        <f>IF($AX$6="A",SUM($AS461:AW461)+(10-BJ$31)/2,IF($AX$6="K",Q461,IF($AX$6="S",AM461,$BB$31/2)))</f>
        <v>4.5</v>
      </c>
      <c r="BK461" s="51">
        <f>IF($AY$6="A",SUM($AS461:AX461)+(10-BK$31)/2,IF($AY$6="K",R461,IF($AY$6="S",AN461,$BB$31/2)))</f>
        <v>4</v>
      </c>
      <c r="BL461" s="51">
        <f>IF($AZ$6="A",SUM($AS461:AY461)+(10-BL$31)/2,IF($AZ$6="K",S461,IF($AZ$6="S",AO461,$BB$31/2)))</f>
        <v>4.5</v>
      </c>
      <c r="BM461" s="51">
        <f>IF($BA$6="A",SUM($AS461:AZ461)+(10-BM$31)/2,IF($BA$6="K",T461,IF($BA$6="S",AP461,$BB$31/2)))</f>
        <v>4</v>
      </c>
      <c r="BN461" s="51">
        <f>IF($BB$6="A",SUM($AS461:BA461)+(10-BN$31)/2,IF($BB$6="K",U461,IF($BB$6="S",AQ461,$BB$31/2)))</f>
        <v>4.5</v>
      </c>
      <c r="BO461" s="52">
        <f t="shared" si="470"/>
        <v>4.5</v>
      </c>
      <c r="BQ461" s="28">
        <f t="shared" si="450"/>
        <v>-0.5</v>
      </c>
      <c r="BR461" s="30">
        <f t="shared" si="451"/>
        <v>0</v>
      </c>
      <c r="BS461" s="30">
        <f t="shared" si="452"/>
        <v>-0.5</v>
      </c>
      <c r="BT461" s="30">
        <f t="shared" si="453"/>
        <v>0</v>
      </c>
      <c r="BU461" s="30">
        <f t="shared" si="454"/>
        <v>-0.5</v>
      </c>
      <c r="BV461" s="30">
        <f t="shared" si="455"/>
        <v>0</v>
      </c>
      <c r="BW461" s="30">
        <f t="shared" si="456"/>
        <v>0.5</v>
      </c>
      <c r="BX461" s="30">
        <f t="shared" si="457"/>
        <v>0</v>
      </c>
      <c r="BY461" s="30">
        <f t="shared" si="458"/>
        <v>0.5</v>
      </c>
      <c r="BZ461" s="30">
        <f t="shared" si="459"/>
        <v>0</v>
      </c>
      <c r="CA461" s="49">
        <f t="shared" si="471"/>
        <v>-0.5</v>
      </c>
      <c r="CB461" s="69"/>
      <c r="CC461" s="73">
        <f t="shared" si="478"/>
        <v>10000</v>
      </c>
      <c r="CD461" s="73">
        <f t="shared" si="479"/>
        <v>0</v>
      </c>
      <c r="CE461" s="73">
        <f t="shared" si="480"/>
        <v>10000</v>
      </c>
      <c r="CF461" s="73">
        <f t="shared" si="481"/>
        <v>0</v>
      </c>
      <c r="CG461" s="73">
        <f t="shared" si="482"/>
        <v>10000</v>
      </c>
      <c r="CH461" s="73">
        <f t="shared" si="483"/>
        <v>0</v>
      </c>
      <c r="CI461" s="73">
        <f t="shared" si="484"/>
        <v>1</v>
      </c>
      <c r="CJ461" s="73">
        <f t="shared" si="485"/>
        <v>0</v>
      </c>
      <c r="CK461" s="73">
        <f t="shared" si="486"/>
        <v>1</v>
      </c>
      <c r="CL461" s="73">
        <f t="shared" si="487"/>
        <v>0</v>
      </c>
      <c r="CN461" s="79">
        <f t="shared" si="472"/>
        <v>3</v>
      </c>
      <c r="CO461" s="79">
        <f t="shared" si="473"/>
        <v>2</v>
      </c>
      <c r="CP461" s="79">
        <f t="shared" si="474"/>
        <v>5</v>
      </c>
      <c r="CR461" s="79">
        <f t="shared" si="490"/>
        <v>-0.5</v>
      </c>
      <c r="CS461" s="79">
        <f t="shared" si="491"/>
        <v>0</v>
      </c>
      <c r="CT461" s="79">
        <f t="shared" si="492"/>
        <v>-0.5</v>
      </c>
      <c r="CU461" s="79">
        <f t="shared" si="493"/>
        <v>0</v>
      </c>
      <c r="CV461" s="79">
        <f t="shared" si="494"/>
        <v>-0.5</v>
      </c>
      <c r="CW461" s="79">
        <f t="shared" si="495"/>
        <v>0</v>
      </c>
      <c r="CX461" s="79">
        <f t="shared" si="496"/>
        <v>0.75</v>
      </c>
      <c r="CY461" s="79">
        <f t="shared" si="497"/>
        <v>0</v>
      </c>
      <c r="CZ461" s="79">
        <f t="shared" si="498"/>
        <v>0.75</v>
      </c>
      <c r="DA461" s="79">
        <f t="shared" si="499"/>
        <v>0</v>
      </c>
      <c r="DB461" s="80">
        <f t="shared" si="475"/>
        <v>0</v>
      </c>
    </row>
    <row r="462" spans="1:106" ht="18" customHeight="1" x14ac:dyDescent="0.2">
      <c r="A462" s="2">
        <f t="shared" ca="1" si="476"/>
        <v>0.24149874488067424</v>
      </c>
      <c r="B462" s="2">
        <f t="shared" ca="1" si="488"/>
        <v>0.63291397460464505</v>
      </c>
      <c r="C462" s="2">
        <f t="shared" ca="1" si="488"/>
        <v>0.81477086417180866</v>
      </c>
      <c r="D462" s="2">
        <f t="shared" ca="1" si="488"/>
        <v>0.70452725413895689</v>
      </c>
      <c r="E462" s="2">
        <f t="shared" ca="1" si="488"/>
        <v>0.59748826203299521</v>
      </c>
      <c r="F462" s="2">
        <f t="shared" ca="1" si="488"/>
        <v>0.72649706176865969</v>
      </c>
      <c r="G462" s="2">
        <f t="shared" ca="1" si="488"/>
        <v>0.33104599450520655</v>
      </c>
      <c r="H462" s="2">
        <f t="shared" ca="1" si="488"/>
        <v>0.5773245141040686</v>
      </c>
      <c r="I462" s="2">
        <f t="shared" ca="1" si="488"/>
        <v>0.23880231221359705</v>
      </c>
      <c r="J462" s="2">
        <f t="shared" ca="1" si="488"/>
        <v>0.44673429788709462</v>
      </c>
      <c r="L462" s="2">
        <f t="shared" ca="1" si="460"/>
        <v>0</v>
      </c>
      <c r="M462" s="2">
        <f t="shared" ca="1" si="461"/>
        <v>10</v>
      </c>
      <c r="N462" s="2">
        <f t="shared" ca="1" si="462"/>
        <v>10</v>
      </c>
      <c r="O462" s="2">
        <f t="shared" ca="1" si="463"/>
        <v>10</v>
      </c>
      <c r="P462" s="2">
        <f t="shared" ca="1" si="464"/>
        <v>10</v>
      </c>
      <c r="Q462" s="2">
        <f t="shared" ca="1" si="465"/>
        <v>10</v>
      </c>
      <c r="R462" s="2">
        <f t="shared" ca="1" si="466"/>
        <v>0</v>
      </c>
      <c r="S462" s="2">
        <f t="shared" ca="1" si="467"/>
        <v>10</v>
      </c>
      <c r="T462" s="2">
        <f t="shared" ca="1" si="468"/>
        <v>0</v>
      </c>
      <c r="U462" s="2">
        <f t="shared" ca="1" si="469"/>
        <v>0</v>
      </c>
      <c r="W462" s="2">
        <f t="shared" ca="1" si="477"/>
        <v>8.9856310453591206</v>
      </c>
      <c r="X462" s="2">
        <f t="shared" ca="1" si="489"/>
        <v>5.3614022728009338</v>
      </c>
      <c r="Y462" s="2">
        <f t="shared" ca="1" si="489"/>
        <v>0.31869990873337861</v>
      </c>
      <c r="Z462" s="2">
        <f t="shared" ca="1" si="489"/>
        <v>6.1124905809941517</v>
      </c>
      <c r="AA462" s="2">
        <f t="shared" ca="1" si="489"/>
        <v>1.069168840399507</v>
      </c>
      <c r="AB462" s="2">
        <f t="shared" ca="1" si="489"/>
        <v>4.1168761135514833</v>
      </c>
      <c r="AC462" s="2">
        <f t="shared" ca="1" si="489"/>
        <v>6.7132611328737424</v>
      </c>
      <c r="AD462" s="2">
        <f t="shared" ca="1" si="489"/>
        <v>9.3958311536844388</v>
      </c>
      <c r="AE462" s="2">
        <f t="shared" ca="1" si="489"/>
        <v>8.4262890743795964</v>
      </c>
      <c r="AF462" s="2">
        <f t="shared" ca="1" si="489"/>
        <v>6.7080599023285403</v>
      </c>
      <c r="AH462" s="2">
        <f t="shared" ca="1" si="438"/>
        <v>8</v>
      </c>
      <c r="AI462" s="2">
        <f t="shared" ca="1" si="439"/>
        <v>5</v>
      </c>
      <c r="AJ462" s="2">
        <f t="shared" ca="1" si="440"/>
        <v>0</v>
      </c>
      <c r="AK462" s="2">
        <f t="shared" ca="1" si="441"/>
        <v>6</v>
      </c>
      <c r="AL462" s="2">
        <f t="shared" ca="1" si="442"/>
        <v>1</v>
      </c>
      <c r="AM462" s="2">
        <f t="shared" ca="1" si="443"/>
        <v>4</v>
      </c>
      <c r="AN462" s="2">
        <f t="shared" ca="1" si="444"/>
        <v>6</v>
      </c>
      <c r="AO462" s="2">
        <f t="shared" ca="1" si="445"/>
        <v>9</v>
      </c>
      <c r="AP462" s="2">
        <f t="shared" ca="1" si="446"/>
        <v>8</v>
      </c>
      <c r="AQ462" s="2">
        <f t="shared" ca="1" si="447"/>
        <v>6</v>
      </c>
      <c r="AS462" s="41">
        <v>0</v>
      </c>
      <c r="AT462" s="42">
        <v>1</v>
      </c>
      <c r="AU462" s="42">
        <v>0</v>
      </c>
      <c r="AV462" s="42">
        <v>1</v>
      </c>
      <c r="AW462" s="42">
        <v>0</v>
      </c>
      <c r="AX462" s="42">
        <v>0</v>
      </c>
      <c r="AY462" s="42">
        <v>0</v>
      </c>
      <c r="AZ462" s="42">
        <v>1</v>
      </c>
      <c r="BA462" s="42">
        <v>1</v>
      </c>
      <c r="BB462" s="43">
        <v>0</v>
      </c>
      <c r="BC462" s="44">
        <f t="shared" si="448"/>
        <v>4</v>
      </c>
      <c r="BD462" s="12"/>
      <c r="BE462" s="50">
        <f t="shared" si="449"/>
        <v>5</v>
      </c>
      <c r="BF462" s="51">
        <f>IF($AT$6="A",SUM($AS462:AS462)+(10-BF$31)/2,IF($AT$6="K",M462,IF($AT$6="S",AI462,$BB$31/2)))</f>
        <v>4.5</v>
      </c>
      <c r="BG462" s="51">
        <f>IF($AU$6="A",SUM($AS462:AT462)+(10-BG$31)/2,IF($AU$6="K",N462,IF($AU$6="S",AJ462,$BB$31/2)))</f>
        <v>5</v>
      </c>
      <c r="BH462" s="51">
        <f>IF($AV$6="A",SUM($AS462:AU462)+(10-BH$31)/2,IF($AV$6="K",O462,IF($AV$6="S",AK462,$BB$31/2)))</f>
        <v>4.5</v>
      </c>
      <c r="BI462" s="51">
        <f>IF($AW$6="A",SUM($AS462:AV462)+(10-BI$31)/2,IF($AW$6="K",P462,IF($AW$6="S",AL462,$BB$31/2)))</f>
        <v>5</v>
      </c>
      <c r="BJ462" s="51">
        <f>IF($AX$6="A",SUM($AS462:AW462)+(10-BJ$31)/2,IF($AX$6="K",Q462,IF($AX$6="S",AM462,$BB$31/2)))</f>
        <v>4.5</v>
      </c>
      <c r="BK462" s="51">
        <f>IF($AY$6="A",SUM($AS462:AX462)+(10-BK$31)/2,IF($AY$6="K",R462,IF($AY$6="S",AN462,$BB$31/2)))</f>
        <v>4</v>
      </c>
      <c r="BL462" s="51">
        <f>IF($AZ$6="A",SUM($AS462:AY462)+(10-BL$31)/2,IF($AZ$6="K",S462,IF($AZ$6="S",AO462,$BB$31/2)))</f>
        <v>3.5</v>
      </c>
      <c r="BM462" s="51">
        <f>IF($BA$6="A",SUM($AS462:AZ462)+(10-BM$31)/2,IF($BA$6="K",T462,IF($BA$6="S",AP462,$BB$31/2)))</f>
        <v>4</v>
      </c>
      <c r="BN462" s="51">
        <f>IF($BB$6="A",SUM($AS462:BA462)+(10-BN$31)/2,IF($BB$6="K",U462,IF($BB$6="S",AQ462,$BB$31/2)))</f>
        <v>4.5</v>
      </c>
      <c r="BO462" s="52">
        <f t="shared" si="470"/>
        <v>4.5</v>
      </c>
      <c r="BQ462" s="28">
        <f t="shared" si="450"/>
        <v>-0.5</v>
      </c>
      <c r="BR462" s="30">
        <f t="shared" si="451"/>
        <v>0</v>
      </c>
      <c r="BS462" s="30">
        <f t="shared" si="452"/>
        <v>-0.5</v>
      </c>
      <c r="BT462" s="30">
        <f t="shared" si="453"/>
        <v>0</v>
      </c>
      <c r="BU462" s="30">
        <f t="shared" si="454"/>
        <v>-0.5</v>
      </c>
      <c r="BV462" s="30">
        <f t="shared" si="455"/>
        <v>0</v>
      </c>
      <c r="BW462" s="30">
        <f t="shared" si="456"/>
        <v>0.5</v>
      </c>
      <c r="BX462" s="30">
        <f t="shared" si="457"/>
        <v>0.5</v>
      </c>
      <c r="BY462" s="30">
        <f t="shared" si="458"/>
        <v>0.5</v>
      </c>
      <c r="BZ462" s="30">
        <f t="shared" si="459"/>
        <v>0</v>
      </c>
      <c r="CA462" s="49">
        <f t="shared" si="471"/>
        <v>0</v>
      </c>
      <c r="CB462" s="69"/>
      <c r="CC462" s="73">
        <f t="shared" si="478"/>
        <v>10000</v>
      </c>
      <c r="CD462" s="73">
        <f t="shared" si="479"/>
        <v>0</v>
      </c>
      <c r="CE462" s="73">
        <f t="shared" si="480"/>
        <v>10000</v>
      </c>
      <c r="CF462" s="73">
        <f t="shared" si="481"/>
        <v>0</v>
      </c>
      <c r="CG462" s="73">
        <f t="shared" si="482"/>
        <v>10000</v>
      </c>
      <c r="CH462" s="73">
        <f t="shared" si="483"/>
        <v>0</v>
      </c>
      <c r="CI462" s="73">
        <f t="shared" si="484"/>
        <v>1</v>
      </c>
      <c r="CJ462" s="73">
        <f t="shared" si="485"/>
        <v>1</v>
      </c>
      <c r="CK462" s="73">
        <f t="shared" si="486"/>
        <v>1</v>
      </c>
      <c r="CL462" s="73">
        <f t="shared" si="487"/>
        <v>0</v>
      </c>
      <c r="CN462" s="79">
        <f t="shared" si="472"/>
        <v>3</v>
      </c>
      <c r="CO462" s="79">
        <f t="shared" si="473"/>
        <v>3</v>
      </c>
      <c r="CP462" s="79">
        <f t="shared" si="474"/>
        <v>4</v>
      </c>
      <c r="CR462" s="79">
        <f t="shared" si="490"/>
        <v>-0.5</v>
      </c>
      <c r="CS462" s="79">
        <f t="shared" si="491"/>
        <v>0</v>
      </c>
      <c r="CT462" s="79">
        <f t="shared" si="492"/>
        <v>-0.5</v>
      </c>
      <c r="CU462" s="79">
        <f t="shared" si="493"/>
        <v>0</v>
      </c>
      <c r="CV462" s="79">
        <f t="shared" si="494"/>
        <v>-0.5</v>
      </c>
      <c r="CW462" s="79">
        <f t="shared" si="495"/>
        <v>0</v>
      </c>
      <c r="CX462" s="79">
        <f t="shared" si="496"/>
        <v>0.5</v>
      </c>
      <c r="CY462" s="79">
        <f t="shared" si="497"/>
        <v>0.5</v>
      </c>
      <c r="CZ462" s="79">
        <f t="shared" si="498"/>
        <v>0.5</v>
      </c>
      <c r="DA462" s="79">
        <f t="shared" si="499"/>
        <v>0</v>
      </c>
      <c r="DB462" s="80">
        <f t="shared" si="475"/>
        <v>0</v>
      </c>
    </row>
    <row r="463" spans="1:106" ht="18" customHeight="1" x14ac:dyDescent="0.2">
      <c r="A463" s="2">
        <f t="shared" ca="1" si="476"/>
        <v>0.6378008484986093</v>
      </c>
      <c r="B463" s="2">
        <f t="shared" ca="1" si="488"/>
        <v>0.97709483473345826</v>
      </c>
      <c r="C463" s="2">
        <f t="shared" ca="1" si="488"/>
        <v>0.78404273194046414</v>
      </c>
      <c r="D463" s="2">
        <f t="shared" ca="1" si="488"/>
        <v>0.95766979453924317</v>
      </c>
      <c r="E463" s="2">
        <f t="shared" ca="1" si="488"/>
        <v>0.3798800279450032</v>
      </c>
      <c r="F463" s="2">
        <f t="shared" ca="1" si="488"/>
        <v>0.88050660880185427</v>
      </c>
      <c r="G463" s="2">
        <f t="shared" ca="1" si="488"/>
        <v>0.39167246662316779</v>
      </c>
      <c r="H463" s="2">
        <f t="shared" ca="1" si="488"/>
        <v>0.34518757770980379</v>
      </c>
      <c r="I463" s="2">
        <f t="shared" ca="1" si="488"/>
        <v>0.68772536199827961</v>
      </c>
      <c r="J463" s="2">
        <f t="shared" ca="1" si="488"/>
        <v>0.80727894331591055</v>
      </c>
      <c r="L463" s="2">
        <f t="shared" ca="1" si="460"/>
        <v>10</v>
      </c>
      <c r="M463" s="2">
        <f t="shared" ca="1" si="461"/>
        <v>10</v>
      </c>
      <c r="N463" s="2">
        <f t="shared" ca="1" si="462"/>
        <v>10</v>
      </c>
      <c r="O463" s="2">
        <f t="shared" ca="1" si="463"/>
        <v>10</v>
      </c>
      <c r="P463" s="2">
        <f t="shared" ca="1" si="464"/>
        <v>0</v>
      </c>
      <c r="Q463" s="2">
        <f t="shared" ca="1" si="465"/>
        <v>10</v>
      </c>
      <c r="R463" s="2">
        <f t="shared" ca="1" si="466"/>
        <v>0</v>
      </c>
      <c r="S463" s="2">
        <f t="shared" ca="1" si="467"/>
        <v>0</v>
      </c>
      <c r="T463" s="2">
        <f t="shared" ca="1" si="468"/>
        <v>10</v>
      </c>
      <c r="U463" s="2">
        <f t="shared" ca="1" si="469"/>
        <v>10</v>
      </c>
      <c r="W463" s="2">
        <f t="shared" ca="1" si="477"/>
        <v>7.8384874727402201</v>
      </c>
      <c r="X463" s="2">
        <f t="shared" ca="1" si="489"/>
        <v>5.4270752435650866</v>
      </c>
      <c r="Y463" s="2">
        <f t="shared" ca="1" si="489"/>
        <v>1.3232002766149287</v>
      </c>
      <c r="Z463" s="2">
        <f t="shared" ca="1" si="489"/>
        <v>0.79878877749717248</v>
      </c>
      <c r="AA463" s="2">
        <f t="shared" ca="1" si="489"/>
        <v>7.9522542360543111</v>
      </c>
      <c r="AB463" s="2">
        <f t="shared" ca="1" si="489"/>
        <v>0.2319323765278003</v>
      </c>
      <c r="AC463" s="2">
        <f t="shared" ca="1" si="489"/>
        <v>2.0127265384475379</v>
      </c>
      <c r="AD463" s="2">
        <f t="shared" ca="1" si="489"/>
        <v>2.0063564869923001</v>
      </c>
      <c r="AE463" s="2">
        <f t="shared" ca="1" si="489"/>
        <v>9.0016405740183316</v>
      </c>
      <c r="AF463" s="2">
        <f t="shared" ca="1" si="489"/>
        <v>4.6384513715666156</v>
      </c>
      <c r="AH463" s="2">
        <f t="shared" ca="1" si="438"/>
        <v>7</v>
      </c>
      <c r="AI463" s="2">
        <f t="shared" ca="1" si="439"/>
        <v>5</v>
      </c>
      <c r="AJ463" s="2">
        <f t="shared" ca="1" si="440"/>
        <v>1</v>
      </c>
      <c r="AK463" s="2">
        <f t="shared" ca="1" si="441"/>
        <v>0</v>
      </c>
      <c r="AL463" s="2">
        <f t="shared" ca="1" si="442"/>
        <v>7</v>
      </c>
      <c r="AM463" s="2">
        <f t="shared" ca="1" si="443"/>
        <v>0</v>
      </c>
      <c r="AN463" s="2">
        <f t="shared" ca="1" si="444"/>
        <v>2</v>
      </c>
      <c r="AO463" s="2">
        <f t="shared" ca="1" si="445"/>
        <v>2</v>
      </c>
      <c r="AP463" s="2">
        <f t="shared" ca="1" si="446"/>
        <v>9</v>
      </c>
      <c r="AQ463" s="2">
        <f t="shared" ca="1" si="447"/>
        <v>4</v>
      </c>
      <c r="AS463" s="41">
        <v>0</v>
      </c>
      <c r="AT463" s="42">
        <v>1</v>
      </c>
      <c r="AU463" s="42">
        <v>0</v>
      </c>
      <c r="AV463" s="42">
        <v>1</v>
      </c>
      <c r="AW463" s="42">
        <v>0</v>
      </c>
      <c r="AX463" s="42">
        <v>0</v>
      </c>
      <c r="AY463" s="42">
        <v>0</v>
      </c>
      <c r="AZ463" s="42">
        <v>0</v>
      </c>
      <c r="BA463" s="42">
        <v>1</v>
      </c>
      <c r="BB463" s="43">
        <v>0</v>
      </c>
      <c r="BC463" s="44">
        <f t="shared" si="448"/>
        <v>3</v>
      </c>
      <c r="BD463" s="12"/>
      <c r="BE463" s="50">
        <f t="shared" si="449"/>
        <v>5</v>
      </c>
      <c r="BF463" s="51">
        <f>IF($AT$6="A",SUM($AS463:AS463)+(10-BF$31)/2,IF($AT$6="K",M463,IF($AT$6="S",AI463,$BB$31/2)))</f>
        <v>4.5</v>
      </c>
      <c r="BG463" s="51">
        <f>IF($AU$6="A",SUM($AS463:AT463)+(10-BG$31)/2,IF($AU$6="K",N463,IF($AU$6="S",AJ463,$BB$31/2)))</f>
        <v>5</v>
      </c>
      <c r="BH463" s="51">
        <f>IF($AV$6="A",SUM($AS463:AU463)+(10-BH$31)/2,IF($AV$6="K",O463,IF($AV$6="S",AK463,$BB$31/2)))</f>
        <v>4.5</v>
      </c>
      <c r="BI463" s="51">
        <f>IF($AW$6="A",SUM($AS463:AV463)+(10-BI$31)/2,IF($AW$6="K",P463,IF($AW$6="S",AL463,$BB$31/2)))</f>
        <v>5</v>
      </c>
      <c r="BJ463" s="51">
        <f>IF($AX$6="A",SUM($AS463:AW463)+(10-BJ$31)/2,IF($AX$6="K",Q463,IF($AX$6="S",AM463,$BB$31/2)))</f>
        <v>4.5</v>
      </c>
      <c r="BK463" s="51">
        <f>IF($AY$6="A",SUM($AS463:AX463)+(10-BK$31)/2,IF($AY$6="K",R463,IF($AY$6="S",AN463,$BB$31/2)))</f>
        <v>4</v>
      </c>
      <c r="BL463" s="51">
        <f>IF($AZ$6="A",SUM($AS463:AY463)+(10-BL$31)/2,IF($AZ$6="K",S463,IF($AZ$6="S",AO463,$BB$31/2)))</f>
        <v>3.5</v>
      </c>
      <c r="BM463" s="51">
        <f>IF($BA$6="A",SUM($AS463:AZ463)+(10-BM$31)/2,IF($BA$6="K",T463,IF($BA$6="S",AP463,$BB$31/2)))</f>
        <v>3</v>
      </c>
      <c r="BN463" s="51">
        <f>IF($BB$6="A",SUM($AS463:BA463)+(10-BN$31)/2,IF($BB$6="K",U463,IF($BB$6="S",AQ463,$BB$31/2)))</f>
        <v>3.5</v>
      </c>
      <c r="BO463" s="52">
        <f t="shared" si="470"/>
        <v>4.5</v>
      </c>
      <c r="BQ463" s="28">
        <f t="shared" si="450"/>
        <v>-1.5</v>
      </c>
      <c r="BR463" s="30">
        <f t="shared" si="451"/>
        <v>0</v>
      </c>
      <c r="BS463" s="30">
        <f t="shared" si="452"/>
        <v>-1.5</v>
      </c>
      <c r="BT463" s="30">
        <f t="shared" si="453"/>
        <v>0</v>
      </c>
      <c r="BU463" s="30">
        <f t="shared" si="454"/>
        <v>-1.5</v>
      </c>
      <c r="BV463" s="30">
        <f t="shared" si="455"/>
        <v>0</v>
      </c>
      <c r="BW463" s="30">
        <f t="shared" si="456"/>
        <v>1.5</v>
      </c>
      <c r="BX463" s="30">
        <f t="shared" si="457"/>
        <v>1.5</v>
      </c>
      <c r="BY463" s="30">
        <f t="shared" si="458"/>
        <v>1.5</v>
      </c>
      <c r="BZ463" s="30">
        <f t="shared" si="459"/>
        <v>1.5</v>
      </c>
      <c r="CA463" s="49">
        <f t="shared" si="471"/>
        <v>1.5</v>
      </c>
      <c r="CB463" s="69"/>
      <c r="CC463" s="73">
        <f t="shared" si="478"/>
        <v>10000</v>
      </c>
      <c r="CD463" s="73">
        <f t="shared" si="479"/>
        <v>0</v>
      </c>
      <c r="CE463" s="73">
        <f t="shared" si="480"/>
        <v>10000</v>
      </c>
      <c r="CF463" s="73">
        <f t="shared" si="481"/>
        <v>0</v>
      </c>
      <c r="CG463" s="73">
        <f t="shared" si="482"/>
        <v>10000</v>
      </c>
      <c r="CH463" s="73">
        <f t="shared" si="483"/>
        <v>0</v>
      </c>
      <c r="CI463" s="73">
        <f t="shared" si="484"/>
        <v>1</v>
      </c>
      <c r="CJ463" s="73">
        <f t="shared" si="485"/>
        <v>1</v>
      </c>
      <c r="CK463" s="73">
        <f t="shared" si="486"/>
        <v>1</v>
      </c>
      <c r="CL463" s="73">
        <f t="shared" si="487"/>
        <v>1</v>
      </c>
      <c r="CN463" s="79">
        <f t="shared" si="472"/>
        <v>3</v>
      </c>
      <c r="CO463" s="79">
        <f t="shared" si="473"/>
        <v>4</v>
      </c>
      <c r="CP463" s="79">
        <f t="shared" si="474"/>
        <v>3</v>
      </c>
      <c r="CR463" s="79">
        <f t="shared" si="490"/>
        <v>-1.5</v>
      </c>
      <c r="CS463" s="79">
        <f t="shared" si="491"/>
        <v>0</v>
      </c>
      <c r="CT463" s="79">
        <f t="shared" si="492"/>
        <v>-1.5</v>
      </c>
      <c r="CU463" s="79">
        <f t="shared" si="493"/>
        <v>0</v>
      </c>
      <c r="CV463" s="79">
        <f t="shared" si="494"/>
        <v>-1.5</v>
      </c>
      <c r="CW463" s="79">
        <f t="shared" si="495"/>
        <v>0</v>
      </c>
      <c r="CX463" s="79">
        <f t="shared" si="496"/>
        <v>1.125</v>
      </c>
      <c r="CY463" s="79">
        <f t="shared" si="497"/>
        <v>1.125</v>
      </c>
      <c r="CZ463" s="79">
        <f t="shared" si="498"/>
        <v>1.125</v>
      </c>
      <c r="DA463" s="79">
        <f t="shared" si="499"/>
        <v>1.125</v>
      </c>
      <c r="DB463" s="80">
        <f t="shared" si="475"/>
        <v>0</v>
      </c>
    </row>
    <row r="464" spans="1:106" ht="18" customHeight="1" x14ac:dyDescent="0.2">
      <c r="A464" s="2">
        <f t="shared" ca="1" si="476"/>
        <v>0.60984838276568021</v>
      </c>
      <c r="B464" s="2">
        <f t="shared" ca="1" si="488"/>
        <v>0.31212686965020942</v>
      </c>
      <c r="C464" s="2">
        <f t="shared" ca="1" si="488"/>
        <v>0.26450290885992322</v>
      </c>
      <c r="D464" s="2">
        <f t="shared" ca="1" si="488"/>
        <v>0.62052076224316288</v>
      </c>
      <c r="E464" s="2">
        <f t="shared" ca="1" si="488"/>
        <v>0.55790681180501955</v>
      </c>
      <c r="F464" s="2">
        <f t="shared" ca="1" si="488"/>
        <v>0.55020754621208201</v>
      </c>
      <c r="G464" s="2">
        <f t="shared" ca="1" si="488"/>
        <v>0.38804466903259627</v>
      </c>
      <c r="H464" s="2">
        <f t="shared" ca="1" si="488"/>
        <v>0.84469330405453091</v>
      </c>
      <c r="I464" s="2">
        <f t="shared" ca="1" si="488"/>
        <v>0.31461532520390789</v>
      </c>
      <c r="J464" s="2">
        <f t="shared" ca="1" si="488"/>
        <v>0.28610972282359903</v>
      </c>
      <c r="L464" s="2">
        <f t="shared" ca="1" si="460"/>
        <v>10</v>
      </c>
      <c r="M464" s="2">
        <f t="shared" ca="1" si="461"/>
        <v>0</v>
      </c>
      <c r="N464" s="2">
        <f t="shared" ca="1" si="462"/>
        <v>0</v>
      </c>
      <c r="O464" s="2">
        <f t="shared" ca="1" si="463"/>
        <v>10</v>
      </c>
      <c r="P464" s="2">
        <f t="shared" ca="1" si="464"/>
        <v>10</v>
      </c>
      <c r="Q464" s="2">
        <f t="shared" ca="1" si="465"/>
        <v>10</v>
      </c>
      <c r="R464" s="2">
        <f t="shared" ca="1" si="466"/>
        <v>0</v>
      </c>
      <c r="S464" s="2">
        <f t="shared" ca="1" si="467"/>
        <v>10</v>
      </c>
      <c r="T464" s="2">
        <f t="shared" ca="1" si="468"/>
        <v>0</v>
      </c>
      <c r="U464" s="2">
        <f t="shared" ca="1" si="469"/>
        <v>0</v>
      </c>
      <c r="W464" s="2">
        <f t="shared" ca="1" si="477"/>
        <v>4.6671385201951541</v>
      </c>
      <c r="X464" s="2">
        <f t="shared" ca="1" si="489"/>
        <v>2.1379706132371168</v>
      </c>
      <c r="Y464" s="2">
        <f t="shared" ca="1" si="489"/>
        <v>9.7179593378051639</v>
      </c>
      <c r="Z464" s="2">
        <f t="shared" ca="1" si="489"/>
        <v>9.2055468900809778</v>
      </c>
      <c r="AA464" s="2">
        <f t="shared" ca="1" si="489"/>
        <v>1.5574004268541064</v>
      </c>
      <c r="AB464" s="2">
        <f t="shared" ca="1" si="489"/>
        <v>0.25627007624952292</v>
      </c>
      <c r="AC464" s="2">
        <f t="shared" ca="1" si="489"/>
        <v>2.4355523565268578</v>
      </c>
      <c r="AD464" s="2">
        <f t="shared" ca="1" si="489"/>
        <v>5.267164583753754</v>
      </c>
      <c r="AE464" s="2">
        <f t="shared" ca="1" si="489"/>
        <v>7.9283431072551682</v>
      </c>
      <c r="AF464" s="2">
        <f t="shared" ca="1" si="489"/>
        <v>4.8863303835731848</v>
      </c>
      <c r="AH464" s="2">
        <f t="shared" ca="1" si="438"/>
        <v>4</v>
      </c>
      <c r="AI464" s="2">
        <f t="shared" ca="1" si="439"/>
        <v>2</v>
      </c>
      <c r="AJ464" s="2">
        <f t="shared" ca="1" si="440"/>
        <v>9</v>
      </c>
      <c r="AK464" s="2">
        <f t="shared" ca="1" si="441"/>
        <v>9</v>
      </c>
      <c r="AL464" s="2">
        <f t="shared" ca="1" si="442"/>
        <v>1</v>
      </c>
      <c r="AM464" s="2">
        <f t="shared" ca="1" si="443"/>
        <v>0</v>
      </c>
      <c r="AN464" s="2">
        <f t="shared" ca="1" si="444"/>
        <v>2</v>
      </c>
      <c r="AO464" s="2">
        <f t="shared" ca="1" si="445"/>
        <v>5</v>
      </c>
      <c r="AP464" s="2">
        <f t="shared" ca="1" si="446"/>
        <v>7</v>
      </c>
      <c r="AQ464" s="2">
        <f t="shared" ca="1" si="447"/>
        <v>4</v>
      </c>
      <c r="AS464" s="41">
        <v>0</v>
      </c>
      <c r="AT464" s="42">
        <v>1</v>
      </c>
      <c r="AU464" s="42">
        <v>0</v>
      </c>
      <c r="AV464" s="42">
        <v>0</v>
      </c>
      <c r="AW464" s="42">
        <v>1</v>
      </c>
      <c r="AX464" s="42">
        <v>1</v>
      </c>
      <c r="AY464" s="42">
        <v>1</v>
      </c>
      <c r="AZ464" s="42">
        <v>1</v>
      </c>
      <c r="BA464" s="42">
        <v>1</v>
      </c>
      <c r="BB464" s="43">
        <v>0</v>
      </c>
      <c r="BC464" s="44">
        <f t="shared" si="448"/>
        <v>6</v>
      </c>
      <c r="BD464" s="12"/>
      <c r="BE464" s="50">
        <f t="shared" si="449"/>
        <v>5</v>
      </c>
      <c r="BF464" s="51">
        <f>IF($AT$6="A",SUM($AS464:AS464)+(10-BF$31)/2,IF($AT$6="K",M464,IF($AT$6="S",AI464,$BB$31/2)))</f>
        <v>4.5</v>
      </c>
      <c r="BG464" s="51">
        <f>IF($AU$6="A",SUM($AS464:AT464)+(10-BG$31)/2,IF($AU$6="K",N464,IF($AU$6="S",AJ464,$BB$31/2)))</f>
        <v>5</v>
      </c>
      <c r="BH464" s="51">
        <f>IF($AV$6="A",SUM($AS464:AU464)+(10-BH$31)/2,IF($AV$6="K",O464,IF($AV$6="S",AK464,$BB$31/2)))</f>
        <v>4.5</v>
      </c>
      <c r="BI464" s="51">
        <f>IF($AW$6="A",SUM($AS464:AV464)+(10-BI$31)/2,IF($AW$6="K",P464,IF($AW$6="S",AL464,$BB$31/2)))</f>
        <v>4</v>
      </c>
      <c r="BJ464" s="51">
        <f>IF($AX$6="A",SUM($AS464:AW464)+(10-BJ$31)/2,IF($AX$6="K",Q464,IF($AX$6="S",AM464,$BB$31/2)))</f>
        <v>4.5</v>
      </c>
      <c r="BK464" s="51">
        <f>IF($AY$6="A",SUM($AS464:AX464)+(10-BK$31)/2,IF($AY$6="K",R464,IF($AY$6="S",AN464,$BB$31/2)))</f>
        <v>5</v>
      </c>
      <c r="BL464" s="51">
        <f>IF($AZ$6="A",SUM($AS464:AY464)+(10-BL$31)/2,IF($AZ$6="K",S464,IF($AZ$6="S",AO464,$BB$31/2)))</f>
        <v>5.5</v>
      </c>
      <c r="BM464" s="51">
        <f>IF($BA$6="A",SUM($AS464:AZ464)+(10-BM$31)/2,IF($BA$6="K",T464,IF($BA$6="S",AP464,$BB$31/2)))</f>
        <v>6</v>
      </c>
      <c r="BN464" s="51">
        <f>IF($BB$6="A",SUM($AS464:BA464)+(10-BN$31)/2,IF($BB$6="K",U464,IF($BB$6="S",AQ464,$BB$31/2)))</f>
        <v>6.5</v>
      </c>
      <c r="BO464" s="52">
        <f t="shared" si="470"/>
        <v>5</v>
      </c>
      <c r="BQ464" s="28">
        <f t="shared" si="450"/>
        <v>0</v>
      </c>
      <c r="BR464" s="30">
        <f t="shared" si="451"/>
        <v>-1</v>
      </c>
      <c r="BS464" s="30">
        <f t="shared" si="452"/>
        <v>0</v>
      </c>
      <c r="BT464" s="30">
        <f t="shared" si="453"/>
        <v>-1</v>
      </c>
      <c r="BU464" s="30">
        <f t="shared" si="454"/>
        <v>-1</v>
      </c>
      <c r="BV464" s="30">
        <f t="shared" si="455"/>
        <v>-1</v>
      </c>
      <c r="BW464" s="30">
        <f t="shared" si="456"/>
        <v>0</v>
      </c>
      <c r="BX464" s="30">
        <f t="shared" si="457"/>
        <v>1</v>
      </c>
      <c r="BY464" s="30">
        <f t="shared" si="458"/>
        <v>1</v>
      </c>
      <c r="BZ464" s="30">
        <f t="shared" si="459"/>
        <v>1</v>
      </c>
      <c r="CA464" s="49">
        <f t="shared" si="471"/>
        <v>-1</v>
      </c>
      <c r="CB464" s="69"/>
      <c r="CC464" s="73">
        <f t="shared" si="478"/>
        <v>0</v>
      </c>
      <c r="CD464" s="73">
        <f t="shared" si="479"/>
        <v>10000</v>
      </c>
      <c r="CE464" s="73">
        <f t="shared" si="480"/>
        <v>0</v>
      </c>
      <c r="CF464" s="73">
        <f t="shared" si="481"/>
        <v>10000</v>
      </c>
      <c r="CG464" s="73">
        <f t="shared" si="482"/>
        <v>10000</v>
      </c>
      <c r="CH464" s="73">
        <f t="shared" si="483"/>
        <v>10000</v>
      </c>
      <c r="CI464" s="73">
        <f t="shared" si="484"/>
        <v>0</v>
      </c>
      <c r="CJ464" s="73">
        <f t="shared" si="485"/>
        <v>1</v>
      </c>
      <c r="CK464" s="73">
        <f t="shared" si="486"/>
        <v>1</v>
      </c>
      <c r="CL464" s="73">
        <f t="shared" si="487"/>
        <v>1</v>
      </c>
      <c r="CN464" s="79">
        <f t="shared" si="472"/>
        <v>4</v>
      </c>
      <c r="CO464" s="79">
        <f t="shared" si="473"/>
        <v>3</v>
      </c>
      <c r="CP464" s="79">
        <f t="shared" si="474"/>
        <v>3</v>
      </c>
      <c r="CR464" s="79">
        <f t="shared" si="490"/>
        <v>0</v>
      </c>
      <c r="CS464" s="79">
        <f t="shared" si="491"/>
        <v>-1</v>
      </c>
      <c r="CT464" s="79">
        <f t="shared" si="492"/>
        <v>0</v>
      </c>
      <c r="CU464" s="79">
        <f t="shared" si="493"/>
        <v>-1</v>
      </c>
      <c r="CV464" s="79">
        <f t="shared" si="494"/>
        <v>-1</v>
      </c>
      <c r="CW464" s="79">
        <f t="shared" si="495"/>
        <v>-1</v>
      </c>
      <c r="CX464" s="79">
        <f t="shared" si="496"/>
        <v>0</v>
      </c>
      <c r="CY464" s="79">
        <f t="shared" si="497"/>
        <v>1.3333333333333333</v>
      </c>
      <c r="CZ464" s="79">
        <f t="shared" si="498"/>
        <v>1.3333333333333333</v>
      </c>
      <c r="DA464" s="79">
        <f t="shared" si="499"/>
        <v>1.3333333333333333</v>
      </c>
      <c r="DB464" s="80">
        <f t="shared" si="475"/>
        <v>0</v>
      </c>
    </row>
    <row r="465" spans="1:106" ht="18" customHeight="1" x14ac:dyDescent="0.2">
      <c r="A465" s="2">
        <f t="shared" ca="1" si="476"/>
        <v>0.37571954161334786</v>
      </c>
      <c r="B465" s="2">
        <f t="shared" ca="1" si="488"/>
        <v>0.29781643645407108</v>
      </c>
      <c r="C465" s="2">
        <f t="shared" ca="1" si="488"/>
        <v>0.91493135177214757</v>
      </c>
      <c r="D465" s="2">
        <f t="shared" ca="1" si="488"/>
        <v>0.36617583772682194</v>
      </c>
      <c r="E465" s="2">
        <f t="shared" ca="1" si="488"/>
        <v>0.18662558809942675</v>
      </c>
      <c r="F465" s="2">
        <f t="shared" ca="1" si="488"/>
        <v>0.93111768270956274</v>
      </c>
      <c r="G465" s="2">
        <f t="shared" ca="1" si="488"/>
        <v>0.54151642979740744</v>
      </c>
      <c r="H465" s="2">
        <f t="shared" ca="1" si="488"/>
        <v>0.38268321952252371</v>
      </c>
      <c r="I465" s="2">
        <f t="shared" ref="B465:J494" ca="1" si="500">RAND()</f>
        <v>0.61515885581138952</v>
      </c>
      <c r="J465" s="2">
        <f t="shared" ca="1" si="500"/>
        <v>3.3399791614685537E-4</v>
      </c>
      <c r="L465" s="2">
        <f t="shared" ca="1" si="460"/>
        <v>0</v>
      </c>
      <c r="M465" s="2">
        <f t="shared" ca="1" si="461"/>
        <v>0</v>
      </c>
      <c r="N465" s="2">
        <f t="shared" ca="1" si="462"/>
        <v>10</v>
      </c>
      <c r="O465" s="2">
        <f t="shared" ca="1" si="463"/>
        <v>0</v>
      </c>
      <c r="P465" s="2">
        <f t="shared" ca="1" si="464"/>
        <v>0</v>
      </c>
      <c r="Q465" s="2">
        <f t="shared" ca="1" si="465"/>
        <v>10</v>
      </c>
      <c r="R465" s="2">
        <f t="shared" ca="1" si="466"/>
        <v>10</v>
      </c>
      <c r="S465" s="2">
        <f t="shared" ca="1" si="467"/>
        <v>0</v>
      </c>
      <c r="T465" s="2">
        <f t="shared" ca="1" si="468"/>
        <v>10</v>
      </c>
      <c r="U465" s="2">
        <f t="shared" ca="1" si="469"/>
        <v>0</v>
      </c>
      <c r="W465" s="2">
        <f t="shared" ca="1" si="477"/>
        <v>0.16336846018289219</v>
      </c>
      <c r="X465" s="2">
        <f t="shared" ca="1" si="489"/>
        <v>8.00785333058049</v>
      </c>
      <c r="Y465" s="2">
        <f t="shared" ca="1" si="489"/>
        <v>8.3889775867288545</v>
      </c>
      <c r="Z465" s="2">
        <f t="shared" ca="1" si="489"/>
        <v>5.1092818846577543</v>
      </c>
      <c r="AA465" s="2">
        <f t="shared" ca="1" si="489"/>
        <v>7.1953380210306399</v>
      </c>
      <c r="AB465" s="2">
        <f t="shared" ca="1" si="489"/>
        <v>3.4457862606387089</v>
      </c>
      <c r="AC465" s="2">
        <f t="shared" ca="1" si="489"/>
        <v>2.5432721189136198</v>
      </c>
      <c r="AD465" s="2">
        <f t="shared" ca="1" si="489"/>
        <v>9.345797766986351</v>
      </c>
      <c r="AE465" s="2">
        <f t="shared" ref="X465:AF494" ca="1" si="501">RAND()*10</f>
        <v>7.3801203013235641</v>
      </c>
      <c r="AF465" s="2">
        <f t="shared" ca="1" si="501"/>
        <v>6.1890604641016447</v>
      </c>
      <c r="AH465" s="2">
        <f t="shared" ca="1" si="438"/>
        <v>0</v>
      </c>
      <c r="AI465" s="2">
        <f t="shared" ca="1" si="439"/>
        <v>8</v>
      </c>
      <c r="AJ465" s="2">
        <f t="shared" ca="1" si="440"/>
        <v>8</v>
      </c>
      <c r="AK465" s="2">
        <f t="shared" ca="1" si="441"/>
        <v>5</v>
      </c>
      <c r="AL465" s="2">
        <f t="shared" ca="1" si="442"/>
        <v>7</v>
      </c>
      <c r="AM465" s="2">
        <f t="shared" ca="1" si="443"/>
        <v>3</v>
      </c>
      <c r="AN465" s="2">
        <f t="shared" ca="1" si="444"/>
        <v>2</v>
      </c>
      <c r="AO465" s="2">
        <f t="shared" ca="1" si="445"/>
        <v>9</v>
      </c>
      <c r="AP465" s="2">
        <f t="shared" ca="1" si="446"/>
        <v>7</v>
      </c>
      <c r="AQ465" s="2">
        <f t="shared" ca="1" si="447"/>
        <v>6</v>
      </c>
      <c r="AS465" s="41">
        <v>0</v>
      </c>
      <c r="AT465" s="42">
        <v>1</v>
      </c>
      <c r="AU465" s="42">
        <v>0</v>
      </c>
      <c r="AV465" s="42">
        <v>0</v>
      </c>
      <c r="AW465" s="42">
        <v>1</v>
      </c>
      <c r="AX465" s="42">
        <v>1</v>
      </c>
      <c r="AY465" s="42">
        <v>1</v>
      </c>
      <c r="AZ465" s="42">
        <v>0</v>
      </c>
      <c r="BA465" s="42">
        <v>1</v>
      </c>
      <c r="BB465" s="43">
        <v>0</v>
      </c>
      <c r="BC465" s="44">
        <f t="shared" si="448"/>
        <v>5</v>
      </c>
      <c r="BD465" s="12"/>
      <c r="BE465" s="50">
        <f t="shared" si="449"/>
        <v>5</v>
      </c>
      <c r="BF465" s="51">
        <f>IF($AT$6="A",SUM($AS465:AS465)+(10-BF$31)/2,IF($AT$6="K",M465,IF($AT$6="S",AI465,$BB$31/2)))</f>
        <v>4.5</v>
      </c>
      <c r="BG465" s="51">
        <f>IF($AU$6="A",SUM($AS465:AT465)+(10-BG$31)/2,IF($AU$6="K",N465,IF($AU$6="S",AJ465,$BB$31/2)))</f>
        <v>5</v>
      </c>
      <c r="BH465" s="51">
        <f>IF($AV$6="A",SUM($AS465:AU465)+(10-BH$31)/2,IF($AV$6="K",O465,IF($AV$6="S",AK465,$BB$31/2)))</f>
        <v>4.5</v>
      </c>
      <c r="BI465" s="51">
        <f>IF($AW$6="A",SUM($AS465:AV465)+(10-BI$31)/2,IF($AW$6="K",P465,IF($AW$6="S",AL465,$BB$31/2)))</f>
        <v>4</v>
      </c>
      <c r="BJ465" s="51">
        <f>IF($AX$6="A",SUM($AS465:AW465)+(10-BJ$31)/2,IF($AX$6="K",Q465,IF($AX$6="S",AM465,$BB$31/2)))</f>
        <v>4.5</v>
      </c>
      <c r="BK465" s="51">
        <f>IF($AY$6="A",SUM($AS465:AX465)+(10-BK$31)/2,IF($AY$6="K",R465,IF($AY$6="S",AN465,$BB$31/2)))</f>
        <v>5</v>
      </c>
      <c r="BL465" s="51">
        <f>IF($AZ$6="A",SUM($AS465:AY465)+(10-BL$31)/2,IF($AZ$6="K",S465,IF($AZ$6="S",AO465,$BB$31/2)))</f>
        <v>5.5</v>
      </c>
      <c r="BM465" s="51">
        <f>IF($BA$6="A",SUM($AS465:AZ465)+(10-BM$31)/2,IF($BA$6="K",T465,IF($BA$6="S",AP465,$BB$31/2)))</f>
        <v>5</v>
      </c>
      <c r="BN465" s="51">
        <f>IF($BB$6="A",SUM($AS465:BA465)+(10-BN$31)/2,IF($BB$6="K",U465,IF($BB$6="S",AQ465,$BB$31/2)))</f>
        <v>5.5</v>
      </c>
      <c r="BO465" s="52">
        <f t="shared" si="470"/>
        <v>5</v>
      </c>
      <c r="BQ465" s="28">
        <f t="shared" si="450"/>
        <v>0</v>
      </c>
      <c r="BR465" s="30">
        <f t="shared" si="451"/>
        <v>0</v>
      </c>
      <c r="BS465" s="30">
        <f t="shared" si="452"/>
        <v>0</v>
      </c>
      <c r="BT465" s="30">
        <f t="shared" si="453"/>
        <v>0</v>
      </c>
      <c r="BU465" s="30">
        <f t="shared" si="454"/>
        <v>0</v>
      </c>
      <c r="BV465" s="30">
        <f t="shared" si="455"/>
        <v>0</v>
      </c>
      <c r="BW465" s="30">
        <f t="shared" si="456"/>
        <v>0</v>
      </c>
      <c r="BX465" s="30">
        <f t="shared" si="457"/>
        <v>0</v>
      </c>
      <c r="BY465" s="30">
        <f t="shared" si="458"/>
        <v>0</v>
      </c>
      <c r="BZ465" s="30">
        <f t="shared" si="459"/>
        <v>0</v>
      </c>
      <c r="CA465" s="49">
        <f t="shared" si="471"/>
        <v>0</v>
      </c>
      <c r="CB465" s="69"/>
      <c r="CC465" s="73">
        <f t="shared" si="478"/>
        <v>0</v>
      </c>
      <c r="CD465" s="73">
        <f t="shared" si="479"/>
        <v>0</v>
      </c>
      <c r="CE465" s="73">
        <f t="shared" si="480"/>
        <v>0</v>
      </c>
      <c r="CF465" s="73">
        <f t="shared" si="481"/>
        <v>0</v>
      </c>
      <c r="CG465" s="73">
        <f t="shared" si="482"/>
        <v>0</v>
      </c>
      <c r="CH465" s="73">
        <f t="shared" si="483"/>
        <v>0</v>
      </c>
      <c r="CI465" s="73">
        <f t="shared" si="484"/>
        <v>0</v>
      </c>
      <c r="CJ465" s="73">
        <f t="shared" si="485"/>
        <v>0</v>
      </c>
      <c r="CK465" s="73">
        <f t="shared" si="486"/>
        <v>0</v>
      </c>
      <c r="CL465" s="73">
        <f t="shared" si="487"/>
        <v>0</v>
      </c>
      <c r="CN465" s="79">
        <f t="shared" si="472"/>
        <v>0</v>
      </c>
      <c r="CO465" s="79">
        <f t="shared" si="473"/>
        <v>0</v>
      </c>
      <c r="CP465" s="79">
        <f t="shared" si="474"/>
        <v>10</v>
      </c>
      <c r="CR465" s="79">
        <f t="shared" si="490"/>
        <v>0</v>
      </c>
      <c r="CS465" s="79">
        <f t="shared" si="491"/>
        <v>0</v>
      </c>
      <c r="CT465" s="79">
        <f t="shared" si="492"/>
        <v>0</v>
      </c>
      <c r="CU465" s="79">
        <f t="shared" si="493"/>
        <v>0</v>
      </c>
      <c r="CV465" s="79">
        <f t="shared" si="494"/>
        <v>0</v>
      </c>
      <c r="CW465" s="79">
        <f t="shared" si="495"/>
        <v>0</v>
      </c>
      <c r="CX465" s="79">
        <f t="shared" si="496"/>
        <v>0</v>
      </c>
      <c r="CY465" s="79">
        <f t="shared" si="497"/>
        <v>0</v>
      </c>
      <c r="CZ465" s="79">
        <f t="shared" si="498"/>
        <v>0</v>
      </c>
      <c r="DA465" s="79">
        <f t="shared" si="499"/>
        <v>0</v>
      </c>
      <c r="DB465" s="80">
        <f t="shared" si="475"/>
        <v>0</v>
      </c>
    </row>
    <row r="466" spans="1:106" ht="18" customHeight="1" x14ac:dyDescent="0.2">
      <c r="A466" s="2">
        <f t="shared" ca="1" si="476"/>
        <v>0.11542403996970663</v>
      </c>
      <c r="B466" s="2">
        <f t="shared" ca="1" si="500"/>
        <v>0.36552317174881921</v>
      </c>
      <c r="C466" s="2">
        <f t="shared" ca="1" si="500"/>
        <v>0.93725989892888673</v>
      </c>
      <c r="D466" s="2">
        <f t="shared" ca="1" si="500"/>
        <v>0.5668775625145801</v>
      </c>
      <c r="E466" s="2">
        <f t="shared" ca="1" si="500"/>
        <v>0.84151078689399172</v>
      </c>
      <c r="F466" s="2">
        <f t="shared" ca="1" si="500"/>
        <v>0.13970146071337486</v>
      </c>
      <c r="G466" s="2">
        <f t="shared" ca="1" si="500"/>
        <v>0.76887285366402325</v>
      </c>
      <c r="H466" s="2">
        <f t="shared" ca="1" si="500"/>
        <v>0.18941423354301945</v>
      </c>
      <c r="I466" s="2">
        <f t="shared" ca="1" si="500"/>
        <v>0.96664884695511621</v>
      </c>
      <c r="J466" s="2">
        <f t="shared" ca="1" si="500"/>
        <v>0.26900517546157721</v>
      </c>
      <c r="L466" s="2">
        <f t="shared" ca="1" si="460"/>
        <v>0</v>
      </c>
      <c r="M466" s="2">
        <f t="shared" ca="1" si="461"/>
        <v>0</v>
      </c>
      <c r="N466" s="2">
        <f t="shared" ca="1" si="462"/>
        <v>10</v>
      </c>
      <c r="O466" s="2">
        <f t="shared" ca="1" si="463"/>
        <v>10</v>
      </c>
      <c r="P466" s="2">
        <f t="shared" ca="1" si="464"/>
        <v>10</v>
      </c>
      <c r="Q466" s="2">
        <f t="shared" ca="1" si="465"/>
        <v>0</v>
      </c>
      <c r="R466" s="2">
        <f t="shared" ca="1" si="466"/>
        <v>10</v>
      </c>
      <c r="S466" s="2">
        <f t="shared" ca="1" si="467"/>
        <v>0</v>
      </c>
      <c r="T466" s="2">
        <f t="shared" ca="1" si="468"/>
        <v>10</v>
      </c>
      <c r="U466" s="2">
        <f t="shared" ca="1" si="469"/>
        <v>0</v>
      </c>
      <c r="W466" s="2">
        <f t="shared" ca="1" si="477"/>
        <v>9.7350428959409925</v>
      </c>
      <c r="X466" s="2">
        <f t="shared" ca="1" si="501"/>
        <v>5.0365414875251791</v>
      </c>
      <c r="Y466" s="2">
        <f t="shared" ca="1" si="501"/>
        <v>7.9649213170760511</v>
      </c>
      <c r="Z466" s="2">
        <f t="shared" ca="1" si="501"/>
        <v>3.2517662690199178</v>
      </c>
      <c r="AA466" s="2">
        <f t="shared" ca="1" si="501"/>
        <v>6.7581454554096059</v>
      </c>
      <c r="AB466" s="2">
        <f t="shared" ca="1" si="501"/>
        <v>5.8441256384116969</v>
      </c>
      <c r="AC466" s="2">
        <f t="shared" ca="1" si="501"/>
        <v>9.0383075184419823</v>
      </c>
      <c r="AD466" s="2">
        <f t="shared" ca="1" si="501"/>
        <v>3.3950914582274914</v>
      </c>
      <c r="AE466" s="2">
        <f t="shared" ca="1" si="501"/>
        <v>9.5715759020903732</v>
      </c>
      <c r="AF466" s="2">
        <f t="shared" ca="1" si="501"/>
        <v>1.6204372521473354</v>
      </c>
      <c r="AH466" s="2">
        <f t="shared" ca="1" si="438"/>
        <v>9</v>
      </c>
      <c r="AI466" s="2">
        <f t="shared" ca="1" si="439"/>
        <v>5</v>
      </c>
      <c r="AJ466" s="2">
        <f t="shared" ca="1" si="440"/>
        <v>7</v>
      </c>
      <c r="AK466" s="2">
        <f t="shared" ca="1" si="441"/>
        <v>3</v>
      </c>
      <c r="AL466" s="2">
        <f t="shared" ca="1" si="442"/>
        <v>6</v>
      </c>
      <c r="AM466" s="2">
        <f t="shared" ca="1" si="443"/>
        <v>5</v>
      </c>
      <c r="AN466" s="2">
        <f t="shared" ca="1" si="444"/>
        <v>9</v>
      </c>
      <c r="AO466" s="2">
        <f t="shared" ca="1" si="445"/>
        <v>3</v>
      </c>
      <c r="AP466" s="2">
        <f t="shared" ca="1" si="446"/>
        <v>9</v>
      </c>
      <c r="AQ466" s="2">
        <f t="shared" ca="1" si="447"/>
        <v>1</v>
      </c>
      <c r="AS466" s="41">
        <v>0</v>
      </c>
      <c r="AT466" s="42">
        <v>1</v>
      </c>
      <c r="AU466" s="42">
        <v>0</v>
      </c>
      <c r="AV466" s="42">
        <v>0</v>
      </c>
      <c r="AW466" s="42">
        <v>1</v>
      </c>
      <c r="AX466" s="42">
        <v>1</v>
      </c>
      <c r="AY466" s="42">
        <v>0</v>
      </c>
      <c r="AZ466" s="42">
        <v>1</v>
      </c>
      <c r="BA466" s="42">
        <v>1</v>
      </c>
      <c r="BB466" s="43">
        <v>0</v>
      </c>
      <c r="BC466" s="44">
        <f t="shared" si="448"/>
        <v>5</v>
      </c>
      <c r="BD466" s="12"/>
      <c r="BE466" s="50">
        <f t="shared" si="449"/>
        <v>5</v>
      </c>
      <c r="BF466" s="51">
        <f>IF($AT$6="A",SUM($AS466:AS466)+(10-BF$31)/2,IF($AT$6="K",M466,IF($AT$6="S",AI466,$BB$31/2)))</f>
        <v>4.5</v>
      </c>
      <c r="BG466" s="51">
        <f>IF($AU$6="A",SUM($AS466:AT466)+(10-BG$31)/2,IF($AU$6="K",N466,IF($AU$6="S",AJ466,$BB$31/2)))</f>
        <v>5</v>
      </c>
      <c r="BH466" s="51">
        <f>IF($AV$6="A",SUM($AS466:AU466)+(10-BH$31)/2,IF($AV$6="K",O466,IF($AV$6="S",AK466,$BB$31/2)))</f>
        <v>4.5</v>
      </c>
      <c r="BI466" s="51">
        <f>IF($AW$6="A",SUM($AS466:AV466)+(10-BI$31)/2,IF($AW$6="K",P466,IF($AW$6="S",AL466,$BB$31/2)))</f>
        <v>4</v>
      </c>
      <c r="BJ466" s="51">
        <f>IF($AX$6="A",SUM($AS466:AW466)+(10-BJ$31)/2,IF($AX$6="K",Q466,IF($AX$6="S",AM466,$BB$31/2)))</f>
        <v>4.5</v>
      </c>
      <c r="BK466" s="51">
        <f>IF($AY$6="A",SUM($AS466:AX466)+(10-BK$31)/2,IF($AY$6="K",R466,IF($AY$6="S",AN466,$BB$31/2)))</f>
        <v>5</v>
      </c>
      <c r="BL466" s="51">
        <f>IF($AZ$6="A",SUM($AS466:AY466)+(10-BL$31)/2,IF($AZ$6="K",S466,IF($AZ$6="S",AO466,$BB$31/2)))</f>
        <v>4.5</v>
      </c>
      <c r="BM466" s="51">
        <f>IF($BA$6="A",SUM($AS466:AZ466)+(10-BM$31)/2,IF($BA$6="K",T466,IF($BA$6="S",AP466,$BB$31/2)))</f>
        <v>5</v>
      </c>
      <c r="BN466" s="51">
        <f>IF($BB$6="A",SUM($AS466:BA466)+(10-BN$31)/2,IF($BB$6="K",U466,IF($BB$6="S",AQ466,$BB$31/2)))</f>
        <v>5.5</v>
      </c>
      <c r="BO466" s="52">
        <f t="shared" si="470"/>
        <v>4.75</v>
      </c>
      <c r="BQ466" s="28">
        <f t="shared" si="450"/>
        <v>0.25</v>
      </c>
      <c r="BR466" s="30">
        <f t="shared" si="451"/>
        <v>-0.25</v>
      </c>
      <c r="BS466" s="30">
        <f t="shared" si="452"/>
        <v>0.25</v>
      </c>
      <c r="BT466" s="30">
        <f t="shared" si="453"/>
        <v>-0.25</v>
      </c>
      <c r="BU466" s="30">
        <f t="shared" si="454"/>
        <v>-0.25</v>
      </c>
      <c r="BV466" s="30">
        <f t="shared" si="455"/>
        <v>-0.25</v>
      </c>
      <c r="BW466" s="30">
        <f t="shared" si="456"/>
        <v>0.25</v>
      </c>
      <c r="BX466" s="30">
        <f t="shared" si="457"/>
        <v>-0.25</v>
      </c>
      <c r="BY466" s="30">
        <f t="shared" si="458"/>
        <v>0.25</v>
      </c>
      <c r="BZ466" s="30">
        <f t="shared" si="459"/>
        <v>0.25</v>
      </c>
      <c r="CA466" s="49">
        <f t="shared" si="471"/>
        <v>0</v>
      </c>
      <c r="CB466" s="69"/>
      <c r="CC466" s="73">
        <f t="shared" si="478"/>
        <v>1</v>
      </c>
      <c r="CD466" s="73">
        <f t="shared" si="479"/>
        <v>10000</v>
      </c>
      <c r="CE466" s="73">
        <f t="shared" si="480"/>
        <v>1</v>
      </c>
      <c r="CF466" s="73">
        <f t="shared" si="481"/>
        <v>10000</v>
      </c>
      <c r="CG466" s="73">
        <f t="shared" si="482"/>
        <v>10000</v>
      </c>
      <c r="CH466" s="73">
        <f t="shared" si="483"/>
        <v>10000</v>
      </c>
      <c r="CI466" s="73">
        <f t="shared" si="484"/>
        <v>1</v>
      </c>
      <c r="CJ466" s="73">
        <f t="shared" si="485"/>
        <v>10000</v>
      </c>
      <c r="CK466" s="73">
        <f t="shared" si="486"/>
        <v>1</v>
      </c>
      <c r="CL466" s="73">
        <f t="shared" si="487"/>
        <v>1</v>
      </c>
      <c r="CN466" s="79">
        <f t="shared" si="472"/>
        <v>5</v>
      </c>
      <c r="CO466" s="79">
        <f t="shared" si="473"/>
        <v>5</v>
      </c>
      <c r="CP466" s="79">
        <f t="shared" si="474"/>
        <v>0</v>
      </c>
      <c r="CR466" s="79">
        <f t="shared" si="490"/>
        <v>0.25</v>
      </c>
      <c r="CS466" s="79">
        <f t="shared" si="491"/>
        <v>-0.25</v>
      </c>
      <c r="CT466" s="79">
        <f t="shared" si="492"/>
        <v>0.25</v>
      </c>
      <c r="CU466" s="79">
        <f t="shared" si="493"/>
        <v>-0.25</v>
      </c>
      <c r="CV466" s="79">
        <f t="shared" si="494"/>
        <v>-0.25</v>
      </c>
      <c r="CW466" s="79">
        <f t="shared" si="495"/>
        <v>-0.25</v>
      </c>
      <c r="CX466" s="79">
        <f t="shared" si="496"/>
        <v>0.25</v>
      </c>
      <c r="CY466" s="79">
        <f t="shared" si="497"/>
        <v>-0.25</v>
      </c>
      <c r="CZ466" s="79">
        <f t="shared" si="498"/>
        <v>0.25</v>
      </c>
      <c r="DA466" s="79">
        <f t="shared" si="499"/>
        <v>0.25</v>
      </c>
      <c r="DB466" s="80">
        <f t="shared" si="475"/>
        <v>0</v>
      </c>
    </row>
    <row r="467" spans="1:106" ht="18" customHeight="1" x14ac:dyDescent="0.2">
      <c r="A467" s="2">
        <f t="shared" ca="1" si="476"/>
        <v>0.60177880087999736</v>
      </c>
      <c r="B467" s="2">
        <f t="shared" ca="1" si="500"/>
        <v>0.96898672443524325</v>
      </c>
      <c r="C467" s="2">
        <f t="shared" ca="1" si="500"/>
        <v>0.39698684609567614</v>
      </c>
      <c r="D467" s="2">
        <f t="shared" ca="1" si="500"/>
        <v>0.82388109732235892</v>
      </c>
      <c r="E467" s="2">
        <f t="shared" ca="1" si="500"/>
        <v>0.17405127122181374</v>
      </c>
      <c r="F467" s="2">
        <f t="shared" ca="1" si="500"/>
        <v>0.18228492215139092</v>
      </c>
      <c r="G467" s="2">
        <f t="shared" ca="1" si="500"/>
        <v>0.24089288263577191</v>
      </c>
      <c r="H467" s="2">
        <f t="shared" ca="1" si="500"/>
        <v>0.75570903690466429</v>
      </c>
      <c r="I467" s="2">
        <f t="shared" ca="1" si="500"/>
        <v>0.15194849019470658</v>
      </c>
      <c r="J467" s="2">
        <f t="shared" ca="1" si="500"/>
        <v>0.23409594268995437</v>
      </c>
      <c r="L467" s="2">
        <f t="shared" ca="1" si="460"/>
        <v>10</v>
      </c>
      <c r="M467" s="2">
        <f t="shared" ca="1" si="461"/>
        <v>10</v>
      </c>
      <c r="N467" s="2">
        <f t="shared" ca="1" si="462"/>
        <v>0</v>
      </c>
      <c r="O467" s="2">
        <f t="shared" ca="1" si="463"/>
        <v>10</v>
      </c>
      <c r="P467" s="2">
        <f t="shared" ca="1" si="464"/>
        <v>0</v>
      </c>
      <c r="Q467" s="2">
        <f t="shared" ca="1" si="465"/>
        <v>0</v>
      </c>
      <c r="R467" s="2">
        <f t="shared" ca="1" si="466"/>
        <v>0</v>
      </c>
      <c r="S467" s="2">
        <f t="shared" ca="1" si="467"/>
        <v>10</v>
      </c>
      <c r="T467" s="2">
        <f t="shared" ca="1" si="468"/>
        <v>0</v>
      </c>
      <c r="U467" s="2">
        <f t="shared" ca="1" si="469"/>
        <v>0</v>
      </c>
      <c r="W467" s="2">
        <f t="shared" ca="1" si="477"/>
        <v>0.94417554817501248</v>
      </c>
      <c r="X467" s="2">
        <f t="shared" ca="1" si="501"/>
        <v>3.2534397707442375</v>
      </c>
      <c r="Y467" s="2">
        <f t="shared" ca="1" si="501"/>
        <v>3.7960359015276559</v>
      </c>
      <c r="Z467" s="2">
        <f t="shared" ca="1" si="501"/>
        <v>2.325032361246675</v>
      </c>
      <c r="AA467" s="2">
        <f t="shared" ca="1" si="501"/>
        <v>7.4612383575711316</v>
      </c>
      <c r="AB467" s="2">
        <f t="shared" ca="1" si="501"/>
        <v>5.1786806210496659</v>
      </c>
      <c r="AC467" s="2">
        <f t="shared" ca="1" si="501"/>
        <v>8.9400154824606304</v>
      </c>
      <c r="AD467" s="2">
        <f t="shared" ca="1" si="501"/>
        <v>8.8665989405390047</v>
      </c>
      <c r="AE467" s="2">
        <f t="shared" ca="1" si="501"/>
        <v>2.5872626746856833</v>
      </c>
      <c r="AF467" s="2">
        <f t="shared" ca="1" si="501"/>
        <v>2.4705486787912436</v>
      </c>
      <c r="AH467" s="2">
        <f t="shared" ca="1" si="438"/>
        <v>0</v>
      </c>
      <c r="AI467" s="2">
        <f t="shared" ca="1" si="439"/>
        <v>3</v>
      </c>
      <c r="AJ467" s="2">
        <f t="shared" ca="1" si="440"/>
        <v>3</v>
      </c>
      <c r="AK467" s="2">
        <f t="shared" ca="1" si="441"/>
        <v>2</v>
      </c>
      <c r="AL467" s="2">
        <f t="shared" ca="1" si="442"/>
        <v>7</v>
      </c>
      <c r="AM467" s="2">
        <f t="shared" ca="1" si="443"/>
        <v>5</v>
      </c>
      <c r="AN467" s="2">
        <f t="shared" ca="1" si="444"/>
        <v>8</v>
      </c>
      <c r="AO467" s="2">
        <f t="shared" ca="1" si="445"/>
        <v>8</v>
      </c>
      <c r="AP467" s="2">
        <f t="shared" ca="1" si="446"/>
        <v>2</v>
      </c>
      <c r="AQ467" s="2">
        <f t="shared" ca="1" si="447"/>
        <v>2</v>
      </c>
      <c r="AS467" s="41">
        <v>0</v>
      </c>
      <c r="AT467" s="42">
        <v>1</v>
      </c>
      <c r="AU467" s="42">
        <v>0</v>
      </c>
      <c r="AV467" s="42">
        <v>0</v>
      </c>
      <c r="AW467" s="42">
        <v>1</v>
      </c>
      <c r="AX467" s="42">
        <v>1</v>
      </c>
      <c r="AY467" s="42">
        <v>0</v>
      </c>
      <c r="AZ467" s="42">
        <v>0</v>
      </c>
      <c r="BA467" s="42">
        <v>1</v>
      </c>
      <c r="BB467" s="43">
        <v>0</v>
      </c>
      <c r="BC467" s="44">
        <f t="shared" si="448"/>
        <v>4</v>
      </c>
      <c r="BD467" s="12"/>
      <c r="BE467" s="50">
        <f t="shared" si="449"/>
        <v>5</v>
      </c>
      <c r="BF467" s="51">
        <f>IF($AT$6="A",SUM($AS467:AS467)+(10-BF$31)/2,IF($AT$6="K",M467,IF($AT$6="S",AI467,$BB$31/2)))</f>
        <v>4.5</v>
      </c>
      <c r="BG467" s="51">
        <f>IF($AU$6="A",SUM($AS467:AT467)+(10-BG$31)/2,IF($AU$6="K",N467,IF($AU$6="S",AJ467,$BB$31/2)))</f>
        <v>5</v>
      </c>
      <c r="BH467" s="51">
        <f>IF($AV$6="A",SUM($AS467:AU467)+(10-BH$31)/2,IF($AV$6="K",O467,IF($AV$6="S",AK467,$BB$31/2)))</f>
        <v>4.5</v>
      </c>
      <c r="BI467" s="51">
        <f>IF($AW$6="A",SUM($AS467:AV467)+(10-BI$31)/2,IF($AW$6="K",P467,IF($AW$6="S",AL467,$BB$31/2)))</f>
        <v>4</v>
      </c>
      <c r="BJ467" s="51">
        <f>IF($AX$6="A",SUM($AS467:AW467)+(10-BJ$31)/2,IF($AX$6="K",Q467,IF($AX$6="S",AM467,$BB$31/2)))</f>
        <v>4.5</v>
      </c>
      <c r="BK467" s="51">
        <f>IF($AY$6="A",SUM($AS467:AX467)+(10-BK$31)/2,IF($AY$6="K",R467,IF($AY$6="S",AN467,$BB$31/2)))</f>
        <v>5</v>
      </c>
      <c r="BL467" s="51">
        <f>IF($AZ$6="A",SUM($AS467:AY467)+(10-BL$31)/2,IF($AZ$6="K",S467,IF($AZ$6="S",AO467,$BB$31/2)))</f>
        <v>4.5</v>
      </c>
      <c r="BM467" s="51">
        <f>IF($BA$6="A",SUM($AS467:AZ467)+(10-BM$31)/2,IF($BA$6="K",T467,IF($BA$6="S",AP467,$BB$31/2)))</f>
        <v>4</v>
      </c>
      <c r="BN467" s="51">
        <f>IF($BB$6="A",SUM($AS467:BA467)+(10-BN$31)/2,IF($BB$6="K",U467,IF($BB$6="S",AQ467,$BB$31/2)))</f>
        <v>4.5</v>
      </c>
      <c r="BO467" s="52">
        <f t="shared" si="470"/>
        <v>4.5</v>
      </c>
      <c r="BQ467" s="28">
        <f t="shared" si="450"/>
        <v>-0.5</v>
      </c>
      <c r="BR467" s="30">
        <f t="shared" si="451"/>
        <v>0</v>
      </c>
      <c r="BS467" s="30">
        <f t="shared" si="452"/>
        <v>-0.5</v>
      </c>
      <c r="BT467" s="30">
        <f t="shared" si="453"/>
        <v>0</v>
      </c>
      <c r="BU467" s="30">
        <f t="shared" si="454"/>
        <v>0.5</v>
      </c>
      <c r="BV467" s="30">
        <f t="shared" si="455"/>
        <v>0</v>
      </c>
      <c r="BW467" s="30">
        <f t="shared" si="456"/>
        <v>-0.5</v>
      </c>
      <c r="BX467" s="30">
        <f t="shared" si="457"/>
        <v>0</v>
      </c>
      <c r="BY467" s="30">
        <f t="shared" si="458"/>
        <v>0.5</v>
      </c>
      <c r="BZ467" s="30">
        <f t="shared" si="459"/>
        <v>0</v>
      </c>
      <c r="CA467" s="49">
        <f t="shared" si="471"/>
        <v>-0.5</v>
      </c>
      <c r="CB467" s="69"/>
      <c r="CC467" s="73">
        <f t="shared" si="478"/>
        <v>10000</v>
      </c>
      <c r="CD467" s="73">
        <f t="shared" si="479"/>
        <v>0</v>
      </c>
      <c r="CE467" s="73">
        <f t="shared" si="480"/>
        <v>10000</v>
      </c>
      <c r="CF467" s="73">
        <f t="shared" si="481"/>
        <v>0</v>
      </c>
      <c r="CG467" s="73">
        <f t="shared" si="482"/>
        <v>1</v>
      </c>
      <c r="CH467" s="73">
        <f t="shared" si="483"/>
        <v>0</v>
      </c>
      <c r="CI467" s="73">
        <f t="shared" si="484"/>
        <v>10000</v>
      </c>
      <c r="CJ467" s="73">
        <f t="shared" si="485"/>
        <v>0</v>
      </c>
      <c r="CK467" s="73">
        <f t="shared" si="486"/>
        <v>1</v>
      </c>
      <c r="CL467" s="73">
        <f t="shared" si="487"/>
        <v>0</v>
      </c>
      <c r="CN467" s="79">
        <f t="shared" si="472"/>
        <v>3</v>
      </c>
      <c r="CO467" s="79">
        <f t="shared" si="473"/>
        <v>2</v>
      </c>
      <c r="CP467" s="79">
        <f t="shared" si="474"/>
        <v>5</v>
      </c>
      <c r="CR467" s="79">
        <f t="shared" si="490"/>
        <v>-0.5</v>
      </c>
      <c r="CS467" s="79">
        <f t="shared" si="491"/>
        <v>0</v>
      </c>
      <c r="CT467" s="79">
        <f t="shared" si="492"/>
        <v>-0.5</v>
      </c>
      <c r="CU467" s="79">
        <f t="shared" si="493"/>
        <v>0</v>
      </c>
      <c r="CV467" s="79">
        <f t="shared" si="494"/>
        <v>0.75</v>
      </c>
      <c r="CW467" s="79">
        <f t="shared" si="495"/>
        <v>0</v>
      </c>
      <c r="CX467" s="79">
        <f t="shared" si="496"/>
        <v>-0.5</v>
      </c>
      <c r="CY467" s="79">
        <f t="shared" si="497"/>
        <v>0</v>
      </c>
      <c r="CZ467" s="79">
        <f t="shared" si="498"/>
        <v>0.75</v>
      </c>
      <c r="DA467" s="79">
        <f t="shared" si="499"/>
        <v>0</v>
      </c>
      <c r="DB467" s="80">
        <f t="shared" si="475"/>
        <v>0</v>
      </c>
    </row>
    <row r="468" spans="1:106" ht="18" customHeight="1" x14ac:dyDescent="0.2">
      <c r="A468" s="2">
        <f t="shared" ca="1" si="476"/>
        <v>0.84139817626615721</v>
      </c>
      <c r="B468" s="2">
        <f t="shared" ca="1" si="500"/>
        <v>5.9257551263811936E-2</v>
      </c>
      <c r="C468" s="2">
        <f t="shared" ca="1" si="500"/>
        <v>0.82323234891361552</v>
      </c>
      <c r="D468" s="2">
        <f t="shared" ca="1" si="500"/>
        <v>0.78139238758119056</v>
      </c>
      <c r="E468" s="2">
        <f t="shared" ca="1" si="500"/>
        <v>0.36832571925299618</v>
      </c>
      <c r="F468" s="2">
        <f t="shared" ca="1" si="500"/>
        <v>0.77744196373119012</v>
      </c>
      <c r="G468" s="2">
        <f t="shared" ca="1" si="500"/>
        <v>0.5980560520788285</v>
      </c>
      <c r="H468" s="2">
        <f t="shared" ca="1" si="500"/>
        <v>0.57693231311559812</v>
      </c>
      <c r="I468" s="2">
        <f t="shared" ca="1" si="500"/>
        <v>0.98896081120137225</v>
      </c>
      <c r="J468" s="2">
        <f t="shared" ca="1" si="500"/>
        <v>0.33665953522873915</v>
      </c>
      <c r="L468" s="2">
        <f t="shared" ca="1" si="460"/>
        <v>10</v>
      </c>
      <c r="M468" s="2">
        <f t="shared" ca="1" si="461"/>
        <v>0</v>
      </c>
      <c r="N468" s="2">
        <f t="shared" ca="1" si="462"/>
        <v>10</v>
      </c>
      <c r="O468" s="2">
        <f t="shared" ca="1" si="463"/>
        <v>10</v>
      </c>
      <c r="P468" s="2">
        <f t="shared" ca="1" si="464"/>
        <v>0</v>
      </c>
      <c r="Q468" s="2">
        <f t="shared" ca="1" si="465"/>
        <v>10</v>
      </c>
      <c r="R468" s="2">
        <f t="shared" ca="1" si="466"/>
        <v>10</v>
      </c>
      <c r="S468" s="2">
        <f t="shared" ca="1" si="467"/>
        <v>10</v>
      </c>
      <c r="T468" s="2">
        <f t="shared" ca="1" si="468"/>
        <v>10</v>
      </c>
      <c r="U468" s="2">
        <f t="shared" ca="1" si="469"/>
        <v>0</v>
      </c>
      <c r="W468" s="2">
        <f t="shared" ca="1" si="477"/>
        <v>5.5817018226783173</v>
      </c>
      <c r="X468" s="2">
        <f t="shared" ca="1" si="501"/>
        <v>5.0523821158043027</v>
      </c>
      <c r="Y468" s="2">
        <f t="shared" ca="1" si="501"/>
        <v>2.5127064558216281</v>
      </c>
      <c r="Z468" s="2">
        <f t="shared" ca="1" si="501"/>
        <v>7.7839871668801788</v>
      </c>
      <c r="AA468" s="2">
        <f t="shared" ca="1" si="501"/>
        <v>2.8477718767991589</v>
      </c>
      <c r="AB468" s="2">
        <f t="shared" ca="1" si="501"/>
        <v>4.8586377595205477</v>
      </c>
      <c r="AC468" s="2">
        <f t="shared" ca="1" si="501"/>
        <v>3.166845269816795</v>
      </c>
      <c r="AD468" s="2">
        <f t="shared" ca="1" si="501"/>
        <v>2.3638323714797327</v>
      </c>
      <c r="AE468" s="2">
        <f t="shared" ca="1" si="501"/>
        <v>1.8034650574777444</v>
      </c>
      <c r="AF468" s="2">
        <f t="shared" ca="1" si="501"/>
        <v>2.6587368229554498</v>
      </c>
      <c r="AH468" s="2">
        <f t="shared" ca="1" si="438"/>
        <v>5</v>
      </c>
      <c r="AI468" s="2">
        <f t="shared" ca="1" si="439"/>
        <v>5</v>
      </c>
      <c r="AJ468" s="2">
        <f t="shared" ca="1" si="440"/>
        <v>2</v>
      </c>
      <c r="AK468" s="2">
        <f t="shared" ca="1" si="441"/>
        <v>7</v>
      </c>
      <c r="AL468" s="2">
        <f t="shared" ca="1" si="442"/>
        <v>2</v>
      </c>
      <c r="AM468" s="2">
        <f t="shared" ca="1" si="443"/>
        <v>4</v>
      </c>
      <c r="AN468" s="2">
        <f t="shared" ca="1" si="444"/>
        <v>3</v>
      </c>
      <c r="AO468" s="2">
        <f t="shared" ca="1" si="445"/>
        <v>2</v>
      </c>
      <c r="AP468" s="2">
        <f t="shared" ca="1" si="446"/>
        <v>1</v>
      </c>
      <c r="AQ468" s="2">
        <f t="shared" ca="1" si="447"/>
        <v>2</v>
      </c>
      <c r="AS468" s="41">
        <v>0</v>
      </c>
      <c r="AT468" s="42">
        <v>1</v>
      </c>
      <c r="AU468" s="42">
        <v>0</v>
      </c>
      <c r="AV468" s="42">
        <v>0</v>
      </c>
      <c r="AW468" s="42">
        <v>1</v>
      </c>
      <c r="AX468" s="42">
        <v>0</v>
      </c>
      <c r="AY468" s="42">
        <v>1</v>
      </c>
      <c r="AZ468" s="42">
        <v>1</v>
      </c>
      <c r="BA468" s="42">
        <v>1</v>
      </c>
      <c r="BB468" s="43">
        <v>0</v>
      </c>
      <c r="BC468" s="44">
        <f t="shared" si="448"/>
        <v>5</v>
      </c>
      <c r="BD468" s="12"/>
      <c r="BE468" s="50">
        <f t="shared" si="449"/>
        <v>5</v>
      </c>
      <c r="BF468" s="51">
        <f>IF($AT$6="A",SUM($AS468:AS468)+(10-BF$31)/2,IF($AT$6="K",M468,IF($AT$6="S",AI468,$BB$31/2)))</f>
        <v>4.5</v>
      </c>
      <c r="BG468" s="51">
        <f>IF($AU$6="A",SUM($AS468:AT468)+(10-BG$31)/2,IF($AU$6="K",N468,IF($AU$6="S",AJ468,$BB$31/2)))</f>
        <v>5</v>
      </c>
      <c r="BH468" s="51">
        <f>IF($AV$6="A",SUM($AS468:AU468)+(10-BH$31)/2,IF($AV$6="K",O468,IF($AV$6="S",AK468,$BB$31/2)))</f>
        <v>4.5</v>
      </c>
      <c r="BI468" s="51">
        <f>IF($AW$6="A",SUM($AS468:AV468)+(10-BI$31)/2,IF($AW$6="K",P468,IF($AW$6="S",AL468,$BB$31/2)))</f>
        <v>4</v>
      </c>
      <c r="BJ468" s="51">
        <f>IF($AX$6="A",SUM($AS468:AW468)+(10-BJ$31)/2,IF($AX$6="K",Q468,IF($AX$6="S",AM468,$BB$31/2)))</f>
        <v>4.5</v>
      </c>
      <c r="BK468" s="51">
        <f>IF($AY$6="A",SUM($AS468:AX468)+(10-BK$31)/2,IF($AY$6="K",R468,IF($AY$6="S",AN468,$BB$31/2)))</f>
        <v>4</v>
      </c>
      <c r="BL468" s="51">
        <f>IF($AZ$6="A",SUM($AS468:AY468)+(10-BL$31)/2,IF($AZ$6="K",S468,IF($AZ$6="S",AO468,$BB$31/2)))</f>
        <v>4.5</v>
      </c>
      <c r="BM468" s="51">
        <f>IF($BA$6="A",SUM($AS468:AZ468)+(10-BM$31)/2,IF($BA$6="K",T468,IF($BA$6="S",AP468,$BB$31/2)))</f>
        <v>5</v>
      </c>
      <c r="BN468" s="51">
        <f>IF($BB$6="A",SUM($AS468:BA468)+(10-BN$31)/2,IF($BB$6="K",U468,IF($BB$6="S",AQ468,$BB$31/2)))</f>
        <v>5.5</v>
      </c>
      <c r="BO468" s="52">
        <f t="shared" si="470"/>
        <v>4.5</v>
      </c>
      <c r="BQ468" s="28">
        <f t="shared" si="450"/>
        <v>0.5</v>
      </c>
      <c r="BR468" s="30">
        <f t="shared" si="451"/>
        <v>0</v>
      </c>
      <c r="BS468" s="30">
        <f t="shared" si="452"/>
        <v>0.5</v>
      </c>
      <c r="BT468" s="30">
        <f t="shared" si="453"/>
        <v>0</v>
      </c>
      <c r="BU468" s="30">
        <f t="shared" si="454"/>
        <v>-0.5</v>
      </c>
      <c r="BV468" s="30">
        <f t="shared" si="455"/>
        <v>0</v>
      </c>
      <c r="BW468" s="30">
        <f t="shared" si="456"/>
        <v>-0.5</v>
      </c>
      <c r="BX468" s="30">
        <f t="shared" si="457"/>
        <v>0</v>
      </c>
      <c r="BY468" s="30">
        <f t="shared" si="458"/>
        <v>0.5</v>
      </c>
      <c r="BZ468" s="30">
        <f t="shared" si="459"/>
        <v>0.5</v>
      </c>
      <c r="CA468" s="49">
        <f t="shared" si="471"/>
        <v>1</v>
      </c>
      <c r="CB468" s="69"/>
      <c r="CC468" s="73">
        <f t="shared" si="478"/>
        <v>1</v>
      </c>
      <c r="CD468" s="73">
        <f t="shared" si="479"/>
        <v>0</v>
      </c>
      <c r="CE468" s="73">
        <f t="shared" si="480"/>
        <v>1</v>
      </c>
      <c r="CF468" s="73">
        <f t="shared" si="481"/>
        <v>0</v>
      </c>
      <c r="CG468" s="73">
        <f t="shared" si="482"/>
        <v>10000</v>
      </c>
      <c r="CH468" s="73">
        <f t="shared" si="483"/>
        <v>0</v>
      </c>
      <c r="CI468" s="73">
        <f t="shared" si="484"/>
        <v>10000</v>
      </c>
      <c r="CJ468" s="73">
        <f t="shared" si="485"/>
        <v>0</v>
      </c>
      <c r="CK468" s="73">
        <f t="shared" si="486"/>
        <v>1</v>
      </c>
      <c r="CL468" s="73">
        <f t="shared" si="487"/>
        <v>1</v>
      </c>
      <c r="CN468" s="79">
        <f t="shared" si="472"/>
        <v>2</v>
      </c>
      <c r="CO468" s="79">
        <f t="shared" si="473"/>
        <v>4</v>
      </c>
      <c r="CP468" s="79">
        <f t="shared" si="474"/>
        <v>4</v>
      </c>
      <c r="CR468" s="79">
        <f t="shared" si="490"/>
        <v>0.25</v>
      </c>
      <c r="CS468" s="79">
        <f t="shared" si="491"/>
        <v>0</v>
      </c>
      <c r="CT468" s="79">
        <f t="shared" si="492"/>
        <v>0.25</v>
      </c>
      <c r="CU468" s="79">
        <f t="shared" si="493"/>
        <v>0</v>
      </c>
      <c r="CV468" s="79">
        <f t="shared" si="494"/>
        <v>-0.5</v>
      </c>
      <c r="CW468" s="79">
        <f t="shared" si="495"/>
        <v>0</v>
      </c>
      <c r="CX468" s="79">
        <f t="shared" si="496"/>
        <v>-0.5</v>
      </c>
      <c r="CY468" s="79">
        <f t="shared" si="497"/>
        <v>0</v>
      </c>
      <c r="CZ468" s="79">
        <f t="shared" si="498"/>
        <v>0.25</v>
      </c>
      <c r="DA468" s="79">
        <f t="shared" si="499"/>
        <v>0.25</v>
      </c>
      <c r="DB468" s="80">
        <f t="shared" si="475"/>
        <v>0</v>
      </c>
    </row>
    <row r="469" spans="1:106" ht="18" customHeight="1" x14ac:dyDescent="0.2">
      <c r="A469" s="2">
        <f t="shared" ca="1" si="476"/>
        <v>0.12385598339165638</v>
      </c>
      <c r="B469" s="2">
        <f t="shared" ca="1" si="500"/>
        <v>0.4241946784274655</v>
      </c>
      <c r="C469" s="2">
        <f t="shared" ca="1" si="500"/>
        <v>0.34781331379455238</v>
      </c>
      <c r="D469" s="2">
        <f t="shared" ca="1" si="500"/>
        <v>0.62344822026735025</v>
      </c>
      <c r="E469" s="2">
        <f t="shared" ca="1" si="500"/>
        <v>0.15714757786062783</v>
      </c>
      <c r="F469" s="2">
        <f t="shared" ca="1" si="500"/>
        <v>0.6020258117429832</v>
      </c>
      <c r="G469" s="2">
        <f t="shared" ca="1" si="500"/>
        <v>6.7564561266925893E-2</v>
      </c>
      <c r="H469" s="2">
        <f t="shared" ca="1" si="500"/>
        <v>0.77195439799357657</v>
      </c>
      <c r="I469" s="2">
        <f t="shared" ca="1" si="500"/>
        <v>0.13212888462692474</v>
      </c>
      <c r="J469" s="2">
        <f t="shared" ca="1" si="500"/>
        <v>0.42314617372974894</v>
      </c>
      <c r="L469" s="2">
        <f t="shared" ca="1" si="460"/>
        <v>0</v>
      </c>
      <c r="M469" s="2">
        <f t="shared" ca="1" si="461"/>
        <v>0</v>
      </c>
      <c r="N469" s="2">
        <f t="shared" ca="1" si="462"/>
        <v>0</v>
      </c>
      <c r="O469" s="2">
        <f t="shared" ca="1" si="463"/>
        <v>10</v>
      </c>
      <c r="P469" s="2">
        <f t="shared" ca="1" si="464"/>
        <v>0</v>
      </c>
      <c r="Q469" s="2">
        <f t="shared" ca="1" si="465"/>
        <v>10</v>
      </c>
      <c r="R469" s="2">
        <f t="shared" ca="1" si="466"/>
        <v>0</v>
      </c>
      <c r="S469" s="2">
        <f t="shared" ca="1" si="467"/>
        <v>10</v>
      </c>
      <c r="T469" s="2">
        <f t="shared" ca="1" si="468"/>
        <v>0</v>
      </c>
      <c r="U469" s="2">
        <f t="shared" ca="1" si="469"/>
        <v>0</v>
      </c>
      <c r="W469" s="2">
        <f t="shared" ca="1" si="477"/>
        <v>6.3614195846213057</v>
      </c>
      <c r="X469" s="2">
        <f t="shared" ca="1" si="501"/>
        <v>7.9585074095264314</v>
      </c>
      <c r="Y469" s="2">
        <f t="shared" ca="1" si="501"/>
        <v>3.3205104443234559</v>
      </c>
      <c r="Z469" s="2">
        <f t="shared" ca="1" si="501"/>
        <v>0.91599278040388254</v>
      </c>
      <c r="AA469" s="2">
        <f t="shared" ca="1" si="501"/>
        <v>7.6482485424576305</v>
      </c>
      <c r="AB469" s="2">
        <f t="shared" ca="1" si="501"/>
        <v>4.0109621277096608</v>
      </c>
      <c r="AC469" s="2">
        <f t="shared" ca="1" si="501"/>
        <v>9.3841862512729453</v>
      </c>
      <c r="AD469" s="2">
        <f t="shared" ca="1" si="501"/>
        <v>3.92660769981123</v>
      </c>
      <c r="AE469" s="2">
        <f t="shared" ca="1" si="501"/>
        <v>4.5252354989451904</v>
      </c>
      <c r="AF469" s="2">
        <f t="shared" ca="1" si="501"/>
        <v>1.6742903080727412</v>
      </c>
      <c r="AH469" s="2">
        <f t="shared" ca="1" si="438"/>
        <v>6</v>
      </c>
      <c r="AI469" s="2">
        <f t="shared" ca="1" si="439"/>
        <v>7</v>
      </c>
      <c r="AJ469" s="2">
        <f t="shared" ca="1" si="440"/>
        <v>3</v>
      </c>
      <c r="AK469" s="2">
        <f t="shared" ca="1" si="441"/>
        <v>0</v>
      </c>
      <c r="AL469" s="2">
        <f t="shared" ca="1" si="442"/>
        <v>7</v>
      </c>
      <c r="AM469" s="2">
        <f t="shared" ca="1" si="443"/>
        <v>4</v>
      </c>
      <c r="AN469" s="2">
        <f t="shared" ca="1" si="444"/>
        <v>9</v>
      </c>
      <c r="AO469" s="2">
        <f t="shared" ca="1" si="445"/>
        <v>3</v>
      </c>
      <c r="AP469" s="2">
        <f t="shared" ca="1" si="446"/>
        <v>4</v>
      </c>
      <c r="AQ469" s="2">
        <f t="shared" ca="1" si="447"/>
        <v>1</v>
      </c>
      <c r="AS469" s="41">
        <v>0</v>
      </c>
      <c r="AT469" s="42">
        <v>1</v>
      </c>
      <c r="AU469" s="42">
        <v>0</v>
      </c>
      <c r="AV469" s="42">
        <v>0</v>
      </c>
      <c r="AW469" s="42">
        <v>1</v>
      </c>
      <c r="AX469" s="42">
        <v>0</v>
      </c>
      <c r="AY469" s="42">
        <v>1</v>
      </c>
      <c r="AZ469" s="42">
        <v>0</v>
      </c>
      <c r="BA469" s="42">
        <v>1</v>
      </c>
      <c r="BB469" s="43">
        <v>0</v>
      </c>
      <c r="BC469" s="44">
        <f t="shared" si="448"/>
        <v>4</v>
      </c>
      <c r="BD469" s="12"/>
      <c r="BE469" s="50">
        <f t="shared" si="449"/>
        <v>5</v>
      </c>
      <c r="BF469" s="51">
        <f>IF($AT$6="A",SUM($AS469:AS469)+(10-BF$31)/2,IF($AT$6="K",M469,IF($AT$6="S",AI469,$BB$31/2)))</f>
        <v>4.5</v>
      </c>
      <c r="BG469" s="51">
        <f>IF($AU$6="A",SUM($AS469:AT469)+(10-BG$31)/2,IF($AU$6="K",N469,IF($AU$6="S",AJ469,$BB$31/2)))</f>
        <v>5</v>
      </c>
      <c r="BH469" s="51">
        <f>IF($AV$6="A",SUM($AS469:AU469)+(10-BH$31)/2,IF($AV$6="K",O469,IF($AV$6="S",AK469,$BB$31/2)))</f>
        <v>4.5</v>
      </c>
      <c r="BI469" s="51">
        <f>IF($AW$6="A",SUM($AS469:AV469)+(10-BI$31)/2,IF($AW$6="K",P469,IF($AW$6="S",AL469,$BB$31/2)))</f>
        <v>4</v>
      </c>
      <c r="BJ469" s="51">
        <f>IF($AX$6="A",SUM($AS469:AW469)+(10-BJ$31)/2,IF($AX$6="K",Q469,IF($AX$6="S",AM469,$BB$31/2)))</f>
        <v>4.5</v>
      </c>
      <c r="BK469" s="51">
        <f>IF($AY$6="A",SUM($AS469:AX469)+(10-BK$31)/2,IF($AY$6="K",R469,IF($AY$6="S",AN469,$BB$31/2)))</f>
        <v>4</v>
      </c>
      <c r="BL469" s="51">
        <f>IF($AZ$6="A",SUM($AS469:AY469)+(10-BL$31)/2,IF($AZ$6="K",S469,IF($AZ$6="S",AO469,$BB$31/2)))</f>
        <v>4.5</v>
      </c>
      <c r="BM469" s="51">
        <f>IF($BA$6="A",SUM($AS469:AZ469)+(10-BM$31)/2,IF($BA$6="K",T469,IF($BA$6="S",AP469,$BB$31/2)))</f>
        <v>4</v>
      </c>
      <c r="BN469" s="51">
        <f>IF($BB$6="A",SUM($AS469:BA469)+(10-BN$31)/2,IF($BB$6="K",U469,IF($BB$6="S",AQ469,$BB$31/2)))</f>
        <v>4.5</v>
      </c>
      <c r="BO469" s="52">
        <f t="shared" si="470"/>
        <v>4.5</v>
      </c>
      <c r="BQ469" s="28">
        <f t="shared" si="450"/>
        <v>-0.5</v>
      </c>
      <c r="BR469" s="30">
        <f t="shared" si="451"/>
        <v>0</v>
      </c>
      <c r="BS469" s="30">
        <f t="shared" si="452"/>
        <v>-0.5</v>
      </c>
      <c r="BT469" s="30">
        <f t="shared" si="453"/>
        <v>0</v>
      </c>
      <c r="BU469" s="30">
        <f t="shared" si="454"/>
        <v>0.5</v>
      </c>
      <c r="BV469" s="30">
        <f t="shared" si="455"/>
        <v>0</v>
      </c>
      <c r="BW469" s="30">
        <f t="shared" si="456"/>
        <v>0.5</v>
      </c>
      <c r="BX469" s="30">
        <f t="shared" si="457"/>
        <v>0</v>
      </c>
      <c r="BY469" s="30">
        <f t="shared" si="458"/>
        <v>0.5</v>
      </c>
      <c r="BZ469" s="30">
        <f t="shared" si="459"/>
        <v>0</v>
      </c>
      <c r="CA469" s="49">
        <f t="shared" si="471"/>
        <v>0.5</v>
      </c>
      <c r="CB469" s="69"/>
      <c r="CC469" s="73">
        <f t="shared" si="478"/>
        <v>10000</v>
      </c>
      <c r="CD469" s="73">
        <f t="shared" si="479"/>
        <v>0</v>
      </c>
      <c r="CE469" s="73">
        <f t="shared" si="480"/>
        <v>10000</v>
      </c>
      <c r="CF469" s="73">
        <f t="shared" si="481"/>
        <v>0</v>
      </c>
      <c r="CG469" s="73">
        <f t="shared" si="482"/>
        <v>1</v>
      </c>
      <c r="CH469" s="73">
        <f t="shared" si="483"/>
        <v>0</v>
      </c>
      <c r="CI469" s="73">
        <f t="shared" si="484"/>
        <v>1</v>
      </c>
      <c r="CJ469" s="73">
        <f t="shared" si="485"/>
        <v>0</v>
      </c>
      <c r="CK469" s="73">
        <f t="shared" si="486"/>
        <v>1</v>
      </c>
      <c r="CL469" s="73">
        <f t="shared" si="487"/>
        <v>0</v>
      </c>
      <c r="CN469" s="79">
        <f t="shared" si="472"/>
        <v>2</v>
      </c>
      <c r="CO469" s="79">
        <f t="shared" si="473"/>
        <v>3</v>
      </c>
      <c r="CP469" s="79">
        <f t="shared" si="474"/>
        <v>5</v>
      </c>
      <c r="CR469" s="79">
        <f t="shared" si="490"/>
        <v>-0.5</v>
      </c>
      <c r="CS469" s="79">
        <f t="shared" si="491"/>
        <v>0</v>
      </c>
      <c r="CT469" s="79">
        <f t="shared" si="492"/>
        <v>-0.5</v>
      </c>
      <c r="CU469" s="79">
        <f t="shared" si="493"/>
        <v>0</v>
      </c>
      <c r="CV469" s="79">
        <f t="shared" si="494"/>
        <v>0.33333333333333331</v>
      </c>
      <c r="CW469" s="79">
        <f t="shared" si="495"/>
        <v>0</v>
      </c>
      <c r="CX469" s="79">
        <f t="shared" si="496"/>
        <v>0.33333333333333331</v>
      </c>
      <c r="CY469" s="79">
        <f t="shared" si="497"/>
        <v>0</v>
      </c>
      <c r="CZ469" s="79">
        <f t="shared" si="498"/>
        <v>0.33333333333333331</v>
      </c>
      <c r="DA469" s="79">
        <f t="shared" si="499"/>
        <v>0</v>
      </c>
      <c r="DB469" s="80">
        <f t="shared" si="475"/>
        <v>-1.1102230246251565E-16</v>
      </c>
    </row>
    <row r="470" spans="1:106" ht="18" customHeight="1" x14ac:dyDescent="0.2">
      <c r="A470" s="2">
        <f t="shared" ca="1" si="476"/>
        <v>0.34219351494574091</v>
      </c>
      <c r="B470" s="2">
        <f t="shared" ca="1" si="500"/>
        <v>0.32035234141008384</v>
      </c>
      <c r="C470" s="2">
        <f t="shared" ca="1" si="500"/>
        <v>0.84158665654078235</v>
      </c>
      <c r="D470" s="2">
        <f t="shared" ca="1" si="500"/>
        <v>0.99631794860202849</v>
      </c>
      <c r="E470" s="2">
        <f t="shared" ca="1" si="500"/>
        <v>0.16627334902428448</v>
      </c>
      <c r="F470" s="2">
        <f t="shared" ca="1" si="500"/>
        <v>0.49626179414020521</v>
      </c>
      <c r="G470" s="2">
        <f t="shared" ca="1" si="500"/>
        <v>0.43267175948968872</v>
      </c>
      <c r="H470" s="2">
        <f t="shared" ca="1" si="500"/>
        <v>0.82971508847459474</v>
      </c>
      <c r="I470" s="2">
        <f t="shared" ca="1" si="500"/>
        <v>0.79938352762583265</v>
      </c>
      <c r="J470" s="2">
        <f t="shared" ca="1" si="500"/>
        <v>0.8750022216869161</v>
      </c>
      <c r="L470" s="2">
        <f t="shared" ca="1" si="460"/>
        <v>0</v>
      </c>
      <c r="M470" s="2">
        <f t="shared" ca="1" si="461"/>
        <v>0</v>
      </c>
      <c r="N470" s="2">
        <f t="shared" ca="1" si="462"/>
        <v>10</v>
      </c>
      <c r="O470" s="2">
        <f t="shared" ca="1" si="463"/>
        <v>10</v>
      </c>
      <c r="P470" s="2">
        <f t="shared" ca="1" si="464"/>
        <v>0</v>
      </c>
      <c r="Q470" s="2">
        <f t="shared" ca="1" si="465"/>
        <v>0</v>
      </c>
      <c r="R470" s="2">
        <f t="shared" ca="1" si="466"/>
        <v>0</v>
      </c>
      <c r="S470" s="2">
        <f t="shared" ca="1" si="467"/>
        <v>10</v>
      </c>
      <c r="T470" s="2">
        <f t="shared" ca="1" si="468"/>
        <v>10</v>
      </c>
      <c r="U470" s="2">
        <f t="shared" ca="1" si="469"/>
        <v>10</v>
      </c>
      <c r="W470" s="2">
        <f t="shared" ca="1" si="477"/>
        <v>3.369467378981482</v>
      </c>
      <c r="X470" s="2">
        <f t="shared" ca="1" si="501"/>
        <v>5.8403877504391062</v>
      </c>
      <c r="Y470" s="2">
        <f t="shared" ca="1" si="501"/>
        <v>4.4675380067772146</v>
      </c>
      <c r="Z470" s="2">
        <f t="shared" ca="1" si="501"/>
        <v>5.0907248641902019</v>
      </c>
      <c r="AA470" s="2">
        <f t="shared" ca="1" si="501"/>
        <v>9.9783128685443625</v>
      </c>
      <c r="AB470" s="2">
        <f t="shared" ca="1" si="501"/>
        <v>6.9535250514564844</v>
      </c>
      <c r="AC470" s="2">
        <f t="shared" ca="1" si="501"/>
        <v>1.8759138816966625</v>
      </c>
      <c r="AD470" s="2">
        <f t="shared" ca="1" si="501"/>
        <v>4.0959619392750017</v>
      </c>
      <c r="AE470" s="2">
        <f t="shared" ca="1" si="501"/>
        <v>4.7005028873562038</v>
      </c>
      <c r="AF470" s="2">
        <f t="shared" ca="1" si="501"/>
        <v>0.11529951558979068</v>
      </c>
      <c r="AH470" s="2">
        <f t="shared" ca="1" si="438"/>
        <v>3</v>
      </c>
      <c r="AI470" s="2">
        <f t="shared" ca="1" si="439"/>
        <v>5</v>
      </c>
      <c r="AJ470" s="2">
        <f t="shared" ca="1" si="440"/>
        <v>4</v>
      </c>
      <c r="AK470" s="2">
        <f t="shared" ca="1" si="441"/>
        <v>5</v>
      </c>
      <c r="AL470" s="2">
        <f t="shared" ca="1" si="442"/>
        <v>9</v>
      </c>
      <c r="AM470" s="2">
        <f t="shared" ca="1" si="443"/>
        <v>6</v>
      </c>
      <c r="AN470" s="2">
        <f t="shared" ca="1" si="444"/>
        <v>1</v>
      </c>
      <c r="AO470" s="2">
        <f t="shared" ca="1" si="445"/>
        <v>4</v>
      </c>
      <c r="AP470" s="2">
        <f t="shared" ca="1" si="446"/>
        <v>4</v>
      </c>
      <c r="AQ470" s="2">
        <f t="shared" ca="1" si="447"/>
        <v>0</v>
      </c>
      <c r="AS470" s="41">
        <v>0</v>
      </c>
      <c r="AT470" s="42">
        <v>1</v>
      </c>
      <c r="AU470" s="42">
        <v>0</v>
      </c>
      <c r="AV470" s="42">
        <v>0</v>
      </c>
      <c r="AW470" s="42">
        <v>1</v>
      </c>
      <c r="AX470" s="42">
        <v>0</v>
      </c>
      <c r="AY470" s="42">
        <v>0</v>
      </c>
      <c r="AZ470" s="42">
        <v>1</v>
      </c>
      <c r="BA470" s="42">
        <v>1</v>
      </c>
      <c r="BB470" s="43">
        <v>0</v>
      </c>
      <c r="BC470" s="44">
        <f t="shared" si="448"/>
        <v>4</v>
      </c>
      <c r="BD470" s="12"/>
      <c r="BE470" s="50">
        <f t="shared" si="449"/>
        <v>5</v>
      </c>
      <c r="BF470" s="51">
        <f>IF($AT$6="A",SUM($AS470:AS470)+(10-BF$31)/2,IF($AT$6="K",M470,IF($AT$6="S",AI470,$BB$31/2)))</f>
        <v>4.5</v>
      </c>
      <c r="BG470" s="51">
        <f>IF($AU$6="A",SUM($AS470:AT470)+(10-BG$31)/2,IF($AU$6="K",N470,IF($AU$6="S",AJ470,$BB$31/2)))</f>
        <v>5</v>
      </c>
      <c r="BH470" s="51">
        <f>IF($AV$6="A",SUM($AS470:AU470)+(10-BH$31)/2,IF($AV$6="K",O470,IF($AV$6="S",AK470,$BB$31/2)))</f>
        <v>4.5</v>
      </c>
      <c r="BI470" s="51">
        <f>IF($AW$6="A",SUM($AS470:AV470)+(10-BI$31)/2,IF($AW$6="K",P470,IF($AW$6="S",AL470,$BB$31/2)))</f>
        <v>4</v>
      </c>
      <c r="BJ470" s="51">
        <f>IF($AX$6="A",SUM($AS470:AW470)+(10-BJ$31)/2,IF($AX$6="K",Q470,IF($AX$6="S",AM470,$BB$31/2)))</f>
        <v>4.5</v>
      </c>
      <c r="BK470" s="51">
        <f>IF($AY$6="A",SUM($AS470:AX470)+(10-BK$31)/2,IF($AY$6="K",R470,IF($AY$6="S",AN470,$BB$31/2)))</f>
        <v>4</v>
      </c>
      <c r="BL470" s="51">
        <f>IF($AZ$6="A",SUM($AS470:AY470)+(10-BL$31)/2,IF($AZ$6="K",S470,IF($AZ$6="S",AO470,$BB$31/2)))</f>
        <v>3.5</v>
      </c>
      <c r="BM470" s="51">
        <f>IF($BA$6="A",SUM($AS470:AZ470)+(10-BM$31)/2,IF($BA$6="K",T470,IF($BA$6="S",AP470,$BB$31/2)))</f>
        <v>4</v>
      </c>
      <c r="BN470" s="51">
        <f>IF($BB$6="A",SUM($AS470:BA470)+(10-BN$31)/2,IF($BB$6="K",U470,IF($BB$6="S",AQ470,$BB$31/2)))</f>
        <v>4.5</v>
      </c>
      <c r="BO470" s="52">
        <f t="shared" si="470"/>
        <v>4.5</v>
      </c>
      <c r="BQ470" s="28">
        <f t="shared" si="450"/>
        <v>-0.5</v>
      </c>
      <c r="BR470" s="30">
        <f t="shared" si="451"/>
        <v>0</v>
      </c>
      <c r="BS470" s="30">
        <f t="shared" si="452"/>
        <v>-0.5</v>
      </c>
      <c r="BT470" s="30">
        <f t="shared" si="453"/>
        <v>0</v>
      </c>
      <c r="BU470" s="30">
        <f t="shared" si="454"/>
        <v>0.5</v>
      </c>
      <c r="BV470" s="30">
        <f t="shared" si="455"/>
        <v>0</v>
      </c>
      <c r="BW470" s="30">
        <f t="shared" si="456"/>
        <v>0.5</v>
      </c>
      <c r="BX470" s="30">
        <f t="shared" si="457"/>
        <v>0.5</v>
      </c>
      <c r="BY470" s="30">
        <f t="shared" si="458"/>
        <v>0.5</v>
      </c>
      <c r="BZ470" s="30">
        <f t="shared" si="459"/>
        <v>0</v>
      </c>
      <c r="CA470" s="49">
        <f t="shared" si="471"/>
        <v>1</v>
      </c>
      <c r="CB470" s="69"/>
      <c r="CC470" s="73">
        <f t="shared" si="478"/>
        <v>10000</v>
      </c>
      <c r="CD470" s="73">
        <f t="shared" si="479"/>
        <v>0</v>
      </c>
      <c r="CE470" s="73">
        <f t="shared" si="480"/>
        <v>10000</v>
      </c>
      <c r="CF470" s="73">
        <f t="shared" si="481"/>
        <v>0</v>
      </c>
      <c r="CG470" s="73">
        <f t="shared" si="482"/>
        <v>1</v>
      </c>
      <c r="CH470" s="73">
        <f t="shared" si="483"/>
        <v>0</v>
      </c>
      <c r="CI470" s="73">
        <f t="shared" si="484"/>
        <v>1</v>
      </c>
      <c r="CJ470" s="73">
        <f t="shared" si="485"/>
        <v>1</v>
      </c>
      <c r="CK470" s="73">
        <f t="shared" si="486"/>
        <v>1</v>
      </c>
      <c r="CL470" s="73">
        <f t="shared" si="487"/>
        <v>0</v>
      </c>
      <c r="CN470" s="79">
        <f t="shared" si="472"/>
        <v>2</v>
      </c>
      <c r="CO470" s="79">
        <f t="shared" si="473"/>
        <v>4</v>
      </c>
      <c r="CP470" s="79">
        <f t="shared" si="474"/>
        <v>4</v>
      </c>
      <c r="CR470" s="79">
        <f t="shared" si="490"/>
        <v>-0.5</v>
      </c>
      <c r="CS470" s="79">
        <f t="shared" si="491"/>
        <v>0</v>
      </c>
      <c r="CT470" s="79">
        <f t="shared" si="492"/>
        <v>-0.5</v>
      </c>
      <c r="CU470" s="79">
        <f t="shared" si="493"/>
        <v>0</v>
      </c>
      <c r="CV470" s="79">
        <f t="shared" si="494"/>
        <v>0.25</v>
      </c>
      <c r="CW470" s="79">
        <f t="shared" si="495"/>
        <v>0</v>
      </c>
      <c r="CX470" s="79">
        <f t="shared" si="496"/>
        <v>0.25</v>
      </c>
      <c r="CY470" s="79">
        <f t="shared" si="497"/>
        <v>0.25</v>
      </c>
      <c r="CZ470" s="79">
        <f t="shared" si="498"/>
        <v>0.25</v>
      </c>
      <c r="DA470" s="79">
        <f t="shared" si="499"/>
        <v>0</v>
      </c>
      <c r="DB470" s="80">
        <f t="shared" si="475"/>
        <v>0</v>
      </c>
    </row>
    <row r="471" spans="1:106" ht="18" customHeight="1" x14ac:dyDescent="0.2">
      <c r="A471" s="2">
        <f t="shared" ca="1" si="476"/>
        <v>0.69139337298609327</v>
      </c>
      <c r="B471" s="2">
        <f t="shared" ca="1" si="500"/>
        <v>0.33619360253095376</v>
      </c>
      <c r="C471" s="2">
        <f t="shared" ca="1" si="500"/>
        <v>0.58256422753080073</v>
      </c>
      <c r="D471" s="2">
        <f t="shared" ca="1" si="500"/>
        <v>0.89668886689944738</v>
      </c>
      <c r="E471" s="2">
        <f t="shared" ca="1" si="500"/>
        <v>0.37468430570091105</v>
      </c>
      <c r="F471" s="2">
        <f t="shared" ca="1" si="500"/>
        <v>0.14817163735087624</v>
      </c>
      <c r="G471" s="2">
        <f t="shared" ca="1" si="500"/>
        <v>0.29453011628983483</v>
      </c>
      <c r="H471" s="2">
        <f t="shared" ca="1" si="500"/>
        <v>0.60982486993637763</v>
      </c>
      <c r="I471" s="2">
        <f t="shared" ca="1" si="500"/>
        <v>0.70822162691760837</v>
      </c>
      <c r="J471" s="2">
        <f t="shared" ca="1" si="500"/>
        <v>0.74413177185714885</v>
      </c>
      <c r="L471" s="2">
        <f t="shared" ca="1" si="460"/>
        <v>10</v>
      </c>
      <c r="M471" s="2">
        <f t="shared" ca="1" si="461"/>
        <v>0</v>
      </c>
      <c r="N471" s="2">
        <f t="shared" ca="1" si="462"/>
        <v>10</v>
      </c>
      <c r="O471" s="2">
        <f t="shared" ca="1" si="463"/>
        <v>10</v>
      </c>
      <c r="P471" s="2">
        <f t="shared" ca="1" si="464"/>
        <v>0</v>
      </c>
      <c r="Q471" s="2">
        <f t="shared" ca="1" si="465"/>
        <v>0</v>
      </c>
      <c r="R471" s="2">
        <f t="shared" ca="1" si="466"/>
        <v>0</v>
      </c>
      <c r="S471" s="2">
        <f t="shared" ca="1" si="467"/>
        <v>10</v>
      </c>
      <c r="T471" s="2">
        <f t="shared" ca="1" si="468"/>
        <v>10</v>
      </c>
      <c r="U471" s="2">
        <f t="shared" ca="1" si="469"/>
        <v>10</v>
      </c>
      <c r="W471" s="2">
        <f t="shared" ca="1" si="477"/>
        <v>5.7437554160706714</v>
      </c>
      <c r="X471" s="2">
        <f t="shared" ca="1" si="501"/>
        <v>9.9754234387330385</v>
      </c>
      <c r="Y471" s="2">
        <f t="shared" ca="1" si="501"/>
        <v>9.9293733668203679</v>
      </c>
      <c r="Z471" s="2">
        <f t="shared" ca="1" si="501"/>
        <v>8.6477933705574728</v>
      </c>
      <c r="AA471" s="2">
        <f t="shared" ca="1" si="501"/>
        <v>3.3357633617012561</v>
      </c>
      <c r="AB471" s="2">
        <f t="shared" ca="1" si="501"/>
        <v>4.0261867160249345</v>
      </c>
      <c r="AC471" s="2">
        <f t="shared" ca="1" si="501"/>
        <v>3.8937539402908774</v>
      </c>
      <c r="AD471" s="2">
        <f t="shared" ca="1" si="501"/>
        <v>9.7656484506017822</v>
      </c>
      <c r="AE471" s="2">
        <f t="shared" ca="1" si="501"/>
        <v>0.78049792514920391</v>
      </c>
      <c r="AF471" s="2">
        <f t="shared" ca="1" si="501"/>
        <v>2.6049370026768184</v>
      </c>
      <c r="AH471" s="2">
        <f t="shared" ca="1" si="438"/>
        <v>5</v>
      </c>
      <c r="AI471" s="2">
        <f t="shared" ca="1" si="439"/>
        <v>9</v>
      </c>
      <c r="AJ471" s="2">
        <f t="shared" ca="1" si="440"/>
        <v>9</v>
      </c>
      <c r="AK471" s="2">
        <f t="shared" ca="1" si="441"/>
        <v>8</v>
      </c>
      <c r="AL471" s="2">
        <f t="shared" ca="1" si="442"/>
        <v>3</v>
      </c>
      <c r="AM471" s="2">
        <f t="shared" ca="1" si="443"/>
        <v>4</v>
      </c>
      <c r="AN471" s="2">
        <f t="shared" ca="1" si="444"/>
        <v>3</v>
      </c>
      <c r="AO471" s="2">
        <f t="shared" ca="1" si="445"/>
        <v>9</v>
      </c>
      <c r="AP471" s="2">
        <f t="shared" ca="1" si="446"/>
        <v>0</v>
      </c>
      <c r="AQ471" s="2">
        <f t="shared" ca="1" si="447"/>
        <v>2</v>
      </c>
      <c r="AS471" s="41">
        <v>0</v>
      </c>
      <c r="AT471" s="42">
        <v>1</v>
      </c>
      <c r="AU471" s="42">
        <v>0</v>
      </c>
      <c r="AV471" s="42">
        <v>0</v>
      </c>
      <c r="AW471" s="42">
        <v>1</v>
      </c>
      <c r="AX471" s="42">
        <v>0</v>
      </c>
      <c r="AY471" s="42">
        <v>0</v>
      </c>
      <c r="AZ471" s="42">
        <v>0</v>
      </c>
      <c r="BA471" s="42">
        <v>1</v>
      </c>
      <c r="BB471" s="43">
        <v>0</v>
      </c>
      <c r="BC471" s="44">
        <f t="shared" si="448"/>
        <v>3</v>
      </c>
      <c r="BD471" s="12"/>
      <c r="BE471" s="50">
        <f t="shared" si="449"/>
        <v>5</v>
      </c>
      <c r="BF471" s="51">
        <f>IF($AT$6="A",SUM($AS471:AS471)+(10-BF$31)/2,IF($AT$6="K",M471,IF($AT$6="S",AI471,$BB$31/2)))</f>
        <v>4.5</v>
      </c>
      <c r="BG471" s="51">
        <f>IF($AU$6="A",SUM($AS471:AT471)+(10-BG$31)/2,IF($AU$6="K",N471,IF($AU$6="S",AJ471,$BB$31/2)))</f>
        <v>5</v>
      </c>
      <c r="BH471" s="51">
        <f>IF($AV$6="A",SUM($AS471:AU471)+(10-BH$31)/2,IF($AV$6="K",O471,IF($AV$6="S",AK471,$BB$31/2)))</f>
        <v>4.5</v>
      </c>
      <c r="BI471" s="51">
        <f>IF($AW$6="A",SUM($AS471:AV471)+(10-BI$31)/2,IF($AW$6="K",P471,IF($AW$6="S",AL471,$BB$31/2)))</f>
        <v>4</v>
      </c>
      <c r="BJ471" s="51">
        <f>IF($AX$6="A",SUM($AS471:AW471)+(10-BJ$31)/2,IF($AX$6="K",Q471,IF($AX$6="S",AM471,$BB$31/2)))</f>
        <v>4.5</v>
      </c>
      <c r="BK471" s="51">
        <f>IF($AY$6="A",SUM($AS471:AX471)+(10-BK$31)/2,IF($AY$6="K",R471,IF($AY$6="S",AN471,$BB$31/2)))</f>
        <v>4</v>
      </c>
      <c r="BL471" s="51">
        <f>IF($AZ$6="A",SUM($AS471:AY471)+(10-BL$31)/2,IF($AZ$6="K",S471,IF($AZ$6="S",AO471,$BB$31/2)))</f>
        <v>3.5</v>
      </c>
      <c r="BM471" s="51">
        <f>IF($BA$6="A",SUM($AS471:AZ471)+(10-BM$31)/2,IF($BA$6="K",T471,IF($BA$6="S",AP471,$BB$31/2)))</f>
        <v>3</v>
      </c>
      <c r="BN471" s="51">
        <f>IF($BB$6="A",SUM($AS471:BA471)+(10-BN$31)/2,IF($BB$6="K",U471,IF($BB$6="S",AQ471,$BB$31/2)))</f>
        <v>3.5</v>
      </c>
      <c r="BO471" s="52">
        <f t="shared" si="470"/>
        <v>4.25</v>
      </c>
      <c r="BQ471" s="28">
        <f t="shared" si="450"/>
        <v>-1.25</v>
      </c>
      <c r="BR471" s="30">
        <f t="shared" si="451"/>
        <v>-1.25</v>
      </c>
      <c r="BS471" s="30">
        <f t="shared" si="452"/>
        <v>-1.25</v>
      </c>
      <c r="BT471" s="30">
        <f t="shared" si="453"/>
        <v>-1.25</v>
      </c>
      <c r="BU471" s="30">
        <f t="shared" si="454"/>
        <v>1.25</v>
      </c>
      <c r="BV471" s="30">
        <f t="shared" si="455"/>
        <v>-1.25</v>
      </c>
      <c r="BW471" s="30">
        <f t="shared" si="456"/>
        <v>1.25</v>
      </c>
      <c r="BX471" s="30">
        <f t="shared" si="457"/>
        <v>1.25</v>
      </c>
      <c r="BY471" s="30">
        <f t="shared" si="458"/>
        <v>1.25</v>
      </c>
      <c r="BZ471" s="30">
        <f t="shared" si="459"/>
        <v>1.25</v>
      </c>
      <c r="CA471" s="49">
        <f t="shared" si="471"/>
        <v>0</v>
      </c>
      <c r="CB471" s="69"/>
      <c r="CC471" s="73">
        <f t="shared" si="478"/>
        <v>10000</v>
      </c>
      <c r="CD471" s="73">
        <f t="shared" si="479"/>
        <v>10000</v>
      </c>
      <c r="CE471" s="73">
        <f t="shared" si="480"/>
        <v>10000</v>
      </c>
      <c r="CF471" s="73">
        <f t="shared" si="481"/>
        <v>10000</v>
      </c>
      <c r="CG471" s="73">
        <f t="shared" si="482"/>
        <v>1</v>
      </c>
      <c r="CH471" s="73">
        <f t="shared" si="483"/>
        <v>10000</v>
      </c>
      <c r="CI471" s="73">
        <f t="shared" si="484"/>
        <v>1</v>
      </c>
      <c r="CJ471" s="73">
        <f t="shared" si="485"/>
        <v>1</v>
      </c>
      <c r="CK471" s="73">
        <f t="shared" si="486"/>
        <v>1</v>
      </c>
      <c r="CL471" s="73">
        <f t="shared" si="487"/>
        <v>1</v>
      </c>
      <c r="CN471" s="79">
        <f t="shared" si="472"/>
        <v>5</v>
      </c>
      <c r="CO471" s="79">
        <f t="shared" si="473"/>
        <v>5</v>
      </c>
      <c r="CP471" s="79">
        <f t="shared" si="474"/>
        <v>0</v>
      </c>
      <c r="CR471" s="79">
        <f t="shared" si="490"/>
        <v>-1.25</v>
      </c>
      <c r="CS471" s="79">
        <f t="shared" si="491"/>
        <v>-1.25</v>
      </c>
      <c r="CT471" s="79">
        <f t="shared" si="492"/>
        <v>-1.25</v>
      </c>
      <c r="CU471" s="79">
        <f t="shared" si="493"/>
        <v>-1.25</v>
      </c>
      <c r="CV471" s="79">
        <f t="shared" si="494"/>
        <v>1.25</v>
      </c>
      <c r="CW471" s="79">
        <f t="shared" si="495"/>
        <v>-1.25</v>
      </c>
      <c r="CX471" s="79">
        <f t="shared" si="496"/>
        <v>1.25</v>
      </c>
      <c r="CY471" s="79">
        <f t="shared" si="497"/>
        <v>1.25</v>
      </c>
      <c r="CZ471" s="79">
        <f t="shared" si="498"/>
        <v>1.25</v>
      </c>
      <c r="DA471" s="79">
        <f t="shared" si="499"/>
        <v>1.25</v>
      </c>
      <c r="DB471" s="80">
        <f t="shared" si="475"/>
        <v>0</v>
      </c>
    </row>
    <row r="472" spans="1:106" ht="18" customHeight="1" x14ac:dyDescent="0.2">
      <c r="A472" s="2">
        <f t="shared" ca="1" si="476"/>
        <v>0.17328856936587334</v>
      </c>
      <c r="B472" s="2">
        <f t="shared" ca="1" si="500"/>
        <v>0.26554694585517102</v>
      </c>
      <c r="C472" s="2">
        <f t="shared" ca="1" si="500"/>
        <v>0.59421432107037597</v>
      </c>
      <c r="D472" s="2">
        <f t="shared" ca="1" si="500"/>
        <v>0.49211546125336969</v>
      </c>
      <c r="E472" s="2">
        <f t="shared" ca="1" si="500"/>
        <v>3.7316799816334401E-2</v>
      </c>
      <c r="F472" s="2">
        <f t="shared" ca="1" si="500"/>
        <v>0.6834028120809551</v>
      </c>
      <c r="G472" s="2">
        <f t="shared" ca="1" si="500"/>
        <v>0.72429887250686797</v>
      </c>
      <c r="H472" s="2">
        <f t="shared" ca="1" si="500"/>
        <v>1.7591332839309026E-2</v>
      </c>
      <c r="I472" s="2">
        <f t="shared" ca="1" si="500"/>
        <v>0.10420429440270973</v>
      </c>
      <c r="J472" s="2">
        <f t="shared" ca="1" si="500"/>
        <v>0.21019925428910058</v>
      </c>
      <c r="L472" s="2">
        <f t="shared" ca="1" si="460"/>
        <v>0</v>
      </c>
      <c r="M472" s="2">
        <f t="shared" ca="1" si="461"/>
        <v>0</v>
      </c>
      <c r="N472" s="2">
        <f t="shared" ca="1" si="462"/>
        <v>10</v>
      </c>
      <c r="O472" s="2">
        <f t="shared" ca="1" si="463"/>
        <v>0</v>
      </c>
      <c r="P472" s="2">
        <f t="shared" ca="1" si="464"/>
        <v>0</v>
      </c>
      <c r="Q472" s="2">
        <f t="shared" ca="1" si="465"/>
        <v>10</v>
      </c>
      <c r="R472" s="2">
        <f t="shared" ca="1" si="466"/>
        <v>10</v>
      </c>
      <c r="S472" s="2">
        <f t="shared" ca="1" si="467"/>
        <v>0</v>
      </c>
      <c r="T472" s="2">
        <f t="shared" ca="1" si="468"/>
        <v>0</v>
      </c>
      <c r="U472" s="2">
        <f t="shared" ca="1" si="469"/>
        <v>0</v>
      </c>
      <c r="W472" s="2">
        <f t="shared" ca="1" si="477"/>
        <v>4.4580494811649638</v>
      </c>
      <c r="X472" s="2">
        <f t="shared" ca="1" si="501"/>
        <v>2.987450247830278</v>
      </c>
      <c r="Y472" s="2">
        <f t="shared" ca="1" si="501"/>
        <v>1.9755237440142892</v>
      </c>
      <c r="Z472" s="2">
        <f t="shared" ca="1" si="501"/>
        <v>5.3112207060918051</v>
      </c>
      <c r="AA472" s="2">
        <f t="shared" ca="1" si="501"/>
        <v>6.3497957803140848</v>
      </c>
      <c r="AB472" s="2">
        <f t="shared" ca="1" si="501"/>
        <v>6.1708883845993432</v>
      </c>
      <c r="AC472" s="2">
        <f t="shared" ca="1" si="501"/>
        <v>4.2012451077504736</v>
      </c>
      <c r="AD472" s="2">
        <f t="shared" ca="1" si="501"/>
        <v>8.0746990371122056</v>
      </c>
      <c r="AE472" s="2">
        <f t="shared" ca="1" si="501"/>
        <v>5.5278708247914965</v>
      </c>
      <c r="AF472" s="2">
        <f t="shared" ca="1" si="501"/>
        <v>0.97839439904590986</v>
      </c>
      <c r="AH472" s="2">
        <f t="shared" ca="1" si="438"/>
        <v>4</v>
      </c>
      <c r="AI472" s="2">
        <f t="shared" ca="1" si="439"/>
        <v>2</v>
      </c>
      <c r="AJ472" s="2">
        <f t="shared" ca="1" si="440"/>
        <v>1</v>
      </c>
      <c r="AK472" s="2">
        <f t="shared" ca="1" si="441"/>
        <v>5</v>
      </c>
      <c r="AL472" s="2">
        <f t="shared" ca="1" si="442"/>
        <v>6</v>
      </c>
      <c r="AM472" s="2">
        <f t="shared" ca="1" si="443"/>
        <v>6</v>
      </c>
      <c r="AN472" s="2">
        <f t="shared" ca="1" si="444"/>
        <v>4</v>
      </c>
      <c r="AO472" s="2">
        <f t="shared" ca="1" si="445"/>
        <v>8</v>
      </c>
      <c r="AP472" s="2">
        <f t="shared" ca="1" si="446"/>
        <v>5</v>
      </c>
      <c r="AQ472" s="2">
        <f t="shared" ca="1" si="447"/>
        <v>0</v>
      </c>
      <c r="AS472" s="41">
        <v>0</v>
      </c>
      <c r="AT472" s="42">
        <v>1</v>
      </c>
      <c r="AU472" s="42">
        <v>0</v>
      </c>
      <c r="AV472" s="42">
        <v>0</v>
      </c>
      <c r="AW472" s="42">
        <v>0</v>
      </c>
      <c r="AX472" s="42">
        <v>1</v>
      </c>
      <c r="AY472" s="42">
        <v>1</v>
      </c>
      <c r="AZ472" s="42">
        <v>1</v>
      </c>
      <c r="BA472" s="42">
        <v>1</v>
      </c>
      <c r="BB472" s="43">
        <v>0</v>
      </c>
      <c r="BC472" s="44">
        <f t="shared" si="448"/>
        <v>5</v>
      </c>
      <c r="BD472" s="12"/>
      <c r="BE472" s="50">
        <f t="shared" si="449"/>
        <v>5</v>
      </c>
      <c r="BF472" s="51">
        <f>IF($AT$6="A",SUM($AS472:AS472)+(10-BF$31)/2,IF($AT$6="K",M472,IF($AT$6="S",AI472,$BB$31/2)))</f>
        <v>4.5</v>
      </c>
      <c r="BG472" s="51">
        <f>IF($AU$6="A",SUM($AS472:AT472)+(10-BG$31)/2,IF($AU$6="K",N472,IF($AU$6="S",AJ472,$BB$31/2)))</f>
        <v>5</v>
      </c>
      <c r="BH472" s="51">
        <f>IF($AV$6="A",SUM($AS472:AU472)+(10-BH$31)/2,IF($AV$6="K",O472,IF($AV$6="S",AK472,$BB$31/2)))</f>
        <v>4.5</v>
      </c>
      <c r="BI472" s="51">
        <f>IF($AW$6="A",SUM($AS472:AV472)+(10-BI$31)/2,IF($AW$6="K",P472,IF($AW$6="S",AL472,$BB$31/2)))</f>
        <v>4</v>
      </c>
      <c r="BJ472" s="51">
        <f>IF($AX$6="A",SUM($AS472:AW472)+(10-BJ$31)/2,IF($AX$6="K",Q472,IF($AX$6="S",AM472,$BB$31/2)))</f>
        <v>3.5</v>
      </c>
      <c r="BK472" s="51">
        <f>IF($AY$6="A",SUM($AS472:AX472)+(10-BK$31)/2,IF($AY$6="K",R472,IF($AY$6="S",AN472,$BB$31/2)))</f>
        <v>4</v>
      </c>
      <c r="BL472" s="51">
        <f>IF($AZ$6="A",SUM($AS472:AY472)+(10-BL$31)/2,IF($AZ$6="K",S472,IF($AZ$6="S",AO472,$BB$31/2)))</f>
        <v>4.5</v>
      </c>
      <c r="BM472" s="51">
        <f>IF($BA$6="A",SUM($AS472:AZ472)+(10-BM$31)/2,IF($BA$6="K",T472,IF($BA$6="S",AP472,$BB$31/2)))</f>
        <v>5</v>
      </c>
      <c r="BN472" s="51">
        <f>IF($BB$6="A",SUM($AS472:BA472)+(10-BN$31)/2,IF($BB$6="K",U472,IF($BB$6="S",AQ472,$BB$31/2)))</f>
        <v>5.5</v>
      </c>
      <c r="BO472" s="52">
        <f t="shared" si="470"/>
        <v>4.5</v>
      </c>
      <c r="BQ472" s="28">
        <f t="shared" si="450"/>
        <v>0.5</v>
      </c>
      <c r="BR472" s="30">
        <f t="shared" si="451"/>
        <v>0</v>
      </c>
      <c r="BS472" s="30">
        <f t="shared" si="452"/>
        <v>0.5</v>
      </c>
      <c r="BT472" s="30">
        <f t="shared" si="453"/>
        <v>0</v>
      </c>
      <c r="BU472" s="30">
        <f t="shared" si="454"/>
        <v>-0.5</v>
      </c>
      <c r="BV472" s="30">
        <f t="shared" si="455"/>
        <v>-0.5</v>
      </c>
      <c r="BW472" s="30">
        <f t="shared" si="456"/>
        <v>-0.5</v>
      </c>
      <c r="BX472" s="30">
        <f t="shared" si="457"/>
        <v>0</v>
      </c>
      <c r="BY472" s="30">
        <f t="shared" si="458"/>
        <v>0.5</v>
      </c>
      <c r="BZ472" s="30">
        <f t="shared" si="459"/>
        <v>0.5</v>
      </c>
      <c r="CA472" s="49">
        <f t="shared" si="471"/>
        <v>0.5</v>
      </c>
      <c r="CB472" s="69"/>
      <c r="CC472" s="73">
        <f t="shared" si="478"/>
        <v>1</v>
      </c>
      <c r="CD472" s="73">
        <f t="shared" si="479"/>
        <v>0</v>
      </c>
      <c r="CE472" s="73">
        <f t="shared" si="480"/>
        <v>1</v>
      </c>
      <c r="CF472" s="73">
        <f t="shared" si="481"/>
        <v>0</v>
      </c>
      <c r="CG472" s="73">
        <f t="shared" si="482"/>
        <v>10000</v>
      </c>
      <c r="CH472" s="73">
        <f t="shared" si="483"/>
        <v>10000</v>
      </c>
      <c r="CI472" s="73">
        <f t="shared" si="484"/>
        <v>10000</v>
      </c>
      <c r="CJ472" s="73">
        <f t="shared" si="485"/>
        <v>0</v>
      </c>
      <c r="CK472" s="73">
        <f t="shared" si="486"/>
        <v>1</v>
      </c>
      <c r="CL472" s="73">
        <f t="shared" si="487"/>
        <v>1</v>
      </c>
      <c r="CN472" s="79">
        <f t="shared" si="472"/>
        <v>3</v>
      </c>
      <c r="CO472" s="79">
        <f t="shared" si="473"/>
        <v>4</v>
      </c>
      <c r="CP472" s="79">
        <f t="shared" si="474"/>
        <v>3</v>
      </c>
      <c r="CR472" s="79">
        <f t="shared" si="490"/>
        <v>0.375</v>
      </c>
      <c r="CS472" s="79">
        <f t="shared" si="491"/>
        <v>0</v>
      </c>
      <c r="CT472" s="79">
        <f t="shared" si="492"/>
        <v>0.375</v>
      </c>
      <c r="CU472" s="79">
        <f t="shared" si="493"/>
        <v>0</v>
      </c>
      <c r="CV472" s="79">
        <f t="shared" si="494"/>
        <v>-0.5</v>
      </c>
      <c r="CW472" s="79">
        <f t="shared" si="495"/>
        <v>-0.5</v>
      </c>
      <c r="CX472" s="79">
        <f t="shared" si="496"/>
        <v>-0.5</v>
      </c>
      <c r="CY472" s="79">
        <f t="shared" si="497"/>
        <v>0</v>
      </c>
      <c r="CZ472" s="79">
        <f t="shared" si="498"/>
        <v>0.375</v>
      </c>
      <c r="DA472" s="79">
        <f t="shared" si="499"/>
        <v>0.375</v>
      </c>
      <c r="DB472" s="80">
        <f t="shared" si="475"/>
        <v>0</v>
      </c>
    </row>
    <row r="473" spans="1:106" ht="18" customHeight="1" x14ac:dyDescent="0.2">
      <c r="A473" s="2">
        <f t="shared" ca="1" si="476"/>
        <v>0.9999999744086151</v>
      </c>
      <c r="B473" s="2">
        <f t="shared" ca="1" si="500"/>
        <v>0.99351067254904679</v>
      </c>
      <c r="C473" s="2">
        <f t="shared" ca="1" si="500"/>
        <v>0.97194918624824211</v>
      </c>
      <c r="D473" s="2">
        <f t="shared" ca="1" si="500"/>
        <v>0.11684042458931565</v>
      </c>
      <c r="E473" s="2">
        <f t="shared" ca="1" si="500"/>
        <v>7.1692011311410009E-2</v>
      </c>
      <c r="F473" s="2">
        <f t="shared" ca="1" si="500"/>
        <v>0.44143734455247507</v>
      </c>
      <c r="G473" s="2">
        <f t="shared" ca="1" si="500"/>
        <v>0.44920000208115585</v>
      </c>
      <c r="H473" s="2">
        <f t="shared" ca="1" si="500"/>
        <v>9.5881571979889224E-2</v>
      </c>
      <c r="I473" s="2">
        <f t="shared" ca="1" si="500"/>
        <v>0.18151106607103762</v>
      </c>
      <c r="J473" s="2">
        <f t="shared" ca="1" si="500"/>
        <v>3.8090838767521507E-2</v>
      </c>
      <c r="L473" s="2">
        <f t="shared" ca="1" si="460"/>
        <v>10</v>
      </c>
      <c r="M473" s="2">
        <f t="shared" ca="1" si="461"/>
        <v>10</v>
      </c>
      <c r="N473" s="2">
        <f t="shared" ca="1" si="462"/>
        <v>10</v>
      </c>
      <c r="O473" s="2">
        <f t="shared" ca="1" si="463"/>
        <v>0</v>
      </c>
      <c r="P473" s="2">
        <f t="shared" ca="1" si="464"/>
        <v>0</v>
      </c>
      <c r="Q473" s="2">
        <f t="shared" ca="1" si="465"/>
        <v>0</v>
      </c>
      <c r="R473" s="2">
        <f t="shared" ca="1" si="466"/>
        <v>0</v>
      </c>
      <c r="S473" s="2">
        <f t="shared" ca="1" si="467"/>
        <v>0</v>
      </c>
      <c r="T473" s="2">
        <f t="shared" ca="1" si="468"/>
        <v>0</v>
      </c>
      <c r="U473" s="2">
        <f t="shared" ca="1" si="469"/>
        <v>0</v>
      </c>
      <c r="W473" s="2">
        <f t="shared" ca="1" si="477"/>
        <v>4.2658873760447271</v>
      </c>
      <c r="X473" s="2">
        <f t="shared" ca="1" si="501"/>
        <v>1.8966831778491755</v>
      </c>
      <c r="Y473" s="2">
        <f t="shared" ca="1" si="501"/>
        <v>9.1988416643548643</v>
      </c>
      <c r="Z473" s="2">
        <f t="shared" ca="1" si="501"/>
        <v>7.5348494525599383</v>
      </c>
      <c r="AA473" s="2">
        <f t="shared" ca="1" si="501"/>
        <v>8.8552991599943418</v>
      </c>
      <c r="AB473" s="2">
        <f t="shared" ca="1" si="501"/>
        <v>4.4258863822647712</v>
      </c>
      <c r="AC473" s="2">
        <f t="shared" ca="1" si="501"/>
        <v>2.9778302750498229</v>
      </c>
      <c r="AD473" s="2">
        <f t="shared" ca="1" si="501"/>
        <v>5.7496586716561566</v>
      </c>
      <c r="AE473" s="2">
        <f t="shared" ca="1" si="501"/>
        <v>3.153653163639567</v>
      </c>
      <c r="AF473" s="2">
        <f t="shared" ca="1" si="501"/>
        <v>2.7080811337171951</v>
      </c>
      <c r="AH473" s="2">
        <f t="shared" ca="1" si="438"/>
        <v>4</v>
      </c>
      <c r="AI473" s="2">
        <f t="shared" ca="1" si="439"/>
        <v>1</v>
      </c>
      <c r="AJ473" s="2">
        <f t="shared" ca="1" si="440"/>
        <v>9</v>
      </c>
      <c r="AK473" s="2">
        <f t="shared" ca="1" si="441"/>
        <v>7</v>
      </c>
      <c r="AL473" s="2">
        <f t="shared" ca="1" si="442"/>
        <v>8</v>
      </c>
      <c r="AM473" s="2">
        <f t="shared" ca="1" si="443"/>
        <v>4</v>
      </c>
      <c r="AN473" s="2">
        <f t="shared" ca="1" si="444"/>
        <v>2</v>
      </c>
      <c r="AO473" s="2">
        <f t="shared" ca="1" si="445"/>
        <v>5</v>
      </c>
      <c r="AP473" s="2">
        <f t="shared" ca="1" si="446"/>
        <v>3</v>
      </c>
      <c r="AQ473" s="2">
        <f t="shared" ca="1" si="447"/>
        <v>2</v>
      </c>
      <c r="AS473" s="41">
        <v>0</v>
      </c>
      <c r="AT473" s="42">
        <v>1</v>
      </c>
      <c r="AU473" s="42">
        <v>0</v>
      </c>
      <c r="AV473" s="42">
        <v>0</v>
      </c>
      <c r="AW473" s="42">
        <v>0</v>
      </c>
      <c r="AX473" s="42">
        <v>1</v>
      </c>
      <c r="AY473" s="42">
        <v>1</v>
      </c>
      <c r="AZ473" s="42">
        <v>0</v>
      </c>
      <c r="BA473" s="42">
        <v>1</v>
      </c>
      <c r="BB473" s="43">
        <v>0</v>
      </c>
      <c r="BC473" s="44">
        <f t="shared" si="448"/>
        <v>4</v>
      </c>
      <c r="BD473" s="12"/>
      <c r="BE473" s="50">
        <f t="shared" si="449"/>
        <v>5</v>
      </c>
      <c r="BF473" s="51">
        <f>IF($AT$6="A",SUM($AS473:AS473)+(10-BF$31)/2,IF($AT$6="K",M473,IF($AT$6="S",AI473,$BB$31/2)))</f>
        <v>4.5</v>
      </c>
      <c r="BG473" s="51">
        <f>IF($AU$6="A",SUM($AS473:AT473)+(10-BG$31)/2,IF($AU$6="K",N473,IF($AU$6="S",AJ473,$BB$31/2)))</f>
        <v>5</v>
      </c>
      <c r="BH473" s="51">
        <f>IF($AV$6="A",SUM($AS473:AU473)+(10-BH$31)/2,IF($AV$6="K",O473,IF($AV$6="S",AK473,$BB$31/2)))</f>
        <v>4.5</v>
      </c>
      <c r="BI473" s="51">
        <f>IF($AW$6="A",SUM($AS473:AV473)+(10-BI$31)/2,IF($AW$6="K",P473,IF($AW$6="S",AL473,$BB$31/2)))</f>
        <v>4</v>
      </c>
      <c r="BJ473" s="51">
        <f>IF($AX$6="A",SUM($AS473:AW473)+(10-BJ$31)/2,IF($AX$6="K",Q473,IF($AX$6="S",AM473,$BB$31/2)))</f>
        <v>3.5</v>
      </c>
      <c r="BK473" s="51">
        <f>IF($AY$6="A",SUM($AS473:AX473)+(10-BK$31)/2,IF($AY$6="K",R473,IF($AY$6="S",AN473,$BB$31/2)))</f>
        <v>4</v>
      </c>
      <c r="BL473" s="51">
        <f>IF($AZ$6="A",SUM($AS473:AY473)+(10-BL$31)/2,IF($AZ$6="K",S473,IF($AZ$6="S",AO473,$BB$31/2)))</f>
        <v>4.5</v>
      </c>
      <c r="BM473" s="51">
        <f>IF($BA$6="A",SUM($AS473:AZ473)+(10-BM$31)/2,IF($BA$6="K",T473,IF($BA$6="S",AP473,$BB$31/2)))</f>
        <v>4</v>
      </c>
      <c r="BN473" s="51">
        <f>IF($BB$6="A",SUM($AS473:BA473)+(10-BN$31)/2,IF($BB$6="K",U473,IF($BB$6="S",AQ473,$BB$31/2)))</f>
        <v>4.5</v>
      </c>
      <c r="BO473" s="52">
        <f t="shared" si="470"/>
        <v>4.5</v>
      </c>
      <c r="BQ473" s="28">
        <f t="shared" si="450"/>
        <v>-0.5</v>
      </c>
      <c r="BR473" s="30">
        <f t="shared" si="451"/>
        <v>0</v>
      </c>
      <c r="BS473" s="30">
        <f t="shared" si="452"/>
        <v>-0.5</v>
      </c>
      <c r="BT473" s="30">
        <f t="shared" si="453"/>
        <v>0</v>
      </c>
      <c r="BU473" s="30">
        <f t="shared" si="454"/>
        <v>0.5</v>
      </c>
      <c r="BV473" s="30">
        <f t="shared" si="455"/>
        <v>0.5</v>
      </c>
      <c r="BW473" s="30">
        <f t="shared" si="456"/>
        <v>0.5</v>
      </c>
      <c r="BX473" s="30">
        <f t="shared" si="457"/>
        <v>0</v>
      </c>
      <c r="BY473" s="30">
        <f t="shared" si="458"/>
        <v>0.5</v>
      </c>
      <c r="BZ473" s="30">
        <f t="shared" si="459"/>
        <v>0</v>
      </c>
      <c r="CA473" s="49">
        <f t="shared" si="471"/>
        <v>1</v>
      </c>
      <c r="CB473" s="69"/>
      <c r="CC473" s="73">
        <f t="shared" si="478"/>
        <v>10000</v>
      </c>
      <c r="CD473" s="73">
        <f t="shared" si="479"/>
        <v>0</v>
      </c>
      <c r="CE473" s="73">
        <f t="shared" si="480"/>
        <v>10000</v>
      </c>
      <c r="CF473" s="73">
        <f t="shared" si="481"/>
        <v>0</v>
      </c>
      <c r="CG473" s="73">
        <f t="shared" si="482"/>
        <v>1</v>
      </c>
      <c r="CH473" s="73">
        <f t="shared" si="483"/>
        <v>1</v>
      </c>
      <c r="CI473" s="73">
        <f t="shared" si="484"/>
        <v>1</v>
      </c>
      <c r="CJ473" s="73">
        <f t="shared" si="485"/>
        <v>0</v>
      </c>
      <c r="CK473" s="73">
        <f t="shared" si="486"/>
        <v>1</v>
      </c>
      <c r="CL473" s="73">
        <f t="shared" si="487"/>
        <v>0</v>
      </c>
      <c r="CN473" s="79">
        <f t="shared" si="472"/>
        <v>2</v>
      </c>
      <c r="CO473" s="79">
        <f t="shared" si="473"/>
        <v>4</v>
      </c>
      <c r="CP473" s="79">
        <f t="shared" si="474"/>
        <v>4</v>
      </c>
      <c r="CR473" s="79">
        <f t="shared" si="490"/>
        <v>-0.5</v>
      </c>
      <c r="CS473" s="79">
        <f t="shared" si="491"/>
        <v>0</v>
      </c>
      <c r="CT473" s="79">
        <f t="shared" si="492"/>
        <v>-0.5</v>
      </c>
      <c r="CU473" s="79">
        <f t="shared" si="493"/>
        <v>0</v>
      </c>
      <c r="CV473" s="79">
        <f t="shared" si="494"/>
        <v>0.25</v>
      </c>
      <c r="CW473" s="79">
        <f t="shared" si="495"/>
        <v>0.25</v>
      </c>
      <c r="CX473" s="79">
        <f t="shared" si="496"/>
        <v>0.25</v>
      </c>
      <c r="CY473" s="79">
        <f t="shared" si="497"/>
        <v>0</v>
      </c>
      <c r="CZ473" s="79">
        <f t="shared" si="498"/>
        <v>0.25</v>
      </c>
      <c r="DA473" s="79">
        <f t="shared" si="499"/>
        <v>0</v>
      </c>
      <c r="DB473" s="80">
        <f t="shared" si="475"/>
        <v>0</v>
      </c>
    </row>
    <row r="474" spans="1:106" ht="18" customHeight="1" x14ac:dyDescent="0.2">
      <c r="A474" s="2">
        <f t="shared" ca="1" si="476"/>
        <v>0.62633431153737684</v>
      </c>
      <c r="B474" s="2">
        <f t="shared" ca="1" si="500"/>
        <v>0.30512561111615011</v>
      </c>
      <c r="C474" s="2">
        <f t="shared" ca="1" si="500"/>
        <v>1.5688113019164729E-2</v>
      </c>
      <c r="D474" s="2">
        <f t="shared" ca="1" si="500"/>
        <v>2.397461848863458E-2</v>
      </c>
      <c r="E474" s="2">
        <f t="shared" ca="1" si="500"/>
        <v>0.10158108426757939</v>
      </c>
      <c r="F474" s="2">
        <f t="shared" ca="1" si="500"/>
        <v>0.69605546070347246</v>
      </c>
      <c r="G474" s="2">
        <f t="shared" ca="1" si="500"/>
        <v>0.52909941225652746</v>
      </c>
      <c r="H474" s="2">
        <f t="shared" ca="1" si="500"/>
        <v>0.46987411197410345</v>
      </c>
      <c r="I474" s="2">
        <f t="shared" ca="1" si="500"/>
        <v>8.145925970222534E-2</v>
      </c>
      <c r="J474" s="2">
        <f t="shared" ca="1" si="500"/>
        <v>0.75518790777906553</v>
      </c>
      <c r="L474" s="2">
        <f t="shared" ca="1" si="460"/>
        <v>10</v>
      </c>
      <c r="M474" s="2">
        <f t="shared" ca="1" si="461"/>
        <v>0</v>
      </c>
      <c r="N474" s="2">
        <f t="shared" ca="1" si="462"/>
        <v>0</v>
      </c>
      <c r="O474" s="2">
        <f t="shared" ca="1" si="463"/>
        <v>0</v>
      </c>
      <c r="P474" s="2">
        <f t="shared" ca="1" si="464"/>
        <v>0</v>
      </c>
      <c r="Q474" s="2">
        <f t="shared" ca="1" si="465"/>
        <v>10</v>
      </c>
      <c r="R474" s="2">
        <f t="shared" ca="1" si="466"/>
        <v>10</v>
      </c>
      <c r="S474" s="2">
        <f t="shared" ca="1" si="467"/>
        <v>0</v>
      </c>
      <c r="T474" s="2">
        <f t="shared" ca="1" si="468"/>
        <v>0</v>
      </c>
      <c r="U474" s="2">
        <f t="shared" ca="1" si="469"/>
        <v>10</v>
      </c>
      <c r="W474" s="2">
        <f t="shared" ca="1" si="477"/>
        <v>2.4116492911940588</v>
      </c>
      <c r="X474" s="2">
        <f t="shared" ca="1" si="501"/>
        <v>2.3882710744906444</v>
      </c>
      <c r="Y474" s="2">
        <f t="shared" ca="1" si="501"/>
        <v>0.53781185719423141</v>
      </c>
      <c r="Z474" s="2">
        <f t="shared" ca="1" si="501"/>
        <v>6.5769524733660214</v>
      </c>
      <c r="AA474" s="2">
        <f t="shared" ca="1" si="501"/>
        <v>7.9913238634484927</v>
      </c>
      <c r="AB474" s="2">
        <f t="shared" ca="1" si="501"/>
        <v>8.7785752631846439</v>
      </c>
      <c r="AC474" s="2">
        <f t="shared" ca="1" si="501"/>
        <v>7.315055380255405</v>
      </c>
      <c r="AD474" s="2">
        <f t="shared" ca="1" si="501"/>
        <v>5.9390240773905765</v>
      </c>
      <c r="AE474" s="2">
        <f t="shared" ca="1" si="501"/>
        <v>2.4125469393181911</v>
      </c>
      <c r="AF474" s="2">
        <f t="shared" ca="1" si="501"/>
        <v>1.6591717361775127</v>
      </c>
      <c r="AH474" s="2">
        <f t="shared" ca="1" si="438"/>
        <v>2</v>
      </c>
      <c r="AI474" s="2">
        <f t="shared" ca="1" si="439"/>
        <v>2</v>
      </c>
      <c r="AJ474" s="2">
        <f t="shared" ca="1" si="440"/>
        <v>0</v>
      </c>
      <c r="AK474" s="2">
        <f t="shared" ca="1" si="441"/>
        <v>6</v>
      </c>
      <c r="AL474" s="2">
        <f t="shared" ca="1" si="442"/>
        <v>7</v>
      </c>
      <c r="AM474" s="2">
        <f t="shared" ca="1" si="443"/>
        <v>8</v>
      </c>
      <c r="AN474" s="2">
        <f t="shared" ca="1" si="444"/>
        <v>7</v>
      </c>
      <c r="AO474" s="2">
        <f t="shared" ca="1" si="445"/>
        <v>5</v>
      </c>
      <c r="AP474" s="2">
        <f t="shared" ca="1" si="446"/>
        <v>2</v>
      </c>
      <c r="AQ474" s="2">
        <f t="shared" ca="1" si="447"/>
        <v>1</v>
      </c>
      <c r="AS474" s="41">
        <v>0</v>
      </c>
      <c r="AT474" s="42">
        <v>1</v>
      </c>
      <c r="AU474" s="42">
        <v>0</v>
      </c>
      <c r="AV474" s="42">
        <v>0</v>
      </c>
      <c r="AW474" s="42">
        <v>0</v>
      </c>
      <c r="AX474" s="42">
        <v>1</v>
      </c>
      <c r="AY474" s="42">
        <v>0</v>
      </c>
      <c r="AZ474" s="42">
        <v>1</v>
      </c>
      <c r="BA474" s="42">
        <v>1</v>
      </c>
      <c r="BB474" s="43">
        <v>0</v>
      </c>
      <c r="BC474" s="44">
        <f t="shared" si="448"/>
        <v>4</v>
      </c>
      <c r="BD474" s="12"/>
      <c r="BE474" s="50">
        <f t="shared" si="449"/>
        <v>5</v>
      </c>
      <c r="BF474" s="51">
        <f>IF($AT$6="A",SUM($AS474:AS474)+(10-BF$31)/2,IF($AT$6="K",M474,IF($AT$6="S",AI474,$BB$31/2)))</f>
        <v>4.5</v>
      </c>
      <c r="BG474" s="51">
        <f>IF($AU$6="A",SUM($AS474:AT474)+(10-BG$31)/2,IF($AU$6="K",N474,IF($AU$6="S",AJ474,$BB$31/2)))</f>
        <v>5</v>
      </c>
      <c r="BH474" s="51">
        <f>IF($AV$6="A",SUM($AS474:AU474)+(10-BH$31)/2,IF($AV$6="K",O474,IF($AV$6="S",AK474,$BB$31/2)))</f>
        <v>4.5</v>
      </c>
      <c r="BI474" s="51">
        <f>IF($AW$6="A",SUM($AS474:AV474)+(10-BI$31)/2,IF($AW$6="K",P474,IF($AW$6="S",AL474,$BB$31/2)))</f>
        <v>4</v>
      </c>
      <c r="BJ474" s="51">
        <f>IF($AX$6="A",SUM($AS474:AW474)+(10-BJ$31)/2,IF($AX$6="K",Q474,IF($AX$6="S",AM474,$BB$31/2)))</f>
        <v>3.5</v>
      </c>
      <c r="BK474" s="51">
        <f>IF($AY$6="A",SUM($AS474:AX474)+(10-BK$31)/2,IF($AY$6="K",R474,IF($AY$6="S",AN474,$BB$31/2)))</f>
        <v>4</v>
      </c>
      <c r="BL474" s="51">
        <f>IF($AZ$6="A",SUM($AS474:AY474)+(10-BL$31)/2,IF($AZ$6="K",S474,IF($AZ$6="S",AO474,$BB$31/2)))</f>
        <v>3.5</v>
      </c>
      <c r="BM474" s="51">
        <f>IF($BA$6="A",SUM($AS474:AZ474)+(10-BM$31)/2,IF($BA$6="K",T474,IF($BA$6="S",AP474,$BB$31/2)))</f>
        <v>4</v>
      </c>
      <c r="BN474" s="51">
        <f>IF($BB$6="A",SUM($AS474:BA474)+(10-BN$31)/2,IF($BB$6="K",U474,IF($BB$6="S",AQ474,$BB$31/2)))</f>
        <v>4.5</v>
      </c>
      <c r="BO474" s="52">
        <f t="shared" si="470"/>
        <v>4.25</v>
      </c>
      <c r="BQ474" s="28">
        <f t="shared" si="450"/>
        <v>-0.25</v>
      </c>
      <c r="BR474" s="30">
        <f t="shared" si="451"/>
        <v>-0.25</v>
      </c>
      <c r="BS474" s="30">
        <f t="shared" si="452"/>
        <v>-0.25</v>
      </c>
      <c r="BT474" s="30">
        <f t="shared" si="453"/>
        <v>-0.25</v>
      </c>
      <c r="BU474" s="30">
        <f t="shared" si="454"/>
        <v>0.25</v>
      </c>
      <c r="BV474" s="30">
        <f t="shared" si="455"/>
        <v>0.25</v>
      </c>
      <c r="BW474" s="30">
        <f t="shared" si="456"/>
        <v>0.25</v>
      </c>
      <c r="BX474" s="30">
        <f t="shared" si="457"/>
        <v>0.25</v>
      </c>
      <c r="BY474" s="30">
        <f t="shared" si="458"/>
        <v>0.25</v>
      </c>
      <c r="BZ474" s="30">
        <f t="shared" si="459"/>
        <v>-0.25</v>
      </c>
      <c r="CA474" s="49">
        <f t="shared" si="471"/>
        <v>0</v>
      </c>
      <c r="CB474" s="69"/>
      <c r="CC474" s="73">
        <f t="shared" si="478"/>
        <v>10000</v>
      </c>
      <c r="CD474" s="73">
        <f t="shared" si="479"/>
        <v>10000</v>
      </c>
      <c r="CE474" s="73">
        <f t="shared" si="480"/>
        <v>10000</v>
      </c>
      <c r="CF474" s="73">
        <f t="shared" si="481"/>
        <v>10000</v>
      </c>
      <c r="CG474" s="73">
        <f t="shared" si="482"/>
        <v>1</v>
      </c>
      <c r="CH474" s="73">
        <f t="shared" si="483"/>
        <v>1</v>
      </c>
      <c r="CI474" s="73">
        <f t="shared" si="484"/>
        <v>1</v>
      </c>
      <c r="CJ474" s="73">
        <f t="shared" si="485"/>
        <v>1</v>
      </c>
      <c r="CK474" s="73">
        <f t="shared" si="486"/>
        <v>1</v>
      </c>
      <c r="CL474" s="73">
        <f t="shared" si="487"/>
        <v>10000</v>
      </c>
      <c r="CN474" s="79">
        <f t="shared" si="472"/>
        <v>5</v>
      </c>
      <c r="CO474" s="79">
        <f t="shared" si="473"/>
        <v>5</v>
      </c>
      <c r="CP474" s="79">
        <f t="shared" si="474"/>
        <v>0</v>
      </c>
      <c r="CR474" s="79">
        <f t="shared" si="490"/>
        <v>-0.25</v>
      </c>
      <c r="CS474" s="79">
        <f t="shared" si="491"/>
        <v>-0.25</v>
      </c>
      <c r="CT474" s="79">
        <f t="shared" si="492"/>
        <v>-0.25</v>
      </c>
      <c r="CU474" s="79">
        <f t="shared" si="493"/>
        <v>-0.25</v>
      </c>
      <c r="CV474" s="79">
        <f t="shared" si="494"/>
        <v>0.25</v>
      </c>
      <c r="CW474" s="79">
        <f t="shared" si="495"/>
        <v>0.25</v>
      </c>
      <c r="CX474" s="79">
        <f t="shared" si="496"/>
        <v>0.25</v>
      </c>
      <c r="CY474" s="79">
        <f t="shared" si="497"/>
        <v>0.25</v>
      </c>
      <c r="CZ474" s="79">
        <f t="shared" si="498"/>
        <v>0.25</v>
      </c>
      <c r="DA474" s="79">
        <f t="shared" si="499"/>
        <v>-0.25</v>
      </c>
      <c r="DB474" s="80">
        <f t="shared" si="475"/>
        <v>0</v>
      </c>
    </row>
    <row r="475" spans="1:106" ht="18" customHeight="1" x14ac:dyDescent="0.2">
      <c r="A475" s="2">
        <f t="shared" ca="1" si="476"/>
        <v>0.35851130911983409</v>
      </c>
      <c r="B475" s="2">
        <f t="shared" ca="1" si="500"/>
        <v>0.85278400584189518</v>
      </c>
      <c r="C475" s="2">
        <f t="shared" ca="1" si="500"/>
        <v>0.13646692463093035</v>
      </c>
      <c r="D475" s="2">
        <f t="shared" ca="1" si="500"/>
        <v>0.92844406329480733</v>
      </c>
      <c r="E475" s="2">
        <f t="shared" ca="1" si="500"/>
        <v>1.2866745661816337E-2</v>
      </c>
      <c r="F475" s="2">
        <f t="shared" ca="1" si="500"/>
        <v>0.65751519143139781</v>
      </c>
      <c r="G475" s="2">
        <f t="shared" ca="1" si="500"/>
        <v>0.46349095318032629</v>
      </c>
      <c r="H475" s="2">
        <f t="shared" ca="1" si="500"/>
        <v>0.58891005448960299</v>
      </c>
      <c r="I475" s="2">
        <f t="shared" ca="1" si="500"/>
        <v>0.21560047532752724</v>
      </c>
      <c r="J475" s="2">
        <f t="shared" ca="1" si="500"/>
        <v>0.36330644550858571</v>
      </c>
      <c r="L475" s="2">
        <f t="shared" ca="1" si="460"/>
        <v>0</v>
      </c>
      <c r="M475" s="2">
        <f t="shared" ca="1" si="461"/>
        <v>10</v>
      </c>
      <c r="N475" s="2">
        <f t="shared" ca="1" si="462"/>
        <v>0</v>
      </c>
      <c r="O475" s="2">
        <f t="shared" ca="1" si="463"/>
        <v>10</v>
      </c>
      <c r="P475" s="2">
        <f t="shared" ca="1" si="464"/>
        <v>0</v>
      </c>
      <c r="Q475" s="2">
        <f t="shared" ca="1" si="465"/>
        <v>10</v>
      </c>
      <c r="R475" s="2">
        <f t="shared" ca="1" si="466"/>
        <v>0</v>
      </c>
      <c r="S475" s="2">
        <f t="shared" ca="1" si="467"/>
        <v>10</v>
      </c>
      <c r="T475" s="2">
        <f t="shared" ca="1" si="468"/>
        <v>0</v>
      </c>
      <c r="U475" s="2">
        <f t="shared" ca="1" si="469"/>
        <v>0</v>
      </c>
      <c r="W475" s="2">
        <f t="shared" ca="1" si="477"/>
        <v>7.150875635765841</v>
      </c>
      <c r="X475" s="2">
        <f t="shared" ca="1" si="501"/>
        <v>5.8525606991023169</v>
      </c>
      <c r="Y475" s="2">
        <f t="shared" ca="1" si="501"/>
        <v>7.0428229074412139</v>
      </c>
      <c r="Z475" s="2">
        <f t="shared" ca="1" si="501"/>
        <v>3.4967978744130801</v>
      </c>
      <c r="AA475" s="2">
        <f t="shared" ca="1" si="501"/>
        <v>5.1271976523690954</v>
      </c>
      <c r="AB475" s="2">
        <f t="shared" ca="1" si="501"/>
        <v>6.1221978586454684</v>
      </c>
      <c r="AC475" s="2">
        <f t="shared" ca="1" si="501"/>
        <v>8.0109907908365212</v>
      </c>
      <c r="AD475" s="2">
        <f t="shared" ca="1" si="501"/>
        <v>9.4249139908604036</v>
      </c>
      <c r="AE475" s="2">
        <f t="shared" ca="1" si="501"/>
        <v>5.4379974549109145E-2</v>
      </c>
      <c r="AF475" s="2">
        <f t="shared" ca="1" si="501"/>
        <v>3.968871839285677</v>
      </c>
      <c r="AH475" s="2">
        <f t="shared" ca="1" si="438"/>
        <v>7</v>
      </c>
      <c r="AI475" s="2">
        <f t="shared" ca="1" si="439"/>
        <v>5</v>
      </c>
      <c r="AJ475" s="2">
        <f t="shared" ca="1" si="440"/>
        <v>7</v>
      </c>
      <c r="AK475" s="2">
        <f t="shared" ca="1" si="441"/>
        <v>3</v>
      </c>
      <c r="AL475" s="2">
        <f t="shared" ca="1" si="442"/>
        <v>5</v>
      </c>
      <c r="AM475" s="2">
        <f t="shared" ca="1" si="443"/>
        <v>6</v>
      </c>
      <c r="AN475" s="2">
        <f t="shared" ca="1" si="444"/>
        <v>8</v>
      </c>
      <c r="AO475" s="2">
        <f t="shared" ca="1" si="445"/>
        <v>9</v>
      </c>
      <c r="AP475" s="2">
        <f t="shared" ca="1" si="446"/>
        <v>0</v>
      </c>
      <c r="AQ475" s="2">
        <f t="shared" ca="1" si="447"/>
        <v>3</v>
      </c>
      <c r="AS475" s="41">
        <v>0</v>
      </c>
      <c r="AT475" s="42">
        <v>1</v>
      </c>
      <c r="AU475" s="42">
        <v>0</v>
      </c>
      <c r="AV475" s="42">
        <v>0</v>
      </c>
      <c r="AW475" s="42">
        <v>0</v>
      </c>
      <c r="AX475" s="42">
        <v>1</v>
      </c>
      <c r="AY475" s="42">
        <v>0</v>
      </c>
      <c r="AZ475" s="42">
        <v>0</v>
      </c>
      <c r="BA475" s="42">
        <v>1</v>
      </c>
      <c r="BB475" s="43">
        <v>0</v>
      </c>
      <c r="BC475" s="44">
        <f t="shared" si="448"/>
        <v>3</v>
      </c>
      <c r="BD475" s="12"/>
      <c r="BE475" s="50">
        <f t="shared" si="449"/>
        <v>5</v>
      </c>
      <c r="BF475" s="51">
        <f>IF($AT$6="A",SUM($AS475:AS475)+(10-BF$31)/2,IF($AT$6="K",M475,IF($AT$6="S",AI475,$BB$31/2)))</f>
        <v>4.5</v>
      </c>
      <c r="BG475" s="51">
        <f>IF($AU$6="A",SUM($AS475:AT475)+(10-BG$31)/2,IF($AU$6="K",N475,IF($AU$6="S",AJ475,$BB$31/2)))</f>
        <v>5</v>
      </c>
      <c r="BH475" s="51">
        <f>IF($AV$6="A",SUM($AS475:AU475)+(10-BH$31)/2,IF($AV$6="K",O475,IF($AV$6="S",AK475,$BB$31/2)))</f>
        <v>4.5</v>
      </c>
      <c r="BI475" s="51">
        <f>IF($AW$6="A",SUM($AS475:AV475)+(10-BI$31)/2,IF($AW$6="K",P475,IF($AW$6="S",AL475,$BB$31/2)))</f>
        <v>4</v>
      </c>
      <c r="BJ475" s="51">
        <f>IF($AX$6="A",SUM($AS475:AW475)+(10-BJ$31)/2,IF($AX$6="K",Q475,IF($AX$6="S",AM475,$BB$31/2)))</f>
        <v>3.5</v>
      </c>
      <c r="BK475" s="51">
        <f>IF($AY$6="A",SUM($AS475:AX475)+(10-BK$31)/2,IF($AY$6="K",R475,IF($AY$6="S",AN475,$BB$31/2)))</f>
        <v>4</v>
      </c>
      <c r="BL475" s="51">
        <f>IF($AZ$6="A",SUM($AS475:AY475)+(10-BL$31)/2,IF($AZ$6="K",S475,IF($AZ$6="S",AO475,$BB$31/2)))</f>
        <v>3.5</v>
      </c>
      <c r="BM475" s="51">
        <f>IF($BA$6="A",SUM($AS475:AZ475)+(10-BM$31)/2,IF($BA$6="K",T475,IF($BA$6="S",AP475,$BB$31/2)))</f>
        <v>3</v>
      </c>
      <c r="BN475" s="51">
        <f>IF($BB$6="A",SUM($AS475:BA475)+(10-BN$31)/2,IF($BB$6="K",U475,IF($BB$6="S",AQ475,$BB$31/2)))</f>
        <v>3.5</v>
      </c>
      <c r="BO475" s="52">
        <f t="shared" si="470"/>
        <v>4</v>
      </c>
      <c r="BQ475" s="28">
        <f t="shared" si="450"/>
        <v>-1</v>
      </c>
      <c r="BR475" s="30">
        <f t="shared" si="451"/>
        <v>-1</v>
      </c>
      <c r="BS475" s="30">
        <f t="shared" si="452"/>
        <v>-1</v>
      </c>
      <c r="BT475" s="30">
        <f t="shared" si="453"/>
        <v>-1</v>
      </c>
      <c r="BU475" s="30">
        <f t="shared" si="454"/>
        <v>0</v>
      </c>
      <c r="BV475" s="30">
        <f t="shared" si="455"/>
        <v>1</v>
      </c>
      <c r="BW475" s="30">
        <f t="shared" si="456"/>
        <v>0</v>
      </c>
      <c r="BX475" s="30">
        <f t="shared" si="457"/>
        <v>1</v>
      </c>
      <c r="BY475" s="30">
        <f t="shared" si="458"/>
        <v>1</v>
      </c>
      <c r="BZ475" s="30">
        <f t="shared" si="459"/>
        <v>1</v>
      </c>
      <c r="CA475" s="49">
        <f t="shared" si="471"/>
        <v>0</v>
      </c>
      <c r="CB475" s="69"/>
      <c r="CC475" s="73">
        <f t="shared" si="478"/>
        <v>10000</v>
      </c>
      <c r="CD475" s="73">
        <f t="shared" si="479"/>
        <v>10000</v>
      </c>
      <c r="CE475" s="73">
        <f t="shared" si="480"/>
        <v>10000</v>
      </c>
      <c r="CF475" s="73">
        <f t="shared" si="481"/>
        <v>10000</v>
      </c>
      <c r="CG475" s="73">
        <f t="shared" si="482"/>
        <v>0</v>
      </c>
      <c r="CH475" s="73">
        <f t="shared" si="483"/>
        <v>1</v>
      </c>
      <c r="CI475" s="73">
        <f t="shared" si="484"/>
        <v>0</v>
      </c>
      <c r="CJ475" s="73">
        <f t="shared" si="485"/>
        <v>1</v>
      </c>
      <c r="CK475" s="73">
        <f t="shared" si="486"/>
        <v>1</v>
      </c>
      <c r="CL475" s="73">
        <f t="shared" si="487"/>
        <v>1</v>
      </c>
      <c r="CN475" s="79">
        <f t="shared" si="472"/>
        <v>4</v>
      </c>
      <c r="CO475" s="79">
        <f t="shared" si="473"/>
        <v>4</v>
      </c>
      <c r="CP475" s="79">
        <f t="shared" si="474"/>
        <v>2</v>
      </c>
      <c r="CR475" s="79">
        <f t="shared" si="490"/>
        <v>-1</v>
      </c>
      <c r="CS475" s="79">
        <f t="shared" si="491"/>
        <v>-1</v>
      </c>
      <c r="CT475" s="79">
        <f t="shared" si="492"/>
        <v>-1</v>
      </c>
      <c r="CU475" s="79">
        <f t="shared" si="493"/>
        <v>-1</v>
      </c>
      <c r="CV475" s="79">
        <f t="shared" si="494"/>
        <v>0</v>
      </c>
      <c r="CW475" s="79">
        <f t="shared" si="495"/>
        <v>1</v>
      </c>
      <c r="CX475" s="79">
        <f t="shared" si="496"/>
        <v>0</v>
      </c>
      <c r="CY475" s="79">
        <f t="shared" si="497"/>
        <v>1</v>
      </c>
      <c r="CZ475" s="79">
        <f t="shared" si="498"/>
        <v>1</v>
      </c>
      <c r="DA475" s="79">
        <f t="shared" si="499"/>
        <v>1</v>
      </c>
      <c r="DB475" s="80">
        <f t="shared" si="475"/>
        <v>0</v>
      </c>
    </row>
    <row r="476" spans="1:106" ht="18" customHeight="1" x14ac:dyDescent="0.2">
      <c r="A476" s="2">
        <f t="shared" ca="1" si="476"/>
        <v>0.90509285295236963</v>
      </c>
      <c r="B476" s="2">
        <f t="shared" ca="1" si="500"/>
        <v>0.22740329765810141</v>
      </c>
      <c r="C476" s="2">
        <f t="shared" ca="1" si="500"/>
        <v>0.32691236658781719</v>
      </c>
      <c r="D476" s="2">
        <f t="shared" ca="1" si="500"/>
        <v>0.9334164656541396</v>
      </c>
      <c r="E476" s="2">
        <f t="shared" ca="1" si="500"/>
        <v>0.2942655068706127</v>
      </c>
      <c r="F476" s="2">
        <f t="shared" ca="1" si="500"/>
        <v>0.72683448615580581</v>
      </c>
      <c r="G476" s="2">
        <f t="shared" ca="1" si="500"/>
        <v>0.96061390001632041</v>
      </c>
      <c r="H476" s="2">
        <f t="shared" ca="1" si="500"/>
        <v>0.47987960401623941</v>
      </c>
      <c r="I476" s="2">
        <f t="shared" ca="1" si="500"/>
        <v>0.34770184523135705</v>
      </c>
      <c r="J476" s="2">
        <f t="shared" ca="1" si="500"/>
        <v>0.66883909655483043</v>
      </c>
      <c r="L476" s="2">
        <f t="shared" ca="1" si="460"/>
        <v>10</v>
      </c>
      <c r="M476" s="2">
        <f t="shared" ca="1" si="461"/>
        <v>0</v>
      </c>
      <c r="N476" s="2">
        <f t="shared" ca="1" si="462"/>
        <v>0</v>
      </c>
      <c r="O476" s="2">
        <f t="shared" ca="1" si="463"/>
        <v>10</v>
      </c>
      <c r="P476" s="2">
        <f t="shared" ca="1" si="464"/>
        <v>0</v>
      </c>
      <c r="Q476" s="2">
        <f t="shared" ca="1" si="465"/>
        <v>10</v>
      </c>
      <c r="R476" s="2">
        <f t="shared" ca="1" si="466"/>
        <v>10</v>
      </c>
      <c r="S476" s="2">
        <f t="shared" ca="1" si="467"/>
        <v>0</v>
      </c>
      <c r="T476" s="2">
        <f t="shared" ca="1" si="468"/>
        <v>0</v>
      </c>
      <c r="U476" s="2">
        <f t="shared" ca="1" si="469"/>
        <v>10</v>
      </c>
      <c r="W476" s="2">
        <f t="shared" ca="1" si="477"/>
        <v>6.0856891768481258</v>
      </c>
      <c r="X476" s="2">
        <f t="shared" ca="1" si="501"/>
        <v>7.8922419535099984</v>
      </c>
      <c r="Y476" s="2">
        <f t="shared" ca="1" si="501"/>
        <v>7.0286640420334434</v>
      </c>
      <c r="Z476" s="2">
        <f t="shared" ca="1" si="501"/>
        <v>0.72801310460994473</v>
      </c>
      <c r="AA476" s="2">
        <f t="shared" ca="1" si="501"/>
        <v>6.9538209972263374</v>
      </c>
      <c r="AB476" s="2">
        <f t="shared" ca="1" si="501"/>
        <v>8.5578761696923245</v>
      </c>
      <c r="AC476" s="2">
        <f t="shared" ca="1" si="501"/>
        <v>6.1924045656890918</v>
      </c>
      <c r="AD476" s="2">
        <f t="shared" ca="1" si="501"/>
        <v>3.8453714098808147</v>
      </c>
      <c r="AE476" s="2">
        <f t="shared" ca="1" si="501"/>
        <v>4.0533794161067958</v>
      </c>
      <c r="AF476" s="2">
        <f t="shared" ca="1" si="501"/>
        <v>7.3006862081335822</v>
      </c>
      <c r="AH476" s="2">
        <f t="shared" ca="1" si="438"/>
        <v>6</v>
      </c>
      <c r="AI476" s="2">
        <f t="shared" ca="1" si="439"/>
        <v>7</v>
      </c>
      <c r="AJ476" s="2">
        <f t="shared" ca="1" si="440"/>
        <v>7</v>
      </c>
      <c r="AK476" s="2">
        <f t="shared" ca="1" si="441"/>
        <v>0</v>
      </c>
      <c r="AL476" s="2">
        <f t="shared" ca="1" si="442"/>
        <v>6</v>
      </c>
      <c r="AM476" s="2">
        <f t="shared" ca="1" si="443"/>
        <v>8</v>
      </c>
      <c r="AN476" s="2">
        <f t="shared" ca="1" si="444"/>
        <v>6</v>
      </c>
      <c r="AO476" s="2">
        <f t="shared" ca="1" si="445"/>
        <v>3</v>
      </c>
      <c r="AP476" s="2">
        <f t="shared" ca="1" si="446"/>
        <v>4</v>
      </c>
      <c r="AQ476" s="2">
        <f t="shared" ca="1" si="447"/>
        <v>7</v>
      </c>
      <c r="AS476" s="41">
        <v>0</v>
      </c>
      <c r="AT476" s="42">
        <v>1</v>
      </c>
      <c r="AU476" s="42">
        <v>0</v>
      </c>
      <c r="AV476" s="42">
        <v>0</v>
      </c>
      <c r="AW476" s="42">
        <v>0</v>
      </c>
      <c r="AX476" s="42">
        <v>0</v>
      </c>
      <c r="AY476" s="42">
        <v>1</v>
      </c>
      <c r="AZ476" s="42">
        <v>1</v>
      </c>
      <c r="BA476" s="42">
        <v>1</v>
      </c>
      <c r="BB476" s="43">
        <v>0</v>
      </c>
      <c r="BC476" s="44">
        <f t="shared" si="448"/>
        <v>4</v>
      </c>
      <c r="BD476" s="12"/>
      <c r="BE476" s="50">
        <f t="shared" si="449"/>
        <v>5</v>
      </c>
      <c r="BF476" s="51">
        <f>IF($AT$6="A",SUM($AS476:AS476)+(10-BF$31)/2,IF($AT$6="K",M476,IF($AT$6="S",AI476,$BB$31/2)))</f>
        <v>4.5</v>
      </c>
      <c r="BG476" s="51">
        <f>IF($AU$6="A",SUM($AS476:AT476)+(10-BG$31)/2,IF($AU$6="K",N476,IF($AU$6="S",AJ476,$BB$31/2)))</f>
        <v>5</v>
      </c>
      <c r="BH476" s="51">
        <f>IF($AV$6="A",SUM($AS476:AU476)+(10-BH$31)/2,IF($AV$6="K",O476,IF($AV$6="S",AK476,$BB$31/2)))</f>
        <v>4.5</v>
      </c>
      <c r="BI476" s="51">
        <f>IF($AW$6="A",SUM($AS476:AV476)+(10-BI$31)/2,IF($AW$6="K",P476,IF($AW$6="S",AL476,$BB$31/2)))</f>
        <v>4</v>
      </c>
      <c r="BJ476" s="51">
        <f>IF($AX$6="A",SUM($AS476:AW476)+(10-BJ$31)/2,IF($AX$6="K",Q476,IF($AX$6="S",AM476,$BB$31/2)))</f>
        <v>3.5</v>
      </c>
      <c r="BK476" s="51">
        <f>IF($AY$6="A",SUM($AS476:AX476)+(10-BK$31)/2,IF($AY$6="K",R476,IF($AY$6="S",AN476,$BB$31/2)))</f>
        <v>3</v>
      </c>
      <c r="BL476" s="51">
        <f>IF($AZ$6="A",SUM($AS476:AY476)+(10-BL$31)/2,IF($AZ$6="K",S476,IF($AZ$6="S",AO476,$BB$31/2)))</f>
        <v>3.5</v>
      </c>
      <c r="BM476" s="51">
        <f>IF($BA$6="A",SUM($AS476:AZ476)+(10-BM$31)/2,IF($BA$6="K",T476,IF($BA$6="S",AP476,$BB$31/2)))</f>
        <v>4</v>
      </c>
      <c r="BN476" s="51">
        <f>IF($BB$6="A",SUM($AS476:BA476)+(10-BN$31)/2,IF($BB$6="K",U476,IF($BB$6="S",AQ476,$BB$31/2)))</f>
        <v>4.5</v>
      </c>
      <c r="BO476" s="52">
        <f t="shared" si="470"/>
        <v>4.25</v>
      </c>
      <c r="BQ476" s="28">
        <f t="shared" si="450"/>
        <v>-0.25</v>
      </c>
      <c r="BR476" s="30">
        <f t="shared" si="451"/>
        <v>-0.25</v>
      </c>
      <c r="BS476" s="30">
        <f t="shared" si="452"/>
        <v>-0.25</v>
      </c>
      <c r="BT476" s="30">
        <f t="shared" si="453"/>
        <v>-0.25</v>
      </c>
      <c r="BU476" s="30">
        <f t="shared" si="454"/>
        <v>0.25</v>
      </c>
      <c r="BV476" s="30">
        <f t="shared" si="455"/>
        <v>0.25</v>
      </c>
      <c r="BW476" s="30">
        <f t="shared" si="456"/>
        <v>0.25</v>
      </c>
      <c r="BX476" s="30">
        <f t="shared" si="457"/>
        <v>0.25</v>
      </c>
      <c r="BY476" s="30">
        <f t="shared" si="458"/>
        <v>0.25</v>
      </c>
      <c r="BZ476" s="30">
        <f t="shared" si="459"/>
        <v>-0.25</v>
      </c>
      <c r="CA476" s="49">
        <f t="shared" si="471"/>
        <v>0</v>
      </c>
      <c r="CB476" s="69"/>
      <c r="CC476" s="73">
        <f t="shared" si="478"/>
        <v>10000</v>
      </c>
      <c r="CD476" s="73">
        <f t="shared" si="479"/>
        <v>10000</v>
      </c>
      <c r="CE476" s="73">
        <f t="shared" si="480"/>
        <v>10000</v>
      </c>
      <c r="CF476" s="73">
        <f t="shared" si="481"/>
        <v>10000</v>
      </c>
      <c r="CG476" s="73">
        <f t="shared" si="482"/>
        <v>1</v>
      </c>
      <c r="CH476" s="73">
        <f t="shared" si="483"/>
        <v>1</v>
      </c>
      <c r="CI476" s="73">
        <f t="shared" si="484"/>
        <v>1</v>
      </c>
      <c r="CJ476" s="73">
        <f t="shared" si="485"/>
        <v>1</v>
      </c>
      <c r="CK476" s="73">
        <f t="shared" si="486"/>
        <v>1</v>
      </c>
      <c r="CL476" s="73">
        <f t="shared" si="487"/>
        <v>10000</v>
      </c>
      <c r="CN476" s="79">
        <f t="shared" si="472"/>
        <v>5</v>
      </c>
      <c r="CO476" s="79">
        <f t="shared" si="473"/>
        <v>5</v>
      </c>
      <c r="CP476" s="79">
        <f t="shared" si="474"/>
        <v>0</v>
      </c>
      <c r="CR476" s="79">
        <f t="shared" si="490"/>
        <v>-0.25</v>
      </c>
      <c r="CS476" s="79">
        <f t="shared" si="491"/>
        <v>-0.25</v>
      </c>
      <c r="CT476" s="79">
        <f t="shared" si="492"/>
        <v>-0.25</v>
      </c>
      <c r="CU476" s="79">
        <f t="shared" si="493"/>
        <v>-0.25</v>
      </c>
      <c r="CV476" s="79">
        <f t="shared" si="494"/>
        <v>0.25</v>
      </c>
      <c r="CW476" s="79">
        <f t="shared" si="495"/>
        <v>0.25</v>
      </c>
      <c r="CX476" s="79">
        <f t="shared" si="496"/>
        <v>0.25</v>
      </c>
      <c r="CY476" s="79">
        <f t="shared" si="497"/>
        <v>0.25</v>
      </c>
      <c r="CZ476" s="79">
        <f t="shared" si="498"/>
        <v>0.25</v>
      </c>
      <c r="DA476" s="79">
        <f t="shared" si="499"/>
        <v>-0.25</v>
      </c>
      <c r="DB476" s="80">
        <f t="shared" si="475"/>
        <v>0</v>
      </c>
    </row>
    <row r="477" spans="1:106" ht="18" customHeight="1" x14ac:dyDescent="0.2">
      <c r="A477" s="2">
        <f t="shared" ca="1" si="476"/>
        <v>0.64165452097036169</v>
      </c>
      <c r="B477" s="2">
        <f t="shared" ca="1" si="500"/>
        <v>0.2412160330309332</v>
      </c>
      <c r="C477" s="2">
        <f t="shared" ca="1" si="500"/>
        <v>0.30934371755292367</v>
      </c>
      <c r="D477" s="2">
        <f t="shared" ca="1" si="500"/>
        <v>0.58018242241558016</v>
      </c>
      <c r="E477" s="2">
        <f t="shared" ca="1" si="500"/>
        <v>7.8152262333561651E-2</v>
      </c>
      <c r="F477" s="2">
        <f t="shared" ca="1" si="500"/>
        <v>0.18738070399198159</v>
      </c>
      <c r="G477" s="2">
        <f t="shared" ca="1" si="500"/>
        <v>0.50349125241402692</v>
      </c>
      <c r="H477" s="2">
        <f t="shared" ca="1" si="500"/>
        <v>0.79840303204355467</v>
      </c>
      <c r="I477" s="2">
        <f t="shared" ca="1" si="500"/>
        <v>0.6341010350814853</v>
      </c>
      <c r="J477" s="2">
        <f t="shared" ca="1" si="500"/>
        <v>0.81350830615022418</v>
      </c>
      <c r="L477" s="2">
        <f t="shared" ca="1" si="460"/>
        <v>10</v>
      </c>
      <c r="M477" s="2">
        <f t="shared" ca="1" si="461"/>
        <v>0</v>
      </c>
      <c r="N477" s="2">
        <f t="shared" ca="1" si="462"/>
        <v>0</v>
      </c>
      <c r="O477" s="2">
        <f t="shared" ca="1" si="463"/>
        <v>10</v>
      </c>
      <c r="P477" s="2">
        <f t="shared" ca="1" si="464"/>
        <v>0</v>
      </c>
      <c r="Q477" s="2">
        <f t="shared" ca="1" si="465"/>
        <v>0</v>
      </c>
      <c r="R477" s="2">
        <f t="shared" ca="1" si="466"/>
        <v>10</v>
      </c>
      <c r="S477" s="2">
        <f t="shared" ca="1" si="467"/>
        <v>10</v>
      </c>
      <c r="T477" s="2">
        <f t="shared" ca="1" si="468"/>
        <v>10</v>
      </c>
      <c r="U477" s="2">
        <f t="shared" ca="1" si="469"/>
        <v>10</v>
      </c>
      <c r="W477" s="2">
        <f t="shared" ca="1" si="477"/>
        <v>3.5714001679772513</v>
      </c>
      <c r="X477" s="2">
        <f t="shared" ca="1" si="501"/>
        <v>0.36036518123788719</v>
      </c>
      <c r="Y477" s="2">
        <f t="shared" ca="1" si="501"/>
        <v>5.4480292000962809</v>
      </c>
      <c r="Z477" s="2">
        <f t="shared" ca="1" si="501"/>
        <v>8.0514420048970941</v>
      </c>
      <c r="AA477" s="2">
        <f t="shared" ca="1" si="501"/>
        <v>8.8376470094189745</v>
      </c>
      <c r="AB477" s="2">
        <f t="shared" ca="1" si="501"/>
        <v>6.6983614863267125</v>
      </c>
      <c r="AC477" s="2">
        <f t="shared" ca="1" si="501"/>
        <v>8.2687124024557566</v>
      </c>
      <c r="AD477" s="2">
        <f t="shared" ca="1" si="501"/>
        <v>8.1238454668632158</v>
      </c>
      <c r="AE477" s="2">
        <f t="shared" ca="1" si="501"/>
        <v>3.5577119305431792</v>
      </c>
      <c r="AF477" s="2">
        <f t="shared" ca="1" si="501"/>
        <v>5.2963411145285608</v>
      </c>
      <c r="AH477" s="2">
        <f t="shared" ca="1" si="438"/>
        <v>3</v>
      </c>
      <c r="AI477" s="2">
        <f t="shared" ca="1" si="439"/>
        <v>0</v>
      </c>
      <c r="AJ477" s="2">
        <f t="shared" ca="1" si="440"/>
        <v>5</v>
      </c>
      <c r="AK477" s="2">
        <f t="shared" ca="1" si="441"/>
        <v>8</v>
      </c>
      <c r="AL477" s="2">
        <f t="shared" ca="1" si="442"/>
        <v>8</v>
      </c>
      <c r="AM477" s="2">
        <f t="shared" ca="1" si="443"/>
        <v>6</v>
      </c>
      <c r="AN477" s="2">
        <f t="shared" ca="1" si="444"/>
        <v>8</v>
      </c>
      <c r="AO477" s="2">
        <f t="shared" ca="1" si="445"/>
        <v>8</v>
      </c>
      <c r="AP477" s="2">
        <f t="shared" ca="1" si="446"/>
        <v>3</v>
      </c>
      <c r="AQ477" s="2">
        <f t="shared" ca="1" si="447"/>
        <v>5</v>
      </c>
      <c r="AS477" s="41">
        <v>0</v>
      </c>
      <c r="AT477" s="42">
        <v>1</v>
      </c>
      <c r="AU477" s="42">
        <v>0</v>
      </c>
      <c r="AV477" s="42">
        <v>0</v>
      </c>
      <c r="AW477" s="42">
        <v>0</v>
      </c>
      <c r="AX477" s="42">
        <v>0</v>
      </c>
      <c r="AY477" s="42">
        <v>1</v>
      </c>
      <c r="AZ477" s="42">
        <v>0</v>
      </c>
      <c r="BA477" s="42">
        <v>1</v>
      </c>
      <c r="BB477" s="43">
        <v>0</v>
      </c>
      <c r="BC477" s="44">
        <f t="shared" si="448"/>
        <v>3</v>
      </c>
      <c r="BD477" s="12"/>
      <c r="BE477" s="50">
        <f t="shared" si="449"/>
        <v>5</v>
      </c>
      <c r="BF477" s="51">
        <f>IF($AT$6="A",SUM($AS477:AS477)+(10-BF$31)/2,IF($AT$6="K",M477,IF($AT$6="S",AI477,$BB$31/2)))</f>
        <v>4.5</v>
      </c>
      <c r="BG477" s="51">
        <f>IF($AU$6="A",SUM($AS477:AT477)+(10-BG$31)/2,IF($AU$6="K",N477,IF($AU$6="S",AJ477,$BB$31/2)))</f>
        <v>5</v>
      </c>
      <c r="BH477" s="51">
        <f>IF($AV$6="A",SUM($AS477:AU477)+(10-BH$31)/2,IF($AV$6="K",O477,IF($AV$6="S",AK477,$BB$31/2)))</f>
        <v>4.5</v>
      </c>
      <c r="BI477" s="51">
        <f>IF($AW$6="A",SUM($AS477:AV477)+(10-BI$31)/2,IF($AW$6="K",P477,IF($AW$6="S",AL477,$BB$31/2)))</f>
        <v>4</v>
      </c>
      <c r="BJ477" s="51">
        <f>IF($AX$6="A",SUM($AS477:AW477)+(10-BJ$31)/2,IF($AX$6="K",Q477,IF($AX$6="S",AM477,$BB$31/2)))</f>
        <v>3.5</v>
      </c>
      <c r="BK477" s="51">
        <f>IF($AY$6="A",SUM($AS477:AX477)+(10-BK$31)/2,IF($AY$6="K",R477,IF($AY$6="S",AN477,$BB$31/2)))</f>
        <v>3</v>
      </c>
      <c r="BL477" s="51">
        <f>IF($AZ$6="A",SUM($AS477:AY477)+(10-BL$31)/2,IF($AZ$6="K",S477,IF($AZ$6="S",AO477,$BB$31/2)))</f>
        <v>3.5</v>
      </c>
      <c r="BM477" s="51">
        <f>IF($BA$6="A",SUM($AS477:AZ477)+(10-BM$31)/2,IF($BA$6="K",T477,IF($BA$6="S",AP477,$BB$31/2)))</f>
        <v>3</v>
      </c>
      <c r="BN477" s="51">
        <f>IF($BB$6="A",SUM($AS477:BA477)+(10-BN$31)/2,IF($BB$6="K",U477,IF($BB$6="S",AQ477,$BB$31/2)))</f>
        <v>3.5</v>
      </c>
      <c r="BO477" s="52">
        <f t="shared" si="470"/>
        <v>3.75</v>
      </c>
      <c r="BQ477" s="28">
        <f t="shared" si="450"/>
        <v>-0.75</v>
      </c>
      <c r="BR477" s="30">
        <f t="shared" si="451"/>
        <v>-0.75</v>
      </c>
      <c r="BS477" s="30">
        <f t="shared" si="452"/>
        <v>-0.75</v>
      </c>
      <c r="BT477" s="30">
        <f t="shared" si="453"/>
        <v>-0.75</v>
      </c>
      <c r="BU477" s="30">
        <f t="shared" si="454"/>
        <v>-0.75</v>
      </c>
      <c r="BV477" s="30">
        <f t="shared" si="455"/>
        <v>0.75</v>
      </c>
      <c r="BW477" s="30">
        <f t="shared" si="456"/>
        <v>0.75</v>
      </c>
      <c r="BX477" s="30">
        <f t="shared" si="457"/>
        <v>0.75</v>
      </c>
      <c r="BY477" s="30">
        <f t="shared" si="458"/>
        <v>0.75</v>
      </c>
      <c r="BZ477" s="30">
        <f t="shared" si="459"/>
        <v>0.75</v>
      </c>
      <c r="CA477" s="49">
        <f t="shared" si="471"/>
        <v>0</v>
      </c>
      <c r="CB477" s="69"/>
      <c r="CC477" s="73">
        <f t="shared" si="478"/>
        <v>10000</v>
      </c>
      <c r="CD477" s="73">
        <f t="shared" si="479"/>
        <v>10000</v>
      </c>
      <c r="CE477" s="73">
        <f t="shared" si="480"/>
        <v>10000</v>
      </c>
      <c r="CF477" s="73">
        <f t="shared" si="481"/>
        <v>10000</v>
      </c>
      <c r="CG477" s="73">
        <f t="shared" si="482"/>
        <v>10000</v>
      </c>
      <c r="CH477" s="73">
        <f t="shared" si="483"/>
        <v>1</v>
      </c>
      <c r="CI477" s="73">
        <f t="shared" si="484"/>
        <v>1</v>
      </c>
      <c r="CJ477" s="73">
        <f t="shared" si="485"/>
        <v>1</v>
      </c>
      <c r="CK477" s="73">
        <f t="shared" si="486"/>
        <v>1</v>
      </c>
      <c r="CL477" s="73">
        <f t="shared" si="487"/>
        <v>1</v>
      </c>
      <c r="CN477" s="79">
        <f t="shared" si="472"/>
        <v>5</v>
      </c>
      <c r="CO477" s="79">
        <f t="shared" si="473"/>
        <v>5</v>
      </c>
      <c r="CP477" s="79">
        <f t="shared" si="474"/>
        <v>0</v>
      </c>
      <c r="CR477" s="79">
        <f t="shared" si="490"/>
        <v>-0.75</v>
      </c>
      <c r="CS477" s="79">
        <f t="shared" si="491"/>
        <v>-0.75</v>
      </c>
      <c r="CT477" s="79">
        <f t="shared" si="492"/>
        <v>-0.75</v>
      </c>
      <c r="CU477" s="79">
        <f t="shared" si="493"/>
        <v>-0.75</v>
      </c>
      <c r="CV477" s="79">
        <f t="shared" si="494"/>
        <v>-0.75</v>
      </c>
      <c r="CW477" s="79">
        <f t="shared" si="495"/>
        <v>0.75</v>
      </c>
      <c r="CX477" s="79">
        <f t="shared" si="496"/>
        <v>0.75</v>
      </c>
      <c r="CY477" s="79">
        <f t="shared" si="497"/>
        <v>0.75</v>
      </c>
      <c r="CZ477" s="79">
        <f t="shared" si="498"/>
        <v>0.75</v>
      </c>
      <c r="DA477" s="79">
        <f t="shared" si="499"/>
        <v>0.75</v>
      </c>
      <c r="DB477" s="80">
        <f t="shared" si="475"/>
        <v>0</v>
      </c>
    </row>
    <row r="478" spans="1:106" ht="18" customHeight="1" x14ac:dyDescent="0.2">
      <c r="A478" s="2">
        <f t="shared" ca="1" si="476"/>
        <v>0.73457750842220881</v>
      </c>
      <c r="B478" s="2">
        <f t="shared" ca="1" si="500"/>
        <v>0.87446472079467119</v>
      </c>
      <c r="C478" s="2">
        <f t="shared" ca="1" si="500"/>
        <v>0.70814105445219444</v>
      </c>
      <c r="D478" s="2">
        <f t="shared" ca="1" si="500"/>
        <v>0.20299191880134715</v>
      </c>
      <c r="E478" s="2">
        <f t="shared" ca="1" si="500"/>
        <v>0.1419506223348701</v>
      </c>
      <c r="F478" s="2">
        <f t="shared" ca="1" si="500"/>
        <v>0.39967076220316411</v>
      </c>
      <c r="G478" s="2">
        <f t="shared" ca="1" si="500"/>
        <v>0.81766391595558507</v>
      </c>
      <c r="H478" s="2">
        <f t="shared" ca="1" si="500"/>
        <v>0.61974400549997877</v>
      </c>
      <c r="I478" s="2">
        <f t="shared" ca="1" si="500"/>
        <v>0.48043885591626534</v>
      </c>
      <c r="J478" s="2">
        <f t="shared" ca="1" si="500"/>
        <v>0.90244108794825806</v>
      </c>
      <c r="L478" s="2">
        <f t="shared" ca="1" si="460"/>
        <v>10</v>
      </c>
      <c r="M478" s="2">
        <f t="shared" ca="1" si="461"/>
        <v>10</v>
      </c>
      <c r="N478" s="2">
        <f t="shared" ca="1" si="462"/>
        <v>10</v>
      </c>
      <c r="O478" s="2">
        <f t="shared" ca="1" si="463"/>
        <v>0</v>
      </c>
      <c r="P478" s="2">
        <f t="shared" ca="1" si="464"/>
        <v>0</v>
      </c>
      <c r="Q478" s="2">
        <f t="shared" ca="1" si="465"/>
        <v>0</v>
      </c>
      <c r="R478" s="2">
        <f t="shared" ca="1" si="466"/>
        <v>10</v>
      </c>
      <c r="S478" s="2">
        <f t="shared" ca="1" si="467"/>
        <v>10</v>
      </c>
      <c r="T478" s="2">
        <f t="shared" ca="1" si="468"/>
        <v>0</v>
      </c>
      <c r="U478" s="2">
        <f t="shared" ca="1" si="469"/>
        <v>10</v>
      </c>
      <c r="W478" s="2">
        <f t="shared" ca="1" si="477"/>
        <v>4.3934057322689561</v>
      </c>
      <c r="X478" s="2">
        <f t="shared" ca="1" si="501"/>
        <v>0.4578804625460775</v>
      </c>
      <c r="Y478" s="2">
        <f t="shared" ca="1" si="501"/>
        <v>4.6913470148647152</v>
      </c>
      <c r="Z478" s="2">
        <f t="shared" ca="1" si="501"/>
        <v>5.7322062288044497</v>
      </c>
      <c r="AA478" s="2">
        <f t="shared" ca="1" si="501"/>
        <v>0.98798273159459882</v>
      </c>
      <c r="AB478" s="2">
        <f t="shared" ca="1" si="501"/>
        <v>7.3900360504739275</v>
      </c>
      <c r="AC478" s="2">
        <f t="shared" ca="1" si="501"/>
        <v>9.1767445620737114</v>
      </c>
      <c r="AD478" s="2">
        <f t="shared" ca="1" si="501"/>
        <v>7.1141020993046649</v>
      </c>
      <c r="AE478" s="2">
        <f t="shared" ca="1" si="501"/>
        <v>5.7714046671493859</v>
      </c>
      <c r="AF478" s="2">
        <f t="shared" ca="1" si="501"/>
        <v>3.0778925536215085</v>
      </c>
      <c r="AH478" s="2">
        <f t="shared" ca="1" si="438"/>
        <v>4</v>
      </c>
      <c r="AI478" s="2">
        <f t="shared" ca="1" si="439"/>
        <v>0</v>
      </c>
      <c r="AJ478" s="2">
        <f t="shared" ca="1" si="440"/>
        <v>4</v>
      </c>
      <c r="AK478" s="2">
        <f t="shared" ca="1" si="441"/>
        <v>5</v>
      </c>
      <c r="AL478" s="2">
        <f t="shared" ca="1" si="442"/>
        <v>0</v>
      </c>
      <c r="AM478" s="2">
        <f t="shared" ca="1" si="443"/>
        <v>7</v>
      </c>
      <c r="AN478" s="2">
        <f t="shared" ca="1" si="444"/>
        <v>9</v>
      </c>
      <c r="AO478" s="2">
        <f t="shared" ca="1" si="445"/>
        <v>7</v>
      </c>
      <c r="AP478" s="2">
        <f t="shared" ca="1" si="446"/>
        <v>5</v>
      </c>
      <c r="AQ478" s="2">
        <f t="shared" ca="1" si="447"/>
        <v>3</v>
      </c>
      <c r="AS478" s="41">
        <v>0</v>
      </c>
      <c r="AT478" s="42">
        <v>1</v>
      </c>
      <c r="AU478" s="42">
        <v>0</v>
      </c>
      <c r="AV478" s="42">
        <v>0</v>
      </c>
      <c r="AW478" s="42">
        <v>0</v>
      </c>
      <c r="AX478" s="42">
        <v>0</v>
      </c>
      <c r="AY478" s="42">
        <v>0</v>
      </c>
      <c r="AZ478" s="42">
        <v>1</v>
      </c>
      <c r="BA478" s="42">
        <v>1</v>
      </c>
      <c r="BB478" s="43">
        <v>0</v>
      </c>
      <c r="BC478" s="44">
        <f t="shared" si="448"/>
        <v>3</v>
      </c>
      <c r="BD478" s="12"/>
      <c r="BE478" s="50">
        <f t="shared" si="449"/>
        <v>5</v>
      </c>
      <c r="BF478" s="51">
        <f>IF($AT$6="A",SUM($AS478:AS478)+(10-BF$31)/2,IF($AT$6="K",M478,IF($AT$6="S",AI478,$BB$31/2)))</f>
        <v>4.5</v>
      </c>
      <c r="BG478" s="51">
        <f>IF($AU$6="A",SUM($AS478:AT478)+(10-BG$31)/2,IF($AU$6="K",N478,IF($AU$6="S",AJ478,$BB$31/2)))</f>
        <v>5</v>
      </c>
      <c r="BH478" s="51">
        <f>IF($AV$6="A",SUM($AS478:AU478)+(10-BH$31)/2,IF($AV$6="K",O478,IF($AV$6="S",AK478,$BB$31/2)))</f>
        <v>4.5</v>
      </c>
      <c r="BI478" s="51">
        <f>IF($AW$6="A",SUM($AS478:AV478)+(10-BI$31)/2,IF($AW$6="K",P478,IF($AW$6="S",AL478,$BB$31/2)))</f>
        <v>4</v>
      </c>
      <c r="BJ478" s="51">
        <f>IF($AX$6="A",SUM($AS478:AW478)+(10-BJ$31)/2,IF($AX$6="K",Q478,IF($AX$6="S",AM478,$BB$31/2)))</f>
        <v>3.5</v>
      </c>
      <c r="BK478" s="51">
        <f>IF($AY$6="A",SUM($AS478:AX478)+(10-BK$31)/2,IF($AY$6="K",R478,IF($AY$6="S",AN478,$BB$31/2)))</f>
        <v>3</v>
      </c>
      <c r="BL478" s="51">
        <f>IF($AZ$6="A",SUM($AS478:AY478)+(10-BL$31)/2,IF($AZ$6="K",S478,IF($AZ$6="S",AO478,$BB$31/2)))</f>
        <v>2.5</v>
      </c>
      <c r="BM478" s="51">
        <f>IF($BA$6="A",SUM($AS478:AZ478)+(10-BM$31)/2,IF($BA$6="K",T478,IF($BA$6="S",AP478,$BB$31/2)))</f>
        <v>3</v>
      </c>
      <c r="BN478" s="51">
        <f>IF($BB$6="A",SUM($AS478:BA478)+(10-BN$31)/2,IF($BB$6="K",U478,IF($BB$6="S",AQ478,$BB$31/2)))</f>
        <v>3.5</v>
      </c>
      <c r="BO478" s="52">
        <f t="shared" si="470"/>
        <v>3.75</v>
      </c>
      <c r="BQ478" s="28">
        <f t="shared" si="450"/>
        <v>-0.75</v>
      </c>
      <c r="BR478" s="30">
        <f t="shared" si="451"/>
        <v>-0.75</v>
      </c>
      <c r="BS478" s="30">
        <f t="shared" si="452"/>
        <v>-0.75</v>
      </c>
      <c r="BT478" s="30">
        <f t="shared" si="453"/>
        <v>-0.75</v>
      </c>
      <c r="BU478" s="30">
        <f t="shared" si="454"/>
        <v>-0.75</v>
      </c>
      <c r="BV478" s="30">
        <f t="shared" si="455"/>
        <v>0.75</v>
      </c>
      <c r="BW478" s="30">
        <f t="shared" si="456"/>
        <v>0.75</v>
      </c>
      <c r="BX478" s="30">
        <f t="shared" si="457"/>
        <v>0.75</v>
      </c>
      <c r="BY478" s="30">
        <f t="shared" si="458"/>
        <v>0.75</v>
      </c>
      <c r="BZ478" s="30">
        <f t="shared" si="459"/>
        <v>0.75</v>
      </c>
      <c r="CA478" s="49">
        <f t="shared" si="471"/>
        <v>0</v>
      </c>
      <c r="CB478" s="69"/>
      <c r="CC478" s="73">
        <f t="shared" si="478"/>
        <v>10000</v>
      </c>
      <c r="CD478" s="73">
        <f t="shared" si="479"/>
        <v>10000</v>
      </c>
      <c r="CE478" s="73">
        <f t="shared" si="480"/>
        <v>10000</v>
      </c>
      <c r="CF478" s="73">
        <f t="shared" si="481"/>
        <v>10000</v>
      </c>
      <c r="CG478" s="73">
        <f t="shared" si="482"/>
        <v>10000</v>
      </c>
      <c r="CH478" s="73">
        <f t="shared" si="483"/>
        <v>1</v>
      </c>
      <c r="CI478" s="73">
        <f t="shared" si="484"/>
        <v>1</v>
      </c>
      <c r="CJ478" s="73">
        <f t="shared" si="485"/>
        <v>1</v>
      </c>
      <c r="CK478" s="73">
        <f t="shared" si="486"/>
        <v>1</v>
      </c>
      <c r="CL478" s="73">
        <f t="shared" si="487"/>
        <v>1</v>
      </c>
      <c r="CN478" s="79">
        <f t="shared" si="472"/>
        <v>5</v>
      </c>
      <c r="CO478" s="79">
        <f t="shared" si="473"/>
        <v>5</v>
      </c>
      <c r="CP478" s="79">
        <f t="shared" si="474"/>
        <v>0</v>
      </c>
      <c r="CR478" s="79">
        <f t="shared" si="490"/>
        <v>-0.75</v>
      </c>
      <c r="CS478" s="79">
        <f t="shared" si="491"/>
        <v>-0.75</v>
      </c>
      <c r="CT478" s="79">
        <f t="shared" si="492"/>
        <v>-0.75</v>
      </c>
      <c r="CU478" s="79">
        <f t="shared" si="493"/>
        <v>-0.75</v>
      </c>
      <c r="CV478" s="79">
        <f t="shared" si="494"/>
        <v>-0.75</v>
      </c>
      <c r="CW478" s="79">
        <f t="shared" si="495"/>
        <v>0.75</v>
      </c>
      <c r="CX478" s="79">
        <f t="shared" si="496"/>
        <v>0.75</v>
      </c>
      <c r="CY478" s="79">
        <f t="shared" si="497"/>
        <v>0.75</v>
      </c>
      <c r="CZ478" s="79">
        <f t="shared" si="498"/>
        <v>0.75</v>
      </c>
      <c r="DA478" s="79">
        <f t="shared" si="499"/>
        <v>0.75</v>
      </c>
      <c r="DB478" s="80">
        <f t="shared" si="475"/>
        <v>0</v>
      </c>
    </row>
    <row r="479" spans="1:106" ht="18" customHeight="1" x14ac:dyDescent="0.2">
      <c r="A479" s="2">
        <f t="shared" ca="1" si="476"/>
        <v>4.7205415442295395E-2</v>
      </c>
      <c r="B479" s="2">
        <f t="shared" ca="1" si="500"/>
        <v>0.25055674895095337</v>
      </c>
      <c r="C479" s="2">
        <f t="shared" ca="1" si="500"/>
        <v>0.92719959591908785</v>
      </c>
      <c r="D479" s="2">
        <f t="shared" ca="1" si="500"/>
        <v>0.23846966812245918</v>
      </c>
      <c r="E479" s="2">
        <f t="shared" ca="1" si="500"/>
        <v>0.27565107265052236</v>
      </c>
      <c r="F479" s="2">
        <f t="shared" ca="1" si="500"/>
        <v>0.36070104644740919</v>
      </c>
      <c r="G479" s="2">
        <f t="shared" ca="1" si="500"/>
        <v>0.77734991790557095</v>
      </c>
      <c r="H479" s="2">
        <f t="shared" ca="1" si="500"/>
        <v>0.52227347970119165</v>
      </c>
      <c r="I479" s="2">
        <f t="shared" ca="1" si="500"/>
        <v>0.23747259188725689</v>
      </c>
      <c r="J479" s="2">
        <f t="shared" ca="1" si="500"/>
        <v>0.47121188851880524</v>
      </c>
      <c r="L479" s="2">
        <f t="shared" ca="1" si="460"/>
        <v>0</v>
      </c>
      <c r="M479" s="2">
        <f t="shared" ca="1" si="461"/>
        <v>0</v>
      </c>
      <c r="N479" s="2">
        <f t="shared" ca="1" si="462"/>
        <v>10</v>
      </c>
      <c r="O479" s="2">
        <f t="shared" ca="1" si="463"/>
        <v>0</v>
      </c>
      <c r="P479" s="2">
        <f t="shared" ca="1" si="464"/>
        <v>0</v>
      </c>
      <c r="Q479" s="2">
        <f t="shared" ca="1" si="465"/>
        <v>0</v>
      </c>
      <c r="R479" s="2">
        <f t="shared" ca="1" si="466"/>
        <v>10</v>
      </c>
      <c r="S479" s="2">
        <f t="shared" ca="1" si="467"/>
        <v>10</v>
      </c>
      <c r="T479" s="2">
        <f t="shared" ca="1" si="468"/>
        <v>0</v>
      </c>
      <c r="U479" s="2">
        <f t="shared" ca="1" si="469"/>
        <v>0</v>
      </c>
      <c r="W479" s="2">
        <f t="shared" ca="1" si="477"/>
        <v>1.6456703510590809</v>
      </c>
      <c r="X479" s="2">
        <f t="shared" ca="1" si="501"/>
        <v>6.6605987333793761</v>
      </c>
      <c r="Y479" s="2">
        <f t="shared" ca="1" si="501"/>
        <v>6.0540426349245458</v>
      </c>
      <c r="Z479" s="2">
        <f t="shared" ca="1" si="501"/>
        <v>2.4448905890195496</v>
      </c>
      <c r="AA479" s="2">
        <f t="shared" ca="1" si="501"/>
        <v>8.7140374186038763</v>
      </c>
      <c r="AB479" s="2">
        <f t="shared" ca="1" si="501"/>
        <v>9.5270836591648642</v>
      </c>
      <c r="AC479" s="2">
        <f t="shared" ca="1" si="501"/>
        <v>1.0055005282413398</v>
      </c>
      <c r="AD479" s="2">
        <f t="shared" ca="1" si="501"/>
        <v>2.8316803919162137</v>
      </c>
      <c r="AE479" s="2">
        <f t="shared" ca="1" si="501"/>
        <v>7.2620250845533825</v>
      </c>
      <c r="AF479" s="2">
        <f t="shared" ca="1" si="501"/>
        <v>9.3115442260682375</v>
      </c>
      <c r="AH479" s="2">
        <f t="shared" ca="1" si="438"/>
        <v>1</v>
      </c>
      <c r="AI479" s="2">
        <f t="shared" ca="1" si="439"/>
        <v>6</v>
      </c>
      <c r="AJ479" s="2">
        <f t="shared" ca="1" si="440"/>
        <v>6</v>
      </c>
      <c r="AK479" s="2">
        <f t="shared" ca="1" si="441"/>
        <v>2</v>
      </c>
      <c r="AL479" s="2">
        <f t="shared" ca="1" si="442"/>
        <v>8</v>
      </c>
      <c r="AM479" s="2">
        <f t="shared" ca="1" si="443"/>
        <v>9</v>
      </c>
      <c r="AN479" s="2">
        <f t="shared" ca="1" si="444"/>
        <v>1</v>
      </c>
      <c r="AO479" s="2">
        <f t="shared" ca="1" si="445"/>
        <v>2</v>
      </c>
      <c r="AP479" s="2">
        <f t="shared" ca="1" si="446"/>
        <v>7</v>
      </c>
      <c r="AQ479" s="2">
        <f t="shared" ca="1" si="447"/>
        <v>9</v>
      </c>
      <c r="AS479" s="41">
        <v>0</v>
      </c>
      <c r="AT479" s="42">
        <v>1</v>
      </c>
      <c r="AU479" s="42">
        <v>0</v>
      </c>
      <c r="AV479" s="42">
        <v>0</v>
      </c>
      <c r="AW479" s="42">
        <v>0</v>
      </c>
      <c r="AX479" s="42">
        <v>0</v>
      </c>
      <c r="AY479" s="42">
        <v>0</v>
      </c>
      <c r="AZ479" s="42">
        <v>0</v>
      </c>
      <c r="BA479" s="42">
        <v>1</v>
      </c>
      <c r="BB479" s="43">
        <v>0</v>
      </c>
      <c r="BC479" s="44">
        <f t="shared" si="448"/>
        <v>2</v>
      </c>
      <c r="BD479" s="12"/>
      <c r="BE479" s="50">
        <f t="shared" si="449"/>
        <v>5</v>
      </c>
      <c r="BF479" s="51">
        <f>IF($AT$6="A",SUM($AS479:AS479)+(10-BF$31)/2,IF($AT$6="K",M479,IF($AT$6="S",AI479,$BB$31/2)))</f>
        <v>4.5</v>
      </c>
      <c r="BG479" s="51">
        <f>IF($AU$6="A",SUM($AS479:AT479)+(10-BG$31)/2,IF($AU$6="K",N479,IF($AU$6="S",AJ479,$BB$31/2)))</f>
        <v>5</v>
      </c>
      <c r="BH479" s="51">
        <f>IF($AV$6="A",SUM($AS479:AU479)+(10-BH$31)/2,IF($AV$6="K",O479,IF($AV$6="S",AK479,$BB$31/2)))</f>
        <v>4.5</v>
      </c>
      <c r="BI479" s="51">
        <f>IF($AW$6="A",SUM($AS479:AV479)+(10-BI$31)/2,IF($AW$6="K",P479,IF($AW$6="S",AL479,$BB$31/2)))</f>
        <v>4</v>
      </c>
      <c r="BJ479" s="51">
        <f>IF($AX$6="A",SUM($AS479:AW479)+(10-BJ$31)/2,IF($AX$6="K",Q479,IF($AX$6="S",AM479,$BB$31/2)))</f>
        <v>3.5</v>
      </c>
      <c r="BK479" s="51">
        <f>IF($AY$6="A",SUM($AS479:AX479)+(10-BK$31)/2,IF($AY$6="K",R479,IF($AY$6="S",AN479,$BB$31/2)))</f>
        <v>3</v>
      </c>
      <c r="BL479" s="51">
        <f>IF($AZ$6="A",SUM($AS479:AY479)+(10-BL$31)/2,IF($AZ$6="K",S479,IF($AZ$6="S",AO479,$BB$31/2)))</f>
        <v>2.5</v>
      </c>
      <c r="BM479" s="51">
        <f>IF($BA$6="A",SUM($AS479:AZ479)+(10-BM$31)/2,IF($BA$6="K",T479,IF($BA$6="S",AP479,$BB$31/2)))</f>
        <v>2</v>
      </c>
      <c r="BN479" s="51">
        <f>IF($BB$6="A",SUM($AS479:BA479)+(10-BN$31)/2,IF($BB$6="K",U479,IF($BB$6="S",AQ479,$BB$31/2)))</f>
        <v>2.5</v>
      </c>
      <c r="BO479" s="52">
        <f t="shared" si="470"/>
        <v>3.75</v>
      </c>
      <c r="BQ479" s="28">
        <f t="shared" si="450"/>
        <v>-1.75</v>
      </c>
      <c r="BR479" s="30">
        <f t="shared" si="451"/>
        <v>-1.75</v>
      </c>
      <c r="BS479" s="30">
        <f t="shared" si="452"/>
        <v>-1.75</v>
      </c>
      <c r="BT479" s="30">
        <f t="shared" si="453"/>
        <v>-1.75</v>
      </c>
      <c r="BU479" s="30">
        <f t="shared" si="454"/>
        <v>-1.75</v>
      </c>
      <c r="BV479" s="30">
        <f t="shared" si="455"/>
        <v>1.75</v>
      </c>
      <c r="BW479" s="30">
        <f t="shared" si="456"/>
        <v>1.75</v>
      </c>
      <c r="BX479" s="30">
        <f t="shared" si="457"/>
        <v>1.75</v>
      </c>
      <c r="BY479" s="30">
        <f t="shared" si="458"/>
        <v>1.75</v>
      </c>
      <c r="BZ479" s="30">
        <f t="shared" si="459"/>
        <v>1.75</v>
      </c>
      <c r="CA479" s="49">
        <f t="shared" si="471"/>
        <v>0</v>
      </c>
      <c r="CB479" s="69"/>
      <c r="CC479" s="73">
        <f t="shared" si="478"/>
        <v>10000</v>
      </c>
      <c r="CD479" s="73">
        <f t="shared" si="479"/>
        <v>10000</v>
      </c>
      <c r="CE479" s="73">
        <f t="shared" si="480"/>
        <v>10000</v>
      </c>
      <c r="CF479" s="73">
        <f t="shared" si="481"/>
        <v>10000</v>
      </c>
      <c r="CG479" s="73">
        <f t="shared" si="482"/>
        <v>10000</v>
      </c>
      <c r="CH479" s="73">
        <f t="shared" si="483"/>
        <v>1</v>
      </c>
      <c r="CI479" s="73">
        <f t="shared" si="484"/>
        <v>1</v>
      </c>
      <c r="CJ479" s="73">
        <f t="shared" si="485"/>
        <v>1</v>
      </c>
      <c r="CK479" s="73">
        <f t="shared" si="486"/>
        <v>1</v>
      </c>
      <c r="CL479" s="73">
        <f t="shared" si="487"/>
        <v>1</v>
      </c>
      <c r="CN479" s="79">
        <f t="shared" si="472"/>
        <v>5</v>
      </c>
      <c r="CO479" s="79">
        <f t="shared" si="473"/>
        <v>5</v>
      </c>
      <c r="CP479" s="79">
        <f t="shared" si="474"/>
        <v>0</v>
      </c>
      <c r="CR479" s="79">
        <f t="shared" si="490"/>
        <v>-1.75</v>
      </c>
      <c r="CS479" s="79">
        <f t="shared" si="491"/>
        <v>-1.75</v>
      </c>
      <c r="CT479" s="79">
        <f t="shared" si="492"/>
        <v>-1.75</v>
      </c>
      <c r="CU479" s="79">
        <f t="shared" si="493"/>
        <v>-1.75</v>
      </c>
      <c r="CV479" s="79">
        <f t="shared" si="494"/>
        <v>-1.75</v>
      </c>
      <c r="CW479" s="79">
        <f t="shared" si="495"/>
        <v>1.75</v>
      </c>
      <c r="CX479" s="79">
        <f t="shared" si="496"/>
        <v>1.75</v>
      </c>
      <c r="CY479" s="79">
        <f t="shared" si="497"/>
        <v>1.75</v>
      </c>
      <c r="CZ479" s="79">
        <f t="shared" si="498"/>
        <v>1.75</v>
      </c>
      <c r="DA479" s="79">
        <f t="shared" si="499"/>
        <v>1.75</v>
      </c>
      <c r="DB479" s="80">
        <f t="shared" si="475"/>
        <v>0</v>
      </c>
    </row>
    <row r="480" spans="1:106" ht="18" customHeight="1" x14ac:dyDescent="0.2">
      <c r="A480" s="2">
        <f t="shared" ca="1" si="476"/>
        <v>0.48064116445614502</v>
      </c>
      <c r="B480" s="2">
        <f t="shared" ca="1" si="500"/>
        <v>0.4266639788778771</v>
      </c>
      <c r="C480" s="2">
        <f t="shared" ca="1" si="500"/>
        <v>0.63698133543087276</v>
      </c>
      <c r="D480" s="2">
        <f t="shared" ca="1" si="500"/>
        <v>5.3348429680092235E-2</v>
      </c>
      <c r="E480" s="2">
        <f t="shared" ca="1" si="500"/>
        <v>0.98252356207702174</v>
      </c>
      <c r="F480" s="2">
        <f t="shared" ca="1" si="500"/>
        <v>0.12804099938097446</v>
      </c>
      <c r="G480" s="2">
        <f t="shared" ca="1" si="500"/>
        <v>0.61399176003326905</v>
      </c>
      <c r="H480" s="2">
        <f t="shared" ca="1" si="500"/>
        <v>0.93143046509967409</v>
      </c>
      <c r="I480" s="2">
        <f t="shared" ca="1" si="500"/>
        <v>0.65100617026928786</v>
      </c>
      <c r="J480" s="2">
        <f t="shared" ca="1" si="500"/>
        <v>0.15140512871011147</v>
      </c>
      <c r="L480" s="2">
        <f t="shared" ca="1" si="460"/>
        <v>0</v>
      </c>
      <c r="M480" s="2">
        <f t="shared" ca="1" si="461"/>
        <v>0</v>
      </c>
      <c r="N480" s="2">
        <f t="shared" ca="1" si="462"/>
        <v>10</v>
      </c>
      <c r="O480" s="2">
        <f t="shared" ca="1" si="463"/>
        <v>0</v>
      </c>
      <c r="P480" s="2">
        <f t="shared" ca="1" si="464"/>
        <v>10</v>
      </c>
      <c r="Q480" s="2">
        <f t="shared" ca="1" si="465"/>
        <v>0</v>
      </c>
      <c r="R480" s="2">
        <f t="shared" ca="1" si="466"/>
        <v>10</v>
      </c>
      <c r="S480" s="2">
        <f t="shared" ca="1" si="467"/>
        <v>10</v>
      </c>
      <c r="T480" s="2">
        <f t="shared" ca="1" si="468"/>
        <v>10</v>
      </c>
      <c r="U480" s="2">
        <f t="shared" ca="1" si="469"/>
        <v>0</v>
      </c>
      <c r="W480" s="2">
        <f t="shared" ca="1" si="477"/>
        <v>0.8007752802610435</v>
      </c>
      <c r="X480" s="2">
        <f t="shared" ca="1" si="501"/>
        <v>2.1462711206465714</v>
      </c>
      <c r="Y480" s="2">
        <f t="shared" ca="1" si="501"/>
        <v>7.1450707766339407</v>
      </c>
      <c r="Z480" s="2">
        <f t="shared" ca="1" si="501"/>
        <v>3.3237338180149245</v>
      </c>
      <c r="AA480" s="2">
        <f t="shared" ca="1" si="501"/>
        <v>7.6763238518352157</v>
      </c>
      <c r="AB480" s="2">
        <f t="shared" ca="1" si="501"/>
        <v>8.8284425584240331</v>
      </c>
      <c r="AC480" s="2">
        <f t="shared" ca="1" si="501"/>
        <v>8.0755709508841171</v>
      </c>
      <c r="AD480" s="2">
        <f t="shared" ca="1" si="501"/>
        <v>8.1994888345450718</v>
      </c>
      <c r="AE480" s="2">
        <f t="shared" ca="1" si="501"/>
        <v>1.0036790962256736E-2</v>
      </c>
      <c r="AF480" s="2">
        <f t="shared" ca="1" si="501"/>
        <v>1.9667135527874469</v>
      </c>
      <c r="AH480" s="2">
        <f t="shared" ref="AH480:AH543" ca="1" si="502">INT(W480)</f>
        <v>0</v>
      </c>
      <c r="AI480" s="2">
        <f t="shared" ref="AI480:AI543" ca="1" si="503">INT(X480)</f>
        <v>2</v>
      </c>
      <c r="AJ480" s="2">
        <f t="shared" ref="AJ480:AJ543" ca="1" si="504">INT(Y480)</f>
        <v>7</v>
      </c>
      <c r="AK480" s="2">
        <f t="shared" ref="AK480:AK543" ca="1" si="505">INT(Z480)</f>
        <v>3</v>
      </c>
      <c r="AL480" s="2">
        <f t="shared" ref="AL480:AL543" ca="1" si="506">INT(AA480)</f>
        <v>7</v>
      </c>
      <c r="AM480" s="2">
        <f t="shared" ref="AM480:AM543" ca="1" si="507">INT(AB480)</f>
        <v>8</v>
      </c>
      <c r="AN480" s="2">
        <f t="shared" ref="AN480:AN543" ca="1" si="508">INT(AC480)</f>
        <v>8</v>
      </c>
      <c r="AO480" s="2">
        <f t="shared" ref="AO480:AO543" ca="1" si="509">INT(AD480)</f>
        <v>8</v>
      </c>
      <c r="AP480" s="2">
        <f t="shared" ref="AP480:AP543" ca="1" si="510">INT(AE480)</f>
        <v>0</v>
      </c>
      <c r="AQ480" s="2">
        <f t="shared" ref="AQ480:AQ543" ca="1" si="511">INT(AF480)</f>
        <v>1</v>
      </c>
      <c r="AS480" s="41">
        <v>0</v>
      </c>
      <c r="AT480" s="42">
        <v>0</v>
      </c>
      <c r="AU480" s="42">
        <v>1</v>
      </c>
      <c r="AV480" s="42">
        <v>1</v>
      </c>
      <c r="AW480" s="42">
        <v>1</v>
      </c>
      <c r="AX480" s="42">
        <v>1</v>
      </c>
      <c r="AY480" s="42">
        <v>1</v>
      </c>
      <c r="AZ480" s="42">
        <v>1</v>
      </c>
      <c r="BA480" s="42">
        <v>1</v>
      </c>
      <c r="BB480" s="43">
        <v>0</v>
      </c>
      <c r="BC480" s="44">
        <f t="shared" ref="BC480:BC543" si="512">SUM(AS480:BB480)</f>
        <v>7</v>
      </c>
      <c r="BD480" s="12"/>
      <c r="BE480" s="50">
        <f t="shared" ref="BE480:BE543" si="513">IF($AS$6="K",L480,IF($AS$6="S",AH480,$BB$31/2))</f>
        <v>5</v>
      </c>
      <c r="BF480" s="51">
        <f>IF($AT$6="A",SUM($AS480:AS480)+(10-BF$31)/2,IF($AT$6="K",M480,IF($AT$6="S",AI480,$BB$31/2)))</f>
        <v>4.5</v>
      </c>
      <c r="BG480" s="51">
        <f>IF($AU$6="A",SUM($AS480:AT480)+(10-BG$31)/2,IF($AU$6="K",N480,IF($AU$6="S",AJ480,$BB$31/2)))</f>
        <v>4</v>
      </c>
      <c r="BH480" s="51">
        <f>IF($AV$6="A",SUM($AS480:AU480)+(10-BH$31)/2,IF($AV$6="K",O480,IF($AV$6="S",AK480,$BB$31/2)))</f>
        <v>4.5</v>
      </c>
      <c r="BI480" s="51">
        <f>IF($AW$6="A",SUM($AS480:AV480)+(10-BI$31)/2,IF($AW$6="K",P480,IF($AW$6="S",AL480,$BB$31/2)))</f>
        <v>5</v>
      </c>
      <c r="BJ480" s="51">
        <f>IF($AX$6="A",SUM($AS480:AW480)+(10-BJ$31)/2,IF($AX$6="K",Q480,IF($AX$6="S",AM480,$BB$31/2)))</f>
        <v>5.5</v>
      </c>
      <c r="BK480" s="51">
        <f>IF($AY$6="A",SUM($AS480:AX480)+(10-BK$31)/2,IF($AY$6="K",R480,IF($AY$6="S",AN480,$BB$31/2)))</f>
        <v>6</v>
      </c>
      <c r="BL480" s="51">
        <f>IF($AZ$6="A",SUM($AS480:AY480)+(10-BL$31)/2,IF($AZ$6="K",S480,IF($AZ$6="S",AO480,$BB$31/2)))</f>
        <v>6.5</v>
      </c>
      <c r="BM480" s="51">
        <f>IF($BA$6="A",SUM($AS480:AZ480)+(10-BM$31)/2,IF($BA$6="K",T480,IF($BA$6="S",AP480,$BB$31/2)))</f>
        <v>7</v>
      </c>
      <c r="BN480" s="51">
        <f>IF($BB$6="A",SUM($AS480:BA480)+(10-BN$31)/2,IF($BB$6="K",U480,IF($BB$6="S",AQ480,$BB$31/2)))</f>
        <v>7.5</v>
      </c>
      <c r="BO480" s="52">
        <f t="shared" si="470"/>
        <v>5.25</v>
      </c>
      <c r="BQ480" s="28">
        <f t="shared" ref="BQ480:BQ543" si="514">IF(BE480=BO480,0,IF(BE480&gt;$BO480,$BC480-$BO480,$BO480-$BC480))</f>
        <v>-1.75</v>
      </c>
      <c r="BR480" s="30">
        <f t="shared" ref="BR480:BR543" si="515">IF(BF480=BO480,0,IF(BF480&gt;$BO480,$BC480-$BO480,$BO480-$BC480))</f>
        <v>-1.75</v>
      </c>
      <c r="BS480" s="30">
        <f t="shared" ref="BS480:BS543" si="516">IF(BG480=BO480,0,IF(BG480&gt;$BO480,$BC480-$BO480,$BO480-$BC480))</f>
        <v>-1.75</v>
      </c>
      <c r="BT480" s="30">
        <f t="shared" ref="BT480:BT543" si="517">IF(BH480=BO480,0,IF(BH480&gt;$BO480,$BC480-$BO480,$BO480-$BC480))</f>
        <v>-1.75</v>
      </c>
      <c r="BU480" s="30">
        <f t="shared" ref="BU480:BU543" si="518">IF(BI480=BO480,0,IF(BI480&gt;$BO480,$BC480-$BO480,$BO480-$BC480))</f>
        <v>-1.75</v>
      </c>
      <c r="BV480" s="30">
        <f t="shared" ref="BV480:BV543" si="519">IF(BJ480=BO480,0,IF(BJ480&gt;$BO480,$BC480-$BO480,$BO480-$BC480))</f>
        <v>1.75</v>
      </c>
      <c r="BW480" s="30">
        <f t="shared" ref="BW480:BW543" si="520">IF(BK480=BO480,0,IF(BK480&gt;$BO480,$BC480-$BO480,$BO480-$BC480))</f>
        <v>1.75</v>
      </c>
      <c r="BX480" s="30">
        <f t="shared" ref="BX480:BX543" si="521">IF(BL480=BO480,0,IF(BL480&gt;$BO480,$BC480-$BO480,$BO480-$BC480))</f>
        <v>1.75</v>
      </c>
      <c r="BY480" s="30">
        <f t="shared" ref="BY480:BY543" si="522">IF(BM480=BO480,0,IF(BM480&gt;$BO480,$BC480-$BO480,$BO480-$BC480))</f>
        <v>1.75</v>
      </c>
      <c r="BZ480" s="30">
        <f t="shared" ref="BZ480:BZ543" si="523">IF(BN480=BO480,0,IF(BN480&gt;$BO480,$BC480-$BO480,$BO480-$BC480))</f>
        <v>1.75</v>
      </c>
      <c r="CA480" s="49">
        <f t="shared" si="471"/>
        <v>0</v>
      </c>
      <c r="CB480" s="69"/>
      <c r="CC480" s="73">
        <f t="shared" si="478"/>
        <v>10000</v>
      </c>
      <c r="CD480" s="73">
        <f t="shared" si="479"/>
        <v>10000</v>
      </c>
      <c r="CE480" s="73">
        <f t="shared" si="480"/>
        <v>10000</v>
      </c>
      <c r="CF480" s="73">
        <f t="shared" si="481"/>
        <v>10000</v>
      </c>
      <c r="CG480" s="73">
        <f t="shared" si="482"/>
        <v>10000</v>
      </c>
      <c r="CH480" s="73">
        <f t="shared" si="483"/>
        <v>1</v>
      </c>
      <c r="CI480" s="73">
        <f t="shared" si="484"/>
        <v>1</v>
      </c>
      <c r="CJ480" s="73">
        <f t="shared" si="485"/>
        <v>1</v>
      </c>
      <c r="CK480" s="73">
        <f t="shared" si="486"/>
        <v>1</v>
      </c>
      <c r="CL480" s="73">
        <f t="shared" si="487"/>
        <v>1</v>
      </c>
      <c r="CN480" s="79">
        <f t="shared" si="472"/>
        <v>5</v>
      </c>
      <c r="CO480" s="79">
        <f t="shared" si="473"/>
        <v>5</v>
      </c>
      <c r="CP480" s="79">
        <f t="shared" si="474"/>
        <v>0</v>
      </c>
      <c r="CR480" s="79">
        <f t="shared" si="490"/>
        <v>-1.75</v>
      </c>
      <c r="CS480" s="79">
        <f t="shared" si="491"/>
        <v>-1.75</v>
      </c>
      <c r="CT480" s="79">
        <f t="shared" si="492"/>
        <v>-1.75</v>
      </c>
      <c r="CU480" s="79">
        <f t="shared" si="493"/>
        <v>-1.75</v>
      </c>
      <c r="CV480" s="79">
        <f t="shared" si="494"/>
        <v>-1.75</v>
      </c>
      <c r="CW480" s="79">
        <f t="shared" si="495"/>
        <v>1.75</v>
      </c>
      <c r="CX480" s="79">
        <f t="shared" si="496"/>
        <v>1.75</v>
      </c>
      <c r="CY480" s="79">
        <f t="shared" si="497"/>
        <v>1.75</v>
      </c>
      <c r="CZ480" s="79">
        <f t="shared" si="498"/>
        <v>1.75</v>
      </c>
      <c r="DA480" s="79">
        <f t="shared" si="499"/>
        <v>1.75</v>
      </c>
      <c r="DB480" s="80">
        <f t="shared" si="475"/>
        <v>0</v>
      </c>
    </row>
    <row r="481" spans="1:106" ht="18" customHeight="1" x14ac:dyDescent="0.2">
      <c r="A481" s="2">
        <f t="shared" ca="1" si="476"/>
        <v>0.43569065019342035</v>
      </c>
      <c r="B481" s="2">
        <f t="shared" ca="1" si="500"/>
        <v>0.64156651956184696</v>
      </c>
      <c r="C481" s="2">
        <f t="shared" ca="1" si="500"/>
        <v>0.89175850771626497</v>
      </c>
      <c r="D481" s="2">
        <f t="shared" ca="1" si="500"/>
        <v>0.13455979892504721</v>
      </c>
      <c r="E481" s="2">
        <f t="shared" ca="1" si="500"/>
        <v>5.951509957429757E-2</v>
      </c>
      <c r="F481" s="2">
        <f t="shared" ca="1" si="500"/>
        <v>0.17082020887242977</v>
      </c>
      <c r="G481" s="2">
        <f t="shared" ca="1" si="500"/>
        <v>0.85777664643672724</v>
      </c>
      <c r="H481" s="2">
        <f t="shared" ca="1" si="500"/>
        <v>0.92462377477244284</v>
      </c>
      <c r="I481" s="2">
        <f t="shared" ca="1" si="500"/>
        <v>0.4451008447492214</v>
      </c>
      <c r="J481" s="2">
        <f t="shared" ca="1" si="500"/>
        <v>0.28389269418320795</v>
      </c>
      <c r="L481" s="2">
        <f t="shared" ref="L481:L544" ca="1" si="524">IF(A481&lt;0.5,0,10)</f>
        <v>0</v>
      </c>
      <c r="M481" s="2">
        <f t="shared" ref="M481:M544" ca="1" si="525">IF(B481&lt;0.5,0,10)</f>
        <v>10</v>
      </c>
      <c r="N481" s="2">
        <f t="shared" ref="N481:N544" ca="1" si="526">IF(C481&lt;0.5,0,10)</f>
        <v>10</v>
      </c>
      <c r="O481" s="2">
        <f t="shared" ref="O481:O544" ca="1" si="527">IF(D481&lt;0.5,0,10)</f>
        <v>0</v>
      </c>
      <c r="P481" s="2">
        <f t="shared" ref="P481:P544" ca="1" si="528">IF(E481&lt;0.5,0,10)</f>
        <v>0</v>
      </c>
      <c r="Q481" s="2">
        <f t="shared" ref="Q481:Q544" ca="1" si="529">IF(F481&lt;0.5,0,10)</f>
        <v>0</v>
      </c>
      <c r="R481" s="2">
        <f t="shared" ref="R481:R544" ca="1" si="530">IF(G481&lt;0.5,0,10)</f>
        <v>10</v>
      </c>
      <c r="S481" s="2">
        <f t="shared" ref="S481:S544" ca="1" si="531">IF(H481&lt;0.5,0,10)</f>
        <v>10</v>
      </c>
      <c r="T481" s="2">
        <f t="shared" ref="T481:T544" ca="1" si="532">IF(I481&lt;0.5,0,10)</f>
        <v>0</v>
      </c>
      <c r="U481" s="2">
        <f t="shared" ref="U481:U544" ca="1" si="533">IF(J481&lt;0.5,0,10)</f>
        <v>0</v>
      </c>
      <c r="W481" s="2">
        <f t="shared" ca="1" si="477"/>
        <v>0.49779948390758944</v>
      </c>
      <c r="X481" s="2">
        <f t="shared" ca="1" si="501"/>
        <v>6.4056935129134773</v>
      </c>
      <c r="Y481" s="2">
        <f t="shared" ca="1" si="501"/>
        <v>7.4153668802770962</v>
      </c>
      <c r="Z481" s="2">
        <f t="shared" ca="1" si="501"/>
        <v>5.471666809319494</v>
      </c>
      <c r="AA481" s="2">
        <f t="shared" ca="1" si="501"/>
        <v>9.175411197276496</v>
      </c>
      <c r="AB481" s="2">
        <f t="shared" ca="1" si="501"/>
        <v>7.3810034317305</v>
      </c>
      <c r="AC481" s="2">
        <f t="shared" ca="1" si="501"/>
        <v>0.12707460583192276</v>
      </c>
      <c r="AD481" s="2">
        <f t="shared" ca="1" si="501"/>
        <v>1.4212504340279863</v>
      </c>
      <c r="AE481" s="2">
        <f t="shared" ca="1" si="501"/>
        <v>6.5237434315197422</v>
      </c>
      <c r="AF481" s="2">
        <f t="shared" ca="1" si="501"/>
        <v>8.629352145191584</v>
      </c>
      <c r="AH481" s="2">
        <f t="shared" ca="1" si="502"/>
        <v>0</v>
      </c>
      <c r="AI481" s="2">
        <f t="shared" ca="1" si="503"/>
        <v>6</v>
      </c>
      <c r="AJ481" s="2">
        <f t="shared" ca="1" si="504"/>
        <v>7</v>
      </c>
      <c r="AK481" s="2">
        <f t="shared" ca="1" si="505"/>
        <v>5</v>
      </c>
      <c r="AL481" s="2">
        <f t="shared" ca="1" si="506"/>
        <v>9</v>
      </c>
      <c r="AM481" s="2">
        <f t="shared" ca="1" si="507"/>
        <v>7</v>
      </c>
      <c r="AN481" s="2">
        <f t="shared" ca="1" si="508"/>
        <v>0</v>
      </c>
      <c r="AO481" s="2">
        <f t="shared" ca="1" si="509"/>
        <v>1</v>
      </c>
      <c r="AP481" s="2">
        <f t="shared" ca="1" si="510"/>
        <v>6</v>
      </c>
      <c r="AQ481" s="2">
        <f t="shared" ca="1" si="511"/>
        <v>8</v>
      </c>
      <c r="AS481" s="41">
        <v>0</v>
      </c>
      <c r="AT481" s="42">
        <v>0</v>
      </c>
      <c r="AU481" s="42">
        <v>1</v>
      </c>
      <c r="AV481" s="42">
        <v>1</v>
      </c>
      <c r="AW481" s="42">
        <v>1</v>
      </c>
      <c r="AX481" s="42">
        <v>1</v>
      </c>
      <c r="AY481" s="42">
        <v>1</v>
      </c>
      <c r="AZ481" s="42">
        <v>0</v>
      </c>
      <c r="BA481" s="42">
        <v>1</v>
      </c>
      <c r="BB481" s="43">
        <v>0</v>
      </c>
      <c r="BC481" s="44">
        <f t="shared" si="512"/>
        <v>6</v>
      </c>
      <c r="BD481" s="12"/>
      <c r="BE481" s="50">
        <f t="shared" si="513"/>
        <v>5</v>
      </c>
      <c r="BF481" s="51">
        <f>IF($AT$6="A",SUM($AS481:AS481)+(10-BF$31)/2,IF($AT$6="K",M481,IF($AT$6="S",AI481,$BB$31/2)))</f>
        <v>4.5</v>
      </c>
      <c r="BG481" s="51">
        <f>IF($AU$6="A",SUM($AS481:AT481)+(10-BG$31)/2,IF($AU$6="K",N481,IF($AU$6="S",AJ481,$BB$31/2)))</f>
        <v>4</v>
      </c>
      <c r="BH481" s="51">
        <f>IF($AV$6="A",SUM($AS481:AU481)+(10-BH$31)/2,IF($AV$6="K",O481,IF($AV$6="S",AK481,$BB$31/2)))</f>
        <v>4.5</v>
      </c>
      <c r="BI481" s="51">
        <f>IF($AW$6="A",SUM($AS481:AV481)+(10-BI$31)/2,IF($AW$6="K",P481,IF($AW$6="S",AL481,$BB$31/2)))</f>
        <v>5</v>
      </c>
      <c r="BJ481" s="51">
        <f>IF($AX$6="A",SUM($AS481:AW481)+(10-BJ$31)/2,IF($AX$6="K",Q481,IF($AX$6="S",AM481,$BB$31/2)))</f>
        <v>5.5</v>
      </c>
      <c r="BK481" s="51">
        <f>IF($AY$6="A",SUM($AS481:AX481)+(10-BK$31)/2,IF($AY$6="K",R481,IF($AY$6="S",AN481,$BB$31/2)))</f>
        <v>6</v>
      </c>
      <c r="BL481" s="51">
        <f>IF($AZ$6="A",SUM($AS481:AY481)+(10-BL$31)/2,IF($AZ$6="K",S481,IF($AZ$6="S",AO481,$BB$31/2)))</f>
        <v>6.5</v>
      </c>
      <c r="BM481" s="51">
        <f>IF($BA$6="A",SUM($AS481:AZ481)+(10-BM$31)/2,IF($BA$6="K",T481,IF($BA$6="S",AP481,$BB$31/2)))</f>
        <v>6</v>
      </c>
      <c r="BN481" s="51">
        <f>IF($BB$6="A",SUM($AS481:BA481)+(10-BN$31)/2,IF($BB$6="K",U481,IF($BB$6="S",AQ481,$BB$31/2)))</f>
        <v>6.5</v>
      </c>
      <c r="BO481" s="52">
        <f t="shared" ref="BO481:BO544" si="534">MEDIAN(BE481:BN481)</f>
        <v>5.25</v>
      </c>
      <c r="BQ481" s="28">
        <f t="shared" si="514"/>
        <v>-0.75</v>
      </c>
      <c r="BR481" s="30">
        <f t="shared" si="515"/>
        <v>-0.75</v>
      </c>
      <c r="BS481" s="30">
        <f t="shared" si="516"/>
        <v>-0.75</v>
      </c>
      <c r="BT481" s="30">
        <f t="shared" si="517"/>
        <v>-0.75</v>
      </c>
      <c r="BU481" s="30">
        <f t="shared" si="518"/>
        <v>-0.75</v>
      </c>
      <c r="BV481" s="30">
        <f t="shared" si="519"/>
        <v>0.75</v>
      </c>
      <c r="BW481" s="30">
        <f t="shared" si="520"/>
        <v>0.75</v>
      </c>
      <c r="BX481" s="30">
        <f t="shared" si="521"/>
        <v>0.75</v>
      </c>
      <c r="BY481" s="30">
        <f t="shared" si="522"/>
        <v>0.75</v>
      </c>
      <c r="BZ481" s="30">
        <f t="shared" si="523"/>
        <v>0.75</v>
      </c>
      <c r="CA481" s="49">
        <f t="shared" ref="CA481:CA544" si="535">SUM(BQ481:BZ481)</f>
        <v>0</v>
      </c>
      <c r="CB481" s="69"/>
      <c r="CC481" s="73">
        <f t="shared" si="478"/>
        <v>10000</v>
      </c>
      <c r="CD481" s="73">
        <f t="shared" si="479"/>
        <v>10000</v>
      </c>
      <c r="CE481" s="73">
        <f t="shared" si="480"/>
        <v>10000</v>
      </c>
      <c r="CF481" s="73">
        <f t="shared" si="481"/>
        <v>10000</v>
      </c>
      <c r="CG481" s="73">
        <f t="shared" si="482"/>
        <v>10000</v>
      </c>
      <c r="CH481" s="73">
        <f t="shared" si="483"/>
        <v>1</v>
      </c>
      <c r="CI481" s="73">
        <f t="shared" si="484"/>
        <v>1</v>
      </c>
      <c r="CJ481" s="73">
        <f t="shared" si="485"/>
        <v>1</v>
      </c>
      <c r="CK481" s="73">
        <f t="shared" si="486"/>
        <v>1</v>
      </c>
      <c r="CL481" s="73">
        <f t="shared" si="487"/>
        <v>1</v>
      </c>
      <c r="CN481" s="79">
        <f t="shared" ref="CN481:CN544" si="536">INT(SUM(CC481:CL481)/10000)</f>
        <v>5</v>
      </c>
      <c r="CO481" s="79">
        <f t="shared" ref="CO481:CO544" si="537">SUM(CC481:CL481)-CN481*10000</f>
        <v>5</v>
      </c>
      <c r="CP481" s="79">
        <f t="shared" ref="CP481:CP544" si="538">10-CN481-CO481</f>
        <v>0</v>
      </c>
      <c r="CR481" s="79">
        <f t="shared" si="490"/>
        <v>-0.75</v>
      </c>
      <c r="CS481" s="79">
        <f t="shared" si="491"/>
        <v>-0.75</v>
      </c>
      <c r="CT481" s="79">
        <f t="shared" si="492"/>
        <v>-0.75</v>
      </c>
      <c r="CU481" s="79">
        <f t="shared" si="493"/>
        <v>-0.75</v>
      </c>
      <c r="CV481" s="79">
        <f t="shared" si="494"/>
        <v>-0.75</v>
      </c>
      <c r="CW481" s="79">
        <f t="shared" si="495"/>
        <v>0.75</v>
      </c>
      <c r="CX481" s="79">
        <f t="shared" si="496"/>
        <v>0.75</v>
      </c>
      <c r="CY481" s="79">
        <f t="shared" si="497"/>
        <v>0.75</v>
      </c>
      <c r="CZ481" s="79">
        <f t="shared" si="498"/>
        <v>0.75</v>
      </c>
      <c r="DA481" s="79">
        <f t="shared" si="499"/>
        <v>0.75</v>
      </c>
      <c r="DB481" s="80">
        <f t="shared" ref="DB481:DB544" si="539">SUM(CR481:DA481)</f>
        <v>0</v>
      </c>
    </row>
    <row r="482" spans="1:106" ht="18" customHeight="1" x14ac:dyDescent="0.2">
      <c r="A482" s="2">
        <f t="shared" ref="A482:A545" ca="1" si="540">RAND()</f>
        <v>0.88808620547687034</v>
      </c>
      <c r="B482" s="2">
        <f t="shared" ca="1" si="500"/>
        <v>0.28936658430042406</v>
      </c>
      <c r="C482" s="2">
        <f t="shared" ca="1" si="500"/>
        <v>0.4222478944851481</v>
      </c>
      <c r="D482" s="2">
        <f t="shared" ca="1" si="500"/>
        <v>0.28518886370994967</v>
      </c>
      <c r="E482" s="2">
        <f t="shared" ca="1" si="500"/>
        <v>0.56939992181164434</v>
      </c>
      <c r="F482" s="2">
        <f t="shared" ca="1" si="500"/>
        <v>9.3508554888068307E-2</v>
      </c>
      <c r="G482" s="2">
        <f t="shared" ca="1" si="500"/>
        <v>0.38592073339193422</v>
      </c>
      <c r="H482" s="2">
        <f t="shared" ca="1" si="500"/>
        <v>7.5157221066659674E-2</v>
      </c>
      <c r="I482" s="2">
        <f t="shared" ca="1" si="500"/>
        <v>0.42058660036140239</v>
      </c>
      <c r="J482" s="2">
        <f t="shared" ca="1" si="500"/>
        <v>0.77811837977559373</v>
      </c>
      <c r="L482" s="2">
        <f t="shared" ca="1" si="524"/>
        <v>10</v>
      </c>
      <c r="M482" s="2">
        <f t="shared" ca="1" si="525"/>
        <v>0</v>
      </c>
      <c r="N482" s="2">
        <f t="shared" ca="1" si="526"/>
        <v>0</v>
      </c>
      <c r="O482" s="2">
        <f t="shared" ca="1" si="527"/>
        <v>0</v>
      </c>
      <c r="P482" s="2">
        <f t="shared" ca="1" si="528"/>
        <v>10</v>
      </c>
      <c r="Q482" s="2">
        <f t="shared" ca="1" si="529"/>
        <v>0</v>
      </c>
      <c r="R482" s="2">
        <f t="shared" ca="1" si="530"/>
        <v>0</v>
      </c>
      <c r="S482" s="2">
        <f t="shared" ca="1" si="531"/>
        <v>0</v>
      </c>
      <c r="T482" s="2">
        <f t="shared" ca="1" si="532"/>
        <v>0</v>
      </c>
      <c r="U482" s="2">
        <f t="shared" ca="1" si="533"/>
        <v>10</v>
      </c>
      <c r="W482" s="2">
        <f t="shared" ref="W482:W545" ca="1" si="541">RAND()*10</f>
        <v>7.3842237679755973</v>
      </c>
      <c r="X482" s="2">
        <f t="shared" ca="1" si="501"/>
        <v>1.4990216920209798</v>
      </c>
      <c r="Y482" s="2">
        <f t="shared" ca="1" si="501"/>
        <v>3.8780897198503594</v>
      </c>
      <c r="Z482" s="2">
        <f t="shared" ca="1" si="501"/>
        <v>5.309558734237994</v>
      </c>
      <c r="AA482" s="2">
        <f t="shared" ca="1" si="501"/>
        <v>5.0586810030491858</v>
      </c>
      <c r="AB482" s="2">
        <f t="shared" ca="1" si="501"/>
        <v>1.4605255900164771</v>
      </c>
      <c r="AC482" s="2">
        <f t="shared" ca="1" si="501"/>
        <v>8.814299815582963</v>
      </c>
      <c r="AD482" s="2">
        <f t="shared" ca="1" si="501"/>
        <v>8.287019998134598</v>
      </c>
      <c r="AE482" s="2">
        <f t="shared" ca="1" si="501"/>
        <v>5.6488089796031984</v>
      </c>
      <c r="AF482" s="2">
        <f t="shared" ca="1" si="501"/>
        <v>3.1454655160198355</v>
      </c>
      <c r="AH482" s="2">
        <f t="shared" ca="1" si="502"/>
        <v>7</v>
      </c>
      <c r="AI482" s="2">
        <f t="shared" ca="1" si="503"/>
        <v>1</v>
      </c>
      <c r="AJ482" s="2">
        <f t="shared" ca="1" si="504"/>
        <v>3</v>
      </c>
      <c r="AK482" s="2">
        <f t="shared" ca="1" si="505"/>
        <v>5</v>
      </c>
      <c r="AL482" s="2">
        <f t="shared" ca="1" si="506"/>
        <v>5</v>
      </c>
      <c r="AM482" s="2">
        <f t="shared" ca="1" si="507"/>
        <v>1</v>
      </c>
      <c r="AN482" s="2">
        <f t="shared" ca="1" si="508"/>
        <v>8</v>
      </c>
      <c r="AO482" s="2">
        <f t="shared" ca="1" si="509"/>
        <v>8</v>
      </c>
      <c r="AP482" s="2">
        <f t="shared" ca="1" si="510"/>
        <v>5</v>
      </c>
      <c r="AQ482" s="2">
        <f t="shared" ca="1" si="511"/>
        <v>3</v>
      </c>
      <c r="AS482" s="41">
        <v>0</v>
      </c>
      <c r="AT482" s="42">
        <v>0</v>
      </c>
      <c r="AU482" s="42">
        <v>1</v>
      </c>
      <c r="AV482" s="42">
        <v>1</v>
      </c>
      <c r="AW482" s="42">
        <v>1</v>
      </c>
      <c r="AX482" s="42">
        <v>1</v>
      </c>
      <c r="AY482" s="42">
        <v>0</v>
      </c>
      <c r="AZ482" s="42">
        <v>1</v>
      </c>
      <c r="BA482" s="42">
        <v>1</v>
      </c>
      <c r="BB482" s="43">
        <v>0</v>
      </c>
      <c r="BC482" s="44">
        <f t="shared" si="512"/>
        <v>6</v>
      </c>
      <c r="BD482" s="12"/>
      <c r="BE482" s="50">
        <f t="shared" si="513"/>
        <v>5</v>
      </c>
      <c r="BF482" s="51">
        <f>IF($AT$6="A",SUM($AS482:AS482)+(10-BF$31)/2,IF($AT$6="K",M482,IF($AT$6="S",AI482,$BB$31/2)))</f>
        <v>4.5</v>
      </c>
      <c r="BG482" s="51">
        <f>IF($AU$6="A",SUM($AS482:AT482)+(10-BG$31)/2,IF($AU$6="K",N482,IF($AU$6="S",AJ482,$BB$31/2)))</f>
        <v>4</v>
      </c>
      <c r="BH482" s="51">
        <f>IF($AV$6="A",SUM($AS482:AU482)+(10-BH$31)/2,IF($AV$6="K",O482,IF($AV$6="S",AK482,$BB$31/2)))</f>
        <v>4.5</v>
      </c>
      <c r="BI482" s="51">
        <f>IF($AW$6="A",SUM($AS482:AV482)+(10-BI$31)/2,IF($AW$6="K",P482,IF($AW$6="S",AL482,$BB$31/2)))</f>
        <v>5</v>
      </c>
      <c r="BJ482" s="51">
        <f>IF($AX$6="A",SUM($AS482:AW482)+(10-BJ$31)/2,IF($AX$6="K",Q482,IF($AX$6="S",AM482,$BB$31/2)))</f>
        <v>5.5</v>
      </c>
      <c r="BK482" s="51">
        <f>IF($AY$6="A",SUM($AS482:AX482)+(10-BK$31)/2,IF($AY$6="K",R482,IF($AY$6="S",AN482,$BB$31/2)))</f>
        <v>6</v>
      </c>
      <c r="BL482" s="51">
        <f>IF($AZ$6="A",SUM($AS482:AY482)+(10-BL$31)/2,IF($AZ$6="K",S482,IF($AZ$6="S",AO482,$BB$31/2)))</f>
        <v>5.5</v>
      </c>
      <c r="BM482" s="51">
        <f>IF($BA$6="A",SUM($AS482:AZ482)+(10-BM$31)/2,IF($BA$6="K",T482,IF($BA$6="S",AP482,$BB$31/2)))</f>
        <v>6</v>
      </c>
      <c r="BN482" s="51">
        <f>IF($BB$6="A",SUM($AS482:BA482)+(10-BN$31)/2,IF($BB$6="K",U482,IF($BB$6="S",AQ482,$BB$31/2)))</f>
        <v>6.5</v>
      </c>
      <c r="BO482" s="52">
        <f t="shared" si="534"/>
        <v>5.25</v>
      </c>
      <c r="BQ482" s="28">
        <f t="shared" si="514"/>
        <v>-0.75</v>
      </c>
      <c r="BR482" s="30">
        <f t="shared" si="515"/>
        <v>-0.75</v>
      </c>
      <c r="BS482" s="30">
        <f t="shared" si="516"/>
        <v>-0.75</v>
      </c>
      <c r="BT482" s="30">
        <f t="shared" si="517"/>
        <v>-0.75</v>
      </c>
      <c r="BU482" s="30">
        <f t="shared" si="518"/>
        <v>-0.75</v>
      </c>
      <c r="BV482" s="30">
        <f t="shared" si="519"/>
        <v>0.75</v>
      </c>
      <c r="BW482" s="30">
        <f t="shared" si="520"/>
        <v>0.75</v>
      </c>
      <c r="BX482" s="30">
        <f t="shared" si="521"/>
        <v>0.75</v>
      </c>
      <c r="BY482" s="30">
        <f t="shared" si="522"/>
        <v>0.75</v>
      </c>
      <c r="BZ482" s="30">
        <f t="shared" si="523"/>
        <v>0.75</v>
      </c>
      <c r="CA482" s="49">
        <f t="shared" si="535"/>
        <v>0</v>
      </c>
      <c r="CB482" s="69"/>
      <c r="CC482" s="73">
        <f t="shared" si="478"/>
        <v>10000</v>
      </c>
      <c r="CD482" s="73">
        <f t="shared" si="479"/>
        <v>10000</v>
      </c>
      <c r="CE482" s="73">
        <f t="shared" si="480"/>
        <v>10000</v>
      </c>
      <c r="CF482" s="73">
        <f t="shared" si="481"/>
        <v>10000</v>
      </c>
      <c r="CG482" s="73">
        <f t="shared" si="482"/>
        <v>10000</v>
      </c>
      <c r="CH482" s="73">
        <f t="shared" si="483"/>
        <v>1</v>
      </c>
      <c r="CI482" s="73">
        <f t="shared" si="484"/>
        <v>1</v>
      </c>
      <c r="CJ482" s="73">
        <f t="shared" si="485"/>
        <v>1</v>
      </c>
      <c r="CK482" s="73">
        <f t="shared" si="486"/>
        <v>1</v>
      </c>
      <c r="CL482" s="73">
        <f t="shared" si="487"/>
        <v>1</v>
      </c>
      <c r="CN482" s="79">
        <f t="shared" si="536"/>
        <v>5</v>
      </c>
      <c r="CO482" s="79">
        <f t="shared" si="537"/>
        <v>5</v>
      </c>
      <c r="CP482" s="79">
        <f t="shared" si="538"/>
        <v>0</v>
      </c>
      <c r="CR482" s="79">
        <f t="shared" si="490"/>
        <v>-0.75</v>
      </c>
      <c r="CS482" s="79">
        <f t="shared" si="491"/>
        <v>-0.75</v>
      </c>
      <c r="CT482" s="79">
        <f t="shared" si="492"/>
        <v>-0.75</v>
      </c>
      <c r="CU482" s="79">
        <f t="shared" si="493"/>
        <v>-0.75</v>
      </c>
      <c r="CV482" s="79">
        <f t="shared" si="494"/>
        <v>-0.75</v>
      </c>
      <c r="CW482" s="79">
        <f t="shared" si="495"/>
        <v>0.75</v>
      </c>
      <c r="CX482" s="79">
        <f t="shared" si="496"/>
        <v>0.75</v>
      </c>
      <c r="CY482" s="79">
        <f t="shared" si="497"/>
        <v>0.75</v>
      </c>
      <c r="CZ482" s="79">
        <f t="shared" si="498"/>
        <v>0.75</v>
      </c>
      <c r="DA482" s="79">
        <f t="shared" si="499"/>
        <v>0.75</v>
      </c>
      <c r="DB482" s="80">
        <f t="shared" si="539"/>
        <v>0</v>
      </c>
    </row>
    <row r="483" spans="1:106" ht="18" customHeight="1" x14ac:dyDescent="0.2">
      <c r="A483" s="2">
        <f t="shared" ca="1" si="540"/>
        <v>0.14058546131087613</v>
      </c>
      <c r="B483" s="2">
        <f t="shared" ca="1" si="500"/>
        <v>0.45111675063014178</v>
      </c>
      <c r="C483" s="2">
        <f t="shared" ca="1" si="500"/>
        <v>0.56511770448501009</v>
      </c>
      <c r="D483" s="2">
        <f t="shared" ca="1" si="500"/>
        <v>0.16901263930644239</v>
      </c>
      <c r="E483" s="2">
        <f t="shared" ca="1" si="500"/>
        <v>0.73523345432282061</v>
      </c>
      <c r="F483" s="2">
        <f t="shared" ca="1" si="500"/>
        <v>0.65946723968747534</v>
      </c>
      <c r="G483" s="2">
        <f t="shared" ca="1" si="500"/>
        <v>1.2223892180798224E-3</v>
      </c>
      <c r="H483" s="2">
        <f t="shared" ca="1" si="500"/>
        <v>0.88534850358091399</v>
      </c>
      <c r="I483" s="2">
        <f t="shared" ca="1" si="500"/>
        <v>0.49554922440767779</v>
      </c>
      <c r="J483" s="2">
        <f t="shared" ca="1" si="500"/>
        <v>0.77508017376174843</v>
      </c>
      <c r="L483" s="2">
        <f t="shared" ca="1" si="524"/>
        <v>0</v>
      </c>
      <c r="M483" s="2">
        <f t="shared" ca="1" si="525"/>
        <v>0</v>
      </c>
      <c r="N483" s="2">
        <f t="shared" ca="1" si="526"/>
        <v>10</v>
      </c>
      <c r="O483" s="2">
        <f t="shared" ca="1" si="527"/>
        <v>0</v>
      </c>
      <c r="P483" s="2">
        <f t="shared" ca="1" si="528"/>
        <v>10</v>
      </c>
      <c r="Q483" s="2">
        <f t="shared" ca="1" si="529"/>
        <v>10</v>
      </c>
      <c r="R483" s="2">
        <f t="shared" ca="1" si="530"/>
        <v>0</v>
      </c>
      <c r="S483" s="2">
        <f t="shared" ca="1" si="531"/>
        <v>10</v>
      </c>
      <c r="T483" s="2">
        <f t="shared" ca="1" si="532"/>
        <v>0</v>
      </c>
      <c r="U483" s="2">
        <f t="shared" ca="1" si="533"/>
        <v>10</v>
      </c>
      <c r="W483" s="2">
        <f t="shared" ca="1" si="541"/>
        <v>4.4099158798224192</v>
      </c>
      <c r="X483" s="2">
        <f t="shared" ca="1" si="501"/>
        <v>8.4963653765496723</v>
      </c>
      <c r="Y483" s="2">
        <f t="shared" ca="1" si="501"/>
        <v>4.30912931418451</v>
      </c>
      <c r="Z483" s="2">
        <f t="shared" ca="1" si="501"/>
        <v>4.3105230894827509</v>
      </c>
      <c r="AA483" s="2">
        <f t="shared" ca="1" si="501"/>
        <v>7.3169158658656137</v>
      </c>
      <c r="AB483" s="2">
        <f t="shared" ca="1" si="501"/>
        <v>5.6561999847575395</v>
      </c>
      <c r="AC483" s="2">
        <f t="shared" ca="1" si="501"/>
        <v>6.2308007580552047</v>
      </c>
      <c r="AD483" s="2">
        <f t="shared" ca="1" si="501"/>
        <v>0.2673770637065942</v>
      </c>
      <c r="AE483" s="2">
        <f t="shared" ca="1" si="501"/>
        <v>9.3820502124140024</v>
      </c>
      <c r="AF483" s="2">
        <f t="shared" ca="1" si="501"/>
        <v>0.17982159414312693</v>
      </c>
      <c r="AH483" s="2">
        <f t="shared" ca="1" si="502"/>
        <v>4</v>
      </c>
      <c r="AI483" s="2">
        <f t="shared" ca="1" si="503"/>
        <v>8</v>
      </c>
      <c r="AJ483" s="2">
        <f t="shared" ca="1" si="504"/>
        <v>4</v>
      </c>
      <c r="AK483" s="2">
        <f t="shared" ca="1" si="505"/>
        <v>4</v>
      </c>
      <c r="AL483" s="2">
        <f t="shared" ca="1" si="506"/>
        <v>7</v>
      </c>
      <c r="AM483" s="2">
        <f t="shared" ca="1" si="507"/>
        <v>5</v>
      </c>
      <c r="AN483" s="2">
        <f t="shared" ca="1" si="508"/>
        <v>6</v>
      </c>
      <c r="AO483" s="2">
        <f t="shared" ca="1" si="509"/>
        <v>0</v>
      </c>
      <c r="AP483" s="2">
        <f t="shared" ca="1" si="510"/>
        <v>9</v>
      </c>
      <c r="AQ483" s="2">
        <f t="shared" ca="1" si="511"/>
        <v>0</v>
      </c>
      <c r="AS483" s="41">
        <v>0</v>
      </c>
      <c r="AT483" s="42">
        <v>0</v>
      </c>
      <c r="AU483" s="42">
        <v>1</v>
      </c>
      <c r="AV483" s="42">
        <v>1</v>
      </c>
      <c r="AW483" s="42">
        <v>1</v>
      </c>
      <c r="AX483" s="42">
        <v>1</v>
      </c>
      <c r="AY483" s="42">
        <v>0</v>
      </c>
      <c r="AZ483" s="42">
        <v>0</v>
      </c>
      <c r="BA483" s="42">
        <v>1</v>
      </c>
      <c r="BB483" s="43">
        <v>0</v>
      </c>
      <c r="BC483" s="44">
        <f t="shared" si="512"/>
        <v>5</v>
      </c>
      <c r="BD483" s="12"/>
      <c r="BE483" s="50">
        <f t="shared" si="513"/>
        <v>5</v>
      </c>
      <c r="BF483" s="51">
        <f>IF($AT$6="A",SUM($AS483:AS483)+(10-BF$31)/2,IF($AT$6="K",M483,IF($AT$6="S",AI483,$BB$31/2)))</f>
        <v>4.5</v>
      </c>
      <c r="BG483" s="51">
        <f>IF($AU$6="A",SUM($AS483:AT483)+(10-BG$31)/2,IF($AU$6="K",N483,IF($AU$6="S",AJ483,$BB$31/2)))</f>
        <v>4</v>
      </c>
      <c r="BH483" s="51">
        <f>IF($AV$6="A",SUM($AS483:AU483)+(10-BH$31)/2,IF($AV$6="K",O483,IF($AV$6="S",AK483,$BB$31/2)))</f>
        <v>4.5</v>
      </c>
      <c r="BI483" s="51">
        <f>IF($AW$6="A",SUM($AS483:AV483)+(10-BI$31)/2,IF($AW$6="K",P483,IF($AW$6="S",AL483,$BB$31/2)))</f>
        <v>5</v>
      </c>
      <c r="BJ483" s="51">
        <f>IF($AX$6="A",SUM($AS483:AW483)+(10-BJ$31)/2,IF($AX$6="K",Q483,IF($AX$6="S",AM483,$BB$31/2)))</f>
        <v>5.5</v>
      </c>
      <c r="BK483" s="51">
        <f>IF($AY$6="A",SUM($AS483:AX483)+(10-BK$31)/2,IF($AY$6="K",R483,IF($AY$6="S",AN483,$BB$31/2)))</f>
        <v>6</v>
      </c>
      <c r="BL483" s="51">
        <f>IF($AZ$6="A",SUM($AS483:AY483)+(10-BL$31)/2,IF($AZ$6="K",S483,IF($AZ$6="S",AO483,$BB$31/2)))</f>
        <v>5.5</v>
      </c>
      <c r="BM483" s="51">
        <f>IF($BA$6="A",SUM($AS483:AZ483)+(10-BM$31)/2,IF($BA$6="K",T483,IF($BA$6="S",AP483,$BB$31/2)))</f>
        <v>5</v>
      </c>
      <c r="BN483" s="51">
        <f>IF($BB$6="A",SUM($AS483:BA483)+(10-BN$31)/2,IF($BB$6="K",U483,IF($BB$6="S",AQ483,$BB$31/2)))</f>
        <v>5.5</v>
      </c>
      <c r="BO483" s="52">
        <f t="shared" si="534"/>
        <v>5</v>
      </c>
      <c r="BQ483" s="28">
        <f t="shared" si="514"/>
        <v>0</v>
      </c>
      <c r="BR483" s="30">
        <f t="shared" si="515"/>
        <v>0</v>
      </c>
      <c r="BS483" s="30">
        <f t="shared" si="516"/>
        <v>0</v>
      </c>
      <c r="BT483" s="30">
        <f t="shared" si="517"/>
        <v>0</v>
      </c>
      <c r="BU483" s="30">
        <f t="shared" si="518"/>
        <v>0</v>
      </c>
      <c r="BV483" s="30">
        <f t="shared" si="519"/>
        <v>0</v>
      </c>
      <c r="BW483" s="30">
        <f t="shared" si="520"/>
        <v>0</v>
      </c>
      <c r="BX483" s="30">
        <f t="shared" si="521"/>
        <v>0</v>
      </c>
      <c r="BY483" s="30">
        <f t="shared" si="522"/>
        <v>0</v>
      </c>
      <c r="BZ483" s="30">
        <f t="shared" si="523"/>
        <v>0</v>
      </c>
      <c r="CA483" s="49">
        <f t="shared" si="535"/>
        <v>0</v>
      </c>
      <c r="CB483" s="69"/>
      <c r="CC483" s="73">
        <f t="shared" si="478"/>
        <v>0</v>
      </c>
      <c r="CD483" s="73">
        <f t="shared" si="479"/>
        <v>0</v>
      </c>
      <c r="CE483" s="73">
        <f t="shared" si="480"/>
        <v>0</v>
      </c>
      <c r="CF483" s="73">
        <f t="shared" si="481"/>
        <v>0</v>
      </c>
      <c r="CG483" s="73">
        <f t="shared" si="482"/>
        <v>0</v>
      </c>
      <c r="CH483" s="73">
        <f t="shared" si="483"/>
        <v>0</v>
      </c>
      <c r="CI483" s="73">
        <f t="shared" si="484"/>
        <v>0</v>
      </c>
      <c r="CJ483" s="73">
        <f t="shared" si="485"/>
        <v>0</v>
      </c>
      <c r="CK483" s="73">
        <f t="shared" si="486"/>
        <v>0</v>
      </c>
      <c r="CL483" s="73">
        <f t="shared" si="487"/>
        <v>0</v>
      </c>
      <c r="CN483" s="79">
        <f t="shared" si="536"/>
        <v>0</v>
      </c>
      <c r="CO483" s="79">
        <f t="shared" si="537"/>
        <v>0</v>
      </c>
      <c r="CP483" s="79">
        <f t="shared" si="538"/>
        <v>10</v>
      </c>
      <c r="CR483" s="79">
        <f t="shared" si="490"/>
        <v>0</v>
      </c>
      <c r="CS483" s="79">
        <f t="shared" si="491"/>
        <v>0</v>
      </c>
      <c r="CT483" s="79">
        <f t="shared" si="492"/>
        <v>0</v>
      </c>
      <c r="CU483" s="79">
        <f t="shared" si="493"/>
        <v>0</v>
      </c>
      <c r="CV483" s="79">
        <f t="shared" si="494"/>
        <v>0</v>
      </c>
      <c r="CW483" s="79">
        <f t="shared" si="495"/>
        <v>0</v>
      </c>
      <c r="CX483" s="79">
        <f t="shared" si="496"/>
        <v>0</v>
      </c>
      <c r="CY483" s="79">
        <f t="shared" si="497"/>
        <v>0</v>
      </c>
      <c r="CZ483" s="79">
        <f t="shared" si="498"/>
        <v>0</v>
      </c>
      <c r="DA483" s="79">
        <f t="shared" si="499"/>
        <v>0</v>
      </c>
      <c r="DB483" s="80">
        <f t="shared" si="539"/>
        <v>0</v>
      </c>
    </row>
    <row r="484" spans="1:106" ht="18" customHeight="1" x14ac:dyDescent="0.2">
      <c r="A484" s="2">
        <f t="shared" ca="1" si="540"/>
        <v>0.25308135671044241</v>
      </c>
      <c r="B484" s="2">
        <f t="shared" ca="1" si="500"/>
        <v>0.63169644520483126</v>
      </c>
      <c r="C484" s="2">
        <f t="shared" ca="1" si="500"/>
        <v>0.7610252631413551</v>
      </c>
      <c r="D484" s="2">
        <f t="shared" ca="1" si="500"/>
        <v>0.17716057419165321</v>
      </c>
      <c r="E484" s="2">
        <f t="shared" ca="1" si="500"/>
        <v>0.23859606325902016</v>
      </c>
      <c r="F484" s="2">
        <f t="shared" ca="1" si="500"/>
        <v>2.2485438145038561E-2</v>
      </c>
      <c r="G484" s="2">
        <f t="shared" ca="1" si="500"/>
        <v>0.23073912235694627</v>
      </c>
      <c r="H484" s="2">
        <f t="shared" ca="1" si="500"/>
        <v>0.52225233942257099</v>
      </c>
      <c r="I484" s="2">
        <f t="shared" ca="1" si="500"/>
        <v>0.45490323611139116</v>
      </c>
      <c r="J484" s="2">
        <f t="shared" ca="1" si="500"/>
        <v>3.3456399425214389E-2</v>
      </c>
      <c r="L484" s="2">
        <f t="shared" ca="1" si="524"/>
        <v>0</v>
      </c>
      <c r="M484" s="2">
        <f t="shared" ca="1" si="525"/>
        <v>10</v>
      </c>
      <c r="N484" s="2">
        <f t="shared" ca="1" si="526"/>
        <v>10</v>
      </c>
      <c r="O484" s="2">
        <f t="shared" ca="1" si="527"/>
        <v>0</v>
      </c>
      <c r="P484" s="2">
        <f t="shared" ca="1" si="528"/>
        <v>0</v>
      </c>
      <c r="Q484" s="2">
        <f t="shared" ca="1" si="529"/>
        <v>0</v>
      </c>
      <c r="R484" s="2">
        <f t="shared" ca="1" si="530"/>
        <v>0</v>
      </c>
      <c r="S484" s="2">
        <f t="shared" ca="1" si="531"/>
        <v>10</v>
      </c>
      <c r="T484" s="2">
        <f t="shared" ca="1" si="532"/>
        <v>0</v>
      </c>
      <c r="U484" s="2">
        <f t="shared" ca="1" si="533"/>
        <v>0</v>
      </c>
      <c r="W484" s="2">
        <f t="shared" ca="1" si="541"/>
        <v>1.4973351033174431</v>
      </c>
      <c r="X484" s="2">
        <f t="shared" ca="1" si="501"/>
        <v>8.7581800549403663</v>
      </c>
      <c r="Y484" s="2">
        <f t="shared" ca="1" si="501"/>
        <v>5.7989734880912325</v>
      </c>
      <c r="Z484" s="2">
        <f t="shared" ca="1" si="501"/>
        <v>4.6369221797173044</v>
      </c>
      <c r="AA484" s="2">
        <f t="shared" ca="1" si="501"/>
        <v>8.2161702245010826</v>
      </c>
      <c r="AB484" s="2">
        <f t="shared" ca="1" si="501"/>
        <v>9.1793525325584842</v>
      </c>
      <c r="AC484" s="2">
        <f t="shared" ca="1" si="501"/>
        <v>4.7291034727278527</v>
      </c>
      <c r="AD484" s="2">
        <f t="shared" ca="1" si="501"/>
        <v>6.973419641571649</v>
      </c>
      <c r="AE484" s="2">
        <f t="shared" ca="1" si="501"/>
        <v>9.0926184005720216</v>
      </c>
      <c r="AF484" s="2">
        <f t="shared" ca="1" si="501"/>
        <v>5.5622660315219008</v>
      </c>
      <c r="AH484" s="2">
        <f t="shared" ca="1" si="502"/>
        <v>1</v>
      </c>
      <c r="AI484" s="2">
        <f t="shared" ca="1" si="503"/>
        <v>8</v>
      </c>
      <c r="AJ484" s="2">
        <f t="shared" ca="1" si="504"/>
        <v>5</v>
      </c>
      <c r="AK484" s="2">
        <f t="shared" ca="1" si="505"/>
        <v>4</v>
      </c>
      <c r="AL484" s="2">
        <f t="shared" ca="1" si="506"/>
        <v>8</v>
      </c>
      <c r="AM484" s="2">
        <f t="shared" ca="1" si="507"/>
        <v>9</v>
      </c>
      <c r="AN484" s="2">
        <f t="shared" ca="1" si="508"/>
        <v>4</v>
      </c>
      <c r="AO484" s="2">
        <f t="shared" ca="1" si="509"/>
        <v>6</v>
      </c>
      <c r="AP484" s="2">
        <f t="shared" ca="1" si="510"/>
        <v>9</v>
      </c>
      <c r="AQ484" s="2">
        <f t="shared" ca="1" si="511"/>
        <v>5</v>
      </c>
      <c r="AS484" s="41">
        <v>0</v>
      </c>
      <c r="AT484" s="42">
        <v>0</v>
      </c>
      <c r="AU484" s="42">
        <v>1</v>
      </c>
      <c r="AV484" s="42">
        <v>1</v>
      </c>
      <c r="AW484" s="42">
        <v>1</v>
      </c>
      <c r="AX484" s="42">
        <v>0</v>
      </c>
      <c r="AY484" s="42">
        <v>1</v>
      </c>
      <c r="AZ484" s="42">
        <v>1</v>
      </c>
      <c r="BA484" s="42">
        <v>1</v>
      </c>
      <c r="BB484" s="43">
        <v>0</v>
      </c>
      <c r="BC484" s="44">
        <f t="shared" si="512"/>
        <v>6</v>
      </c>
      <c r="BD484" s="12"/>
      <c r="BE484" s="50">
        <f t="shared" si="513"/>
        <v>5</v>
      </c>
      <c r="BF484" s="51">
        <f>IF($AT$6="A",SUM($AS484:AS484)+(10-BF$31)/2,IF($AT$6="K",M484,IF($AT$6="S",AI484,$BB$31/2)))</f>
        <v>4.5</v>
      </c>
      <c r="BG484" s="51">
        <f>IF($AU$6="A",SUM($AS484:AT484)+(10-BG$31)/2,IF($AU$6="K",N484,IF($AU$6="S",AJ484,$BB$31/2)))</f>
        <v>4</v>
      </c>
      <c r="BH484" s="51">
        <f>IF($AV$6="A",SUM($AS484:AU484)+(10-BH$31)/2,IF($AV$6="K",O484,IF($AV$6="S",AK484,$BB$31/2)))</f>
        <v>4.5</v>
      </c>
      <c r="BI484" s="51">
        <f>IF($AW$6="A",SUM($AS484:AV484)+(10-BI$31)/2,IF($AW$6="K",P484,IF($AW$6="S",AL484,$BB$31/2)))</f>
        <v>5</v>
      </c>
      <c r="BJ484" s="51">
        <f>IF($AX$6="A",SUM($AS484:AW484)+(10-BJ$31)/2,IF($AX$6="K",Q484,IF($AX$6="S",AM484,$BB$31/2)))</f>
        <v>5.5</v>
      </c>
      <c r="BK484" s="51">
        <f>IF($AY$6="A",SUM($AS484:AX484)+(10-BK$31)/2,IF($AY$6="K",R484,IF($AY$6="S",AN484,$BB$31/2)))</f>
        <v>5</v>
      </c>
      <c r="BL484" s="51">
        <f>IF($AZ$6="A",SUM($AS484:AY484)+(10-BL$31)/2,IF($AZ$6="K",S484,IF($AZ$6="S",AO484,$BB$31/2)))</f>
        <v>5.5</v>
      </c>
      <c r="BM484" s="51">
        <f>IF($BA$6="A",SUM($AS484:AZ484)+(10-BM$31)/2,IF($BA$6="K",T484,IF($BA$6="S",AP484,$BB$31/2)))</f>
        <v>6</v>
      </c>
      <c r="BN484" s="51">
        <f>IF($BB$6="A",SUM($AS484:BA484)+(10-BN$31)/2,IF($BB$6="K",U484,IF($BB$6="S",AQ484,$BB$31/2)))</f>
        <v>6.5</v>
      </c>
      <c r="BO484" s="52">
        <f t="shared" si="534"/>
        <v>5</v>
      </c>
      <c r="BQ484" s="28">
        <f t="shared" si="514"/>
        <v>0</v>
      </c>
      <c r="BR484" s="30">
        <f t="shared" si="515"/>
        <v>-1</v>
      </c>
      <c r="BS484" s="30">
        <f t="shared" si="516"/>
        <v>-1</v>
      </c>
      <c r="BT484" s="30">
        <f t="shared" si="517"/>
        <v>-1</v>
      </c>
      <c r="BU484" s="30">
        <f t="shared" si="518"/>
        <v>0</v>
      </c>
      <c r="BV484" s="30">
        <f t="shared" si="519"/>
        <v>1</v>
      </c>
      <c r="BW484" s="30">
        <f t="shared" si="520"/>
        <v>0</v>
      </c>
      <c r="BX484" s="30">
        <f t="shared" si="521"/>
        <v>1</v>
      </c>
      <c r="BY484" s="30">
        <f t="shared" si="522"/>
        <v>1</v>
      </c>
      <c r="BZ484" s="30">
        <f t="shared" si="523"/>
        <v>1</v>
      </c>
      <c r="CA484" s="49">
        <f t="shared" si="535"/>
        <v>1</v>
      </c>
      <c r="CB484" s="69"/>
      <c r="CC484" s="73">
        <f t="shared" si="478"/>
        <v>0</v>
      </c>
      <c r="CD484" s="73">
        <f t="shared" si="479"/>
        <v>10000</v>
      </c>
      <c r="CE484" s="73">
        <f t="shared" si="480"/>
        <v>10000</v>
      </c>
      <c r="CF484" s="73">
        <f t="shared" si="481"/>
        <v>10000</v>
      </c>
      <c r="CG484" s="73">
        <f t="shared" si="482"/>
        <v>0</v>
      </c>
      <c r="CH484" s="73">
        <f t="shared" si="483"/>
        <v>1</v>
      </c>
      <c r="CI484" s="73">
        <f t="shared" si="484"/>
        <v>0</v>
      </c>
      <c r="CJ484" s="73">
        <f t="shared" si="485"/>
        <v>1</v>
      </c>
      <c r="CK484" s="73">
        <f t="shared" si="486"/>
        <v>1</v>
      </c>
      <c r="CL484" s="73">
        <f t="shared" si="487"/>
        <v>1</v>
      </c>
      <c r="CN484" s="79">
        <f t="shared" si="536"/>
        <v>3</v>
      </c>
      <c r="CO484" s="79">
        <f t="shared" si="537"/>
        <v>4</v>
      </c>
      <c r="CP484" s="79">
        <f t="shared" si="538"/>
        <v>3</v>
      </c>
      <c r="CR484" s="79">
        <f t="shared" si="490"/>
        <v>0</v>
      </c>
      <c r="CS484" s="79">
        <f t="shared" si="491"/>
        <v>-1</v>
      </c>
      <c r="CT484" s="79">
        <f t="shared" si="492"/>
        <v>-1</v>
      </c>
      <c r="CU484" s="79">
        <f t="shared" si="493"/>
        <v>-1</v>
      </c>
      <c r="CV484" s="79">
        <f t="shared" si="494"/>
        <v>0</v>
      </c>
      <c r="CW484" s="79">
        <f t="shared" si="495"/>
        <v>0.75</v>
      </c>
      <c r="CX484" s="79">
        <f t="shared" si="496"/>
        <v>0</v>
      </c>
      <c r="CY484" s="79">
        <f t="shared" si="497"/>
        <v>0.75</v>
      </c>
      <c r="CZ484" s="79">
        <f t="shared" si="498"/>
        <v>0.75</v>
      </c>
      <c r="DA484" s="79">
        <f t="shared" si="499"/>
        <v>0.75</v>
      </c>
      <c r="DB484" s="80">
        <f t="shared" si="539"/>
        <v>0</v>
      </c>
    </row>
    <row r="485" spans="1:106" ht="18" customHeight="1" x14ac:dyDescent="0.2">
      <c r="A485" s="2">
        <f t="shared" ca="1" si="540"/>
        <v>0.54839227003345037</v>
      </c>
      <c r="B485" s="2">
        <f t="shared" ca="1" si="500"/>
        <v>0.87698272008967126</v>
      </c>
      <c r="C485" s="2">
        <f t="shared" ca="1" si="500"/>
        <v>0.96229330874559549</v>
      </c>
      <c r="D485" s="2">
        <f t="shared" ca="1" si="500"/>
        <v>2.4024525686717757E-2</v>
      </c>
      <c r="E485" s="2">
        <f t="shared" ca="1" si="500"/>
        <v>0.17878929309515346</v>
      </c>
      <c r="F485" s="2">
        <f t="shared" ca="1" si="500"/>
        <v>3.5405234723237422E-2</v>
      </c>
      <c r="G485" s="2">
        <f t="shared" ca="1" si="500"/>
        <v>0.53399110627469981</v>
      </c>
      <c r="H485" s="2">
        <f t="shared" ca="1" si="500"/>
        <v>0.21324361304552375</v>
      </c>
      <c r="I485" s="2">
        <f t="shared" ca="1" si="500"/>
        <v>0.89029893438422814</v>
      </c>
      <c r="J485" s="2">
        <f t="shared" ca="1" si="500"/>
        <v>8.0436961715786293E-2</v>
      </c>
      <c r="L485" s="2">
        <f t="shared" ca="1" si="524"/>
        <v>10</v>
      </c>
      <c r="M485" s="2">
        <f t="shared" ca="1" si="525"/>
        <v>10</v>
      </c>
      <c r="N485" s="2">
        <f t="shared" ca="1" si="526"/>
        <v>10</v>
      </c>
      <c r="O485" s="2">
        <f t="shared" ca="1" si="527"/>
        <v>0</v>
      </c>
      <c r="P485" s="2">
        <f t="shared" ca="1" si="528"/>
        <v>0</v>
      </c>
      <c r="Q485" s="2">
        <f t="shared" ca="1" si="529"/>
        <v>0</v>
      </c>
      <c r="R485" s="2">
        <f t="shared" ca="1" si="530"/>
        <v>10</v>
      </c>
      <c r="S485" s="2">
        <f t="shared" ca="1" si="531"/>
        <v>0</v>
      </c>
      <c r="T485" s="2">
        <f t="shared" ca="1" si="532"/>
        <v>10</v>
      </c>
      <c r="U485" s="2">
        <f t="shared" ca="1" si="533"/>
        <v>0</v>
      </c>
      <c r="W485" s="2">
        <f t="shared" ca="1" si="541"/>
        <v>7.9696594414267219</v>
      </c>
      <c r="X485" s="2">
        <f t="shared" ca="1" si="501"/>
        <v>4.8168194699285323</v>
      </c>
      <c r="Y485" s="2">
        <f t="shared" ca="1" si="501"/>
        <v>3.5810579906863937</v>
      </c>
      <c r="Z485" s="2">
        <f t="shared" ca="1" si="501"/>
        <v>0.31618993906754822</v>
      </c>
      <c r="AA485" s="2">
        <f t="shared" ca="1" si="501"/>
        <v>8.0028958711458014</v>
      </c>
      <c r="AB485" s="2">
        <f t="shared" ca="1" si="501"/>
        <v>6.4864635765047769</v>
      </c>
      <c r="AC485" s="2">
        <f t="shared" ca="1" si="501"/>
        <v>2.6171655724803089</v>
      </c>
      <c r="AD485" s="2">
        <f t="shared" ca="1" si="501"/>
        <v>9.4809113879954356</v>
      </c>
      <c r="AE485" s="2">
        <f t="shared" ca="1" si="501"/>
        <v>4.8251796404684102</v>
      </c>
      <c r="AF485" s="2">
        <f t="shared" ca="1" si="501"/>
        <v>0.87362279935840559</v>
      </c>
      <c r="AH485" s="2">
        <f t="shared" ca="1" si="502"/>
        <v>7</v>
      </c>
      <c r="AI485" s="2">
        <f t="shared" ca="1" si="503"/>
        <v>4</v>
      </c>
      <c r="AJ485" s="2">
        <f t="shared" ca="1" si="504"/>
        <v>3</v>
      </c>
      <c r="AK485" s="2">
        <f t="shared" ca="1" si="505"/>
        <v>0</v>
      </c>
      <c r="AL485" s="2">
        <f t="shared" ca="1" si="506"/>
        <v>8</v>
      </c>
      <c r="AM485" s="2">
        <f t="shared" ca="1" si="507"/>
        <v>6</v>
      </c>
      <c r="AN485" s="2">
        <f t="shared" ca="1" si="508"/>
        <v>2</v>
      </c>
      <c r="AO485" s="2">
        <f t="shared" ca="1" si="509"/>
        <v>9</v>
      </c>
      <c r="AP485" s="2">
        <f t="shared" ca="1" si="510"/>
        <v>4</v>
      </c>
      <c r="AQ485" s="2">
        <f t="shared" ca="1" si="511"/>
        <v>0</v>
      </c>
      <c r="AS485" s="41">
        <v>0</v>
      </c>
      <c r="AT485" s="42">
        <v>0</v>
      </c>
      <c r="AU485" s="42">
        <v>1</v>
      </c>
      <c r="AV485" s="42">
        <v>1</v>
      </c>
      <c r="AW485" s="42">
        <v>1</v>
      </c>
      <c r="AX485" s="42">
        <v>0</v>
      </c>
      <c r="AY485" s="42">
        <v>1</v>
      </c>
      <c r="AZ485" s="42">
        <v>0</v>
      </c>
      <c r="BA485" s="42">
        <v>1</v>
      </c>
      <c r="BB485" s="43">
        <v>0</v>
      </c>
      <c r="BC485" s="44">
        <f t="shared" si="512"/>
        <v>5</v>
      </c>
      <c r="BD485" s="12"/>
      <c r="BE485" s="50">
        <f t="shared" si="513"/>
        <v>5</v>
      </c>
      <c r="BF485" s="51">
        <f>IF($AT$6="A",SUM($AS485:AS485)+(10-BF$31)/2,IF($AT$6="K",M485,IF($AT$6="S",AI485,$BB$31/2)))</f>
        <v>4.5</v>
      </c>
      <c r="BG485" s="51">
        <f>IF($AU$6="A",SUM($AS485:AT485)+(10-BG$31)/2,IF($AU$6="K",N485,IF($AU$6="S",AJ485,$BB$31/2)))</f>
        <v>4</v>
      </c>
      <c r="BH485" s="51">
        <f>IF($AV$6="A",SUM($AS485:AU485)+(10-BH$31)/2,IF($AV$6="K",O485,IF($AV$6="S",AK485,$BB$31/2)))</f>
        <v>4.5</v>
      </c>
      <c r="BI485" s="51">
        <f>IF($AW$6="A",SUM($AS485:AV485)+(10-BI$31)/2,IF($AW$6="K",P485,IF($AW$6="S",AL485,$BB$31/2)))</f>
        <v>5</v>
      </c>
      <c r="BJ485" s="51">
        <f>IF($AX$6="A",SUM($AS485:AW485)+(10-BJ$31)/2,IF($AX$6="K",Q485,IF($AX$6="S",AM485,$BB$31/2)))</f>
        <v>5.5</v>
      </c>
      <c r="BK485" s="51">
        <f>IF($AY$6="A",SUM($AS485:AX485)+(10-BK$31)/2,IF($AY$6="K",R485,IF($AY$6="S",AN485,$BB$31/2)))</f>
        <v>5</v>
      </c>
      <c r="BL485" s="51">
        <f>IF($AZ$6="A",SUM($AS485:AY485)+(10-BL$31)/2,IF($AZ$6="K",S485,IF($AZ$6="S",AO485,$BB$31/2)))</f>
        <v>5.5</v>
      </c>
      <c r="BM485" s="51">
        <f>IF($BA$6="A",SUM($AS485:AZ485)+(10-BM$31)/2,IF($BA$6="K",T485,IF($BA$6="S",AP485,$BB$31/2)))</f>
        <v>5</v>
      </c>
      <c r="BN485" s="51">
        <f>IF($BB$6="A",SUM($AS485:BA485)+(10-BN$31)/2,IF($BB$6="K",U485,IF($BB$6="S",AQ485,$BB$31/2)))</f>
        <v>5.5</v>
      </c>
      <c r="BO485" s="52">
        <f t="shared" si="534"/>
        <v>5</v>
      </c>
      <c r="BQ485" s="28">
        <f t="shared" si="514"/>
        <v>0</v>
      </c>
      <c r="BR485" s="30">
        <f t="shared" si="515"/>
        <v>0</v>
      </c>
      <c r="BS485" s="30">
        <f t="shared" si="516"/>
        <v>0</v>
      </c>
      <c r="BT485" s="30">
        <f t="shared" si="517"/>
        <v>0</v>
      </c>
      <c r="BU485" s="30">
        <f t="shared" si="518"/>
        <v>0</v>
      </c>
      <c r="BV485" s="30">
        <f t="shared" si="519"/>
        <v>0</v>
      </c>
      <c r="BW485" s="30">
        <f t="shared" si="520"/>
        <v>0</v>
      </c>
      <c r="BX485" s="30">
        <f t="shared" si="521"/>
        <v>0</v>
      </c>
      <c r="BY485" s="30">
        <f t="shared" si="522"/>
        <v>0</v>
      </c>
      <c r="BZ485" s="30">
        <f t="shared" si="523"/>
        <v>0</v>
      </c>
      <c r="CA485" s="49">
        <f t="shared" si="535"/>
        <v>0</v>
      </c>
      <c r="CB485" s="69"/>
      <c r="CC485" s="73">
        <f t="shared" si="478"/>
        <v>0</v>
      </c>
      <c r="CD485" s="73">
        <f t="shared" si="479"/>
        <v>0</v>
      </c>
      <c r="CE485" s="73">
        <f t="shared" si="480"/>
        <v>0</v>
      </c>
      <c r="CF485" s="73">
        <f t="shared" si="481"/>
        <v>0</v>
      </c>
      <c r="CG485" s="73">
        <f t="shared" si="482"/>
        <v>0</v>
      </c>
      <c r="CH485" s="73">
        <f t="shared" si="483"/>
        <v>0</v>
      </c>
      <c r="CI485" s="73">
        <f t="shared" si="484"/>
        <v>0</v>
      </c>
      <c r="CJ485" s="73">
        <f t="shared" si="485"/>
        <v>0</v>
      </c>
      <c r="CK485" s="73">
        <f t="shared" si="486"/>
        <v>0</v>
      </c>
      <c r="CL485" s="73">
        <f t="shared" si="487"/>
        <v>0</v>
      </c>
      <c r="CN485" s="79">
        <f t="shared" si="536"/>
        <v>0</v>
      </c>
      <c r="CO485" s="79">
        <f t="shared" si="537"/>
        <v>0</v>
      </c>
      <c r="CP485" s="79">
        <f t="shared" si="538"/>
        <v>10</v>
      </c>
      <c r="CR485" s="79">
        <f t="shared" si="490"/>
        <v>0</v>
      </c>
      <c r="CS485" s="79">
        <f t="shared" si="491"/>
        <v>0</v>
      </c>
      <c r="CT485" s="79">
        <f t="shared" si="492"/>
        <v>0</v>
      </c>
      <c r="CU485" s="79">
        <f t="shared" si="493"/>
        <v>0</v>
      </c>
      <c r="CV485" s="79">
        <f t="shared" si="494"/>
        <v>0</v>
      </c>
      <c r="CW485" s="79">
        <f t="shared" si="495"/>
        <v>0</v>
      </c>
      <c r="CX485" s="79">
        <f t="shared" si="496"/>
        <v>0</v>
      </c>
      <c r="CY485" s="79">
        <f t="shared" si="497"/>
        <v>0</v>
      </c>
      <c r="CZ485" s="79">
        <f t="shared" si="498"/>
        <v>0</v>
      </c>
      <c r="DA485" s="79">
        <f t="shared" si="499"/>
        <v>0</v>
      </c>
      <c r="DB485" s="80">
        <f t="shared" si="539"/>
        <v>0</v>
      </c>
    </row>
    <row r="486" spans="1:106" ht="18" customHeight="1" x14ac:dyDescent="0.2">
      <c r="A486" s="2">
        <f t="shared" ca="1" si="540"/>
        <v>0.11398547627543842</v>
      </c>
      <c r="B486" s="2">
        <f t="shared" ca="1" si="500"/>
        <v>0.28562914997000866</v>
      </c>
      <c r="C486" s="2">
        <f t="shared" ca="1" si="500"/>
        <v>0.14185103073755423</v>
      </c>
      <c r="D486" s="2">
        <f t="shared" ca="1" si="500"/>
        <v>0.9495025143754493</v>
      </c>
      <c r="E486" s="2">
        <f t="shared" ca="1" si="500"/>
        <v>2.9116195222837038E-2</v>
      </c>
      <c r="F486" s="2">
        <f t="shared" ca="1" si="500"/>
        <v>0.27904005957089495</v>
      </c>
      <c r="G486" s="2">
        <f t="shared" ca="1" si="500"/>
        <v>0.57987938966123787</v>
      </c>
      <c r="H486" s="2">
        <f t="shared" ca="1" si="500"/>
        <v>0.71921643998009033</v>
      </c>
      <c r="I486" s="2">
        <f t="shared" ca="1" si="500"/>
        <v>0.51773047932410765</v>
      </c>
      <c r="J486" s="2">
        <f t="shared" ca="1" si="500"/>
        <v>0.53576156710879363</v>
      </c>
      <c r="L486" s="2">
        <f t="shared" ca="1" si="524"/>
        <v>0</v>
      </c>
      <c r="M486" s="2">
        <f t="shared" ca="1" si="525"/>
        <v>0</v>
      </c>
      <c r="N486" s="2">
        <f t="shared" ca="1" si="526"/>
        <v>0</v>
      </c>
      <c r="O486" s="2">
        <f t="shared" ca="1" si="527"/>
        <v>10</v>
      </c>
      <c r="P486" s="2">
        <f t="shared" ca="1" si="528"/>
        <v>0</v>
      </c>
      <c r="Q486" s="2">
        <f t="shared" ca="1" si="529"/>
        <v>0</v>
      </c>
      <c r="R486" s="2">
        <f t="shared" ca="1" si="530"/>
        <v>10</v>
      </c>
      <c r="S486" s="2">
        <f t="shared" ca="1" si="531"/>
        <v>10</v>
      </c>
      <c r="T486" s="2">
        <f t="shared" ca="1" si="532"/>
        <v>10</v>
      </c>
      <c r="U486" s="2">
        <f t="shared" ca="1" si="533"/>
        <v>10</v>
      </c>
      <c r="W486" s="2">
        <f t="shared" ca="1" si="541"/>
        <v>5.7648592687113345</v>
      </c>
      <c r="X486" s="2">
        <f t="shared" ca="1" si="501"/>
        <v>4.5611983090603649</v>
      </c>
      <c r="Y486" s="2">
        <f t="shared" ca="1" si="501"/>
        <v>0.93111219109148546</v>
      </c>
      <c r="Z486" s="2">
        <f t="shared" ca="1" si="501"/>
        <v>2.1900152520483616</v>
      </c>
      <c r="AA486" s="2">
        <f t="shared" ca="1" si="501"/>
        <v>2.6539578785084208</v>
      </c>
      <c r="AB486" s="2">
        <f t="shared" ca="1" si="501"/>
        <v>2.3265784612030007</v>
      </c>
      <c r="AC486" s="2">
        <f t="shared" ca="1" si="501"/>
        <v>7.2321228897196228</v>
      </c>
      <c r="AD486" s="2">
        <f t="shared" ca="1" si="501"/>
        <v>9.6871173648038322</v>
      </c>
      <c r="AE486" s="2">
        <f t="shared" ca="1" si="501"/>
        <v>2.5942800205054874</v>
      </c>
      <c r="AF486" s="2">
        <f t="shared" ca="1" si="501"/>
        <v>3.1466166735125456</v>
      </c>
      <c r="AH486" s="2">
        <f t="shared" ca="1" si="502"/>
        <v>5</v>
      </c>
      <c r="AI486" s="2">
        <f t="shared" ca="1" si="503"/>
        <v>4</v>
      </c>
      <c r="AJ486" s="2">
        <f t="shared" ca="1" si="504"/>
        <v>0</v>
      </c>
      <c r="AK486" s="2">
        <f t="shared" ca="1" si="505"/>
        <v>2</v>
      </c>
      <c r="AL486" s="2">
        <f t="shared" ca="1" si="506"/>
        <v>2</v>
      </c>
      <c r="AM486" s="2">
        <f t="shared" ca="1" si="507"/>
        <v>2</v>
      </c>
      <c r="AN486" s="2">
        <f t="shared" ca="1" si="508"/>
        <v>7</v>
      </c>
      <c r="AO486" s="2">
        <f t="shared" ca="1" si="509"/>
        <v>9</v>
      </c>
      <c r="AP486" s="2">
        <f t="shared" ca="1" si="510"/>
        <v>2</v>
      </c>
      <c r="AQ486" s="2">
        <f t="shared" ca="1" si="511"/>
        <v>3</v>
      </c>
      <c r="AS486" s="41">
        <v>0</v>
      </c>
      <c r="AT486" s="42">
        <v>0</v>
      </c>
      <c r="AU486" s="42">
        <v>1</v>
      </c>
      <c r="AV486" s="42">
        <v>1</v>
      </c>
      <c r="AW486" s="42">
        <v>1</v>
      </c>
      <c r="AX486" s="42">
        <v>0</v>
      </c>
      <c r="AY486" s="42">
        <v>0</v>
      </c>
      <c r="AZ486" s="42">
        <v>1</v>
      </c>
      <c r="BA486" s="42">
        <v>1</v>
      </c>
      <c r="BB486" s="43">
        <v>0</v>
      </c>
      <c r="BC486" s="44">
        <f t="shared" si="512"/>
        <v>5</v>
      </c>
      <c r="BD486" s="12"/>
      <c r="BE486" s="50">
        <f t="shared" si="513"/>
        <v>5</v>
      </c>
      <c r="BF486" s="51">
        <f>IF($AT$6="A",SUM($AS486:AS486)+(10-BF$31)/2,IF($AT$6="K",M486,IF($AT$6="S",AI486,$BB$31/2)))</f>
        <v>4.5</v>
      </c>
      <c r="BG486" s="51">
        <f>IF($AU$6="A",SUM($AS486:AT486)+(10-BG$31)/2,IF($AU$6="K",N486,IF($AU$6="S",AJ486,$BB$31/2)))</f>
        <v>4</v>
      </c>
      <c r="BH486" s="51">
        <f>IF($AV$6="A",SUM($AS486:AU486)+(10-BH$31)/2,IF($AV$6="K",O486,IF($AV$6="S",AK486,$BB$31/2)))</f>
        <v>4.5</v>
      </c>
      <c r="BI486" s="51">
        <f>IF($AW$6="A",SUM($AS486:AV486)+(10-BI$31)/2,IF($AW$6="K",P486,IF($AW$6="S",AL486,$BB$31/2)))</f>
        <v>5</v>
      </c>
      <c r="BJ486" s="51">
        <f>IF($AX$6="A",SUM($AS486:AW486)+(10-BJ$31)/2,IF($AX$6="K",Q486,IF($AX$6="S",AM486,$BB$31/2)))</f>
        <v>5.5</v>
      </c>
      <c r="BK486" s="51">
        <f>IF($AY$6="A",SUM($AS486:AX486)+(10-BK$31)/2,IF($AY$6="K",R486,IF($AY$6="S",AN486,$BB$31/2)))</f>
        <v>5</v>
      </c>
      <c r="BL486" s="51">
        <f>IF($AZ$6="A",SUM($AS486:AY486)+(10-BL$31)/2,IF($AZ$6="K",S486,IF($AZ$6="S",AO486,$BB$31/2)))</f>
        <v>4.5</v>
      </c>
      <c r="BM486" s="51">
        <f>IF($BA$6="A",SUM($AS486:AZ486)+(10-BM$31)/2,IF($BA$6="K",T486,IF($BA$6="S",AP486,$BB$31/2)))</f>
        <v>5</v>
      </c>
      <c r="BN486" s="51">
        <f>IF($BB$6="A",SUM($AS486:BA486)+(10-BN$31)/2,IF($BB$6="K",U486,IF($BB$6="S",AQ486,$BB$31/2)))</f>
        <v>5.5</v>
      </c>
      <c r="BO486" s="52">
        <f t="shared" si="534"/>
        <v>5</v>
      </c>
      <c r="BQ486" s="28">
        <f t="shared" si="514"/>
        <v>0</v>
      </c>
      <c r="BR486" s="30">
        <f t="shared" si="515"/>
        <v>0</v>
      </c>
      <c r="BS486" s="30">
        <f t="shared" si="516"/>
        <v>0</v>
      </c>
      <c r="BT486" s="30">
        <f t="shared" si="517"/>
        <v>0</v>
      </c>
      <c r="BU486" s="30">
        <f t="shared" si="518"/>
        <v>0</v>
      </c>
      <c r="BV486" s="30">
        <f t="shared" si="519"/>
        <v>0</v>
      </c>
      <c r="BW486" s="30">
        <f t="shared" si="520"/>
        <v>0</v>
      </c>
      <c r="BX486" s="30">
        <f t="shared" si="521"/>
        <v>0</v>
      </c>
      <c r="BY486" s="30">
        <f t="shared" si="522"/>
        <v>0</v>
      </c>
      <c r="BZ486" s="30">
        <f t="shared" si="523"/>
        <v>0</v>
      </c>
      <c r="CA486" s="49">
        <f t="shared" si="535"/>
        <v>0</v>
      </c>
      <c r="CB486" s="69"/>
      <c r="CC486" s="73">
        <f t="shared" si="478"/>
        <v>0</v>
      </c>
      <c r="CD486" s="73">
        <f t="shared" si="479"/>
        <v>0</v>
      </c>
      <c r="CE486" s="73">
        <f t="shared" si="480"/>
        <v>0</v>
      </c>
      <c r="CF486" s="73">
        <f t="shared" si="481"/>
        <v>0</v>
      </c>
      <c r="CG486" s="73">
        <f t="shared" si="482"/>
        <v>0</v>
      </c>
      <c r="CH486" s="73">
        <f t="shared" si="483"/>
        <v>0</v>
      </c>
      <c r="CI486" s="73">
        <f t="shared" si="484"/>
        <v>0</v>
      </c>
      <c r="CJ486" s="73">
        <f t="shared" si="485"/>
        <v>0</v>
      </c>
      <c r="CK486" s="73">
        <f t="shared" si="486"/>
        <v>0</v>
      </c>
      <c r="CL486" s="73">
        <f t="shared" si="487"/>
        <v>0</v>
      </c>
      <c r="CN486" s="79">
        <f t="shared" si="536"/>
        <v>0</v>
      </c>
      <c r="CO486" s="79">
        <f t="shared" si="537"/>
        <v>0</v>
      </c>
      <c r="CP486" s="79">
        <f t="shared" si="538"/>
        <v>10</v>
      </c>
      <c r="CR486" s="79">
        <f t="shared" si="490"/>
        <v>0</v>
      </c>
      <c r="CS486" s="79">
        <f t="shared" si="491"/>
        <v>0</v>
      </c>
      <c r="CT486" s="79">
        <f t="shared" si="492"/>
        <v>0</v>
      </c>
      <c r="CU486" s="79">
        <f t="shared" si="493"/>
        <v>0</v>
      </c>
      <c r="CV486" s="79">
        <f t="shared" si="494"/>
        <v>0</v>
      </c>
      <c r="CW486" s="79">
        <f t="shared" si="495"/>
        <v>0</v>
      </c>
      <c r="CX486" s="79">
        <f t="shared" si="496"/>
        <v>0</v>
      </c>
      <c r="CY486" s="79">
        <f t="shared" si="497"/>
        <v>0</v>
      </c>
      <c r="CZ486" s="79">
        <f t="shared" si="498"/>
        <v>0</v>
      </c>
      <c r="DA486" s="79">
        <f t="shared" si="499"/>
        <v>0</v>
      </c>
      <c r="DB486" s="80">
        <f t="shared" si="539"/>
        <v>0</v>
      </c>
    </row>
    <row r="487" spans="1:106" ht="18" customHeight="1" x14ac:dyDescent="0.2">
      <c r="A487" s="2">
        <f t="shared" ca="1" si="540"/>
        <v>0.28735285340574668</v>
      </c>
      <c r="B487" s="2">
        <f t="shared" ca="1" si="500"/>
        <v>0.28806272991303161</v>
      </c>
      <c r="C487" s="2">
        <f t="shared" ca="1" si="500"/>
        <v>0.29445603632116979</v>
      </c>
      <c r="D487" s="2">
        <f t="shared" ca="1" si="500"/>
        <v>0.87452965846062225</v>
      </c>
      <c r="E487" s="2">
        <f t="shared" ca="1" si="500"/>
        <v>0.9184906555407526</v>
      </c>
      <c r="F487" s="2">
        <f t="shared" ca="1" si="500"/>
        <v>0.64314408929824207</v>
      </c>
      <c r="G487" s="2">
        <f t="shared" ca="1" si="500"/>
        <v>0.82363642790748981</v>
      </c>
      <c r="H487" s="2">
        <f t="shared" ca="1" si="500"/>
        <v>0.51461620965015642</v>
      </c>
      <c r="I487" s="2">
        <f t="shared" ca="1" si="500"/>
        <v>0.79835587206158776</v>
      </c>
      <c r="J487" s="2">
        <f t="shared" ca="1" si="500"/>
        <v>0.1525899179625092</v>
      </c>
      <c r="L487" s="2">
        <f t="shared" ca="1" si="524"/>
        <v>0</v>
      </c>
      <c r="M487" s="2">
        <f t="shared" ca="1" si="525"/>
        <v>0</v>
      </c>
      <c r="N487" s="2">
        <f t="shared" ca="1" si="526"/>
        <v>0</v>
      </c>
      <c r="O487" s="2">
        <f t="shared" ca="1" si="527"/>
        <v>10</v>
      </c>
      <c r="P487" s="2">
        <f t="shared" ca="1" si="528"/>
        <v>10</v>
      </c>
      <c r="Q487" s="2">
        <f t="shared" ca="1" si="529"/>
        <v>10</v>
      </c>
      <c r="R487" s="2">
        <f t="shared" ca="1" si="530"/>
        <v>10</v>
      </c>
      <c r="S487" s="2">
        <f t="shared" ca="1" si="531"/>
        <v>10</v>
      </c>
      <c r="T487" s="2">
        <f t="shared" ca="1" si="532"/>
        <v>10</v>
      </c>
      <c r="U487" s="2">
        <f t="shared" ca="1" si="533"/>
        <v>0</v>
      </c>
      <c r="W487" s="2">
        <f t="shared" ca="1" si="541"/>
        <v>5.6998405215297403</v>
      </c>
      <c r="X487" s="2">
        <f t="shared" ca="1" si="501"/>
        <v>5.0748966259824471</v>
      </c>
      <c r="Y487" s="2">
        <f t="shared" ca="1" si="501"/>
        <v>0.34533058983681753</v>
      </c>
      <c r="Z487" s="2">
        <f t="shared" ca="1" si="501"/>
        <v>8.5739487817787019</v>
      </c>
      <c r="AA487" s="2">
        <f t="shared" ca="1" si="501"/>
        <v>6.6073283737530106</v>
      </c>
      <c r="AB487" s="2">
        <f t="shared" ca="1" si="501"/>
        <v>1.2796636513185178</v>
      </c>
      <c r="AC487" s="2">
        <f t="shared" ca="1" si="501"/>
        <v>3.5638378737568512</v>
      </c>
      <c r="AD487" s="2">
        <f t="shared" ca="1" si="501"/>
        <v>2.6230483721261946</v>
      </c>
      <c r="AE487" s="2">
        <f t="shared" ca="1" si="501"/>
        <v>3.3428299148420271E-2</v>
      </c>
      <c r="AF487" s="2">
        <f t="shared" ca="1" si="501"/>
        <v>9.7748962281978393</v>
      </c>
      <c r="AH487" s="2">
        <f t="shared" ca="1" si="502"/>
        <v>5</v>
      </c>
      <c r="AI487" s="2">
        <f t="shared" ca="1" si="503"/>
        <v>5</v>
      </c>
      <c r="AJ487" s="2">
        <f t="shared" ca="1" si="504"/>
        <v>0</v>
      </c>
      <c r="AK487" s="2">
        <f t="shared" ca="1" si="505"/>
        <v>8</v>
      </c>
      <c r="AL487" s="2">
        <f t="shared" ca="1" si="506"/>
        <v>6</v>
      </c>
      <c r="AM487" s="2">
        <f t="shared" ca="1" si="507"/>
        <v>1</v>
      </c>
      <c r="AN487" s="2">
        <f t="shared" ca="1" si="508"/>
        <v>3</v>
      </c>
      <c r="AO487" s="2">
        <f t="shared" ca="1" si="509"/>
        <v>2</v>
      </c>
      <c r="AP487" s="2">
        <f t="shared" ca="1" si="510"/>
        <v>0</v>
      </c>
      <c r="AQ487" s="2">
        <f t="shared" ca="1" si="511"/>
        <v>9</v>
      </c>
      <c r="AS487" s="41">
        <v>0</v>
      </c>
      <c r="AT487" s="42">
        <v>0</v>
      </c>
      <c r="AU487" s="42">
        <v>1</v>
      </c>
      <c r="AV487" s="42">
        <v>1</v>
      </c>
      <c r="AW487" s="42">
        <v>1</v>
      </c>
      <c r="AX487" s="42">
        <v>0</v>
      </c>
      <c r="AY487" s="42">
        <v>0</v>
      </c>
      <c r="AZ487" s="42">
        <v>0</v>
      </c>
      <c r="BA487" s="42">
        <v>1</v>
      </c>
      <c r="BB487" s="43">
        <v>0</v>
      </c>
      <c r="BC487" s="44">
        <f t="shared" si="512"/>
        <v>4</v>
      </c>
      <c r="BD487" s="12"/>
      <c r="BE487" s="50">
        <f t="shared" si="513"/>
        <v>5</v>
      </c>
      <c r="BF487" s="51">
        <f>IF($AT$6="A",SUM($AS487:AS487)+(10-BF$31)/2,IF($AT$6="K",M487,IF($AT$6="S",AI487,$BB$31/2)))</f>
        <v>4.5</v>
      </c>
      <c r="BG487" s="51">
        <f>IF($AU$6="A",SUM($AS487:AT487)+(10-BG$31)/2,IF($AU$6="K",N487,IF($AU$6="S",AJ487,$BB$31/2)))</f>
        <v>4</v>
      </c>
      <c r="BH487" s="51">
        <f>IF($AV$6="A",SUM($AS487:AU487)+(10-BH$31)/2,IF($AV$6="K",O487,IF($AV$6="S",AK487,$BB$31/2)))</f>
        <v>4.5</v>
      </c>
      <c r="BI487" s="51">
        <f>IF($AW$6="A",SUM($AS487:AV487)+(10-BI$31)/2,IF($AW$6="K",P487,IF($AW$6="S",AL487,$BB$31/2)))</f>
        <v>5</v>
      </c>
      <c r="BJ487" s="51">
        <f>IF($AX$6="A",SUM($AS487:AW487)+(10-BJ$31)/2,IF($AX$6="K",Q487,IF($AX$6="S",AM487,$BB$31/2)))</f>
        <v>5.5</v>
      </c>
      <c r="BK487" s="51">
        <f>IF($AY$6="A",SUM($AS487:AX487)+(10-BK$31)/2,IF($AY$6="K",R487,IF($AY$6="S",AN487,$BB$31/2)))</f>
        <v>5</v>
      </c>
      <c r="BL487" s="51">
        <f>IF($AZ$6="A",SUM($AS487:AY487)+(10-BL$31)/2,IF($AZ$6="K",S487,IF($AZ$6="S",AO487,$BB$31/2)))</f>
        <v>4.5</v>
      </c>
      <c r="BM487" s="51">
        <f>IF($BA$6="A",SUM($AS487:AZ487)+(10-BM$31)/2,IF($BA$6="K",T487,IF($BA$6="S",AP487,$BB$31/2)))</f>
        <v>4</v>
      </c>
      <c r="BN487" s="51">
        <f>IF($BB$6="A",SUM($AS487:BA487)+(10-BN$31)/2,IF($BB$6="K",U487,IF($BB$6="S",AQ487,$BB$31/2)))</f>
        <v>4.5</v>
      </c>
      <c r="BO487" s="52">
        <f t="shared" si="534"/>
        <v>4.5</v>
      </c>
      <c r="BQ487" s="28">
        <f t="shared" si="514"/>
        <v>-0.5</v>
      </c>
      <c r="BR487" s="30">
        <f t="shared" si="515"/>
        <v>0</v>
      </c>
      <c r="BS487" s="30">
        <f t="shared" si="516"/>
        <v>0.5</v>
      </c>
      <c r="BT487" s="30">
        <f t="shared" si="517"/>
        <v>0</v>
      </c>
      <c r="BU487" s="30">
        <f t="shared" si="518"/>
        <v>-0.5</v>
      </c>
      <c r="BV487" s="30">
        <f t="shared" si="519"/>
        <v>-0.5</v>
      </c>
      <c r="BW487" s="30">
        <f t="shared" si="520"/>
        <v>-0.5</v>
      </c>
      <c r="BX487" s="30">
        <f t="shared" si="521"/>
        <v>0</v>
      </c>
      <c r="BY487" s="30">
        <f t="shared" si="522"/>
        <v>0.5</v>
      </c>
      <c r="BZ487" s="30">
        <f t="shared" si="523"/>
        <v>0</v>
      </c>
      <c r="CA487" s="49">
        <f t="shared" si="535"/>
        <v>-1</v>
      </c>
      <c r="CB487" s="69"/>
      <c r="CC487" s="73">
        <f t="shared" si="478"/>
        <v>10000</v>
      </c>
      <c r="CD487" s="73">
        <f t="shared" si="479"/>
        <v>0</v>
      </c>
      <c r="CE487" s="73">
        <f t="shared" si="480"/>
        <v>1</v>
      </c>
      <c r="CF487" s="73">
        <f t="shared" si="481"/>
        <v>0</v>
      </c>
      <c r="CG487" s="73">
        <f t="shared" si="482"/>
        <v>10000</v>
      </c>
      <c r="CH487" s="73">
        <f t="shared" si="483"/>
        <v>10000</v>
      </c>
      <c r="CI487" s="73">
        <f t="shared" si="484"/>
        <v>10000</v>
      </c>
      <c r="CJ487" s="73">
        <f t="shared" si="485"/>
        <v>0</v>
      </c>
      <c r="CK487" s="73">
        <f t="shared" si="486"/>
        <v>1</v>
      </c>
      <c r="CL487" s="73">
        <f t="shared" si="487"/>
        <v>0</v>
      </c>
      <c r="CN487" s="79">
        <f t="shared" si="536"/>
        <v>4</v>
      </c>
      <c r="CO487" s="79">
        <f t="shared" si="537"/>
        <v>2</v>
      </c>
      <c r="CP487" s="79">
        <f t="shared" si="538"/>
        <v>4</v>
      </c>
      <c r="CR487" s="79">
        <f t="shared" si="490"/>
        <v>-0.5</v>
      </c>
      <c r="CS487" s="79">
        <f t="shared" si="491"/>
        <v>0</v>
      </c>
      <c r="CT487" s="79">
        <f t="shared" si="492"/>
        <v>1</v>
      </c>
      <c r="CU487" s="79">
        <f t="shared" si="493"/>
        <v>0</v>
      </c>
      <c r="CV487" s="79">
        <f t="shared" si="494"/>
        <v>-0.5</v>
      </c>
      <c r="CW487" s="79">
        <f t="shared" si="495"/>
        <v>-0.5</v>
      </c>
      <c r="CX487" s="79">
        <f t="shared" si="496"/>
        <v>-0.5</v>
      </c>
      <c r="CY487" s="79">
        <f t="shared" si="497"/>
        <v>0</v>
      </c>
      <c r="CZ487" s="79">
        <f t="shared" si="498"/>
        <v>1</v>
      </c>
      <c r="DA487" s="79">
        <f t="shared" si="499"/>
        <v>0</v>
      </c>
      <c r="DB487" s="80">
        <f t="shared" si="539"/>
        <v>0</v>
      </c>
    </row>
    <row r="488" spans="1:106" ht="18" customHeight="1" x14ac:dyDescent="0.2">
      <c r="A488" s="2">
        <f t="shared" ca="1" si="540"/>
        <v>0.23729697404356265</v>
      </c>
      <c r="B488" s="2">
        <f t="shared" ca="1" si="500"/>
        <v>0.11829404913892116</v>
      </c>
      <c r="C488" s="2">
        <f t="shared" ca="1" si="500"/>
        <v>0.77679450681333828</v>
      </c>
      <c r="D488" s="2">
        <f t="shared" ca="1" si="500"/>
        <v>0.25146612536415514</v>
      </c>
      <c r="E488" s="2">
        <f t="shared" ca="1" si="500"/>
        <v>0.94326890298077615</v>
      </c>
      <c r="F488" s="2">
        <f t="shared" ca="1" si="500"/>
        <v>4.7979332604934921E-3</v>
      </c>
      <c r="G488" s="2">
        <f t="shared" ca="1" si="500"/>
        <v>0.53563075227305978</v>
      </c>
      <c r="H488" s="2">
        <f t="shared" ca="1" si="500"/>
        <v>0.30110775365691356</v>
      </c>
      <c r="I488" s="2">
        <f t="shared" ca="1" si="500"/>
        <v>0.36514479793564869</v>
      </c>
      <c r="J488" s="2">
        <f t="shared" ca="1" si="500"/>
        <v>0.33146192762973936</v>
      </c>
      <c r="L488" s="2">
        <f t="shared" ca="1" si="524"/>
        <v>0</v>
      </c>
      <c r="M488" s="2">
        <f t="shared" ca="1" si="525"/>
        <v>0</v>
      </c>
      <c r="N488" s="2">
        <f t="shared" ca="1" si="526"/>
        <v>10</v>
      </c>
      <c r="O488" s="2">
        <f t="shared" ca="1" si="527"/>
        <v>0</v>
      </c>
      <c r="P488" s="2">
        <f t="shared" ca="1" si="528"/>
        <v>10</v>
      </c>
      <c r="Q488" s="2">
        <f t="shared" ca="1" si="529"/>
        <v>0</v>
      </c>
      <c r="R488" s="2">
        <f t="shared" ca="1" si="530"/>
        <v>10</v>
      </c>
      <c r="S488" s="2">
        <f t="shared" ca="1" si="531"/>
        <v>0</v>
      </c>
      <c r="T488" s="2">
        <f t="shared" ca="1" si="532"/>
        <v>0</v>
      </c>
      <c r="U488" s="2">
        <f t="shared" ca="1" si="533"/>
        <v>0</v>
      </c>
      <c r="W488" s="2">
        <f t="shared" ca="1" si="541"/>
        <v>8.7403841615954949</v>
      </c>
      <c r="X488" s="2">
        <f t="shared" ca="1" si="501"/>
        <v>6.3506279365828764</v>
      </c>
      <c r="Y488" s="2">
        <f t="shared" ca="1" si="501"/>
        <v>7.7687561706779862</v>
      </c>
      <c r="Z488" s="2">
        <f t="shared" ca="1" si="501"/>
        <v>7.5414283491229428</v>
      </c>
      <c r="AA488" s="2">
        <f t="shared" ca="1" si="501"/>
        <v>6.9108737254033512</v>
      </c>
      <c r="AB488" s="2">
        <f t="shared" ca="1" si="501"/>
        <v>7.7530961532268394</v>
      </c>
      <c r="AC488" s="2">
        <f t="shared" ca="1" si="501"/>
        <v>2.7894337622095442</v>
      </c>
      <c r="AD488" s="2">
        <f t="shared" ca="1" si="501"/>
        <v>9.4017270942753814</v>
      </c>
      <c r="AE488" s="2">
        <f t="shared" ca="1" si="501"/>
        <v>6.1107302595651456</v>
      </c>
      <c r="AF488" s="2">
        <f t="shared" ca="1" si="501"/>
        <v>0.68110857227031363</v>
      </c>
      <c r="AH488" s="2">
        <f t="shared" ca="1" si="502"/>
        <v>8</v>
      </c>
      <c r="AI488" s="2">
        <f t="shared" ca="1" si="503"/>
        <v>6</v>
      </c>
      <c r="AJ488" s="2">
        <f t="shared" ca="1" si="504"/>
        <v>7</v>
      </c>
      <c r="AK488" s="2">
        <f t="shared" ca="1" si="505"/>
        <v>7</v>
      </c>
      <c r="AL488" s="2">
        <f t="shared" ca="1" si="506"/>
        <v>6</v>
      </c>
      <c r="AM488" s="2">
        <f t="shared" ca="1" si="507"/>
        <v>7</v>
      </c>
      <c r="AN488" s="2">
        <f t="shared" ca="1" si="508"/>
        <v>2</v>
      </c>
      <c r="AO488" s="2">
        <f t="shared" ca="1" si="509"/>
        <v>9</v>
      </c>
      <c r="AP488" s="2">
        <f t="shared" ca="1" si="510"/>
        <v>6</v>
      </c>
      <c r="AQ488" s="2">
        <f t="shared" ca="1" si="511"/>
        <v>0</v>
      </c>
      <c r="AS488" s="41">
        <v>0</v>
      </c>
      <c r="AT488" s="42">
        <v>0</v>
      </c>
      <c r="AU488" s="42">
        <v>1</v>
      </c>
      <c r="AV488" s="42">
        <v>1</v>
      </c>
      <c r="AW488" s="42">
        <v>0</v>
      </c>
      <c r="AX488" s="42">
        <v>1</v>
      </c>
      <c r="AY488" s="42">
        <v>1</v>
      </c>
      <c r="AZ488" s="42">
        <v>1</v>
      </c>
      <c r="BA488" s="42">
        <v>1</v>
      </c>
      <c r="BB488" s="43">
        <v>0</v>
      </c>
      <c r="BC488" s="44">
        <f t="shared" si="512"/>
        <v>6</v>
      </c>
      <c r="BD488" s="12"/>
      <c r="BE488" s="50">
        <f t="shared" si="513"/>
        <v>5</v>
      </c>
      <c r="BF488" s="51">
        <f>IF($AT$6="A",SUM($AS488:AS488)+(10-BF$31)/2,IF($AT$6="K",M488,IF($AT$6="S",AI488,$BB$31/2)))</f>
        <v>4.5</v>
      </c>
      <c r="BG488" s="51">
        <f>IF($AU$6="A",SUM($AS488:AT488)+(10-BG$31)/2,IF($AU$6="K",N488,IF($AU$6="S",AJ488,$BB$31/2)))</f>
        <v>4</v>
      </c>
      <c r="BH488" s="51">
        <f>IF($AV$6="A",SUM($AS488:AU488)+(10-BH$31)/2,IF($AV$6="K",O488,IF($AV$6="S",AK488,$BB$31/2)))</f>
        <v>4.5</v>
      </c>
      <c r="BI488" s="51">
        <f>IF($AW$6="A",SUM($AS488:AV488)+(10-BI$31)/2,IF($AW$6="K",P488,IF($AW$6="S",AL488,$BB$31/2)))</f>
        <v>5</v>
      </c>
      <c r="BJ488" s="51">
        <f>IF($AX$6="A",SUM($AS488:AW488)+(10-BJ$31)/2,IF($AX$6="K",Q488,IF($AX$6="S",AM488,$BB$31/2)))</f>
        <v>4.5</v>
      </c>
      <c r="BK488" s="51">
        <f>IF($AY$6="A",SUM($AS488:AX488)+(10-BK$31)/2,IF($AY$6="K",R488,IF($AY$6="S",AN488,$BB$31/2)))</f>
        <v>5</v>
      </c>
      <c r="BL488" s="51">
        <f>IF($AZ$6="A",SUM($AS488:AY488)+(10-BL$31)/2,IF($AZ$6="K",S488,IF($AZ$6="S",AO488,$BB$31/2)))</f>
        <v>5.5</v>
      </c>
      <c r="BM488" s="51">
        <f>IF($BA$6="A",SUM($AS488:AZ488)+(10-BM$31)/2,IF($BA$6="K",T488,IF($BA$6="S",AP488,$BB$31/2)))</f>
        <v>6</v>
      </c>
      <c r="BN488" s="51">
        <f>IF($BB$6="A",SUM($AS488:BA488)+(10-BN$31)/2,IF($BB$6="K",U488,IF($BB$6="S",AQ488,$BB$31/2)))</f>
        <v>6.5</v>
      </c>
      <c r="BO488" s="52">
        <f t="shared" si="534"/>
        <v>5</v>
      </c>
      <c r="BQ488" s="28">
        <f t="shared" si="514"/>
        <v>0</v>
      </c>
      <c r="BR488" s="30">
        <f t="shared" si="515"/>
        <v>-1</v>
      </c>
      <c r="BS488" s="30">
        <f t="shared" si="516"/>
        <v>-1</v>
      </c>
      <c r="BT488" s="30">
        <f t="shared" si="517"/>
        <v>-1</v>
      </c>
      <c r="BU488" s="30">
        <f t="shared" si="518"/>
        <v>0</v>
      </c>
      <c r="BV488" s="30">
        <f t="shared" si="519"/>
        <v>-1</v>
      </c>
      <c r="BW488" s="30">
        <f t="shared" si="520"/>
        <v>0</v>
      </c>
      <c r="BX488" s="30">
        <f t="shared" si="521"/>
        <v>1</v>
      </c>
      <c r="BY488" s="30">
        <f t="shared" si="522"/>
        <v>1</v>
      </c>
      <c r="BZ488" s="30">
        <f t="shared" si="523"/>
        <v>1</v>
      </c>
      <c r="CA488" s="49">
        <f t="shared" si="535"/>
        <v>-1</v>
      </c>
      <c r="CB488" s="69"/>
      <c r="CC488" s="73">
        <f t="shared" si="478"/>
        <v>0</v>
      </c>
      <c r="CD488" s="73">
        <f t="shared" si="479"/>
        <v>10000</v>
      </c>
      <c r="CE488" s="73">
        <f t="shared" si="480"/>
        <v>10000</v>
      </c>
      <c r="CF488" s="73">
        <f t="shared" si="481"/>
        <v>10000</v>
      </c>
      <c r="CG488" s="73">
        <f t="shared" si="482"/>
        <v>0</v>
      </c>
      <c r="CH488" s="73">
        <f t="shared" si="483"/>
        <v>10000</v>
      </c>
      <c r="CI488" s="73">
        <f t="shared" si="484"/>
        <v>0</v>
      </c>
      <c r="CJ488" s="73">
        <f t="shared" si="485"/>
        <v>1</v>
      </c>
      <c r="CK488" s="73">
        <f t="shared" si="486"/>
        <v>1</v>
      </c>
      <c r="CL488" s="73">
        <f t="shared" si="487"/>
        <v>1</v>
      </c>
      <c r="CN488" s="79">
        <f t="shared" si="536"/>
        <v>4</v>
      </c>
      <c r="CO488" s="79">
        <f t="shared" si="537"/>
        <v>3</v>
      </c>
      <c r="CP488" s="79">
        <f t="shared" si="538"/>
        <v>3</v>
      </c>
      <c r="CR488" s="79">
        <f t="shared" si="490"/>
        <v>0</v>
      </c>
      <c r="CS488" s="79">
        <f t="shared" si="491"/>
        <v>-1</v>
      </c>
      <c r="CT488" s="79">
        <f t="shared" si="492"/>
        <v>-1</v>
      </c>
      <c r="CU488" s="79">
        <f t="shared" si="493"/>
        <v>-1</v>
      </c>
      <c r="CV488" s="79">
        <f t="shared" si="494"/>
        <v>0</v>
      </c>
      <c r="CW488" s="79">
        <f t="shared" si="495"/>
        <v>-1</v>
      </c>
      <c r="CX488" s="79">
        <f t="shared" si="496"/>
        <v>0</v>
      </c>
      <c r="CY488" s="79">
        <f t="shared" si="497"/>
        <v>1.3333333333333333</v>
      </c>
      <c r="CZ488" s="79">
        <f t="shared" si="498"/>
        <v>1.3333333333333333</v>
      </c>
      <c r="DA488" s="79">
        <f t="shared" si="499"/>
        <v>1.3333333333333333</v>
      </c>
      <c r="DB488" s="80">
        <f t="shared" si="539"/>
        <v>0</v>
      </c>
    </row>
    <row r="489" spans="1:106" ht="18" customHeight="1" x14ac:dyDescent="0.2">
      <c r="A489" s="2">
        <f t="shared" ca="1" si="540"/>
        <v>0.50222177958204262</v>
      </c>
      <c r="B489" s="2">
        <f t="shared" ca="1" si="500"/>
        <v>0.30127180037936907</v>
      </c>
      <c r="C489" s="2">
        <f t="shared" ca="1" si="500"/>
        <v>0.68695666620142781</v>
      </c>
      <c r="D489" s="2">
        <f t="shared" ca="1" si="500"/>
        <v>0.11592894594133252</v>
      </c>
      <c r="E489" s="2">
        <f t="shared" ca="1" si="500"/>
        <v>0.84208434155141443</v>
      </c>
      <c r="F489" s="2">
        <f t="shared" ca="1" si="500"/>
        <v>0.88670768659613908</v>
      </c>
      <c r="G489" s="2">
        <f t="shared" ca="1" si="500"/>
        <v>0.23542224484572261</v>
      </c>
      <c r="H489" s="2">
        <f t="shared" ca="1" si="500"/>
        <v>0.76587167308831317</v>
      </c>
      <c r="I489" s="2">
        <f t="shared" ca="1" si="500"/>
        <v>0.92216366993192045</v>
      </c>
      <c r="J489" s="2">
        <f t="shared" ca="1" si="500"/>
        <v>0.52357470008271401</v>
      </c>
      <c r="L489" s="2">
        <f t="shared" ca="1" si="524"/>
        <v>10</v>
      </c>
      <c r="M489" s="2">
        <f t="shared" ca="1" si="525"/>
        <v>0</v>
      </c>
      <c r="N489" s="2">
        <f t="shared" ca="1" si="526"/>
        <v>10</v>
      </c>
      <c r="O489" s="2">
        <f t="shared" ca="1" si="527"/>
        <v>0</v>
      </c>
      <c r="P489" s="2">
        <f t="shared" ca="1" si="528"/>
        <v>10</v>
      </c>
      <c r="Q489" s="2">
        <f t="shared" ca="1" si="529"/>
        <v>10</v>
      </c>
      <c r="R489" s="2">
        <f t="shared" ca="1" si="530"/>
        <v>0</v>
      </c>
      <c r="S489" s="2">
        <f t="shared" ca="1" si="531"/>
        <v>10</v>
      </c>
      <c r="T489" s="2">
        <f t="shared" ca="1" si="532"/>
        <v>10</v>
      </c>
      <c r="U489" s="2">
        <f t="shared" ca="1" si="533"/>
        <v>10</v>
      </c>
      <c r="W489" s="2">
        <f t="shared" ca="1" si="541"/>
        <v>6.2603540922823475</v>
      </c>
      <c r="X489" s="2">
        <f t="shared" ca="1" si="501"/>
        <v>2.2239224824928261</v>
      </c>
      <c r="Y489" s="2">
        <f t="shared" ca="1" si="501"/>
        <v>9.6277389970699261</v>
      </c>
      <c r="Z489" s="2">
        <f t="shared" ca="1" si="501"/>
        <v>3.478723116976703</v>
      </c>
      <c r="AA489" s="2">
        <f t="shared" ca="1" si="501"/>
        <v>8.6279964675188108</v>
      </c>
      <c r="AB489" s="2">
        <f t="shared" ca="1" si="501"/>
        <v>4.7693755973429939</v>
      </c>
      <c r="AC489" s="2">
        <f t="shared" ca="1" si="501"/>
        <v>0.30549750935447539</v>
      </c>
      <c r="AD489" s="2">
        <f t="shared" ca="1" si="501"/>
        <v>0.68354465275987875</v>
      </c>
      <c r="AE489" s="2">
        <f t="shared" ca="1" si="501"/>
        <v>3.5871170755531931</v>
      </c>
      <c r="AF489" s="2">
        <f t="shared" ca="1" si="501"/>
        <v>0.44124523463720644</v>
      </c>
      <c r="AH489" s="2">
        <f t="shared" ca="1" si="502"/>
        <v>6</v>
      </c>
      <c r="AI489" s="2">
        <f t="shared" ca="1" si="503"/>
        <v>2</v>
      </c>
      <c r="AJ489" s="2">
        <f t="shared" ca="1" si="504"/>
        <v>9</v>
      </c>
      <c r="AK489" s="2">
        <f t="shared" ca="1" si="505"/>
        <v>3</v>
      </c>
      <c r="AL489" s="2">
        <f t="shared" ca="1" si="506"/>
        <v>8</v>
      </c>
      <c r="AM489" s="2">
        <f t="shared" ca="1" si="507"/>
        <v>4</v>
      </c>
      <c r="AN489" s="2">
        <f t="shared" ca="1" si="508"/>
        <v>0</v>
      </c>
      <c r="AO489" s="2">
        <f t="shared" ca="1" si="509"/>
        <v>0</v>
      </c>
      <c r="AP489" s="2">
        <f t="shared" ca="1" si="510"/>
        <v>3</v>
      </c>
      <c r="AQ489" s="2">
        <f t="shared" ca="1" si="511"/>
        <v>0</v>
      </c>
      <c r="AS489" s="41">
        <v>0</v>
      </c>
      <c r="AT489" s="42">
        <v>0</v>
      </c>
      <c r="AU489" s="42">
        <v>1</v>
      </c>
      <c r="AV489" s="42">
        <v>1</v>
      </c>
      <c r="AW489" s="42">
        <v>0</v>
      </c>
      <c r="AX489" s="42">
        <v>1</v>
      </c>
      <c r="AY489" s="42">
        <v>1</v>
      </c>
      <c r="AZ489" s="42">
        <v>0</v>
      </c>
      <c r="BA489" s="42">
        <v>1</v>
      </c>
      <c r="BB489" s="43">
        <v>0</v>
      </c>
      <c r="BC489" s="44">
        <f t="shared" si="512"/>
        <v>5</v>
      </c>
      <c r="BD489" s="12"/>
      <c r="BE489" s="50">
        <f t="shared" si="513"/>
        <v>5</v>
      </c>
      <c r="BF489" s="51">
        <f>IF($AT$6="A",SUM($AS489:AS489)+(10-BF$31)/2,IF($AT$6="K",M489,IF($AT$6="S",AI489,$BB$31/2)))</f>
        <v>4.5</v>
      </c>
      <c r="BG489" s="51">
        <f>IF($AU$6="A",SUM($AS489:AT489)+(10-BG$31)/2,IF($AU$6="K",N489,IF($AU$6="S",AJ489,$BB$31/2)))</f>
        <v>4</v>
      </c>
      <c r="BH489" s="51">
        <f>IF($AV$6="A",SUM($AS489:AU489)+(10-BH$31)/2,IF($AV$6="K",O489,IF($AV$6="S",AK489,$BB$31/2)))</f>
        <v>4.5</v>
      </c>
      <c r="BI489" s="51">
        <f>IF($AW$6="A",SUM($AS489:AV489)+(10-BI$31)/2,IF($AW$6="K",P489,IF($AW$6="S",AL489,$BB$31/2)))</f>
        <v>5</v>
      </c>
      <c r="BJ489" s="51">
        <f>IF($AX$6="A",SUM($AS489:AW489)+(10-BJ$31)/2,IF($AX$6="K",Q489,IF($AX$6="S",AM489,$BB$31/2)))</f>
        <v>4.5</v>
      </c>
      <c r="BK489" s="51">
        <f>IF($AY$6="A",SUM($AS489:AX489)+(10-BK$31)/2,IF($AY$6="K",R489,IF($AY$6="S",AN489,$BB$31/2)))</f>
        <v>5</v>
      </c>
      <c r="BL489" s="51">
        <f>IF($AZ$6="A",SUM($AS489:AY489)+(10-BL$31)/2,IF($AZ$6="K",S489,IF($AZ$6="S",AO489,$BB$31/2)))</f>
        <v>5.5</v>
      </c>
      <c r="BM489" s="51">
        <f>IF($BA$6="A",SUM($AS489:AZ489)+(10-BM$31)/2,IF($BA$6="K",T489,IF($BA$6="S",AP489,$BB$31/2)))</f>
        <v>5</v>
      </c>
      <c r="BN489" s="51">
        <f>IF($BB$6="A",SUM($AS489:BA489)+(10-BN$31)/2,IF($BB$6="K",U489,IF($BB$6="S",AQ489,$BB$31/2)))</f>
        <v>5.5</v>
      </c>
      <c r="BO489" s="52">
        <f t="shared" si="534"/>
        <v>5</v>
      </c>
      <c r="BQ489" s="28">
        <f t="shared" si="514"/>
        <v>0</v>
      </c>
      <c r="BR489" s="30">
        <f t="shared" si="515"/>
        <v>0</v>
      </c>
      <c r="BS489" s="30">
        <f t="shared" si="516"/>
        <v>0</v>
      </c>
      <c r="BT489" s="30">
        <f t="shared" si="517"/>
        <v>0</v>
      </c>
      <c r="BU489" s="30">
        <f t="shared" si="518"/>
        <v>0</v>
      </c>
      <c r="BV489" s="30">
        <f t="shared" si="519"/>
        <v>0</v>
      </c>
      <c r="BW489" s="30">
        <f t="shared" si="520"/>
        <v>0</v>
      </c>
      <c r="BX489" s="30">
        <f t="shared" si="521"/>
        <v>0</v>
      </c>
      <c r="BY489" s="30">
        <f t="shared" si="522"/>
        <v>0</v>
      </c>
      <c r="BZ489" s="30">
        <f t="shared" si="523"/>
        <v>0</v>
      </c>
      <c r="CA489" s="49">
        <f t="shared" si="535"/>
        <v>0</v>
      </c>
      <c r="CB489" s="69"/>
      <c r="CC489" s="73">
        <f t="shared" ref="CC489:CC552" si="542">IF(BQ489=0,0,IF(BQ489&gt;0,1,IF(BQ489&lt;1,10000,0)))</f>
        <v>0</v>
      </c>
      <c r="CD489" s="73">
        <f t="shared" ref="CD489:CD552" si="543">IF(BR489=0,0,IF(BR489&gt;0,1,IF(BR489&lt;1,10000,0)))</f>
        <v>0</v>
      </c>
      <c r="CE489" s="73">
        <f t="shared" ref="CE489:CE552" si="544">IF(BS489=0,0,IF(BS489&gt;0,1,IF(BS489&lt;1,10000,0)))</f>
        <v>0</v>
      </c>
      <c r="CF489" s="73">
        <f t="shared" ref="CF489:CF552" si="545">IF(BT489=0,0,IF(BT489&gt;0,1,IF(BT489&lt;1,10000,0)))</f>
        <v>0</v>
      </c>
      <c r="CG489" s="73">
        <f t="shared" ref="CG489:CG552" si="546">IF(BU489=0,0,IF(BU489&gt;0,1,IF(BU489&lt;1,10000,0)))</f>
        <v>0</v>
      </c>
      <c r="CH489" s="73">
        <f t="shared" ref="CH489:CH552" si="547">IF(BV489=0,0,IF(BV489&gt;0,1,IF(BV489&lt;1,10000,0)))</f>
        <v>0</v>
      </c>
      <c r="CI489" s="73">
        <f t="shared" ref="CI489:CI552" si="548">IF(BW489=0,0,IF(BW489&gt;0,1,IF(BW489&lt;1,10000,0)))</f>
        <v>0</v>
      </c>
      <c r="CJ489" s="73">
        <f t="shared" ref="CJ489:CJ552" si="549">IF(BX489=0,0,IF(BX489&gt;0,1,IF(BX489&lt;1,10000,0)))</f>
        <v>0</v>
      </c>
      <c r="CK489" s="73">
        <f t="shared" ref="CK489:CK552" si="550">IF(BY489=0,0,IF(BY489&gt;0,1,IF(BY489&lt;1,10000,0)))</f>
        <v>0</v>
      </c>
      <c r="CL489" s="73">
        <f t="shared" ref="CL489:CL552" si="551">IF(BZ489=0,0,IF(BZ489&gt;0,1,IF(BZ489&lt;1,10000,0)))</f>
        <v>0</v>
      </c>
      <c r="CN489" s="79">
        <f t="shared" si="536"/>
        <v>0</v>
      </c>
      <c r="CO489" s="79">
        <f t="shared" si="537"/>
        <v>0</v>
      </c>
      <c r="CP489" s="79">
        <f t="shared" si="538"/>
        <v>10</v>
      </c>
      <c r="CR489" s="79">
        <f t="shared" si="490"/>
        <v>0</v>
      </c>
      <c r="CS489" s="79">
        <f t="shared" si="491"/>
        <v>0</v>
      </c>
      <c r="CT489" s="79">
        <f t="shared" si="492"/>
        <v>0</v>
      </c>
      <c r="CU489" s="79">
        <f t="shared" si="493"/>
        <v>0</v>
      </c>
      <c r="CV489" s="79">
        <f t="shared" si="494"/>
        <v>0</v>
      </c>
      <c r="CW489" s="79">
        <f t="shared" si="495"/>
        <v>0</v>
      </c>
      <c r="CX489" s="79">
        <f t="shared" si="496"/>
        <v>0</v>
      </c>
      <c r="CY489" s="79">
        <f t="shared" si="497"/>
        <v>0</v>
      </c>
      <c r="CZ489" s="79">
        <f t="shared" si="498"/>
        <v>0</v>
      </c>
      <c r="DA489" s="79">
        <f t="shared" si="499"/>
        <v>0</v>
      </c>
      <c r="DB489" s="80">
        <f t="shared" si="539"/>
        <v>0</v>
      </c>
    </row>
    <row r="490" spans="1:106" ht="18" customHeight="1" x14ac:dyDescent="0.2">
      <c r="A490" s="2">
        <f t="shared" ca="1" si="540"/>
        <v>7.287131267085889E-2</v>
      </c>
      <c r="B490" s="2">
        <f t="shared" ca="1" si="500"/>
        <v>0.18298830701419821</v>
      </c>
      <c r="C490" s="2">
        <f t="shared" ca="1" si="500"/>
        <v>1.6814484642171279E-2</v>
      </c>
      <c r="D490" s="2">
        <f t="shared" ca="1" si="500"/>
        <v>0.5661190542522142</v>
      </c>
      <c r="E490" s="2">
        <f t="shared" ca="1" si="500"/>
        <v>7.6233166557376997E-2</v>
      </c>
      <c r="F490" s="2">
        <f t="shared" ca="1" si="500"/>
        <v>3.7366400999704119E-2</v>
      </c>
      <c r="G490" s="2">
        <f t="shared" ca="1" si="500"/>
        <v>0.43680221833704491</v>
      </c>
      <c r="H490" s="2">
        <f t="shared" ca="1" si="500"/>
        <v>0.68950153739503239</v>
      </c>
      <c r="I490" s="2">
        <f t="shared" ca="1" si="500"/>
        <v>0.68664192676961555</v>
      </c>
      <c r="J490" s="2">
        <f t="shared" ca="1" si="500"/>
        <v>0.59750786043219606</v>
      </c>
      <c r="L490" s="2">
        <f t="shared" ca="1" si="524"/>
        <v>0</v>
      </c>
      <c r="M490" s="2">
        <f t="shared" ca="1" si="525"/>
        <v>0</v>
      </c>
      <c r="N490" s="2">
        <f t="shared" ca="1" si="526"/>
        <v>0</v>
      </c>
      <c r="O490" s="2">
        <f t="shared" ca="1" si="527"/>
        <v>10</v>
      </c>
      <c r="P490" s="2">
        <f t="shared" ca="1" si="528"/>
        <v>0</v>
      </c>
      <c r="Q490" s="2">
        <f t="shared" ca="1" si="529"/>
        <v>0</v>
      </c>
      <c r="R490" s="2">
        <f t="shared" ca="1" si="530"/>
        <v>0</v>
      </c>
      <c r="S490" s="2">
        <f t="shared" ca="1" si="531"/>
        <v>10</v>
      </c>
      <c r="T490" s="2">
        <f t="shared" ca="1" si="532"/>
        <v>10</v>
      </c>
      <c r="U490" s="2">
        <f t="shared" ca="1" si="533"/>
        <v>10</v>
      </c>
      <c r="W490" s="2">
        <f t="shared" ca="1" si="541"/>
        <v>6.2645145061979992</v>
      </c>
      <c r="X490" s="2">
        <f t="shared" ca="1" si="501"/>
        <v>3.1125708807807628E-2</v>
      </c>
      <c r="Y490" s="2">
        <f t="shared" ca="1" si="501"/>
        <v>2.6832355027817698</v>
      </c>
      <c r="Z490" s="2">
        <f t="shared" ca="1" si="501"/>
        <v>4.6055890581453705</v>
      </c>
      <c r="AA490" s="2">
        <f t="shared" ca="1" si="501"/>
        <v>2.2633509492967452</v>
      </c>
      <c r="AB490" s="2">
        <f t="shared" ca="1" si="501"/>
        <v>9.5250422152334018</v>
      </c>
      <c r="AC490" s="2">
        <f t="shared" ca="1" si="501"/>
        <v>5.9175399119376282</v>
      </c>
      <c r="AD490" s="2">
        <f t="shared" ca="1" si="501"/>
        <v>1.9250851194760132</v>
      </c>
      <c r="AE490" s="2">
        <f t="shared" ca="1" si="501"/>
        <v>1.0710011266406338</v>
      </c>
      <c r="AF490" s="2">
        <f t="shared" ca="1" si="501"/>
        <v>8.4253306322822183</v>
      </c>
      <c r="AH490" s="2">
        <f t="shared" ca="1" si="502"/>
        <v>6</v>
      </c>
      <c r="AI490" s="2">
        <f t="shared" ca="1" si="503"/>
        <v>0</v>
      </c>
      <c r="AJ490" s="2">
        <f t="shared" ca="1" si="504"/>
        <v>2</v>
      </c>
      <c r="AK490" s="2">
        <f t="shared" ca="1" si="505"/>
        <v>4</v>
      </c>
      <c r="AL490" s="2">
        <f t="shared" ca="1" si="506"/>
        <v>2</v>
      </c>
      <c r="AM490" s="2">
        <f t="shared" ca="1" si="507"/>
        <v>9</v>
      </c>
      <c r="AN490" s="2">
        <f t="shared" ca="1" si="508"/>
        <v>5</v>
      </c>
      <c r="AO490" s="2">
        <f t="shared" ca="1" si="509"/>
        <v>1</v>
      </c>
      <c r="AP490" s="2">
        <f t="shared" ca="1" si="510"/>
        <v>1</v>
      </c>
      <c r="AQ490" s="2">
        <f t="shared" ca="1" si="511"/>
        <v>8</v>
      </c>
      <c r="AS490" s="41">
        <v>0</v>
      </c>
      <c r="AT490" s="42">
        <v>0</v>
      </c>
      <c r="AU490" s="42">
        <v>1</v>
      </c>
      <c r="AV490" s="42">
        <v>1</v>
      </c>
      <c r="AW490" s="42">
        <v>0</v>
      </c>
      <c r="AX490" s="42">
        <v>1</v>
      </c>
      <c r="AY490" s="42">
        <v>0</v>
      </c>
      <c r="AZ490" s="42">
        <v>1</v>
      </c>
      <c r="BA490" s="42">
        <v>1</v>
      </c>
      <c r="BB490" s="43">
        <v>0</v>
      </c>
      <c r="BC490" s="44">
        <f t="shared" si="512"/>
        <v>5</v>
      </c>
      <c r="BD490" s="12"/>
      <c r="BE490" s="50">
        <f t="shared" si="513"/>
        <v>5</v>
      </c>
      <c r="BF490" s="51">
        <f>IF($AT$6="A",SUM($AS490:AS490)+(10-BF$31)/2,IF($AT$6="K",M490,IF($AT$6="S",AI490,$BB$31/2)))</f>
        <v>4.5</v>
      </c>
      <c r="BG490" s="51">
        <f>IF($AU$6="A",SUM($AS490:AT490)+(10-BG$31)/2,IF($AU$6="K",N490,IF($AU$6="S",AJ490,$BB$31/2)))</f>
        <v>4</v>
      </c>
      <c r="BH490" s="51">
        <f>IF($AV$6="A",SUM($AS490:AU490)+(10-BH$31)/2,IF($AV$6="K",O490,IF($AV$6="S",AK490,$BB$31/2)))</f>
        <v>4.5</v>
      </c>
      <c r="BI490" s="51">
        <f>IF($AW$6="A",SUM($AS490:AV490)+(10-BI$31)/2,IF($AW$6="K",P490,IF($AW$6="S",AL490,$BB$31/2)))</f>
        <v>5</v>
      </c>
      <c r="BJ490" s="51">
        <f>IF($AX$6="A",SUM($AS490:AW490)+(10-BJ$31)/2,IF($AX$6="K",Q490,IF($AX$6="S",AM490,$BB$31/2)))</f>
        <v>4.5</v>
      </c>
      <c r="BK490" s="51">
        <f>IF($AY$6="A",SUM($AS490:AX490)+(10-BK$31)/2,IF($AY$6="K",R490,IF($AY$6="S",AN490,$BB$31/2)))</f>
        <v>5</v>
      </c>
      <c r="BL490" s="51">
        <f>IF($AZ$6="A",SUM($AS490:AY490)+(10-BL$31)/2,IF($AZ$6="K",S490,IF($AZ$6="S",AO490,$BB$31/2)))</f>
        <v>4.5</v>
      </c>
      <c r="BM490" s="51">
        <f>IF($BA$6="A",SUM($AS490:AZ490)+(10-BM$31)/2,IF($BA$6="K",T490,IF($BA$6="S",AP490,$BB$31/2)))</f>
        <v>5</v>
      </c>
      <c r="BN490" s="51">
        <f>IF($BB$6="A",SUM($AS490:BA490)+(10-BN$31)/2,IF($BB$6="K",U490,IF($BB$6="S",AQ490,$BB$31/2)))</f>
        <v>5.5</v>
      </c>
      <c r="BO490" s="52">
        <f t="shared" si="534"/>
        <v>4.75</v>
      </c>
      <c r="BQ490" s="28">
        <f t="shared" si="514"/>
        <v>0.25</v>
      </c>
      <c r="BR490" s="30">
        <f t="shared" si="515"/>
        <v>-0.25</v>
      </c>
      <c r="BS490" s="30">
        <f t="shared" si="516"/>
        <v>-0.25</v>
      </c>
      <c r="BT490" s="30">
        <f t="shared" si="517"/>
        <v>-0.25</v>
      </c>
      <c r="BU490" s="30">
        <f t="shared" si="518"/>
        <v>0.25</v>
      </c>
      <c r="BV490" s="30">
        <f t="shared" si="519"/>
        <v>-0.25</v>
      </c>
      <c r="BW490" s="30">
        <f t="shared" si="520"/>
        <v>0.25</v>
      </c>
      <c r="BX490" s="30">
        <f t="shared" si="521"/>
        <v>-0.25</v>
      </c>
      <c r="BY490" s="30">
        <f t="shared" si="522"/>
        <v>0.25</v>
      </c>
      <c r="BZ490" s="30">
        <f t="shared" si="523"/>
        <v>0.25</v>
      </c>
      <c r="CA490" s="49">
        <f t="shared" si="535"/>
        <v>0</v>
      </c>
      <c r="CB490" s="69"/>
      <c r="CC490" s="73">
        <f t="shared" si="542"/>
        <v>1</v>
      </c>
      <c r="CD490" s="73">
        <f t="shared" si="543"/>
        <v>10000</v>
      </c>
      <c r="CE490" s="73">
        <f t="shared" si="544"/>
        <v>10000</v>
      </c>
      <c r="CF490" s="73">
        <f t="shared" si="545"/>
        <v>10000</v>
      </c>
      <c r="CG490" s="73">
        <f t="shared" si="546"/>
        <v>1</v>
      </c>
      <c r="CH490" s="73">
        <f t="shared" si="547"/>
        <v>10000</v>
      </c>
      <c r="CI490" s="73">
        <f t="shared" si="548"/>
        <v>1</v>
      </c>
      <c r="CJ490" s="73">
        <f t="shared" si="549"/>
        <v>10000</v>
      </c>
      <c r="CK490" s="73">
        <f t="shared" si="550"/>
        <v>1</v>
      </c>
      <c r="CL490" s="73">
        <f t="shared" si="551"/>
        <v>1</v>
      </c>
      <c r="CN490" s="79">
        <f t="shared" si="536"/>
        <v>5</v>
      </c>
      <c r="CO490" s="79">
        <f t="shared" si="537"/>
        <v>5</v>
      </c>
      <c r="CP490" s="79">
        <f t="shared" si="538"/>
        <v>0</v>
      </c>
      <c r="CR490" s="79">
        <f t="shared" si="490"/>
        <v>0.25</v>
      </c>
      <c r="CS490" s="79">
        <f t="shared" si="491"/>
        <v>-0.25</v>
      </c>
      <c r="CT490" s="79">
        <f t="shared" si="492"/>
        <v>-0.25</v>
      </c>
      <c r="CU490" s="79">
        <f t="shared" si="493"/>
        <v>-0.25</v>
      </c>
      <c r="CV490" s="79">
        <f t="shared" si="494"/>
        <v>0.25</v>
      </c>
      <c r="CW490" s="79">
        <f t="shared" si="495"/>
        <v>-0.25</v>
      </c>
      <c r="CX490" s="79">
        <f t="shared" si="496"/>
        <v>0.25</v>
      </c>
      <c r="CY490" s="79">
        <f t="shared" si="497"/>
        <v>-0.25</v>
      </c>
      <c r="CZ490" s="79">
        <f t="shared" si="498"/>
        <v>0.25</v>
      </c>
      <c r="DA490" s="79">
        <f t="shared" si="499"/>
        <v>0.25</v>
      </c>
      <c r="DB490" s="80">
        <f t="shared" si="539"/>
        <v>0</v>
      </c>
    </row>
    <row r="491" spans="1:106" ht="18" customHeight="1" x14ac:dyDescent="0.2">
      <c r="A491" s="2">
        <f t="shared" ca="1" si="540"/>
        <v>0.44865288473439469</v>
      </c>
      <c r="B491" s="2">
        <f t="shared" ca="1" si="500"/>
        <v>0.29290004000966985</v>
      </c>
      <c r="C491" s="2">
        <f t="shared" ca="1" si="500"/>
        <v>0.56678065652513687</v>
      </c>
      <c r="D491" s="2">
        <f t="shared" ca="1" si="500"/>
        <v>0.89804781044086623</v>
      </c>
      <c r="E491" s="2">
        <f t="shared" ca="1" si="500"/>
        <v>0.63040581206983404</v>
      </c>
      <c r="F491" s="2">
        <f t="shared" ca="1" si="500"/>
        <v>0.60964919820409724</v>
      </c>
      <c r="G491" s="2">
        <f t="shared" ca="1" si="500"/>
        <v>0.17906983515311692</v>
      </c>
      <c r="H491" s="2">
        <f t="shared" ca="1" si="500"/>
        <v>0.31329028065793607</v>
      </c>
      <c r="I491" s="2">
        <f t="shared" ca="1" si="500"/>
        <v>0.52735579353410733</v>
      </c>
      <c r="J491" s="2">
        <f t="shared" ca="1" si="500"/>
        <v>0.56778118526193233</v>
      </c>
      <c r="L491" s="2">
        <f t="shared" ca="1" si="524"/>
        <v>0</v>
      </c>
      <c r="M491" s="2">
        <f t="shared" ca="1" si="525"/>
        <v>0</v>
      </c>
      <c r="N491" s="2">
        <f t="shared" ca="1" si="526"/>
        <v>10</v>
      </c>
      <c r="O491" s="2">
        <f t="shared" ca="1" si="527"/>
        <v>10</v>
      </c>
      <c r="P491" s="2">
        <f t="shared" ca="1" si="528"/>
        <v>10</v>
      </c>
      <c r="Q491" s="2">
        <f t="shared" ca="1" si="529"/>
        <v>10</v>
      </c>
      <c r="R491" s="2">
        <f t="shared" ca="1" si="530"/>
        <v>0</v>
      </c>
      <c r="S491" s="2">
        <f t="shared" ca="1" si="531"/>
        <v>0</v>
      </c>
      <c r="T491" s="2">
        <f t="shared" ca="1" si="532"/>
        <v>10</v>
      </c>
      <c r="U491" s="2">
        <f t="shared" ca="1" si="533"/>
        <v>10</v>
      </c>
      <c r="W491" s="2">
        <f t="shared" ca="1" si="541"/>
        <v>4.8913894691674997</v>
      </c>
      <c r="X491" s="2">
        <f t="shared" ca="1" si="501"/>
        <v>6.1580818168808733</v>
      </c>
      <c r="Y491" s="2">
        <f t="shared" ca="1" si="501"/>
        <v>7.7501071941904431</v>
      </c>
      <c r="Z491" s="2">
        <f t="shared" ca="1" si="501"/>
        <v>1.4555426035695729</v>
      </c>
      <c r="AA491" s="2">
        <f t="shared" ca="1" si="501"/>
        <v>3.6734585546807064</v>
      </c>
      <c r="AB491" s="2">
        <f t="shared" ca="1" si="501"/>
        <v>7.6101712627298426</v>
      </c>
      <c r="AC491" s="2">
        <f t="shared" ca="1" si="501"/>
        <v>4.2639800989912002</v>
      </c>
      <c r="AD491" s="2">
        <f t="shared" ca="1" si="501"/>
        <v>1.1744525192725763</v>
      </c>
      <c r="AE491" s="2">
        <f t="shared" ca="1" si="501"/>
        <v>5.0590055051970513</v>
      </c>
      <c r="AF491" s="2">
        <f t="shared" ca="1" si="501"/>
        <v>5.9932964419663097</v>
      </c>
      <c r="AH491" s="2">
        <f t="shared" ca="1" si="502"/>
        <v>4</v>
      </c>
      <c r="AI491" s="2">
        <f t="shared" ca="1" si="503"/>
        <v>6</v>
      </c>
      <c r="AJ491" s="2">
        <f t="shared" ca="1" si="504"/>
        <v>7</v>
      </c>
      <c r="AK491" s="2">
        <f t="shared" ca="1" si="505"/>
        <v>1</v>
      </c>
      <c r="AL491" s="2">
        <f t="shared" ca="1" si="506"/>
        <v>3</v>
      </c>
      <c r="AM491" s="2">
        <f t="shared" ca="1" si="507"/>
        <v>7</v>
      </c>
      <c r="AN491" s="2">
        <f t="shared" ca="1" si="508"/>
        <v>4</v>
      </c>
      <c r="AO491" s="2">
        <f t="shared" ca="1" si="509"/>
        <v>1</v>
      </c>
      <c r="AP491" s="2">
        <f t="shared" ca="1" si="510"/>
        <v>5</v>
      </c>
      <c r="AQ491" s="2">
        <f t="shared" ca="1" si="511"/>
        <v>5</v>
      </c>
      <c r="AS491" s="41">
        <v>0</v>
      </c>
      <c r="AT491" s="42">
        <v>0</v>
      </c>
      <c r="AU491" s="42">
        <v>1</v>
      </c>
      <c r="AV491" s="42">
        <v>1</v>
      </c>
      <c r="AW491" s="42">
        <v>0</v>
      </c>
      <c r="AX491" s="42">
        <v>1</v>
      </c>
      <c r="AY491" s="42">
        <v>0</v>
      </c>
      <c r="AZ491" s="42">
        <v>0</v>
      </c>
      <c r="BA491" s="42">
        <v>1</v>
      </c>
      <c r="BB491" s="43">
        <v>0</v>
      </c>
      <c r="BC491" s="44">
        <f t="shared" si="512"/>
        <v>4</v>
      </c>
      <c r="BD491" s="12"/>
      <c r="BE491" s="50">
        <f t="shared" si="513"/>
        <v>5</v>
      </c>
      <c r="BF491" s="51">
        <f>IF($AT$6="A",SUM($AS491:AS491)+(10-BF$31)/2,IF($AT$6="K",M491,IF($AT$6="S",AI491,$BB$31/2)))</f>
        <v>4.5</v>
      </c>
      <c r="BG491" s="51">
        <f>IF($AU$6="A",SUM($AS491:AT491)+(10-BG$31)/2,IF($AU$6="K",N491,IF($AU$6="S",AJ491,$BB$31/2)))</f>
        <v>4</v>
      </c>
      <c r="BH491" s="51">
        <f>IF($AV$6="A",SUM($AS491:AU491)+(10-BH$31)/2,IF($AV$6="K",O491,IF($AV$6="S",AK491,$BB$31/2)))</f>
        <v>4.5</v>
      </c>
      <c r="BI491" s="51">
        <f>IF($AW$6="A",SUM($AS491:AV491)+(10-BI$31)/2,IF($AW$6="K",P491,IF($AW$6="S",AL491,$BB$31/2)))</f>
        <v>5</v>
      </c>
      <c r="BJ491" s="51">
        <f>IF($AX$6="A",SUM($AS491:AW491)+(10-BJ$31)/2,IF($AX$6="K",Q491,IF($AX$6="S",AM491,$BB$31/2)))</f>
        <v>4.5</v>
      </c>
      <c r="BK491" s="51">
        <f>IF($AY$6="A",SUM($AS491:AX491)+(10-BK$31)/2,IF($AY$6="K",R491,IF($AY$6="S",AN491,$BB$31/2)))</f>
        <v>5</v>
      </c>
      <c r="BL491" s="51">
        <f>IF($AZ$6="A",SUM($AS491:AY491)+(10-BL$31)/2,IF($AZ$6="K",S491,IF($AZ$6="S",AO491,$BB$31/2)))</f>
        <v>4.5</v>
      </c>
      <c r="BM491" s="51">
        <f>IF($BA$6="A",SUM($AS491:AZ491)+(10-BM$31)/2,IF($BA$6="K",T491,IF($BA$6="S",AP491,$BB$31/2)))</f>
        <v>4</v>
      </c>
      <c r="BN491" s="51">
        <f>IF($BB$6="A",SUM($AS491:BA491)+(10-BN$31)/2,IF($BB$6="K",U491,IF($BB$6="S",AQ491,$BB$31/2)))</f>
        <v>4.5</v>
      </c>
      <c r="BO491" s="52">
        <f t="shared" si="534"/>
        <v>4.5</v>
      </c>
      <c r="BQ491" s="28">
        <f t="shared" si="514"/>
        <v>-0.5</v>
      </c>
      <c r="BR491" s="30">
        <f t="shared" si="515"/>
        <v>0</v>
      </c>
      <c r="BS491" s="30">
        <f t="shared" si="516"/>
        <v>0.5</v>
      </c>
      <c r="BT491" s="30">
        <f t="shared" si="517"/>
        <v>0</v>
      </c>
      <c r="BU491" s="30">
        <f t="shared" si="518"/>
        <v>-0.5</v>
      </c>
      <c r="BV491" s="30">
        <f t="shared" si="519"/>
        <v>0</v>
      </c>
      <c r="BW491" s="30">
        <f t="shared" si="520"/>
        <v>-0.5</v>
      </c>
      <c r="BX491" s="30">
        <f t="shared" si="521"/>
        <v>0</v>
      </c>
      <c r="BY491" s="30">
        <f t="shared" si="522"/>
        <v>0.5</v>
      </c>
      <c r="BZ491" s="30">
        <f t="shared" si="523"/>
        <v>0</v>
      </c>
      <c r="CA491" s="49">
        <f t="shared" si="535"/>
        <v>-0.5</v>
      </c>
      <c r="CB491" s="69"/>
      <c r="CC491" s="73">
        <f t="shared" si="542"/>
        <v>10000</v>
      </c>
      <c r="CD491" s="73">
        <f t="shared" si="543"/>
        <v>0</v>
      </c>
      <c r="CE491" s="73">
        <f t="shared" si="544"/>
        <v>1</v>
      </c>
      <c r="CF491" s="73">
        <f t="shared" si="545"/>
        <v>0</v>
      </c>
      <c r="CG491" s="73">
        <f t="shared" si="546"/>
        <v>10000</v>
      </c>
      <c r="CH491" s="73">
        <f t="shared" si="547"/>
        <v>0</v>
      </c>
      <c r="CI491" s="73">
        <f t="shared" si="548"/>
        <v>10000</v>
      </c>
      <c r="CJ491" s="73">
        <f t="shared" si="549"/>
        <v>0</v>
      </c>
      <c r="CK491" s="73">
        <f t="shared" si="550"/>
        <v>1</v>
      </c>
      <c r="CL491" s="73">
        <f t="shared" si="551"/>
        <v>0</v>
      </c>
      <c r="CN491" s="79">
        <f t="shared" si="536"/>
        <v>3</v>
      </c>
      <c r="CO491" s="79">
        <f t="shared" si="537"/>
        <v>2</v>
      </c>
      <c r="CP491" s="79">
        <f t="shared" si="538"/>
        <v>5</v>
      </c>
      <c r="CR491" s="79">
        <f t="shared" si="490"/>
        <v>-0.5</v>
      </c>
      <c r="CS491" s="79">
        <f t="shared" si="491"/>
        <v>0</v>
      </c>
      <c r="CT491" s="79">
        <f t="shared" si="492"/>
        <v>0.75</v>
      </c>
      <c r="CU491" s="79">
        <f t="shared" si="493"/>
        <v>0</v>
      </c>
      <c r="CV491" s="79">
        <f t="shared" si="494"/>
        <v>-0.5</v>
      </c>
      <c r="CW491" s="79">
        <f t="shared" si="495"/>
        <v>0</v>
      </c>
      <c r="CX491" s="79">
        <f t="shared" si="496"/>
        <v>-0.5</v>
      </c>
      <c r="CY491" s="79">
        <f t="shared" si="497"/>
        <v>0</v>
      </c>
      <c r="CZ491" s="79">
        <f t="shared" si="498"/>
        <v>0.75</v>
      </c>
      <c r="DA491" s="79">
        <f t="shared" si="499"/>
        <v>0</v>
      </c>
      <c r="DB491" s="80">
        <f t="shared" si="539"/>
        <v>0</v>
      </c>
    </row>
    <row r="492" spans="1:106" ht="18" customHeight="1" x14ac:dyDescent="0.2">
      <c r="A492" s="2">
        <f t="shared" ca="1" si="540"/>
        <v>0.22005585155865126</v>
      </c>
      <c r="B492" s="2">
        <f t="shared" ca="1" si="500"/>
        <v>0.13123735172832596</v>
      </c>
      <c r="C492" s="2">
        <f t="shared" ca="1" si="500"/>
        <v>0.44596280099162733</v>
      </c>
      <c r="D492" s="2">
        <f t="shared" ca="1" si="500"/>
        <v>1.905820699011973E-2</v>
      </c>
      <c r="E492" s="2">
        <f t="shared" ca="1" si="500"/>
        <v>0.12389313840467753</v>
      </c>
      <c r="F492" s="2">
        <f t="shared" ca="1" si="500"/>
        <v>0.8009289645207206</v>
      </c>
      <c r="G492" s="2">
        <f t="shared" ca="1" si="500"/>
        <v>0.93455161486959815</v>
      </c>
      <c r="H492" s="2">
        <f t="shared" ca="1" si="500"/>
        <v>0.82231996996341916</v>
      </c>
      <c r="I492" s="2">
        <f t="shared" ca="1" si="500"/>
        <v>0.43308793206291607</v>
      </c>
      <c r="J492" s="2">
        <f t="shared" ca="1" si="500"/>
        <v>0.45299117371486552</v>
      </c>
      <c r="L492" s="2">
        <f t="shared" ca="1" si="524"/>
        <v>0</v>
      </c>
      <c r="M492" s="2">
        <f t="shared" ca="1" si="525"/>
        <v>0</v>
      </c>
      <c r="N492" s="2">
        <f t="shared" ca="1" si="526"/>
        <v>0</v>
      </c>
      <c r="O492" s="2">
        <f t="shared" ca="1" si="527"/>
        <v>0</v>
      </c>
      <c r="P492" s="2">
        <f t="shared" ca="1" si="528"/>
        <v>0</v>
      </c>
      <c r="Q492" s="2">
        <f t="shared" ca="1" si="529"/>
        <v>10</v>
      </c>
      <c r="R492" s="2">
        <f t="shared" ca="1" si="530"/>
        <v>10</v>
      </c>
      <c r="S492" s="2">
        <f t="shared" ca="1" si="531"/>
        <v>10</v>
      </c>
      <c r="T492" s="2">
        <f t="shared" ca="1" si="532"/>
        <v>0</v>
      </c>
      <c r="U492" s="2">
        <f t="shared" ca="1" si="533"/>
        <v>0</v>
      </c>
      <c r="W492" s="2">
        <f t="shared" ca="1" si="541"/>
        <v>4.3073010789666268</v>
      </c>
      <c r="X492" s="2">
        <f t="shared" ca="1" si="501"/>
        <v>0.1177687521329851</v>
      </c>
      <c r="Y492" s="2">
        <f t="shared" ca="1" si="501"/>
        <v>4.9866784521103824</v>
      </c>
      <c r="Z492" s="2">
        <f t="shared" ca="1" si="501"/>
        <v>9.9866558534593466</v>
      </c>
      <c r="AA492" s="2">
        <f t="shared" ca="1" si="501"/>
        <v>8.2365757299333175</v>
      </c>
      <c r="AB492" s="2">
        <f t="shared" ca="1" si="501"/>
        <v>9.166207338326819</v>
      </c>
      <c r="AC492" s="2">
        <f t="shared" ca="1" si="501"/>
        <v>6.0969278805276561</v>
      </c>
      <c r="AD492" s="2">
        <f t="shared" ca="1" si="501"/>
        <v>9.894765634592698</v>
      </c>
      <c r="AE492" s="2">
        <f t="shared" ca="1" si="501"/>
        <v>1.7275522768640672</v>
      </c>
      <c r="AF492" s="2">
        <f t="shared" ca="1" si="501"/>
        <v>7.6800687119672428</v>
      </c>
      <c r="AH492" s="2">
        <f t="shared" ca="1" si="502"/>
        <v>4</v>
      </c>
      <c r="AI492" s="2">
        <f t="shared" ca="1" si="503"/>
        <v>0</v>
      </c>
      <c r="AJ492" s="2">
        <f t="shared" ca="1" si="504"/>
        <v>4</v>
      </c>
      <c r="AK492" s="2">
        <f t="shared" ca="1" si="505"/>
        <v>9</v>
      </c>
      <c r="AL492" s="2">
        <f t="shared" ca="1" si="506"/>
        <v>8</v>
      </c>
      <c r="AM492" s="2">
        <f t="shared" ca="1" si="507"/>
        <v>9</v>
      </c>
      <c r="AN492" s="2">
        <f t="shared" ca="1" si="508"/>
        <v>6</v>
      </c>
      <c r="AO492" s="2">
        <f t="shared" ca="1" si="509"/>
        <v>9</v>
      </c>
      <c r="AP492" s="2">
        <f t="shared" ca="1" si="510"/>
        <v>1</v>
      </c>
      <c r="AQ492" s="2">
        <f t="shared" ca="1" si="511"/>
        <v>7</v>
      </c>
      <c r="AS492" s="41">
        <v>0</v>
      </c>
      <c r="AT492" s="42">
        <v>0</v>
      </c>
      <c r="AU492" s="42">
        <v>1</v>
      </c>
      <c r="AV492" s="42">
        <v>1</v>
      </c>
      <c r="AW492" s="42">
        <v>0</v>
      </c>
      <c r="AX492" s="42">
        <v>0</v>
      </c>
      <c r="AY492" s="42">
        <v>1</v>
      </c>
      <c r="AZ492" s="42">
        <v>1</v>
      </c>
      <c r="BA492" s="42">
        <v>1</v>
      </c>
      <c r="BB492" s="43">
        <v>0</v>
      </c>
      <c r="BC492" s="44">
        <f t="shared" si="512"/>
        <v>5</v>
      </c>
      <c r="BD492" s="12"/>
      <c r="BE492" s="50">
        <f t="shared" si="513"/>
        <v>5</v>
      </c>
      <c r="BF492" s="51">
        <f>IF($AT$6="A",SUM($AS492:AS492)+(10-BF$31)/2,IF($AT$6="K",M492,IF($AT$6="S",AI492,$BB$31/2)))</f>
        <v>4.5</v>
      </c>
      <c r="BG492" s="51">
        <f>IF($AU$6="A",SUM($AS492:AT492)+(10-BG$31)/2,IF($AU$6="K",N492,IF($AU$6="S",AJ492,$BB$31/2)))</f>
        <v>4</v>
      </c>
      <c r="BH492" s="51">
        <f>IF($AV$6="A",SUM($AS492:AU492)+(10-BH$31)/2,IF($AV$6="K",O492,IF($AV$6="S",AK492,$BB$31/2)))</f>
        <v>4.5</v>
      </c>
      <c r="BI492" s="51">
        <f>IF($AW$6="A",SUM($AS492:AV492)+(10-BI$31)/2,IF($AW$6="K",P492,IF($AW$6="S",AL492,$BB$31/2)))</f>
        <v>5</v>
      </c>
      <c r="BJ492" s="51">
        <f>IF($AX$6="A",SUM($AS492:AW492)+(10-BJ$31)/2,IF($AX$6="K",Q492,IF($AX$6="S",AM492,$BB$31/2)))</f>
        <v>4.5</v>
      </c>
      <c r="BK492" s="51">
        <f>IF($AY$6="A",SUM($AS492:AX492)+(10-BK$31)/2,IF($AY$6="K",R492,IF($AY$6="S",AN492,$BB$31/2)))</f>
        <v>4</v>
      </c>
      <c r="BL492" s="51">
        <f>IF($AZ$6="A",SUM($AS492:AY492)+(10-BL$31)/2,IF($AZ$6="K",S492,IF($AZ$6="S",AO492,$BB$31/2)))</f>
        <v>4.5</v>
      </c>
      <c r="BM492" s="51">
        <f>IF($BA$6="A",SUM($AS492:AZ492)+(10-BM$31)/2,IF($BA$6="K",T492,IF($BA$6="S",AP492,$BB$31/2)))</f>
        <v>5</v>
      </c>
      <c r="BN492" s="51">
        <f>IF($BB$6="A",SUM($AS492:BA492)+(10-BN$31)/2,IF($BB$6="K",U492,IF($BB$6="S",AQ492,$BB$31/2)))</f>
        <v>5.5</v>
      </c>
      <c r="BO492" s="52">
        <f t="shared" si="534"/>
        <v>4.5</v>
      </c>
      <c r="BQ492" s="28">
        <f t="shared" si="514"/>
        <v>0.5</v>
      </c>
      <c r="BR492" s="30">
        <f t="shared" si="515"/>
        <v>0</v>
      </c>
      <c r="BS492" s="30">
        <f t="shared" si="516"/>
        <v>-0.5</v>
      </c>
      <c r="BT492" s="30">
        <f t="shared" si="517"/>
        <v>0</v>
      </c>
      <c r="BU492" s="30">
        <f t="shared" si="518"/>
        <v>0.5</v>
      </c>
      <c r="BV492" s="30">
        <f t="shared" si="519"/>
        <v>0</v>
      </c>
      <c r="BW492" s="30">
        <f t="shared" si="520"/>
        <v>-0.5</v>
      </c>
      <c r="BX492" s="30">
        <f t="shared" si="521"/>
        <v>0</v>
      </c>
      <c r="BY492" s="30">
        <f t="shared" si="522"/>
        <v>0.5</v>
      </c>
      <c r="BZ492" s="30">
        <f t="shared" si="523"/>
        <v>0.5</v>
      </c>
      <c r="CA492" s="49">
        <f t="shared" si="535"/>
        <v>1</v>
      </c>
      <c r="CB492" s="69"/>
      <c r="CC492" s="73">
        <f t="shared" si="542"/>
        <v>1</v>
      </c>
      <c r="CD492" s="73">
        <f t="shared" si="543"/>
        <v>0</v>
      </c>
      <c r="CE492" s="73">
        <f t="shared" si="544"/>
        <v>10000</v>
      </c>
      <c r="CF492" s="73">
        <f t="shared" si="545"/>
        <v>0</v>
      </c>
      <c r="CG492" s="73">
        <f t="shared" si="546"/>
        <v>1</v>
      </c>
      <c r="CH492" s="73">
        <f t="shared" si="547"/>
        <v>0</v>
      </c>
      <c r="CI492" s="73">
        <f t="shared" si="548"/>
        <v>10000</v>
      </c>
      <c r="CJ492" s="73">
        <f t="shared" si="549"/>
        <v>0</v>
      </c>
      <c r="CK492" s="73">
        <f t="shared" si="550"/>
        <v>1</v>
      </c>
      <c r="CL492" s="73">
        <f t="shared" si="551"/>
        <v>1</v>
      </c>
      <c r="CN492" s="79">
        <f t="shared" si="536"/>
        <v>2</v>
      </c>
      <c r="CO492" s="79">
        <f t="shared" si="537"/>
        <v>4</v>
      </c>
      <c r="CP492" s="79">
        <f t="shared" si="538"/>
        <v>4</v>
      </c>
      <c r="CR492" s="79">
        <f t="shared" si="490"/>
        <v>0.25</v>
      </c>
      <c r="CS492" s="79">
        <f t="shared" si="491"/>
        <v>0</v>
      </c>
      <c r="CT492" s="79">
        <f t="shared" si="492"/>
        <v>-0.5</v>
      </c>
      <c r="CU492" s="79">
        <f t="shared" si="493"/>
        <v>0</v>
      </c>
      <c r="CV492" s="79">
        <f t="shared" si="494"/>
        <v>0.25</v>
      </c>
      <c r="CW492" s="79">
        <f t="shared" si="495"/>
        <v>0</v>
      </c>
      <c r="CX492" s="79">
        <f t="shared" si="496"/>
        <v>-0.5</v>
      </c>
      <c r="CY492" s="79">
        <f t="shared" si="497"/>
        <v>0</v>
      </c>
      <c r="CZ492" s="79">
        <f t="shared" si="498"/>
        <v>0.25</v>
      </c>
      <c r="DA492" s="79">
        <f t="shared" si="499"/>
        <v>0.25</v>
      </c>
      <c r="DB492" s="80">
        <f t="shared" si="539"/>
        <v>0</v>
      </c>
    </row>
    <row r="493" spans="1:106" ht="18" customHeight="1" x14ac:dyDescent="0.2">
      <c r="A493" s="2">
        <f t="shared" ca="1" si="540"/>
        <v>0.82667663440964756</v>
      </c>
      <c r="B493" s="2">
        <f t="shared" ca="1" si="500"/>
        <v>0.56619918503576461</v>
      </c>
      <c r="C493" s="2">
        <f t="shared" ca="1" si="500"/>
        <v>0.67369533772586276</v>
      </c>
      <c r="D493" s="2">
        <f t="shared" ca="1" si="500"/>
        <v>0.55338515134201405</v>
      </c>
      <c r="E493" s="2">
        <f t="shared" ca="1" si="500"/>
        <v>0.98708110631981216</v>
      </c>
      <c r="F493" s="2">
        <f t="shared" ca="1" si="500"/>
        <v>0.66683251251567688</v>
      </c>
      <c r="G493" s="2">
        <f t="shared" ca="1" si="500"/>
        <v>0.58462188551746519</v>
      </c>
      <c r="H493" s="2">
        <f t="shared" ca="1" si="500"/>
        <v>0.96661889003355184</v>
      </c>
      <c r="I493" s="2">
        <f t="shared" ca="1" si="500"/>
        <v>0.38238134161875459</v>
      </c>
      <c r="J493" s="2">
        <f t="shared" ca="1" si="500"/>
        <v>0.7878994793819889</v>
      </c>
      <c r="L493" s="2">
        <f t="shared" ca="1" si="524"/>
        <v>10</v>
      </c>
      <c r="M493" s="2">
        <f t="shared" ca="1" si="525"/>
        <v>10</v>
      </c>
      <c r="N493" s="2">
        <f t="shared" ca="1" si="526"/>
        <v>10</v>
      </c>
      <c r="O493" s="2">
        <f t="shared" ca="1" si="527"/>
        <v>10</v>
      </c>
      <c r="P493" s="2">
        <f t="shared" ca="1" si="528"/>
        <v>10</v>
      </c>
      <c r="Q493" s="2">
        <f t="shared" ca="1" si="529"/>
        <v>10</v>
      </c>
      <c r="R493" s="2">
        <f t="shared" ca="1" si="530"/>
        <v>10</v>
      </c>
      <c r="S493" s="2">
        <f t="shared" ca="1" si="531"/>
        <v>10</v>
      </c>
      <c r="T493" s="2">
        <f t="shared" ca="1" si="532"/>
        <v>0</v>
      </c>
      <c r="U493" s="2">
        <f t="shared" ca="1" si="533"/>
        <v>10</v>
      </c>
      <c r="W493" s="2">
        <f t="shared" ca="1" si="541"/>
        <v>9.1854095863053189</v>
      </c>
      <c r="X493" s="2">
        <f t="shared" ca="1" si="501"/>
        <v>1.5796235872182884</v>
      </c>
      <c r="Y493" s="2">
        <f t="shared" ca="1" si="501"/>
        <v>3.2498418979754007</v>
      </c>
      <c r="Z493" s="2">
        <f t="shared" ca="1" si="501"/>
        <v>5.0982666471960485</v>
      </c>
      <c r="AA493" s="2">
        <f t="shared" ca="1" si="501"/>
        <v>4.2686392948697414</v>
      </c>
      <c r="AB493" s="2">
        <f t="shared" ca="1" si="501"/>
        <v>7.143422132364198</v>
      </c>
      <c r="AC493" s="2">
        <f t="shared" ca="1" si="501"/>
        <v>8.3220635362303614</v>
      </c>
      <c r="AD493" s="2">
        <f t="shared" ca="1" si="501"/>
        <v>7.7608358361139231</v>
      </c>
      <c r="AE493" s="2">
        <f t="shared" ca="1" si="501"/>
        <v>8.2351154767565067</v>
      </c>
      <c r="AF493" s="2">
        <f t="shared" ca="1" si="501"/>
        <v>3.5223112993377113</v>
      </c>
      <c r="AH493" s="2">
        <f t="shared" ca="1" si="502"/>
        <v>9</v>
      </c>
      <c r="AI493" s="2">
        <f t="shared" ca="1" si="503"/>
        <v>1</v>
      </c>
      <c r="AJ493" s="2">
        <f t="shared" ca="1" si="504"/>
        <v>3</v>
      </c>
      <c r="AK493" s="2">
        <f t="shared" ca="1" si="505"/>
        <v>5</v>
      </c>
      <c r="AL493" s="2">
        <f t="shared" ca="1" si="506"/>
        <v>4</v>
      </c>
      <c r="AM493" s="2">
        <f t="shared" ca="1" si="507"/>
        <v>7</v>
      </c>
      <c r="AN493" s="2">
        <f t="shared" ca="1" si="508"/>
        <v>8</v>
      </c>
      <c r="AO493" s="2">
        <f t="shared" ca="1" si="509"/>
        <v>7</v>
      </c>
      <c r="AP493" s="2">
        <f t="shared" ca="1" si="510"/>
        <v>8</v>
      </c>
      <c r="AQ493" s="2">
        <f t="shared" ca="1" si="511"/>
        <v>3</v>
      </c>
      <c r="AS493" s="41">
        <v>0</v>
      </c>
      <c r="AT493" s="42">
        <v>0</v>
      </c>
      <c r="AU493" s="42">
        <v>1</v>
      </c>
      <c r="AV493" s="42">
        <v>1</v>
      </c>
      <c r="AW493" s="42">
        <v>0</v>
      </c>
      <c r="AX493" s="42">
        <v>0</v>
      </c>
      <c r="AY493" s="42">
        <v>1</v>
      </c>
      <c r="AZ493" s="42">
        <v>0</v>
      </c>
      <c r="BA493" s="42">
        <v>1</v>
      </c>
      <c r="BB493" s="43">
        <v>0</v>
      </c>
      <c r="BC493" s="44">
        <f t="shared" si="512"/>
        <v>4</v>
      </c>
      <c r="BD493" s="12"/>
      <c r="BE493" s="50">
        <f t="shared" si="513"/>
        <v>5</v>
      </c>
      <c r="BF493" s="51">
        <f>IF($AT$6="A",SUM($AS493:AS493)+(10-BF$31)/2,IF($AT$6="K",M493,IF($AT$6="S",AI493,$BB$31/2)))</f>
        <v>4.5</v>
      </c>
      <c r="BG493" s="51">
        <f>IF($AU$6="A",SUM($AS493:AT493)+(10-BG$31)/2,IF($AU$6="K",N493,IF($AU$6="S",AJ493,$BB$31/2)))</f>
        <v>4</v>
      </c>
      <c r="BH493" s="51">
        <f>IF($AV$6="A",SUM($AS493:AU493)+(10-BH$31)/2,IF($AV$6="K",O493,IF($AV$6="S",AK493,$BB$31/2)))</f>
        <v>4.5</v>
      </c>
      <c r="BI493" s="51">
        <f>IF($AW$6="A",SUM($AS493:AV493)+(10-BI$31)/2,IF($AW$6="K",P493,IF($AW$6="S",AL493,$BB$31/2)))</f>
        <v>5</v>
      </c>
      <c r="BJ493" s="51">
        <f>IF($AX$6="A",SUM($AS493:AW493)+(10-BJ$31)/2,IF($AX$6="K",Q493,IF($AX$6="S",AM493,$BB$31/2)))</f>
        <v>4.5</v>
      </c>
      <c r="BK493" s="51">
        <f>IF($AY$6="A",SUM($AS493:AX493)+(10-BK$31)/2,IF($AY$6="K",R493,IF($AY$6="S",AN493,$BB$31/2)))</f>
        <v>4</v>
      </c>
      <c r="BL493" s="51">
        <f>IF($AZ$6="A",SUM($AS493:AY493)+(10-BL$31)/2,IF($AZ$6="K",S493,IF($AZ$6="S",AO493,$BB$31/2)))</f>
        <v>4.5</v>
      </c>
      <c r="BM493" s="51">
        <f>IF($BA$6="A",SUM($AS493:AZ493)+(10-BM$31)/2,IF($BA$6="K",T493,IF($BA$6="S",AP493,$BB$31/2)))</f>
        <v>4</v>
      </c>
      <c r="BN493" s="51">
        <f>IF($BB$6="A",SUM($AS493:BA493)+(10-BN$31)/2,IF($BB$6="K",U493,IF($BB$6="S",AQ493,$BB$31/2)))</f>
        <v>4.5</v>
      </c>
      <c r="BO493" s="52">
        <f t="shared" si="534"/>
        <v>4.5</v>
      </c>
      <c r="BQ493" s="28">
        <f t="shared" si="514"/>
        <v>-0.5</v>
      </c>
      <c r="BR493" s="30">
        <f t="shared" si="515"/>
        <v>0</v>
      </c>
      <c r="BS493" s="30">
        <f t="shared" si="516"/>
        <v>0.5</v>
      </c>
      <c r="BT493" s="30">
        <f t="shared" si="517"/>
        <v>0</v>
      </c>
      <c r="BU493" s="30">
        <f t="shared" si="518"/>
        <v>-0.5</v>
      </c>
      <c r="BV493" s="30">
        <f t="shared" si="519"/>
        <v>0</v>
      </c>
      <c r="BW493" s="30">
        <f t="shared" si="520"/>
        <v>0.5</v>
      </c>
      <c r="BX493" s="30">
        <f t="shared" si="521"/>
        <v>0</v>
      </c>
      <c r="BY493" s="30">
        <f t="shared" si="522"/>
        <v>0.5</v>
      </c>
      <c r="BZ493" s="30">
        <f t="shared" si="523"/>
        <v>0</v>
      </c>
      <c r="CA493" s="49">
        <f t="shared" si="535"/>
        <v>0.5</v>
      </c>
      <c r="CB493" s="69"/>
      <c r="CC493" s="73">
        <f t="shared" si="542"/>
        <v>10000</v>
      </c>
      <c r="CD493" s="73">
        <f t="shared" si="543"/>
        <v>0</v>
      </c>
      <c r="CE493" s="73">
        <f t="shared" si="544"/>
        <v>1</v>
      </c>
      <c r="CF493" s="73">
        <f t="shared" si="545"/>
        <v>0</v>
      </c>
      <c r="CG493" s="73">
        <f t="shared" si="546"/>
        <v>10000</v>
      </c>
      <c r="CH493" s="73">
        <f t="shared" si="547"/>
        <v>0</v>
      </c>
      <c r="CI493" s="73">
        <f t="shared" si="548"/>
        <v>1</v>
      </c>
      <c r="CJ493" s="73">
        <f t="shared" si="549"/>
        <v>0</v>
      </c>
      <c r="CK493" s="73">
        <f t="shared" si="550"/>
        <v>1</v>
      </c>
      <c r="CL493" s="73">
        <f t="shared" si="551"/>
        <v>0</v>
      </c>
      <c r="CN493" s="79">
        <f t="shared" si="536"/>
        <v>2</v>
      </c>
      <c r="CO493" s="79">
        <f t="shared" si="537"/>
        <v>3</v>
      </c>
      <c r="CP493" s="79">
        <f t="shared" si="538"/>
        <v>5</v>
      </c>
      <c r="CR493" s="79">
        <f t="shared" si="490"/>
        <v>-0.5</v>
      </c>
      <c r="CS493" s="79">
        <f t="shared" si="491"/>
        <v>0</v>
      </c>
      <c r="CT493" s="79">
        <f t="shared" si="492"/>
        <v>0.33333333333333331</v>
      </c>
      <c r="CU493" s="79">
        <f t="shared" si="493"/>
        <v>0</v>
      </c>
      <c r="CV493" s="79">
        <f t="shared" si="494"/>
        <v>-0.5</v>
      </c>
      <c r="CW493" s="79">
        <f t="shared" si="495"/>
        <v>0</v>
      </c>
      <c r="CX493" s="79">
        <f t="shared" si="496"/>
        <v>0.33333333333333331</v>
      </c>
      <c r="CY493" s="79">
        <f t="shared" si="497"/>
        <v>0</v>
      </c>
      <c r="CZ493" s="79">
        <f t="shared" si="498"/>
        <v>0.33333333333333331</v>
      </c>
      <c r="DA493" s="79">
        <f t="shared" si="499"/>
        <v>0</v>
      </c>
      <c r="DB493" s="80">
        <f t="shared" si="539"/>
        <v>-1.1102230246251565E-16</v>
      </c>
    </row>
    <row r="494" spans="1:106" ht="18" customHeight="1" x14ac:dyDescent="0.2">
      <c r="A494" s="2">
        <f t="shared" ca="1" si="540"/>
        <v>0.27206253855734008</v>
      </c>
      <c r="B494" s="2">
        <f t="shared" ca="1" si="500"/>
        <v>4.4183581517678094E-2</v>
      </c>
      <c r="C494" s="2">
        <f t="shared" ref="B494:J522" ca="1" si="552">RAND()</f>
        <v>0.10523004451738538</v>
      </c>
      <c r="D494" s="2">
        <f t="shared" ca="1" si="552"/>
        <v>0.7558822645641865</v>
      </c>
      <c r="E494" s="2">
        <f t="shared" ca="1" si="552"/>
        <v>4.5629611396732717E-2</v>
      </c>
      <c r="F494" s="2">
        <f t="shared" ca="1" si="552"/>
        <v>0.56899641243999222</v>
      </c>
      <c r="G494" s="2">
        <f t="shared" ca="1" si="552"/>
        <v>0.89224096946594011</v>
      </c>
      <c r="H494" s="2">
        <f t="shared" ca="1" si="552"/>
        <v>0.52101878065006035</v>
      </c>
      <c r="I494" s="2">
        <f t="shared" ca="1" si="552"/>
        <v>0.19832272041671295</v>
      </c>
      <c r="J494" s="2">
        <f t="shared" ca="1" si="552"/>
        <v>0.71991589471217143</v>
      </c>
      <c r="L494" s="2">
        <f t="shared" ca="1" si="524"/>
        <v>0</v>
      </c>
      <c r="M494" s="2">
        <f t="shared" ca="1" si="525"/>
        <v>0</v>
      </c>
      <c r="N494" s="2">
        <f t="shared" ca="1" si="526"/>
        <v>0</v>
      </c>
      <c r="O494" s="2">
        <f t="shared" ca="1" si="527"/>
        <v>10</v>
      </c>
      <c r="P494" s="2">
        <f t="shared" ca="1" si="528"/>
        <v>0</v>
      </c>
      <c r="Q494" s="2">
        <f t="shared" ca="1" si="529"/>
        <v>10</v>
      </c>
      <c r="R494" s="2">
        <f t="shared" ca="1" si="530"/>
        <v>10</v>
      </c>
      <c r="S494" s="2">
        <f t="shared" ca="1" si="531"/>
        <v>10</v>
      </c>
      <c r="T494" s="2">
        <f t="shared" ca="1" si="532"/>
        <v>0</v>
      </c>
      <c r="U494" s="2">
        <f t="shared" ca="1" si="533"/>
        <v>10</v>
      </c>
      <c r="W494" s="2">
        <f t="shared" ca="1" si="541"/>
        <v>8.7563343500143365</v>
      </c>
      <c r="X494" s="2">
        <f t="shared" ca="1" si="501"/>
        <v>8.081264281624664</v>
      </c>
      <c r="Y494" s="2">
        <f t="shared" ref="X494:AF522" ca="1" si="553">RAND()*10</f>
        <v>8.0722974315641913</v>
      </c>
      <c r="Z494" s="2">
        <f t="shared" ca="1" si="553"/>
        <v>5.9131637086566569</v>
      </c>
      <c r="AA494" s="2">
        <f t="shared" ca="1" si="553"/>
        <v>7.7599542141990066</v>
      </c>
      <c r="AB494" s="2">
        <f t="shared" ca="1" si="553"/>
        <v>4.2479342214363953</v>
      </c>
      <c r="AC494" s="2">
        <f t="shared" ca="1" si="553"/>
        <v>1.7254491325182753</v>
      </c>
      <c r="AD494" s="2">
        <f t="shared" ca="1" si="553"/>
        <v>4.1783750451187007</v>
      </c>
      <c r="AE494" s="2">
        <f t="shared" ca="1" si="553"/>
        <v>6.0723917530077891</v>
      </c>
      <c r="AF494" s="2">
        <f t="shared" ca="1" si="553"/>
        <v>4.4188939455993683</v>
      </c>
      <c r="AH494" s="2">
        <f t="shared" ca="1" si="502"/>
        <v>8</v>
      </c>
      <c r="AI494" s="2">
        <f t="shared" ca="1" si="503"/>
        <v>8</v>
      </c>
      <c r="AJ494" s="2">
        <f t="shared" ca="1" si="504"/>
        <v>8</v>
      </c>
      <c r="AK494" s="2">
        <f t="shared" ca="1" si="505"/>
        <v>5</v>
      </c>
      <c r="AL494" s="2">
        <f t="shared" ca="1" si="506"/>
        <v>7</v>
      </c>
      <c r="AM494" s="2">
        <f t="shared" ca="1" si="507"/>
        <v>4</v>
      </c>
      <c r="AN494" s="2">
        <f t="shared" ca="1" si="508"/>
        <v>1</v>
      </c>
      <c r="AO494" s="2">
        <f t="shared" ca="1" si="509"/>
        <v>4</v>
      </c>
      <c r="AP494" s="2">
        <f t="shared" ca="1" si="510"/>
        <v>6</v>
      </c>
      <c r="AQ494" s="2">
        <f t="shared" ca="1" si="511"/>
        <v>4</v>
      </c>
      <c r="AS494" s="41">
        <v>0</v>
      </c>
      <c r="AT494" s="42">
        <v>0</v>
      </c>
      <c r="AU494" s="42">
        <v>1</v>
      </c>
      <c r="AV494" s="42">
        <v>1</v>
      </c>
      <c r="AW494" s="42">
        <v>0</v>
      </c>
      <c r="AX494" s="42">
        <v>0</v>
      </c>
      <c r="AY494" s="42">
        <v>0</v>
      </c>
      <c r="AZ494" s="42">
        <v>1</v>
      </c>
      <c r="BA494" s="42">
        <v>1</v>
      </c>
      <c r="BB494" s="43">
        <v>0</v>
      </c>
      <c r="BC494" s="44">
        <f t="shared" si="512"/>
        <v>4</v>
      </c>
      <c r="BD494" s="12"/>
      <c r="BE494" s="50">
        <f t="shared" si="513"/>
        <v>5</v>
      </c>
      <c r="BF494" s="51">
        <f>IF($AT$6="A",SUM($AS494:AS494)+(10-BF$31)/2,IF($AT$6="K",M494,IF($AT$6="S",AI494,$BB$31/2)))</f>
        <v>4.5</v>
      </c>
      <c r="BG494" s="51">
        <f>IF($AU$6="A",SUM($AS494:AT494)+(10-BG$31)/2,IF($AU$6="K",N494,IF($AU$6="S",AJ494,$BB$31/2)))</f>
        <v>4</v>
      </c>
      <c r="BH494" s="51">
        <f>IF($AV$6="A",SUM($AS494:AU494)+(10-BH$31)/2,IF($AV$6="K",O494,IF($AV$6="S",AK494,$BB$31/2)))</f>
        <v>4.5</v>
      </c>
      <c r="BI494" s="51">
        <f>IF($AW$6="A",SUM($AS494:AV494)+(10-BI$31)/2,IF($AW$6="K",P494,IF($AW$6="S",AL494,$BB$31/2)))</f>
        <v>5</v>
      </c>
      <c r="BJ494" s="51">
        <f>IF($AX$6="A",SUM($AS494:AW494)+(10-BJ$31)/2,IF($AX$6="K",Q494,IF($AX$6="S",AM494,$BB$31/2)))</f>
        <v>4.5</v>
      </c>
      <c r="BK494" s="51">
        <f>IF($AY$6="A",SUM($AS494:AX494)+(10-BK$31)/2,IF($AY$6="K",R494,IF($AY$6="S",AN494,$BB$31/2)))</f>
        <v>4</v>
      </c>
      <c r="BL494" s="51">
        <f>IF($AZ$6="A",SUM($AS494:AY494)+(10-BL$31)/2,IF($AZ$6="K",S494,IF($AZ$6="S",AO494,$BB$31/2)))</f>
        <v>3.5</v>
      </c>
      <c r="BM494" s="51">
        <f>IF($BA$6="A",SUM($AS494:AZ494)+(10-BM$31)/2,IF($BA$6="K",T494,IF($BA$6="S",AP494,$BB$31/2)))</f>
        <v>4</v>
      </c>
      <c r="BN494" s="51">
        <f>IF($BB$6="A",SUM($AS494:BA494)+(10-BN$31)/2,IF($BB$6="K",U494,IF($BB$6="S",AQ494,$BB$31/2)))</f>
        <v>4.5</v>
      </c>
      <c r="BO494" s="52">
        <f t="shared" si="534"/>
        <v>4.5</v>
      </c>
      <c r="BQ494" s="28">
        <f t="shared" si="514"/>
        <v>-0.5</v>
      </c>
      <c r="BR494" s="30">
        <f t="shared" si="515"/>
        <v>0</v>
      </c>
      <c r="BS494" s="30">
        <f t="shared" si="516"/>
        <v>0.5</v>
      </c>
      <c r="BT494" s="30">
        <f t="shared" si="517"/>
        <v>0</v>
      </c>
      <c r="BU494" s="30">
        <f t="shared" si="518"/>
        <v>-0.5</v>
      </c>
      <c r="BV494" s="30">
        <f t="shared" si="519"/>
        <v>0</v>
      </c>
      <c r="BW494" s="30">
        <f t="shared" si="520"/>
        <v>0.5</v>
      </c>
      <c r="BX494" s="30">
        <f t="shared" si="521"/>
        <v>0.5</v>
      </c>
      <c r="BY494" s="30">
        <f t="shared" si="522"/>
        <v>0.5</v>
      </c>
      <c r="BZ494" s="30">
        <f t="shared" si="523"/>
        <v>0</v>
      </c>
      <c r="CA494" s="49">
        <f t="shared" si="535"/>
        <v>1</v>
      </c>
      <c r="CB494" s="69"/>
      <c r="CC494" s="73">
        <f t="shared" si="542"/>
        <v>10000</v>
      </c>
      <c r="CD494" s="73">
        <f t="shared" si="543"/>
        <v>0</v>
      </c>
      <c r="CE494" s="73">
        <f t="shared" si="544"/>
        <v>1</v>
      </c>
      <c r="CF494" s="73">
        <f t="shared" si="545"/>
        <v>0</v>
      </c>
      <c r="CG494" s="73">
        <f t="shared" si="546"/>
        <v>10000</v>
      </c>
      <c r="CH494" s="73">
        <f t="shared" si="547"/>
        <v>0</v>
      </c>
      <c r="CI494" s="73">
        <f t="shared" si="548"/>
        <v>1</v>
      </c>
      <c r="CJ494" s="73">
        <f t="shared" si="549"/>
        <v>1</v>
      </c>
      <c r="CK494" s="73">
        <f t="shared" si="550"/>
        <v>1</v>
      </c>
      <c r="CL494" s="73">
        <f t="shared" si="551"/>
        <v>0</v>
      </c>
      <c r="CN494" s="79">
        <f t="shared" si="536"/>
        <v>2</v>
      </c>
      <c r="CO494" s="79">
        <f t="shared" si="537"/>
        <v>4</v>
      </c>
      <c r="CP494" s="79">
        <f t="shared" si="538"/>
        <v>4</v>
      </c>
      <c r="CR494" s="79">
        <f t="shared" si="490"/>
        <v>-0.5</v>
      </c>
      <c r="CS494" s="79">
        <f t="shared" si="491"/>
        <v>0</v>
      </c>
      <c r="CT494" s="79">
        <f t="shared" si="492"/>
        <v>0.25</v>
      </c>
      <c r="CU494" s="79">
        <f t="shared" si="493"/>
        <v>0</v>
      </c>
      <c r="CV494" s="79">
        <f t="shared" si="494"/>
        <v>-0.5</v>
      </c>
      <c r="CW494" s="79">
        <f t="shared" si="495"/>
        <v>0</v>
      </c>
      <c r="CX494" s="79">
        <f t="shared" si="496"/>
        <v>0.25</v>
      </c>
      <c r="CY494" s="79">
        <f t="shared" si="497"/>
        <v>0.25</v>
      </c>
      <c r="CZ494" s="79">
        <f t="shared" si="498"/>
        <v>0.25</v>
      </c>
      <c r="DA494" s="79">
        <f t="shared" si="499"/>
        <v>0</v>
      </c>
      <c r="DB494" s="80">
        <f t="shared" si="539"/>
        <v>0</v>
      </c>
    </row>
    <row r="495" spans="1:106" ht="18" customHeight="1" x14ac:dyDescent="0.2">
      <c r="A495" s="2">
        <f t="shared" ca="1" si="540"/>
        <v>0.87484053848586274</v>
      </c>
      <c r="B495" s="2">
        <f t="shared" ca="1" si="552"/>
        <v>0.2940820353593846</v>
      </c>
      <c r="C495" s="2">
        <f t="shared" ca="1" si="552"/>
        <v>0.94176065502335704</v>
      </c>
      <c r="D495" s="2">
        <f t="shared" ca="1" si="552"/>
        <v>0.12869822910937534</v>
      </c>
      <c r="E495" s="2">
        <f t="shared" ca="1" si="552"/>
        <v>0.70593259123604113</v>
      </c>
      <c r="F495" s="2">
        <f t="shared" ca="1" si="552"/>
        <v>0.34037712824128896</v>
      </c>
      <c r="G495" s="2">
        <f t="shared" ca="1" si="552"/>
        <v>1.9653149249279633E-2</v>
      </c>
      <c r="H495" s="2">
        <f t="shared" ca="1" si="552"/>
        <v>0.5143157083501404</v>
      </c>
      <c r="I495" s="2">
        <f t="shared" ca="1" si="552"/>
        <v>0.41520591388099914</v>
      </c>
      <c r="J495" s="2">
        <f t="shared" ca="1" si="552"/>
        <v>0.4668508516983515</v>
      </c>
      <c r="L495" s="2">
        <f t="shared" ca="1" si="524"/>
        <v>10</v>
      </c>
      <c r="M495" s="2">
        <f t="shared" ca="1" si="525"/>
        <v>0</v>
      </c>
      <c r="N495" s="2">
        <f t="shared" ca="1" si="526"/>
        <v>10</v>
      </c>
      <c r="O495" s="2">
        <f t="shared" ca="1" si="527"/>
        <v>0</v>
      </c>
      <c r="P495" s="2">
        <f t="shared" ca="1" si="528"/>
        <v>10</v>
      </c>
      <c r="Q495" s="2">
        <f t="shared" ca="1" si="529"/>
        <v>0</v>
      </c>
      <c r="R495" s="2">
        <f t="shared" ca="1" si="530"/>
        <v>0</v>
      </c>
      <c r="S495" s="2">
        <f t="shared" ca="1" si="531"/>
        <v>10</v>
      </c>
      <c r="T495" s="2">
        <f t="shared" ca="1" si="532"/>
        <v>0</v>
      </c>
      <c r="U495" s="2">
        <f t="shared" ca="1" si="533"/>
        <v>0</v>
      </c>
      <c r="W495" s="2">
        <f t="shared" ca="1" si="541"/>
        <v>2.7476592309369776</v>
      </c>
      <c r="X495" s="2">
        <f t="shared" ca="1" si="553"/>
        <v>9.0320677269875667</v>
      </c>
      <c r="Y495" s="2">
        <f t="shared" ca="1" si="553"/>
        <v>6.4769489220831229</v>
      </c>
      <c r="Z495" s="2">
        <f t="shared" ca="1" si="553"/>
        <v>6.6493453357046999</v>
      </c>
      <c r="AA495" s="2">
        <f t="shared" ca="1" si="553"/>
        <v>2.0605039991548724</v>
      </c>
      <c r="AB495" s="2">
        <f t="shared" ca="1" si="553"/>
        <v>3.6721212059712203</v>
      </c>
      <c r="AC495" s="2">
        <f t="shared" ca="1" si="553"/>
        <v>3.6158981953745153</v>
      </c>
      <c r="AD495" s="2">
        <f t="shared" ca="1" si="553"/>
        <v>2.3040706454896043</v>
      </c>
      <c r="AE495" s="2">
        <f t="shared" ca="1" si="553"/>
        <v>3.7333554238525846</v>
      </c>
      <c r="AF495" s="2">
        <f t="shared" ca="1" si="553"/>
        <v>6.6402918791433896E-2</v>
      </c>
      <c r="AH495" s="2">
        <f t="shared" ca="1" si="502"/>
        <v>2</v>
      </c>
      <c r="AI495" s="2">
        <f t="shared" ca="1" si="503"/>
        <v>9</v>
      </c>
      <c r="AJ495" s="2">
        <f t="shared" ca="1" si="504"/>
        <v>6</v>
      </c>
      <c r="AK495" s="2">
        <f t="shared" ca="1" si="505"/>
        <v>6</v>
      </c>
      <c r="AL495" s="2">
        <f t="shared" ca="1" si="506"/>
        <v>2</v>
      </c>
      <c r="AM495" s="2">
        <f t="shared" ca="1" si="507"/>
        <v>3</v>
      </c>
      <c r="AN495" s="2">
        <f t="shared" ca="1" si="508"/>
        <v>3</v>
      </c>
      <c r="AO495" s="2">
        <f t="shared" ca="1" si="509"/>
        <v>2</v>
      </c>
      <c r="AP495" s="2">
        <f t="shared" ca="1" si="510"/>
        <v>3</v>
      </c>
      <c r="AQ495" s="2">
        <f t="shared" ca="1" si="511"/>
        <v>0</v>
      </c>
      <c r="AS495" s="41">
        <v>0</v>
      </c>
      <c r="AT495" s="42">
        <v>0</v>
      </c>
      <c r="AU495" s="42">
        <v>1</v>
      </c>
      <c r="AV495" s="42">
        <v>1</v>
      </c>
      <c r="AW495" s="42">
        <v>0</v>
      </c>
      <c r="AX495" s="42">
        <v>0</v>
      </c>
      <c r="AY495" s="42">
        <v>0</v>
      </c>
      <c r="AZ495" s="42">
        <v>0</v>
      </c>
      <c r="BA495" s="42">
        <v>1</v>
      </c>
      <c r="BB495" s="43">
        <v>0</v>
      </c>
      <c r="BC495" s="44">
        <f t="shared" si="512"/>
        <v>3</v>
      </c>
      <c r="BD495" s="12"/>
      <c r="BE495" s="50">
        <f t="shared" si="513"/>
        <v>5</v>
      </c>
      <c r="BF495" s="51">
        <f>IF($AT$6="A",SUM($AS495:AS495)+(10-BF$31)/2,IF($AT$6="K",M495,IF($AT$6="S",AI495,$BB$31/2)))</f>
        <v>4.5</v>
      </c>
      <c r="BG495" s="51">
        <f>IF($AU$6="A",SUM($AS495:AT495)+(10-BG$31)/2,IF($AU$6="K",N495,IF($AU$6="S",AJ495,$BB$31/2)))</f>
        <v>4</v>
      </c>
      <c r="BH495" s="51">
        <f>IF($AV$6="A",SUM($AS495:AU495)+(10-BH$31)/2,IF($AV$6="K",O495,IF($AV$6="S",AK495,$BB$31/2)))</f>
        <v>4.5</v>
      </c>
      <c r="BI495" s="51">
        <f>IF($AW$6="A",SUM($AS495:AV495)+(10-BI$31)/2,IF($AW$6="K",P495,IF($AW$6="S",AL495,$BB$31/2)))</f>
        <v>5</v>
      </c>
      <c r="BJ495" s="51">
        <f>IF($AX$6="A",SUM($AS495:AW495)+(10-BJ$31)/2,IF($AX$6="K",Q495,IF($AX$6="S",AM495,$BB$31/2)))</f>
        <v>4.5</v>
      </c>
      <c r="BK495" s="51">
        <f>IF($AY$6="A",SUM($AS495:AX495)+(10-BK$31)/2,IF($AY$6="K",R495,IF($AY$6="S",AN495,$BB$31/2)))</f>
        <v>4</v>
      </c>
      <c r="BL495" s="51">
        <f>IF($AZ$6="A",SUM($AS495:AY495)+(10-BL$31)/2,IF($AZ$6="K",S495,IF($AZ$6="S",AO495,$BB$31/2)))</f>
        <v>3.5</v>
      </c>
      <c r="BM495" s="51">
        <f>IF($BA$6="A",SUM($AS495:AZ495)+(10-BM$31)/2,IF($BA$6="K",T495,IF($BA$6="S",AP495,$BB$31/2)))</f>
        <v>3</v>
      </c>
      <c r="BN495" s="51">
        <f>IF($BB$6="A",SUM($AS495:BA495)+(10-BN$31)/2,IF($BB$6="K",U495,IF($BB$6="S",AQ495,$BB$31/2)))</f>
        <v>3.5</v>
      </c>
      <c r="BO495" s="52">
        <f t="shared" si="534"/>
        <v>4.25</v>
      </c>
      <c r="BQ495" s="28">
        <f t="shared" si="514"/>
        <v>-1.25</v>
      </c>
      <c r="BR495" s="30">
        <f t="shared" si="515"/>
        <v>-1.25</v>
      </c>
      <c r="BS495" s="30">
        <f t="shared" si="516"/>
        <v>1.25</v>
      </c>
      <c r="BT495" s="30">
        <f t="shared" si="517"/>
        <v>-1.25</v>
      </c>
      <c r="BU495" s="30">
        <f t="shared" si="518"/>
        <v>-1.25</v>
      </c>
      <c r="BV495" s="30">
        <f t="shared" si="519"/>
        <v>-1.25</v>
      </c>
      <c r="BW495" s="30">
        <f t="shared" si="520"/>
        <v>1.25</v>
      </c>
      <c r="BX495" s="30">
        <f t="shared" si="521"/>
        <v>1.25</v>
      </c>
      <c r="BY495" s="30">
        <f t="shared" si="522"/>
        <v>1.25</v>
      </c>
      <c r="BZ495" s="30">
        <f t="shared" si="523"/>
        <v>1.25</v>
      </c>
      <c r="CA495" s="49">
        <f t="shared" si="535"/>
        <v>0</v>
      </c>
      <c r="CB495" s="69"/>
      <c r="CC495" s="73">
        <f t="shared" si="542"/>
        <v>10000</v>
      </c>
      <c r="CD495" s="73">
        <f t="shared" si="543"/>
        <v>10000</v>
      </c>
      <c r="CE495" s="73">
        <f t="shared" si="544"/>
        <v>1</v>
      </c>
      <c r="CF495" s="73">
        <f t="shared" si="545"/>
        <v>10000</v>
      </c>
      <c r="CG495" s="73">
        <f t="shared" si="546"/>
        <v>10000</v>
      </c>
      <c r="CH495" s="73">
        <f t="shared" si="547"/>
        <v>10000</v>
      </c>
      <c r="CI495" s="73">
        <f t="shared" si="548"/>
        <v>1</v>
      </c>
      <c r="CJ495" s="73">
        <f t="shared" si="549"/>
        <v>1</v>
      </c>
      <c r="CK495" s="73">
        <f t="shared" si="550"/>
        <v>1</v>
      </c>
      <c r="CL495" s="73">
        <f t="shared" si="551"/>
        <v>1</v>
      </c>
      <c r="CN495" s="79">
        <f t="shared" si="536"/>
        <v>5</v>
      </c>
      <c r="CO495" s="79">
        <f t="shared" si="537"/>
        <v>5</v>
      </c>
      <c r="CP495" s="79">
        <f t="shared" si="538"/>
        <v>0</v>
      </c>
      <c r="CR495" s="79">
        <f t="shared" si="490"/>
        <v>-1.25</v>
      </c>
      <c r="CS495" s="79">
        <f t="shared" si="491"/>
        <v>-1.25</v>
      </c>
      <c r="CT495" s="79">
        <f t="shared" si="492"/>
        <v>1.25</v>
      </c>
      <c r="CU495" s="79">
        <f t="shared" si="493"/>
        <v>-1.25</v>
      </c>
      <c r="CV495" s="79">
        <f t="shared" si="494"/>
        <v>-1.25</v>
      </c>
      <c r="CW495" s="79">
        <f t="shared" si="495"/>
        <v>-1.25</v>
      </c>
      <c r="CX495" s="79">
        <f t="shared" si="496"/>
        <v>1.25</v>
      </c>
      <c r="CY495" s="79">
        <f t="shared" si="497"/>
        <v>1.25</v>
      </c>
      <c r="CZ495" s="79">
        <f t="shared" si="498"/>
        <v>1.25</v>
      </c>
      <c r="DA495" s="79">
        <f t="shared" si="499"/>
        <v>1.25</v>
      </c>
      <c r="DB495" s="80">
        <f t="shared" si="539"/>
        <v>0</v>
      </c>
    </row>
    <row r="496" spans="1:106" ht="18" customHeight="1" x14ac:dyDescent="0.2">
      <c r="A496" s="2">
        <f t="shared" ca="1" si="540"/>
        <v>0.56935354559325313</v>
      </c>
      <c r="B496" s="2">
        <f t="shared" ca="1" si="552"/>
        <v>0.23002908131201449</v>
      </c>
      <c r="C496" s="2">
        <f t="shared" ca="1" si="552"/>
        <v>0.13447155566916558</v>
      </c>
      <c r="D496" s="2">
        <f t="shared" ca="1" si="552"/>
        <v>0.34334172878934066</v>
      </c>
      <c r="E496" s="2">
        <f t="shared" ca="1" si="552"/>
        <v>0.32670884499292041</v>
      </c>
      <c r="F496" s="2">
        <f t="shared" ca="1" si="552"/>
        <v>0.19357811544205161</v>
      </c>
      <c r="G496" s="2">
        <f t="shared" ca="1" si="552"/>
        <v>0.97000725440958335</v>
      </c>
      <c r="H496" s="2">
        <f t="shared" ca="1" si="552"/>
        <v>0.14091824663537311</v>
      </c>
      <c r="I496" s="2">
        <f t="shared" ca="1" si="552"/>
        <v>0.13792679182658951</v>
      </c>
      <c r="J496" s="2">
        <f t="shared" ca="1" si="552"/>
        <v>0.5883525281741655</v>
      </c>
      <c r="L496" s="2">
        <f t="shared" ca="1" si="524"/>
        <v>10</v>
      </c>
      <c r="M496" s="2">
        <f t="shared" ca="1" si="525"/>
        <v>0</v>
      </c>
      <c r="N496" s="2">
        <f t="shared" ca="1" si="526"/>
        <v>0</v>
      </c>
      <c r="O496" s="2">
        <f t="shared" ca="1" si="527"/>
        <v>0</v>
      </c>
      <c r="P496" s="2">
        <f t="shared" ca="1" si="528"/>
        <v>0</v>
      </c>
      <c r="Q496" s="2">
        <f t="shared" ca="1" si="529"/>
        <v>0</v>
      </c>
      <c r="R496" s="2">
        <f t="shared" ca="1" si="530"/>
        <v>10</v>
      </c>
      <c r="S496" s="2">
        <f t="shared" ca="1" si="531"/>
        <v>0</v>
      </c>
      <c r="T496" s="2">
        <f t="shared" ca="1" si="532"/>
        <v>0</v>
      </c>
      <c r="U496" s="2">
        <f t="shared" ca="1" si="533"/>
        <v>10</v>
      </c>
      <c r="W496" s="2">
        <f t="shared" ca="1" si="541"/>
        <v>4.6866188791244809</v>
      </c>
      <c r="X496" s="2">
        <f t="shared" ca="1" si="553"/>
        <v>2.8327283770774692</v>
      </c>
      <c r="Y496" s="2">
        <f t="shared" ca="1" si="553"/>
        <v>7.8317247582924079</v>
      </c>
      <c r="Z496" s="2">
        <f t="shared" ca="1" si="553"/>
        <v>9.4697718228811496</v>
      </c>
      <c r="AA496" s="2">
        <f t="shared" ca="1" si="553"/>
        <v>3.7301760466679768</v>
      </c>
      <c r="AB496" s="2">
        <f t="shared" ca="1" si="553"/>
        <v>8.2476655087919326</v>
      </c>
      <c r="AC496" s="2">
        <f t="shared" ca="1" si="553"/>
        <v>0.4798057021466906</v>
      </c>
      <c r="AD496" s="2">
        <f t="shared" ca="1" si="553"/>
        <v>2.4596898508591183</v>
      </c>
      <c r="AE496" s="2">
        <f t="shared" ca="1" si="553"/>
        <v>9.427938161302432</v>
      </c>
      <c r="AF496" s="2">
        <f t="shared" ca="1" si="553"/>
        <v>4.427205079795189</v>
      </c>
      <c r="AH496" s="2">
        <f t="shared" ca="1" si="502"/>
        <v>4</v>
      </c>
      <c r="AI496" s="2">
        <f t="shared" ca="1" si="503"/>
        <v>2</v>
      </c>
      <c r="AJ496" s="2">
        <f t="shared" ca="1" si="504"/>
        <v>7</v>
      </c>
      <c r="AK496" s="2">
        <f t="shared" ca="1" si="505"/>
        <v>9</v>
      </c>
      <c r="AL496" s="2">
        <f t="shared" ca="1" si="506"/>
        <v>3</v>
      </c>
      <c r="AM496" s="2">
        <f t="shared" ca="1" si="507"/>
        <v>8</v>
      </c>
      <c r="AN496" s="2">
        <f t="shared" ca="1" si="508"/>
        <v>0</v>
      </c>
      <c r="AO496" s="2">
        <f t="shared" ca="1" si="509"/>
        <v>2</v>
      </c>
      <c r="AP496" s="2">
        <f t="shared" ca="1" si="510"/>
        <v>9</v>
      </c>
      <c r="AQ496" s="2">
        <f t="shared" ca="1" si="511"/>
        <v>4</v>
      </c>
      <c r="AS496" s="41">
        <v>0</v>
      </c>
      <c r="AT496" s="42">
        <v>0</v>
      </c>
      <c r="AU496" s="42">
        <v>1</v>
      </c>
      <c r="AV496" s="42">
        <v>0</v>
      </c>
      <c r="AW496" s="42">
        <v>1</v>
      </c>
      <c r="AX496" s="42">
        <v>1</v>
      </c>
      <c r="AY496" s="42">
        <v>1</v>
      </c>
      <c r="AZ496" s="42">
        <v>1</v>
      </c>
      <c r="BA496" s="42">
        <v>1</v>
      </c>
      <c r="BB496" s="43">
        <v>0</v>
      </c>
      <c r="BC496" s="44">
        <f t="shared" si="512"/>
        <v>6</v>
      </c>
      <c r="BD496" s="12"/>
      <c r="BE496" s="50">
        <f t="shared" si="513"/>
        <v>5</v>
      </c>
      <c r="BF496" s="51">
        <f>IF($AT$6="A",SUM($AS496:AS496)+(10-BF$31)/2,IF($AT$6="K",M496,IF($AT$6="S",AI496,$BB$31/2)))</f>
        <v>4.5</v>
      </c>
      <c r="BG496" s="51">
        <f>IF($AU$6="A",SUM($AS496:AT496)+(10-BG$31)/2,IF($AU$6="K",N496,IF($AU$6="S",AJ496,$BB$31/2)))</f>
        <v>4</v>
      </c>
      <c r="BH496" s="51">
        <f>IF($AV$6="A",SUM($AS496:AU496)+(10-BH$31)/2,IF($AV$6="K",O496,IF($AV$6="S",AK496,$BB$31/2)))</f>
        <v>4.5</v>
      </c>
      <c r="BI496" s="51">
        <f>IF($AW$6="A",SUM($AS496:AV496)+(10-BI$31)/2,IF($AW$6="K",P496,IF($AW$6="S",AL496,$BB$31/2)))</f>
        <v>4</v>
      </c>
      <c r="BJ496" s="51">
        <f>IF($AX$6="A",SUM($AS496:AW496)+(10-BJ$31)/2,IF($AX$6="K",Q496,IF($AX$6="S",AM496,$BB$31/2)))</f>
        <v>4.5</v>
      </c>
      <c r="BK496" s="51">
        <f>IF($AY$6="A",SUM($AS496:AX496)+(10-BK$31)/2,IF($AY$6="K",R496,IF($AY$6="S",AN496,$BB$31/2)))</f>
        <v>5</v>
      </c>
      <c r="BL496" s="51">
        <f>IF($AZ$6="A",SUM($AS496:AY496)+(10-BL$31)/2,IF($AZ$6="K",S496,IF($AZ$6="S",AO496,$BB$31/2)))</f>
        <v>5.5</v>
      </c>
      <c r="BM496" s="51">
        <f>IF($BA$6="A",SUM($AS496:AZ496)+(10-BM$31)/2,IF($BA$6="K",T496,IF($BA$6="S",AP496,$BB$31/2)))</f>
        <v>6</v>
      </c>
      <c r="BN496" s="51">
        <f>IF($BB$6="A",SUM($AS496:BA496)+(10-BN$31)/2,IF($BB$6="K",U496,IF($BB$6="S",AQ496,$BB$31/2)))</f>
        <v>6.5</v>
      </c>
      <c r="BO496" s="52">
        <f t="shared" si="534"/>
        <v>4.75</v>
      </c>
      <c r="BQ496" s="28">
        <f t="shared" si="514"/>
        <v>1.25</v>
      </c>
      <c r="BR496" s="30">
        <f t="shared" si="515"/>
        <v>-1.25</v>
      </c>
      <c r="BS496" s="30">
        <f t="shared" si="516"/>
        <v>-1.25</v>
      </c>
      <c r="BT496" s="30">
        <f t="shared" si="517"/>
        <v>-1.25</v>
      </c>
      <c r="BU496" s="30">
        <f t="shared" si="518"/>
        <v>-1.25</v>
      </c>
      <c r="BV496" s="30">
        <f t="shared" si="519"/>
        <v>-1.25</v>
      </c>
      <c r="BW496" s="30">
        <f t="shared" si="520"/>
        <v>1.25</v>
      </c>
      <c r="BX496" s="30">
        <f t="shared" si="521"/>
        <v>1.25</v>
      </c>
      <c r="BY496" s="30">
        <f t="shared" si="522"/>
        <v>1.25</v>
      </c>
      <c r="BZ496" s="30">
        <f t="shared" si="523"/>
        <v>1.25</v>
      </c>
      <c r="CA496" s="49">
        <f t="shared" si="535"/>
        <v>0</v>
      </c>
      <c r="CB496" s="69"/>
      <c r="CC496" s="73">
        <f t="shared" si="542"/>
        <v>1</v>
      </c>
      <c r="CD496" s="73">
        <f t="shared" si="543"/>
        <v>10000</v>
      </c>
      <c r="CE496" s="73">
        <f t="shared" si="544"/>
        <v>10000</v>
      </c>
      <c r="CF496" s="73">
        <f t="shared" si="545"/>
        <v>10000</v>
      </c>
      <c r="CG496" s="73">
        <f t="shared" si="546"/>
        <v>10000</v>
      </c>
      <c r="CH496" s="73">
        <f t="shared" si="547"/>
        <v>10000</v>
      </c>
      <c r="CI496" s="73">
        <f t="shared" si="548"/>
        <v>1</v>
      </c>
      <c r="CJ496" s="73">
        <f t="shared" si="549"/>
        <v>1</v>
      </c>
      <c r="CK496" s="73">
        <f t="shared" si="550"/>
        <v>1</v>
      </c>
      <c r="CL496" s="73">
        <f t="shared" si="551"/>
        <v>1</v>
      </c>
      <c r="CN496" s="79">
        <f t="shared" si="536"/>
        <v>5</v>
      </c>
      <c r="CO496" s="79">
        <f t="shared" si="537"/>
        <v>5</v>
      </c>
      <c r="CP496" s="79">
        <f t="shared" si="538"/>
        <v>0</v>
      </c>
      <c r="CR496" s="79">
        <f t="shared" si="490"/>
        <v>1.25</v>
      </c>
      <c r="CS496" s="79">
        <f t="shared" si="491"/>
        <v>-1.25</v>
      </c>
      <c r="CT496" s="79">
        <f t="shared" si="492"/>
        <v>-1.25</v>
      </c>
      <c r="CU496" s="79">
        <f t="shared" si="493"/>
        <v>-1.25</v>
      </c>
      <c r="CV496" s="79">
        <f t="shared" si="494"/>
        <v>-1.25</v>
      </c>
      <c r="CW496" s="79">
        <f t="shared" si="495"/>
        <v>-1.25</v>
      </c>
      <c r="CX496" s="79">
        <f t="shared" si="496"/>
        <v>1.25</v>
      </c>
      <c r="CY496" s="79">
        <f t="shared" si="497"/>
        <v>1.25</v>
      </c>
      <c r="CZ496" s="79">
        <f t="shared" si="498"/>
        <v>1.25</v>
      </c>
      <c r="DA496" s="79">
        <f t="shared" si="499"/>
        <v>1.25</v>
      </c>
      <c r="DB496" s="80">
        <f t="shared" si="539"/>
        <v>0</v>
      </c>
    </row>
    <row r="497" spans="1:106" ht="18" customHeight="1" x14ac:dyDescent="0.2">
      <c r="A497" s="2">
        <f t="shared" ca="1" si="540"/>
        <v>0.43818975464942445</v>
      </c>
      <c r="B497" s="2">
        <f t="shared" ca="1" si="552"/>
        <v>0.49521423676177345</v>
      </c>
      <c r="C497" s="2">
        <f t="shared" ca="1" si="552"/>
        <v>0.5151291515396863</v>
      </c>
      <c r="D497" s="2">
        <f t="shared" ca="1" si="552"/>
        <v>0.12128158449291426</v>
      </c>
      <c r="E497" s="2">
        <f t="shared" ca="1" si="552"/>
        <v>0.88982616902083633</v>
      </c>
      <c r="F497" s="2">
        <f t="shared" ca="1" si="552"/>
        <v>0.10927007036995862</v>
      </c>
      <c r="G497" s="2">
        <f t="shared" ca="1" si="552"/>
        <v>0.54457785295315686</v>
      </c>
      <c r="H497" s="2">
        <f t="shared" ca="1" si="552"/>
        <v>0.36750312387545558</v>
      </c>
      <c r="I497" s="2">
        <f t="shared" ca="1" si="552"/>
        <v>0.47136068789447561</v>
      </c>
      <c r="J497" s="2">
        <f t="shared" ca="1" si="552"/>
        <v>0.30696266338021416</v>
      </c>
      <c r="L497" s="2">
        <f t="shared" ca="1" si="524"/>
        <v>0</v>
      </c>
      <c r="M497" s="2">
        <f t="shared" ca="1" si="525"/>
        <v>0</v>
      </c>
      <c r="N497" s="2">
        <f t="shared" ca="1" si="526"/>
        <v>10</v>
      </c>
      <c r="O497" s="2">
        <f t="shared" ca="1" si="527"/>
        <v>0</v>
      </c>
      <c r="P497" s="2">
        <f t="shared" ca="1" si="528"/>
        <v>10</v>
      </c>
      <c r="Q497" s="2">
        <f t="shared" ca="1" si="529"/>
        <v>0</v>
      </c>
      <c r="R497" s="2">
        <f t="shared" ca="1" si="530"/>
        <v>10</v>
      </c>
      <c r="S497" s="2">
        <f t="shared" ca="1" si="531"/>
        <v>0</v>
      </c>
      <c r="T497" s="2">
        <f t="shared" ca="1" si="532"/>
        <v>0</v>
      </c>
      <c r="U497" s="2">
        <f t="shared" ca="1" si="533"/>
        <v>0</v>
      </c>
      <c r="W497" s="2">
        <f t="shared" ca="1" si="541"/>
        <v>6.6160755302670946</v>
      </c>
      <c r="X497" s="2">
        <f t="shared" ca="1" si="553"/>
        <v>8.4647401768083768</v>
      </c>
      <c r="Y497" s="2">
        <f t="shared" ca="1" si="553"/>
        <v>6.4023007173966429</v>
      </c>
      <c r="Z497" s="2">
        <f t="shared" ca="1" si="553"/>
        <v>9.3539028287796082</v>
      </c>
      <c r="AA497" s="2">
        <f t="shared" ca="1" si="553"/>
        <v>6.1449445515386945</v>
      </c>
      <c r="AB497" s="2">
        <f t="shared" ca="1" si="553"/>
        <v>9.0936862305624153</v>
      </c>
      <c r="AC497" s="2">
        <f t="shared" ca="1" si="553"/>
        <v>8.0495466254035506</v>
      </c>
      <c r="AD497" s="2">
        <f t="shared" ca="1" si="553"/>
        <v>6.2687836270586352</v>
      </c>
      <c r="AE497" s="2">
        <f t="shared" ca="1" si="553"/>
        <v>6.93374418621441</v>
      </c>
      <c r="AF497" s="2">
        <f t="shared" ca="1" si="553"/>
        <v>6.3957304504736214</v>
      </c>
      <c r="AH497" s="2">
        <f t="shared" ca="1" si="502"/>
        <v>6</v>
      </c>
      <c r="AI497" s="2">
        <f t="shared" ca="1" si="503"/>
        <v>8</v>
      </c>
      <c r="AJ497" s="2">
        <f t="shared" ca="1" si="504"/>
        <v>6</v>
      </c>
      <c r="AK497" s="2">
        <f t="shared" ca="1" si="505"/>
        <v>9</v>
      </c>
      <c r="AL497" s="2">
        <f t="shared" ca="1" si="506"/>
        <v>6</v>
      </c>
      <c r="AM497" s="2">
        <f t="shared" ca="1" si="507"/>
        <v>9</v>
      </c>
      <c r="AN497" s="2">
        <f t="shared" ca="1" si="508"/>
        <v>8</v>
      </c>
      <c r="AO497" s="2">
        <f t="shared" ca="1" si="509"/>
        <v>6</v>
      </c>
      <c r="AP497" s="2">
        <f t="shared" ca="1" si="510"/>
        <v>6</v>
      </c>
      <c r="AQ497" s="2">
        <f t="shared" ca="1" si="511"/>
        <v>6</v>
      </c>
      <c r="AS497" s="41">
        <v>0</v>
      </c>
      <c r="AT497" s="42">
        <v>0</v>
      </c>
      <c r="AU497" s="42">
        <v>1</v>
      </c>
      <c r="AV497" s="42">
        <v>0</v>
      </c>
      <c r="AW497" s="42">
        <v>1</v>
      </c>
      <c r="AX497" s="42">
        <v>1</v>
      </c>
      <c r="AY497" s="42">
        <v>1</v>
      </c>
      <c r="AZ497" s="42">
        <v>0</v>
      </c>
      <c r="BA497" s="42">
        <v>1</v>
      </c>
      <c r="BB497" s="43">
        <v>0</v>
      </c>
      <c r="BC497" s="44">
        <f t="shared" si="512"/>
        <v>5</v>
      </c>
      <c r="BD497" s="12"/>
      <c r="BE497" s="50">
        <f t="shared" si="513"/>
        <v>5</v>
      </c>
      <c r="BF497" s="51">
        <f>IF($AT$6="A",SUM($AS497:AS497)+(10-BF$31)/2,IF($AT$6="K",M497,IF($AT$6="S",AI497,$BB$31/2)))</f>
        <v>4.5</v>
      </c>
      <c r="BG497" s="51">
        <f>IF($AU$6="A",SUM($AS497:AT497)+(10-BG$31)/2,IF($AU$6="K",N497,IF($AU$6="S",AJ497,$BB$31/2)))</f>
        <v>4</v>
      </c>
      <c r="BH497" s="51">
        <f>IF($AV$6="A",SUM($AS497:AU497)+(10-BH$31)/2,IF($AV$6="K",O497,IF($AV$6="S",AK497,$BB$31/2)))</f>
        <v>4.5</v>
      </c>
      <c r="BI497" s="51">
        <f>IF($AW$6="A",SUM($AS497:AV497)+(10-BI$31)/2,IF($AW$6="K",P497,IF($AW$6="S",AL497,$BB$31/2)))</f>
        <v>4</v>
      </c>
      <c r="BJ497" s="51">
        <f>IF($AX$6="A",SUM($AS497:AW497)+(10-BJ$31)/2,IF($AX$6="K",Q497,IF($AX$6="S",AM497,$BB$31/2)))</f>
        <v>4.5</v>
      </c>
      <c r="BK497" s="51">
        <f>IF($AY$6="A",SUM($AS497:AX497)+(10-BK$31)/2,IF($AY$6="K",R497,IF($AY$6="S",AN497,$BB$31/2)))</f>
        <v>5</v>
      </c>
      <c r="BL497" s="51">
        <f>IF($AZ$6="A",SUM($AS497:AY497)+(10-BL$31)/2,IF($AZ$6="K",S497,IF($AZ$6="S",AO497,$BB$31/2)))</f>
        <v>5.5</v>
      </c>
      <c r="BM497" s="51">
        <f>IF($BA$6="A",SUM($AS497:AZ497)+(10-BM$31)/2,IF($BA$6="K",T497,IF($BA$6="S",AP497,$BB$31/2)))</f>
        <v>5</v>
      </c>
      <c r="BN497" s="51">
        <f>IF($BB$6="A",SUM($AS497:BA497)+(10-BN$31)/2,IF($BB$6="K",U497,IF($BB$6="S",AQ497,$BB$31/2)))</f>
        <v>5.5</v>
      </c>
      <c r="BO497" s="52">
        <f t="shared" si="534"/>
        <v>4.75</v>
      </c>
      <c r="BQ497" s="28">
        <f t="shared" si="514"/>
        <v>0.25</v>
      </c>
      <c r="BR497" s="30">
        <f t="shared" si="515"/>
        <v>-0.25</v>
      </c>
      <c r="BS497" s="30">
        <f t="shared" si="516"/>
        <v>-0.25</v>
      </c>
      <c r="BT497" s="30">
        <f t="shared" si="517"/>
        <v>-0.25</v>
      </c>
      <c r="BU497" s="30">
        <f t="shared" si="518"/>
        <v>-0.25</v>
      </c>
      <c r="BV497" s="30">
        <f t="shared" si="519"/>
        <v>-0.25</v>
      </c>
      <c r="BW497" s="30">
        <f t="shared" si="520"/>
        <v>0.25</v>
      </c>
      <c r="BX497" s="30">
        <f t="shared" si="521"/>
        <v>0.25</v>
      </c>
      <c r="BY497" s="30">
        <f t="shared" si="522"/>
        <v>0.25</v>
      </c>
      <c r="BZ497" s="30">
        <f t="shared" si="523"/>
        <v>0.25</v>
      </c>
      <c r="CA497" s="49">
        <f t="shared" si="535"/>
        <v>0</v>
      </c>
      <c r="CB497" s="69"/>
      <c r="CC497" s="73">
        <f t="shared" si="542"/>
        <v>1</v>
      </c>
      <c r="CD497" s="73">
        <f t="shared" si="543"/>
        <v>10000</v>
      </c>
      <c r="CE497" s="73">
        <f t="shared" si="544"/>
        <v>10000</v>
      </c>
      <c r="CF497" s="73">
        <f t="shared" si="545"/>
        <v>10000</v>
      </c>
      <c r="CG497" s="73">
        <f t="shared" si="546"/>
        <v>10000</v>
      </c>
      <c r="CH497" s="73">
        <f t="shared" si="547"/>
        <v>10000</v>
      </c>
      <c r="CI497" s="73">
        <f t="shared" si="548"/>
        <v>1</v>
      </c>
      <c r="CJ497" s="73">
        <f t="shared" si="549"/>
        <v>1</v>
      </c>
      <c r="CK497" s="73">
        <f t="shared" si="550"/>
        <v>1</v>
      </c>
      <c r="CL497" s="73">
        <f t="shared" si="551"/>
        <v>1</v>
      </c>
      <c r="CN497" s="79">
        <f t="shared" si="536"/>
        <v>5</v>
      </c>
      <c r="CO497" s="79">
        <f t="shared" si="537"/>
        <v>5</v>
      </c>
      <c r="CP497" s="79">
        <f t="shared" si="538"/>
        <v>0</v>
      </c>
      <c r="CR497" s="79">
        <f t="shared" si="490"/>
        <v>0.25</v>
      </c>
      <c r="CS497" s="79">
        <f t="shared" si="491"/>
        <v>-0.25</v>
      </c>
      <c r="CT497" s="79">
        <f t="shared" si="492"/>
        <v>-0.25</v>
      </c>
      <c r="CU497" s="79">
        <f t="shared" si="493"/>
        <v>-0.25</v>
      </c>
      <c r="CV497" s="79">
        <f t="shared" si="494"/>
        <v>-0.25</v>
      </c>
      <c r="CW497" s="79">
        <f t="shared" si="495"/>
        <v>-0.25</v>
      </c>
      <c r="CX497" s="79">
        <f t="shared" si="496"/>
        <v>0.25</v>
      </c>
      <c r="CY497" s="79">
        <f t="shared" si="497"/>
        <v>0.25</v>
      </c>
      <c r="CZ497" s="79">
        <f t="shared" si="498"/>
        <v>0.25</v>
      </c>
      <c r="DA497" s="79">
        <f t="shared" si="499"/>
        <v>0.25</v>
      </c>
      <c r="DB497" s="80">
        <f t="shared" si="539"/>
        <v>0</v>
      </c>
    </row>
    <row r="498" spans="1:106" ht="18" customHeight="1" x14ac:dyDescent="0.2">
      <c r="A498" s="2">
        <f t="shared" ca="1" si="540"/>
        <v>0.27335542303195337</v>
      </c>
      <c r="B498" s="2">
        <f t="shared" ca="1" si="552"/>
        <v>0.25543480959064102</v>
      </c>
      <c r="C498" s="2">
        <f t="shared" ca="1" si="552"/>
        <v>0.49644251195900024</v>
      </c>
      <c r="D498" s="2">
        <f t="shared" ca="1" si="552"/>
        <v>0.53440885877197075</v>
      </c>
      <c r="E498" s="2">
        <f t="shared" ca="1" si="552"/>
        <v>0.26140678754063384</v>
      </c>
      <c r="F498" s="2">
        <f t="shared" ca="1" si="552"/>
        <v>0.50039058567463712</v>
      </c>
      <c r="G498" s="2">
        <f t="shared" ca="1" si="552"/>
        <v>0.92071224112362016</v>
      </c>
      <c r="H498" s="2">
        <f t="shared" ca="1" si="552"/>
        <v>0.60940402856523468</v>
      </c>
      <c r="I498" s="2">
        <f t="shared" ca="1" si="552"/>
        <v>0.37959422580168023</v>
      </c>
      <c r="J498" s="2">
        <f t="shared" ca="1" si="552"/>
        <v>0.61158226123131332</v>
      </c>
      <c r="L498" s="2">
        <f t="shared" ca="1" si="524"/>
        <v>0</v>
      </c>
      <c r="M498" s="2">
        <f t="shared" ca="1" si="525"/>
        <v>0</v>
      </c>
      <c r="N498" s="2">
        <f t="shared" ca="1" si="526"/>
        <v>0</v>
      </c>
      <c r="O498" s="2">
        <f t="shared" ca="1" si="527"/>
        <v>10</v>
      </c>
      <c r="P498" s="2">
        <f t="shared" ca="1" si="528"/>
        <v>0</v>
      </c>
      <c r="Q498" s="2">
        <f t="shared" ca="1" si="529"/>
        <v>10</v>
      </c>
      <c r="R498" s="2">
        <f t="shared" ca="1" si="530"/>
        <v>10</v>
      </c>
      <c r="S498" s="2">
        <f t="shared" ca="1" si="531"/>
        <v>10</v>
      </c>
      <c r="T498" s="2">
        <f t="shared" ca="1" si="532"/>
        <v>0</v>
      </c>
      <c r="U498" s="2">
        <f t="shared" ca="1" si="533"/>
        <v>10</v>
      </c>
      <c r="W498" s="2">
        <f t="shared" ca="1" si="541"/>
        <v>5.5858367652747587</v>
      </c>
      <c r="X498" s="2">
        <f t="shared" ca="1" si="553"/>
        <v>5.5262612574818633</v>
      </c>
      <c r="Y498" s="2">
        <f t="shared" ca="1" si="553"/>
        <v>5.3610428008161346</v>
      </c>
      <c r="Z498" s="2">
        <f t="shared" ca="1" si="553"/>
        <v>5.8865054117956559</v>
      </c>
      <c r="AA498" s="2">
        <f t="shared" ca="1" si="553"/>
        <v>7.8449871090752721</v>
      </c>
      <c r="AB498" s="2">
        <f t="shared" ca="1" si="553"/>
        <v>4.6231760170067657</v>
      </c>
      <c r="AC498" s="2">
        <f t="shared" ca="1" si="553"/>
        <v>7.9863704809316358</v>
      </c>
      <c r="AD498" s="2">
        <f t="shared" ca="1" si="553"/>
        <v>7.7397096415743052</v>
      </c>
      <c r="AE498" s="2">
        <f t="shared" ca="1" si="553"/>
        <v>1.6163303025621001</v>
      </c>
      <c r="AF498" s="2">
        <f t="shared" ca="1" si="553"/>
        <v>7.1300682625749019</v>
      </c>
      <c r="AH498" s="2">
        <f t="shared" ca="1" si="502"/>
        <v>5</v>
      </c>
      <c r="AI498" s="2">
        <f t="shared" ca="1" si="503"/>
        <v>5</v>
      </c>
      <c r="AJ498" s="2">
        <f t="shared" ca="1" si="504"/>
        <v>5</v>
      </c>
      <c r="AK498" s="2">
        <f t="shared" ca="1" si="505"/>
        <v>5</v>
      </c>
      <c r="AL498" s="2">
        <f t="shared" ca="1" si="506"/>
        <v>7</v>
      </c>
      <c r="AM498" s="2">
        <f t="shared" ca="1" si="507"/>
        <v>4</v>
      </c>
      <c r="AN498" s="2">
        <f t="shared" ca="1" si="508"/>
        <v>7</v>
      </c>
      <c r="AO498" s="2">
        <f t="shared" ca="1" si="509"/>
        <v>7</v>
      </c>
      <c r="AP498" s="2">
        <f t="shared" ca="1" si="510"/>
        <v>1</v>
      </c>
      <c r="AQ498" s="2">
        <f t="shared" ca="1" si="511"/>
        <v>7</v>
      </c>
      <c r="AS498" s="41">
        <v>0</v>
      </c>
      <c r="AT498" s="42">
        <v>0</v>
      </c>
      <c r="AU498" s="42">
        <v>1</v>
      </c>
      <c r="AV498" s="42">
        <v>0</v>
      </c>
      <c r="AW498" s="42">
        <v>1</v>
      </c>
      <c r="AX498" s="42">
        <v>1</v>
      </c>
      <c r="AY498" s="42">
        <v>0</v>
      </c>
      <c r="AZ498" s="42">
        <v>1</v>
      </c>
      <c r="BA498" s="42">
        <v>1</v>
      </c>
      <c r="BB498" s="43">
        <v>0</v>
      </c>
      <c r="BC498" s="44">
        <f t="shared" si="512"/>
        <v>5</v>
      </c>
      <c r="BD498" s="12"/>
      <c r="BE498" s="50">
        <f t="shared" si="513"/>
        <v>5</v>
      </c>
      <c r="BF498" s="51">
        <f>IF($AT$6="A",SUM($AS498:AS498)+(10-BF$31)/2,IF($AT$6="K",M498,IF($AT$6="S",AI498,$BB$31/2)))</f>
        <v>4.5</v>
      </c>
      <c r="BG498" s="51">
        <f>IF($AU$6="A",SUM($AS498:AT498)+(10-BG$31)/2,IF($AU$6="K",N498,IF($AU$6="S",AJ498,$BB$31/2)))</f>
        <v>4</v>
      </c>
      <c r="BH498" s="51">
        <f>IF($AV$6="A",SUM($AS498:AU498)+(10-BH$31)/2,IF($AV$6="K",O498,IF($AV$6="S",AK498,$BB$31/2)))</f>
        <v>4.5</v>
      </c>
      <c r="BI498" s="51">
        <f>IF($AW$6="A",SUM($AS498:AV498)+(10-BI$31)/2,IF($AW$6="K",P498,IF($AW$6="S",AL498,$BB$31/2)))</f>
        <v>4</v>
      </c>
      <c r="BJ498" s="51">
        <f>IF($AX$6="A",SUM($AS498:AW498)+(10-BJ$31)/2,IF($AX$6="K",Q498,IF($AX$6="S",AM498,$BB$31/2)))</f>
        <v>4.5</v>
      </c>
      <c r="BK498" s="51">
        <f>IF($AY$6="A",SUM($AS498:AX498)+(10-BK$31)/2,IF($AY$6="K",R498,IF($AY$6="S",AN498,$BB$31/2)))</f>
        <v>5</v>
      </c>
      <c r="BL498" s="51">
        <f>IF($AZ$6="A",SUM($AS498:AY498)+(10-BL$31)/2,IF($AZ$6="K",S498,IF($AZ$6="S",AO498,$BB$31/2)))</f>
        <v>4.5</v>
      </c>
      <c r="BM498" s="51">
        <f>IF($BA$6="A",SUM($AS498:AZ498)+(10-BM$31)/2,IF($BA$6="K",T498,IF($BA$6="S",AP498,$BB$31/2)))</f>
        <v>5</v>
      </c>
      <c r="BN498" s="51">
        <f>IF($BB$6="A",SUM($AS498:BA498)+(10-BN$31)/2,IF($BB$6="K",U498,IF($BB$6="S",AQ498,$BB$31/2)))</f>
        <v>5.5</v>
      </c>
      <c r="BO498" s="52">
        <f t="shared" si="534"/>
        <v>4.5</v>
      </c>
      <c r="BQ498" s="28">
        <f t="shared" si="514"/>
        <v>0.5</v>
      </c>
      <c r="BR498" s="30">
        <f t="shared" si="515"/>
        <v>0</v>
      </c>
      <c r="BS498" s="30">
        <f t="shared" si="516"/>
        <v>-0.5</v>
      </c>
      <c r="BT498" s="30">
        <f t="shared" si="517"/>
        <v>0</v>
      </c>
      <c r="BU498" s="30">
        <f t="shared" si="518"/>
        <v>-0.5</v>
      </c>
      <c r="BV498" s="30">
        <f t="shared" si="519"/>
        <v>0</v>
      </c>
      <c r="BW498" s="30">
        <f t="shared" si="520"/>
        <v>0.5</v>
      </c>
      <c r="BX498" s="30">
        <f t="shared" si="521"/>
        <v>0</v>
      </c>
      <c r="BY498" s="30">
        <f t="shared" si="522"/>
        <v>0.5</v>
      </c>
      <c r="BZ498" s="30">
        <f t="shared" si="523"/>
        <v>0.5</v>
      </c>
      <c r="CA498" s="49">
        <f t="shared" si="535"/>
        <v>1</v>
      </c>
      <c r="CB498" s="69"/>
      <c r="CC498" s="73">
        <f t="shared" si="542"/>
        <v>1</v>
      </c>
      <c r="CD498" s="73">
        <f t="shared" si="543"/>
        <v>0</v>
      </c>
      <c r="CE498" s="73">
        <f t="shared" si="544"/>
        <v>10000</v>
      </c>
      <c r="CF498" s="73">
        <f t="shared" si="545"/>
        <v>0</v>
      </c>
      <c r="CG498" s="73">
        <f t="shared" si="546"/>
        <v>10000</v>
      </c>
      <c r="CH498" s="73">
        <f t="shared" si="547"/>
        <v>0</v>
      </c>
      <c r="CI498" s="73">
        <f t="shared" si="548"/>
        <v>1</v>
      </c>
      <c r="CJ498" s="73">
        <f t="shared" si="549"/>
        <v>0</v>
      </c>
      <c r="CK498" s="73">
        <f t="shared" si="550"/>
        <v>1</v>
      </c>
      <c r="CL498" s="73">
        <f t="shared" si="551"/>
        <v>1</v>
      </c>
      <c r="CN498" s="79">
        <f t="shared" si="536"/>
        <v>2</v>
      </c>
      <c r="CO498" s="79">
        <f t="shared" si="537"/>
        <v>4</v>
      </c>
      <c r="CP498" s="79">
        <f t="shared" si="538"/>
        <v>4</v>
      </c>
      <c r="CR498" s="79">
        <f t="shared" si="490"/>
        <v>0.25</v>
      </c>
      <c r="CS498" s="79">
        <f t="shared" si="491"/>
        <v>0</v>
      </c>
      <c r="CT498" s="79">
        <f t="shared" si="492"/>
        <v>-0.5</v>
      </c>
      <c r="CU498" s="79">
        <f t="shared" si="493"/>
        <v>0</v>
      </c>
      <c r="CV498" s="79">
        <f t="shared" si="494"/>
        <v>-0.5</v>
      </c>
      <c r="CW498" s="79">
        <f t="shared" si="495"/>
        <v>0</v>
      </c>
      <c r="CX498" s="79">
        <f t="shared" si="496"/>
        <v>0.25</v>
      </c>
      <c r="CY498" s="79">
        <f t="shared" si="497"/>
        <v>0</v>
      </c>
      <c r="CZ498" s="79">
        <f t="shared" si="498"/>
        <v>0.25</v>
      </c>
      <c r="DA498" s="79">
        <f t="shared" si="499"/>
        <v>0.25</v>
      </c>
      <c r="DB498" s="80">
        <f t="shared" si="539"/>
        <v>0</v>
      </c>
    </row>
    <row r="499" spans="1:106" ht="18" customHeight="1" x14ac:dyDescent="0.2">
      <c r="A499" s="2">
        <f t="shared" ca="1" si="540"/>
        <v>0.17363530017416684</v>
      </c>
      <c r="B499" s="2">
        <f t="shared" ca="1" si="552"/>
        <v>0.35363020643589038</v>
      </c>
      <c r="C499" s="2">
        <f t="shared" ca="1" si="552"/>
        <v>0.27235052757753331</v>
      </c>
      <c r="D499" s="2">
        <f t="shared" ca="1" si="552"/>
        <v>0.10687996177726578</v>
      </c>
      <c r="E499" s="2">
        <f t="shared" ca="1" si="552"/>
        <v>0.45974188495177448</v>
      </c>
      <c r="F499" s="2">
        <f t="shared" ca="1" si="552"/>
        <v>0.29445660371144189</v>
      </c>
      <c r="G499" s="2">
        <f t="shared" ca="1" si="552"/>
        <v>0.34548723588772223</v>
      </c>
      <c r="H499" s="2">
        <f t="shared" ca="1" si="552"/>
        <v>0.13214581473006437</v>
      </c>
      <c r="I499" s="2">
        <f t="shared" ca="1" si="552"/>
        <v>0.39506643616350723</v>
      </c>
      <c r="J499" s="2">
        <f t="shared" ca="1" si="552"/>
        <v>0.44634067701819413</v>
      </c>
      <c r="L499" s="2">
        <f t="shared" ca="1" si="524"/>
        <v>0</v>
      </c>
      <c r="M499" s="2">
        <f t="shared" ca="1" si="525"/>
        <v>0</v>
      </c>
      <c r="N499" s="2">
        <f t="shared" ca="1" si="526"/>
        <v>0</v>
      </c>
      <c r="O499" s="2">
        <f t="shared" ca="1" si="527"/>
        <v>0</v>
      </c>
      <c r="P499" s="2">
        <f t="shared" ca="1" si="528"/>
        <v>0</v>
      </c>
      <c r="Q499" s="2">
        <f t="shared" ca="1" si="529"/>
        <v>0</v>
      </c>
      <c r="R499" s="2">
        <f t="shared" ca="1" si="530"/>
        <v>0</v>
      </c>
      <c r="S499" s="2">
        <f t="shared" ca="1" si="531"/>
        <v>0</v>
      </c>
      <c r="T499" s="2">
        <f t="shared" ca="1" si="532"/>
        <v>0</v>
      </c>
      <c r="U499" s="2">
        <f t="shared" ca="1" si="533"/>
        <v>0</v>
      </c>
      <c r="W499" s="2">
        <f t="shared" ca="1" si="541"/>
        <v>1.5350653400122583</v>
      </c>
      <c r="X499" s="2">
        <f t="shared" ca="1" si="553"/>
        <v>0.6883463860742367</v>
      </c>
      <c r="Y499" s="2">
        <f t="shared" ca="1" si="553"/>
        <v>5.0600567745905858</v>
      </c>
      <c r="Z499" s="2">
        <f t="shared" ca="1" si="553"/>
        <v>4.7665712728531933</v>
      </c>
      <c r="AA499" s="2">
        <f t="shared" ca="1" si="553"/>
        <v>7.3308268945778856</v>
      </c>
      <c r="AB499" s="2">
        <f t="shared" ca="1" si="553"/>
        <v>8.0847842367418465</v>
      </c>
      <c r="AC499" s="2">
        <f t="shared" ca="1" si="553"/>
        <v>9.4922849112123107</v>
      </c>
      <c r="AD499" s="2">
        <f t="shared" ca="1" si="553"/>
        <v>1.6270198194645147</v>
      </c>
      <c r="AE499" s="2">
        <f t="shared" ca="1" si="553"/>
        <v>6.4868524721251042E-3</v>
      </c>
      <c r="AF499" s="2">
        <f t="shared" ca="1" si="553"/>
        <v>2.1488992487696592</v>
      </c>
      <c r="AH499" s="2">
        <f t="shared" ca="1" si="502"/>
        <v>1</v>
      </c>
      <c r="AI499" s="2">
        <f t="shared" ca="1" si="503"/>
        <v>0</v>
      </c>
      <c r="AJ499" s="2">
        <f t="shared" ca="1" si="504"/>
        <v>5</v>
      </c>
      <c r="AK499" s="2">
        <f t="shared" ca="1" si="505"/>
        <v>4</v>
      </c>
      <c r="AL499" s="2">
        <f t="shared" ca="1" si="506"/>
        <v>7</v>
      </c>
      <c r="AM499" s="2">
        <f t="shared" ca="1" si="507"/>
        <v>8</v>
      </c>
      <c r="AN499" s="2">
        <f t="shared" ca="1" si="508"/>
        <v>9</v>
      </c>
      <c r="AO499" s="2">
        <f t="shared" ca="1" si="509"/>
        <v>1</v>
      </c>
      <c r="AP499" s="2">
        <f t="shared" ca="1" si="510"/>
        <v>0</v>
      </c>
      <c r="AQ499" s="2">
        <f t="shared" ca="1" si="511"/>
        <v>2</v>
      </c>
      <c r="AS499" s="41">
        <v>0</v>
      </c>
      <c r="AT499" s="42">
        <v>0</v>
      </c>
      <c r="AU499" s="42">
        <v>1</v>
      </c>
      <c r="AV499" s="42">
        <v>0</v>
      </c>
      <c r="AW499" s="42">
        <v>1</v>
      </c>
      <c r="AX499" s="42">
        <v>1</v>
      </c>
      <c r="AY499" s="42">
        <v>0</v>
      </c>
      <c r="AZ499" s="42">
        <v>0</v>
      </c>
      <c r="BA499" s="42">
        <v>1</v>
      </c>
      <c r="BB499" s="43">
        <v>0</v>
      </c>
      <c r="BC499" s="44">
        <f t="shared" si="512"/>
        <v>4</v>
      </c>
      <c r="BD499" s="12"/>
      <c r="BE499" s="50">
        <f t="shared" si="513"/>
        <v>5</v>
      </c>
      <c r="BF499" s="51">
        <f>IF($AT$6="A",SUM($AS499:AS499)+(10-BF$31)/2,IF($AT$6="K",M499,IF($AT$6="S",AI499,$BB$31/2)))</f>
        <v>4.5</v>
      </c>
      <c r="BG499" s="51">
        <f>IF($AU$6="A",SUM($AS499:AT499)+(10-BG$31)/2,IF($AU$6="K",N499,IF($AU$6="S",AJ499,$BB$31/2)))</f>
        <v>4</v>
      </c>
      <c r="BH499" s="51">
        <f>IF($AV$6="A",SUM($AS499:AU499)+(10-BH$31)/2,IF($AV$6="K",O499,IF($AV$6="S",AK499,$BB$31/2)))</f>
        <v>4.5</v>
      </c>
      <c r="BI499" s="51">
        <f>IF($AW$6="A",SUM($AS499:AV499)+(10-BI$31)/2,IF($AW$6="K",P499,IF($AW$6="S",AL499,$BB$31/2)))</f>
        <v>4</v>
      </c>
      <c r="BJ499" s="51">
        <f>IF($AX$6="A",SUM($AS499:AW499)+(10-BJ$31)/2,IF($AX$6="K",Q499,IF($AX$6="S",AM499,$BB$31/2)))</f>
        <v>4.5</v>
      </c>
      <c r="BK499" s="51">
        <f>IF($AY$6="A",SUM($AS499:AX499)+(10-BK$31)/2,IF($AY$6="K",R499,IF($AY$6="S",AN499,$BB$31/2)))</f>
        <v>5</v>
      </c>
      <c r="BL499" s="51">
        <f>IF($AZ$6="A",SUM($AS499:AY499)+(10-BL$31)/2,IF($AZ$6="K",S499,IF($AZ$6="S",AO499,$BB$31/2)))</f>
        <v>4.5</v>
      </c>
      <c r="BM499" s="51">
        <f>IF($BA$6="A",SUM($AS499:AZ499)+(10-BM$31)/2,IF($BA$6="K",T499,IF($BA$6="S",AP499,$BB$31/2)))</f>
        <v>4</v>
      </c>
      <c r="BN499" s="51">
        <f>IF($BB$6="A",SUM($AS499:BA499)+(10-BN$31)/2,IF($BB$6="K",U499,IF($BB$6="S",AQ499,$BB$31/2)))</f>
        <v>4.5</v>
      </c>
      <c r="BO499" s="52">
        <f t="shared" si="534"/>
        <v>4.5</v>
      </c>
      <c r="BQ499" s="28">
        <f t="shared" si="514"/>
        <v>-0.5</v>
      </c>
      <c r="BR499" s="30">
        <f t="shared" si="515"/>
        <v>0</v>
      </c>
      <c r="BS499" s="30">
        <f t="shared" si="516"/>
        <v>0.5</v>
      </c>
      <c r="BT499" s="30">
        <f t="shared" si="517"/>
        <v>0</v>
      </c>
      <c r="BU499" s="30">
        <f t="shared" si="518"/>
        <v>0.5</v>
      </c>
      <c r="BV499" s="30">
        <f t="shared" si="519"/>
        <v>0</v>
      </c>
      <c r="BW499" s="30">
        <f t="shared" si="520"/>
        <v>-0.5</v>
      </c>
      <c r="BX499" s="30">
        <f t="shared" si="521"/>
        <v>0</v>
      </c>
      <c r="BY499" s="30">
        <f t="shared" si="522"/>
        <v>0.5</v>
      </c>
      <c r="BZ499" s="30">
        <f t="shared" si="523"/>
        <v>0</v>
      </c>
      <c r="CA499" s="49">
        <f t="shared" si="535"/>
        <v>0.5</v>
      </c>
      <c r="CB499" s="69"/>
      <c r="CC499" s="73">
        <f t="shared" si="542"/>
        <v>10000</v>
      </c>
      <c r="CD499" s="73">
        <f t="shared" si="543"/>
        <v>0</v>
      </c>
      <c r="CE499" s="73">
        <f t="shared" si="544"/>
        <v>1</v>
      </c>
      <c r="CF499" s="73">
        <f t="shared" si="545"/>
        <v>0</v>
      </c>
      <c r="CG499" s="73">
        <f t="shared" si="546"/>
        <v>1</v>
      </c>
      <c r="CH499" s="73">
        <f t="shared" si="547"/>
        <v>0</v>
      </c>
      <c r="CI499" s="73">
        <f t="shared" si="548"/>
        <v>10000</v>
      </c>
      <c r="CJ499" s="73">
        <f t="shared" si="549"/>
        <v>0</v>
      </c>
      <c r="CK499" s="73">
        <f t="shared" si="550"/>
        <v>1</v>
      </c>
      <c r="CL499" s="73">
        <f t="shared" si="551"/>
        <v>0</v>
      </c>
      <c r="CN499" s="79">
        <f t="shared" si="536"/>
        <v>2</v>
      </c>
      <c r="CO499" s="79">
        <f t="shared" si="537"/>
        <v>3</v>
      </c>
      <c r="CP499" s="79">
        <f t="shared" si="538"/>
        <v>5</v>
      </c>
      <c r="CR499" s="79">
        <f t="shared" si="490"/>
        <v>-0.5</v>
      </c>
      <c r="CS499" s="79">
        <f t="shared" si="491"/>
        <v>0</v>
      </c>
      <c r="CT499" s="79">
        <f t="shared" si="492"/>
        <v>0.33333333333333331</v>
      </c>
      <c r="CU499" s="79">
        <f t="shared" si="493"/>
        <v>0</v>
      </c>
      <c r="CV499" s="79">
        <f t="shared" si="494"/>
        <v>0.33333333333333331</v>
      </c>
      <c r="CW499" s="79">
        <f t="shared" si="495"/>
        <v>0</v>
      </c>
      <c r="CX499" s="79">
        <f t="shared" si="496"/>
        <v>-0.5</v>
      </c>
      <c r="CY499" s="79">
        <f t="shared" si="497"/>
        <v>0</v>
      </c>
      <c r="CZ499" s="79">
        <f t="shared" si="498"/>
        <v>0.33333333333333331</v>
      </c>
      <c r="DA499" s="79">
        <f t="shared" si="499"/>
        <v>0</v>
      </c>
      <c r="DB499" s="80">
        <f t="shared" si="539"/>
        <v>-5.5511151231257827E-17</v>
      </c>
    </row>
    <row r="500" spans="1:106" ht="18" customHeight="1" x14ac:dyDescent="0.2">
      <c r="A500" s="2">
        <f t="shared" ca="1" si="540"/>
        <v>0.36733396492645365</v>
      </c>
      <c r="B500" s="2">
        <f t="shared" ca="1" si="552"/>
        <v>0.88191329727124979</v>
      </c>
      <c r="C500" s="2">
        <f t="shared" ca="1" si="552"/>
        <v>0.57772785106103375</v>
      </c>
      <c r="D500" s="2">
        <f t="shared" ca="1" si="552"/>
        <v>0.96336995375748913</v>
      </c>
      <c r="E500" s="2">
        <f t="shared" ca="1" si="552"/>
        <v>0.98588367633261842</v>
      </c>
      <c r="F500" s="2">
        <f t="shared" ca="1" si="552"/>
        <v>9.3506993514782533E-2</v>
      </c>
      <c r="G500" s="2">
        <f t="shared" ca="1" si="552"/>
        <v>0.47215824457053246</v>
      </c>
      <c r="H500" s="2">
        <f t="shared" ca="1" si="552"/>
        <v>0.16411583559866216</v>
      </c>
      <c r="I500" s="2">
        <f t="shared" ca="1" si="552"/>
        <v>0.94053396795615685</v>
      </c>
      <c r="J500" s="2">
        <f t="shared" ca="1" si="552"/>
        <v>0.12180508738096418</v>
      </c>
      <c r="L500" s="2">
        <f t="shared" ca="1" si="524"/>
        <v>0</v>
      </c>
      <c r="M500" s="2">
        <f t="shared" ca="1" si="525"/>
        <v>10</v>
      </c>
      <c r="N500" s="2">
        <f t="shared" ca="1" si="526"/>
        <v>10</v>
      </c>
      <c r="O500" s="2">
        <f t="shared" ca="1" si="527"/>
        <v>10</v>
      </c>
      <c r="P500" s="2">
        <f t="shared" ca="1" si="528"/>
        <v>10</v>
      </c>
      <c r="Q500" s="2">
        <f t="shared" ca="1" si="529"/>
        <v>0</v>
      </c>
      <c r="R500" s="2">
        <f t="shared" ca="1" si="530"/>
        <v>0</v>
      </c>
      <c r="S500" s="2">
        <f t="shared" ca="1" si="531"/>
        <v>0</v>
      </c>
      <c r="T500" s="2">
        <f t="shared" ca="1" si="532"/>
        <v>10</v>
      </c>
      <c r="U500" s="2">
        <f t="shared" ca="1" si="533"/>
        <v>0</v>
      </c>
      <c r="W500" s="2">
        <f t="shared" ca="1" si="541"/>
        <v>3.2637750815929834</v>
      </c>
      <c r="X500" s="2">
        <f t="shared" ca="1" si="553"/>
        <v>2.1988395924885982</v>
      </c>
      <c r="Y500" s="2">
        <f t="shared" ca="1" si="553"/>
        <v>9.9481192710621418</v>
      </c>
      <c r="Z500" s="2">
        <f t="shared" ca="1" si="553"/>
        <v>1.6029725540345641</v>
      </c>
      <c r="AA500" s="2">
        <f t="shared" ca="1" si="553"/>
        <v>9.283134324082722</v>
      </c>
      <c r="AB500" s="2">
        <f t="shared" ca="1" si="553"/>
        <v>4.0602428016992933</v>
      </c>
      <c r="AC500" s="2">
        <f t="shared" ca="1" si="553"/>
        <v>7.7122371098664066</v>
      </c>
      <c r="AD500" s="2">
        <f t="shared" ca="1" si="553"/>
        <v>6.475053388044528</v>
      </c>
      <c r="AE500" s="2">
        <f t="shared" ca="1" si="553"/>
        <v>1.230785008542632</v>
      </c>
      <c r="AF500" s="2">
        <f t="shared" ca="1" si="553"/>
        <v>1.5851118122967045</v>
      </c>
      <c r="AH500" s="2">
        <f t="shared" ca="1" si="502"/>
        <v>3</v>
      </c>
      <c r="AI500" s="2">
        <f t="shared" ca="1" si="503"/>
        <v>2</v>
      </c>
      <c r="AJ500" s="2">
        <f t="shared" ca="1" si="504"/>
        <v>9</v>
      </c>
      <c r="AK500" s="2">
        <f t="shared" ca="1" si="505"/>
        <v>1</v>
      </c>
      <c r="AL500" s="2">
        <f t="shared" ca="1" si="506"/>
        <v>9</v>
      </c>
      <c r="AM500" s="2">
        <f t="shared" ca="1" si="507"/>
        <v>4</v>
      </c>
      <c r="AN500" s="2">
        <f t="shared" ca="1" si="508"/>
        <v>7</v>
      </c>
      <c r="AO500" s="2">
        <f t="shared" ca="1" si="509"/>
        <v>6</v>
      </c>
      <c r="AP500" s="2">
        <f t="shared" ca="1" si="510"/>
        <v>1</v>
      </c>
      <c r="AQ500" s="2">
        <f t="shared" ca="1" si="511"/>
        <v>1</v>
      </c>
      <c r="AS500" s="41">
        <v>0</v>
      </c>
      <c r="AT500" s="42">
        <v>0</v>
      </c>
      <c r="AU500" s="42">
        <v>1</v>
      </c>
      <c r="AV500" s="42">
        <v>0</v>
      </c>
      <c r="AW500" s="42">
        <v>1</v>
      </c>
      <c r="AX500" s="42">
        <v>0</v>
      </c>
      <c r="AY500" s="42">
        <v>1</v>
      </c>
      <c r="AZ500" s="42">
        <v>1</v>
      </c>
      <c r="BA500" s="42">
        <v>1</v>
      </c>
      <c r="BB500" s="43">
        <v>0</v>
      </c>
      <c r="BC500" s="44">
        <f t="shared" si="512"/>
        <v>5</v>
      </c>
      <c r="BD500" s="12"/>
      <c r="BE500" s="50">
        <f t="shared" si="513"/>
        <v>5</v>
      </c>
      <c r="BF500" s="51">
        <f>IF($AT$6="A",SUM($AS500:AS500)+(10-BF$31)/2,IF($AT$6="K",M500,IF($AT$6="S",AI500,$BB$31/2)))</f>
        <v>4.5</v>
      </c>
      <c r="BG500" s="51">
        <f>IF($AU$6="A",SUM($AS500:AT500)+(10-BG$31)/2,IF($AU$6="K",N500,IF($AU$6="S",AJ500,$BB$31/2)))</f>
        <v>4</v>
      </c>
      <c r="BH500" s="51">
        <f>IF($AV$6="A",SUM($AS500:AU500)+(10-BH$31)/2,IF($AV$6="K",O500,IF($AV$6="S",AK500,$BB$31/2)))</f>
        <v>4.5</v>
      </c>
      <c r="BI500" s="51">
        <f>IF($AW$6="A",SUM($AS500:AV500)+(10-BI$31)/2,IF($AW$6="K",P500,IF($AW$6="S",AL500,$BB$31/2)))</f>
        <v>4</v>
      </c>
      <c r="BJ500" s="51">
        <f>IF($AX$6="A",SUM($AS500:AW500)+(10-BJ$31)/2,IF($AX$6="K",Q500,IF($AX$6="S",AM500,$BB$31/2)))</f>
        <v>4.5</v>
      </c>
      <c r="BK500" s="51">
        <f>IF($AY$6="A",SUM($AS500:AX500)+(10-BK$31)/2,IF($AY$6="K",R500,IF($AY$6="S",AN500,$BB$31/2)))</f>
        <v>4</v>
      </c>
      <c r="BL500" s="51">
        <f>IF($AZ$6="A",SUM($AS500:AY500)+(10-BL$31)/2,IF($AZ$6="K",S500,IF($AZ$6="S",AO500,$BB$31/2)))</f>
        <v>4.5</v>
      </c>
      <c r="BM500" s="51">
        <f>IF($BA$6="A",SUM($AS500:AZ500)+(10-BM$31)/2,IF($BA$6="K",T500,IF($BA$6="S",AP500,$BB$31/2)))</f>
        <v>5</v>
      </c>
      <c r="BN500" s="51">
        <f>IF($BB$6="A",SUM($AS500:BA500)+(10-BN$31)/2,IF($BB$6="K",U500,IF($BB$6="S",AQ500,$BB$31/2)))</f>
        <v>5.5</v>
      </c>
      <c r="BO500" s="52">
        <f t="shared" si="534"/>
        <v>4.5</v>
      </c>
      <c r="BQ500" s="28">
        <f t="shared" si="514"/>
        <v>0.5</v>
      </c>
      <c r="BR500" s="30">
        <f t="shared" si="515"/>
        <v>0</v>
      </c>
      <c r="BS500" s="30">
        <f t="shared" si="516"/>
        <v>-0.5</v>
      </c>
      <c r="BT500" s="30">
        <f t="shared" si="517"/>
        <v>0</v>
      </c>
      <c r="BU500" s="30">
        <f t="shared" si="518"/>
        <v>-0.5</v>
      </c>
      <c r="BV500" s="30">
        <f t="shared" si="519"/>
        <v>0</v>
      </c>
      <c r="BW500" s="30">
        <f t="shared" si="520"/>
        <v>-0.5</v>
      </c>
      <c r="BX500" s="30">
        <f t="shared" si="521"/>
        <v>0</v>
      </c>
      <c r="BY500" s="30">
        <f t="shared" si="522"/>
        <v>0.5</v>
      </c>
      <c r="BZ500" s="30">
        <f t="shared" si="523"/>
        <v>0.5</v>
      </c>
      <c r="CA500" s="49">
        <f t="shared" si="535"/>
        <v>0</v>
      </c>
      <c r="CB500" s="69"/>
      <c r="CC500" s="73">
        <f t="shared" si="542"/>
        <v>1</v>
      </c>
      <c r="CD500" s="73">
        <f t="shared" si="543"/>
        <v>0</v>
      </c>
      <c r="CE500" s="73">
        <f t="shared" si="544"/>
        <v>10000</v>
      </c>
      <c r="CF500" s="73">
        <f t="shared" si="545"/>
        <v>0</v>
      </c>
      <c r="CG500" s="73">
        <f t="shared" si="546"/>
        <v>10000</v>
      </c>
      <c r="CH500" s="73">
        <f t="shared" si="547"/>
        <v>0</v>
      </c>
      <c r="CI500" s="73">
        <f t="shared" si="548"/>
        <v>10000</v>
      </c>
      <c r="CJ500" s="73">
        <f t="shared" si="549"/>
        <v>0</v>
      </c>
      <c r="CK500" s="73">
        <f t="shared" si="550"/>
        <v>1</v>
      </c>
      <c r="CL500" s="73">
        <f t="shared" si="551"/>
        <v>1</v>
      </c>
      <c r="CN500" s="79">
        <f t="shared" si="536"/>
        <v>3</v>
      </c>
      <c r="CO500" s="79">
        <f t="shared" si="537"/>
        <v>3</v>
      </c>
      <c r="CP500" s="79">
        <f t="shared" si="538"/>
        <v>4</v>
      </c>
      <c r="CR500" s="79">
        <f t="shared" si="490"/>
        <v>0.5</v>
      </c>
      <c r="CS500" s="79">
        <f t="shared" si="491"/>
        <v>0</v>
      </c>
      <c r="CT500" s="79">
        <f t="shared" si="492"/>
        <v>-0.5</v>
      </c>
      <c r="CU500" s="79">
        <f t="shared" si="493"/>
        <v>0</v>
      </c>
      <c r="CV500" s="79">
        <f t="shared" si="494"/>
        <v>-0.5</v>
      </c>
      <c r="CW500" s="79">
        <f t="shared" si="495"/>
        <v>0</v>
      </c>
      <c r="CX500" s="79">
        <f t="shared" si="496"/>
        <v>-0.5</v>
      </c>
      <c r="CY500" s="79">
        <f t="shared" si="497"/>
        <v>0</v>
      </c>
      <c r="CZ500" s="79">
        <f t="shared" si="498"/>
        <v>0.5</v>
      </c>
      <c r="DA500" s="79">
        <f t="shared" si="499"/>
        <v>0.5</v>
      </c>
      <c r="DB500" s="80">
        <f t="shared" si="539"/>
        <v>0</v>
      </c>
    </row>
    <row r="501" spans="1:106" ht="18" customHeight="1" x14ac:dyDescent="0.2">
      <c r="A501" s="2">
        <f t="shared" ca="1" si="540"/>
        <v>0.23021624300434096</v>
      </c>
      <c r="B501" s="2">
        <f t="shared" ca="1" si="552"/>
        <v>0.66408334153509152</v>
      </c>
      <c r="C501" s="2">
        <f t="shared" ca="1" si="552"/>
        <v>2.7561628883671307E-2</v>
      </c>
      <c r="D501" s="2">
        <f t="shared" ca="1" si="552"/>
        <v>5.2706228235210428E-2</v>
      </c>
      <c r="E501" s="2">
        <f t="shared" ca="1" si="552"/>
        <v>0.97384297296826694</v>
      </c>
      <c r="F501" s="2">
        <f t="shared" ca="1" si="552"/>
        <v>0.84683278750073887</v>
      </c>
      <c r="G501" s="2">
        <f t="shared" ca="1" si="552"/>
        <v>0.47174807562490273</v>
      </c>
      <c r="H501" s="2">
        <f t="shared" ca="1" si="552"/>
        <v>0.12104095167125617</v>
      </c>
      <c r="I501" s="2">
        <f t="shared" ca="1" si="552"/>
        <v>0.35567957114819582</v>
      </c>
      <c r="J501" s="2">
        <f t="shared" ca="1" si="552"/>
        <v>0.25797729406316572</v>
      </c>
      <c r="L501" s="2">
        <f t="shared" ca="1" si="524"/>
        <v>0</v>
      </c>
      <c r="M501" s="2">
        <f t="shared" ca="1" si="525"/>
        <v>10</v>
      </c>
      <c r="N501" s="2">
        <f t="shared" ca="1" si="526"/>
        <v>0</v>
      </c>
      <c r="O501" s="2">
        <f t="shared" ca="1" si="527"/>
        <v>0</v>
      </c>
      <c r="P501" s="2">
        <f t="shared" ca="1" si="528"/>
        <v>10</v>
      </c>
      <c r="Q501" s="2">
        <f t="shared" ca="1" si="529"/>
        <v>10</v>
      </c>
      <c r="R501" s="2">
        <f t="shared" ca="1" si="530"/>
        <v>0</v>
      </c>
      <c r="S501" s="2">
        <f t="shared" ca="1" si="531"/>
        <v>0</v>
      </c>
      <c r="T501" s="2">
        <f t="shared" ca="1" si="532"/>
        <v>0</v>
      </c>
      <c r="U501" s="2">
        <f t="shared" ca="1" si="533"/>
        <v>0</v>
      </c>
      <c r="W501" s="2">
        <f t="shared" ca="1" si="541"/>
        <v>6.1266350750148497</v>
      </c>
      <c r="X501" s="2">
        <f t="shared" ca="1" si="553"/>
        <v>0.28034030022660028</v>
      </c>
      <c r="Y501" s="2">
        <f t="shared" ca="1" si="553"/>
        <v>8.5575028863534559</v>
      </c>
      <c r="Z501" s="2">
        <f t="shared" ca="1" si="553"/>
        <v>7.7744080629735288</v>
      </c>
      <c r="AA501" s="2">
        <f t="shared" ca="1" si="553"/>
        <v>9.5675035265500554</v>
      </c>
      <c r="AB501" s="2">
        <f t="shared" ca="1" si="553"/>
        <v>9.2560177440552867</v>
      </c>
      <c r="AC501" s="2">
        <f t="shared" ca="1" si="553"/>
        <v>8.3868916906495432</v>
      </c>
      <c r="AD501" s="2">
        <f t="shared" ca="1" si="553"/>
        <v>6.9758028441169859</v>
      </c>
      <c r="AE501" s="2">
        <f t="shared" ca="1" si="553"/>
        <v>6.3153217019465373</v>
      </c>
      <c r="AF501" s="2">
        <f t="shared" ca="1" si="553"/>
        <v>2.1757067140202713</v>
      </c>
      <c r="AH501" s="2">
        <f t="shared" ca="1" si="502"/>
        <v>6</v>
      </c>
      <c r="AI501" s="2">
        <f t="shared" ca="1" si="503"/>
        <v>0</v>
      </c>
      <c r="AJ501" s="2">
        <f t="shared" ca="1" si="504"/>
        <v>8</v>
      </c>
      <c r="AK501" s="2">
        <f t="shared" ca="1" si="505"/>
        <v>7</v>
      </c>
      <c r="AL501" s="2">
        <f t="shared" ca="1" si="506"/>
        <v>9</v>
      </c>
      <c r="AM501" s="2">
        <f t="shared" ca="1" si="507"/>
        <v>9</v>
      </c>
      <c r="AN501" s="2">
        <f t="shared" ca="1" si="508"/>
        <v>8</v>
      </c>
      <c r="AO501" s="2">
        <f t="shared" ca="1" si="509"/>
        <v>6</v>
      </c>
      <c r="AP501" s="2">
        <f t="shared" ca="1" si="510"/>
        <v>6</v>
      </c>
      <c r="AQ501" s="2">
        <f t="shared" ca="1" si="511"/>
        <v>2</v>
      </c>
      <c r="AS501" s="41">
        <v>0</v>
      </c>
      <c r="AT501" s="42">
        <v>0</v>
      </c>
      <c r="AU501" s="42">
        <v>1</v>
      </c>
      <c r="AV501" s="42">
        <v>0</v>
      </c>
      <c r="AW501" s="42">
        <v>1</v>
      </c>
      <c r="AX501" s="42">
        <v>0</v>
      </c>
      <c r="AY501" s="42">
        <v>1</v>
      </c>
      <c r="AZ501" s="42">
        <v>0</v>
      </c>
      <c r="BA501" s="42">
        <v>1</v>
      </c>
      <c r="BB501" s="43">
        <v>0</v>
      </c>
      <c r="BC501" s="44">
        <f t="shared" si="512"/>
        <v>4</v>
      </c>
      <c r="BD501" s="12"/>
      <c r="BE501" s="50">
        <f t="shared" si="513"/>
        <v>5</v>
      </c>
      <c r="BF501" s="51">
        <f>IF($AT$6="A",SUM($AS501:AS501)+(10-BF$31)/2,IF($AT$6="K",M501,IF($AT$6="S",AI501,$BB$31/2)))</f>
        <v>4.5</v>
      </c>
      <c r="BG501" s="51">
        <f>IF($AU$6="A",SUM($AS501:AT501)+(10-BG$31)/2,IF($AU$6="K",N501,IF($AU$6="S",AJ501,$BB$31/2)))</f>
        <v>4</v>
      </c>
      <c r="BH501" s="51">
        <f>IF($AV$6="A",SUM($AS501:AU501)+(10-BH$31)/2,IF($AV$6="K",O501,IF($AV$6="S",AK501,$BB$31/2)))</f>
        <v>4.5</v>
      </c>
      <c r="BI501" s="51">
        <f>IF($AW$6="A",SUM($AS501:AV501)+(10-BI$31)/2,IF($AW$6="K",P501,IF($AW$6="S",AL501,$BB$31/2)))</f>
        <v>4</v>
      </c>
      <c r="BJ501" s="51">
        <f>IF($AX$6="A",SUM($AS501:AW501)+(10-BJ$31)/2,IF($AX$6="K",Q501,IF($AX$6="S",AM501,$BB$31/2)))</f>
        <v>4.5</v>
      </c>
      <c r="BK501" s="51">
        <f>IF($AY$6="A",SUM($AS501:AX501)+(10-BK$31)/2,IF($AY$6="K",R501,IF($AY$6="S",AN501,$BB$31/2)))</f>
        <v>4</v>
      </c>
      <c r="BL501" s="51">
        <f>IF($AZ$6="A",SUM($AS501:AY501)+(10-BL$31)/2,IF($AZ$6="K",S501,IF($AZ$6="S",AO501,$BB$31/2)))</f>
        <v>4.5</v>
      </c>
      <c r="BM501" s="51">
        <f>IF($BA$6="A",SUM($AS501:AZ501)+(10-BM$31)/2,IF($BA$6="K",T501,IF($BA$6="S",AP501,$BB$31/2)))</f>
        <v>4</v>
      </c>
      <c r="BN501" s="51">
        <f>IF($BB$6="A",SUM($AS501:BA501)+(10-BN$31)/2,IF($BB$6="K",U501,IF($BB$6="S",AQ501,$BB$31/2)))</f>
        <v>4.5</v>
      </c>
      <c r="BO501" s="52">
        <f t="shared" si="534"/>
        <v>4.5</v>
      </c>
      <c r="BQ501" s="28">
        <f t="shared" si="514"/>
        <v>-0.5</v>
      </c>
      <c r="BR501" s="30">
        <f t="shared" si="515"/>
        <v>0</v>
      </c>
      <c r="BS501" s="30">
        <f t="shared" si="516"/>
        <v>0.5</v>
      </c>
      <c r="BT501" s="30">
        <f t="shared" si="517"/>
        <v>0</v>
      </c>
      <c r="BU501" s="30">
        <f t="shared" si="518"/>
        <v>0.5</v>
      </c>
      <c r="BV501" s="30">
        <f t="shared" si="519"/>
        <v>0</v>
      </c>
      <c r="BW501" s="30">
        <f t="shared" si="520"/>
        <v>0.5</v>
      </c>
      <c r="BX501" s="30">
        <f t="shared" si="521"/>
        <v>0</v>
      </c>
      <c r="BY501" s="30">
        <f t="shared" si="522"/>
        <v>0.5</v>
      </c>
      <c r="BZ501" s="30">
        <f t="shared" si="523"/>
        <v>0</v>
      </c>
      <c r="CA501" s="49">
        <f t="shared" si="535"/>
        <v>1.5</v>
      </c>
      <c r="CB501" s="69"/>
      <c r="CC501" s="73">
        <f t="shared" si="542"/>
        <v>10000</v>
      </c>
      <c r="CD501" s="73">
        <f t="shared" si="543"/>
        <v>0</v>
      </c>
      <c r="CE501" s="73">
        <f t="shared" si="544"/>
        <v>1</v>
      </c>
      <c r="CF501" s="73">
        <f t="shared" si="545"/>
        <v>0</v>
      </c>
      <c r="CG501" s="73">
        <f t="shared" si="546"/>
        <v>1</v>
      </c>
      <c r="CH501" s="73">
        <f t="shared" si="547"/>
        <v>0</v>
      </c>
      <c r="CI501" s="73">
        <f t="shared" si="548"/>
        <v>1</v>
      </c>
      <c r="CJ501" s="73">
        <f t="shared" si="549"/>
        <v>0</v>
      </c>
      <c r="CK501" s="73">
        <f t="shared" si="550"/>
        <v>1</v>
      </c>
      <c r="CL501" s="73">
        <f t="shared" si="551"/>
        <v>0</v>
      </c>
      <c r="CN501" s="79">
        <f t="shared" si="536"/>
        <v>1</v>
      </c>
      <c r="CO501" s="79">
        <f t="shared" si="537"/>
        <v>4</v>
      </c>
      <c r="CP501" s="79">
        <f t="shared" si="538"/>
        <v>5</v>
      </c>
      <c r="CR501" s="79">
        <f t="shared" si="490"/>
        <v>-0.5</v>
      </c>
      <c r="CS501" s="79">
        <f t="shared" si="491"/>
        <v>0</v>
      </c>
      <c r="CT501" s="79">
        <f t="shared" si="492"/>
        <v>0.125</v>
      </c>
      <c r="CU501" s="79">
        <f t="shared" si="493"/>
        <v>0</v>
      </c>
      <c r="CV501" s="79">
        <f t="shared" si="494"/>
        <v>0.125</v>
      </c>
      <c r="CW501" s="79">
        <f t="shared" si="495"/>
        <v>0</v>
      </c>
      <c r="CX501" s="79">
        <f t="shared" si="496"/>
        <v>0.125</v>
      </c>
      <c r="CY501" s="79">
        <f t="shared" si="497"/>
        <v>0</v>
      </c>
      <c r="CZ501" s="79">
        <f t="shared" si="498"/>
        <v>0.125</v>
      </c>
      <c r="DA501" s="79">
        <f t="shared" si="499"/>
        <v>0</v>
      </c>
      <c r="DB501" s="80">
        <f t="shared" si="539"/>
        <v>0</v>
      </c>
    </row>
    <row r="502" spans="1:106" ht="18" customHeight="1" x14ac:dyDescent="0.2">
      <c r="A502" s="2">
        <f t="shared" ca="1" si="540"/>
        <v>0.25648521565795868</v>
      </c>
      <c r="B502" s="2">
        <f t="shared" ca="1" si="552"/>
        <v>0.16303164332919429</v>
      </c>
      <c r="C502" s="2">
        <f t="shared" ca="1" si="552"/>
        <v>0.79688386064413175</v>
      </c>
      <c r="D502" s="2">
        <f t="shared" ca="1" si="552"/>
        <v>8.9221253506079679E-2</v>
      </c>
      <c r="E502" s="2">
        <f t="shared" ca="1" si="552"/>
        <v>0.18352653183900403</v>
      </c>
      <c r="F502" s="2">
        <f t="shared" ca="1" si="552"/>
        <v>0.35118593193405068</v>
      </c>
      <c r="G502" s="2">
        <f t="shared" ca="1" si="552"/>
        <v>0.55245225644031715</v>
      </c>
      <c r="H502" s="2">
        <f t="shared" ca="1" si="552"/>
        <v>0.73286993843877479</v>
      </c>
      <c r="I502" s="2">
        <f t="shared" ca="1" si="552"/>
        <v>0.17638589208867916</v>
      </c>
      <c r="J502" s="2">
        <f t="shared" ca="1" si="552"/>
        <v>0.77886734801824187</v>
      </c>
      <c r="L502" s="2">
        <f t="shared" ca="1" si="524"/>
        <v>0</v>
      </c>
      <c r="M502" s="2">
        <f t="shared" ca="1" si="525"/>
        <v>0</v>
      </c>
      <c r="N502" s="2">
        <f t="shared" ca="1" si="526"/>
        <v>10</v>
      </c>
      <c r="O502" s="2">
        <f t="shared" ca="1" si="527"/>
        <v>0</v>
      </c>
      <c r="P502" s="2">
        <f t="shared" ca="1" si="528"/>
        <v>0</v>
      </c>
      <c r="Q502" s="2">
        <f t="shared" ca="1" si="529"/>
        <v>0</v>
      </c>
      <c r="R502" s="2">
        <f t="shared" ca="1" si="530"/>
        <v>10</v>
      </c>
      <c r="S502" s="2">
        <f t="shared" ca="1" si="531"/>
        <v>10</v>
      </c>
      <c r="T502" s="2">
        <f t="shared" ca="1" si="532"/>
        <v>0</v>
      </c>
      <c r="U502" s="2">
        <f t="shared" ca="1" si="533"/>
        <v>10</v>
      </c>
      <c r="W502" s="2">
        <f t="shared" ca="1" si="541"/>
        <v>7.6913432670712147</v>
      </c>
      <c r="X502" s="2">
        <f t="shared" ca="1" si="553"/>
        <v>9.3312248132965792</v>
      </c>
      <c r="Y502" s="2">
        <f t="shared" ca="1" si="553"/>
        <v>2.1636937388642297</v>
      </c>
      <c r="Z502" s="2">
        <f t="shared" ca="1" si="553"/>
        <v>5.3158731338832244</v>
      </c>
      <c r="AA502" s="2">
        <f t="shared" ca="1" si="553"/>
        <v>3.1204125749807265</v>
      </c>
      <c r="AB502" s="2">
        <f t="shared" ca="1" si="553"/>
        <v>1.7562944734272568</v>
      </c>
      <c r="AC502" s="2">
        <f t="shared" ca="1" si="553"/>
        <v>7.0598586942418597</v>
      </c>
      <c r="AD502" s="2">
        <f t="shared" ca="1" si="553"/>
        <v>7.9140196918766117</v>
      </c>
      <c r="AE502" s="2">
        <f t="shared" ca="1" si="553"/>
        <v>1.0797683942321157</v>
      </c>
      <c r="AF502" s="2">
        <f t="shared" ca="1" si="553"/>
        <v>2.2588417358911239</v>
      </c>
      <c r="AH502" s="2">
        <f t="shared" ca="1" si="502"/>
        <v>7</v>
      </c>
      <c r="AI502" s="2">
        <f t="shared" ca="1" si="503"/>
        <v>9</v>
      </c>
      <c r="AJ502" s="2">
        <f t="shared" ca="1" si="504"/>
        <v>2</v>
      </c>
      <c r="AK502" s="2">
        <f t="shared" ca="1" si="505"/>
        <v>5</v>
      </c>
      <c r="AL502" s="2">
        <f t="shared" ca="1" si="506"/>
        <v>3</v>
      </c>
      <c r="AM502" s="2">
        <f t="shared" ca="1" si="507"/>
        <v>1</v>
      </c>
      <c r="AN502" s="2">
        <f t="shared" ca="1" si="508"/>
        <v>7</v>
      </c>
      <c r="AO502" s="2">
        <f t="shared" ca="1" si="509"/>
        <v>7</v>
      </c>
      <c r="AP502" s="2">
        <f t="shared" ca="1" si="510"/>
        <v>1</v>
      </c>
      <c r="AQ502" s="2">
        <f t="shared" ca="1" si="511"/>
        <v>2</v>
      </c>
      <c r="AS502" s="41">
        <v>0</v>
      </c>
      <c r="AT502" s="42">
        <v>0</v>
      </c>
      <c r="AU502" s="42">
        <v>1</v>
      </c>
      <c r="AV502" s="42">
        <v>0</v>
      </c>
      <c r="AW502" s="42">
        <v>1</v>
      </c>
      <c r="AX502" s="42">
        <v>0</v>
      </c>
      <c r="AY502" s="42">
        <v>0</v>
      </c>
      <c r="AZ502" s="42">
        <v>1</v>
      </c>
      <c r="BA502" s="42">
        <v>1</v>
      </c>
      <c r="BB502" s="43">
        <v>0</v>
      </c>
      <c r="BC502" s="44">
        <f t="shared" si="512"/>
        <v>4</v>
      </c>
      <c r="BD502" s="12"/>
      <c r="BE502" s="50">
        <f t="shared" si="513"/>
        <v>5</v>
      </c>
      <c r="BF502" s="51">
        <f>IF($AT$6="A",SUM($AS502:AS502)+(10-BF$31)/2,IF($AT$6="K",M502,IF($AT$6="S",AI502,$BB$31/2)))</f>
        <v>4.5</v>
      </c>
      <c r="BG502" s="51">
        <f>IF($AU$6="A",SUM($AS502:AT502)+(10-BG$31)/2,IF($AU$6="K",N502,IF($AU$6="S",AJ502,$BB$31/2)))</f>
        <v>4</v>
      </c>
      <c r="BH502" s="51">
        <f>IF($AV$6="A",SUM($AS502:AU502)+(10-BH$31)/2,IF($AV$6="K",O502,IF($AV$6="S",AK502,$BB$31/2)))</f>
        <v>4.5</v>
      </c>
      <c r="BI502" s="51">
        <f>IF($AW$6="A",SUM($AS502:AV502)+(10-BI$31)/2,IF($AW$6="K",P502,IF($AW$6="S",AL502,$BB$31/2)))</f>
        <v>4</v>
      </c>
      <c r="BJ502" s="51">
        <f>IF($AX$6="A",SUM($AS502:AW502)+(10-BJ$31)/2,IF($AX$6="K",Q502,IF($AX$6="S",AM502,$BB$31/2)))</f>
        <v>4.5</v>
      </c>
      <c r="BK502" s="51">
        <f>IF($AY$6="A",SUM($AS502:AX502)+(10-BK$31)/2,IF($AY$6="K",R502,IF($AY$6="S",AN502,$BB$31/2)))</f>
        <v>4</v>
      </c>
      <c r="BL502" s="51">
        <f>IF($AZ$6="A",SUM($AS502:AY502)+(10-BL$31)/2,IF($AZ$6="K",S502,IF($AZ$6="S",AO502,$BB$31/2)))</f>
        <v>3.5</v>
      </c>
      <c r="BM502" s="51">
        <f>IF($BA$6="A",SUM($AS502:AZ502)+(10-BM$31)/2,IF($BA$6="K",T502,IF($BA$6="S",AP502,$BB$31/2)))</f>
        <v>4</v>
      </c>
      <c r="BN502" s="51">
        <f>IF($BB$6="A",SUM($AS502:BA502)+(10-BN$31)/2,IF($BB$6="K",U502,IF($BB$6="S",AQ502,$BB$31/2)))</f>
        <v>4.5</v>
      </c>
      <c r="BO502" s="52">
        <f t="shared" si="534"/>
        <v>4.25</v>
      </c>
      <c r="BQ502" s="28">
        <f t="shared" si="514"/>
        <v>-0.25</v>
      </c>
      <c r="BR502" s="30">
        <f t="shared" si="515"/>
        <v>-0.25</v>
      </c>
      <c r="BS502" s="30">
        <f t="shared" si="516"/>
        <v>0.25</v>
      </c>
      <c r="BT502" s="30">
        <f t="shared" si="517"/>
        <v>-0.25</v>
      </c>
      <c r="BU502" s="30">
        <f t="shared" si="518"/>
        <v>0.25</v>
      </c>
      <c r="BV502" s="30">
        <f t="shared" si="519"/>
        <v>-0.25</v>
      </c>
      <c r="BW502" s="30">
        <f t="shared" si="520"/>
        <v>0.25</v>
      </c>
      <c r="BX502" s="30">
        <f t="shared" si="521"/>
        <v>0.25</v>
      </c>
      <c r="BY502" s="30">
        <f t="shared" si="522"/>
        <v>0.25</v>
      </c>
      <c r="BZ502" s="30">
        <f t="shared" si="523"/>
        <v>-0.25</v>
      </c>
      <c r="CA502" s="49">
        <f t="shared" si="535"/>
        <v>0</v>
      </c>
      <c r="CB502" s="69"/>
      <c r="CC502" s="73">
        <f t="shared" si="542"/>
        <v>10000</v>
      </c>
      <c r="CD502" s="73">
        <f t="shared" si="543"/>
        <v>10000</v>
      </c>
      <c r="CE502" s="73">
        <f t="shared" si="544"/>
        <v>1</v>
      </c>
      <c r="CF502" s="73">
        <f t="shared" si="545"/>
        <v>10000</v>
      </c>
      <c r="CG502" s="73">
        <f t="shared" si="546"/>
        <v>1</v>
      </c>
      <c r="CH502" s="73">
        <f t="shared" si="547"/>
        <v>10000</v>
      </c>
      <c r="CI502" s="73">
        <f t="shared" si="548"/>
        <v>1</v>
      </c>
      <c r="CJ502" s="73">
        <f t="shared" si="549"/>
        <v>1</v>
      </c>
      <c r="CK502" s="73">
        <f t="shared" si="550"/>
        <v>1</v>
      </c>
      <c r="CL502" s="73">
        <f t="shared" si="551"/>
        <v>10000</v>
      </c>
      <c r="CN502" s="79">
        <f t="shared" si="536"/>
        <v>5</v>
      </c>
      <c r="CO502" s="79">
        <f t="shared" si="537"/>
        <v>5</v>
      </c>
      <c r="CP502" s="79">
        <f t="shared" si="538"/>
        <v>0</v>
      </c>
      <c r="CR502" s="79">
        <f t="shared" si="490"/>
        <v>-0.25</v>
      </c>
      <c r="CS502" s="79">
        <f t="shared" si="491"/>
        <v>-0.25</v>
      </c>
      <c r="CT502" s="79">
        <f t="shared" si="492"/>
        <v>0.25</v>
      </c>
      <c r="CU502" s="79">
        <f t="shared" si="493"/>
        <v>-0.25</v>
      </c>
      <c r="CV502" s="79">
        <f t="shared" si="494"/>
        <v>0.25</v>
      </c>
      <c r="CW502" s="79">
        <f t="shared" si="495"/>
        <v>-0.25</v>
      </c>
      <c r="CX502" s="79">
        <f t="shared" si="496"/>
        <v>0.25</v>
      </c>
      <c r="CY502" s="79">
        <f t="shared" si="497"/>
        <v>0.25</v>
      </c>
      <c r="CZ502" s="79">
        <f t="shared" si="498"/>
        <v>0.25</v>
      </c>
      <c r="DA502" s="79">
        <f t="shared" si="499"/>
        <v>-0.25</v>
      </c>
      <c r="DB502" s="80">
        <f t="shared" si="539"/>
        <v>0</v>
      </c>
    </row>
    <row r="503" spans="1:106" ht="18" customHeight="1" x14ac:dyDescent="0.2">
      <c r="A503" s="2">
        <f t="shared" ca="1" si="540"/>
        <v>0.39778488021381753</v>
      </c>
      <c r="B503" s="2">
        <f t="shared" ca="1" si="552"/>
        <v>0.1602941677617471</v>
      </c>
      <c r="C503" s="2">
        <f t="shared" ca="1" si="552"/>
        <v>0.79884093025361957</v>
      </c>
      <c r="D503" s="2">
        <f t="shared" ca="1" si="552"/>
        <v>0.51081852349490064</v>
      </c>
      <c r="E503" s="2">
        <f t="shared" ca="1" si="552"/>
        <v>0.17592850567486495</v>
      </c>
      <c r="F503" s="2">
        <f t="shared" ca="1" si="552"/>
        <v>0.55184953372379242</v>
      </c>
      <c r="G503" s="2">
        <f t="shared" ca="1" si="552"/>
        <v>0.36677435660220359</v>
      </c>
      <c r="H503" s="2">
        <f t="shared" ca="1" si="552"/>
        <v>0.81371217372810045</v>
      </c>
      <c r="I503" s="2">
        <f t="shared" ca="1" si="552"/>
        <v>0.64223982745227903</v>
      </c>
      <c r="J503" s="2">
        <f t="shared" ca="1" si="552"/>
        <v>0.26033896567923731</v>
      </c>
      <c r="L503" s="2">
        <f t="shared" ca="1" si="524"/>
        <v>0</v>
      </c>
      <c r="M503" s="2">
        <f t="shared" ca="1" si="525"/>
        <v>0</v>
      </c>
      <c r="N503" s="2">
        <f t="shared" ca="1" si="526"/>
        <v>10</v>
      </c>
      <c r="O503" s="2">
        <f t="shared" ca="1" si="527"/>
        <v>10</v>
      </c>
      <c r="P503" s="2">
        <f t="shared" ca="1" si="528"/>
        <v>0</v>
      </c>
      <c r="Q503" s="2">
        <f t="shared" ca="1" si="529"/>
        <v>10</v>
      </c>
      <c r="R503" s="2">
        <f t="shared" ca="1" si="530"/>
        <v>0</v>
      </c>
      <c r="S503" s="2">
        <f t="shared" ca="1" si="531"/>
        <v>10</v>
      </c>
      <c r="T503" s="2">
        <f t="shared" ca="1" si="532"/>
        <v>10</v>
      </c>
      <c r="U503" s="2">
        <f t="shared" ca="1" si="533"/>
        <v>0</v>
      </c>
      <c r="W503" s="2">
        <f t="shared" ca="1" si="541"/>
        <v>3.563795734248342</v>
      </c>
      <c r="X503" s="2">
        <f t="shared" ca="1" si="553"/>
        <v>2.2966632877784674</v>
      </c>
      <c r="Y503" s="2">
        <f t="shared" ca="1" si="553"/>
        <v>3.2954662018237424</v>
      </c>
      <c r="Z503" s="2">
        <f t="shared" ca="1" si="553"/>
        <v>2.3178398284851509</v>
      </c>
      <c r="AA503" s="2">
        <f t="shared" ca="1" si="553"/>
        <v>2.5157345101856232</v>
      </c>
      <c r="AB503" s="2">
        <f t="shared" ca="1" si="553"/>
        <v>2.4086094415002233</v>
      </c>
      <c r="AC503" s="2">
        <f t="shared" ca="1" si="553"/>
        <v>5.0959004016494491</v>
      </c>
      <c r="AD503" s="2">
        <f t="shared" ca="1" si="553"/>
        <v>8.8294867758196123</v>
      </c>
      <c r="AE503" s="2">
        <f t="shared" ca="1" si="553"/>
        <v>8.9256762692777674</v>
      </c>
      <c r="AF503" s="2">
        <f t="shared" ca="1" si="553"/>
        <v>0.2813067764864452</v>
      </c>
      <c r="AH503" s="2">
        <f t="shared" ca="1" si="502"/>
        <v>3</v>
      </c>
      <c r="AI503" s="2">
        <f t="shared" ca="1" si="503"/>
        <v>2</v>
      </c>
      <c r="AJ503" s="2">
        <f t="shared" ca="1" si="504"/>
        <v>3</v>
      </c>
      <c r="AK503" s="2">
        <f t="shared" ca="1" si="505"/>
        <v>2</v>
      </c>
      <c r="AL503" s="2">
        <f t="shared" ca="1" si="506"/>
        <v>2</v>
      </c>
      <c r="AM503" s="2">
        <f t="shared" ca="1" si="507"/>
        <v>2</v>
      </c>
      <c r="AN503" s="2">
        <f t="shared" ca="1" si="508"/>
        <v>5</v>
      </c>
      <c r="AO503" s="2">
        <f t="shared" ca="1" si="509"/>
        <v>8</v>
      </c>
      <c r="AP503" s="2">
        <f t="shared" ca="1" si="510"/>
        <v>8</v>
      </c>
      <c r="AQ503" s="2">
        <f t="shared" ca="1" si="511"/>
        <v>0</v>
      </c>
      <c r="AS503" s="41">
        <v>0</v>
      </c>
      <c r="AT503" s="42">
        <v>0</v>
      </c>
      <c r="AU503" s="42">
        <v>1</v>
      </c>
      <c r="AV503" s="42">
        <v>0</v>
      </c>
      <c r="AW503" s="42">
        <v>1</v>
      </c>
      <c r="AX503" s="42">
        <v>0</v>
      </c>
      <c r="AY503" s="42">
        <v>0</v>
      </c>
      <c r="AZ503" s="42">
        <v>0</v>
      </c>
      <c r="BA503" s="42">
        <v>1</v>
      </c>
      <c r="BB503" s="43">
        <v>0</v>
      </c>
      <c r="BC503" s="44">
        <f t="shared" si="512"/>
        <v>3</v>
      </c>
      <c r="BD503" s="12"/>
      <c r="BE503" s="50">
        <f t="shared" si="513"/>
        <v>5</v>
      </c>
      <c r="BF503" s="51">
        <f>IF($AT$6="A",SUM($AS503:AS503)+(10-BF$31)/2,IF($AT$6="K",M503,IF($AT$6="S",AI503,$BB$31/2)))</f>
        <v>4.5</v>
      </c>
      <c r="BG503" s="51">
        <f>IF($AU$6="A",SUM($AS503:AT503)+(10-BG$31)/2,IF($AU$6="K",N503,IF($AU$6="S",AJ503,$BB$31/2)))</f>
        <v>4</v>
      </c>
      <c r="BH503" s="51">
        <f>IF($AV$6="A",SUM($AS503:AU503)+(10-BH$31)/2,IF($AV$6="K",O503,IF($AV$6="S",AK503,$BB$31/2)))</f>
        <v>4.5</v>
      </c>
      <c r="BI503" s="51">
        <f>IF($AW$6="A",SUM($AS503:AV503)+(10-BI$31)/2,IF($AW$6="K",P503,IF($AW$6="S",AL503,$BB$31/2)))</f>
        <v>4</v>
      </c>
      <c r="BJ503" s="51">
        <f>IF($AX$6="A",SUM($AS503:AW503)+(10-BJ$31)/2,IF($AX$6="K",Q503,IF($AX$6="S",AM503,$BB$31/2)))</f>
        <v>4.5</v>
      </c>
      <c r="BK503" s="51">
        <f>IF($AY$6="A",SUM($AS503:AX503)+(10-BK$31)/2,IF($AY$6="K",R503,IF($AY$6="S",AN503,$BB$31/2)))</f>
        <v>4</v>
      </c>
      <c r="BL503" s="51">
        <f>IF($AZ$6="A",SUM($AS503:AY503)+(10-BL$31)/2,IF($AZ$6="K",S503,IF($AZ$6="S",AO503,$BB$31/2)))</f>
        <v>3.5</v>
      </c>
      <c r="BM503" s="51">
        <f>IF($BA$6="A",SUM($AS503:AZ503)+(10-BM$31)/2,IF($BA$6="K",T503,IF($BA$6="S",AP503,$BB$31/2)))</f>
        <v>3</v>
      </c>
      <c r="BN503" s="51">
        <f>IF($BB$6="A",SUM($AS503:BA503)+(10-BN$31)/2,IF($BB$6="K",U503,IF($BB$6="S",AQ503,$BB$31/2)))</f>
        <v>3.5</v>
      </c>
      <c r="BO503" s="52">
        <f t="shared" si="534"/>
        <v>4</v>
      </c>
      <c r="BQ503" s="28">
        <f t="shared" si="514"/>
        <v>-1</v>
      </c>
      <c r="BR503" s="30">
        <f t="shared" si="515"/>
        <v>-1</v>
      </c>
      <c r="BS503" s="30">
        <f t="shared" si="516"/>
        <v>0</v>
      </c>
      <c r="BT503" s="30">
        <f t="shared" si="517"/>
        <v>-1</v>
      </c>
      <c r="BU503" s="30">
        <f t="shared" si="518"/>
        <v>0</v>
      </c>
      <c r="BV503" s="30">
        <f t="shared" si="519"/>
        <v>-1</v>
      </c>
      <c r="BW503" s="30">
        <f t="shared" si="520"/>
        <v>0</v>
      </c>
      <c r="BX503" s="30">
        <f t="shared" si="521"/>
        <v>1</v>
      </c>
      <c r="BY503" s="30">
        <f t="shared" si="522"/>
        <v>1</v>
      </c>
      <c r="BZ503" s="30">
        <f t="shared" si="523"/>
        <v>1</v>
      </c>
      <c r="CA503" s="49">
        <f t="shared" si="535"/>
        <v>-1</v>
      </c>
      <c r="CB503" s="69"/>
      <c r="CC503" s="73">
        <f t="shared" si="542"/>
        <v>10000</v>
      </c>
      <c r="CD503" s="73">
        <f t="shared" si="543"/>
        <v>10000</v>
      </c>
      <c r="CE503" s="73">
        <f t="shared" si="544"/>
        <v>0</v>
      </c>
      <c r="CF503" s="73">
        <f t="shared" si="545"/>
        <v>10000</v>
      </c>
      <c r="CG503" s="73">
        <f t="shared" si="546"/>
        <v>0</v>
      </c>
      <c r="CH503" s="73">
        <f t="shared" si="547"/>
        <v>10000</v>
      </c>
      <c r="CI503" s="73">
        <f t="shared" si="548"/>
        <v>0</v>
      </c>
      <c r="CJ503" s="73">
        <f t="shared" si="549"/>
        <v>1</v>
      </c>
      <c r="CK503" s="73">
        <f t="shared" si="550"/>
        <v>1</v>
      </c>
      <c r="CL503" s="73">
        <f t="shared" si="551"/>
        <v>1</v>
      </c>
      <c r="CN503" s="79">
        <f t="shared" si="536"/>
        <v>4</v>
      </c>
      <c r="CO503" s="79">
        <f t="shared" si="537"/>
        <v>3</v>
      </c>
      <c r="CP503" s="79">
        <f t="shared" si="538"/>
        <v>3</v>
      </c>
      <c r="CR503" s="79">
        <f t="shared" si="490"/>
        <v>-1</v>
      </c>
      <c r="CS503" s="79">
        <f t="shared" si="491"/>
        <v>-1</v>
      </c>
      <c r="CT503" s="79">
        <f t="shared" si="492"/>
        <v>0</v>
      </c>
      <c r="CU503" s="79">
        <f t="shared" si="493"/>
        <v>-1</v>
      </c>
      <c r="CV503" s="79">
        <f t="shared" si="494"/>
        <v>0</v>
      </c>
      <c r="CW503" s="79">
        <f t="shared" si="495"/>
        <v>-1</v>
      </c>
      <c r="CX503" s="79">
        <f t="shared" si="496"/>
        <v>0</v>
      </c>
      <c r="CY503" s="79">
        <f t="shared" si="497"/>
        <v>1.3333333333333333</v>
      </c>
      <c r="CZ503" s="79">
        <f t="shared" si="498"/>
        <v>1.3333333333333333</v>
      </c>
      <c r="DA503" s="79">
        <f t="shared" si="499"/>
        <v>1.3333333333333333</v>
      </c>
      <c r="DB503" s="80">
        <f t="shared" si="539"/>
        <v>0</v>
      </c>
    </row>
    <row r="504" spans="1:106" ht="18" customHeight="1" x14ac:dyDescent="0.2">
      <c r="A504" s="2">
        <f t="shared" ca="1" si="540"/>
        <v>0.23831608102262869</v>
      </c>
      <c r="B504" s="2">
        <f t="shared" ca="1" si="552"/>
        <v>0.17496247363324702</v>
      </c>
      <c r="C504" s="2">
        <f t="shared" ca="1" si="552"/>
        <v>0.98054631008400817</v>
      </c>
      <c r="D504" s="2">
        <f t="shared" ca="1" si="552"/>
        <v>4.4384908840096826E-2</v>
      </c>
      <c r="E504" s="2">
        <f t="shared" ca="1" si="552"/>
        <v>0.61127946961531587</v>
      </c>
      <c r="F504" s="2">
        <f t="shared" ca="1" si="552"/>
        <v>0.58457743747620139</v>
      </c>
      <c r="G504" s="2">
        <f t="shared" ca="1" si="552"/>
        <v>0.3581322197306126</v>
      </c>
      <c r="H504" s="2">
        <f t="shared" ca="1" si="552"/>
        <v>0.68549579183781373</v>
      </c>
      <c r="I504" s="2">
        <f t="shared" ca="1" si="552"/>
        <v>0.26880141619216891</v>
      </c>
      <c r="J504" s="2">
        <f t="shared" ca="1" si="552"/>
        <v>8.2558047979690574E-3</v>
      </c>
      <c r="L504" s="2">
        <f t="shared" ca="1" si="524"/>
        <v>0</v>
      </c>
      <c r="M504" s="2">
        <f t="shared" ca="1" si="525"/>
        <v>0</v>
      </c>
      <c r="N504" s="2">
        <f t="shared" ca="1" si="526"/>
        <v>10</v>
      </c>
      <c r="O504" s="2">
        <f t="shared" ca="1" si="527"/>
        <v>0</v>
      </c>
      <c r="P504" s="2">
        <f t="shared" ca="1" si="528"/>
        <v>10</v>
      </c>
      <c r="Q504" s="2">
        <f t="shared" ca="1" si="529"/>
        <v>10</v>
      </c>
      <c r="R504" s="2">
        <f t="shared" ca="1" si="530"/>
        <v>0</v>
      </c>
      <c r="S504" s="2">
        <f t="shared" ca="1" si="531"/>
        <v>10</v>
      </c>
      <c r="T504" s="2">
        <f t="shared" ca="1" si="532"/>
        <v>0</v>
      </c>
      <c r="U504" s="2">
        <f t="shared" ca="1" si="533"/>
        <v>0</v>
      </c>
      <c r="W504" s="2">
        <f t="shared" ca="1" si="541"/>
        <v>2.6918599995720149</v>
      </c>
      <c r="X504" s="2">
        <f t="shared" ca="1" si="553"/>
        <v>4.6148986679817661</v>
      </c>
      <c r="Y504" s="2">
        <f t="shared" ca="1" si="553"/>
        <v>5.594315342357441</v>
      </c>
      <c r="Z504" s="2">
        <f t="shared" ca="1" si="553"/>
        <v>4.0408770746536007</v>
      </c>
      <c r="AA504" s="2">
        <f t="shared" ca="1" si="553"/>
        <v>6.4767753076711001</v>
      </c>
      <c r="AB504" s="2">
        <f t="shared" ca="1" si="553"/>
        <v>8.1120967149114129</v>
      </c>
      <c r="AC504" s="2">
        <f t="shared" ca="1" si="553"/>
        <v>0.88059396910511678</v>
      </c>
      <c r="AD504" s="2">
        <f t="shared" ca="1" si="553"/>
        <v>2.3776921166922547</v>
      </c>
      <c r="AE504" s="2">
        <f t="shared" ca="1" si="553"/>
        <v>8.548944660121748</v>
      </c>
      <c r="AF504" s="2">
        <f t="shared" ca="1" si="553"/>
        <v>6.8561606282065126</v>
      </c>
      <c r="AH504" s="2">
        <f t="shared" ca="1" si="502"/>
        <v>2</v>
      </c>
      <c r="AI504" s="2">
        <f t="shared" ca="1" si="503"/>
        <v>4</v>
      </c>
      <c r="AJ504" s="2">
        <f t="shared" ca="1" si="504"/>
        <v>5</v>
      </c>
      <c r="AK504" s="2">
        <f t="shared" ca="1" si="505"/>
        <v>4</v>
      </c>
      <c r="AL504" s="2">
        <f t="shared" ca="1" si="506"/>
        <v>6</v>
      </c>
      <c r="AM504" s="2">
        <f t="shared" ca="1" si="507"/>
        <v>8</v>
      </c>
      <c r="AN504" s="2">
        <f t="shared" ca="1" si="508"/>
        <v>0</v>
      </c>
      <c r="AO504" s="2">
        <f t="shared" ca="1" si="509"/>
        <v>2</v>
      </c>
      <c r="AP504" s="2">
        <f t="shared" ca="1" si="510"/>
        <v>8</v>
      </c>
      <c r="AQ504" s="2">
        <f t="shared" ca="1" si="511"/>
        <v>6</v>
      </c>
      <c r="AS504" s="41">
        <v>0</v>
      </c>
      <c r="AT504" s="42">
        <v>0</v>
      </c>
      <c r="AU504" s="42">
        <v>1</v>
      </c>
      <c r="AV504" s="42">
        <v>0</v>
      </c>
      <c r="AW504" s="42">
        <v>0</v>
      </c>
      <c r="AX504" s="42">
        <v>1</v>
      </c>
      <c r="AY504" s="42">
        <v>1</v>
      </c>
      <c r="AZ504" s="42">
        <v>1</v>
      </c>
      <c r="BA504" s="42">
        <v>1</v>
      </c>
      <c r="BB504" s="43">
        <v>0</v>
      </c>
      <c r="BC504" s="44">
        <f t="shared" si="512"/>
        <v>5</v>
      </c>
      <c r="BD504" s="12"/>
      <c r="BE504" s="50">
        <f t="shared" si="513"/>
        <v>5</v>
      </c>
      <c r="BF504" s="51">
        <f>IF($AT$6="A",SUM($AS504:AS504)+(10-BF$31)/2,IF($AT$6="K",M504,IF($AT$6="S",AI504,$BB$31/2)))</f>
        <v>4.5</v>
      </c>
      <c r="BG504" s="51">
        <f>IF($AU$6="A",SUM($AS504:AT504)+(10-BG$31)/2,IF($AU$6="K",N504,IF($AU$6="S",AJ504,$BB$31/2)))</f>
        <v>4</v>
      </c>
      <c r="BH504" s="51">
        <f>IF($AV$6="A",SUM($AS504:AU504)+(10-BH$31)/2,IF($AV$6="K",O504,IF($AV$6="S",AK504,$BB$31/2)))</f>
        <v>4.5</v>
      </c>
      <c r="BI504" s="51">
        <f>IF($AW$6="A",SUM($AS504:AV504)+(10-BI$31)/2,IF($AW$6="K",P504,IF($AW$6="S",AL504,$BB$31/2)))</f>
        <v>4</v>
      </c>
      <c r="BJ504" s="51">
        <f>IF($AX$6="A",SUM($AS504:AW504)+(10-BJ$31)/2,IF($AX$6="K",Q504,IF($AX$6="S",AM504,$BB$31/2)))</f>
        <v>3.5</v>
      </c>
      <c r="BK504" s="51">
        <f>IF($AY$6="A",SUM($AS504:AX504)+(10-BK$31)/2,IF($AY$6="K",R504,IF($AY$6="S",AN504,$BB$31/2)))</f>
        <v>4</v>
      </c>
      <c r="BL504" s="51">
        <f>IF($AZ$6="A",SUM($AS504:AY504)+(10-BL$31)/2,IF($AZ$6="K",S504,IF($AZ$6="S",AO504,$BB$31/2)))</f>
        <v>4.5</v>
      </c>
      <c r="BM504" s="51">
        <f>IF($BA$6="A",SUM($AS504:AZ504)+(10-BM$31)/2,IF($BA$6="K",T504,IF($BA$6="S",AP504,$BB$31/2)))</f>
        <v>5</v>
      </c>
      <c r="BN504" s="51">
        <f>IF($BB$6="A",SUM($AS504:BA504)+(10-BN$31)/2,IF($BB$6="K",U504,IF($BB$6="S",AQ504,$BB$31/2)))</f>
        <v>5.5</v>
      </c>
      <c r="BO504" s="52">
        <f t="shared" si="534"/>
        <v>4.5</v>
      </c>
      <c r="BQ504" s="28">
        <f t="shared" si="514"/>
        <v>0.5</v>
      </c>
      <c r="BR504" s="30">
        <f t="shared" si="515"/>
        <v>0</v>
      </c>
      <c r="BS504" s="30">
        <f t="shared" si="516"/>
        <v>-0.5</v>
      </c>
      <c r="BT504" s="30">
        <f t="shared" si="517"/>
        <v>0</v>
      </c>
      <c r="BU504" s="30">
        <f t="shared" si="518"/>
        <v>-0.5</v>
      </c>
      <c r="BV504" s="30">
        <f t="shared" si="519"/>
        <v>-0.5</v>
      </c>
      <c r="BW504" s="30">
        <f t="shared" si="520"/>
        <v>-0.5</v>
      </c>
      <c r="BX504" s="30">
        <f t="shared" si="521"/>
        <v>0</v>
      </c>
      <c r="BY504" s="30">
        <f t="shared" si="522"/>
        <v>0.5</v>
      </c>
      <c r="BZ504" s="30">
        <f t="shared" si="523"/>
        <v>0.5</v>
      </c>
      <c r="CA504" s="49">
        <f t="shared" si="535"/>
        <v>-0.5</v>
      </c>
      <c r="CB504" s="69"/>
      <c r="CC504" s="73">
        <f t="shared" si="542"/>
        <v>1</v>
      </c>
      <c r="CD504" s="73">
        <f t="shared" si="543"/>
        <v>0</v>
      </c>
      <c r="CE504" s="73">
        <f t="shared" si="544"/>
        <v>10000</v>
      </c>
      <c r="CF504" s="73">
        <f t="shared" si="545"/>
        <v>0</v>
      </c>
      <c r="CG504" s="73">
        <f t="shared" si="546"/>
        <v>10000</v>
      </c>
      <c r="CH504" s="73">
        <f t="shared" si="547"/>
        <v>10000</v>
      </c>
      <c r="CI504" s="73">
        <f t="shared" si="548"/>
        <v>10000</v>
      </c>
      <c r="CJ504" s="73">
        <f t="shared" si="549"/>
        <v>0</v>
      </c>
      <c r="CK504" s="73">
        <f t="shared" si="550"/>
        <v>1</v>
      </c>
      <c r="CL504" s="73">
        <f t="shared" si="551"/>
        <v>1</v>
      </c>
      <c r="CN504" s="79">
        <f t="shared" si="536"/>
        <v>4</v>
      </c>
      <c r="CO504" s="79">
        <f t="shared" si="537"/>
        <v>3</v>
      </c>
      <c r="CP504" s="79">
        <f t="shared" si="538"/>
        <v>3</v>
      </c>
      <c r="CR504" s="79">
        <f t="shared" si="490"/>
        <v>0.66666666666666663</v>
      </c>
      <c r="CS504" s="79">
        <f t="shared" si="491"/>
        <v>0</v>
      </c>
      <c r="CT504" s="79">
        <f t="shared" si="492"/>
        <v>-0.5</v>
      </c>
      <c r="CU504" s="79">
        <f t="shared" si="493"/>
        <v>0</v>
      </c>
      <c r="CV504" s="79">
        <f t="shared" si="494"/>
        <v>-0.5</v>
      </c>
      <c r="CW504" s="79">
        <f t="shared" si="495"/>
        <v>-0.5</v>
      </c>
      <c r="CX504" s="79">
        <f t="shared" si="496"/>
        <v>-0.5</v>
      </c>
      <c r="CY504" s="79">
        <f t="shared" si="497"/>
        <v>0</v>
      </c>
      <c r="CZ504" s="79">
        <f t="shared" si="498"/>
        <v>0.66666666666666663</v>
      </c>
      <c r="DA504" s="79">
        <f t="shared" si="499"/>
        <v>0.66666666666666663</v>
      </c>
      <c r="DB504" s="80">
        <f t="shared" si="539"/>
        <v>0</v>
      </c>
    </row>
    <row r="505" spans="1:106" ht="18" customHeight="1" x14ac:dyDescent="0.2">
      <c r="A505" s="2">
        <f t="shared" ca="1" si="540"/>
        <v>0.51085510677764601</v>
      </c>
      <c r="B505" s="2">
        <f t="shared" ca="1" si="552"/>
        <v>0.98837004102140547</v>
      </c>
      <c r="C505" s="2">
        <f t="shared" ca="1" si="552"/>
        <v>0.85782757053046887</v>
      </c>
      <c r="D505" s="2">
        <f t="shared" ca="1" si="552"/>
        <v>0.24812075718136728</v>
      </c>
      <c r="E505" s="2">
        <f t="shared" ca="1" si="552"/>
        <v>0.75411286188477167</v>
      </c>
      <c r="F505" s="2">
        <f t="shared" ca="1" si="552"/>
        <v>0.31523447625705314</v>
      </c>
      <c r="G505" s="2">
        <f t="shared" ca="1" si="552"/>
        <v>0.6105108128878145</v>
      </c>
      <c r="H505" s="2">
        <f t="shared" ca="1" si="552"/>
        <v>0.18169354495804246</v>
      </c>
      <c r="I505" s="2">
        <f t="shared" ca="1" si="552"/>
        <v>0.36146528019073931</v>
      </c>
      <c r="J505" s="2">
        <f t="shared" ca="1" si="552"/>
        <v>0.44151146773732297</v>
      </c>
      <c r="L505" s="2">
        <f t="shared" ca="1" si="524"/>
        <v>10</v>
      </c>
      <c r="M505" s="2">
        <f t="shared" ca="1" si="525"/>
        <v>10</v>
      </c>
      <c r="N505" s="2">
        <f t="shared" ca="1" si="526"/>
        <v>10</v>
      </c>
      <c r="O505" s="2">
        <f t="shared" ca="1" si="527"/>
        <v>0</v>
      </c>
      <c r="P505" s="2">
        <f t="shared" ca="1" si="528"/>
        <v>10</v>
      </c>
      <c r="Q505" s="2">
        <f t="shared" ca="1" si="529"/>
        <v>0</v>
      </c>
      <c r="R505" s="2">
        <f t="shared" ca="1" si="530"/>
        <v>10</v>
      </c>
      <c r="S505" s="2">
        <f t="shared" ca="1" si="531"/>
        <v>0</v>
      </c>
      <c r="T505" s="2">
        <f t="shared" ca="1" si="532"/>
        <v>0</v>
      </c>
      <c r="U505" s="2">
        <f t="shared" ca="1" si="533"/>
        <v>0</v>
      </c>
      <c r="W505" s="2">
        <f t="shared" ca="1" si="541"/>
        <v>9.6218451365410012</v>
      </c>
      <c r="X505" s="2">
        <f t="shared" ca="1" si="553"/>
        <v>3.1423876707194385</v>
      </c>
      <c r="Y505" s="2">
        <f t="shared" ca="1" si="553"/>
        <v>2.9057538265838287</v>
      </c>
      <c r="Z505" s="2">
        <f t="shared" ca="1" si="553"/>
        <v>4.9879497375585347</v>
      </c>
      <c r="AA505" s="2">
        <f t="shared" ca="1" si="553"/>
        <v>6.8161527686792036</v>
      </c>
      <c r="AB505" s="2">
        <f t="shared" ca="1" si="553"/>
        <v>6.3241207844948839</v>
      </c>
      <c r="AC505" s="2">
        <f t="shared" ca="1" si="553"/>
        <v>5.5802255792644448</v>
      </c>
      <c r="AD505" s="2">
        <f t="shared" ca="1" si="553"/>
        <v>8.578915994685163</v>
      </c>
      <c r="AE505" s="2">
        <f t="shared" ca="1" si="553"/>
        <v>7.7430491498457936</v>
      </c>
      <c r="AF505" s="2">
        <f t="shared" ca="1" si="553"/>
        <v>1.2993084739853933</v>
      </c>
      <c r="AH505" s="2">
        <f t="shared" ca="1" si="502"/>
        <v>9</v>
      </c>
      <c r="AI505" s="2">
        <f t="shared" ca="1" si="503"/>
        <v>3</v>
      </c>
      <c r="AJ505" s="2">
        <f t="shared" ca="1" si="504"/>
        <v>2</v>
      </c>
      <c r="AK505" s="2">
        <f t="shared" ca="1" si="505"/>
        <v>4</v>
      </c>
      <c r="AL505" s="2">
        <f t="shared" ca="1" si="506"/>
        <v>6</v>
      </c>
      <c r="AM505" s="2">
        <f t="shared" ca="1" si="507"/>
        <v>6</v>
      </c>
      <c r="AN505" s="2">
        <f t="shared" ca="1" si="508"/>
        <v>5</v>
      </c>
      <c r="AO505" s="2">
        <f t="shared" ca="1" si="509"/>
        <v>8</v>
      </c>
      <c r="AP505" s="2">
        <f t="shared" ca="1" si="510"/>
        <v>7</v>
      </c>
      <c r="AQ505" s="2">
        <f t="shared" ca="1" si="511"/>
        <v>1</v>
      </c>
      <c r="AS505" s="41">
        <v>0</v>
      </c>
      <c r="AT505" s="42">
        <v>0</v>
      </c>
      <c r="AU505" s="42">
        <v>1</v>
      </c>
      <c r="AV505" s="42">
        <v>0</v>
      </c>
      <c r="AW505" s="42">
        <v>0</v>
      </c>
      <c r="AX505" s="42">
        <v>1</v>
      </c>
      <c r="AY505" s="42">
        <v>1</v>
      </c>
      <c r="AZ505" s="42">
        <v>0</v>
      </c>
      <c r="BA505" s="42">
        <v>1</v>
      </c>
      <c r="BB505" s="43">
        <v>0</v>
      </c>
      <c r="BC505" s="44">
        <f t="shared" si="512"/>
        <v>4</v>
      </c>
      <c r="BD505" s="12"/>
      <c r="BE505" s="50">
        <f t="shared" si="513"/>
        <v>5</v>
      </c>
      <c r="BF505" s="51">
        <f>IF($AT$6="A",SUM($AS505:AS505)+(10-BF$31)/2,IF($AT$6="K",M505,IF($AT$6="S",AI505,$BB$31/2)))</f>
        <v>4.5</v>
      </c>
      <c r="BG505" s="51">
        <f>IF($AU$6="A",SUM($AS505:AT505)+(10-BG$31)/2,IF($AU$6="K",N505,IF($AU$6="S",AJ505,$BB$31/2)))</f>
        <v>4</v>
      </c>
      <c r="BH505" s="51">
        <f>IF($AV$6="A",SUM($AS505:AU505)+(10-BH$31)/2,IF($AV$6="K",O505,IF($AV$6="S",AK505,$BB$31/2)))</f>
        <v>4.5</v>
      </c>
      <c r="BI505" s="51">
        <f>IF($AW$6="A",SUM($AS505:AV505)+(10-BI$31)/2,IF($AW$6="K",P505,IF($AW$6="S",AL505,$BB$31/2)))</f>
        <v>4</v>
      </c>
      <c r="BJ505" s="51">
        <f>IF($AX$6="A",SUM($AS505:AW505)+(10-BJ$31)/2,IF($AX$6="K",Q505,IF($AX$6="S",AM505,$BB$31/2)))</f>
        <v>3.5</v>
      </c>
      <c r="BK505" s="51">
        <f>IF($AY$6="A",SUM($AS505:AX505)+(10-BK$31)/2,IF($AY$6="K",R505,IF($AY$6="S",AN505,$BB$31/2)))</f>
        <v>4</v>
      </c>
      <c r="BL505" s="51">
        <f>IF($AZ$6="A",SUM($AS505:AY505)+(10-BL$31)/2,IF($AZ$6="K",S505,IF($AZ$6="S",AO505,$BB$31/2)))</f>
        <v>4.5</v>
      </c>
      <c r="BM505" s="51">
        <f>IF($BA$6="A",SUM($AS505:AZ505)+(10-BM$31)/2,IF($BA$6="K",T505,IF($BA$6="S",AP505,$BB$31/2)))</f>
        <v>4</v>
      </c>
      <c r="BN505" s="51">
        <f>IF($BB$6="A",SUM($AS505:BA505)+(10-BN$31)/2,IF($BB$6="K",U505,IF($BB$6="S",AQ505,$BB$31/2)))</f>
        <v>4.5</v>
      </c>
      <c r="BO505" s="52">
        <f t="shared" si="534"/>
        <v>4.25</v>
      </c>
      <c r="BQ505" s="28">
        <f t="shared" si="514"/>
        <v>-0.25</v>
      </c>
      <c r="BR505" s="30">
        <f t="shared" si="515"/>
        <v>-0.25</v>
      </c>
      <c r="BS505" s="30">
        <f t="shared" si="516"/>
        <v>0.25</v>
      </c>
      <c r="BT505" s="30">
        <f t="shared" si="517"/>
        <v>-0.25</v>
      </c>
      <c r="BU505" s="30">
        <f t="shared" si="518"/>
        <v>0.25</v>
      </c>
      <c r="BV505" s="30">
        <f t="shared" si="519"/>
        <v>0.25</v>
      </c>
      <c r="BW505" s="30">
        <f t="shared" si="520"/>
        <v>0.25</v>
      </c>
      <c r="BX505" s="30">
        <f t="shared" si="521"/>
        <v>-0.25</v>
      </c>
      <c r="BY505" s="30">
        <f t="shared" si="522"/>
        <v>0.25</v>
      </c>
      <c r="BZ505" s="30">
        <f t="shared" si="523"/>
        <v>-0.25</v>
      </c>
      <c r="CA505" s="49">
        <f t="shared" si="535"/>
        <v>0</v>
      </c>
      <c r="CB505" s="69"/>
      <c r="CC505" s="73">
        <f t="shared" si="542"/>
        <v>10000</v>
      </c>
      <c r="CD505" s="73">
        <f t="shared" si="543"/>
        <v>10000</v>
      </c>
      <c r="CE505" s="73">
        <f t="shared" si="544"/>
        <v>1</v>
      </c>
      <c r="CF505" s="73">
        <f t="shared" si="545"/>
        <v>10000</v>
      </c>
      <c r="CG505" s="73">
        <f t="shared" si="546"/>
        <v>1</v>
      </c>
      <c r="CH505" s="73">
        <f t="shared" si="547"/>
        <v>1</v>
      </c>
      <c r="CI505" s="73">
        <f t="shared" si="548"/>
        <v>1</v>
      </c>
      <c r="CJ505" s="73">
        <f t="shared" si="549"/>
        <v>10000</v>
      </c>
      <c r="CK505" s="73">
        <f t="shared" si="550"/>
        <v>1</v>
      </c>
      <c r="CL505" s="73">
        <f t="shared" si="551"/>
        <v>10000</v>
      </c>
      <c r="CN505" s="79">
        <f t="shared" si="536"/>
        <v>5</v>
      </c>
      <c r="CO505" s="79">
        <f t="shared" si="537"/>
        <v>5</v>
      </c>
      <c r="CP505" s="79">
        <f t="shared" si="538"/>
        <v>0</v>
      </c>
      <c r="CR505" s="79">
        <f t="shared" si="490"/>
        <v>-0.25</v>
      </c>
      <c r="CS505" s="79">
        <f t="shared" si="491"/>
        <v>-0.25</v>
      </c>
      <c r="CT505" s="79">
        <f t="shared" si="492"/>
        <v>0.25</v>
      </c>
      <c r="CU505" s="79">
        <f t="shared" si="493"/>
        <v>-0.25</v>
      </c>
      <c r="CV505" s="79">
        <f t="shared" si="494"/>
        <v>0.25</v>
      </c>
      <c r="CW505" s="79">
        <f t="shared" si="495"/>
        <v>0.25</v>
      </c>
      <c r="CX505" s="79">
        <f t="shared" si="496"/>
        <v>0.25</v>
      </c>
      <c r="CY505" s="79">
        <f t="shared" si="497"/>
        <v>-0.25</v>
      </c>
      <c r="CZ505" s="79">
        <f t="shared" si="498"/>
        <v>0.25</v>
      </c>
      <c r="DA505" s="79">
        <f t="shared" si="499"/>
        <v>-0.25</v>
      </c>
      <c r="DB505" s="80">
        <f t="shared" si="539"/>
        <v>0</v>
      </c>
    </row>
    <row r="506" spans="1:106" ht="18" customHeight="1" x14ac:dyDescent="0.2">
      <c r="A506" s="2">
        <f t="shared" ca="1" si="540"/>
        <v>0.51154243130782495</v>
      </c>
      <c r="B506" s="2">
        <f t="shared" ca="1" si="552"/>
        <v>0.14819657089529159</v>
      </c>
      <c r="C506" s="2">
        <f t="shared" ca="1" si="552"/>
        <v>0.76821788413932868</v>
      </c>
      <c r="D506" s="2">
        <f t="shared" ca="1" si="552"/>
        <v>7.9665959839274825E-2</v>
      </c>
      <c r="E506" s="2">
        <f t="shared" ca="1" si="552"/>
        <v>0.10345385208398494</v>
      </c>
      <c r="F506" s="2">
        <f t="shared" ca="1" si="552"/>
        <v>5.4315380809165315E-2</v>
      </c>
      <c r="G506" s="2">
        <f t="shared" ca="1" si="552"/>
        <v>1.4676485078418011E-2</v>
      </c>
      <c r="H506" s="2">
        <f t="shared" ca="1" si="552"/>
        <v>0.28533642476584842</v>
      </c>
      <c r="I506" s="2">
        <f t="shared" ca="1" si="552"/>
        <v>0.56557153224100265</v>
      </c>
      <c r="J506" s="2">
        <f t="shared" ca="1" si="552"/>
        <v>9.5449252087440373E-2</v>
      </c>
      <c r="L506" s="2">
        <f t="shared" ca="1" si="524"/>
        <v>10</v>
      </c>
      <c r="M506" s="2">
        <f t="shared" ca="1" si="525"/>
        <v>0</v>
      </c>
      <c r="N506" s="2">
        <f t="shared" ca="1" si="526"/>
        <v>10</v>
      </c>
      <c r="O506" s="2">
        <f t="shared" ca="1" si="527"/>
        <v>0</v>
      </c>
      <c r="P506" s="2">
        <f t="shared" ca="1" si="528"/>
        <v>0</v>
      </c>
      <c r="Q506" s="2">
        <f t="shared" ca="1" si="529"/>
        <v>0</v>
      </c>
      <c r="R506" s="2">
        <f t="shared" ca="1" si="530"/>
        <v>0</v>
      </c>
      <c r="S506" s="2">
        <f t="shared" ca="1" si="531"/>
        <v>0</v>
      </c>
      <c r="T506" s="2">
        <f t="shared" ca="1" si="532"/>
        <v>10</v>
      </c>
      <c r="U506" s="2">
        <f t="shared" ca="1" si="533"/>
        <v>0</v>
      </c>
      <c r="W506" s="2">
        <f t="shared" ca="1" si="541"/>
        <v>6.2772964184209821</v>
      </c>
      <c r="X506" s="2">
        <f t="shared" ca="1" si="553"/>
        <v>0.73951379729567113</v>
      </c>
      <c r="Y506" s="2">
        <f t="shared" ca="1" si="553"/>
        <v>0.39563256506510158</v>
      </c>
      <c r="Z506" s="2">
        <f t="shared" ca="1" si="553"/>
        <v>4.8131135858155414</v>
      </c>
      <c r="AA506" s="2">
        <f t="shared" ca="1" si="553"/>
        <v>5.0910555835142626</v>
      </c>
      <c r="AB506" s="2">
        <f t="shared" ca="1" si="553"/>
        <v>4.4296414264139425</v>
      </c>
      <c r="AC506" s="2">
        <f t="shared" ca="1" si="553"/>
        <v>3.7619853290450775</v>
      </c>
      <c r="AD506" s="2">
        <f t="shared" ca="1" si="553"/>
        <v>3.703907802262949</v>
      </c>
      <c r="AE506" s="2">
        <f t="shared" ca="1" si="553"/>
        <v>6.4212855825492978</v>
      </c>
      <c r="AF506" s="2">
        <f t="shared" ca="1" si="553"/>
        <v>3.8405389515727153</v>
      </c>
      <c r="AH506" s="2">
        <f t="shared" ca="1" si="502"/>
        <v>6</v>
      </c>
      <c r="AI506" s="2">
        <f t="shared" ca="1" si="503"/>
        <v>0</v>
      </c>
      <c r="AJ506" s="2">
        <f t="shared" ca="1" si="504"/>
        <v>0</v>
      </c>
      <c r="AK506" s="2">
        <f t="shared" ca="1" si="505"/>
        <v>4</v>
      </c>
      <c r="AL506" s="2">
        <f t="shared" ca="1" si="506"/>
        <v>5</v>
      </c>
      <c r="AM506" s="2">
        <f t="shared" ca="1" si="507"/>
        <v>4</v>
      </c>
      <c r="AN506" s="2">
        <f t="shared" ca="1" si="508"/>
        <v>3</v>
      </c>
      <c r="AO506" s="2">
        <f t="shared" ca="1" si="509"/>
        <v>3</v>
      </c>
      <c r="AP506" s="2">
        <f t="shared" ca="1" si="510"/>
        <v>6</v>
      </c>
      <c r="AQ506" s="2">
        <f t="shared" ca="1" si="511"/>
        <v>3</v>
      </c>
      <c r="AS506" s="41">
        <v>0</v>
      </c>
      <c r="AT506" s="42">
        <v>0</v>
      </c>
      <c r="AU506" s="42">
        <v>1</v>
      </c>
      <c r="AV506" s="42">
        <v>0</v>
      </c>
      <c r="AW506" s="42">
        <v>0</v>
      </c>
      <c r="AX506" s="42">
        <v>1</v>
      </c>
      <c r="AY506" s="42">
        <v>0</v>
      </c>
      <c r="AZ506" s="42">
        <v>1</v>
      </c>
      <c r="BA506" s="42">
        <v>1</v>
      </c>
      <c r="BB506" s="43">
        <v>0</v>
      </c>
      <c r="BC506" s="44">
        <f t="shared" si="512"/>
        <v>4</v>
      </c>
      <c r="BD506" s="12"/>
      <c r="BE506" s="50">
        <f t="shared" si="513"/>
        <v>5</v>
      </c>
      <c r="BF506" s="51">
        <f>IF($AT$6="A",SUM($AS506:AS506)+(10-BF$31)/2,IF($AT$6="K",M506,IF($AT$6="S",AI506,$BB$31/2)))</f>
        <v>4.5</v>
      </c>
      <c r="BG506" s="51">
        <f>IF($AU$6="A",SUM($AS506:AT506)+(10-BG$31)/2,IF($AU$6="K",N506,IF($AU$6="S",AJ506,$BB$31/2)))</f>
        <v>4</v>
      </c>
      <c r="BH506" s="51">
        <f>IF($AV$6="A",SUM($AS506:AU506)+(10-BH$31)/2,IF($AV$6="K",O506,IF($AV$6="S",AK506,$BB$31/2)))</f>
        <v>4.5</v>
      </c>
      <c r="BI506" s="51">
        <f>IF($AW$6="A",SUM($AS506:AV506)+(10-BI$31)/2,IF($AW$6="K",P506,IF($AW$6="S",AL506,$BB$31/2)))</f>
        <v>4</v>
      </c>
      <c r="BJ506" s="51">
        <f>IF($AX$6="A",SUM($AS506:AW506)+(10-BJ$31)/2,IF($AX$6="K",Q506,IF($AX$6="S",AM506,$BB$31/2)))</f>
        <v>3.5</v>
      </c>
      <c r="BK506" s="51">
        <f>IF($AY$6="A",SUM($AS506:AX506)+(10-BK$31)/2,IF($AY$6="K",R506,IF($AY$6="S",AN506,$BB$31/2)))</f>
        <v>4</v>
      </c>
      <c r="BL506" s="51">
        <f>IF($AZ$6="A",SUM($AS506:AY506)+(10-BL$31)/2,IF($AZ$6="K",S506,IF($AZ$6="S",AO506,$BB$31/2)))</f>
        <v>3.5</v>
      </c>
      <c r="BM506" s="51">
        <f>IF($BA$6="A",SUM($AS506:AZ506)+(10-BM$31)/2,IF($BA$6="K",T506,IF($BA$6="S",AP506,$BB$31/2)))</f>
        <v>4</v>
      </c>
      <c r="BN506" s="51">
        <f>IF($BB$6="A",SUM($AS506:BA506)+(10-BN$31)/2,IF($BB$6="K",U506,IF($BB$6="S",AQ506,$BB$31/2)))</f>
        <v>4.5</v>
      </c>
      <c r="BO506" s="52">
        <f t="shared" si="534"/>
        <v>4</v>
      </c>
      <c r="BQ506" s="28">
        <f t="shared" si="514"/>
        <v>0</v>
      </c>
      <c r="BR506" s="30">
        <f t="shared" si="515"/>
        <v>0</v>
      </c>
      <c r="BS506" s="30">
        <f t="shared" si="516"/>
        <v>0</v>
      </c>
      <c r="BT506" s="30">
        <f t="shared" si="517"/>
        <v>0</v>
      </c>
      <c r="BU506" s="30">
        <f t="shared" si="518"/>
        <v>0</v>
      </c>
      <c r="BV506" s="30">
        <f t="shared" si="519"/>
        <v>0</v>
      </c>
      <c r="BW506" s="30">
        <f t="shared" si="520"/>
        <v>0</v>
      </c>
      <c r="BX506" s="30">
        <f t="shared" si="521"/>
        <v>0</v>
      </c>
      <c r="BY506" s="30">
        <f t="shared" si="522"/>
        <v>0</v>
      </c>
      <c r="BZ506" s="30">
        <f t="shared" si="523"/>
        <v>0</v>
      </c>
      <c r="CA506" s="49">
        <f t="shared" si="535"/>
        <v>0</v>
      </c>
      <c r="CB506" s="69"/>
      <c r="CC506" s="73">
        <f t="shared" si="542"/>
        <v>0</v>
      </c>
      <c r="CD506" s="73">
        <f t="shared" si="543"/>
        <v>0</v>
      </c>
      <c r="CE506" s="73">
        <f t="shared" si="544"/>
        <v>0</v>
      </c>
      <c r="CF506" s="73">
        <f t="shared" si="545"/>
        <v>0</v>
      </c>
      <c r="CG506" s="73">
        <f t="shared" si="546"/>
        <v>0</v>
      </c>
      <c r="CH506" s="73">
        <f t="shared" si="547"/>
        <v>0</v>
      </c>
      <c r="CI506" s="73">
        <f t="shared" si="548"/>
        <v>0</v>
      </c>
      <c r="CJ506" s="73">
        <f t="shared" si="549"/>
        <v>0</v>
      </c>
      <c r="CK506" s="73">
        <f t="shared" si="550"/>
        <v>0</v>
      </c>
      <c r="CL506" s="73">
        <f t="shared" si="551"/>
        <v>0</v>
      </c>
      <c r="CN506" s="79">
        <f t="shared" si="536"/>
        <v>0</v>
      </c>
      <c r="CO506" s="79">
        <f t="shared" si="537"/>
        <v>0</v>
      </c>
      <c r="CP506" s="79">
        <f t="shared" si="538"/>
        <v>10</v>
      </c>
      <c r="CR506" s="79">
        <f t="shared" si="490"/>
        <v>0</v>
      </c>
      <c r="CS506" s="79">
        <f t="shared" si="491"/>
        <v>0</v>
      </c>
      <c r="CT506" s="79">
        <f t="shared" si="492"/>
        <v>0</v>
      </c>
      <c r="CU506" s="79">
        <f t="shared" si="493"/>
        <v>0</v>
      </c>
      <c r="CV506" s="79">
        <f t="shared" si="494"/>
        <v>0</v>
      </c>
      <c r="CW506" s="79">
        <f t="shared" si="495"/>
        <v>0</v>
      </c>
      <c r="CX506" s="79">
        <f t="shared" si="496"/>
        <v>0</v>
      </c>
      <c r="CY506" s="79">
        <f t="shared" si="497"/>
        <v>0</v>
      </c>
      <c r="CZ506" s="79">
        <f t="shared" si="498"/>
        <v>0</v>
      </c>
      <c r="DA506" s="79">
        <f t="shared" si="499"/>
        <v>0</v>
      </c>
      <c r="DB506" s="80">
        <f t="shared" si="539"/>
        <v>0</v>
      </c>
    </row>
    <row r="507" spans="1:106" ht="18" customHeight="1" x14ac:dyDescent="0.2">
      <c r="A507" s="2">
        <f t="shared" ca="1" si="540"/>
        <v>0.59632203768441672</v>
      </c>
      <c r="B507" s="2">
        <f t="shared" ca="1" si="552"/>
        <v>0.39100330160825814</v>
      </c>
      <c r="C507" s="2">
        <f t="shared" ca="1" si="552"/>
        <v>0.21875462897230868</v>
      </c>
      <c r="D507" s="2">
        <f t="shared" ca="1" si="552"/>
        <v>0.86567840949472297</v>
      </c>
      <c r="E507" s="2">
        <f t="shared" ca="1" si="552"/>
        <v>0.66500384883536501</v>
      </c>
      <c r="F507" s="2">
        <f t="shared" ca="1" si="552"/>
        <v>0.38830104970784451</v>
      </c>
      <c r="G507" s="2">
        <f t="shared" ca="1" si="552"/>
        <v>0.75590101888295302</v>
      </c>
      <c r="H507" s="2">
        <f t="shared" ca="1" si="552"/>
        <v>0.10862334978990296</v>
      </c>
      <c r="I507" s="2">
        <f t="shared" ca="1" si="552"/>
        <v>0.76363266388669404</v>
      </c>
      <c r="J507" s="2">
        <f t="shared" ca="1" si="552"/>
        <v>0.42769723979393348</v>
      </c>
      <c r="L507" s="2">
        <f t="shared" ca="1" si="524"/>
        <v>10</v>
      </c>
      <c r="M507" s="2">
        <f t="shared" ca="1" si="525"/>
        <v>0</v>
      </c>
      <c r="N507" s="2">
        <f t="shared" ca="1" si="526"/>
        <v>0</v>
      </c>
      <c r="O507" s="2">
        <f t="shared" ca="1" si="527"/>
        <v>10</v>
      </c>
      <c r="P507" s="2">
        <f t="shared" ca="1" si="528"/>
        <v>10</v>
      </c>
      <c r="Q507" s="2">
        <f t="shared" ca="1" si="529"/>
        <v>0</v>
      </c>
      <c r="R507" s="2">
        <f t="shared" ca="1" si="530"/>
        <v>10</v>
      </c>
      <c r="S507" s="2">
        <f t="shared" ca="1" si="531"/>
        <v>0</v>
      </c>
      <c r="T507" s="2">
        <f t="shared" ca="1" si="532"/>
        <v>10</v>
      </c>
      <c r="U507" s="2">
        <f t="shared" ca="1" si="533"/>
        <v>0</v>
      </c>
      <c r="W507" s="2">
        <f t="shared" ca="1" si="541"/>
        <v>9.3712017080128653</v>
      </c>
      <c r="X507" s="2">
        <f t="shared" ca="1" si="553"/>
        <v>9.0210696549769551</v>
      </c>
      <c r="Y507" s="2">
        <f t="shared" ca="1" si="553"/>
        <v>3.076231076908098</v>
      </c>
      <c r="Z507" s="2">
        <f t="shared" ca="1" si="553"/>
        <v>0.11852530866423461</v>
      </c>
      <c r="AA507" s="2">
        <f t="shared" ca="1" si="553"/>
        <v>0.1298411489895146</v>
      </c>
      <c r="AB507" s="2">
        <f t="shared" ca="1" si="553"/>
        <v>9.2692459491470842</v>
      </c>
      <c r="AC507" s="2">
        <f t="shared" ca="1" si="553"/>
        <v>9.254754724064119</v>
      </c>
      <c r="AD507" s="2">
        <f t="shared" ca="1" si="553"/>
        <v>4.5753359057499416</v>
      </c>
      <c r="AE507" s="2">
        <f t="shared" ca="1" si="553"/>
        <v>0.55792665039056777</v>
      </c>
      <c r="AF507" s="2">
        <f t="shared" ca="1" si="553"/>
        <v>7.7528205733534108</v>
      </c>
      <c r="AH507" s="2">
        <f t="shared" ca="1" si="502"/>
        <v>9</v>
      </c>
      <c r="AI507" s="2">
        <f t="shared" ca="1" si="503"/>
        <v>9</v>
      </c>
      <c r="AJ507" s="2">
        <f t="shared" ca="1" si="504"/>
        <v>3</v>
      </c>
      <c r="AK507" s="2">
        <f t="shared" ca="1" si="505"/>
        <v>0</v>
      </c>
      <c r="AL507" s="2">
        <f t="shared" ca="1" si="506"/>
        <v>0</v>
      </c>
      <c r="AM507" s="2">
        <f t="shared" ca="1" si="507"/>
        <v>9</v>
      </c>
      <c r="AN507" s="2">
        <f t="shared" ca="1" si="508"/>
        <v>9</v>
      </c>
      <c r="AO507" s="2">
        <f t="shared" ca="1" si="509"/>
        <v>4</v>
      </c>
      <c r="AP507" s="2">
        <f t="shared" ca="1" si="510"/>
        <v>0</v>
      </c>
      <c r="AQ507" s="2">
        <f t="shared" ca="1" si="511"/>
        <v>7</v>
      </c>
      <c r="AS507" s="41">
        <v>0</v>
      </c>
      <c r="AT507" s="42">
        <v>0</v>
      </c>
      <c r="AU507" s="42">
        <v>1</v>
      </c>
      <c r="AV507" s="42">
        <v>0</v>
      </c>
      <c r="AW507" s="42">
        <v>0</v>
      </c>
      <c r="AX507" s="42">
        <v>1</v>
      </c>
      <c r="AY507" s="42">
        <v>0</v>
      </c>
      <c r="AZ507" s="42">
        <v>0</v>
      </c>
      <c r="BA507" s="42">
        <v>1</v>
      </c>
      <c r="BB507" s="43">
        <v>0</v>
      </c>
      <c r="BC507" s="44">
        <f t="shared" si="512"/>
        <v>3</v>
      </c>
      <c r="BD507" s="12"/>
      <c r="BE507" s="50">
        <f t="shared" si="513"/>
        <v>5</v>
      </c>
      <c r="BF507" s="51">
        <f>IF($AT$6="A",SUM($AS507:AS507)+(10-BF$31)/2,IF($AT$6="K",M507,IF($AT$6="S",AI507,$BB$31/2)))</f>
        <v>4.5</v>
      </c>
      <c r="BG507" s="51">
        <f>IF($AU$6="A",SUM($AS507:AT507)+(10-BG$31)/2,IF($AU$6="K",N507,IF($AU$6="S",AJ507,$BB$31/2)))</f>
        <v>4</v>
      </c>
      <c r="BH507" s="51">
        <f>IF($AV$6="A",SUM($AS507:AU507)+(10-BH$31)/2,IF($AV$6="K",O507,IF($AV$6="S",AK507,$BB$31/2)))</f>
        <v>4.5</v>
      </c>
      <c r="BI507" s="51">
        <f>IF($AW$6="A",SUM($AS507:AV507)+(10-BI$31)/2,IF($AW$6="K",P507,IF($AW$6="S",AL507,$BB$31/2)))</f>
        <v>4</v>
      </c>
      <c r="BJ507" s="51">
        <f>IF($AX$6="A",SUM($AS507:AW507)+(10-BJ$31)/2,IF($AX$6="K",Q507,IF($AX$6="S",AM507,$BB$31/2)))</f>
        <v>3.5</v>
      </c>
      <c r="BK507" s="51">
        <f>IF($AY$6="A",SUM($AS507:AX507)+(10-BK$31)/2,IF($AY$6="K",R507,IF($AY$6="S",AN507,$BB$31/2)))</f>
        <v>4</v>
      </c>
      <c r="BL507" s="51">
        <f>IF($AZ$6="A",SUM($AS507:AY507)+(10-BL$31)/2,IF($AZ$6="K",S507,IF($AZ$6="S",AO507,$BB$31/2)))</f>
        <v>3.5</v>
      </c>
      <c r="BM507" s="51">
        <f>IF($BA$6="A",SUM($AS507:AZ507)+(10-BM$31)/2,IF($BA$6="K",T507,IF($BA$6="S",AP507,$BB$31/2)))</f>
        <v>3</v>
      </c>
      <c r="BN507" s="51">
        <f>IF($BB$6="A",SUM($AS507:BA507)+(10-BN$31)/2,IF($BB$6="K",U507,IF($BB$6="S",AQ507,$BB$31/2)))</f>
        <v>3.5</v>
      </c>
      <c r="BO507" s="52">
        <f t="shared" si="534"/>
        <v>4</v>
      </c>
      <c r="BQ507" s="28">
        <f t="shared" si="514"/>
        <v>-1</v>
      </c>
      <c r="BR507" s="30">
        <f t="shared" si="515"/>
        <v>-1</v>
      </c>
      <c r="BS507" s="30">
        <f t="shared" si="516"/>
        <v>0</v>
      </c>
      <c r="BT507" s="30">
        <f t="shared" si="517"/>
        <v>-1</v>
      </c>
      <c r="BU507" s="30">
        <f t="shared" si="518"/>
        <v>0</v>
      </c>
      <c r="BV507" s="30">
        <f t="shared" si="519"/>
        <v>1</v>
      </c>
      <c r="BW507" s="30">
        <f t="shared" si="520"/>
        <v>0</v>
      </c>
      <c r="BX507" s="30">
        <f t="shared" si="521"/>
        <v>1</v>
      </c>
      <c r="BY507" s="30">
        <f t="shared" si="522"/>
        <v>1</v>
      </c>
      <c r="BZ507" s="30">
        <f t="shared" si="523"/>
        <v>1</v>
      </c>
      <c r="CA507" s="49">
        <f t="shared" si="535"/>
        <v>1</v>
      </c>
      <c r="CB507" s="69"/>
      <c r="CC507" s="73">
        <f t="shared" si="542"/>
        <v>10000</v>
      </c>
      <c r="CD507" s="73">
        <f t="shared" si="543"/>
        <v>10000</v>
      </c>
      <c r="CE507" s="73">
        <f t="shared" si="544"/>
        <v>0</v>
      </c>
      <c r="CF507" s="73">
        <f t="shared" si="545"/>
        <v>10000</v>
      </c>
      <c r="CG507" s="73">
        <f t="shared" si="546"/>
        <v>0</v>
      </c>
      <c r="CH507" s="73">
        <f t="shared" si="547"/>
        <v>1</v>
      </c>
      <c r="CI507" s="73">
        <f t="shared" si="548"/>
        <v>0</v>
      </c>
      <c r="CJ507" s="73">
        <f t="shared" si="549"/>
        <v>1</v>
      </c>
      <c r="CK507" s="73">
        <f t="shared" si="550"/>
        <v>1</v>
      </c>
      <c r="CL507" s="73">
        <f t="shared" si="551"/>
        <v>1</v>
      </c>
      <c r="CN507" s="79">
        <f t="shared" si="536"/>
        <v>3</v>
      </c>
      <c r="CO507" s="79">
        <f t="shared" si="537"/>
        <v>4</v>
      </c>
      <c r="CP507" s="79">
        <f t="shared" si="538"/>
        <v>3</v>
      </c>
      <c r="CR507" s="79">
        <f t="shared" si="490"/>
        <v>-1</v>
      </c>
      <c r="CS507" s="79">
        <f t="shared" si="491"/>
        <v>-1</v>
      </c>
      <c r="CT507" s="79">
        <f t="shared" si="492"/>
        <v>0</v>
      </c>
      <c r="CU507" s="79">
        <f t="shared" si="493"/>
        <v>-1</v>
      </c>
      <c r="CV507" s="79">
        <f t="shared" si="494"/>
        <v>0</v>
      </c>
      <c r="CW507" s="79">
        <f t="shared" si="495"/>
        <v>0.75</v>
      </c>
      <c r="CX507" s="79">
        <f t="shared" si="496"/>
        <v>0</v>
      </c>
      <c r="CY507" s="79">
        <f t="shared" si="497"/>
        <v>0.75</v>
      </c>
      <c r="CZ507" s="79">
        <f t="shared" si="498"/>
        <v>0.75</v>
      </c>
      <c r="DA507" s="79">
        <f t="shared" si="499"/>
        <v>0.75</v>
      </c>
      <c r="DB507" s="80">
        <f t="shared" si="539"/>
        <v>0</v>
      </c>
    </row>
    <row r="508" spans="1:106" ht="18" customHeight="1" x14ac:dyDescent="0.2">
      <c r="A508" s="2">
        <f t="shared" ca="1" si="540"/>
        <v>0.13772686057162065</v>
      </c>
      <c r="B508" s="2">
        <f t="shared" ca="1" si="552"/>
        <v>0.61962827191191383</v>
      </c>
      <c r="C508" s="2">
        <f t="shared" ca="1" si="552"/>
        <v>0.71310257119283593</v>
      </c>
      <c r="D508" s="2">
        <f t="shared" ca="1" si="552"/>
        <v>0.966583876358029</v>
      </c>
      <c r="E508" s="2">
        <f t="shared" ca="1" si="552"/>
        <v>0.69410627373578682</v>
      </c>
      <c r="F508" s="2">
        <f t="shared" ca="1" si="552"/>
        <v>7.287491861798856E-2</v>
      </c>
      <c r="G508" s="2">
        <f t="shared" ca="1" si="552"/>
        <v>0.13323036579797187</v>
      </c>
      <c r="H508" s="2">
        <f t="shared" ca="1" si="552"/>
        <v>3.4796955710643784E-2</v>
      </c>
      <c r="I508" s="2">
        <f t="shared" ca="1" si="552"/>
        <v>0.38744452134640128</v>
      </c>
      <c r="J508" s="2">
        <f t="shared" ca="1" si="552"/>
        <v>0.2838646796315839</v>
      </c>
      <c r="L508" s="2">
        <f t="shared" ca="1" si="524"/>
        <v>0</v>
      </c>
      <c r="M508" s="2">
        <f t="shared" ca="1" si="525"/>
        <v>10</v>
      </c>
      <c r="N508" s="2">
        <f t="shared" ca="1" si="526"/>
        <v>10</v>
      </c>
      <c r="O508" s="2">
        <f t="shared" ca="1" si="527"/>
        <v>10</v>
      </c>
      <c r="P508" s="2">
        <f t="shared" ca="1" si="528"/>
        <v>10</v>
      </c>
      <c r="Q508" s="2">
        <f t="shared" ca="1" si="529"/>
        <v>0</v>
      </c>
      <c r="R508" s="2">
        <f t="shared" ca="1" si="530"/>
        <v>0</v>
      </c>
      <c r="S508" s="2">
        <f t="shared" ca="1" si="531"/>
        <v>0</v>
      </c>
      <c r="T508" s="2">
        <f t="shared" ca="1" si="532"/>
        <v>0</v>
      </c>
      <c r="U508" s="2">
        <f t="shared" ca="1" si="533"/>
        <v>0</v>
      </c>
      <c r="W508" s="2">
        <f t="shared" ca="1" si="541"/>
        <v>2.1255668684880447</v>
      </c>
      <c r="X508" s="2">
        <f t="shared" ca="1" si="553"/>
        <v>2.3184894542906287</v>
      </c>
      <c r="Y508" s="2">
        <f t="shared" ca="1" si="553"/>
        <v>9.1911334003768115</v>
      </c>
      <c r="Z508" s="2">
        <f t="shared" ca="1" si="553"/>
        <v>6.1827410264801097</v>
      </c>
      <c r="AA508" s="2">
        <f t="shared" ca="1" si="553"/>
        <v>7.0954687114898984</v>
      </c>
      <c r="AB508" s="2">
        <f t="shared" ca="1" si="553"/>
        <v>5.047593369761997</v>
      </c>
      <c r="AC508" s="2">
        <f t="shared" ca="1" si="553"/>
        <v>6.4071644715718108</v>
      </c>
      <c r="AD508" s="2">
        <f t="shared" ca="1" si="553"/>
        <v>7.2992135840418939</v>
      </c>
      <c r="AE508" s="2">
        <f t="shared" ca="1" si="553"/>
        <v>4.4186830239655883</v>
      </c>
      <c r="AF508" s="2">
        <f t="shared" ca="1" si="553"/>
        <v>8.1139423617708033</v>
      </c>
      <c r="AH508" s="2">
        <f t="shared" ca="1" si="502"/>
        <v>2</v>
      </c>
      <c r="AI508" s="2">
        <f t="shared" ca="1" si="503"/>
        <v>2</v>
      </c>
      <c r="AJ508" s="2">
        <f t="shared" ca="1" si="504"/>
        <v>9</v>
      </c>
      <c r="AK508" s="2">
        <f t="shared" ca="1" si="505"/>
        <v>6</v>
      </c>
      <c r="AL508" s="2">
        <f t="shared" ca="1" si="506"/>
        <v>7</v>
      </c>
      <c r="AM508" s="2">
        <f t="shared" ca="1" si="507"/>
        <v>5</v>
      </c>
      <c r="AN508" s="2">
        <f t="shared" ca="1" si="508"/>
        <v>6</v>
      </c>
      <c r="AO508" s="2">
        <f t="shared" ca="1" si="509"/>
        <v>7</v>
      </c>
      <c r="AP508" s="2">
        <f t="shared" ca="1" si="510"/>
        <v>4</v>
      </c>
      <c r="AQ508" s="2">
        <f t="shared" ca="1" si="511"/>
        <v>8</v>
      </c>
      <c r="AS508" s="41">
        <v>0</v>
      </c>
      <c r="AT508" s="42">
        <v>0</v>
      </c>
      <c r="AU508" s="42">
        <v>1</v>
      </c>
      <c r="AV508" s="42">
        <v>0</v>
      </c>
      <c r="AW508" s="42">
        <v>0</v>
      </c>
      <c r="AX508" s="42">
        <v>0</v>
      </c>
      <c r="AY508" s="42">
        <v>1</v>
      </c>
      <c r="AZ508" s="42">
        <v>1</v>
      </c>
      <c r="BA508" s="42">
        <v>1</v>
      </c>
      <c r="BB508" s="43">
        <v>0</v>
      </c>
      <c r="BC508" s="44">
        <f t="shared" si="512"/>
        <v>4</v>
      </c>
      <c r="BD508" s="12"/>
      <c r="BE508" s="50">
        <f t="shared" si="513"/>
        <v>5</v>
      </c>
      <c r="BF508" s="51">
        <f>IF($AT$6="A",SUM($AS508:AS508)+(10-BF$31)/2,IF($AT$6="K",M508,IF($AT$6="S",AI508,$BB$31/2)))</f>
        <v>4.5</v>
      </c>
      <c r="BG508" s="51">
        <f>IF($AU$6="A",SUM($AS508:AT508)+(10-BG$31)/2,IF($AU$6="K",N508,IF($AU$6="S",AJ508,$BB$31/2)))</f>
        <v>4</v>
      </c>
      <c r="BH508" s="51">
        <f>IF($AV$6="A",SUM($AS508:AU508)+(10-BH$31)/2,IF($AV$6="K",O508,IF($AV$6="S",AK508,$BB$31/2)))</f>
        <v>4.5</v>
      </c>
      <c r="BI508" s="51">
        <f>IF($AW$6="A",SUM($AS508:AV508)+(10-BI$31)/2,IF($AW$6="K",P508,IF($AW$6="S",AL508,$BB$31/2)))</f>
        <v>4</v>
      </c>
      <c r="BJ508" s="51">
        <f>IF($AX$6="A",SUM($AS508:AW508)+(10-BJ$31)/2,IF($AX$6="K",Q508,IF($AX$6="S",AM508,$BB$31/2)))</f>
        <v>3.5</v>
      </c>
      <c r="BK508" s="51">
        <f>IF($AY$6="A",SUM($AS508:AX508)+(10-BK$31)/2,IF($AY$6="K",R508,IF($AY$6="S",AN508,$BB$31/2)))</f>
        <v>3</v>
      </c>
      <c r="BL508" s="51">
        <f>IF($AZ$6="A",SUM($AS508:AY508)+(10-BL$31)/2,IF($AZ$6="K",S508,IF($AZ$6="S",AO508,$BB$31/2)))</f>
        <v>3.5</v>
      </c>
      <c r="BM508" s="51">
        <f>IF($BA$6="A",SUM($AS508:AZ508)+(10-BM$31)/2,IF($BA$6="K",T508,IF($BA$6="S",AP508,$BB$31/2)))</f>
        <v>4</v>
      </c>
      <c r="BN508" s="51">
        <f>IF($BB$6="A",SUM($AS508:BA508)+(10-BN$31)/2,IF($BB$6="K",U508,IF($BB$6="S",AQ508,$BB$31/2)))</f>
        <v>4.5</v>
      </c>
      <c r="BO508" s="52">
        <f t="shared" si="534"/>
        <v>4</v>
      </c>
      <c r="BQ508" s="28">
        <f t="shared" si="514"/>
        <v>0</v>
      </c>
      <c r="BR508" s="30">
        <f t="shared" si="515"/>
        <v>0</v>
      </c>
      <c r="BS508" s="30">
        <f t="shared" si="516"/>
        <v>0</v>
      </c>
      <c r="BT508" s="30">
        <f t="shared" si="517"/>
        <v>0</v>
      </c>
      <c r="BU508" s="30">
        <f t="shared" si="518"/>
        <v>0</v>
      </c>
      <c r="BV508" s="30">
        <f t="shared" si="519"/>
        <v>0</v>
      </c>
      <c r="BW508" s="30">
        <f t="shared" si="520"/>
        <v>0</v>
      </c>
      <c r="BX508" s="30">
        <f t="shared" si="521"/>
        <v>0</v>
      </c>
      <c r="BY508" s="30">
        <f t="shared" si="522"/>
        <v>0</v>
      </c>
      <c r="BZ508" s="30">
        <f t="shared" si="523"/>
        <v>0</v>
      </c>
      <c r="CA508" s="49">
        <f t="shared" si="535"/>
        <v>0</v>
      </c>
      <c r="CB508" s="69"/>
      <c r="CC508" s="73">
        <f t="shared" si="542"/>
        <v>0</v>
      </c>
      <c r="CD508" s="73">
        <f t="shared" si="543"/>
        <v>0</v>
      </c>
      <c r="CE508" s="73">
        <f t="shared" si="544"/>
        <v>0</v>
      </c>
      <c r="CF508" s="73">
        <f t="shared" si="545"/>
        <v>0</v>
      </c>
      <c r="CG508" s="73">
        <f t="shared" si="546"/>
        <v>0</v>
      </c>
      <c r="CH508" s="73">
        <f t="shared" si="547"/>
        <v>0</v>
      </c>
      <c r="CI508" s="73">
        <f t="shared" si="548"/>
        <v>0</v>
      </c>
      <c r="CJ508" s="73">
        <f t="shared" si="549"/>
        <v>0</v>
      </c>
      <c r="CK508" s="73">
        <f t="shared" si="550"/>
        <v>0</v>
      </c>
      <c r="CL508" s="73">
        <f t="shared" si="551"/>
        <v>0</v>
      </c>
      <c r="CN508" s="79">
        <f t="shared" si="536"/>
        <v>0</v>
      </c>
      <c r="CO508" s="79">
        <f t="shared" si="537"/>
        <v>0</v>
      </c>
      <c r="CP508" s="79">
        <f t="shared" si="538"/>
        <v>10</v>
      </c>
      <c r="CR508" s="79">
        <f t="shared" si="490"/>
        <v>0</v>
      </c>
      <c r="CS508" s="79">
        <f t="shared" si="491"/>
        <v>0</v>
      </c>
      <c r="CT508" s="79">
        <f t="shared" si="492"/>
        <v>0</v>
      </c>
      <c r="CU508" s="79">
        <f t="shared" si="493"/>
        <v>0</v>
      </c>
      <c r="CV508" s="79">
        <f t="shared" si="494"/>
        <v>0</v>
      </c>
      <c r="CW508" s="79">
        <f t="shared" si="495"/>
        <v>0</v>
      </c>
      <c r="CX508" s="79">
        <f t="shared" si="496"/>
        <v>0</v>
      </c>
      <c r="CY508" s="79">
        <f t="shared" si="497"/>
        <v>0</v>
      </c>
      <c r="CZ508" s="79">
        <f t="shared" si="498"/>
        <v>0</v>
      </c>
      <c r="DA508" s="79">
        <f t="shared" si="499"/>
        <v>0</v>
      </c>
      <c r="DB508" s="80">
        <f t="shared" si="539"/>
        <v>0</v>
      </c>
    </row>
    <row r="509" spans="1:106" ht="18" customHeight="1" x14ac:dyDescent="0.2">
      <c r="A509" s="2">
        <f t="shared" ca="1" si="540"/>
        <v>0.54958337067102125</v>
      </c>
      <c r="B509" s="2">
        <f t="shared" ca="1" si="552"/>
        <v>0.51349414149958317</v>
      </c>
      <c r="C509" s="2">
        <f t="shared" ca="1" si="552"/>
        <v>0.30853629661153625</v>
      </c>
      <c r="D509" s="2">
        <f t="shared" ca="1" si="552"/>
        <v>0.83308094939064092</v>
      </c>
      <c r="E509" s="2">
        <f t="shared" ca="1" si="552"/>
        <v>0.16334174119922018</v>
      </c>
      <c r="F509" s="2">
        <f t="shared" ca="1" si="552"/>
        <v>6.6267930234816363E-2</v>
      </c>
      <c r="G509" s="2">
        <f t="shared" ca="1" si="552"/>
        <v>0.68545496270654371</v>
      </c>
      <c r="H509" s="2">
        <f t="shared" ca="1" si="552"/>
        <v>0.35398284885239684</v>
      </c>
      <c r="I509" s="2">
        <f t="shared" ca="1" si="552"/>
        <v>0.33453231585431842</v>
      </c>
      <c r="J509" s="2">
        <f t="shared" ca="1" si="552"/>
        <v>0.57983796657801479</v>
      </c>
      <c r="L509" s="2">
        <f t="shared" ca="1" si="524"/>
        <v>10</v>
      </c>
      <c r="M509" s="2">
        <f t="shared" ca="1" si="525"/>
        <v>10</v>
      </c>
      <c r="N509" s="2">
        <f t="shared" ca="1" si="526"/>
        <v>0</v>
      </c>
      <c r="O509" s="2">
        <f t="shared" ca="1" si="527"/>
        <v>10</v>
      </c>
      <c r="P509" s="2">
        <f t="shared" ca="1" si="528"/>
        <v>0</v>
      </c>
      <c r="Q509" s="2">
        <f t="shared" ca="1" si="529"/>
        <v>0</v>
      </c>
      <c r="R509" s="2">
        <f t="shared" ca="1" si="530"/>
        <v>10</v>
      </c>
      <c r="S509" s="2">
        <f t="shared" ca="1" si="531"/>
        <v>0</v>
      </c>
      <c r="T509" s="2">
        <f t="shared" ca="1" si="532"/>
        <v>0</v>
      </c>
      <c r="U509" s="2">
        <f t="shared" ca="1" si="533"/>
        <v>10</v>
      </c>
      <c r="W509" s="2">
        <f t="shared" ca="1" si="541"/>
        <v>9.4217781987327953</v>
      </c>
      <c r="X509" s="2">
        <f t="shared" ca="1" si="553"/>
        <v>0.52107672146283535</v>
      </c>
      <c r="Y509" s="2">
        <f t="shared" ca="1" si="553"/>
        <v>9.4460363758729784</v>
      </c>
      <c r="Z509" s="2">
        <f t="shared" ca="1" si="553"/>
        <v>7.6248786205018595</v>
      </c>
      <c r="AA509" s="2">
        <f t="shared" ca="1" si="553"/>
        <v>0.10097457060821213</v>
      </c>
      <c r="AB509" s="2">
        <f t="shared" ca="1" si="553"/>
        <v>7.5294144693380449</v>
      </c>
      <c r="AC509" s="2">
        <f t="shared" ca="1" si="553"/>
        <v>5.0146419818174088</v>
      </c>
      <c r="AD509" s="2">
        <f t="shared" ca="1" si="553"/>
        <v>5.0384881781195503</v>
      </c>
      <c r="AE509" s="2">
        <f t="shared" ca="1" si="553"/>
        <v>6.3430386699150541</v>
      </c>
      <c r="AF509" s="2">
        <f t="shared" ca="1" si="553"/>
        <v>8.3616635923024152</v>
      </c>
      <c r="AH509" s="2">
        <f t="shared" ca="1" si="502"/>
        <v>9</v>
      </c>
      <c r="AI509" s="2">
        <f t="shared" ca="1" si="503"/>
        <v>0</v>
      </c>
      <c r="AJ509" s="2">
        <f t="shared" ca="1" si="504"/>
        <v>9</v>
      </c>
      <c r="AK509" s="2">
        <f t="shared" ca="1" si="505"/>
        <v>7</v>
      </c>
      <c r="AL509" s="2">
        <f t="shared" ca="1" si="506"/>
        <v>0</v>
      </c>
      <c r="AM509" s="2">
        <f t="shared" ca="1" si="507"/>
        <v>7</v>
      </c>
      <c r="AN509" s="2">
        <f t="shared" ca="1" si="508"/>
        <v>5</v>
      </c>
      <c r="AO509" s="2">
        <f t="shared" ca="1" si="509"/>
        <v>5</v>
      </c>
      <c r="AP509" s="2">
        <f t="shared" ca="1" si="510"/>
        <v>6</v>
      </c>
      <c r="AQ509" s="2">
        <f t="shared" ca="1" si="511"/>
        <v>8</v>
      </c>
      <c r="AS509" s="41">
        <v>0</v>
      </c>
      <c r="AT509" s="42">
        <v>0</v>
      </c>
      <c r="AU509" s="42">
        <v>1</v>
      </c>
      <c r="AV509" s="42">
        <v>0</v>
      </c>
      <c r="AW509" s="42">
        <v>0</v>
      </c>
      <c r="AX509" s="42">
        <v>0</v>
      </c>
      <c r="AY509" s="42">
        <v>1</v>
      </c>
      <c r="AZ509" s="42">
        <v>0</v>
      </c>
      <c r="BA509" s="42">
        <v>1</v>
      </c>
      <c r="BB509" s="43">
        <v>0</v>
      </c>
      <c r="BC509" s="44">
        <f t="shared" si="512"/>
        <v>3</v>
      </c>
      <c r="BD509" s="12"/>
      <c r="BE509" s="50">
        <f t="shared" si="513"/>
        <v>5</v>
      </c>
      <c r="BF509" s="51">
        <f>IF($AT$6="A",SUM($AS509:AS509)+(10-BF$31)/2,IF($AT$6="K",M509,IF($AT$6="S",AI509,$BB$31/2)))</f>
        <v>4.5</v>
      </c>
      <c r="BG509" s="51">
        <f>IF($AU$6="A",SUM($AS509:AT509)+(10-BG$31)/2,IF($AU$6="K",N509,IF($AU$6="S",AJ509,$BB$31/2)))</f>
        <v>4</v>
      </c>
      <c r="BH509" s="51">
        <f>IF($AV$6="A",SUM($AS509:AU509)+(10-BH$31)/2,IF($AV$6="K",O509,IF($AV$6="S",AK509,$BB$31/2)))</f>
        <v>4.5</v>
      </c>
      <c r="BI509" s="51">
        <f>IF($AW$6="A",SUM($AS509:AV509)+(10-BI$31)/2,IF($AW$6="K",P509,IF($AW$6="S",AL509,$BB$31/2)))</f>
        <v>4</v>
      </c>
      <c r="BJ509" s="51">
        <f>IF($AX$6="A",SUM($AS509:AW509)+(10-BJ$31)/2,IF($AX$6="K",Q509,IF($AX$6="S",AM509,$BB$31/2)))</f>
        <v>3.5</v>
      </c>
      <c r="BK509" s="51">
        <f>IF($AY$6="A",SUM($AS509:AX509)+(10-BK$31)/2,IF($AY$6="K",R509,IF($AY$6="S",AN509,$BB$31/2)))</f>
        <v>3</v>
      </c>
      <c r="BL509" s="51">
        <f>IF($AZ$6="A",SUM($AS509:AY509)+(10-BL$31)/2,IF($AZ$6="K",S509,IF($AZ$6="S",AO509,$BB$31/2)))</f>
        <v>3.5</v>
      </c>
      <c r="BM509" s="51">
        <f>IF($BA$6="A",SUM($AS509:AZ509)+(10-BM$31)/2,IF($BA$6="K",T509,IF($BA$6="S",AP509,$BB$31/2)))</f>
        <v>3</v>
      </c>
      <c r="BN509" s="51">
        <f>IF($BB$6="A",SUM($AS509:BA509)+(10-BN$31)/2,IF($BB$6="K",U509,IF($BB$6="S",AQ509,$BB$31/2)))</f>
        <v>3.5</v>
      </c>
      <c r="BO509" s="52">
        <f t="shared" si="534"/>
        <v>3.75</v>
      </c>
      <c r="BQ509" s="28">
        <f t="shared" si="514"/>
        <v>-0.75</v>
      </c>
      <c r="BR509" s="30">
        <f t="shared" si="515"/>
        <v>-0.75</v>
      </c>
      <c r="BS509" s="30">
        <f t="shared" si="516"/>
        <v>-0.75</v>
      </c>
      <c r="BT509" s="30">
        <f t="shared" si="517"/>
        <v>-0.75</v>
      </c>
      <c r="BU509" s="30">
        <f t="shared" si="518"/>
        <v>-0.75</v>
      </c>
      <c r="BV509" s="30">
        <f t="shared" si="519"/>
        <v>0.75</v>
      </c>
      <c r="BW509" s="30">
        <f t="shared" si="520"/>
        <v>0.75</v>
      </c>
      <c r="BX509" s="30">
        <f t="shared" si="521"/>
        <v>0.75</v>
      </c>
      <c r="BY509" s="30">
        <f t="shared" si="522"/>
        <v>0.75</v>
      </c>
      <c r="BZ509" s="30">
        <f t="shared" si="523"/>
        <v>0.75</v>
      </c>
      <c r="CA509" s="49">
        <f t="shared" si="535"/>
        <v>0</v>
      </c>
      <c r="CB509" s="69"/>
      <c r="CC509" s="73">
        <f t="shared" si="542"/>
        <v>10000</v>
      </c>
      <c r="CD509" s="73">
        <f t="shared" si="543"/>
        <v>10000</v>
      </c>
      <c r="CE509" s="73">
        <f t="shared" si="544"/>
        <v>10000</v>
      </c>
      <c r="CF509" s="73">
        <f t="shared" si="545"/>
        <v>10000</v>
      </c>
      <c r="CG509" s="73">
        <f t="shared" si="546"/>
        <v>10000</v>
      </c>
      <c r="CH509" s="73">
        <f t="shared" si="547"/>
        <v>1</v>
      </c>
      <c r="CI509" s="73">
        <f t="shared" si="548"/>
        <v>1</v>
      </c>
      <c r="CJ509" s="73">
        <f t="shared" si="549"/>
        <v>1</v>
      </c>
      <c r="CK509" s="73">
        <f t="shared" si="550"/>
        <v>1</v>
      </c>
      <c r="CL509" s="73">
        <f t="shared" si="551"/>
        <v>1</v>
      </c>
      <c r="CN509" s="79">
        <f t="shared" si="536"/>
        <v>5</v>
      </c>
      <c r="CO509" s="79">
        <f t="shared" si="537"/>
        <v>5</v>
      </c>
      <c r="CP509" s="79">
        <f t="shared" si="538"/>
        <v>0</v>
      </c>
      <c r="CR509" s="79">
        <f t="shared" ref="CR509:CR572" si="554">IF(CP509=10,0,IF(CC509=1,BQ509*CN509/CO509,BQ509))</f>
        <v>-0.75</v>
      </c>
      <c r="CS509" s="79">
        <f t="shared" ref="CS509:CS572" si="555">IF(CP509=10,0,IF(CD509=1,BR509*CN509/CO509,BR509))</f>
        <v>-0.75</v>
      </c>
      <c r="CT509" s="79">
        <f t="shared" ref="CT509:CT572" si="556">IF(CP509=10,0,IF(CE509=1,BS509*CN509/CO509,BS509))</f>
        <v>-0.75</v>
      </c>
      <c r="CU509" s="79">
        <f t="shared" ref="CU509:CU572" si="557">IF(CP509=10,0,IF(CF509=1,BT509*CN509/CO509,BT509))</f>
        <v>-0.75</v>
      </c>
      <c r="CV509" s="79">
        <f t="shared" ref="CV509:CV572" si="558">IF(CP509=10,0,IF(CG509=1,BU509*CN509/CO509,BU509))</f>
        <v>-0.75</v>
      </c>
      <c r="CW509" s="79">
        <f t="shared" ref="CW509:CW572" si="559">IF(CP509=10,0,IF(CH509=1,BV509*CN509/CO509,BV509))</f>
        <v>0.75</v>
      </c>
      <c r="CX509" s="79">
        <f t="shared" ref="CX509:CX572" si="560">IF(CP509=10,0,IF(CI509=1,BW509*CN509/CO509,BW509))</f>
        <v>0.75</v>
      </c>
      <c r="CY509" s="79">
        <f t="shared" ref="CY509:CY572" si="561">IF(CP509=10,0,IF(CJ509=1,BX509*CN509/CO509,BX509))</f>
        <v>0.75</v>
      </c>
      <c r="CZ509" s="79">
        <f t="shared" ref="CZ509:CZ572" si="562">IF(CP509=10,0,IF(CK509=1,BY509*CN509/CO509,BY509))</f>
        <v>0.75</v>
      </c>
      <c r="DA509" s="79">
        <f t="shared" ref="DA509:DA572" si="563">IF(CP509=10,0,IF(CL509=1,BZ509*CN509/CO509,BZ509))</f>
        <v>0.75</v>
      </c>
      <c r="DB509" s="80">
        <f t="shared" si="539"/>
        <v>0</v>
      </c>
    </row>
    <row r="510" spans="1:106" ht="18" customHeight="1" x14ac:dyDescent="0.2">
      <c r="A510" s="2">
        <f t="shared" ca="1" si="540"/>
        <v>0.97176516792692735</v>
      </c>
      <c r="B510" s="2">
        <f t="shared" ca="1" si="552"/>
        <v>0.55714397153179318</v>
      </c>
      <c r="C510" s="2">
        <f t="shared" ca="1" si="552"/>
        <v>0.1344028491888587</v>
      </c>
      <c r="D510" s="2">
        <f t="shared" ca="1" si="552"/>
        <v>0.3564698803447226</v>
      </c>
      <c r="E510" s="2">
        <f t="shared" ca="1" si="552"/>
        <v>0.39245030809213144</v>
      </c>
      <c r="F510" s="2">
        <f t="shared" ca="1" si="552"/>
        <v>0.14643459311804596</v>
      </c>
      <c r="G510" s="2">
        <f t="shared" ca="1" si="552"/>
        <v>0.95198272101897286</v>
      </c>
      <c r="H510" s="2">
        <f t="shared" ca="1" si="552"/>
        <v>0.51125806207743307</v>
      </c>
      <c r="I510" s="2">
        <f t="shared" ca="1" si="552"/>
        <v>0.27040263628023031</v>
      </c>
      <c r="J510" s="2">
        <f t="shared" ca="1" si="552"/>
        <v>0.73799814598610003</v>
      </c>
      <c r="L510" s="2">
        <f t="shared" ca="1" si="524"/>
        <v>10</v>
      </c>
      <c r="M510" s="2">
        <f t="shared" ca="1" si="525"/>
        <v>10</v>
      </c>
      <c r="N510" s="2">
        <f t="shared" ca="1" si="526"/>
        <v>0</v>
      </c>
      <c r="O510" s="2">
        <f t="shared" ca="1" si="527"/>
        <v>0</v>
      </c>
      <c r="P510" s="2">
        <f t="shared" ca="1" si="528"/>
        <v>0</v>
      </c>
      <c r="Q510" s="2">
        <f t="shared" ca="1" si="529"/>
        <v>0</v>
      </c>
      <c r="R510" s="2">
        <f t="shared" ca="1" si="530"/>
        <v>10</v>
      </c>
      <c r="S510" s="2">
        <f t="shared" ca="1" si="531"/>
        <v>10</v>
      </c>
      <c r="T510" s="2">
        <f t="shared" ca="1" si="532"/>
        <v>0</v>
      </c>
      <c r="U510" s="2">
        <f t="shared" ca="1" si="533"/>
        <v>10</v>
      </c>
      <c r="W510" s="2">
        <f t="shared" ca="1" si="541"/>
        <v>9.9602587640538971</v>
      </c>
      <c r="X510" s="2">
        <f t="shared" ca="1" si="553"/>
        <v>4.0807174557177195</v>
      </c>
      <c r="Y510" s="2">
        <f t="shared" ca="1" si="553"/>
        <v>3.0974896633215607</v>
      </c>
      <c r="Z510" s="2">
        <f t="shared" ca="1" si="553"/>
        <v>4.5240023701160528</v>
      </c>
      <c r="AA510" s="2">
        <f t="shared" ca="1" si="553"/>
        <v>7.646151859238782</v>
      </c>
      <c r="AB510" s="2">
        <f t="shared" ca="1" si="553"/>
        <v>5.810498426355224</v>
      </c>
      <c r="AC510" s="2">
        <f t="shared" ca="1" si="553"/>
        <v>8.6839517785618678</v>
      </c>
      <c r="AD510" s="2">
        <f t="shared" ca="1" si="553"/>
        <v>5.9491573803878488</v>
      </c>
      <c r="AE510" s="2">
        <f t="shared" ca="1" si="553"/>
        <v>1.007467150059711</v>
      </c>
      <c r="AF510" s="2">
        <f t="shared" ca="1" si="553"/>
        <v>0.3980280009802839</v>
      </c>
      <c r="AH510" s="2">
        <f t="shared" ca="1" si="502"/>
        <v>9</v>
      </c>
      <c r="AI510" s="2">
        <f t="shared" ca="1" si="503"/>
        <v>4</v>
      </c>
      <c r="AJ510" s="2">
        <f t="shared" ca="1" si="504"/>
        <v>3</v>
      </c>
      <c r="AK510" s="2">
        <f t="shared" ca="1" si="505"/>
        <v>4</v>
      </c>
      <c r="AL510" s="2">
        <f t="shared" ca="1" si="506"/>
        <v>7</v>
      </c>
      <c r="AM510" s="2">
        <f t="shared" ca="1" si="507"/>
        <v>5</v>
      </c>
      <c r="AN510" s="2">
        <f t="shared" ca="1" si="508"/>
        <v>8</v>
      </c>
      <c r="AO510" s="2">
        <f t="shared" ca="1" si="509"/>
        <v>5</v>
      </c>
      <c r="AP510" s="2">
        <f t="shared" ca="1" si="510"/>
        <v>1</v>
      </c>
      <c r="AQ510" s="2">
        <f t="shared" ca="1" si="511"/>
        <v>0</v>
      </c>
      <c r="AS510" s="41">
        <v>0</v>
      </c>
      <c r="AT510" s="42">
        <v>0</v>
      </c>
      <c r="AU510" s="42">
        <v>1</v>
      </c>
      <c r="AV510" s="42">
        <v>0</v>
      </c>
      <c r="AW510" s="42">
        <v>0</v>
      </c>
      <c r="AX510" s="42">
        <v>0</v>
      </c>
      <c r="AY510" s="42">
        <v>0</v>
      </c>
      <c r="AZ510" s="42">
        <v>1</v>
      </c>
      <c r="BA510" s="42">
        <v>1</v>
      </c>
      <c r="BB510" s="43">
        <v>0</v>
      </c>
      <c r="BC510" s="44">
        <f t="shared" si="512"/>
        <v>3</v>
      </c>
      <c r="BD510" s="12"/>
      <c r="BE510" s="50">
        <f t="shared" si="513"/>
        <v>5</v>
      </c>
      <c r="BF510" s="51">
        <f>IF($AT$6="A",SUM($AS510:AS510)+(10-BF$31)/2,IF($AT$6="K",M510,IF($AT$6="S",AI510,$BB$31/2)))</f>
        <v>4.5</v>
      </c>
      <c r="BG510" s="51">
        <f>IF($AU$6="A",SUM($AS510:AT510)+(10-BG$31)/2,IF($AU$6="K",N510,IF($AU$6="S",AJ510,$BB$31/2)))</f>
        <v>4</v>
      </c>
      <c r="BH510" s="51">
        <f>IF($AV$6="A",SUM($AS510:AU510)+(10-BH$31)/2,IF($AV$6="K",O510,IF($AV$6="S",AK510,$BB$31/2)))</f>
        <v>4.5</v>
      </c>
      <c r="BI510" s="51">
        <f>IF($AW$6="A",SUM($AS510:AV510)+(10-BI$31)/2,IF($AW$6="K",P510,IF($AW$6="S",AL510,$BB$31/2)))</f>
        <v>4</v>
      </c>
      <c r="BJ510" s="51">
        <f>IF($AX$6="A",SUM($AS510:AW510)+(10-BJ$31)/2,IF($AX$6="K",Q510,IF($AX$6="S",AM510,$BB$31/2)))</f>
        <v>3.5</v>
      </c>
      <c r="BK510" s="51">
        <f>IF($AY$6="A",SUM($AS510:AX510)+(10-BK$31)/2,IF($AY$6="K",R510,IF($AY$6="S",AN510,$BB$31/2)))</f>
        <v>3</v>
      </c>
      <c r="BL510" s="51">
        <f>IF($AZ$6="A",SUM($AS510:AY510)+(10-BL$31)/2,IF($AZ$6="K",S510,IF($AZ$6="S",AO510,$BB$31/2)))</f>
        <v>2.5</v>
      </c>
      <c r="BM510" s="51">
        <f>IF($BA$6="A",SUM($AS510:AZ510)+(10-BM$31)/2,IF($BA$6="K",T510,IF($BA$6="S",AP510,$BB$31/2)))</f>
        <v>3</v>
      </c>
      <c r="BN510" s="51">
        <f>IF($BB$6="A",SUM($AS510:BA510)+(10-BN$31)/2,IF($BB$6="K",U510,IF($BB$6="S",AQ510,$BB$31/2)))</f>
        <v>3.5</v>
      </c>
      <c r="BO510" s="52">
        <f t="shared" si="534"/>
        <v>3.75</v>
      </c>
      <c r="BQ510" s="28">
        <f t="shared" si="514"/>
        <v>-0.75</v>
      </c>
      <c r="BR510" s="30">
        <f t="shared" si="515"/>
        <v>-0.75</v>
      </c>
      <c r="BS510" s="30">
        <f t="shared" si="516"/>
        <v>-0.75</v>
      </c>
      <c r="BT510" s="30">
        <f t="shared" si="517"/>
        <v>-0.75</v>
      </c>
      <c r="BU510" s="30">
        <f t="shared" si="518"/>
        <v>-0.75</v>
      </c>
      <c r="BV510" s="30">
        <f t="shared" si="519"/>
        <v>0.75</v>
      </c>
      <c r="BW510" s="30">
        <f t="shared" si="520"/>
        <v>0.75</v>
      </c>
      <c r="BX510" s="30">
        <f t="shared" si="521"/>
        <v>0.75</v>
      </c>
      <c r="BY510" s="30">
        <f t="shared" si="522"/>
        <v>0.75</v>
      </c>
      <c r="BZ510" s="30">
        <f t="shared" si="523"/>
        <v>0.75</v>
      </c>
      <c r="CA510" s="49">
        <f t="shared" si="535"/>
        <v>0</v>
      </c>
      <c r="CB510" s="69"/>
      <c r="CC510" s="73">
        <f t="shared" si="542"/>
        <v>10000</v>
      </c>
      <c r="CD510" s="73">
        <f t="shared" si="543"/>
        <v>10000</v>
      </c>
      <c r="CE510" s="73">
        <f t="shared" si="544"/>
        <v>10000</v>
      </c>
      <c r="CF510" s="73">
        <f t="shared" si="545"/>
        <v>10000</v>
      </c>
      <c r="CG510" s="73">
        <f t="shared" si="546"/>
        <v>10000</v>
      </c>
      <c r="CH510" s="73">
        <f t="shared" si="547"/>
        <v>1</v>
      </c>
      <c r="CI510" s="73">
        <f t="shared" si="548"/>
        <v>1</v>
      </c>
      <c r="CJ510" s="73">
        <f t="shared" si="549"/>
        <v>1</v>
      </c>
      <c r="CK510" s="73">
        <f t="shared" si="550"/>
        <v>1</v>
      </c>
      <c r="CL510" s="73">
        <f t="shared" si="551"/>
        <v>1</v>
      </c>
      <c r="CN510" s="79">
        <f t="shared" si="536"/>
        <v>5</v>
      </c>
      <c r="CO510" s="79">
        <f t="shared" si="537"/>
        <v>5</v>
      </c>
      <c r="CP510" s="79">
        <f t="shared" si="538"/>
        <v>0</v>
      </c>
      <c r="CR510" s="79">
        <f t="shared" si="554"/>
        <v>-0.75</v>
      </c>
      <c r="CS510" s="79">
        <f t="shared" si="555"/>
        <v>-0.75</v>
      </c>
      <c r="CT510" s="79">
        <f t="shared" si="556"/>
        <v>-0.75</v>
      </c>
      <c r="CU510" s="79">
        <f t="shared" si="557"/>
        <v>-0.75</v>
      </c>
      <c r="CV510" s="79">
        <f t="shared" si="558"/>
        <v>-0.75</v>
      </c>
      <c r="CW510" s="79">
        <f t="shared" si="559"/>
        <v>0.75</v>
      </c>
      <c r="CX510" s="79">
        <f t="shared" si="560"/>
        <v>0.75</v>
      </c>
      <c r="CY510" s="79">
        <f t="shared" si="561"/>
        <v>0.75</v>
      </c>
      <c r="CZ510" s="79">
        <f t="shared" si="562"/>
        <v>0.75</v>
      </c>
      <c r="DA510" s="79">
        <f t="shared" si="563"/>
        <v>0.75</v>
      </c>
      <c r="DB510" s="80">
        <f t="shared" si="539"/>
        <v>0</v>
      </c>
    </row>
    <row r="511" spans="1:106" ht="18" customHeight="1" x14ac:dyDescent="0.2">
      <c r="A511" s="2">
        <f t="shared" ca="1" si="540"/>
        <v>0.36389563279518045</v>
      </c>
      <c r="B511" s="2">
        <f t="shared" ca="1" si="552"/>
        <v>0.15618289511539407</v>
      </c>
      <c r="C511" s="2">
        <f t="shared" ca="1" si="552"/>
        <v>0.24527050614393875</v>
      </c>
      <c r="D511" s="2">
        <f t="shared" ca="1" si="552"/>
        <v>0.27229144046118459</v>
      </c>
      <c r="E511" s="2">
        <f t="shared" ca="1" si="552"/>
        <v>0.16382315445726958</v>
      </c>
      <c r="F511" s="2">
        <f t="shared" ca="1" si="552"/>
        <v>0.39858913218603431</v>
      </c>
      <c r="G511" s="2">
        <f t="shared" ca="1" si="552"/>
        <v>0.59235877076202303</v>
      </c>
      <c r="H511" s="2">
        <f t="shared" ca="1" si="552"/>
        <v>0.22064481066877639</v>
      </c>
      <c r="I511" s="2">
        <f t="shared" ca="1" si="552"/>
        <v>0.73404661611830535</v>
      </c>
      <c r="J511" s="2">
        <f t="shared" ca="1" si="552"/>
        <v>0.89307865790932195</v>
      </c>
      <c r="L511" s="2">
        <f t="shared" ca="1" si="524"/>
        <v>0</v>
      </c>
      <c r="M511" s="2">
        <f t="shared" ca="1" si="525"/>
        <v>0</v>
      </c>
      <c r="N511" s="2">
        <f t="shared" ca="1" si="526"/>
        <v>0</v>
      </c>
      <c r="O511" s="2">
        <f t="shared" ca="1" si="527"/>
        <v>0</v>
      </c>
      <c r="P511" s="2">
        <f t="shared" ca="1" si="528"/>
        <v>0</v>
      </c>
      <c r="Q511" s="2">
        <f t="shared" ca="1" si="529"/>
        <v>0</v>
      </c>
      <c r="R511" s="2">
        <f t="shared" ca="1" si="530"/>
        <v>10</v>
      </c>
      <c r="S511" s="2">
        <f t="shared" ca="1" si="531"/>
        <v>0</v>
      </c>
      <c r="T511" s="2">
        <f t="shared" ca="1" si="532"/>
        <v>10</v>
      </c>
      <c r="U511" s="2">
        <f t="shared" ca="1" si="533"/>
        <v>10</v>
      </c>
      <c r="W511" s="2">
        <f t="shared" ca="1" si="541"/>
        <v>6.6796053193595997</v>
      </c>
      <c r="X511" s="2">
        <f t="shared" ca="1" si="553"/>
        <v>8.9718854354561177</v>
      </c>
      <c r="Y511" s="2">
        <f t="shared" ca="1" si="553"/>
        <v>1.673103932661858</v>
      </c>
      <c r="Z511" s="2">
        <f t="shared" ca="1" si="553"/>
        <v>0.47996255492866013</v>
      </c>
      <c r="AA511" s="2">
        <f t="shared" ca="1" si="553"/>
        <v>3.2967559592497233</v>
      </c>
      <c r="AB511" s="2">
        <f t="shared" ca="1" si="553"/>
        <v>8.8739446030060005</v>
      </c>
      <c r="AC511" s="2">
        <f t="shared" ca="1" si="553"/>
        <v>1.8713654436700855</v>
      </c>
      <c r="AD511" s="2">
        <f t="shared" ca="1" si="553"/>
        <v>5.9013793825782779</v>
      </c>
      <c r="AE511" s="2">
        <f t="shared" ca="1" si="553"/>
        <v>1.3358860400928341</v>
      </c>
      <c r="AF511" s="2">
        <f t="shared" ca="1" si="553"/>
        <v>2.3097862511875986</v>
      </c>
      <c r="AH511" s="2">
        <f t="shared" ca="1" si="502"/>
        <v>6</v>
      </c>
      <c r="AI511" s="2">
        <f t="shared" ca="1" si="503"/>
        <v>8</v>
      </c>
      <c r="AJ511" s="2">
        <f t="shared" ca="1" si="504"/>
        <v>1</v>
      </c>
      <c r="AK511" s="2">
        <f t="shared" ca="1" si="505"/>
        <v>0</v>
      </c>
      <c r="AL511" s="2">
        <f t="shared" ca="1" si="506"/>
        <v>3</v>
      </c>
      <c r="AM511" s="2">
        <f t="shared" ca="1" si="507"/>
        <v>8</v>
      </c>
      <c r="AN511" s="2">
        <f t="shared" ca="1" si="508"/>
        <v>1</v>
      </c>
      <c r="AO511" s="2">
        <f t="shared" ca="1" si="509"/>
        <v>5</v>
      </c>
      <c r="AP511" s="2">
        <f t="shared" ca="1" si="510"/>
        <v>1</v>
      </c>
      <c r="AQ511" s="2">
        <f t="shared" ca="1" si="511"/>
        <v>2</v>
      </c>
      <c r="AS511" s="41">
        <v>0</v>
      </c>
      <c r="AT511" s="42">
        <v>0</v>
      </c>
      <c r="AU511" s="42">
        <v>1</v>
      </c>
      <c r="AV511" s="42">
        <v>0</v>
      </c>
      <c r="AW511" s="42">
        <v>0</v>
      </c>
      <c r="AX511" s="42">
        <v>0</v>
      </c>
      <c r="AY511" s="42">
        <v>0</v>
      </c>
      <c r="AZ511" s="42">
        <v>0</v>
      </c>
      <c r="BA511" s="42">
        <v>1</v>
      </c>
      <c r="BB511" s="43">
        <v>0</v>
      </c>
      <c r="BC511" s="44">
        <f t="shared" si="512"/>
        <v>2</v>
      </c>
      <c r="BD511" s="12"/>
      <c r="BE511" s="50">
        <f t="shared" si="513"/>
        <v>5</v>
      </c>
      <c r="BF511" s="51">
        <f>IF($AT$6="A",SUM($AS511:AS511)+(10-BF$31)/2,IF($AT$6="K",M511,IF($AT$6="S",AI511,$BB$31/2)))</f>
        <v>4.5</v>
      </c>
      <c r="BG511" s="51">
        <f>IF($AU$6="A",SUM($AS511:AT511)+(10-BG$31)/2,IF($AU$6="K",N511,IF($AU$6="S",AJ511,$BB$31/2)))</f>
        <v>4</v>
      </c>
      <c r="BH511" s="51">
        <f>IF($AV$6="A",SUM($AS511:AU511)+(10-BH$31)/2,IF($AV$6="K",O511,IF($AV$6="S",AK511,$BB$31/2)))</f>
        <v>4.5</v>
      </c>
      <c r="BI511" s="51">
        <f>IF($AW$6="A",SUM($AS511:AV511)+(10-BI$31)/2,IF($AW$6="K",P511,IF($AW$6="S",AL511,$BB$31/2)))</f>
        <v>4</v>
      </c>
      <c r="BJ511" s="51">
        <f>IF($AX$6="A",SUM($AS511:AW511)+(10-BJ$31)/2,IF($AX$6="K",Q511,IF($AX$6="S",AM511,$BB$31/2)))</f>
        <v>3.5</v>
      </c>
      <c r="BK511" s="51">
        <f>IF($AY$6="A",SUM($AS511:AX511)+(10-BK$31)/2,IF($AY$6="K",R511,IF($AY$6="S",AN511,$BB$31/2)))</f>
        <v>3</v>
      </c>
      <c r="BL511" s="51">
        <f>IF($AZ$6="A",SUM($AS511:AY511)+(10-BL$31)/2,IF($AZ$6="K",S511,IF($AZ$6="S",AO511,$BB$31/2)))</f>
        <v>2.5</v>
      </c>
      <c r="BM511" s="51">
        <f>IF($BA$6="A",SUM($AS511:AZ511)+(10-BM$31)/2,IF($BA$6="K",T511,IF($BA$6="S",AP511,$BB$31/2)))</f>
        <v>2</v>
      </c>
      <c r="BN511" s="51">
        <f>IF($BB$6="A",SUM($AS511:BA511)+(10-BN$31)/2,IF($BB$6="K",U511,IF($BB$6="S",AQ511,$BB$31/2)))</f>
        <v>2.5</v>
      </c>
      <c r="BO511" s="52">
        <f t="shared" si="534"/>
        <v>3.75</v>
      </c>
      <c r="BQ511" s="28">
        <f t="shared" si="514"/>
        <v>-1.75</v>
      </c>
      <c r="BR511" s="30">
        <f t="shared" si="515"/>
        <v>-1.75</v>
      </c>
      <c r="BS511" s="30">
        <f t="shared" si="516"/>
        <v>-1.75</v>
      </c>
      <c r="BT511" s="30">
        <f t="shared" si="517"/>
        <v>-1.75</v>
      </c>
      <c r="BU511" s="30">
        <f t="shared" si="518"/>
        <v>-1.75</v>
      </c>
      <c r="BV511" s="30">
        <f t="shared" si="519"/>
        <v>1.75</v>
      </c>
      <c r="BW511" s="30">
        <f t="shared" si="520"/>
        <v>1.75</v>
      </c>
      <c r="BX511" s="30">
        <f t="shared" si="521"/>
        <v>1.75</v>
      </c>
      <c r="BY511" s="30">
        <f t="shared" si="522"/>
        <v>1.75</v>
      </c>
      <c r="BZ511" s="30">
        <f t="shared" si="523"/>
        <v>1.75</v>
      </c>
      <c r="CA511" s="49">
        <f t="shared" si="535"/>
        <v>0</v>
      </c>
      <c r="CB511" s="69"/>
      <c r="CC511" s="73">
        <f t="shared" si="542"/>
        <v>10000</v>
      </c>
      <c r="CD511" s="73">
        <f t="shared" si="543"/>
        <v>10000</v>
      </c>
      <c r="CE511" s="73">
        <f t="shared" si="544"/>
        <v>10000</v>
      </c>
      <c r="CF511" s="73">
        <f t="shared" si="545"/>
        <v>10000</v>
      </c>
      <c r="CG511" s="73">
        <f t="shared" si="546"/>
        <v>10000</v>
      </c>
      <c r="CH511" s="73">
        <f t="shared" si="547"/>
        <v>1</v>
      </c>
      <c r="CI511" s="73">
        <f t="shared" si="548"/>
        <v>1</v>
      </c>
      <c r="CJ511" s="73">
        <f t="shared" si="549"/>
        <v>1</v>
      </c>
      <c r="CK511" s="73">
        <f t="shared" si="550"/>
        <v>1</v>
      </c>
      <c r="CL511" s="73">
        <f t="shared" si="551"/>
        <v>1</v>
      </c>
      <c r="CN511" s="79">
        <f t="shared" si="536"/>
        <v>5</v>
      </c>
      <c r="CO511" s="79">
        <f t="shared" si="537"/>
        <v>5</v>
      </c>
      <c r="CP511" s="79">
        <f t="shared" si="538"/>
        <v>0</v>
      </c>
      <c r="CR511" s="79">
        <f t="shared" si="554"/>
        <v>-1.75</v>
      </c>
      <c r="CS511" s="79">
        <f t="shared" si="555"/>
        <v>-1.75</v>
      </c>
      <c r="CT511" s="79">
        <f t="shared" si="556"/>
        <v>-1.75</v>
      </c>
      <c r="CU511" s="79">
        <f t="shared" si="557"/>
        <v>-1.75</v>
      </c>
      <c r="CV511" s="79">
        <f t="shared" si="558"/>
        <v>-1.75</v>
      </c>
      <c r="CW511" s="79">
        <f t="shared" si="559"/>
        <v>1.75</v>
      </c>
      <c r="CX511" s="79">
        <f t="shared" si="560"/>
        <v>1.75</v>
      </c>
      <c r="CY511" s="79">
        <f t="shared" si="561"/>
        <v>1.75</v>
      </c>
      <c r="CZ511" s="79">
        <f t="shared" si="562"/>
        <v>1.75</v>
      </c>
      <c r="DA511" s="79">
        <f t="shared" si="563"/>
        <v>1.75</v>
      </c>
      <c r="DB511" s="80">
        <f t="shared" si="539"/>
        <v>0</v>
      </c>
    </row>
    <row r="512" spans="1:106" ht="18" customHeight="1" x14ac:dyDescent="0.2">
      <c r="A512" s="2">
        <f t="shared" ca="1" si="540"/>
        <v>0.93081697865500135</v>
      </c>
      <c r="B512" s="2">
        <f t="shared" ca="1" si="552"/>
        <v>0.98588021419133554</v>
      </c>
      <c r="C512" s="2">
        <f t="shared" ca="1" si="552"/>
        <v>0.99549204886310283</v>
      </c>
      <c r="D512" s="2">
        <f t="shared" ca="1" si="552"/>
        <v>0.10246339460712184</v>
      </c>
      <c r="E512" s="2">
        <f t="shared" ca="1" si="552"/>
        <v>0.35619217893763289</v>
      </c>
      <c r="F512" s="2">
        <f t="shared" ca="1" si="552"/>
        <v>2.6254577568587734E-2</v>
      </c>
      <c r="G512" s="2">
        <f t="shared" ca="1" si="552"/>
        <v>0.32833422350991082</v>
      </c>
      <c r="H512" s="2">
        <f t="shared" ca="1" si="552"/>
        <v>0.28381590905724252</v>
      </c>
      <c r="I512" s="2">
        <f t="shared" ca="1" si="552"/>
        <v>0.42396353936675957</v>
      </c>
      <c r="J512" s="2">
        <f t="shared" ca="1" si="552"/>
        <v>0.94961907391867417</v>
      </c>
      <c r="L512" s="2">
        <f t="shared" ca="1" si="524"/>
        <v>10</v>
      </c>
      <c r="M512" s="2">
        <f t="shared" ca="1" si="525"/>
        <v>10</v>
      </c>
      <c r="N512" s="2">
        <f t="shared" ca="1" si="526"/>
        <v>10</v>
      </c>
      <c r="O512" s="2">
        <f t="shared" ca="1" si="527"/>
        <v>0</v>
      </c>
      <c r="P512" s="2">
        <f t="shared" ca="1" si="528"/>
        <v>0</v>
      </c>
      <c r="Q512" s="2">
        <f t="shared" ca="1" si="529"/>
        <v>0</v>
      </c>
      <c r="R512" s="2">
        <f t="shared" ca="1" si="530"/>
        <v>0</v>
      </c>
      <c r="S512" s="2">
        <f t="shared" ca="1" si="531"/>
        <v>0</v>
      </c>
      <c r="T512" s="2">
        <f t="shared" ca="1" si="532"/>
        <v>0</v>
      </c>
      <c r="U512" s="2">
        <f t="shared" ca="1" si="533"/>
        <v>10</v>
      </c>
      <c r="W512" s="2">
        <f t="shared" ca="1" si="541"/>
        <v>2.3333112260272304</v>
      </c>
      <c r="X512" s="2">
        <f t="shared" ca="1" si="553"/>
        <v>2.1479233673537945</v>
      </c>
      <c r="Y512" s="2">
        <f t="shared" ca="1" si="553"/>
        <v>7.936909566242405</v>
      </c>
      <c r="Z512" s="2">
        <f t="shared" ca="1" si="553"/>
        <v>9.4839433059429101</v>
      </c>
      <c r="AA512" s="2">
        <f t="shared" ca="1" si="553"/>
        <v>9.3030232989239874</v>
      </c>
      <c r="AB512" s="2">
        <f t="shared" ca="1" si="553"/>
        <v>6.9535954627041683</v>
      </c>
      <c r="AC512" s="2">
        <f t="shared" ca="1" si="553"/>
        <v>7.2300460370299806</v>
      </c>
      <c r="AD512" s="2">
        <f t="shared" ca="1" si="553"/>
        <v>2.1171353068875742</v>
      </c>
      <c r="AE512" s="2">
        <f t="shared" ca="1" si="553"/>
        <v>5.4155718074741719</v>
      </c>
      <c r="AF512" s="2">
        <f t="shared" ca="1" si="553"/>
        <v>4.1571776690326772</v>
      </c>
      <c r="AH512" s="2">
        <f t="shared" ca="1" si="502"/>
        <v>2</v>
      </c>
      <c r="AI512" s="2">
        <f t="shared" ca="1" si="503"/>
        <v>2</v>
      </c>
      <c r="AJ512" s="2">
        <f t="shared" ca="1" si="504"/>
        <v>7</v>
      </c>
      <c r="AK512" s="2">
        <f t="shared" ca="1" si="505"/>
        <v>9</v>
      </c>
      <c r="AL512" s="2">
        <f t="shared" ca="1" si="506"/>
        <v>9</v>
      </c>
      <c r="AM512" s="2">
        <f t="shared" ca="1" si="507"/>
        <v>6</v>
      </c>
      <c r="AN512" s="2">
        <f t="shared" ca="1" si="508"/>
        <v>7</v>
      </c>
      <c r="AO512" s="2">
        <f t="shared" ca="1" si="509"/>
        <v>2</v>
      </c>
      <c r="AP512" s="2">
        <f t="shared" ca="1" si="510"/>
        <v>5</v>
      </c>
      <c r="AQ512" s="2">
        <f t="shared" ca="1" si="511"/>
        <v>4</v>
      </c>
      <c r="AS512" s="41">
        <v>0</v>
      </c>
      <c r="AT512" s="42">
        <v>0</v>
      </c>
      <c r="AU512" s="42">
        <v>0</v>
      </c>
      <c r="AV512" s="42">
        <v>1</v>
      </c>
      <c r="AW512" s="42">
        <v>1</v>
      </c>
      <c r="AX512" s="42">
        <v>1</v>
      </c>
      <c r="AY512" s="42">
        <v>1</v>
      </c>
      <c r="AZ512" s="42">
        <v>1</v>
      </c>
      <c r="BA512" s="42">
        <v>1</v>
      </c>
      <c r="BB512" s="43">
        <v>0</v>
      </c>
      <c r="BC512" s="44">
        <f t="shared" si="512"/>
        <v>6</v>
      </c>
      <c r="BD512" s="12"/>
      <c r="BE512" s="50">
        <f t="shared" si="513"/>
        <v>5</v>
      </c>
      <c r="BF512" s="51">
        <f>IF($AT$6="A",SUM($AS512:AS512)+(10-BF$31)/2,IF($AT$6="K",M512,IF($AT$6="S",AI512,$BB$31/2)))</f>
        <v>4.5</v>
      </c>
      <c r="BG512" s="51">
        <f>IF($AU$6="A",SUM($AS512:AT512)+(10-BG$31)/2,IF($AU$6="K",N512,IF($AU$6="S",AJ512,$BB$31/2)))</f>
        <v>4</v>
      </c>
      <c r="BH512" s="51">
        <f>IF($AV$6="A",SUM($AS512:AU512)+(10-BH$31)/2,IF($AV$6="K",O512,IF($AV$6="S",AK512,$BB$31/2)))</f>
        <v>3.5</v>
      </c>
      <c r="BI512" s="51">
        <f>IF($AW$6="A",SUM($AS512:AV512)+(10-BI$31)/2,IF($AW$6="K",P512,IF($AW$6="S",AL512,$BB$31/2)))</f>
        <v>4</v>
      </c>
      <c r="BJ512" s="51">
        <f>IF($AX$6="A",SUM($AS512:AW512)+(10-BJ$31)/2,IF($AX$6="K",Q512,IF($AX$6="S",AM512,$BB$31/2)))</f>
        <v>4.5</v>
      </c>
      <c r="BK512" s="51">
        <f>IF($AY$6="A",SUM($AS512:AX512)+(10-BK$31)/2,IF($AY$6="K",R512,IF($AY$6="S",AN512,$BB$31/2)))</f>
        <v>5</v>
      </c>
      <c r="BL512" s="51">
        <f>IF($AZ$6="A",SUM($AS512:AY512)+(10-BL$31)/2,IF($AZ$6="K",S512,IF($AZ$6="S",AO512,$BB$31/2)))</f>
        <v>5.5</v>
      </c>
      <c r="BM512" s="51">
        <f>IF($BA$6="A",SUM($AS512:AZ512)+(10-BM$31)/2,IF($BA$6="K",T512,IF($BA$6="S",AP512,$BB$31/2)))</f>
        <v>6</v>
      </c>
      <c r="BN512" s="51">
        <f>IF($BB$6="A",SUM($AS512:BA512)+(10-BN$31)/2,IF($BB$6="K",U512,IF($BB$6="S",AQ512,$BB$31/2)))</f>
        <v>6.5</v>
      </c>
      <c r="BO512" s="52">
        <f t="shared" si="534"/>
        <v>4.75</v>
      </c>
      <c r="BQ512" s="28">
        <f t="shared" si="514"/>
        <v>1.25</v>
      </c>
      <c r="BR512" s="30">
        <f t="shared" si="515"/>
        <v>-1.25</v>
      </c>
      <c r="BS512" s="30">
        <f t="shared" si="516"/>
        <v>-1.25</v>
      </c>
      <c r="BT512" s="30">
        <f t="shared" si="517"/>
        <v>-1.25</v>
      </c>
      <c r="BU512" s="30">
        <f t="shared" si="518"/>
        <v>-1.25</v>
      </c>
      <c r="BV512" s="30">
        <f t="shared" si="519"/>
        <v>-1.25</v>
      </c>
      <c r="BW512" s="30">
        <f t="shared" si="520"/>
        <v>1.25</v>
      </c>
      <c r="BX512" s="30">
        <f t="shared" si="521"/>
        <v>1.25</v>
      </c>
      <c r="BY512" s="30">
        <f t="shared" si="522"/>
        <v>1.25</v>
      </c>
      <c r="BZ512" s="30">
        <f t="shared" si="523"/>
        <v>1.25</v>
      </c>
      <c r="CA512" s="49">
        <f t="shared" si="535"/>
        <v>0</v>
      </c>
      <c r="CB512" s="69"/>
      <c r="CC512" s="73">
        <f t="shared" si="542"/>
        <v>1</v>
      </c>
      <c r="CD512" s="73">
        <f t="shared" si="543"/>
        <v>10000</v>
      </c>
      <c r="CE512" s="73">
        <f t="shared" si="544"/>
        <v>10000</v>
      </c>
      <c r="CF512" s="73">
        <f t="shared" si="545"/>
        <v>10000</v>
      </c>
      <c r="CG512" s="73">
        <f t="shared" si="546"/>
        <v>10000</v>
      </c>
      <c r="CH512" s="73">
        <f t="shared" si="547"/>
        <v>10000</v>
      </c>
      <c r="CI512" s="73">
        <f t="shared" si="548"/>
        <v>1</v>
      </c>
      <c r="CJ512" s="73">
        <f t="shared" si="549"/>
        <v>1</v>
      </c>
      <c r="CK512" s="73">
        <f t="shared" si="550"/>
        <v>1</v>
      </c>
      <c r="CL512" s="73">
        <f t="shared" si="551"/>
        <v>1</v>
      </c>
      <c r="CN512" s="79">
        <f t="shared" si="536"/>
        <v>5</v>
      </c>
      <c r="CO512" s="79">
        <f t="shared" si="537"/>
        <v>5</v>
      </c>
      <c r="CP512" s="79">
        <f t="shared" si="538"/>
        <v>0</v>
      </c>
      <c r="CR512" s="79">
        <f t="shared" si="554"/>
        <v>1.25</v>
      </c>
      <c r="CS512" s="79">
        <f t="shared" si="555"/>
        <v>-1.25</v>
      </c>
      <c r="CT512" s="79">
        <f t="shared" si="556"/>
        <v>-1.25</v>
      </c>
      <c r="CU512" s="79">
        <f t="shared" si="557"/>
        <v>-1.25</v>
      </c>
      <c r="CV512" s="79">
        <f t="shared" si="558"/>
        <v>-1.25</v>
      </c>
      <c r="CW512" s="79">
        <f t="shared" si="559"/>
        <v>-1.25</v>
      </c>
      <c r="CX512" s="79">
        <f t="shared" si="560"/>
        <v>1.25</v>
      </c>
      <c r="CY512" s="79">
        <f t="shared" si="561"/>
        <v>1.25</v>
      </c>
      <c r="CZ512" s="79">
        <f t="shared" si="562"/>
        <v>1.25</v>
      </c>
      <c r="DA512" s="79">
        <f t="shared" si="563"/>
        <v>1.25</v>
      </c>
      <c r="DB512" s="80">
        <f t="shared" si="539"/>
        <v>0</v>
      </c>
    </row>
    <row r="513" spans="1:106" ht="18" customHeight="1" x14ac:dyDescent="0.2">
      <c r="A513" s="2">
        <f t="shared" ca="1" si="540"/>
        <v>0.67372438955237213</v>
      </c>
      <c r="B513" s="2">
        <f t="shared" ca="1" si="552"/>
        <v>0.850004586027725</v>
      </c>
      <c r="C513" s="2">
        <f t="shared" ca="1" si="552"/>
        <v>0.37268479619443595</v>
      </c>
      <c r="D513" s="2">
        <f t="shared" ca="1" si="552"/>
        <v>0.11777275216474925</v>
      </c>
      <c r="E513" s="2">
        <f t="shared" ca="1" si="552"/>
        <v>0.62351912780923635</v>
      </c>
      <c r="F513" s="2">
        <f t="shared" ca="1" si="552"/>
        <v>0.45913809196856847</v>
      </c>
      <c r="G513" s="2">
        <f t="shared" ca="1" si="552"/>
        <v>0.39392380409087591</v>
      </c>
      <c r="H513" s="2">
        <f t="shared" ca="1" si="552"/>
        <v>0.89978855823400716</v>
      </c>
      <c r="I513" s="2">
        <f t="shared" ca="1" si="552"/>
        <v>0.52526587768119193</v>
      </c>
      <c r="J513" s="2">
        <f t="shared" ca="1" si="552"/>
        <v>0.64766264714864463</v>
      </c>
      <c r="L513" s="2">
        <f t="shared" ca="1" si="524"/>
        <v>10</v>
      </c>
      <c r="M513" s="2">
        <f t="shared" ca="1" si="525"/>
        <v>10</v>
      </c>
      <c r="N513" s="2">
        <f t="shared" ca="1" si="526"/>
        <v>0</v>
      </c>
      <c r="O513" s="2">
        <f t="shared" ca="1" si="527"/>
        <v>0</v>
      </c>
      <c r="P513" s="2">
        <f t="shared" ca="1" si="528"/>
        <v>10</v>
      </c>
      <c r="Q513" s="2">
        <f t="shared" ca="1" si="529"/>
        <v>0</v>
      </c>
      <c r="R513" s="2">
        <f t="shared" ca="1" si="530"/>
        <v>0</v>
      </c>
      <c r="S513" s="2">
        <f t="shared" ca="1" si="531"/>
        <v>10</v>
      </c>
      <c r="T513" s="2">
        <f t="shared" ca="1" si="532"/>
        <v>10</v>
      </c>
      <c r="U513" s="2">
        <f t="shared" ca="1" si="533"/>
        <v>10</v>
      </c>
      <c r="W513" s="2">
        <f t="shared" ca="1" si="541"/>
        <v>5.4249989897899891</v>
      </c>
      <c r="X513" s="2">
        <f t="shared" ca="1" si="553"/>
        <v>7.1632641581374408</v>
      </c>
      <c r="Y513" s="2">
        <f t="shared" ca="1" si="553"/>
        <v>6.2886848839954794</v>
      </c>
      <c r="Z513" s="2">
        <f t="shared" ca="1" si="553"/>
        <v>8.5769187769399871</v>
      </c>
      <c r="AA513" s="2">
        <f t="shared" ca="1" si="553"/>
        <v>3.5371339341234584</v>
      </c>
      <c r="AB513" s="2">
        <f t="shared" ca="1" si="553"/>
        <v>5.9362389949184999</v>
      </c>
      <c r="AC513" s="2">
        <f t="shared" ca="1" si="553"/>
        <v>0.99364928850018019</v>
      </c>
      <c r="AD513" s="2">
        <f t="shared" ca="1" si="553"/>
        <v>6.5657031724849322</v>
      </c>
      <c r="AE513" s="2">
        <f t="shared" ca="1" si="553"/>
        <v>2.6667338735514399</v>
      </c>
      <c r="AF513" s="2">
        <f t="shared" ca="1" si="553"/>
        <v>5.1575034638794612</v>
      </c>
      <c r="AH513" s="2">
        <f t="shared" ca="1" si="502"/>
        <v>5</v>
      </c>
      <c r="AI513" s="2">
        <f t="shared" ca="1" si="503"/>
        <v>7</v>
      </c>
      <c r="AJ513" s="2">
        <f t="shared" ca="1" si="504"/>
        <v>6</v>
      </c>
      <c r="AK513" s="2">
        <f t="shared" ca="1" si="505"/>
        <v>8</v>
      </c>
      <c r="AL513" s="2">
        <f t="shared" ca="1" si="506"/>
        <v>3</v>
      </c>
      <c r="AM513" s="2">
        <f t="shared" ca="1" si="507"/>
        <v>5</v>
      </c>
      <c r="AN513" s="2">
        <f t="shared" ca="1" si="508"/>
        <v>0</v>
      </c>
      <c r="AO513" s="2">
        <f t="shared" ca="1" si="509"/>
        <v>6</v>
      </c>
      <c r="AP513" s="2">
        <f t="shared" ca="1" si="510"/>
        <v>2</v>
      </c>
      <c r="AQ513" s="2">
        <f t="shared" ca="1" si="511"/>
        <v>5</v>
      </c>
      <c r="AS513" s="41">
        <v>0</v>
      </c>
      <c r="AT513" s="42">
        <v>0</v>
      </c>
      <c r="AU513" s="42">
        <v>0</v>
      </c>
      <c r="AV513" s="42">
        <v>1</v>
      </c>
      <c r="AW513" s="42">
        <v>1</v>
      </c>
      <c r="AX513" s="42">
        <v>1</v>
      </c>
      <c r="AY513" s="42">
        <v>1</v>
      </c>
      <c r="AZ513" s="42">
        <v>0</v>
      </c>
      <c r="BA513" s="42">
        <v>1</v>
      </c>
      <c r="BB513" s="43">
        <v>0</v>
      </c>
      <c r="BC513" s="44">
        <f t="shared" si="512"/>
        <v>5</v>
      </c>
      <c r="BD513" s="12"/>
      <c r="BE513" s="50">
        <f t="shared" si="513"/>
        <v>5</v>
      </c>
      <c r="BF513" s="51">
        <f>IF($AT$6="A",SUM($AS513:AS513)+(10-BF$31)/2,IF($AT$6="K",M513,IF($AT$6="S",AI513,$BB$31/2)))</f>
        <v>4.5</v>
      </c>
      <c r="BG513" s="51">
        <f>IF($AU$6="A",SUM($AS513:AT513)+(10-BG$31)/2,IF($AU$6="K",N513,IF($AU$6="S",AJ513,$BB$31/2)))</f>
        <v>4</v>
      </c>
      <c r="BH513" s="51">
        <f>IF($AV$6="A",SUM($AS513:AU513)+(10-BH$31)/2,IF($AV$6="K",O513,IF($AV$6="S",AK513,$BB$31/2)))</f>
        <v>3.5</v>
      </c>
      <c r="BI513" s="51">
        <f>IF($AW$6="A",SUM($AS513:AV513)+(10-BI$31)/2,IF($AW$6="K",P513,IF($AW$6="S",AL513,$BB$31/2)))</f>
        <v>4</v>
      </c>
      <c r="BJ513" s="51">
        <f>IF($AX$6="A",SUM($AS513:AW513)+(10-BJ$31)/2,IF($AX$6="K",Q513,IF($AX$6="S",AM513,$BB$31/2)))</f>
        <v>4.5</v>
      </c>
      <c r="BK513" s="51">
        <f>IF($AY$6="A",SUM($AS513:AX513)+(10-BK$31)/2,IF($AY$6="K",R513,IF($AY$6="S",AN513,$BB$31/2)))</f>
        <v>5</v>
      </c>
      <c r="BL513" s="51">
        <f>IF($AZ$6="A",SUM($AS513:AY513)+(10-BL$31)/2,IF($AZ$6="K",S513,IF($AZ$6="S",AO513,$BB$31/2)))</f>
        <v>5.5</v>
      </c>
      <c r="BM513" s="51">
        <f>IF($BA$6="A",SUM($AS513:AZ513)+(10-BM$31)/2,IF($BA$6="K",T513,IF($BA$6="S",AP513,$BB$31/2)))</f>
        <v>5</v>
      </c>
      <c r="BN513" s="51">
        <f>IF($BB$6="A",SUM($AS513:BA513)+(10-BN$31)/2,IF($BB$6="K",U513,IF($BB$6="S",AQ513,$BB$31/2)))</f>
        <v>5.5</v>
      </c>
      <c r="BO513" s="52">
        <f t="shared" si="534"/>
        <v>4.75</v>
      </c>
      <c r="BQ513" s="28">
        <f t="shared" si="514"/>
        <v>0.25</v>
      </c>
      <c r="BR513" s="30">
        <f t="shared" si="515"/>
        <v>-0.25</v>
      </c>
      <c r="BS513" s="30">
        <f t="shared" si="516"/>
        <v>-0.25</v>
      </c>
      <c r="BT513" s="30">
        <f t="shared" si="517"/>
        <v>-0.25</v>
      </c>
      <c r="BU513" s="30">
        <f t="shared" si="518"/>
        <v>-0.25</v>
      </c>
      <c r="BV513" s="30">
        <f t="shared" si="519"/>
        <v>-0.25</v>
      </c>
      <c r="BW513" s="30">
        <f t="shared" si="520"/>
        <v>0.25</v>
      </c>
      <c r="BX513" s="30">
        <f t="shared" si="521"/>
        <v>0.25</v>
      </c>
      <c r="BY513" s="30">
        <f t="shared" si="522"/>
        <v>0.25</v>
      </c>
      <c r="BZ513" s="30">
        <f t="shared" si="523"/>
        <v>0.25</v>
      </c>
      <c r="CA513" s="49">
        <f t="shared" si="535"/>
        <v>0</v>
      </c>
      <c r="CB513" s="69"/>
      <c r="CC513" s="73">
        <f t="shared" si="542"/>
        <v>1</v>
      </c>
      <c r="CD513" s="73">
        <f t="shared" si="543"/>
        <v>10000</v>
      </c>
      <c r="CE513" s="73">
        <f t="shared" si="544"/>
        <v>10000</v>
      </c>
      <c r="CF513" s="73">
        <f t="shared" si="545"/>
        <v>10000</v>
      </c>
      <c r="CG513" s="73">
        <f t="shared" si="546"/>
        <v>10000</v>
      </c>
      <c r="CH513" s="73">
        <f t="shared" si="547"/>
        <v>10000</v>
      </c>
      <c r="CI513" s="73">
        <f t="shared" si="548"/>
        <v>1</v>
      </c>
      <c r="CJ513" s="73">
        <f t="shared" si="549"/>
        <v>1</v>
      </c>
      <c r="CK513" s="73">
        <f t="shared" si="550"/>
        <v>1</v>
      </c>
      <c r="CL513" s="73">
        <f t="shared" si="551"/>
        <v>1</v>
      </c>
      <c r="CN513" s="79">
        <f t="shared" si="536"/>
        <v>5</v>
      </c>
      <c r="CO513" s="79">
        <f t="shared" si="537"/>
        <v>5</v>
      </c>
      <c r="CP513" s="79">
        <f t="shared" si="538"/>
        <v>0</v>
      </c>
      <c r="CR513" s="79">
        <f t="shared" si="554"/>
        <v>0.25</v>
      </c>
      <c r="CS513" s="79">
        <f t="shared" si="555"/>
        <v>-0.25</v>
      </c>
      <c r="CT513" s="79">
        <f t="shared" si="556"/>
        <v>-0.25</v>
      </c>
      <c r="CU513" s="79">
        <f t="shared" si="557"/>
        <v>-0.25</v>
      </c>
      <c r="CV513" s="79">
        <f t="shared" si="558"/>
        <v>-0.25</v>
      </c>
      <c r="CW513" s="79">
        <f t="shared" si="559"/>
        <v>-0.25</v>
      </c>
      <c r="CX513" s="79">
        <f t="shared" si="560"/>
        <v>0.25</v>
      </c>
      <c r="CY513" s="79">
        <f t="shared" si="561"/>
        <v>0.25</v>
      </c>
      <c r="CZ513" s="79">
        <f t="shared" si="562"/>
        <v>0.25</v>
      </c>
      <c r="DA513" s="79">
        <f t="shared" si="563"/>
        <v>0.25</v>
      </c>
      <c r="DB513" s="80">
        <f t="shared" si="539"/>
        <v>0</v>
      </c>
    </row>
    <row r="514" spans="1:106" ht="18" customHeight="1" x14ac:dyDescent="0.2">
      <c r="A514" s="2">
        <f t="shared" ca="1" si="540"/>
        <v>0.61027608186469684</v>
      </c>
      <c r="B514" s="2">
        <f t="shared" ca="1" si="552"/>
        <v>0.16153801494486686</v>
      </c>
      <c r="C514" s="2">
        <f t="shared" ca="1" si="552"/>
        <v>0.37408576932115267</v>
      </c>
      <c r="D514" s="2">
        <f t="shared" ca="1" si="552"/>
        <v>8.0547577652317903E-3</v>
      </c>
      <c r="E514" s="2">
        <f t="shared" ca="1" si="552"/>
        <v>0.84449246547248125</v>
      </c>
      <c r="F514" s="2">
        <f t="shared" ca="1" si="552"/>
        <v>0.57359984363307104</v>
      </c>
      <c r="G514" s="2">
        <f t="shared" ca="1" si="552"/>
        <v>0.31038552066954295</v>
      </c>
      <c r="H514" s="2">
        <f t="shared" ca="1" si="552"/>
        <v>0.16917992291765449</v>
      </c>
      <c r="I514" s="2">
        <f t="shared" ca="1" si="552"/>
        <v>0.7489178367634477</v>
      </c>
      <c r="J514" s="2">
        <f t="shared" ca="1" si="552"/>
        <v>0.86584425039296642</v>
      </c>
      <c r="L514" s="2">
        <f t="shared" ca="1" si="524"/>
        <v>10</v>
      </c>
      <c r="M514" s="2">
        <f t="shared" ca="1" si="525"/>
        <v>0</v>
      </c>
      <c r="N514" s="2">
        <f t="shared" ca="1" si="526"/>
        <v>0</v>
      </c>
      <c r="O514" s="2">
        <f t="shared" ca="1" si="527"/>
        <v>0</v>
      </c>
      <c r="P514" s="2">
        <f t="shared" ca="1" si="528"/>
        <v>10</v>
      </c>
      <c r="Q514" s="2">
        <f t="shared" ca="1" si="529"/>
        <v>10</v>
      </c>
      <c r="R514" s="2">
        <f t="shared" ca="1" si="530"/>
        <v>0</v>
      </c>
      <c r="S514" s="2">
        <f t="shared" ca="1" si="531"/>
        <v>0</v>
      </c>
      <c r="T514" s="2">
        <f t="shared" ca="1" si="532"/>
        <v>10</v>
      </c>
      <c r="U514" s="2">
        <f t="shared" ca="1" si="533"/>
        <v>10</v>
      </c>
      <c r="W514" s="2">
        <f t="shared" ca="1" si="541"/>
        <v>9.4096916254336609</v>
      </c>
      <c r="X514" s="2">
        <f t="shared" ca="1" si="553"/>
        <v>1.8103698833905246</v>
      </c>
      <c r="Y514" s="2">
        <f t="shared" ca="1" si="553"/>
        <v>8.5686310263797303</v>
      </c>
      <c r="Z514" s="2">
        <f t="shared" ca="1" si="553"/>
        <v>3.585419240454061</v>
      </c>
      <c r="AA514" s="2">
        <f t="shared" ca="1" si="553"/>
        <v>1.181343511639984</v>
      </c>
      <c r="AB514" s="2">
        <f t="shared" ca="1" si="553"/>
        <v>6.6859262487740558</v>
      </c>
      <c r="AC514" s="2">
        <f t="shared" ca="1" si="553"/>
        <v>3.72831050186781</v>
      </c>
      <c r="AD514" s="2">
        <f t="shared" ca="1" si="553"/>
        <v>8.6850358659739886</v>
      </c>
      <c r="AE514" s="2">
        <f t="shared" ca="1" si="553"/>
        <v>1.1877393686914972</v>
      </c>
      <c r="AF514" s="2">
        <f t="shared" ca="1" si="553"/>
        <v>4.6074040991606688</v>
      </c>
      <c r="AH514" s="2">
        <f t="shared" ca="1" si="502"/>
        <v>9</v>
      </c>
      <c r="AI514" s="2">
        <f t="shared" ca="1" si="503"/>
        <v>1</v>
      </c>
      <c r="AJ514" s="2">
        <f t="shared" ca="1" si="504"/>
        <v>8</v>
      </c>
      <c r="AK514" s="2">
        <f t="shared" ca="1" si="505"/>
        <v>3</v>
      </c>
      <c r="AL514" s="2">
        <f t="shared" ca="1" si="506"/>
        <v>1</v>
      </c>
      <c r="AM514" s="2">
        <f t="shared" ca="1" si="507"/>
        <v>6</v>
      </c>
      <c r="AN514" s="2">
        <f t="shared" ca="1" si="508"/>
        <v>3</v>
      </c>
      <c r="AO514" s="2">
        <f t="shared" ca="1" si="509"/>
        <v>8</v>
      </c>
      <c r="AP514" s="2">
        <f t="shared" ca="1" si="510"/>
        <v>1</v>
      </c>
      <c r="AQ514" s="2">
        <f t="shared" ca="1" si="511"/>
        <v>4</v>
      </c>
      <c r="AS514" s="41">
        <v>0</v>
      </c>
      <c r="AT514" s="42">
        <v>0</v>
      </c>
      <c r="AU514" s="42">
        <v>0</v>
      </c>
      <c r="AV514" s="42">
        <v>1</v>
      </c>
      <c r="AW514" s="42">
        <v>1</v>
      </c>
      <c r="AX514" s="42">
        <v>1</v>
      </c>
      <c r="AY514" s="42">
        <v>0</v>
      </c>
      <c r="AZ514" s="42">
        <v>1</v>
      </c>
      <c r="BA514" s="42">
        <v>1</v>
      </c>
      <c r="BB514" s="43">
        <v>0</v>
      </c>
      <c r="BC514" s="44">
        <f t="shared" si="512"/>
        <v>5</v>
      </c>
      <c r="BD514" s="12"/>
      <c r="BE514" s="50">
        <f t="shared" si="513"/>
        <v>5</v>
      </c>
      <c r="BF514" s="51">
        <f>IF($AT$6="A",SUM($AS514:AS514)+(10-BF$31)/2,IF($AT$6="K",M514,IF($AT$6="S",AI514,$BB$31/2)))</f>
        <v>4.5</v>
      </c>
      <c r="BG514" s="51">
        <f>IF($AU$6="A",SUM($AS514:AT514)+(10-BG$31)/2,IF($AU$6="K",N514,IF($AU$6="S",AJ514,$BB$31/2)))</f>
        <v>4</v>
      </c>
      <c r="BH514" s="51">
        <f>IF($AV$6="A",SUM($AS514:AU514)+(10-BH$31)/2,IF($AV$6="K",O514,IF($AV$6="S",AK514,$BB$31/2)))</f>
        <v>3.5</v>
      </c>
      <c r="BI514" s="51">
        <f>IF($AW$6="A",SUM($AS514:AV514)+(10-BI$31)/2,IF($AW$6="K",P514,IF($AW$6="S",AL514,$BB$31/2)))</f>
        <v>4</v>
      </c>
      <c r="BJ514" s="51">
        <f>IF($AX$6="A",SUM($AS514:AW514)+(10-BJ$31)/2,IF($AX$6="K",Q514,IF($AX$6="S",AM514,$BB$31/2)))</f>
        <v>4.5</v>
      </c>
      <c r="BK514" s="51">
        <f>IF($AY$6="A",SUM($AS514:AX514)+(10-BK$31)/2,IF($AY$6="K",R514,IF($AY$6="S",AN514,$BB$31/2)))</f>
        <v>5</v>
      </c>
      <c r="BL514" s="51">
        <f>IF($AZ$6="A",SUM($AS514:AY514)+(10-BL$31)/2,IF($AZ$6="K",S514,IF($AZ$6="S",AO514,$BB$31/2)))</f>
        <v>4.5</v>
      </c>
      <c r="BM514" s="51">
        <f>IF($BA$6="A",SUM($AS514:AZ514)+(10-BM$31)/2,IF($BA$6="K",T514,IF($BA$6="S",AP514,$BB$31/2)))</f>
        <v>5</v>
      </c>
      <c r="BN514" s="51">
        <f>IF($BB$6="A",SUM($AS514:BA514)+(10-BN$31)/2,IF($BB$6="K",U514,IF($BB$6="S",AQ514,$BB$31/2)))</f>
        <v>5.5</v>
      </c>
      <c r="BO514" s="52">
        <f t="shared" si="534"/>
        <v>4.5</v>
      </c>
      <c r="BQ514" s="28">
        <f t="shared" si="514"/>
        <v>0.5</v>
      </c>
      <c r="BR514" s="30">
        <f t="shared" si="515"/>
        <v>0</v>
      </c>
      <c r="BS514" s="30">
        <f t="shared" si="516"/>
        <v>-0.5</v>
      </c>
      <c r="BT514" s="30">
        <f t="shared" si="517"/>
        <v>-0.5</v>
      </c>
      <c r="BU514" s="30">
        <f t="shared" si="518"/>
        <v>-0.5</v>
      </c>
      <c r="BV514" s="30">
        <f t="shared" si="519"/>
        <v>0</v>
      </c>
      <c r="BW514" s="30">
        <f t="shared" si="520"/>
        <v>0.5</v>
      </c>
      <c r="BX514" s="30">
        <f t="shared" si="521"/>
        <v>0</v>
      </c>
      <c r="BY514" s="30">
        <f t="shared" si="522"/>
        <v>0.5</v>
      </c>
      <c r="BZ514" s="30">
        <f t="shared" si="523"/>
        <v>0.5</v>
      </c>
      <c r="CA514" s="49">
        <f t="shared" si="535"/>
        <v>0.5</v>
      </c>
      <c r="CB514" s="69"/>
      <c r="CC514" s="73">
        <f t="shared" si="542"/>
        <v>1</v>
      </c>
      <c r="CD514" s="73">
        <f t="shared" si="543"/>
        <v>0</v>
      </c>
      <c r="CE514" s="73">
        <f t="shared" si="544"/>
        <v>10000</v>
      </c>
      <c r="CF514" s="73">
        <f t="shared" si="545"/>
        <v>10000</v>
      </c>
      <c r="CG514" s="73">
        <f t="shared" si="546"/>
        <v>10000</v>
      </c>
      <c r="CH514" s="73">
        <f t="shared" si="547"/>
        <v>0</v>
      </c>
      <c r="CI514" s="73">
        <f t="shared" si="548"/>
        <v>1</v>
      </c>
      <c r="CJ514" s="73">
        <f t="shared" si="549"/>
        <v>0</v>
      </c>
      <c r="CK514" s="73">
        <f t="shared" si="550"/>
        <v>1</v>
      </c>
      <c r="CL514" s="73">
        <f t="shared" si="551"/>
        <v>1</v>
      </c>
      <c r="CN514" s="79">
        <f t="shared" si="536"/>
        <v>3</v>
      </c>
      <c r="CO514" s="79">
        <f t="shared" si="537"/>
        <v>4</v>
      </c>
      <c r="CP514" s="79">
        <f t="shared" si="538"/>
        <v>3</v>
      </c>
      <c r="CR514" s="79">
        <f t="shared" si="554"/>
        <v>0.375</v>
      </c>
      <c r="CS514" s="79">
        <f t="shared" si="555"/>
        <v>0</v>
      </c>
      <c r="CT514" s="79">
        <f t="shared" si="556"/>
        <v>-0.5</v>
      </c>
      <c r="CU514" s="79">
        <f t="shared" si="557"/>
        <v>-0.5</v>
      </c>
      <c r="CV514" s="79">
        <f t="shared" si="558"/>
        <v>-0.5</v>
      </c>
      <c r="CW514" s="79">
        <f t="shared" si="559"/>
        <v>0</v>
      </c>
      <c r="CX514" s="79">
        <f t="shared" si="560"/>
        <v>0.375</v>
      </c>
      <c r="CY514" s="79">
        <f t="shared" si="561"/>
        <v>0</v>
      </c>
      <c r="CZ514" s="79">
        <f t="shared" si="562"/>
        <v>0.375</v>
      </c>
      <c r="DA514" s="79">
        <f t="shared" si="563"/>
        <v>0.375</v>
      </c>
      <c r="DB514" s="80">
        <f t="shared" si="539"/>
        <v>0</v>
      </c>
    </row>
    <row r="515" spans="1:106" ht="18" customHeight="1" x14ac:dyDescent="0.2">
      <c r="A515" s="2">
        <f t="shared" ca="1" si="540"/>
        <v>0.61794501420874459</v>
      </c>
      <c r="B515" s="2">
        <f t="shared" ca="1" si="552"/>
        <v>0.31789973094698609</v>
      </c>
      <c r="C515" s="2">
        <f t="shared" ca="1" si="552"/>
        <v>0.38768176065967286</v>
      </c>
      <c r="D515" s="2">
        <f t="shared" ca="1" si="552"/>
        <v>0.59992885665174689</v>
      </c>
      <c r="E515" s="2">
        <f t="shared" ca="1" si="552"/>
        <v>0.98775717893383586</v>
      </c>
      <c r="F515" s="2">
        <f t="shared" ca="1" si="552"/>
        <v>0.81065176982463483</v>
      </c>
      <c r="G515" s="2">
        <f t="shared" ca="1" si="552"/>
        <v>0.91585848257088665</v>
      </c>
      <c r="H515" s="2">
        <f t="shared" ca="1" si="552"/>
        <v>8.1024178508411038E-2</v>
      </c>
      <c r="I515" s="2">
        <f t="shared" ca="1" si="552"/>
        <v>5.2254077584769965E-2</v>
      </c>
      <c r="J515" s="2">
        <f t="shared" ca="1" si="552"/>
        <v>0.91914085048463023</v>
      </c>
      <c r="L515" s="2">
        <f t="shared" ca="1" si="524"/>
        <v>10</v>
      </c>
      <c r="M515" s="2">
        <f t="shared" ca="1" si="525"/>
        <v>0</v>
      </c>
      <c r="N515" s="2">
        <f t="shared" ca="1" si="526"/>
        <v>0</v>
      </c>
      <c r="O515" s="2">
        <f t="shared" ca="1" si="527"/>
        <v>10</v>
      </c>
      <c r="P515" s="2">
        <f t="shared" ca="1" si="528"/>
        <v>10</v>
      </c>
      <c r="Q515" s="2">
        <f t="shared" ca="1" si="529"/>
        <v>10</v>
      </c>
      <c r="R515" s="2">
        <f t="shared" ca="1" si="530"/>
        <v>10</v>
      </c>
      <c r="S515" s="2">
        <f t="shared" ca="1" si="531"/>
        <v>0</v>
      </c>
      <c r="T515" s="2">
        <f t="shared" ca="1" si="532"/>
        <v>0</v>
      </c>
      <c r="U515" s="2">
        <f t="shared" ca="1" si="533"/>
        <v>10</v>
      </c>
      <c r="W515" s="2">
        <f t="shared" ca="1" si="541"/>
        <v>9.699096258584806</v>
      </c>
      <c r="X515" s="2">
        <f t="shared" ca="1" si="553"/>
        <v>2.2990778107153886</v>
      </c>
      <c r="Y515" s="2">
        <f t="shared" ca="1" si="553"/>
        <v>3.8693728966352694</v>
      </c>
      <c r="Z515" s="2">
        <f t="shared" ca="1" si="553"/>
        <v>1.1740848081921673</v>
      </c>
      <c r="AA515" s="2">
        <f t="shared" ca="1" si="553"/>
        <v>7.1965955002800541</v>
      </c>
      <c r="AB515" s="2">
        <f t="shared" ca="1" si="553"/>
        <v>4.6582175982837679</v>
      </c>
      <c r="AC515" s="2">
        <f t="shared" ca="1" si="553"/>
        <v>1.5110994512083775</v>
      </c>
      <c r="AD515" s="2">
        <f t="shared" ca="1" si="553"/>
        <v>9.3416928377931256</v>
      </c>
      <c r="AE515" s="2">
        <f t="shared" ca="1" si="553"/>
        <v>5.313653703985648</v>
      </c>
      <c r="AF515" s="2">
        <f t="shared" ca="1" si="553"/>
        <v>9.7047735140935174</v>
      </c>
      <c r="AH515" s="2">
        <f t="shared" ca="1" si="502"/>
        <v>9</v>
      </c>
      <c r="AI515" s="2">
        <f t="shared" ca="1" si="503"/>
        <v>2</v>
      </c>
      <c r="AJ515" s="2">
        <f t="shared" ca="1" si="504"/>
        <v>3</v>
      </c>
      <c r="AK515" s="2">
        <f t="shared" ca="1" si="505"/>
        <v>1</v>
      </c>
      <c r="AL515" s="2">
        <f t="shared" ca="1" si="506"/>
        <v>7</v>
      </c>
      <c r="AM515" s="2">
        <f t="shared" ca="1" si="507"/>
        <v>4</v>
      </c>
      <c r="AN515" s="2">
        <f t="shared" ca="1" si="508"/>
        <v>1</v>
      </c>
      <c r="AO515" s="2">
        <f t="shared" ca="1" si="509"/>
        <v>9</v>
      </c>
      <c r="AP515" s="2">
        <f t="shared" ca="1" si="510"/>
        <v>5</v>
      </c>
      <c r="AQ515" s="2">
        <f t="shared" ca="1" si="511"/>
        <v>9</v>
      </c>
      <c r="AS515" s="41">
        <v>0</v>
      </c>
      <c r="AT515" s="42">
        <v>0</v>
      </c>
      <c r="AU515" s="42">
        <v>0</v>
      </c>
      <c r="AV515" s="42">
        <v>1</v>
      </c>
      <c r="AW515" s="42">
        <v>1</v>
      </c>
      <c r="AX515" s="42">
        <v>1</v>
      </c>
      <c r="AY515" s="42">
        <v>0</v>
      </c>
      <c r="AZ515" s="42">
        <v>0</v>
      </c>
      <c r="BA515" s="42">
        <v>1</v>
      </c>
      <c r="BB515" s="43">
        <v>0</v>
      </c>
      <c r="BC515" s="44">
        <f t="shared" si="512"/>
        <v>4</v>
      </c>
      <c r="BD515" s="12"/>
      <c r="BE515" s="50">
        <f t="shared" si="513"/>
        <v>5</v>
      </c>
      <c r="BF515" s="51">
        <f>IF($AT$6="A",SUM($AS515:AS515)+(10-BF$31)/2,IF($AT$6="K",M515,IF($AT$6="S",AI515,$BB$31/2)))</f>
        <v>4.5</v>
      </c>
      <c r="BG515" s="51">
        <f>IF($AU$6="A",SUM($AS515:AT515)+(10-BG$31)/2,IF($AU$6="K",N515,IF($AU$6="S",AJ515,$BB$31/2)))</f>
        <v>4</v>
      </c>
      <c r="BH515" s="51">
        <f>IF($AV$6="A",SUM($AS515:AU515)+(10-BH$31)/2,IF($AV$6="K",O515,IF($AV$6="S",AK515,$BB$31/2)))</f>
        <v>3.5</v>
      </c>
      <c r="BI515" s="51">
        <f>IF($AW$6="A",SUM($AS515:AV515)+(10-BI$31)/2,IF($AW$6="K",P515,IF($AW$6="S",AL515,$BB$31/2)))</f>
        <v>4</v>
      </c>
      <c r="BJ515" s="51">
        <f>IF($AX$6="A",SUM($AS515:AW515)+(10-BJ$31)/2,IF($AX$6="K",Q515,IF($AX$6="S",AM515,$BB$31/2)))</f>
        <v>4.5</v>
      </c>
      <c r="BK515" s="51">
        <f>IF($AY$6="A",SUM($AS515:AX515)+(10-BK$31)/2,IF($AY$6="K",R515,IF($AY$6="S",AN515,$BB$31/2)))</f>
        <v>5</v>
      </c>
      <c r="BL515" s="51">
        <f>IF($AZ$6="A",SUM($AS515:AY515)+(10-BL$31)/2,IF($AZ$6="K",S515,IF($AZ$6="S",AO515,$BB$31/2)))</f>
        <v>4.5</v>
      </c>
      <c r="BM515" s="51">
        <f>IF($BA$6="A",SUM($AS515:AZ515)+(10-BM$31)/2,IF($BA$6="K",T515,IF($BA$6="S",AP515,$BB$31/2)))</f>
        <v>4</v>
      </c>
      <c r="BN515" s="51">
        <f>IF($BB$6="A",SUM($AS515:BA515)+(10-BN$31)/2,IF($BB$6="K",U515,IF($BB$6="S",AQ515,$BB$31/2)))</f>
        <v>4.5</v>
      </c>
      <c r="BO515" s="52">
        <f t="shared" si="534"/>
        <v>4.5</v>
      </c>
      <c r="BQ515" s="28">
        <f t="shared" si="514"/>
        <v>-0.5</v>
      </c>
      <c r="BR515" s="30">
        <f t="shared" si="515"/>
        <v>0</v>
      </c>
      <c r="BS515" s="30">
        <f t="shared" si="516"/>
        <v>0.5</v>
      </c>
      <c r="BT515" s="30">
        <f t="shared" si="517"/>
        <v>0.5</v>
      </c>
      <c r="BU515" s="30">
        <f t="shared" si="518"/>
        <v>0.5</v>
      </c>
      <c r="BV515" s="30">
        <f t="shared" si="519"/>
        <v>0</v>
      </c>
      <c r="BW515" s="30">
        <f t="shared" si="520"/>
        <v>-0.5</v>
      </c>
      <c r="BX515" s="30">
        <f t="shared" si="521"/>
        <v>0</v>
      </c>
      <c r="BY515" s="30">
        <f t="shared" si="522"/>
        <v>0.5</v>
      </c>
      <c r="BZ515" s="30">
        <f t="shared" si="523"/>
        <v>0</v>
      </c>
      <c r="CA515" s="49">
        <f t="shared" si="535"/>
        <v>1</v>
      </c>
      <c r="CB515" s="69"/>
      <c r="CC515" s="73">
        <f t="shared" si="542"/>
        <v>10000</v>
      </c>
      <c r="CD515" s="73">
        <f t="shared" si="543"/>
        <v>0</v>
      </c>
      <c r="CE515" s="73">
        <f t="shared" si="544"/>
        <v>1</v>
      </c>
      <c r="CF515" s="73">
        <f t="shared" si="545"/>
        <v>1</v>
      </c>
      <c r="CG515" s="73">
        <f t="shared" si="546"/>
        <v>1</v>
      </c>
      <c r="CH515" s="73">
        <f t="shared" si="547"/>
        <v>0</v>
      </c>
      <c r="CI515" s="73">
        <f t="shared" si="548"/>
        <v>10000</v>
      </c>
      <c r="CJ515" s="73">
        <f t="shared" si="549"/>
        <v>0</v>
      </c>
      <c r="CK515" s="73">
        <f t="shared" si="550"/>
        <v>1</v>
      </c>
      <c r="CL515" s="73">
        <f t="shared" si="551"/>
        <v>0</v>
      </c>
      <c r="CN515" s="79">
        <f t="shared" si="536"/>
        <v>2</v>
      </c>
      <c r="CO515" s="79">
        <f t="shared" si="537"/>
        <v>4</v>
      </c>
      <c r="CP515" s="79">
        <f t="shared" si="538"/>
        <v>4</v>
      </c>
      <c r="CR515" s="79">
        <f t="shared" si="554"/>
        <v>-0.5</v>
      </c>
      <c r="CS515" s="79">
        <f t="shared" si="555"/>
        <v>0</v>
      </c>
      <c r="CT515" s="79">
        <f t="shared" si="556"/>
        <v>0.25</v>
      </c>
      <c r="CU515" s="79">
        <f t="shared" si="557"/>
        <v>0.25</v>
      </c>
      <c r="CV515" s="79">
        <f t="shared" si="558"/>
        <v>0.25</v>
      </c>
      <c r="CW515" s="79">
        <f t="shared" si="559"/>
        <v>0</v>
      </c>
      <c r="CX515" s="79">
        <f t="shared" si="560"/>
        <v>-0.5</v>
      </c>
      <c r="CY515" s="79">
        <f t="shared" si="561"/>
        <v>0</v>
      </c>
      <c r="CZ515" s="79">
        <f t="shared" si="562"/>
        <v>0.25</v>
      </c>
      <c r="DA515" s="79">
        <f t="shared" si="563"/>
        <v>0</v>
      </c>
      <c r="DB515" s="80">
        <f t="shared" si="539"/>
        <v>0</v>
      </c>
    </row>
    <row r="516" spans="1:106" ht="18" customHeight="1" x14ac:dyDescent="0.2">
      <c r="A516" s="2">
        <f t="shared" ca="1" si="540"/>
        <v>0.48558149988223287</v>
      </c>
      <c r="B516" s="2">
        <f t="shared" ca="1" si="552"/>
        <v>0.58717752306464421</v>
      </c>
      <c r="C516" s="2">
        <f t="shared" ca="1" si="552"/>
        <v>0.9507758468937223</v>
      </c>
      <c r="D516" s="2">
        <f t="shared" ca="1" si="552"/>
        <v>0.77326501682605375</v>
      </c>
      <c r="E516" s="2">
        <f t="shared" ca="1" si="552"/>
        <v>0.97112726713784281</v>
      </c>
      <c r="F516" s="2">
        <f t="shared" ca="1" si="552"/>
        <v>2.42270694562432E-2</v>
      </c>
      <c r="G516" s="2">
        <f t="shared" ca="1" si="552"/>
        <v>0.78977072279111671</v>
      </c>
      <c r="H516" s="2">
        <f t="shared" ca="1" si="552"/>
        <v>0.98736204688008977</v>
      </c>
      <c r="I516" s="2">
        <f t="shared" ca="1" si="552"/>
        <v>0.19940532989251258</v>
      </c>
      <c r="J516" s="2">
        <f t="shared" ca="1" si="552"/>
        <v>0.14396035411770458</v>
      </c>
      <c r="L516" s="2">
        <f t="shared" ca="1" si="524"/>
        <v>0</v>
      </c>
      <c r="M516" s="2">
        <f t="shared" ca="1" si="525"/>
        <v>10</v>
      </c>
      <c r="N516" s="2">
        <f t="shared" ca="1" si="526"/>
        <v>10</v>
      </c>
      <c r="O516" s="2">
        <f t="shared" ca="1" si="527"/>
        <v>10</v>
      </c>
      <c r="P516" s="2">
        <f t="shared" ca="1" si="528"/>
        <v>10</v>
      </c>
      <c r="Q516" s="2">
        <f t="shared" ca="1" si="529"/>
        <v>0</v>
      </c>
      <c r="R516" s="2">
        <f t="shared" ca="1" si="530"/>
        <v>10</v>
      </c>
      <c r="S516" s="2">
        <f t="shared" ca="1" si="531"/>
        <v>10</v>
      </c>
      <c r="T516" s="2">
        <f t="shared" ca="1" si="532"/>
        <v>0</v>
      </c>
      <c r="U516" s="2">
        <f t="shared" ca="1" si="533"/>
        <v>0</v>
      </c>
      <c r="W516" s="2">
        <f t="shared" ca="1" si="541"/>
        <v>7.4849614146069108</v>
      </c>
      <c r="X516" s="2">
        <f t="shared" ca="1" si="553"/>
        <v>9.9789556653295559</v>
      </c>
      <c r="Y516" s="2">
        <f t="shared" ca="1" si="553"/>
        <v>3.2113150479552632</v>
      </c>
      <c r="Z516" s="2">
        <f t="shared" ca="1" si="553"/>
        <v>4.2012798556601494</v>
      </c>
      <c r="AA516" s="2">
        <f t="shared" ca="1" si="553"/>
        <v>4.0099011474648592</v>
      </c>
      <c r="AB516" s="2">
        <f t="shared" ca="1" si="553"/>
        <v>6.6860053056048923</v>
      </c>
      <c r="AC516" s="2">
        <f t="shared" ca="1" si="553"/>
        <v>1.7525688689152141</v>
      </c>
      <c r="AD516" s="2">
        <f t="shared" ca="1" si="553"/>
        <v>5.6174552024948792</v>
      </c>
      <c r="AE516" s="2">
        <f t="shared" ca="1" si="553"/>
        <v>0.11146058786756785</v>
      </c>
      <c r="AF516" s="2">
        <f t="shared" ca="1" si="553"/>
        <v>5.3517370836220337</v>
      </c>
      <c r="AH516" s="2">
        <f t="shared" ca="1" si="502"/>
        <v>7</v>
      </c>
      <c r="AI516" s="2">
        <f t="shared" ca="1" si="503"/>
        <v>9</v>
      </c>
      <c r="AJ516" s="2">
        <f t="shared" ca="1" si="504"/>
        <v>3</v>
      </c>
      <c r="AK516" s="2">
        <f t="shared" ca="1" si="505"/>
        <v>4</v>
      </c>
      <c r="AL516" s="2">
        <f t="shared" ca="1" si="506"/>
        <v>4</v>
      </c>
      <c r="AM516" s="2">
        <f t="shared" ca="1" si="507"/>
        <v>6</v>
      </c>
      <c r="AN516" s="2">
        <f t="shared" ca="1" si="508"/>
        <v>1</v>
      </c>
      <c r="AO516" s="2">
        <f t="shared" ca="1" si="509"/>
        <v>5</v>
      </c>
      <c r="AP516" s="2">
        <f t="shared" ca="1" si="510"/>
        <v>0</v>
      </c>
      <c r="AQ516" s="2">
        <f t="shared" ca="1" si="511"/>
        <v>5</v>
      </c>
      <c r="AS516" s="41">
        <v>0</v>
      </c>
      <c r="AT516" s="42">
        <v>0</v>
      </c>
      <c r="AU516" s="42">
        <v>0</v>
      </c>
      <c r="AV516" s="42">
        <v>1</v>
      </c>
      <c r="AW516" s="42">
        <v>1</v>
      </c>
      <c r="AX516" s="42">
        <v>0</v>
      </c>
      <c r="AY516" s="42">
        <v>1</v>
      </c>
      <c r="AZ516" s="42">
        <v>1</v>
      </c>
      <c r="BA516" s="42">
        <v>1</v>
      </c>
      <c r="BB516" s="43">
        <v>0</v>
      </c>
      <c r="BC516" s="44">
        <f t="shared" si="512"/>
        <v>5</v>
      </c>
      <c r="BD516" s="12"/>
      <c r="BE516" s="50">
        <f t="shared" si="513"/>
        <v>5</v>
      </c>
      <c r="BF516" s="51">
        <f>IF($AT$6="A",SUM($AS516:AS516)+(10-BF$31)/2,IF($AT$6="K",M516,IF($AT$6="S",AI516,$BB$31/2)))</f>
        <v>4.5</v>
      </c>
      <c r="BG516" s="51">
        <f>IF($AU$6="A",SUM($AS516:AT516)+(10-BG$31)/2,IF($AU$6="K",N516,IF($AU$6="S",AJ516,$BB$31/2)))</f>
        <v>4</v>
      </c>
      <c r="BH516" s="51">
        <f>IF($AV$6="A",SUM($AS516:AU516)+(10-BH$31)/2,IF($AV$6="K",O516,IF($AV$6="S",AK516,$BB$31/2)))</f>
        <v>3.5</v>
      </c>
      <c r="BI516" s="51">
        <f>IF($AW$6="A",SUM($AS516:AV516)+(10-BI$31)/2,IF($AW$6="K",P516,IF($AW$6="S",AL516,$BB$31/2)))</f>
        <v>4</v>
      </c>
      <c r="BJ516" s="51">
        <f>IF($AX$6="A",SUM($AS516:AW516)+(10-BJ$31)/2,IF($AX$6="K",Q516,IF($AX$6="S",AM516,$BB$31/2)))</f>
        <v>4.5</v>
      </c>
      <c r="BK516" s="51">
        <f>IF($AY$6="A",SUM($AS516:AX516)+(10-BK$31)/2,IF($AY$6="K",R516,IF($AY$6="S",AN516,$BB$31/2)))</f>
        <v>4</v>
      </c>
      <c r="BL516" s="51">
        <f>IF($AZ$6="A",SUM($AS516:AY516)+(10-BL$31)/2,IF($AZ$6="K",S516,IF($AZ$6="S",AO516,$BB$31/2)))</f>
        <v>4.5</v>
      </c>
      <c r="BM516" s="51">
        <f>IF($BA$6="A",SUM($AS516:AZ516)+(10-BM$31)/2,IF($BA$6="K",T516,IF($BA$6="S",AP516,$BB$31/2)))</f>
        <v>5</v>
      </c>
      <c r="BN516" s="51">
        <f>IF($BB$6="A",SUM($AS516:BA516)+(10-BN$31)/2,IF($BB$6="K",U516,IF($BB$6="S",AQ516,$BB$31/2)))</f>
        <v>5.5</v>
      </c>
      <c r="BO516" s="52">
        <f t="shared" si="534"/>
        <v>4.5</v>
      </c>
      <c r="BQ516" s="28">
        <f t="shared" si="514"/>
        <v>0.5</v>
      </c>
      <c r="BR516" s="30">
        <f t="shared" si="515"/>
        <v>0</v>
      </c>
      <c r="BS516" s="30">
        <f t="shared" si="516"/>
        <v>-0.5</v>
      </c>
      <c r="BT516" s="30">
        <f t="shared" si="517"/>
        <v>-0.5</v>
      </c>
      <c r="BU516" s="30">
        <f t="shared" si="518"/>
        <v>-0.5</v>
      </c>
      <c r="BV516" s="30">
        <f t="shared" si="519"/>
        <v>0</v>
      </c>
      <c r="BW516" s="30">
        <f t="shared" si="520"/>
        <v>-0.5</v>
      </c>
      <c r="BX516" s="30">
        <f t="shared" si="521"/>
        <v>0</v>
      </c>
      <c r="BY516" s="30">
        <f t="shared" si="522"/>
        <v>0.5</v>
      </c>
      <c r="BZ516" s="30">
        <f t="shared" si="523"/>
        <v>0.5</v>
      </c>
      <c r="CA516" s="49">
        <f t="shared" si="535"/>
        <v>-0.5</v>
      </c>
      <c r="CB516" s="69"/>
      <c r="CC516" s="73">
        <f t="shared" si="542"/>
        <v>1</v>
      </c>
      <c r="CD516" s="73">
        <f t="shared" si="543"/>
        <v>0</v>
      </c>
      <c r="CE516" s="73">
        <f t="shared" si="544"/>
        <v>10000</v>
      </c>
      <c r="CF516" s="73">
        <f t="shared" si="545"/>
        <v>10000</v>
      </c>
      <c r="CG516" s="73">
        <f t="shared" si="546"/>
        <v>10000</v>
      </c>
      <c r="CH516" s="73">
        <f t="shared" si="547"/>
        <v>0</v>
      </c>
      <c r="CI516" s="73">
        <f t="shared" si="548"/>
        <v>10000</v>
      </c>
      <c r="CJ516" s="73">
        <f t="shared" si="549"/>
        <v>0</v>
      </c>
      <c r="CK516" s="73">
        <f t="shared" si="550"/>
        <v>1</v>
      </c>
      <c r="CL516" s="73">
        <f t="shared" si="551"/>
        <v>1</v>
      </c>
      <c r="CN516" s="79">
        <f t="shared" si="536"/>
        <v>4</v>
      </c>
      <c r="CO516" s="79">
        <f t="shared" si="537"/>
        <v>3</v>
      </c>
      <c r="CP516" s="79">
        <f t="shared" si="538"/>
        <v>3</v>
      </c>
      <c r="CR516" s="79">
        <f t="shared" si="554"/>
        <v>0.66666666666666663</v>
      </c>
      <c r="CS516" s="79">
        <f t="shared" si="555"/>
        <v>0</v>
      </c>
      <c r="CT516" s="79">
        <f t="shared" si="556"/>
        <v>-0.5</v>
      </c>
      <c r="CU516" s="79">
        <f t="shared" si="557"/>
        <v>-0.5</v>
      </c>
      <c r="CV516" s="79">
        <f t="shared" si="558"/>
        <v>-0.5</v>
      </c>
      <c r="CW516" s="79">
        <f t="shared" si="559"/>
        <v>0</v>
      </c>
      <c r="CX516" s="79">
        <f t="shared" si="560"/>
        <v>-0.5</v>
      </c>
      <c r="CY516" s="79">
        <f t="shared" si="561"/>
        <v>0</v>
      </c>
      <c r="CZ516" s="79">
        <f t="shared" si="562"/>
        <v>0.66666666666666663</v>
      </c>
      <c r="DA516" s="79">
        <f t="shared" si="563"/>
        <v>0.66666666666666663</v>
      </c>
      <c r="DB516" s="80">
        <f t="shared" si="539"/>
        <v>0</v>
      </c>
    </row>
    <row r="517" spans="1:106" ht="18" customHeight="1" x14ac:dyDescent="0.2">
      <c r="A517" s="2">
        <f t="shared" ca="1" si="540"/>
        <v>0.78055895812117138</v>
      </c>
      <c r="B517" s="2">
        <f t="shared" ca="1" si="552"/>
        <v>0.19474587207986405</v>
      </c>
      <c r="C517" s="2">
        <f t="shared" ca="1" si="552"/>
        <v>0.70334327232959459</v>
      </c>
      <c r="D517" s="2">
        <f t="shared" ca="1" si="552"/>
        <v>0.79512251555860214</v>
      </c>
      <c r="E517" s="2">
        <f t="shared" ca="1" si="552"/>
        <v>0.46344491533998933</v>
      </c>
      <c r="F517" s="2">
        <f t="shared" ca="1" si="552"/>
        <v>0.33141702984230581</v>
      </c>
      <c r="G517" s="2">
        <f t="shared" ca="1" si="552"/>
        <v>0.11779131716661184</v>
      </c>
      <c r="H517" s="2">
        <f t="shared" ca="1" si="552"/>
        <v>0.51335954447000831</v>
      </c>
      <c r="I517" s="2">
        <f t="shared" ca="1" si="552"/>
        <v>0.92547540150142915</v>
      </c>
      <c r="J517" s="2">
        <f t="shared" ca="1" si="552"/>
        <v>0.80730241149146842</v>
      </c>
      <c r="L517" s="2">
        <f t="shared" ca="1" si="524"/>
        <v>10</v>
      </c>
      <c r="M517" s="2">
        <f t="shared" ca="1" si="525"/>
        <v>0</v>
      </c>
      <c r="N517" s="2">
        <f t="shared" ca="1" si="526"/>
        <v>10</v>
      </c>
      <c r="O517" s="2">
        <f t="shared" ca="1" si="527"/>
        <v>10</v>
      </c>
      <c r="P517" s="2">
        <f t="shared" ca="1" si="528"/>
        <v>0</v>
      </c>
      <c r="Q517" s="2">
        <f t="shared" ca="1" si="529"/>
        <v>0</v>
      </c>
      <c r="R517" s="2">
        <f t="shared" ca="1" si="530"/>
        <v>0</v>
      </c>
      <c r="S517" s="2">
        <f t="shared" ca="1" si="531"/>
        <v>10</v>
      </c>
      <c r="T517" s="2">
        <f t="shared" ca="1" si="532"/>
        <v>10</v>
      </c>
      <c r="U517" s="2">
        <f t="shared" ca="1" si="533"/>
        <v>10</v>
      </c>
      <c r="W517" s="2">
        <f t="shared" ca="1" si="541"/>
        <v>5.2689214980259393</v>
      </c>
      <c r="X517" s="2">
        <f t="shared" ca="1" si="553"/>
        <v>1.1806430445830829</v>
      </c>
      <c r="Y517" s="2">
        <f t="shared" ca="1" si="553"/>
        <v>9.0383174059723697</v>
      </c>
      <c r="Z517" s="2">
        <f t="shared" ca="1" si="553"/>
        <v>5.7417785028190291</v>
      </c>
      <c r="AA517" s="2">
        <f t="shared" ca="1" si="553"/>
        <v>7.2561433261568737</v>
      </c>
      <c r="AB517" s="2">
        <f t="shared" ca="1" si="553"/>
        <v>3.3613376862291489E-2</v>
      </c>
      <c r="AC517" s="2">
        <f t="shared" ca="1" si="553"/>
        <v>6.1490193076524751</v>
      </c>
      <c r="AD517" s="2">
        <f t="shared" ca="1" si="553"/>
        <v>9.0925124415056668</v>
      </c>
      <c r="AE517" s="2">
        <f t="shared" ca="1" si="553"/>
        <v>2.9938381721888541</v>
      </c>
      <c r="AF517" s="2">
        <f t="shared" ca="1" si="553"/>
        <v>7.9758816747401315</v>
      </c>
      <c r="AH517" s="2">
        <f t="shared" ca="1" si="502"/>
        <v>5</v>
      </c>
      <c r="AI517" s="2">
        <f t="shared" ca="1" si="503"/>
        <v>1</v>
      </c>
      <c r="AJ517" s="2">
        <f t="shared" ca="1" si="504"/>
        <v>9</v>
      </c>
      <c r="AK517" s="2">
        <f t="shared" ca="1" si="505"/>
        <v>5</v>
      </c>
      <c r="AL517" s="2">
        <f t="shared" ca="1" si="506"/>
        <v>7</v>
      </c>
      <c r="AM517" s="2">
        <f t="shared" ca="1" si="507"/>
        <v>0</v>
      </c>
      <c r="AN517" s="2">
        <f t="shared" ca="1" si="508"/>
        <v>6</v>
      </c>
      <c r="AO517" s="2">
        <f t="shared" ca="1" si="509"/>
        <v>9</v>
      </c>
      <c r="AP517" s="2">
        <f t="shared" ca="1" si="510"/>
        <v>2</v>
      </c>
      <c r="AQ517" s="2">
        <f t="shared" ca="1" si="511"/>
        <v>7</v>
      </c>
      <c r="AS517" s="41">
        <v>0</v>
      </c>
      <c r="AT517" s="42">
        <v>0</v>
      </c>
      <c r="AU517" s="42">
        <v>0</v>
      </c>
      <c r="AV517" s="42">
        <v>1</v>
      </c>
      <c r="AW517" s="42">
        <v>1</v>
      </c>
      <c r="AX517" s="42">
        <v>0</v>
      </c>
      <c r="AY517" s="42">
        <v>1</v>
      </c>
      <c r="AZ517" s="42">
        <v>0</v>
      </c>
      <c r="BA517" s="42">
        <v>1</v>
      </c>
      <c r="BB517" s="43">
        <v>0</v>
      </c>
      <c r="BC517" s="44">
        <f t="shared" si="512"/>
        <v>4</v>
      </c>
      <c r="BD517" s="12"/>
      <c r="BE517" s="50">
        <f t="shared" si="513"/>
        <v>5</v>
      </c>
      <c r="BF517" s="51">
        <f>IF($AT$6="A",SUM($AS517:AS517)+(10-BF$31)/2,IF($AT$6="K",M517,IF($AT$6="S",AI517,$BB$31/2)))</f>
        <v>4.5</v>
      </c>
      <c r="BG517" s="51">
        <f>IF($AU$6="A",SUM($AS517:AT517)+(10-BG$31)/2,IF($AU$6="K",N517,IF($AU$6="S",AJ517,$BB$31/2)))</f>
        <v>4</v>
      </c>
      <c r="BH517" s="51">
        <f>IF($AV$6="A",SUM($AS517:AU517)+(10-BH$31)/2,IF($AV$6="K",O517,IF($AV$6="S",AK517,$BB$31/2)))</f>
        <v>3.5</v>
      </c>
      <c r="BI517" s="51">
        <f>IF($AW$6="A",SUM($AS517:AV517)+(10-BI$31)/2,IF($AW$6="K",P517,IF($AW$6="S",AL517,$BB$31/2)))</f>
        <v>4</v>
      </c>
      <c r="BJ517" s="51">
        <f>IF($AX$6="A",SUM($AS517:AW517)+(10-BJ$31)/2,IF($AX$6="K",Q517,IF($AX$6="S",AM517,$BB$31/2)))</f>
        <v>4.5</v>
      </c>
      <c r="BK517" s="51">
        <f>IF($AY$6="A",SUM($AS517:AX517)+(10-BK$31)/2,IF($AY$6="K",R517,IF($AY$6="S",AN517,$BB$31/2)))</f>
        <v>4</v>
      </c>
      <c r="BL517" s="51">
        <f>IF($AZ$6="A",SUM($AS517:AY517)+(10-BL$31)/2,IF($AZ$6="K",S517,IF($AZ$6="S",AO517,$BB$31/2)))</f>
        <v>4.5</v>
      </c>
      <c r="BM517" s="51">
        <f>IF($BA$6="A",SUM($AS517:AZ517)+(10-BM$31)/2,IF($BA$6="K",T517,IF($BA$6="S",AP517,$BB$31/2)))</f>
        <v>4</v>
      </c>
      <c r="BN517" s="51">
        <f>IF($BB$6="A",SUM($AS517:BA517)+(10-BN$31)/2,IF($BB$6="K",U517,IF($BB$6="S",AQ517,$BB$31/2)))</f>
        <v>4.5</v>
      </c>
      <c r="BO517" s="52">
        <f t="shared" si="534"/>
        <v>4.25</v>
      </c>
      <c r="BQ517" s="28">
        <f t="shared" si="514"/>
        <v>-0.25</v>
      </c>
      <c r="BR517" s="30">
        <f t="shared" si="515"/>
        <v>-0.25</v>
      </c>
      <c r="BS517" s="30">
        <f t="shared" si="516"/>
        <v>0.25</v>
      </c>
      <c r="BT517" s="30">
        <f t="shared" si="517"/>
        <v>0.25</v>
      </c>
      <c r="BU517" s="30">
        <f t="shared" si="518"/>
        <v>0.25</v>
      </c>
      <c r="BV517" s="30">
        <f t="shared" si="519"/>
        <v>-0.25</v>
      </c>
      <c r="BW517" s="30">
        <f t="shared" si="520"/>
        <v>0.25</v>
      </c>
      <c r="BX517" s="30">
        <f t="shared" si="521"/>
        <v>-0.25</v>
      </c>
      <c r="BY517" s="30">
        <f t="shared" si="522"/>
        <v>0.25</v>
      </c>
      <c r="BZ517" s="30">
        <f t="shared" si="523"/>
        <v>-0.25</v>
      </c>
      <c r="CA517" s="49">
        <f t="shared" si="535"/>
        <v>0</v>
      </c>
      <c r="CB517" s="69"/>
      <c r="CC517" s="73">
        <f t="shared" si="542"/>
        <v>10000</v>
      </c>
      <c r="CD517" s="73">
        <f t="shared" si="543"/>
        <v>10000</v>
      </c>
      <c r="CE517" s="73">
        <f t="shared" si="544"/>
        <v>1</v>
      </c>
      <c r="CF517" s="73">
        <f t="shared" si="545"/>
        <v>1</v>
      </c>
      <c r="CG517" s="73">
        <f t="shared" si="546"/>
        <v>1</v>
      </c>
      <c r="CH517" s="73">
        <f t="shared" si="547"/>
        <v>10000</v>
      </c>
      <c r="CI517" s="73">
        <f t="shared" si="548"/>
        <v>1</v>
      </c>
      <c r="CJ517" s="73">
        <f t="shared" si="549"/>
        <v>10000</v>
      </c>
      <c r="CK517" s="73">
        <f t="shared" si="550"/>
        <v>1</v>
      </c>
      <c r="CL517" s="73">
        <f t="shared" si="551"/>
        <v>10000</v>
      </c>
      <c r="CN517" s="79">
        <f t="shared" si="536"/>
        <v>5</v>
      </c>
      <c r="CO517" s="79">
        <f t="shared" si="537"/>
        <v>5</v>
      </c>
      <c r="CP517" s="79">
        <f t="shared" si="538"/>
        <v>0</v>
      </c>
      <c r="CR517" s="79">
        <f t="shared" si="554"/>
        <v>-0.25</v>
      </c>
      <c r="CS517" s="79">
        <f t="shared" si="555"/>
        <v>-0.25</v>
      </c>
      <c r="CT517" s="79">
        <f t="shared" si="556"/>
        <v>0.25</v>
      </c>
      <c r="CU517" s="79">
        <f t="shared" si="557"/>
        <v>0.25</v>
      </c>
      <c r="CV517" s="79">
        <f t="shared" si="558"/>
        <v>0.25</v>
      </c>
      <c r="CW517" s="79">
        <f t="shared" si="559"/>
        <v>-0.25</v>
      </c>
      <c r="CX517" s="79">
        <f t="shared" si="560"/>
        <v>0.25</v>
      </c>
      <c r="CY517" s="79">
        <f t="shared" si="561"/>
        <v>-0.25</v>
      </c>
      <c r="CZ517" s="79">
        <f t="shared" si="562"/>
        <v>0.25</v>
      </c>
      <c r="DA517" s="79">
        <f t="shared" si="563"/>
        <v>-0.25</v>
      </c>
      <c r="DB517" s="80">
        <f t="shared" si="539"/>
        <v>0</v>
      </c>
    </row>
    <row r="518" spans="1:106" ht="18" customHeight="1" x14ac:dyDescent="0.2">
      <c r="A518" s="2">
        <f t="shared" ca="1" si="540"/>
        <v>0.53800170434303851</v>
      </c>
      <c r="B518" s="2">
        <f t="shared" ca="1" si="552"/>
        <v>0.97661654451086344</v>
      </c>
      <c r="C518" s="2">
        <f t="shared" ca="1" si="552"/>
        <v>0.52464608040740024</v>
      </c>
      <c r="D518" s="2">
        <f t="shared" ca="1" si="552"/>
        <v>0.8399993292812088</v>
      </c>
      <c r="E518" s="2">
        <f t="shared" ca="1" si="552"/>
        <v>0.71648992588023652</v>
      </c>
      <c r="F518" s="2">
        <f t="shared" ca="1" si="552"/>
        <v>4.0679617248618238E-2</v>
      </c>
      <c r="G518" s="2">
        <f t="shared" ca="1" si="552"/>
        <v>0.37045988719543188</v>
      </c>
      <c r="H518" s="2">
        <f t="shared" ca="1" si="552"/>
        <v>0.19971413146769634</v>
      </c>
      <c r="I518" s="2">
        <f t="shared" ca="1" si="552"/>
        <v>5.8308617949271446E-2</v>
      </c>
      <c r="J518" s="2">
        <f t="shared" ca="1" si="552"/>
        <v>0.98944265713878343</v>
      </c>
      <c r="L518" s="2">
        <f t="shared" ca="1" si="524"/>
        <v>10</v>
      </c>
      <c r="M518" s="2">
        <f t="shared" ca="1" si="525"/>
        <v>10</v>
      </c>
      <c r="N518" s="2">
        <f t="shared" ca="1" si="526"/>
        <v>10</v>
      </c>
      <c r="O518" s="2">
        <f t="shared" ca="1" si="527"/>
        <v>10</v>
      </c>
      <c r="P518" s="2">
        <f t="shared" ca="1" si="528"/>
        <v>10</v>
      </c>
      <c r="Q518" s="2">
        <f t="shared" ca="1" si="529"/>
        <v>0</v>
      </c>
      <c r="R518" s="2">
        <f t="shared" ca="1" si="530"/>
        <v>0</v>
      </c>
      <c r="S518" s="2">
        <f t="shared" ca="1" si="531"/>
        <v>0</v>
      </c>
      <c r="T518" s="2">
        <f t="shared" ca="1" si="532"/>
        <v>0</v>
      </c>
      <c r="U518" s="2">
        <f t="shared" ca="1" si="533"/>
        <v>10</v>
      </c>
      <c r="W518" s="2">
        <f t="shared" ca="1" si="541"/>
        <v>3.1079915746737754</v>
      </c>
      <c r="X518" s="2">
        <f t="shared" ca="1" si="553"/>
        <v>6.2680336004942685</v>
      </c>
      <c r="Y518" s="2">
        <f t="shared" ca="1" si="553"/>
        <v>1.4969051024767399</v>
      </c>
      <c r="Z518" s="2">
        <f t="shared" ca="1" si="553"/>
        <v>8.3271720481700413</v>
      </c>
      <c r="AA518" s="2">
        <f t="shared" ca="1" si="553"/>
        <v>6.9800540449364608</v>
      </c>
      <c r="AB518" s="2">
        <f t="shared" ca="1" si="553"/>
        <v>5.5216687688923081</v>
      </c>
      <c r="AC518" s="2">
        <f t="shared" ca="1" si="553"/>
        <v>3.909848990492061</v>
      </c>
      <c r="AD518" s="2">
        <f t="shared" ca="1" si="553"/>
        <v>6.4070873984696588</v>
      </c>
      <c r="AE518" s="2">
        <f t="shared" ca="1" si="553"/>
        <v>9.0831493684487601</v>
      </c>
      <c r="AF518" s="2">
        <f t="shared" ca="1" si="553"/>
        <v>9.1741004116296008</v>
      </c>
      <c r="AH518" s="2">
        <f t="shared" ca="1" si="502"/>
        <v>3</v>
      </c>
      <c r="AI518" s="2">
        <f t="shared" ca="1" si="503"/>
        <v>6</v>
      </c>
      <c r="AJ518" s="2">
        <f t="shared" ca="1" si="504"/>
        <v>1</v>
      </c>
      <c r="AK518" s="2">
        <f t="shared" ca="1" si="505"/>
        <v>8</v>
      </c>
      <c r="AL518" s="2">
        <f t="shared" ca="1" si="506"/>
        <v>6</v>
      </c>
      <c r="AM518" s="2">
        <f t="shared" ca="1" si="507"/>
        <v>5</v>
      </c>
      <c r="AN518" s="2">
        <f t="shared" ca="1" si="508"/>
        <v>3</v>
      </c>
      <c r="AO518" s="2">
        <f t="shared" ca="1" si="509"/>
        <v>6</v>
      </c>
      <c r="AP518" s="2">
        <f t="shared" ca="1" si="510"/>
        <v>9</v>
      </c>
      <c r="AQ518" s="2">
        <f t="shared" ca="1" si="511"/>
        <v>9</v>
      </c>
      <c r="AS518" s="41">
        <v>0</v>
      </c>
      <c r="AT518" s="42">
        <v>0</v>
      </c>
      <c r="AU518" s="42">
        <v>0</v>
      </c>
      <c r="AV518" s="42">
        <v>1</v>
      </c>
      <c r="AW518" s="42">
        <v>1</v>
      </c>
      <c r="AX518" s="42">
        <v>0</v>
      </c>
      <c r="AY518" s="42">
        <v>0</v>
      </c>
      <c r="AZ518" s="42">
        <v>1</v>
      </c>
      <c r="BA518" s="42">
        <v>1</v>
      </c>
      <c r="BB518" s="43">
        <v>0</v>
      </c>
      <c r="BC518" s="44">
        <f t="shared" si="512"/>
        <v>4</v>
      </c>
      <c r="BD518" s="12"/>
      <c r="BE518" s="50">
        <f t="shared" si="513"/>
        <v>5</v>
      </c>
      <c r="BF518" s="51">
        <f>IF($AT$6="A",SUM($AS518:AS518)+(10-BF$31)/2,IF($AT$6="K",M518,IF($AT$6="S",AI518,$BB$31/2)))</f>
        <v>4.5</v>
      </c>
      <c r="BG518" s="51">
        <f>IF($AU$6="A",SUM($AS518:AT518)+(10-BG$31)/2,IF($AU$6="K",N518,IF($AU$6="S",AJ518,$BB$31/2)))</f>
        <v>4</v>
      </c>
      <c r="BH518" s="51">
        <f>IF($AV$6="A",SUM($AS518:AU518)+(10-BH$31)/2,IF($AV$6="K",O518,IF($AV$6="S",AK518,$BB$31/2)))</f>
        <v>3.5</v>
      </c>
      <c r="BI518" s="51">
        <f>IF($AW$6="A",SUM($AS518:AV518)+(10-BI$31)/2,IF($AW$6="K",P518,IF($AW$6="S",AL518,$BB$31/2)))</f>
        <v>4</v>
      </c>
      <c r="BJ518" s="51">
        <f>IF($AX$6="A",SUM($AS518:AW518)+(10-BJ$31)/2,IF($AX$6="K",Q518,IF($AX$6="S",AM518,$BB$31/2)))</f>
        <v>4.5</v>
      </c>
      <c r="BK518" s="51">
        <f>IF($AY$6="A",SUM($AS518:AX518)+(10-BK$31)/2,IF($AY$6="K",R518,IF($AY$6="S",AN518,$BB$31/2)))</f>
        <v>4</v>
      </c>
      <c r="BL518" s="51">
        <f>IF($AZ$6="A",SUM($AS518:AY518)+(10-BL$31)/2,IF($AZ$6="K",S518,IF($AZ$6="S",AO518,$BB$31/2)))</f>
        <v>3.5</v>
      </c>
      <c r="BM518" s="51">
        <f>IF($BA$6="A",SUM($AS518:AZ518)+(10-BM$31)/2,IF($BA$6="K",T518,IF($BA$6="S",AP518,$BB$31/2)))</f>
        <v>4</v>
      </c>
      <c r="BN518" s="51">
        <f>IF($BB$6="A",SUM($AS518:BA518)+(10-BN$31)/2,IF($BB$6="K",U518,IF($BB$6="S",AQ518,$BB$31/2)))</f>
        <v>4.5</v>
      </c>
      <c r="BO518" s="52">
        <f t="shared" si="534"/>
        <v>4</v>
      </c>
      <c r="BQ518" s="28">
        <f t="shared" si="514"/>
        <v>0</v>
      </c>
      <c r="BR518" s="30">
        <f t="shared" si="515"/>
        <v>0</v>
      </c>
      <c r="BS518" s="30">
        <f t="shared" si="516"/>
        <v>0</v>
      </c>
      <c r="BT518" s="30">
        <f t="shared" si="517"/>
        <v>0</v>
      </c>
      <c r="BU518" s="30">
        <f t="shared" si="518"/>
        <v>0</v>
      </c>
      <c r="BV518" s="30">
        <f t="shared" si="519"/>
        <v>0</v>
      </c>
      <c r="BW518" s="30">
        <f t="shared" si="520"/>
        <v>0</v>
      </c>
      <c r="BX518" s="30">
        <f t="shared" si="521"/>
        <v>0</v>
      </c>
      <c r="BY518" s="30">
        <f t="shared" si="522"/>
        <v>0</v>
      </c>
      <c r="BZ518" s="30">
        <f t="shared" si="523"/>
        <v>0</v>
      </c>
      <c r="CA518" s="49">
        <f t="shared" si="535"/>
        <v>0</v>
      </c>
      <c r="CB518" s="69"/>
      <c r="CC518" s="73">
        <f t="shared" si="542"/>
        <v>0</v>
      </c>
      <c r="CD518" s="73">
        <f t="shared" si="543"/>
        <v>0</v>
      </c>
      <c r="CE518" s="73">
        <f t="shared" si="544"/>
        <v>0</v>
      </c>
      <c r="CF518" s="73">
        <f t="shared" si="545"/>
        <v>0</v>
      </c>
      <c r="CG518" s="73">
        <f t="shared" si="546"/>
        <v>0</v>
      </c>
      <c r="CH518" s="73">
        <f t="shared" si="547"/>
        <v>0</v>
      </c>
      <c r="CI518" s="73">
        <f t="shared" si="548"/>
        <v>0</v>
      </c>
      <c r="CJ518" s="73">
        <f t="shared" si="549"/>
        <v>0</v>
      </c>
      <c r="CK518" s="73">
        <f t="shared" si="550"/>
        <v>0</v>
      </c>
      <c r="CL518" s="73">
        <f t="shared" si="551"/>
        <v>0</v>
      </c>
      <c r="CN518" s="79">
        <f t="shared" si="536"/>
        <v>0</v>
      </c>
      <c r="CO518" s="79">
        <f t="shared" si="537"/>
        <v>0</v>
      </c>
      <c r="CP518" s="79">
        <f t="shared" si="538"/>
        <v>10</v>
      </c>
      <c r="CR518" s="79">
        <f t="shared" si="554"/>
        <v>0</v>
      </c>
      <c r="CS518" s="79">
        <f t="shared" si="555"/>
        <v>0</v>
      </c>
      <c r="CT518" s="79">
        <f t="shared" si="556"/>
        <v>0</v>
      </c>
      <c r="CU518" s="79">
        <f t="shared" si="557"/>
        <v>0</v>
      </c>
      <c r="CV518" s="79">
        <f t="shared" si="558"/>
        <v>0</v>
      </c>
      <c r="CW518" s="79">
        <f t="shared" si="559"/>
        <v>0</v>
      </c>
      <c r="CX518" s="79">
        <f t="shared" si="560"/>
        <v>0</v>
      </c>
      <c r="CY518" s="79">
        <f t="shared" si="561"/>
        <v>0</v>
      </c>
      <c r="CZ518" s="79">
        <f t="shared" si="562"/>
        <v>0</v>
      </c>
      <c r="DA518" s="79">
        <f t="shared" si="563"/>
        <v>0</v>
      </c>
      <c r="DB518" s="80">
        <f t="shared" si="539"/>
        <v>0</v>
      </c>
    </row>
    <row r="519" spans="1:106" ht="18" customHeight="1" x14ac:dyDescent="0.2">
      <c r="A519" s="2">
        <f t="shared" ca="1" si="540"/>
        <v>0.99550236009847581</v>
      </c>
      <c r="B519" s="2">
        <f t="shared" ca="1" si="552"/>
        <v>0.92722311067733232</v>
      </c>
      <c r="C519" s="2">
        <f t="shared" ca="1" si="552"/>
        <v>0.80119386516304547</v>
      </c>
      <c r="D519" s="2">
        <f t="shared" ca="1" si="552"/>
        <v>0.15595279643497362</v>
      </c>
      <c r="E519" s="2">
        <f t="shared" ca="1" si="552"/>
        <v>0.81889410594128509</v>
      </c>
      <c r="F519" s="2">
        <f t="shared" ca="1" si="552"/>
        <v>0.52434118671422658</v>
      </c>
      <c r="G519" s="2">
        <f t="shared" ca="1" si="552"/>
        <v>0.70670026326341662</v>
      </c>
      <c r="H519" s="2">
        <f t="shared" ca="1" si="552"/>
        <v>5.5506597560869286E-3</v>
      </c>
      <c r="I519" s="2">
        <f t="shared" ca="1" si="552"/>
        <v>0.9386735681025663</v>
      </c>
      <c r="J519" s="2">
        <f t="shared" ca="1" si="552"/>
        <v>0.35272596212037433</v>
      </c>
      <c r="L519" s="2">
        <f t="shared" ca="1" si="524"/>
        <v>10</v>
      </c>
      <c r="M519" s="2">
        <f t="shared" ca="1" si="525"/>
        <v>10</v>
      </c>
      <c r="N519" s="2">
        <f t="shared" ca="1" si="526"/>
        <v>10</v>
      </c>
      <c r="O519" s="2">
        <f t="shared" ca="1" si="527"/>
        <v>0</v>
      </c>
      <c r="P519" s="2">
        <f t="shared" ca="1" si="528"/>
        <v>10</v>
      </c>
      <c r="Q519" s="2">
        <f t="shared" ca="1" si="529"/>
        <v>10</v>
      </c>
      <c r="R519" s="2">
        <f t="shared" ca="1" si="530"/>
        <v>10</v>
      </c>
      <c r="S519" s="2">
        <f t="shared" ca="1" si="531"/>
        <v>0</v>
      </c>
      <c r="T519" s="2">
        <f t="shared" ca="1" si="532"/>
        <v>10</v>
      </c>
      <c r="U519" s="2">
        <f t="shared" ca="1" si="533"/>
        <v>0</v>
      </c>
      <c r="W519" s="2">
        <f t="shared" ca="1" si="541"/>
        <v>7.8472131228803796</v>
      </c>
      <c r="X519" s="2">
        <f t="shared" ca="1" si="553"/>
        <v>8.8606193049917117</v>
      </c>
      <c r="Y519" s="2">
        <f t="shared" ca="1" si="553"/>
        <v>2.2581354213736304</v>
      </c>
      <c r="Z519" s="2">
        <f t="shared" ca="1" si="553"/>
        <v>2.6368668273355436</v>
      </c>
      <c r="AA519" s="2">
        <f t="shared" ca="1" si="553"/>
        <v>5.0374864387666989</v>
      </c>
      <c r="AB519" s="2">
        <f t="shared" ca="1" si="553"/>
        <v>6.5411825867472135</v>
      </c>
      <c r="AC519" s="2">
        <f t="shared" ca="1" si="553"/>
        <v>4.5473398747940541</v>
      </c>
      <c r="AD519" s="2">
        <f t="shared" ca="1" si="553"/>
        <v>3.9393874214351641</v>
      </c>
      <c r="AE519" s="2">
        <f t="shared" ca="1" si="553"/>
        <v>3.416763517929633</v>
      </c>
      <c r="AF519" s="2">
        <f t="shared" ca="1" si="553"/>
        <v>5.8236605945166673</v>
      </c>
      <c r="AH519" s="2">
        <f t="shared" ca="1" si="502"/>
        <v>7</v>
      </c>
      <c r="AI519" s="2">
        <f t="shared" ca="1" si="503"/>
        <v>8</v>
      </c>
      <c r="AJ519" s="2">
        <f t="shared" ca="1" si="504"/>
        <v>2</v>
      </c>
      <c r="AK519" s="2">
        <f t="shared" ca="1" si="505"/>
        <v>2</v>
      </c>
      <c r="AL519" s="2">
        <f t="shared" ca="1" si="506"/>
        <v>5</v>
      </c>
      <c r="AM519" s="2">
        <f t="shared" ca="1" si="507"/>
        <v>6</v>
      </c>
      <c r="AN519" s="2">
        <f t="shared" ca="1" si="508"/>
        <v>4</v>
      </c>
      <c r="AO519" s="2">
        <f t="shared" ca="1" si="509"/>
        <v>3</v>
      </c>
      <c r="AP519" s="2">
        <f t="shared" ca="1" si="510"/>
        <v>3</v>
      </c>
      <c r="AQ519" s="2">
        <f t="shared" ca="1" si="511"/>
        <v>5</v>
      </c>
      <c r="AS519" s="41">
        <v>0</v>
      </c>
      <c r="AT519" s="42">
        <v>0</v>
      </c>
      <c r="AU519" s="42">
        <v>0</v>
      </c>
      <c r="AV519" s="42">
        <v>1</v>
      </c>
      <c r="AW519" s="42">
        <v>1</v>
      </c>
      <c r="AX519" s="42">
        <v>0</v>
      </c>
      <c r="AY519" s="42">
        <v>0</v>
      </c>
      <c r="AZ519" s="42">
        <v>0</v>
      </c>
      <c r="BA519" s="42">
        <v>1</v>
      </c>
      <c r="BB519" s="43">
        <v>0</v>
      </c>
      <c r="BC519" s="44">
        <f t="shared" si="512"/>
        <v>3</v>
      </c>
      <c r="BD519" s="12"/>
      <c r="BE519" s="50">
        <f t="shared" si="513"/>
        <v>5</v>
      </c>
      <c r="BF519" s="51">
        <f>IF($AT$6="A",SUM($AS519:AS519)+(10-BF$31)/2,IF($AT$6="K",M519,IF($AT$6="S",AI519,$BB$31/2)))</f>
        <v>4.5</v>
      </c>
      <c r="BG519" s="51">
        <f>IF($AU$6="A",SUM($AS519:AT519)+(10-BG$31)/2,IF($AU$6="K",N519,IF($AU$6="S",AJ519,$BB$31/2)))</f>
        <v>4</v>
      </c>
      <c r="BH519" s="51">
        <f>IF($AV$6="A",SUM($AS519:AU519)+(10-BH$31)/2,IF($AV$6="K",O519,IF($AV$6="S",AK519,$BB$31/2)))</f>
        <v>3.5</v>
      </c>
      <c r="BI519" s="51">
        <f>IF($AW$6="A",SUM($AS519:AV519)+(10-BI$31)/2,IF($AW$6="K",P519,IF($AW$6="S",AL519,$BB$31/2)))</f>
        <v>4</v>
      </c>
      <c r="BJ519" s="51">
        <f>IF($AX$6="A",SUM($AS519:AW519)+(10-BJ$31)/2,IF($AX$6="K",Q519,IF($AX$6="S",AM519,$BB$31/2)))</f>
        <v>4.5</v>
      </c>
      <c r="BK519" s="51">
        <f>IF($AY$6="A",SUM($AS519:AX519)+(10-BK$31)/2,IF($AY$6="K",R519,IF($AY$6="S",AN519,$BB$31/2)))</f>
        <v>4</v>
      </c>
      <c r="BL519" s="51">
        <f>IF($AZ$6="A",SUM($AS519:AY519)+(10-BL$31)/2,IF($AZ$6="K",S519,IF($AZ$6="S",AO519,$BB$31/2)))</f>
        <v>3.5</v>
      </c>
      <c r="BM519" s="51">
        <f>IF($BA$6="A",SUM($AS519:AZ519)+(10-BM$31)/2,IF($BA$6="K",T519,IF($BA$6="S",AP519,$BB$31/2)))</f>
        <v>3</v>
      </c>
      <c r="BN519" s="51">
        <f>IF($BB$6="A",SUM($AS519:BA519)+(10-BN$31)/2,IF($BB$6="K",U519,IF($BB$6="S",AQ519,$BB$31/2)))</f>
        <v>3.5</v>
      </c>
      <c r="BO519" s="52">
        <f t="shared" si="534"/>
        <v>4</v>
      </c>
      <c r="BQ519" s="28">
        <f t="shared" si="514"/>
        <v>-1</v>
      </c>
      <c r="BR519" s="30">
        <f t="shared" si="515"/>
        <v>-1</v>
      </c>
      <c r="BS519" s="30">
        <f t="shared" si="516"/>
        <v>0</v>
      </c>
      <c r="BT519" s="30">
        <f t="shared" si="517"/>
        <v>1</v>
      </c>
      <c r="BU519" s="30">
        <f t="shared" si="518"/>
        <v>0</v>
      </c>
      <c r="BV519" s="30">
        <f t="shared" si="519"/>
        <v>-1</v>
      </c>
      <c r="BW519" s="30">
        <f t="shared" si="520"/>
        <v>0</v>
      </c>
      <c r="BX519" s="30">
        <f t="shared" si="521"/>
        <v>1</v>
      </c>
      <c r="BY519" s="30">
        <f t="shared" si="522"/>
        <v>1</v>
      </c>
      <c r="BZ519" s="30">
        <f t="shared" si="523"/>
        <v>1</v>
      </c>
      <c r="CA519" s="49">
        <f t="shared" si="535"/>
        <v>1</v>
      </c>
      <c r="CB519" s="69"/>
      <c r="CC519" s="73">
        <f t="shared" si="542"/>
        <v>10000</v>
      </c>
      <c r="CD519" s="73">
        <f t="shared" si="543"/>
        <v>10000</v>
      </c>
      <c r="CE519" s="73">
        <f t="shared" si="544"/>
        <v>0</v>
      </c>
      <c r="CF519" s="73">
        <f t="shared" si="545"/>
        <v>1</v>
      </c>
      <c r="CG519" s="73">
        <f t="shared" si="546"/>
        <v>0</v>
      </c>
      <c r="CH519" s="73">
        <f t="shared" si="547"/>
        <v>10000</v>
      </c>
      <c r="CI519" s="73">
        <f t="shared" si="548"/>
        <v>0</v>
      </c>
      <c r="CJ519" s="73">
        <f t="shared" si="549"/>
        <v>1</v>
      </c>
      <c r="CK519" s="73">
        <f t="shared" si="550"/>
        <v>1</v>
      </c>
      <c r="CL519" s="73">
        <f t="shared" si="551"/>
        <v>1</v>
      </c>
      <c r="CN519" s="79">
        <f t="shared" si="536"/>
        <v>3</v>
      </c>
      <c r="CO519" s="79">
        <f t="shared" si="537"/>
        <v>4</v>
      </c>
      <c r="CP519" s="79">
        <f t="shared" si="538"/>
        <v>3</v>
      </c>
      <c r="CR519" s="79">
        <f t="shared" si="554"/>
        <v>-1</v>
      </c>
      <c r="CS519" s="79">
        <f t="shared" si="555"/>
        <v>-1</v>
      </c>
      <c r="CT519" s="79">
        <f t="shared" si="556"/>
        <v>0</v>
      </c>
      <c r="CU519" s="79">
        <f t="shared" si="557"/>
        <v>0.75</v>
      </c>
      <c r="CV519" s="79">
        <f t="shared" si="558"/>
        <v>0</v>
      </c>
      <c r="CW519" s="79">
        <f t="shared" si="559"/>
        <v>-1</v>
      </c>
      <c r="CX519" s="79">
        <f t="shared" si="560"/>
        <v>0</v>
      </c>
      <c r="CY519" s="79">
        <f t="shared" si="561"/>
        <v>0.75</v>
      </c>
      <c r="CZ519" s="79">
        <f t="shared" si="562"/>
        <v>0.75</v>
      </c>
      <c r="DA519" s="79">
        <f t="shared" si="563"/>
        <v>0.75</v>
      </c>
      <c r="DB519" s="80">
        <f t="shared" si="539"/>
        <v>0</v>
      </c>
    </row>
    <row r="520" spans="1:106" ht="18" customHeight="1" x14ac:dyDescent="0.2">
      <c r="A520" s="2">
        <f t="shared" ca="1" si="540"/>
        <v>0.89309989380479671</v>
      </c>
      <c r="B520" s="2">
        <f t="shared" ca="1" si="552"/>
        <v>0.89628520618621288</v>
      </c>
      <c r="C520" s="2">
        <f t="shared" ca="1" si="552"/>
        <v>0.57329693623189903</v>
      </c>
      <c r="D520" s="2">
        <f t="shared" ca="1" si="552"/>
        <v>0.87354247983398092</v>
      </c>
      <c r="E520" s="2">
        <f t="shared" ca="1" si="552"/>
        <v>0.18437917781850421</v>
      </c>
      <c r="F520" s="2">
        <f t="shared" ca="1" si="552"/>
        <v>0.76768934761199881</v>
      </c>
      <c r="G520" s="2">
        <f t="shared" ca="1" si="552"/>
        <v>0.91612623711731589</v>
      </c>
      <c r="H520" s="2">
        <f t="shared" ca="1" si="552"/>
        <v>0.2539922962667801</v>
      </c>
      <c r="I520" s="2">
        <f t="shared" ca="1" si="552"/>
        <v>8.629742461687151E-2</v>
      </c>
      <c r="J520" s="2">
        <f t="shared" ca="1" si="552"/>
        <v>0.78193247055647941</v>
      </c>
      <c r="L520" s="2">
        <f t="shared" ca="1" si="524"/>
        <v>10</v>
      </c>
      <c r="M520" s="2">
        <f t="shared" ca="1" si="525"/>
        <v>10</v>
      </c>
      <c r="N520" s="2">
        <f t="shared" ca="1" si="526"/>
        <v>10</v>
      </c>
      <c r="O520" s="2">
        <f t="shared" ca="1" si="527"/>
        <v>10</v>
      </c>
      <c r="P520" s="2">
        <f t="shared" ca="1" si="528"/>
        <v>0</v>
      </c>
      <c r="Q520" s="2">
        <f t="shared" ca="1" si="529"/>
        <v>10</v>
      </c>
      <c r="R520" s="2">
        <f t="shared" ca="1" si="530"/>
        <v>10</v>
      </c>
      <c r="S520" s="2">
        <f t="shared" ca="1" si="531"/>
        <v>0</v>
      </c>
      <c r="T520" s="2">
        <f t="shared" ca="1" si="532"/>
        <v>0</v>
      </c>
      <c r="U520" s="2">
        <f t="shared" ca="1" si="533"/>
        <v>10</v>
      </c>
      <c r="W520" s="2">
        <f t="shared" ca="1" si="541"/>
        <v>8.358989699565619</v>
      </c>
      <c r="X520" s="2">
        <f t="shared" ca="1" si="553"/>
        <v>4.5156971179010714</v>
      </c>
      <c r="Y520" s="2">
        <f t="shared" ca="1" si="553"/>
        <v>2.2907365918554436</v>
      </c>
      <c r="Z520" s="2">
        <f t="shared" ca="1" si="553"/>
        <v>9.6937105723320798</v>
      </c>
      <c r="AA520" s="2">
        <f t="shared" ca="1" si="553"/>
        <v>4.3117779520335366</v>
      </c>
      <c r="AB520" s="2">
        <f t="shared" ca="1" si="553"/>
        <v>7.2799858926421024</v>
      </c>
      <c r="AC520" s="2">
        <f t="shared" ca="1" si="553"/>
        <v>7.0981352748243429</v>
      </c>
      <c r="AD520" s="2">
        <f t="shared" ca="1" si="553"/>
        <v>4.5516777220986517</v>
      </c>
      <c r="AE520" s="2">
        <f t="shared" ca="1" si="553"/>
        <v>8.3772976316404346</v>
      </c>
      <c r="AF520" s="2">
        <f t="shared" ca="1" si="553"/>
        <v>8.1557325888799177</v>
      </c>
      <c r="AH520" s="2">
        <f t="shared" ca="1" si="502"/>
        <v>8</v>
      </c>
      <c r="AI520" s="2">
        <f t="shared" ca="1" si="503"/>
        <v>4</v>
      </c>
      <c r="AJ520" s="2">
        <f t="shared" ca="1" si="504"/>
        <v>2</v>
      </c>
      <c r="AK520" s="2">
        <f t="shared" ca="1" si="505"/>
        <v>9</v>
      </c>
      <c r="AL520" s="2">
        <f t="shared" ca="1" si="506"/>
        <v>4</v>
      </c>
      <c r="AM520" s="2">
        <f t="shared" ca="1" si="507"/>
        <v>7</v>
      </c>
      <c r="AN520" s="2">
        <f t="shared" ca="1" si="508"/>
        <v>7</v>
      </c>
      <c r="AO520" s="2">
        <f t="shared" ca="1" si="509"/>
        <v>4</v>
      </c>
      <c r="AP520" s="2">
        <f t="shared" ca="1" si="510"/>
        <v>8</v>
      </c>
      <c r="AQ520" s="2">
        <f t="shared" ca="1" si="511"/>
        <v>8</v>
      </c>
      <c r="AS520" s="41">
        <v>0</v>
      </c>
      <c r="AT520" s="42">
        <v>0</v>
      </c>
      <c r="AU520" s="42">
        <v>0</v>
      </c>
      <c r="AV520" s="42">
        <v>1</v>
      </c>
      <c r="AW520" s="42">
        <v>0</v>
      </c>
      <c r="AX520" s="42">
        <v>1</v>
      </c>
      <c r="AY520" s="42">
        <v>1</v>
      </c>
      <c r="AZ520" s="42">
        <v>1</v>
      </c>
      <c r="BA520" s="42">
        <v>1</v>
      </c>
      <c r="BB520" s="43">
        <v>0</v>
      </c>
      <c r="BC520" s="44">
        <f t="shared" si="512"/>
        <v>5</v>
      </c>
      <c r="BD520" s="12"/>
      <c r="BE520" s="50">
        <f t="shared" si="513"/>
        <v>5</v>
      </c>
      <c r="BF520" s="51">
        <f>IF($AT$6="A",SUM($AS520:AS520)+(10-BF$31)/2,IF($AT$6="K",M520,IF($AT$6="S",AI520,$BB$31/2)))</f>
        <v>4.5</v>
      </c>
      <c r="BG520" s="51">
        <f>IF($AU$6="A",SUM($AS520:AT520)+(10-BG$31)/2,IF($AU$6="K",N520,IF($AU$6="S",AJ520,$BB$31/2)))</f>
        <v>4</v>
      </c>
      <c r="BH520" s="51">
        <f>IF($AV$6="A",SUM($AS520:AU520)+(10-BH$31)/2,IF($AV$6="K",O520,IF($AV$6="S",AK520,$BB$31/2)))</f>
        <v>3.5</v>
      </c>
      <c r="BI520" s="51">
        <f>IF($AW$6="A",SUM($AS520:AV520)+(10-BI$31)/2,IF($AW$6="K",P520,IF($AW$6="S",AL520,$BB$31/2)))</f>
        <v>4</v>
      </c>
      <c r="BJ520" s="51">
        <f>IF($AX$6="A",SUM($AS520:AW520)+(10-BJ$31)/2,IF($AX$6="K",Q520,IF($AX$6="S",AM520,$BB$31/2)))</f>
        <v>3.5</v>
      </c>
      <c r="BK520" s="51">
        <f>IF($AY$6="A",SUM($AS520:AX520)+(10-BK$31)/2,IF($AY$6="K",R520,IF($AY$6="S",AN520,$BB$31/2)))</f>
        <v>4</v>
      </c>
      <c r="BL520" s="51">
        <f>IF($AZ$6="A",SUM($AS520:AY520)+(10-BL$31)/2,IF($AZ$6="K",S520,IF($AZ$6="S",AO520,$BB$31/2)))</f>
        <v>4.5</v>
      </c>
      <c r="BM520" s="51">
        <f>IF($BA$6="A",SUM($AS520:AZ520)+(10-BM$31)/2,IF($BA$6="K",T520,IF($BA$6="S",AP520,$BB$31/2)))</f>
        <v>5</v>
      </c>
      <c r="BN520" s="51">
        <f>IF($BB$6="A",SUM($AS520:BA520)+(10-BN$31)/2,IF($BB$6="K",U520,IF($BB$6="S",AQ520,$BB$31/2)))</f>
        <v>5.5</v>
      </c>
      <c r="BO520" s="52">
        <f t="shared" si="534"/>
        <v>4.25</v>
      </c>
      <c r="BQ520" s="28">
        <f t="shared" si="514"/>
        <v>0.75</v>
      </c>
      <c r="BR520" s="30">
        <f t="shared" si="515"/>
        <v>0.75</v>
      </c>
      <c r="BS520" s="30">
        <f t="shared" si="516"/>
        <v>-0.75</v>
      </c>
      <c r="BT520" s="30">
        <f t="shared" si="517"/>
        <v>-0.75</v>
      </c>
      <c r="BU520" s="30">
        <f t="shared" si="518"/>
        <v>-0.75</v>
      </c>
      <c r="BV520" s="30">
        <f t="shared" si="519"/>
        <v>-0.75</v>
      </c>
      <c r="BW520" s="30">
        <f t="shared" si="520"/>
        <v>-0.75</v>
      </c>
      <c r="BX520" s="30">
        <f t="shared" si="521"/>
        <v>0.75</v>
      </c>
      <c r="BY520" s="30">
        <f t="shared" si="522"/>
        <v>0.75</v>
      </c>
      <c r="BZ520" s="30">
        <f t="shared" si="523"/>
        <v>0.75</v>
      </c>
      <c r="CA520" s="49">
        <f t="shared" si="535"/>
        <v>0</v>
      </c>
      <c r="CB520" s="69"/>
      <c r="CC520" s="73">
        <f t="shared" si="542"/>
        <v>1</v>
      </c>
      <c r="CD520" s="73">
        <f t="shared" si="543"/>
        <v>1</v>
      </c>
      <c r="CE520" s="73">
        <f t="shared" si="544"/>
        <v>10000</v>
      </c>
      <c r="CF520" s="73">
        <f t="shared" si="545"/>
        <v>10000</v>
      </c>
      <c r="CG520" s="73">
        <f t="shared" si="546"/>
        <v>10000</v>
      </c>
      <c r="CH520" s="73">
        <f t="shared" si="547"/>
        <v>10000</v>
      </c>
      <c r="CI520" s="73">
        <f t="shared" si="548"/>
        <v>10000</v>
      </c>
      <c r="CJ520" s="73">
        <f t="shared" si="549"/>
        <v>1</v>
      </c>
      <c r="CK520" s="73">
        <f t="shared" si="550"/>
        <v>1</v>
      </c>
      <c r="CL520" s="73">
        <f t="shared" si="551"/>
        <v>1</v>
      </c>
      <c r="CN520" s="79">
        <f t="shared" si="536"/>
        <v>5</v>
      </c>
      <c r="CO520" s="79">
        <f t="shared" si="537"/>
        <v>5</v>
      </c>
      <c r="CP520" s="79">
        <f t="shared" si="538"/>
        <v>0</v>
      </c>
      <c r="CR520" s="79">
        <f t="shared" si="554"/>
        <v>0.75</v>
      </c>
      <c r="CS520" s="79">
        <f t="shared" si="555"/>
        <v>0.75</v>
      </c>
      <c r="CT520" s="79">
        <f t="shared" si="556"/>
        <v>-0.75</v>
      </c>
      <c r="CU520" s="79">
        <f t="shared" si="557"/>
        <v>-0.75</v>
      </c>
      <c r="CV520" s="79">
        <f t="shared" si="558"/>
        <v>-0.75</v>
      </c>
      <c r="CW520" s="79">
        <f t="shared" si="559"/>
        <v>-0.75</v>
      </c>
      <c r="CX520" s="79">
        <f t="shared" si="560"/>
        <v>-0.75</v>
      </c>
      <c r="CY520" s="79">
        <f t="shared" si="561"/>
        <v>0.75</v>
      </c>
      <c r="CZ520" s="79">
        <f t="shared" si="562"/>
        <v>0.75</v>
      </c>
      <c r="DA520" s="79">
        <f t="shared" si="563"/>
        <v>0.75</v>
      </c>
      <c r="DB520" s="80">
        <f t="shared" si="539"/>
        <v>0</v>
      </c>
    </row>
    <row r="521" spans="1:106" ht="18" customHeight="1" x14ac:dyDescent="0.2">
      <c r="A521" s="2">
        <f t="shared" ca="1" si="540"/>
        <v>0.68806543961704936</v>
      </c>
      <c r="B521" s="2">
        <f t="shared" ca="1" si="552"/>
        <v>0.10322231660189884</v>
      </c>
      <c r="C521" s="2">
        <f t="shared" ca="1" si="552"/>
        <v>0.31858264123308055</v>
      </c>
      <c r="D521" s="2">
        <f t="shared" ca="1" si="552"/>
        <v>0.67115917219907262</v>
      </c>
      <c r="E521" s="2">
        <f t="shared" ca="1" si="552"/>
        <v>0.13327361647054115</v>
      </c>
      <c r="F521" s="2">
        <f t="shared" ca="1" si="552"/>
        <v>0.57755124998638785</v>
      </c>
      <c r="G521" s="2">
        <f t="shared" ca="1" si="552"/>
        <v>0.14365390939795319</v>
      </c>
      <c r="H521" s="2">
        <f t="shared" ca="1" si="552"/>
        <v>0.93754509193980029</v>
      </c>
      <c r="I521" s="2">
        <f t="shared" ca="1" si="552"/>
        <v>0.67266090714712135</v>
      </c>
      <c r="J521" s="2">
        <f t="shared" ca="1" si="552"/>
        <v>0.66434087756168736</v>
      </c>
      <c r="L521" s="2">
        <f t="shared" ca="1" si="524"/>
        <v>10</v>
      </c>
      <c r="M521" s="2">
        <f t="shared" ca="1" si="525"/>
        <v>0</v>
      </c>
      <c r="N521" s="2">
        <f t="shared" ca="1" si="526"/>
        <v>0</v>
      </c>
      <c r="O521" s="2">
        <f t="shared" ca="1" si="527"/>
        <v>10</v>
      </c>
      <c r="P521" s="2">
        <f t="shared" ca="1" si="528"/>
        <v>0</v>
      </c>
      <c r="Q521" s="2">
        <f t="shared" ca="1" si="529"/>
        <v>10</v>
      </c>
      <c r="R521" s="2">
        <f t="shared" ca="1" si="530"/>
        <v>0</v>
      </c>
      <c r="S521" s="2">
        <f t="shared" ca="1" si="531"/>
        <v>10</v>
      </c>
      <c r="T521" s="2">
        <f t="shared" ca="1" si="532"/>
        <v>10</v>
      </c>
      <c r="U521" s="2">
        <f t="shared" ca="1" si="533"/>
        <v>10</v>
      </c>
      <c r="W521" s="2">
        <f t="shared" ca="1" si="541"/>
        <v>4.2497274348739253</v>
      </c>
      <c r="X521" s="2">
        <f t="shared" ca="1" si="553"/>
        <v>2.8980305453074848</v>
      </c>
      <c r="Y521" s="2">
        <f t="shared" ca="1" si="553"/>
        <v>4.404376751406053</v>
      </c>
      <c r="Z521" s="2">
        <f t="shared" ca="1" si="553"/>
        <v>5.619636176046745</v>
      </c>
      <c r="AA521" s="2">
        <f t="shared" ca="1" si="553"/>
        <v>7.5508240818440555</v>
      </c>
      <c r="AB521" s="2">
        <f t="shared" ca="1" si="553"/>
        <v>9.7738412447193141</v>
      </c>
      <c r="AC521" s="2">
        <f t="shared" ca="1" si="553"/>
        <v>1.6962968578231719</v>
      </c>
      <c r="AD521" s="2">
        <f t="shared" ca="1" si="553"/>
        <v>9.756889185160917</v>
      </c>
      <c r="AE521" s="2">
        <f t="shared" ca="1" si="553"/>
        <v>7.9798307830902679</v>
      </c>
      <c r="AF521" s="2">
        <f t="shared" ca="1" si="553"/>
        <v>7.1496739819038249</v>
      </c>
      <c r="AH521" s="2">
        <f t="shared" ca="1" si="502"/>
        <v>4</v>
      </c>
      <c r="AI521" s="2">
        <f t="shared" ca="1" si="503"/>
        <v>2</v>
      </c>
      <c r="AJ521" s="2">
        <f t="shared" ca="1" si="504"/>
        <v>4</v>
      </c>
      <c r="AK521" s="2">
        <f t="shared" ca="1" si="505"/>
        <v>5</v>
      </c>
      <c r="AL521" s="2">
        <f t="shared" ca="1" si="506"/>
        <v>7</v>
      </c>
      <c r="AM521" s="2">
        <f t="shared" ca="1" si="507"/>
        <v>9</v>
      </c>
      <c r="AN521" s="2">
        <f t="shared" ca="1" si="508"/>
        <v>1</v>
      </c>
      <c r="AO521" s="2">
        <f t="shared" ca="1" si="509"/>
        <v>9</v>
      </c>
      <c r="AP521" s="2">
        <f t="shared" ca="1" si="510"/>
        <v>7</v>
      </c>
      <c r="AQ521" s="2">
        <f t="shared" ca="1" si="511"/>
        <v>7</v>
      </c>
      <c r="AS521" s="41">
        <v>0</v>
      </c>
      <c r="AT521" s="42">
        <v>0</v>
      </c>
      <c r="AU521" s="42">
        <v>0</v>
      </c>
      <c r="AV521" s="42">
        <v>1</v>
      </c>
      <c r="AW521" s="42">
        <v>0</v>
      </c>
      <c r="AX521" s="42">
        <v>1</v>
      </c>
      <c r="AY521" s="42">
        <v>1</v>
      </c>
      <c r="AZ521" s="42">
        <v>0</v>
      </c>
      <c r="BA521" s="42">
        <v>1</v>
      </c>
      <c r="BB521" s="43">
        <v>0</v>
      </c>
      <c r="BC521" s="44">
        <f t="shared" si="512"/>
        <v>4</v>
      </c>
      <c r="BD521" s="12"/>
      <c r="BE521" s="50">
        <f t="shared" si="513"/>
        <v>5</v>
      </c>
      <c r="BF521" s="51">
        <f>IF($AT$6="A",SUM($AS521:AS521)+(10-BF$31)/2,IF($AT$6="K",M521,IF($AT$6="S",AI521,$BB$31/2)))</f>
        <v>4.5</v>
      </c>
      <c r="BG521" s="51">
        <f>IF($AU$6="A",SUM($AS521:AT521)+(10-BG$31)/2,IF($AU$6="K",N521,IF($AU$6="S",AJ521,$BB$31/2)))</f>
        <v>4</v>
      </c>
      <c r="BH521" s="51">
        <f>IF($AV$6="A",SUM($AS521:AU521)+(10-BH$31)/2,IF($AV$6="K",O521,IF($AV$6="S",AK521,$BB$31/2)))</f>
        <v>3.5</v>
      </c>
      <c r="BI521" s="51">
        <f>IF($AW$6="A",SUM($AS521:AV521)+(10-BI$31)/2,IF($AW$6="K",P521,IF($AW$6="S",AL521,$BB$31/2)))</f>
        <v>4</v>
      </c>
      <c r="BJ521" s="51">
        <f>IF($AX$6="A",SUM($AS521:AW521)+(10-BJ$31)/2,IF($AX$6="K",Q521,IF($AX$6="S",AM521,$BB$31/2)))</f>
        <v>3.5</v>
      </c>
      <c r="BK521" s="51">
        <f>IF($AY$6="A",SUM($AS521:AX521)+(10-BK$31)/2,IF($AY$6="K",R521,IF($AY$6="S",AN521,$BB$31/2)))</f>
        <v>4</v>
      </c>
      <c r="BL521" s="51">
        <f>IF($AZ$6="A",SUM($AS521:AY521)+(10-BL$31)/2,IF($AZ$6="K",S521,IF($AZ$6="S",AO521,$BB$31/2)))</f>
        <v>4.5</v>
      </c>
      <c r="BM521" s="51">
        <f>IF($BA$6="A",SUM($AS521:AZ521)+(10-BM$31)/2,IF($BA$6="K",T521,IF($BA$6="S",AP521,$BB$31/2)))</f>
        <v>4</v>
      </c>
      <c r="BN521" s="51">
        <f>IF($BB$6="A",SUM($AS521:BA521)+(10-BN$31)/2,IF($BB$6="K",U521,IF($BB$6="S",AQ521,$BB$31/2)))</f>
        <v>4.5</v>
      </c>
      <c r="BO521" s="52">
        <f t="shared" si="534"/>
        <v>4</v>
      </c>
      <c r="BQ521" s="28">
        <f t="shared" si="514"/>
        <v>0</v>
      </c>
      <c r="BR521" s="30">
        <f t="shared" si="515"/>
        <v>0</v>
      </c>
      <c r="BS521" s="30">
        <f t="shared" si="516"/>
        <v>0</v>
      </c>
      <c r="BT521" s="30">
        <f t="shared" si="517"/>
        <v>0</v>
      </c>
      <c r="BU521" s="30">
        <f t="shared" si="518"/>
        <v>0</v>
      </c>
      <c r="BV521" s="30">
        <f t="shared" si="519"/>
        <v>0</v>
      </c>
      <c r="BW521" s="30">
        <f t="shared" si="520"/>
        <v>0</v>
      </c>
      <c r="BX521" s="30">
        <f t="shared" si="521"/>
        <v>0</v>
      </c>
      <c r="BY521" s="30">
        <f t="shared" si="522"/>
        <v>0</v>
      </c>
      <c r="BZ521" s="30">
        <f t="shared" si="523"/>
        <v>0</v>
      </c>
      <c r="CA521" s="49">
        <f t="shared" si="535"/>
        <v>0</v>
      </c>
      <c r="CB521" s="69"/>
      <c r="CC521" s="73">
        <f t="shared" si="542"/>
        <v>0</v>
      </c>
      <c r="CD521" s="73">
        <f t="shared" si="543"/>
        <v>0</v>
      </c>
      <c r="CE521" s="73">
        <f t="shared" si="544"/>
        <v>0</v>
      </c>
      <c r="CF521" s="73">
        <f t="shared" si="545"/>
        <v>0</v>
      </c>
      <c r="CG521" s="73">
        <f t="shared" si="546"/>
        <v>0</v>
      </c>
      <c r="CH521" s="73">
        <f t="shared" si="547"/>
        <v>0</v>
      </c>
      <c r="CI521" s="73">
        <f t="shared" si="548"/>
        <v>0</v>
      </c>
      <c r="CJ521" s="73">
        <f t="shared" si="549"/>
        <v>0</v>
      </c>
      <c r="CK521" s="73">
        <f t="shared" si="550"/>
        <v>0</v>
      </c>
      <c r="CL521" s="73">
        <f t="shared" si="551"/>
        <v>0</v>
      </c>
      <c r="CN521" s="79">
        <f t="shared" si="536"/>
        <v>0</v>
      </c>
      <c r="CO521" s="79">
        <f t="shared" si="537"/>
        <v>0</v>
      </c>
      <c r="CP521" s="79">
        <f t="shared" si="538"/>
        <v>10</v>
      </c>
      <c r="CR521" s="79">
        <f t="shared" si="554"/>
        <v>0</v>
      </c>
      <c r="CS521" s="79">
        <f t="shared" si="555"/>
        <v>0</v>
      </c>
      <c r="CT521" s="79">
        <f t="shared" si="556"/>
        <v>0</v>
      </c>
      <c r="CU521" s="79">
        <f t="shared" si="557"/>
        <v>0</v>
      </c>
      <c r="CV521" s="79">
        <f t="shared" si="558"/>
        <v>0</v>
      </c>
      <c r="CW521" s="79">
        <f t="shared" si="559"/>
        <v>0</v>
      </c>
      <c r="CX521" s="79">
        <f t="shared" si="560"/>
        <v>0</v>
      </c>
      <c r="CY521" s="79">
        <f t="shared" si="561"/>
        <v>0</v>
      </c>
      <c r="CZ521" s="79">
        <f t="shared" si="562"/>
        <v>0</v>
      </c>
      <c r="DA521" s="79">
        <f t="shared" si="563"/>
        <v>0</v>
      </c>
      <c r="DB521" s="80">
        <f t="shared" si="539"/>
        <v>0</v>
      </c>
    </row>
    <row r="522" spans="1:106" ht="18" customHeight="1" x14ac:dyDescent="0.2">
      <c r="A522" s="2">
        <f t="shared" ca="1" si="540"/>
        <v>0.776519243529459</v>
      </c>
      <c r="B522" s="2">
        <f t="shared" ca="1" si="552"/>
        <v>2.7676301626495481E-2</v>
      </c>
      <c r="C522" s="2">
        <f t="shared" ca="1" si="552"/>
        <v>0.53967861213047896</v>
      </c>
      <c r="D522" s="2">
        <f t="shared" ca="1" si="552"/>
        <v>0.88345069752788097</v>
      </c>
      <c r="E522" s="2">
        <f t="shared" ca="1" si="552"/>
        <v>0.8598381271685348</v>
      </c>
      <c r="F522" s="2">
        <f t="shared" ref="B522:J550" ca="1" si="564">RAND()</f>
        <v>0.47689207263298683</v>
      </c>
      <c r="G522" s="2">
        <f t="shared" ca="1" si="564"/>
        <v>0.75440356362153926</v>
      </c>
      <c r="H522" s="2">
        <f t="shared" ca="1" si="564"/>
        <v>0.13193989922729998</v>
      </c>
      <c r="I522" s="2">
        <f t="shared" ca="1" si="564"/>
        <v>7.1357351684503412E-3</v>
      </c>
      <c r="J522" s="2">
        <f t="shared" ca="1" si="564"/>
        <v>0.51755119410127459</v>
      </c>
      <c r="L522" s="2">
        <f t="shared" ca="1" si="524"/>
        <v>10</v>
      </c>
      <c r="M522" s="2">
        <f t="shared" ca="1" si="525"/>
        <v>0</v>
      </c>
      <c r="N522" s="2">
        <f t="shared" ca="1" si="526"/>
        <v>10</v>
      </c>
      <c r="O522" s="2">
        <f t="shared" ca="1" si="527"/>
        <v>10</v>
      </c>
      <c r="P522" s="2">
        <f t="shared" ca="1" si="528"/>
        <v>10</v>
      </c>
      <c r="Q522" s="2">
        <f t="shared" ca="1" si="529"/>
        <v>0</v>
      </c>
      <c r="R522" s="2">
        <f t="shared" ca="1" si="530"/>
        <v>10</v>
      </c>
      <c r="S522" s="2">
        <f t="shared" ca="1" si="531"/>
        <v>0</v>
      </c>
      <c r="T522" s="2">
        <f t="shared" ca="1" si="532"/>
        <v>0</v>
      </c>
      <c r="U522" s="2">
        <f t="shared" ca="1" si="533"/>
        <v>10</v>
      </c>
      <c r="W522" s="2">
        <f t="shared" ca="1" si="541"/>
        <v>4.2154554561186819</v>
      </c>
      <c r="X522" s="2">
        <f t="shared" ca="1" si="553"/>
        <v>8.7389823524908117</v>
      </c>
      <c r="Y522" s="2">
        <f t="shared" ca="1" si="553"/>
        <v>2.9510591446191894</v>
      </c>
      <c r="Z522" s="2">
        <f t="shared" ca="1" si="553"/>
        <v>3.0776797575917025</v>
      </c>
      <c r="AA522" s="2">
        <f t="shared" ca="1" si="553"/>
        <v>1.7655313695328267</v>
      </c>
      <c r="AB522" s="2">
        <f t="shared" ref="X522:AF550" ca="1" si="565">RAND()*10</f>
        <v>1.9659600207934802</v>
      </c>
      <c r="AC522" s="2">
        <f t="shared" ca="1" si="565"/>
        <v>9.8506865418737117</v>
      </c>
      <c r="AD522" s="2">
        <f t="shared" ca="1" si="565"/>
        <v>1.6592749968945142</v>
      </c>
      <c r="AE522" s="2">
        <f t="shared" ca="1" si="565"/>
        <v>8.7555401341024499</v>
      </c>
      <c r="AF522" s="2">
        <f t="shared" ca="1" si="565"/>
        <v>3.4950549004946065</v>
      </c>
      <c r="AH522" s="2">
        <f t="shared" ca="1" si="502"/>
        <v>4</v>
      </c>
      <c r="AI522" s="2">
        <f t="shared" ca="1" si="503"/>
        <v>8</v>
      </c>
      <c r="AJ522" s="2">
        <f t="shared" ca="1" si="504"/>
        <v>2</v>
      </c>
      <c r="AK522" s="2">
        <f t="shared" ca="1" si="505"/>
        <v>3</v>
      </c>
      <c r="AL522" s="2">
        <f t="shared" ca="1" si="506"/>
        <v>1</v>
      </c>
      <c r="AM522" s="2">
        <f t="shared" ca="1" si="507"/>
        <v>1</v>
      </c>
      <c r="AN522" s="2">
        <f t="shared" ca="1" si="508"/>
        <v>9</v>
      </c>
      <c r="AO522" s="2">
        <f t="shared" ca="1" si="509"/>
        <v>1</v>
      </c>
      <c r="AP522" s="2">
        <f t="shared" ca="1" si="510"/>
        <v>8</v>
      </c>
      <c r="AQ522" s="2">
        <f t="shared" ca="1" si="511"/>
        <v>3</v>
      </c>
      <c r="AS522" s="41">
        <v>0</v>
      </c>
      <c r="AT522" s="42">
        <v>0</v>
      </c>
      <c r="AU522" s="42">
        <v>0</v>
      </c>
      <c r="AV522" s="42">
        <v>1</v>
      </c>
      <c r="AW522" s="42">
        <v>0</v>
      </c>
      <c r="AX522" s="42">
        <v>1</v>
      </c>
      <c r="AY522" s="42">
        <v>0</v>
      </c>
      <c r="AZ522" s="42">
        <v>1</v>
      </c>
      <c r="BA522" s="42">
        <v>1</v>
      </c>
      <c r="BB522" s="43">
        <v>0</v>
      </c>
      <c r="BC522" s="44">
        <f t="shared" si="512"/>
        <v>4</v>
      </c>
      <c r="BD522" s="12"/>
      <c r="BE522" s="50">
        <f t="shared" si="513"/>
        <v>5</v>
      </c>
      <c r="BF522" s="51">
        <f>IF($AT$6="A",SUM($AS522:AS522)+(10-BF$31)/2,IF($AT$6="K",M522,IF($AT$6="S",AI522,$BB$31/2)))</f>
        <v>4.5</v>
      </c>
      <c r="BG522" s="51">
        <f>IF($AU$6="A",SUM($AS522:AT522)+(10-BG$31)/2,IF($AU$6="K",N522,IF($AU$6="S",AJ522,$BB$31/2)))</f>
        <v>4</v>
      </c>
      <c r="BH522" s="51">
        <f>IF($AV$6="A",SUM($AS522:AU522)+(10-BH$31)/2,IF($AV$6="K",O522,IF($AV$6="S",AK522,$BB$31/2)))</f>
        <v>3.5</v>
      </c>
      <c r="BI522" s="51">
        <f>IF($AW$6="A",SUM($AS522:AV522)+(10-BI$31)/2,IF($AW$6="K",P522,IF($AW$6="S",AL522,$BB$31/2)))</f>
        <v>4</v>
      </c>
      <c r="BJ522" s="51">
        <f>IF($AX$6="A",SUM($AS522:AW522)+(10-BJ$31)/2,IF($AX$6="K",Q522,IF($AX$6="S",AM522,$BB$31/2)))</f>
        <v>3.5</v>
      </c>
      <c r="BK522" s="51">
        <f>IF($AY$6="A",SUM($AS522:AX522)+(10-BK$31)/2,IF($AY$6="K",R522,IF($AY$6="S",AN522,$BB$31/2)))</f>
        <v>4</v>
      </c>
      <c r="BL522" s="51">
        <f>IF($AZ$6="A",SUM($AS522:AY522)+(10-BL$31)/2,IF($AZ$6="K",S522,IF($AZ$6="S",AO522,$BB$31/2)))</f>
        <v>3.5</v>
      </c>
      <c r="BM522" s="51">
        <f>IF($BA$6="A",SUM($AS522:AZ522)+(10-BM$31)/2,IF($BA$6="K",T522,IF($BA$6="S",AP522,$BB$31/2)))</f>
        <v>4</v>
      </c>
      <c r="BN522" s="51">
        <f>IF($BB$6="A",SUM($AS522:BA522)+(10-BN$31)/2,IF($BB$6="K",U522,IF($BB$6="S",AQ522,$BB$31/2)))</f>
        <v>4.5</v>
      </c>
      <c r="BO522" s="52">
        <f t="shared" si="534"/>
        <v>4</v>
      </c>
      <c r="BQ522" s="28">
        <f t="shared" si="514"/>
        <v>0</v>
      </c>
      <c r="BR522" s="30">
        <f t="shared" si="515"/>
        <v>0</v>
      </c>
      <c r="BS522" s="30">
        <f t="shared" si="516"/>
        <v>0</v>
      </c>
      <c r="BT522" s="30">
        <f t="shared" si="517"/>
        <v>0</v>
      </c>
      <c r="BU522" s="30">
        <f t="shared" si="518"/>
        <v>0</v>
      </c>
      <c r="BV522" s="30">
        <f t="shared" si="519"/>
        <v>0</v>
      </c>
      <c r="BW522" s="30">
        <f t="shared" si="520"/>
        <v>0</v>
      </c>
      <c r="BX522" s="30">
        <f t="shared" si="521"/>
        <v>0</v>
      </c>
      <c r="BY522" s="30">
        <f t="shared" si="522"/>
        <v>0</v>
      </c>
      <c r="BZ522" s="30">
        <f t="shared" si="523"/>
        <v>0</v>
      </c>
      <c r="CA522" s="49">
        <f t="shared" si="535"/>
        <v>0</v>
      </c>
      <c r="CB522" s="69"/>
      <c r="CC522" s="73">
        <f t="shared" si="542"/>
        <v>0</v>
      </c>
      <c r="CD522" s="73">
        <f t="shared" si="543"/>
        <v>0</v>
      </c>
      <c r="CE522" s="73">
        <f t="shared" si="544"/>
        <v>0</v>
      </c>
      <c r="CF522" s="73">
        <f t="shared" si="545"/>
        <v>0</v>
      </c>
      <c r="CG522" s="73">
        <f t="shared" si="546"/>
        <v>0</v>
      </c>
      <c r="CH522" s="73">
        <f t="shared" si="547"/>
        <v>0</v>
      </c>
      <c r="CI522" s="73">
        <f t="shared" si="548"/>
        <v>0</v>
      </c>
      <c r="CJ522" s="73">
        <f t="shared" si="549"/>
        <v>0</v>
      </c>
      <c r="CK522" s="73">
        <f t="shared" si="550"/>
        <v>0</v>
      </c>
      <c r="CL522" s="73">
        <f t="shared" si="551"/>
        <v>0</v>
      </c>
      <c r="CN522" s="79">
        <f t="shared" si="536"/>
        <v>0</v>
      </c>
      <c r="CO522" s="79">
        <f t="shared" si="537"/>
        <v>0</v>
      </c>
      <c r="CP522" s="79">
        <f t="shared" si="538"/>
        <v>10</v>
      </c>
      <c r="CR522" s="79">
        <f t="shared" si="554"/>
        <v>0</v>
      </c>
      <c r="CS522" s="79">
        <f t="shared" si="555"/>
        <v>0</v>
      </c>
      <c r="CT522" s="79">
        <f t="shared" si="556"/>
        <v>0</v>
      </c>
      <c r="CU522" s="79">
        <f t="shared" si="557"/>
        <v>0</v>
      </c>
      <c r="CV522" s="79">
        <f t="shared" si="558"/>
        <v>0</v>
      </c>
      <c r="CW522" s="79">
        <f t="shared" si="559"/>
        <v>0</v>
      </c>
      <c r="CX522" s="79">
        <f t="shared" si="560"/>
        <v>0</v>
      </c>
      <c r="CY522" s="79">
        <f t="shared" si="561"/>
        <v>0</v>
      </c>
      <c r="CZ522" s="79">
        <f t="shared" si="562"/>
        <v>0</v>
      </c>
      <c r="DA522" s="79">
        <f t="shared" si="563"/>
        <v>0</v>
      </c>
      <c r="DB522" s="80">
        <f t="shared" si="539"/>
        <v>0</v>
      </c>
    </row>
    <row r="523" spans="1:106" ht="18" customHeight="1" x14ac:dyDescent="0.2">
      <c r="A523" s="2">
        <f t="shared" ca="1" si="540"/>
        <v>0.18930224034045273</v>
      </c>
      <c r="B523" s="2">
        <f t="shared" ca="1" si="564"/>
        <v>0.8967022834809586</v>
      </c>
      <c r="C523" s="2">
        <f t="shared" ca="1" si="564"/>
        <v>0.43869081896083173</v>
      </c>
      <c r="D523" s="2">
        <f t="shared" ca="1" si="564"/>
        <v>0.21813275464226622</v>
      </c>
      <c r="E523" s="2">
        <f t="shared" ca="1" si="564"/>
        <v>0.27966168911486133</v>
      </c>
      <c r="F523" s="2">
        <f t="shared" ca="1" si="564"/>
        <v>0.55396178381141259</v>
      </c>
      <c r="G523" s="2">
        <f t="shared" ca="1" si="564"/>
        <v>0.17267711400076557</v>
      </c>
      <c r="H523" s="2">
        <f t="shared" ca="1" si="564"/>
        <v>0.10716488872618712</v>
      </c>
      <c r="I523" s="2">
        <f t="shared" ca="1" si="564"/>
        <v>0.73038843626110161</v>
      </c>
      <c r="J523" s="2">
        <f t="shared" ca="1" si="564"/>
        <v>8.1274516512924389E-2</v>
      </c>
      <c r="L523" s="2">
        <f t="shared" ca="1" si="524"/>
        <v>0</v>
      </c>
      <c r="M523" s="2">
        <f t="shared" ca="1" si="525"/>
        <v>10</v>
      </c>
      <c r="N523" s="2">
        <f t="shared" ca="1" si="526"/>
        <v>0</v>
      </c>
      <c r="O523" s="2">
        <f t="shared" ca="1" si="527"/>
        <v>0</v>
      </c>
      <c r="P523" s="2">
        <f t="shared" ca="1" si="528"/>
        <v>0</v>
      </c>
      <c r="Q523" s="2">
        <f t="shared" ca="1" si="529"/>
        <v>10</v>
      </c>
      <c r="R523" s="2">
        <f t="shared" ca="1" si="530"/>
        <v>0</v>
      </c>
      <c r="S523" s="2">
        <f t="shared" ca="1" si="531"/>
        <v>0</v>
      </c>
      <c r="T523" s="2">
        <f t="shared" ca="1" si="532"/>
        <v>10</v>
      </c>
      <c r="U523" s="2">
        <f t="shared" ca="1" si="533"/>
        <v>0</v>
      </c>
      <c r="W523" s="2">
        <f t="shared" ca="1" si="541"/>
        <v>5.4888338774777772</v>
      </c>
      <c r="X523" s="2">
        <f t="shared" ca="1" si="565"/>
        <v>2.9937537844672035</v>
      </c>
      <c r="Y523" s="2">
        <f t="shared" ca="1" si="565"/>
        <v>6.0242420154903069</v>
      </c>
      <c r="Z523" s="2">
        <f t="shared" ca="1" si="565"/>
        <v>2.4405290573277263</v>
      </c>
      <c r="AA523" s="2">
        <f t="shared" ca="1" si="565"/>
        <v>1.8809801675646032</v>
      </c>
      <c r="AB523" s="2">
        <f t="shared" ca="1" si="565"/>
        <v>1.1885574693270418</v>
      </c>
      <c r="AC523" s="2">
        <f t="shared" ca="1" si="565"/>
        <v>0.63902865710526835</v>
      </c>
      <c r="AD523" s="2">
        <f t="shared" ca="1" si="565"/>
        <v>6.9881705542539843</v>
      </c>
      <c r="AE523" s="2">
        <f t="shared" ca="1" si="565"/>
        <v>0.89950664947891834</v>
      </c>
      <c r="AF523" s="2">
        <f t="shared" ca="1" si="565"/>
        <v>0.40142203689166323</v>
      </c>
      <c r="AH523" s="2">
        <f t="shared" ca="1" si="502"/>
        <v>5</v>
      </c>
      <c r="AI523" s="2">
        <f t="shared" ca="1" si="503"/>
        <v>2</v>
      </c>
      <c r="AJ523" s="2">
        <f t="shared" ca="1" si="504"/>
        <v>6</v>
      </c>
      <c r="AK523" s="2">
        <f t="shared" ca="1" si="505"/>
        <v>2</v>
      </c>
      <c r="AL523" s="2">
        <f t="shared" ca="1" si="506"/>
        <v>1</v>
      </c>
      <c r="AM523" s="2">
        <f t="shared" ca="1" si="507"/>
        <v>1</v>
      </c>
      <c r="AN523" s="2">
        <f t="shared" ca="1" si="508"/>
        <v>0</v>
      </c>
      <c r="AO523" s="2">
        <f t="shared" ca="1" si="509"/>
        <v>6</v>
      </c>
      <c r="AP523" s="2">
        <f t="shared" ca="1" si="510"/>
        <v>0</v>
      </c>
      <c r="AQ523" s="2">
        <f t="shared" ca="1" si="511"/>
        <v>0</v>
      </c>
      <c r="AS523" s="41">
        <v>0</v>
      </c>
      <c r="AT523" s="42">
        <v>0</v>
      </c>
      <c r="AU523" s="42">
        <v>0</v>
      </c>
      <c r="AV523" s="42">
        <v>1</v>
      </c>
      <c r="AW523" s="42">
        <v>0</v>
      </c>
      <c r="AX523" s="42">
        <v>1</v>
      </c>
      <c r="AY523" s="42">
        <v>0</v>
      </c>
      <c r="AZ523" s="42">
        <v>0</v>
      </c>
      <c r="BA523" s="42">
        <v>1</v>
      </c>
      <c r="BB523" s="43">
        <v>0</v>
      </c>
      <c r="BC523" s="44">
        <f t="shared" si="512"/>
        <v>3</v>
      </c>
      <c r="BD523" s="12"/>
      <c r="BE523" s="50">
        <f t="shared" si="513"/>
        <v>5</v>
      </c>
      <c r="BF523" s="51">
        <f>IF($AT$6="A",SUM($AS523:AS523)+(10-BF$31)/2,IF($AT$6="K",M523,IF($AT$6="S",AI523,$BB$31/2)))</f>
        <v>4.5</v>
      </c>
      <c r="BG523" s="51">
        <f>IF($AU$6="A",SUM($AS523:AT523)+(10-BG$31)/2,IF($AU$6="K",N523,IF($AU$6="S",AJ523,$BB$31/2)))</f>
        <v>4</v>
      </c>
      <c r="BH523" s="51">
        <f>IF($AV$6="A",SUM($AS523:AU523)+(10-BH$31)/2,IF($AV$6="K",O523,IF($AV$6="S",AK523,$BB$31/2)))</f>
        <v>3.5</v>
      </c>
      <c r="BI523" s="51">
        <f>IF($AW$6="A",SUM($AS523:AV523)+(10-BI$31)/2,IF($AW$6="K",P523,IF($AW$6="S",AL523,$BB$31/2)))</f>
        <v>4</v>
      </c>
      <c r="BJ523" s="51">
        <f>IF($AX$6="A",SUM($AS523:AW523)+(10-BJ$31)/2,IF($AX$6="K",Q523,IF($AX$6="S",AM523,$BB$31/2)))</f>
        <v>3.5</v>
      </c>
      <c r="BK523" s="51">
        <f>IF($AY$6="A",SUM($AS523:AX523)+(10-BK$31)/2,IF($AY$6="K",R523,IF($AY$6="S",AN523,$BB$31/2)))</f>
        <v>4</v>
      </c>
      <c r="BL523" s="51">
        <f>IF($AZ$6="A",SUM($AS523:AY523)+(10-BL$31)/2,IF($AZ$6="K",S523,IF($AZ$6="S",AO523,$BB$31/2)))</f>
        <v>3.5</v>
      </c>
      <c r="BM523" s="51">
        <f>IF($BA$6="A",SUM($AS523:AZ523)+(10-BM$31)/2,IF($BA$6="K",T523,IF($BA$6="S",AP523,$BB$31/2)))</f>
        <v>3</v>
      </c>
      <c r="BN523" s="51">
        <f>IF($BB$6="A",SUM($AS523:BA523)+(10-BN$31)/2,IF($BB$6="K",U523,IF($BB$6="S",AQ523,$BB$31/2)))</f>
        <v>3.5</v>
      </c>
      <c r="BO523" s="52">
        <f t="shared" si="534"/>
        <v>3.75</v>
      </c>
      <c r="BQ523" s="28">
        <f t="shared" si="514"/>
        <v>-0.75</v>
      </c>
      <c r="BR523" s="30">
        <f t="shared" si="515"/>
        <v>-0.75</v>
      </c>
      <c r="BS523" s="30">
        <f t="shared" si="516"/>
        <v>-0.75</v>
      </c>
      <c r="BT523" s="30">
        <f t="shared" si="517"/>
        <v>0.75</v>
      </c>
      <c r="BU523" s="30">
        <f t="shared" si="518"/>
        <v>-0.75</v>
      </c>
      <c r="BV523" s="30">
        <f t="shared" si="519"/>
        <v>0.75</v>
      </c>
      <c r="BW523" s="30">
        <f t="shared" si="520"/>
        <v>-0.75</v>
      </c>
      <c r="BX523" s="30">
        <f t="shared" si="521"/>
        <v>0.75</v>
      </c>
      <c r="BY523" s="30">
        <f t="shared" si="522"/>
        <v>0.75</v>
      </c>
      <c r="BZ523" s="30">
        <f t="shared" si="523"/>
        <v>0.75</v>
      </c>
      <c r="CA523" s="49">
        <f t="shared" si="535"/>
        <v>0</v>
      </c>
      <c r="CB523" s="69"/>
      <c r="CC523" s="73">
        <f t="shared" si="542"/>
        <v>10000</v>
      </c>
      <c r="CD523" s="73">
        <f t="shared" si="543"/>
        <v>10000</v>
      </c>
      <c r="CE523" s="73">
        <f t="shared" si="544"/>
        <v>10000</v>
      </c>
      <c r="CF523" s="73">
        <f t="shared" si="545"/>
        <v>1</v>
      </c>
      <c r="CG523" s="73">
        <f t="shared" si="546"/>
        <v>10000</v>
      </c>
      <c r="CH523" s="73">
        <f t="shared" si="547"/>
        <v>1</v>
      </c>
      <c r="CI523" s="73">
        <f t="shared" si="548"/>
        <v>10000</v>
      </c>
      <c r="CJ523" s="73">
        <f t="shared" si="549"/>
        <v>1</v>
      </c>
      <c r="CK523" s="73">
        <f t="shared" si="550"/>
        <v>1</v>
      </c>
      <c r="CL523" s="73">
        <f t="shared" si="551"/>
        <v>1</v>
      </c>
      <c r="CN523" s="79">
        <f t="shared" si="536"/>
        <v>5</v>
      </c>
      <c r="CO523" s="79">
        <f t="shared" si="537"/>
        <v>5</v>
      </c>
      <c r="CP523" s="79">
        <f t="shared" si="538"/>
        <v>0</v>
      </c>
      <c r="CR523" s="79">
        <f t="shared" si="554"/>
        <v>-0.75</v>
      </c>
      <c r="CS523" s="79">
        <f t="shared" si="555"/>
        <v>-0.75</v>
      </c>
      <c r="CT523" s="79">
        <f t="shared" si="556"/>
        <v>-0.75</v>
      </c>
      <c r="CU523" s="79">
        <f t="shared" si="557"/>
        <v>0.75</v>
      </c>
      <c r="CV523" s="79">
        <f t="shared" si="558"/>
        <v>-0.75</v>
      </c>
      <c r="CW523" s="79">
        <f t="shared" si="559"/>
        <v>0.75</v>
      </c>
      <c r="CX523" s="79">
        <f t="shared" si="560"/>
        <v>-0.75</v>
      </c>
      <c r="CY523" s="79">
        <f t="shared" si="561"/>
        <v>0.75</v>
      </c>
      <c r="CZ523" s="79">
        <f t="shared" si="562"/>
        <v>0.75</v>
      </c>
      <c r="DA523" s="79">
        <f t="shared" si="563"/>
        <v>0.75</v>
      </c>
      <c r="DB523" s="80">
        <f t="shared" si="539"/>
        <v>0</v>
      </c>
    </row>
    <row r="524" spans="1:106" ht="18" customHeight="1" x14ac:dyDescent="0.2">
      <c r="A524" s="2">
        <f t="shared" ca="1" si="540"/>
        <v>0.41552606789944257</v>
      </c>
      <c r="B524" s="2">
        <f t="shared" ca="1" si="564"/>
        <v>0.76317507680403363</v>
      </c>
      <c r="C524" s="2">
        <f t="shared" ca="1" si="564"/>
        <v>0.39226312836598154</v>
      </c>
      <c r="D524" s="2">
        <f t="shared" ca="1" si="564"/>
        <v>0.81851839540757343</v>
      </c>
      <c r="E524" s="2">
        <f t="shared" ca="1" si="564"/>
        <v>5.4004030848958551E-2</v>
      </c>
      <c r="F524" s="2">
        <f t="shared" ca="1" si="564"/>
        <v>0.67511506041184632</v>
      </c>
      <c r="G524" s="2">
        <f t="shared" ca="1" si="564"/>
        <v>0.93159620588305736</v>
      </c>
      <c r="H524" s="2">
        <f t="shared" ca="1" si="564"/>
        <v>0.41758799455060769</v>
      </c>
      <c r="I524" s="2">
        <f t="shared" ca="1" si="564"/>
        <v>0.16458205226991185</v>
      </c>
      <c r="J524" s="2">
        <f t="shared" ca="1" si="564"/>
        <v>0.17127080477782353</v>
      </c>
      <c r="L524" s="2">
        <f t="shared" ca="1" si="524"/>
        <v>0</v>
      </c>
      <c r="M524" s="2">
        <f t="shared" ca="1" si="525"/>
        <v>10</v>
      </c>
      <c r="N524" s="2">
        <f t="shared" ca="1" si="526"/>
        <v>0</v>
      </c>
      <c r="O524" s="2">
        <f t="shared" ca="1" si="527"/>
        <v>10</v>
      </c>
      <c r="P524" s="2">
        <f t="shared" ca="1" si="528"/>
        <v>0</v>
      </c>
      <c r="Q524" s="2">
        <f t="shared" ca="1" si="529"/>
        <v>10</v>
      </c>
      <c r="R524" s="2">
        <f t="shared" ca="1" si="530"/>
        <v>10</v>
      </c>
      <c r="S524" s="2">
        <f t="shared" ca="1" si="531"/>
        <v>0</v>
      </c>
      <c r="T524" s="2">
        <f t="shared" ca="1" si="532"/>
        <v>0</v>
      </c>
      <c r="U524" s="2">
        <f t="shared" ca="1" si="533"/>
        <v>0</v>
      </c>
      <c r="W524" s="2">
        <f t="shared" ca="1" si="541"/>
        <v>6.4136311081606134</v>
      </c>
      <c r="X524" s="2">
        <f t="shared" ca="1" si="565"/>
        <v>4.7230298626402698</v>
      </c>
      <c r="Y524" s="2">
        <f t="shared" ca="1" si="565"/>
        <v>0.19840085548028852</v>
      </c>
      <c r="Z524" s="2">
        <f t="shared" ca="1" si="565"/>
        <v>4.304008770415245</v>
      </c>
      <c r="AA524" s="2">
        <f t="shared" ca="1" si="565"/>
        <v>0.26278005341328181</v>
      </c>
      <c r="AB524" s="2">
        <f t="shared" ca="1" si="565"/>
        <v>0.91424253399182143</v>
      </c>
      <c r="AC524" s="2">
        <f t="shared" ca="1" si="565"/>
        <v>7.7929308928397045</v>
      </c>
      <c r="AD524" s="2">
        <f t="shared" ca="1" si="565"/>
        <v>9.4283729690020515</v>
      </c>
      <c r="AE524" s="2">
        <f t="shared" ca="1" si="565"/>
        <v>5.1946185012183177</v>
      </c>
      <c r="AF524" s="2">
        <f t="shared" ca="1" si="565"/>
        <v>3.6018055915504421</v>
      </c>
      <c r="AH524" s="2">
        <f t="shared" ca="1" si="502"/>
        <v>6</v>
      </c>
      <c r="AI524" s="2">
        <f t="shared" ca="1" si="503"/>
        <v>4</v>
      </c>
      <c r="AJ524" s="2">
        <f t="shared" ca="1" si="504"/>
        <v>0</v>
      </c>
      <c r="AK524" s="2">
        <f t="shared" ca="1" si="505"/>
        <v>4</v>
      </c>
      <c r="AL524" s="2">
        <f t="shared" ca="1" si="506"/>
        <v>0</v>
      </c>
      <c r="AM524" s="2">
        <f t="shared" ca="1" si="507"/>
        <v>0</v>
      </c>
      <c r="AN524" s="2">
        <f t="shared" ca="1" si="508"/>
        <v>7</v>
      </c>
      <c r="AO524" s="2">
        <f t="shared" ca="1" si="509"/>
        <v>9</v>
      </c>
      <c r="AP524" s="2">
        <f t="shared" ca="1" si="510"/>
        <v>5</v>
      </c>
      <c r="AQ524" s="2">
        <f t="shared" ca="1" si="511"/>
        <v>3</v>
      </c>
      <c r="AS524" s="41">
        <v>0</v>
      </c>
      <c r="AT524" s="42">
        <v>0</v>
      </c>
      <c r="AU524" s="42">
        <v>0</v>
      </c>
      <c r="AV524" s="42">
        <v>1</v>
      </c>
      <c r="AW524" s="42">
        <v>0</v>
      </c>
      <c r="AX524" s="42">
        <v>0</v>
      </c>
      <c r="AY524" s="42">
        <v>1</v>
      </c>
      <c r="AZ524" s="42">
        <v>1</v>
      </c>
      <c r="BA524" s="42">
        <v>1</v>
      </c>
      <c r="BB524" s="43">
        <v>0</v>
      </c>
      <c r="BC524" s="44">
        <f t="shared" si="512"/>
        <v>4</v>
      </c>
      <c r="BD524" s="12"/>
      <c r="BE524" s="50">
        <f t="shared" si="513"/>
        <v>5</v>
      </c>
      <c r="BF524" s="51">
        <f>IF($AT$6="A",SUM($AS524:AS524)+(10-BF$31)/2,IF($AT$6="K",M524,IF($AT$6="S",AI524,$BB$31/2)))</f>
        <v>4.5</v>
      </c>
      <c r="BG524" s="51">
        <f>IF($AU$6="A",SUM($AS524:AT524)+(10-BG$31)/2,IF($AU$6="K",N524,IF($AU$6="S",AJ524,$BB$31/2)))</f>
        <v>4</v>
      </c>
      <c r="BH524" s="51">
        <f>IF($AV$6="A",SUM($AS524:AU524)+(10-BH$31)/2,IF($AV$6="K",O524,IF($AV$6="S",AK524,$BB$31/2)))</f>
        <v>3.5</v>
      </c>
      <c r="BI524" s="51">
        <f>IF($AW$6="A",SUM($AS524:AV524)+(10-BI$31)/2,IF($AW$6="K",P524,IF($AW$6="S",AL524,$BB$31/2)))</f>
        <v>4</v>
      </c>
      <c r="BJ524" s="51">
        <f>IF($AX$6="A",SUM($AS524:AW524)+(10-BJ$31)/2,IF($AX$6="K",Q524,IF($AX$6="S",AM524,$BB$31/2)))</f>
        <v>3.5</v>
      </c>
      <c r="BK524" s="51">
        <f>IF($AY$6="A",SUM($AS524:AX524)+(10-BK$31)/2,IF($AY$6="K",R524,IF($AY$6="S",AN524,$BB$31/2)))</f>
        <v>3</v>
      </c>
      <c r="BL524" s="51">
        <f>IF($AZ$6="A",SUM($AS524:AY524)+(10-BL$31)/2,IF($AZ$6="K",S524,IF($AZ$6="S",AO524,$BB$31/2)))</f>
        <v>3.5</v>
      </c>
      <c r="BM524" s="51">
        <f>IF($BA$6="A",SUM($AS524:AZ524)+(10-BM$31)/2,IF($BA$6="K",T524,IF($BA$6="S",AP524,$BB$31/2)))</f>
        <v>4</v>
      </c>
      <c r="BN524" s="51">
        <f>IF($BB$6="A",SUM($AS524:BA524)+(10-BN$31)/2,IF($BB$6="K",U524,IF($BB$6="S",AQ524,$BB$31/2)))</f>
        <v>4.5</v>
      </c>
      <c r="BO524" s="52">
        <f t="shared" si="534"/>
        <v>4</v>
      </c>
      <c r="BQ524" s="28">
        <f t="shared" si="514"/>
        <v>0</v>
      </c>
      <c r="BR524" s="30">
        <f t="shared" si="515"/>
        <v>0</v>
      </c>
      <c r="BS524" s="30">
        <f t="shared" si="516"/>
        <v>0</v>
      </c>
      <c r="BT524" s="30">
        <f t="shared" si="517"/>
        <v>0</v>
      </c>
      <c r="BU524" s="30">
        <f t="shared" si="518"/>
        <v>0</v>
      </c>
      <c r="BV524" s="30">
        <f t="shared" si="519"/>
        <v>0</v>
      </c>
      <c r="BW524" s="30">
        <f t="shared" si="520"/>
        <v>0</v>
      </c>
      <c r="BX524" s="30">
        <f t="shared" si="521"/>
        <v>0</v>
      </c>
      <c r="BY524" s="30">
        <f t="shared" si="522"/>
        <v>0</v>
      </c>
      <c r="BZ524" s="30">
        <f t="shared" si="523"/>
        <v>0</v>
      </c>
      <c r="CA524" s="49">
        <f t="shared" si="535"/>
        <v>0</v>
      </c>
      <c r="CB524" s="69"/>
      <c r="CC524" s="73">
        <f t="shared" si="542"/>
        <v>0</v>
      </c>
      <c r="CD524" s="73">
        <f t="shared" si="543"/>
        <v>0</v>
      </c>
      <c r="CE524" s="73">
        <f t="shared" si="544"/>
        <v>0</v>
      </c>
      <c r="CF524" s="73">
        <f t="shared" si="545"/>
        <v>0</v>
      </c>
      <c r="CG524" s="73">
        <f t="shared" si="546"/>
        <v>0</v>
      </c>
      <c r="CH524" s="73">
        <f t="shared" si="547"/>
        <v>0</v>
      </c>
      <c r="CI524" s="73">
        <f t="shared" si="548"/>
        <v>0</v>
      </c>
      <c r="CJ524" s="73">
        <f t="shared" si="549"/>
        <v>0</v>
      </c>
      <c r="CK524" s="73">
        <f t="shared" si="550"/>
        <v>0</v>
      </c>
      <c r="CL524" s="73">
        <f t="shared" si="551"/>
        <v>0</v>
      </c>
      <c r="CN524" s="79">
        <f t="shared" si="536"/>
        <v>0</v>
      </c>
      <c r="CO524" s="79">
        <f t="shared" si="537"/>
        <v>0</v>
      </c>
      <c r="CP524" s="79">
        <f t="shared" si="538"/>
        <v>10</v>
      </c>
      <c r="CR524" s="79">
        <f t="shared" si="554"/>
        <v>0</v>
      </c>
      <c r="CS524" s="79">
        <f t="shared" si="555"/>
        <v>0</v>
      </c>
      <c r="CT524" s="79">
        <f t="shared" si="556"/>
        <v>0</v>
      </c>
      <c r="CU524" s="79">
        <f t="shared" si="557"/>
        <v>0</v>
      </c>
      <c r="CV524" s="79">
        <f t="shared" si="558"/>
        <v>0</v>
      </c>
      <c r="CW524" s="79">
        <f t="shared" si="559"/>
        <v>0</v>
      </c>
      <c r="CX524" s="79">
        <f t="shared" si="560"/>
        <v>0</v>
      </c>
      <c r="CY524" s="79">
        <f t="shared" si="561"/>
        <v>0</v>
      </c>
      <c r="CZ524" s="79">
        <f t="shared" si="562"/>
        <v>0</v>
      </c>
      <c r="DA524" s="79">
        <f t="shared" si="563"/>
        <v>0</v>
      </c>
      <c r="DB524" s="80">
        <f t="shared" si="539"/>
        <v>0</v>
      </c>
    </row>
    <row r="525" spans="1:106" ht="18" customHeight="1" x14ac:dyDescent="0.2">
      <c r="A525" s="2">
        <f t="shared" ca="1" si="540"/>
        <v>0.41691502169700578</v>
      </c>
      <c r="B525" s="2">
        <f t="shared" ca="1" si="564"/>
        <v>0.68201896630029302</v>
      </c>
      <c r="C525" s="2">
        <f t="shared" ca="1" si="564"/>
        <v>0.69794489894524814</v>
      </c>
      <c r="D525" s="2">
        <f t="shared" ca="1" si="564"/>
        <v>0.15770479736136989</v>
      </c>
      <c r="E525" s="2">
        <f t="shared" ca="1" si="564"/>
        <v>0.73038425688437392</v>
      </c>
      <c r="F525" s="2">
        <f t="shared" ca="1" si="564"/>
        <v>0.25108835043992439</v>
      </c>
      <c r="G525" s="2">
        <f t="shared" ca="1" si="564"/>
        <v>0.45428712413801886</v>
      </c>
      <c r="H525" s="2">
        <f t="shared" ca="1" si="564"/>
        <v>7.87570838033953E-2</v>
      </c>
      <c r="I525" s="2">
        <f t="shared" ca="1" si="564"/>
        <v>7.5008118935390278E-2</v>
      </c>
      <c r="J525" s="2">
        <f t="shared" ca="1" si="564"/>
        <v>0.53342834714574716</v>
      </c>
      <c r="L525" s="2">
        <f t="shared" ca="1" si="524"/>
        <v>0</v>
      </c>
      <c r="M525" s="2">
        <f t="shared" ca="1" si="525"/>
        <v>10</v>
      </c>
      <c r="N525" s="2">
        <f t="shared" ca="1" si="526"/>
        <v>10</v>
      </c>
      <c r="O525" s="2">
        <f t="shared" ca="1" si="527"/>
        <v>0</v>
      </c>
      <c r="P525" s="2">
        <f t="shared" ca="1" si="528"/>
        <v>10</v>
      </c>
      <c r="Q525" s="2">
        <f t="shared" ca="1" si="529"/>
        <v>0</v>
      </c>
      <c r="R525" s="2">
        <f t="shared" ca="1" si="530"/>
        <v>0</v>
      </c>
      <c r="S525" s="2">
        <f t="shared" ca="1" si="531"/>
        <v>0</v>
      </c>
      <c r="T525" s="2">
        <f t="shared" ca="1" si="532"/>
        <v>0</v>
      </c>
      <c r="U525" s="2">
        <f t="shared" ca="1" si="533"/>
        <v>10</v>
      </c>
      <c r="W525" s="2">
        <f t="shared" ca="1" si="541"/>
        <v>4.7047059765607706</v>
      </c>
      <c r="X525" s="2">
        <f t="shared" ca="1" si="565"/>
        <v>2.0024531154638501</v>
      </c>
      <c r="Y525" s="2">
        <f t="shared" ca="1" si="565"/>
        <v>8.0679042041270819</v>
      </c>
      <c r="Z525" s="2">
        <f t="shared" ca="1" si="565"/>
        <v>2.3078481396725206</v>
      </c>
      <c r="AA525" s="2">
        <f t="shared" ca="1" si="565"/>
        <v>2.9752565951550403</v>
      </c>
      <c r="AB525" s="2">
        <f t="shared" ca="1" si="565"/>
        <v>2.2690306072078514</v>
      </c>
      <c r="AC525" s="2">
        <f t="shared" ca="1" si="565"/>
        <v>5.5106376393580199</v>
      </c>
      <c r="AD525" s="2">
        <f t="shared" ca="1" si="565"/>
        <v>8.482283657278165</v>
      </c>
      <c r="AE525" s="2">
        <f t="shared" ca="1" si="565"/>
        <v>9.5673958345937891</v>
      </c>
      <c r="AF525" s="2">
        <f t="shared" ca="1" si="565"/>
        <v>5.622274010945091</v>
      </c>
      <c r="AH525" s="2">
        <f t="shared" ca="1" si="502"/>
        <v>4</v>
      </c>
      <c r="AI525" s="2">
        <f t="shared" ca="1" si="503"/>
        <v>2</v>
      </c>
      <c r="AJ525" s="2">
        <f t="shared" ca="1" si="504"/>
        <v>8</v>
      </c>
      <c r="AK525" s="2">
        <f t="shared" ca="1" si="505"/>
        <v>2</v>
      </c>
      <c r="AL525" s="2">
        <f t="shared" ca="1" si="506"/>
        <v>2</v>
      </c>
      <c r="AM525" s="2">
        <f t="shared" ca="1" si="507"/>
        <v>2</v>
      </c>
      <c r="AN525" s="2">
        <f t="shared" ca="1" si="508"/>
        <v>5</v>
      </c>
      <c r="AO525" s="2">
        <f t="shared" ca="1" si="509"/>
        <v>8</v>
      </c>
      <c r="AP525" s="2">
        <f t="shared" ca="1" si="510"/>
        <v>9</v>
      </c>
      <c r="AQ525" s="2">
        <f t="shared" ca="1" si="511"/>
        <v>5</v>
      </c>
      <c r="AS525" s="41">
        <v>0</v>
      </c>
      <c r="AT525" s="42">
        <v>0</v>
      </c>
      <c r="AU525" s="42">
        <v>0</v>
      </c>
      <c r="AV525" s="42">
        <v>1</v>
      </c>
      <c r="AW525" s="42">
        <v>0</v>
      </c>
      <c r="AX525" s="42">
        <v>0</v>
      </c>
      <c r="AY525" s="42">
        <v>1</v>
      </c>
      <c r="AZ525" s="42">
        <v>0</v>
      </c>
      <c r="BA525" s="42">
        <v>1</v>
      </c>
      <c r="BB525" s="43">
        <v>0</v>
      </c>
      <c r="BC525" s="44">
        <f t="shared" si="512"/>
        <v>3</v>
      </c>
      <c r="BD525" s="12"/>
      <c r="BE525" s="50">
        <f t="shared" si="513"/>
        <v>5</v>
      </c>
      <c r="BF525" s="51">
        <f>IF($AT$6="A",SUM($AS525:AS525)+(10-BF$31)/2,IF($AT$6="K",M525,IF($AT$6="S",AI525,$BB$31/2)))</f>
        <v>4.5</v>
      </c>
      <c r="BG525" s="51">
        <f>IF($AU$6="A",SUM($AS525:AT525)+(10-BG$31)/2,IF($AU$6="K",N525,IF($AU$6="S",AJ525,$BB$31/2)))</f>
        <v>4</v>
      </c>
      <c r="BH525" s="51">
        <f>IF($AV$6="A",SUM($AS525:AU525)+(10-BH$31)/2,IF($AV$6="K",O525,IF($AV$6="S",AK525,$BB$31/2)))</f>
        <v>3.5</v>
      </c>
      <c r="BI525" s="51">
        <f>IF($AW$6="A",SUM($AS525:AV525)+(10-BI$31)/2,IF($AW$6="K",P525,IF($AW$6="S",AL525,$BB$31/2)))</f>
        <v>4</v>
      </c>
      <c r="BJ525" s="51">
        <f>IF($AX$6="A",SUM($AS525:AW525)+(10-BJ$31)/2,IF($AX$6="K",Q525,IF($AX$6="S",AM525,$BB$31/2)))</f>
        <v>3.5</v>
      </c>
      <c r="BK525" s="51">
        <f>IF($AY$6="A",SUM($AS525:AX525)+(10-BK$31)/2,IF($AY$6="K",R525,IF($AY$6="S",AN525,$BB$31/2)))</f>
        <v>3</v>
      </c>
      <c r="BL525" s="51">
        <f>IF($AZ$6="A",SUM($AS525:AY525)+(10-BL$31)/2,IF($AZ$6="K",S525,IF($AZ$6="S",AO525,$BB$31/2)))</f>
        <v>3.5</v>
      </c>
      <c r="BM525" s="51">
        <f>IF($BA$6="A",SUM($AS525:AZ525)+(10-BM$31)/2,IF($BA$6="K",T525,IF($BA$6="S",AP525,$BB$31/2)))</f>
        <v>3</v>
      </c>
      <c r="BN525" s="51">
        <f>IF($BB$6="A",SUM($AS525:BA525)+(10-BN$31)/2,IF($BB$6="K",U525,IF($BB$6="S",AQ525,$BB$31/2)))</f>
        <v>3.5</v>
      </c>
      <c r="BO525" s="52">
        <f t="shared" si="534"/>
        <v>3.5</v>
      </c>
      <c r="BQ525" s="28">
        <f t="shared" si="514"/>
        <v>-0.5</v>
      </c>
      <c r="BR525" s="30">
        <f t="shared" si="515"/>
        <v>-0.5</v>
      </c>
      <c r="BS525" s="30">
        <f t="shared" si="516"/>
        <v>-0.5</v>
      </c>
      <c r="BT525" s="30">
        <f t="shared" si="517"/>
        <v>0</v>
      </c>
      <c r="BU525" s="30">
        <f t="shared" si="518"/>
        <v>-0.5</v>
      </c>
      <c r="BV525" s="30">
        <f t="shared" si="519"/>
        <v>0</v>
      </c>
      <c r="BW525" s="30">
        <f t="shared" si="520"/>
        <v>0.5</v>
      </c>
      <c r="BX525" s="30">
        <f t="shared" si="521"/>
        <v>0</v>
      </c>
      <c r="BY525" s="30">
        <f t="shared" si="522"/>
        <v>0.5</v>
      </c>
      <c r="BZ525" s="30">
        <f t="shared" si="523"/>
        <v>0</v>
      </c>
      <c r="CA525" s="49">
        <f t="shared" si="535"/>
        <v>-1</v>
      </c>
      <c r="CB525" s="69"/>
      <c r="CC525" s="73">
        <f t="shared" si="542"/>
        <v>10000</v>
      </c>
      <c r="CD525" s="73">
        <f t="shared" si="543"/>
        <v>10000</v>
      </c>
      <c r="CE525" s="73">
        <f t="shared" si="544"/>
        <v>10000</v>
      </c>
      <c r="CF525" s="73">
        <f t="shared" si="545"/>
        <v>0</v>
      </c>
      <c r="CG525" s="73">
        <f t="shared" si="546"/>
        <v>10000</v>
      </c>
      <c r="CH525" s="73">
        <f t="shared" si="547"/>
        <v>0</v>
      </c>
      <c r="CI525" s="73">
        <f t="shared" si="548"/>
        <v>1</v>
      </c>
      <c r="CJ525" s="73">
        <f t="shared" si="549"/>
        <v>0</v>
      </c>
      <c r="CK525" s="73">
        <f t="shared" si="550"/>
        <v>1</v>
      </c>
      <c r="CL525" s="73">
        <f t="shared" si="551"/>
        <v>0</v>
      </c>
      <c r="CN525" s="79">
        <f t="shared" si="536"/>
        <v>4</v>
      </c>
      <c r="CO525" s="79">
        <f t="shared" si="537"/>
        <v>2</v>
      </c>
      <c r="CP525" s="79">
        <f t="shared" si="538"/>
        <v>4</v>
      </c>
      <c r="CR525" s="79">
        <f t="shared" si="554"/>
        <v>-0.5</v>
      </c>
      <c r="CS525" s="79">
        <f t="shared" si="555"/>
        <v>-0.5</v>
      </c>
      <c r="CT525" s="79">
        <f t="shared" si="556"/>
        <v>-0.5</v>
      </c>
      <c r="CU525" s="79">
        <f t="shared" si="557"/>
        <v>0</v>
      </c>
      <c r="CV525" s="79">
        <f t="shared" si="558"/>
        <v>-0.5</v>
      </c>
      <c r="CW525" s="79">
        <f t="shared" si="559"/>
        <v>0</v>
      </c>
      <c r="CX525" s="79">
        <f t="shared" si="560"/>
        <v>1</v>
      </c>
      <c r="CY525" s="79">
        <f t="shared" si="561"/>
        <v>0</v>
      </c>
      <c r="CZ525" s="79">
        <f t="shared" si="562"/>
        <v>1</v>
      </c>
      <c r="DA525" s="79">
        <f t="shared" si="563"/>
        <v>0</v>
      </c>
      <c r="DB525" s="80">
        <f t="shared" si="539"/>
        <v>0</v>
      </c>
    </row>
    <row r="526" spans="1:106" ht="18" customHeight="1" x14ac:dyDescent="0.2">
      <c r="A526" s="2">
        <f t="shared" ca="1" si="540"/>
        <v>0.4203712149180393</v>
      </c>
      <c r="B526" s="2">
        <f t="shared" ca="1" si="564"/>
        <v>0.97952348631329056</v>
      </c>
      <c r="C526" s="2">
        <f t="shared" ca="1" si="564"/>
        <v>6.9524053925685392E-2</v>
      </c>
      <c r="D526" s="2">
        <f t="shared" ca="1" si="564"/>
        <v>0.6359405358882112</v>
      </c>
      <c r="E526" s="2">
        <f t="shared" ca="1" si="564"/>
        <v>0.25052096401537816</v>
      </c>
      <c r="F526" s="2">
        <f t="shared" ca="1" si="564"/>
        <v>0.13253952644980427</v>
      </c>
      <c r="G526" s="2">
        <f t="shared" ca="1" si="564"/>
        <v>0.81956868113858861</v>
      </c>
      <c r="H526" s="2">
        <f t="shared" ca="1" si="564"/>
        <v>0.12794538814350365</v>
      </c>
      <c r="I526" s="2">
        <f t="shared" ca="1" si="564"/>
        <v>0.37366484179205883</v>
      </c>
      <c r="J526" s="2">
        <f t="shared" ca="1" si="564"/>
        <v>0.14220661721650352</v>
      </c>
      <c r="L526" s="2">
        <f t="shared" ca="1" si="524"/>
        <v>0</v>
      </c>
      <c r="M526" s="2">
        <f t="shared" ca="1" si="525"/>
        <v>10</v>
      </c>
      <c r="N526" s="2">
        <f t="shared" ca="1" si="526"/>
        <v>0</v>
      </c>
      <c r="O526" s="2">
        <f t="shared" ca="1" si="527"/>
        <v>10</v>
      </c>
      <c r="P526" s="2">
        <f t="shared" ca="1" si="528"/>
        <v>0</v>
      </c>
      <c r="Q526" s="2">
        <f t="shared" ca="1" si="529"/>
        <v>0</v>
      </c>
      <c r="R526" s="2">
        <f t="shared" ca="1" si="530"/>
        <v>10</v>
      </c>
      <c r="S526" s="2">
        <f t="shared" ca="1" si="531"/>
        <v>0</v>
      </c>
      <c r="T526" s="2">
        <f t="shared" ca="1" si="532"/>
        <v>0</v>
      </c>
      <c r="U526" s="2">
        <f t="shared" ca="1" si="533"/>
        <v>0</v>
      </c>
      <c r="W526" s="2">
        <f t="shared" ca="1" si="541"/>
        <v>7.708113643887077</v>
      </c>
      <c r="X526" s="2">
        <f t="shared" ca="1" si="565"/>
        <v>8.2290122810479289</v>
      </c>
      <c r="Y526" s="2">
        <f t="shared" ca="1" si="565"/>
        <v>2.1074121716315442</v>
      </c>
      <c r="Z526" s="2">
        <f t="shared" ca="1" si="565"/>
        <v>6.8936805697121049</v>
      </c>
      <c r="AA526" s="2">
        <f t="shared" ca="1" si="565"/>
        <v>2.3435589139373816</v>
      </c>
      <c r="AB526" s="2">
        <f t="shared" ca="1" si="565"/>
        <v>5.7039544300118514</v>
      </c>
      <c r="AC526" s="2">
        <f t="shared" ca="1" si="565"/>
        <v>0.98608336362065452</v>
      </c>
      <c r="AD526" s="2">
        <f t="shared" ca="1" si="565"/>
        <v>4.5048700979064371</v>
      </c>
      <c r="AE526" s="2">
        <f t="shared" ca="1" si="565"/>
        <v>4.9129172761511235</v>
      </c>
      <c r="AF526" s="2">
        <f t="shared" ca="1" si="565"/>
        <v>5.2399615371328343</v>
      </c>
      <c r="AH526" s="2">
        <f t="shared" ca="1" si="502"/>
        <v>7</v>
      </c>
      <c r="AI526" s="2">
        <f t="shared" ca="1" si="503"/>
        <v>8</v>
      </c>
      <c r="AJ526" s="2">
        <f t="shared" ca="1" si="504"/>
        <v>2</v>
      </c>
      <c r="AK526" s="2">
        <f t="shared" ca="1" si="505"/>
        <v>6</v>
      </c>
      <c r="AL526" s="2">
        <f t="shared" ca="1" si="506"/>
        <v>2</v>
      </c>
      <c r="AM526" s="2">
        <f t="shared" ca="1" si="507"/>
        <v>5</v>
      </c>
      <c r="AN526" s="2">
        <f t="shared" ca="1" si="508"/>
        <v>0</v>
      </c>
      <c r="AO526" s="2">
        <f t="shared" ca="1" si="509"/>
        <v>4</v>
      </c>
      <c r="AP526" s="2">
        <f t="shared" ca="1" si="510"/>
        <v>4</v>
      </c>
      <c r="AQ526" s="2">
        <f t="shared" ca="1" si="511"/>
        <v>5</v>
      </c>
      <c r="AS526" s="41">
        <v>0</v>
      </c>
      <c r="AT526" s="42">
        <v>0</v>
      </c>
      <c r="AU526" s="42">
        <v>0</v>
      </c>
      <c r="AV526" s="42">
        <v>1</v>
      </c>
      <c r="AW526" s="42">
        <v>0</v>
      </c>
      <c r="AX526" s="42">
        <v>0</v>
      </c>
      <c r="AY526" s="42">
        <v>0</v>
      </c>
      <c r="AZ526" s="42">
        <v>1</v>
      </c>
      <c r="BA526" s="42">
        <v>1</v>
      </c>
      <c r="BB526" s="43">
        <v>0</v>
      </c>
      <c r="BC526" s="44">
        <f t="shared" si="512"/>
        <v>3</v>
      </c>
      <c r="BD526" s="12"/>
      <c r="BE526" s="50">
        <f t="shared" si="513"/>
        <v>5</v>
      </c>
      <c r="BF526" s="51">
        <f>IF($AT$6="A",SUM($AS526:AS526)+(10-BF$31)/2,IF($AT$6="K",M526,IF($AT$6="S",AI526,$BB$31/2)))</f>
        <v>4.5</v>
      </c>
      <c r="BG526" s="51">
        <f>IF($AU$6="A",SUM($AS526:AT526)+(10-BG$31)/2,IF($AU$6="K",N526,IF($AU$6="S",AJ526,$BB$31/2)))</f>
        <v>4</v>
      </c>
      <c r="BH526" s="51">
        <f>IF($AV$6="A",SUM($AS526:AU526)+(10-BH$31)/2,IF($AV$6="K",O526,IF($AV$6="S",AK526,$BB$31/2)))</f>
        <v>3.5</v>
      </c>
      <c r="BI526" s="51">
        <f>IF($AW$6="A",SUM($AS526:AV526)+(10-BI$31)/2,IF($AW$6="K",P526,IF($AW$6="S",AL526,$BB$31/2)))</f>
        <v>4</v>
      </c>
      <c r="BJ526" s="51">
        <f>IF($AX$6="A",SUM($AS526:AW526)+(10-BJ$31)/2,IF($AX$6="K",Q526,IF($AX$6="S",AM526,$BB$31/2)))</f>
        <v>3.5</v>
      </c>
      <c r="BK526" s="51">
        <f>IF($AY$6="A",SUM($AS526:AX526)+(10-BK$31)/2,IF($AY$6="K",R526,IF($AY$6="S",AN526,$BB$31/2)))</f>
        <v>3</v>
      </c>
      <c r="BL526" s="51">
        <f>IF($AZ$6="A",SUM($AS526:AY526)+(10-BL$31)/2,IF($AZ$6="K",S526,IF($AZ$6="S",AO526,$BB$31/2)))</f>
        <v>2.5</v>
      </c>
      <c r="BM526" s="51">
        <f>IF($BA$6="A",SUM($AS526:AZ526)+(10-BM$31)/2,IF($BA$6="K",T526,IF($BA$6="S",AP526,$BB$31/2)))</f>
        <v>3</v>
      </c>
      <c r="BN526" s="51">
        <f>IF($BB$6="A",SUM($AS526:BA526)+(10-BN$31)/2,IF($BB$6="K",U526,IF($BB$6="S",AQ526,$BB$31/2)))</f>
        <v>3.5</v>
      </c>
      <c r="BO526" s="52">
        <f t="shared" si="534"/>
        <v>3.5</v>
      </c>
      <c r="BQ526" s="28">
        <f t="shared" si="514"/>
        <v>-0.5</v>
      </c>
      <c r="BR526" s="30">
        <f t="shared" si="515"/>
        <v>-0.5</v>
      </c>
      <c r="BS526" s="30">
        <f t="shared" si="516"/>
        <v>-0.5</v>
      </c>
      <c r="BT526" s="30">
        <f t="shared" si="517"/>
        <v>0</v>
      </c>
      <c r="BU526" s="30">
        <f t="shared" si="518"/>
        <v>-0.5</v>
      </c>
      <c r="BV526" s="30">
        <f t="shared" si="519"/>
        <v>0</v>
      </c>
      <c r="BW526" s="30">
        <f t="shared" si="520"/>
        <v>0.5</v>
      </c>
      <c r="BX526" s="30">
        <f t="shared" si="521"/>
        <v>0.5</v>
      </c>
      <c r="BY526" s="30">
        <f t="shared" si="522"/>
        <v>0.5</v>
      </c>
      <c r="BZ526" s="30">
        <f t="shared" si="523"/>
        <v>0</v>
      </c>
      <c r="CA526" s="49">
        <f t="shared" si="535"/>
        <v>-0.5</v>
      </c>
      <c r="CB526" s="69"/>
      <c r="CC526" s="73">
        <f t="shared" si="542"/>
        <v>10000</v>
      </c>
      <c r="CD526" s="73">
        <f t="shared" si="543"/>
        <v>10000</v>
      </c>
      <c r="CE526" s="73">
        <f t="shared" si="544"/>
        <v>10000</v>
      </c>
      <c r="CF526" s="73">
        <f t="shared" si="545"/>
        <v>0</v>
      </c>
      <c r="CG526" s="73">
        <f t="shared" si="546"/>
        <v>10000</v>
      </c>
      <c r="CH526" s="73">
        <f t="shared" si="547"/>
        <v>0</v>
      </c>
      <c r="CI526" s="73">
        <f t="shared" si="548"/>
        <v>1</v>
      </c>
      <c r="CJ526" s="73">
        <f t="shared" si="549"/>
        <v>1</v>
      </c>
      <c r="CK526" s="73">
        <f t="shared" si="550"/>
        <v>1</v>
      </c>
      <c r="CL526" s="73">
        <f t="shared" si="551"/>
        <v>0</v>
      </c>
      <c r="CN526" s="79">
        <f t="shared" si="536"/>
        <v>4</v>
      </c>
      <c r="CO526" s="79">
        <f t="shared" si="537"/>
        <v>3</v>
      </c>
      <c r="CP526" s="79">
        <f t="shared" si="538"/>
        <v>3</v>
      </c>
      <c r="CR526" s="79">
        <f t="shared" si="554"/>
        <v>-0.5</v>
      </c>
      <c r="CS526" s="79">
        <f t="shared" si="555"/>
        <v>-0.5</v>
      </c>
      <c r="CT526" s="79">
        <f t="shared" si="556"/>
        <v>-0.5</v>
      </c>
      <c r="CU526" s="79">
        <f t="shared" si="557"/>
        <v>0</v>
      </c>
      <c r="CV526" s="79">
        <f t="shared" si="558"/>
        <v>-0.5</v>
      </c>
      <c r="CW526" s="79">
        <f t="shared" si="559"/>
        <v>0</v>
      </c>
      <c r="CX526" s="79">
        <f t="shared" si="560"/>
        <v>0.66666666666666663</v>
      </c>
      <c r="CY526" s="79">
        <f t="shared" si="561"/>
        <v>0.66666666666666663</v>
      </c>
      <c r="CZ526" s="79">
        <f t="shared" si="562"/>
        <v>0.66666666666666663</v>
      </c>
      <c r="DA526" s="79">
        <f t="shared" si="563"/>
        <v>0</v>
      </c>
      <c r="DB526" s="80">
        <f t="shared" si="539"/>
        <v>-2.2204460492503131E-16</v>
      </c>
    </row>
    <row r="527" spans="1:106" ht="18" customHeight="1" x14ac:dyDescent="0.2">
      <c r="A527" s="2">
        <f t="shared" ca="1" si="540"/>
        <v>0.91057445268705628</v>
      </c>
      <c r="B527" s="2">
        <f t="shared" ca="1" si="564"/>
        <v>0.79166745917379688</v>
      </c>
      <c r="C527" s="2">
        <f t="shared" ca="1" si="564"/>
        <v>0.89130190698667799</v>
      </c>
      <c r="D527" s="2">
        <f t="shared" ca="1" si="564"/>
        <v>0.94127243161189422</v>
      </c>
      <c r="E527" s="2">
        <f t="shared" ca="1" si="564"/>
        <v>0.4433632439393087</v>
      </c>
      <c r="F527" s="2">
        <f t="shared" ca="1" si="564"/>
        <v>0.57955076796970728</v>
      </c>
      <c r="G527" s="2">
        <f t="shared" ca="1" si="564"/>
        <v>3.5890151441810403E-2</v>
      </c>
      <c r="H527" s="2">
        <f t="shared" ca="1" si="564"/>
        <v>0.42988305489779044</v>
      </c>
      <c r="I527" s="2">
        <f t="shared" ca="1" si="564"/>
        <v>0.99983989745276991</v>
      </c>
      <c r="J527" s="2">
        <f t="shared" ca="1" si="564"/>
        <v>7.24107241436871E-2</v>
      </c>
      <c r="L527" s="2">
        <f t="shared" ca="1" si="524"/>
        <v>10</v>
      </c>
      <c r="M527" s="2">
        <f t="shared" ca="1" si="525"/>
        <v>10</v>
      </c>
      <c r="N527" s="2">
        <f t="shared" ca="1" si="526"/>
        <v>10</v>
      </c>
      <c r="O527" s="2">
        <f t="shared" ca="1" si="527"/>
        <v>10</v>
      </c>
      <c r="P527" s="2">
        <f t="shared" ca="1" si="528"/>
        <v>0</v>
      </c>
      <c r="Q527" s="2">
        <f t="shared" ca="1" si="529"/>
        <v>10</v>
      </c>
      <c r="R527" s="2">
        <f t="shared" ca="1" si="530"/>
        <v>0</v>
      </c>
      <c r="S527" s="2">
        <f t="shared" ca="1" si="531"/>
        <v>0</v>
      </c>
      <c r="T527" s="2">
        <f t="shared" ca="1" si="532"/>
        <v>10</v>
      </c>
      <c r="U527" s="2">
        <f t="shared" ca="1" si="533"/>
        <v>0</v>
      </c>
      <c r="W527" s="2">
        <f t="shared" ca="1" si="541"/>
        <v>9.2960653822113635</v>
      </c>
      <c r="X527" s="2">
        <f t="shared" ca="1" si="565"/>
        <v>5.7024816581541007</v>
      </c>
      <c r="Y527" s="2">
        <f t="shared" ca="1" si="565"/>
        <v>1.7134239387418937</v>
      </c>
      <c r="Z527" s="2">
        <f t="shared" ca="1" si="565"/>
        <v>7.0422260138053421</v>
      </c>
      <c r="AA527" s="2">
        <f t="shared" ca="1" si="565"/>
        <v>1.0717251928437677</v>
      </c>
      <c r="AB527" s="2">
        <f t="shared" ca="1" si="565"/>
        <v>1.4477964130421472</v>
      </c>
      <c r="AC527" s="2">
        <f t="shared" ca="1" si="565"/>
        <v>5.970676310317435</v>
      </c>
      <c r="AD527" s="2">
        <f t="shared" ca="1" si="565"/>
        <v>9.8951258510941607</v>
      </c>
      <c r="AE527" s="2">
        <f t="shared" ca="1" si="565"/>
        <v>7.7610336944885772</v>
      </c>
      <c r="AF527" s="2">
        <f t="shared" ca="1" si="565"/>
        <v>3.2857992852960294</v>
      </c>
      <c r="AH527" s="2">
        <f t="shared" ca="1" si="502"/>
        <v>9</v>
      </c>
      <c r="AI527" s="2">
        <f t="shared" ca="1" si="503"/>
        <v>5</v>
      </c>
      <c r="AJ527" s="2">
        <f t="shared" ca="1" si="504"/>
        <v>1</v>
      </c>
      <c r="AK527" s="2">
        <f t="shared" ca="1" si="505"/>
        <v>7</v>
      </c>
      <c r="AL527" s="2">
        <f t="shared" ca="1" si="506"/>
        <v>1</v>
      </c>
      <c r="AM527" s="2">
        <f t="shared" ca="1" si="507"/>
        <v>1</v>
      </c>
      <c r="AN527" s="2">
        <f t="shared" ca="1" si="508"/>
        <v>5</v>
      </c>
      <c r="AO527" s="2">
        <f t="shared" ca="1" si="509"/>
        <v>9</v>
      </c>
      <c r="AP527" s="2">
        <f t="shared" ca="1" si="510"/>
        <v>7</v>
      </c>
      <c r="AQ527" s="2">
        <f t="shared" ca="1" si="511"/>
        <v>3</v>
      </c>
      <c r="AS527" s="41">
        <v>0</v>
      </c>
      <c r="AT527" s="42">
        <v>0</v>
      </c>
      <c r="AU527" s="42">
        <v>0</v>
      </c>
      <c r="AV527" s="42">
        <v>1</v>
      </c>
      <c r="AW527" s="42">
        <v>0</v>
      </c>
      <c r="AX527" s="42">
        <v>0</v>
      </c>
      <c r="AY527" s="42">
        <v>0</v>
      </c>
      <c r="AZ527" s="42">
        <v>0</v>
      </c>
      <c r="BA527" s="42">
        <v>1</v>
      </c>
      <c r="BB527" s="43">
        <v>0</v>
      </c>
      <c r="BC527" s="44">
        <f t="shared" si="512"/>
        <v>2</v>
      </c>
      <c r="BD527" s="12"/>
      <c r="BE527" s="50">
        <f t="shared" si="513"/>
        <v>5</v>
      </c>
      <c r="BF527" s="51">
        <f>IF($AT$6="A",SUM($AS527:AS527)+(10-BF$31)/2,IF($AT$6="K",M527,IF($AT$6="S",AI527,$BB$31/2)))</f>
        <v>4.5</v>
      </c>
      <c r="BG527" s="51">
        <f>IF($AU$6="A",SUM($AS527:AT527)+(10-BG$31)/2,IF($AU$6="K",N527,IF($AU$6="S",AJ527,$BB$31/2)))</f>
        <v>4</v>
      </c>
      <c r="BH527" s="51">
        <f>IF($AV$6="A",SUM($AS527:AU527)+(10-BH$31)/2,IF($AV$6="K",O527,IF($AV$6="S",AK527,$BB$31/2)))</f>
        <v>3.5</v>
      </c>
      <c r="BI527" s="51">
        <f>IF($AW$6="A",SUM($AS527:AV527)+(10-BI$31)/2,IF($AW$6="K",P527,IF($AW$6="S",AL527,$BB$31/2)))</f>
        <v>4</v>
      </c>
      <c r="BJ527" s="51">
        <f>IF($AX$6="A",SUM($AS527:AW527)+(10-BJ$31)/2,IF($AX$6="K",Q527,IF($AX$6="S",AM527,$BB$31/2)))</f>
        <v>3.5</v>
      </c>
      <c r="BK527" s="51">
        <f>IF($AY$6="A",SUM($AS527:AX527)+(10-BK$31)/2,IF($AY$6="K",R527,IF($AY$6="S",AN527,$BB$31/2)))</f>
        <v>3</v>
      </c>
      <c r="BL527" s="51">
        <f>IF($AZ$6="A",SUM($AS527:AY527)+(10-BL$31)/2,IF($AZ$6="K",S527,IF($AZ$6="S",AO527,$BB$31/2)))</f>
        <v>2.5</v>
      </c>
      <c r="BM527" s="51">
        <f>IF($BA$6="A",SUM($AS527:AZ527)+(10-BM$31)/2,IF($BA$6="K",T527,IF($BA$6="S",AP527,$BB$31/2)))</f>
        <v>2</v>
      </c>
      <c r="BN527" s="51">
        <f>IF($BB$6="A",SUM($AS527:BA527)+(10-BN$31)/2,IF($BB$6="K",U527,IF($BB$6="S",AQ527,$BB$31/2)))</f>
        <v>2.5</v>
      </c>
      <c r="BO527" s="52">
        <f t="shared" si="534"/>
        <v>3.5</v>
      </c>
      <c r="BQ527" s="28">
        <f t="shared" si="514"/>
        <v>-1.5</v>
      </c>
      <c r="BR527" s="30">
        <f t="shared" si="515"/>
        <v>-1.5</v>
      </c>
      <c r="BS527" s="30">
        <f t="shared" si="516"/>
        <v>-1.5</v>
      </c>
      <c r="BT527" s="30">
        <f t="shared" si="517"/>
        <v>0</v>
      </c>
      <c r="BU527" s="30">
        <f t="shared" si="518"/>
        <v>-1.5</v>
      </c>
      <c r="BV527" s="30">
        <f t="shared" si="519"/>
        <v>0</v>
      </c>
      <c r="BW527" s="30">
        <f t="shared" si="520"/>
        <v>1.5</v>
      </c>
      <c r="BX527" s="30">
        <f t="shared" si="521"/>
        <v>1.5</v>
      </c>
      <c r="BY527" s="30">
        <f t="shared" si="522"/>
        <v>1.5</v>
      </c>
      <c r="BZ527" s="30">
        <f t="shared" si="523"/>
        <v>1.5</v>
      </c>
      <c r="CA527" s="49">
        <f t="shared" si="535"/>
        <v>0</v>
      </c>
      <c r="CB527" s="69"/>
      <c r="CC527" s="73">
        <f t="shared" si="542"/>
        <v>10000</v>
      </c>
      <c r="CD527" s="73">
        <f t="shared" si="543"/>
        <v>10000</v>
      </c>
      <c r="CE527" s="73">
        <f t="shared" si="544"/>
        <v>10000</v>
      </c>
      <c r="CF527" s="73">
        <f t="shared" si="545"/>
        <v>0</v>
      </c>
      <c r="CG527" s="73">
        <f t="shared" si="546"/>
        <v>10000</v>
      </c>
      <c r="CH527" s="73">
        <f t="shared" si="547"/>
        <v>0</v>
      </c>
      <c r="CI527" s="73">
        <f t="shared" si="548"/>
        <v>1</v>
      </c>
      <c r="CJ527" s="73">
        <f t="shared" si="549"/>
        <v>1</v>
      </c>
      <c r="CK527" s="73">
        <f t="shared" si="550"/>
        <v>1</v>
      </c>
      <c r="CL527" s="73">
        <f t="shared" si="551"/>
        <v>1</v>
      </c>
      <c r="CN527" s="79">
        <f t="shared" si="536"/>
        <v>4</v>
      </c>
      <c r="CO527" s="79">
        <f t="shared" si="537"/>
        <v>4</v>
      </c>
      <c r="CP527" s="79">
        <f t="shared" si="538"/>
        <v>2</v>
      </c>
      <c r="CR527" s="79">
        <f t="shared" si="554"/>
        <v>-1.5</v>
      </c>
      <c r="CS527" s="79">
        <f t="shared" si="555"/>
        <v>-1.5</v>
      </c>
      <c r="CT527" s="79">
        <f t="shared" si="556"/>
        <v>-1.5</v>
      </c>
      <c r="CU527" s="79">
        <f t="shared" si="557"/>
        <v>0</v>
      </c>
      <c r="CV527" s="79">
        <f t="shared" si="558"/>
        <v>-1.5</v>
      </c>
      <c r="CW527" s="79">
        <f t="shared" si="559"/>
        <v>0</v>
      </c>
      <c r="CX527" s="79">
        <f t="shared" si="560"/>
        <v>1.5</v>
      </c>
      <c r="CY527" s="79">
        <f t="shared" si="561"/>
        <v>1.5</v>
      </c>
      <c r="CZ527" s="79">
        <f t="shared" si="562"/>
        <v>1.5</v>
      </c>
      <c r="DA527" s="79">
        <f t="shared" si="563"/>
        <v>1.5</v>
      </c>
      <c r="DB527" s="80">
        <f t="shared" si="539"/>
        <v>0</v>
      </c>
    </row>
    <row r="528" spans="1:106" ht="18" customHeight="1" x14ac:dyDescent="0.2">
      <c r="A528" s="2">
        <f t="shared" ca="1" si="540"/>
        <v>0.39960349353960101</v>
      </c>
      <c r="B528" s="2">
        <f t="shared" ca="1" si="564"/>
        <v>0.45123564980697717</v>
      </c>
      <c r="C528" s="2">
        <f t="shared" ca="1" si="564"/>
        <v>2.6212492138365739E-2</v>
      </c>
      <c r="D528" s="2">
        <f t="shared" ca="1" si="564"/>
        <v>0.69189012305636743</v>
      </c>
      <c r="E528" s="2">
        <f t="shared" ca="1" si="564"/>
        <v>5.0184263961882025E-2</v>
      </c>
      <c r="F528" s="2">
        <f t="shared" ca="1" si="564"/>
        <v>0.40996405739356911</v>
      </c>
      <c r="G528" s="2">
        <f t="shared" ca="1" si="564"/>
        <v>0.96612977884405438</v>
      </c>
      <c r="H528" s="2">
        <f t="shared" ca="1" si="564"/>
        <v>0.44054820663634098</v>
      </c>
      <c r="I528" s="2">
        <f t="shared" ca="1" si="564"/>
        <v>0.49741571830138154</v>
      </c>
      <c r="J528" s="2">
        <f t="shared" ca="1" si="564"/>
        <v>0.48999013162381833</v>
      </c>
      <c r="L528" s="2">
        <f t="shared" ca="1" si="524"/>
        <v>0</v>
      </c>
      <c r="M528" s="2">
        <f t="shared" ca="1" si="525"/>
        <v>0</v>
      </c>
      <c r="N528" s="2">
        <f t="shared" ca="1" si="526"/>
        <v>0</v>
      </c>
      <c r="O528" s="2">
        <f t="shared" ca="1" si="527"/>
        <v>10</v>
      </c>
      <c r="P528" s="2">
        <f t="shared" ca="1" si="528"/>
        <v>0</v>
      </c>
      <c r="Q528" s="2">
        <f t="shared" ca="1" si="529"/>
        <v>0</v>
      </c>
      <c r="R528" s="2">
        <f t="shared" ca="1" si="530"/>
        <v>10</v>
      </c>
      <c r="S528" s="2">
        <f t="shared" ca="1" si="531"/>
        <v>0</v>
      </c>
      <c r="T528" s="2">
        <f t="shared" ca="1" si="532"/>
        <v>0</v>
      </c>
      <c r="U528" s="2">
        <f t="shared" ca="1" si="533"/>
        <v>0</v>
      </c>
      <c r="W528" s="2">
        <f t="shared" ca="1" si="541"/>
        <v>6.3873373697761648</v>
      </c>
      <c r="X528" s="2">
        <f t="shared" ca="1" si="565"/>
        <v>4.9705152671081221E-2</v>
      </c>
      <c r="Y528" s="2">
        <f t="shared" ca="1" si="565"/>
        <v>2.977538780198703</v>
      </c>
      <c r="Z528" s="2">
        <f t="shared" ca="1" si="565"/>
        <v>4.9852013520025675</v>
      </c>
      <c r="AA528" s="2">
        <f t="shared" ca="1" si="565"/>
        <v>4.6475178761117322</v>
      </c>
      <c r="AB528" s="2">
        <f t="shared" ca="1" si="565"/>
        <v>1.8971562156248556</v>
      </c>
      <c r="AC528" s="2">
        <f t="shared" ca="1" si="565"/>
        <v>9.3749546844460383</v>
      </c>
      <c r="AD528" s="2">
        <f t="shared" ca="1" si="565"/>
        <v>4.174904186851796</v>
      </c>
      <c r="AE528" s="2">
        <f t="shared" ca="1" si="565"/>
        <v>1.2981135589451964</v>
      </c>
      <c r="AF528" s="2">
        <f t="shared" ca="1" si="565"/>
        <v>7.7285586902248413</v>
      </c>
      <c r="AH528" s="2">
        <f t="shared" ca="1" si="502"/>
        <v>6</v>
      </c>
      <c r="AI528" s="2">
        <f t="shared" ca="1" si="503"/>
        <v>0</v>
      </c>
      <c r="AJ528" s="2">
        <f t="shared" ca="1" si="504"/>
        <v>2</v>
      </c>
      <c r="AK528" s="2">
        <f t="shared" ca="1" si="505"/>
        <v>4</v>
      </c>
      <c r="AL528" s="2">
        <f t="shared" ca="1" si="506"/>
        <v>4</v>
      </c>
      <c r="AM528" s="2">
        <f t="shared" ca="1" si="507"/>
        <v>1</v>
      </c>
      <c r="AN528" s="2">
        <f t="shared" ca="1" si="508"/>
        <v>9</v>
      </c>
      <c r="AO528" s="2">
        <f t="shared" ca="1" si="509"/>
        <v>4</v>
      </c>
      <c r="AP528" s="2">
        <f t="shared" ca="1" si="510"/>
        <v>1</v>
      </c>
      <c r="AQ528" s="2">
        <f t="shared" ca="1" si="511"/>
        <v>7</v>
      </c>
      <c r="AS528" s="41">
        <v>0</v>
      </c>
      <c r="AT528" s="42">
        <v>0</v>
      </c>
      <c r="AU528" s="42">
        <v>0</v>
      </c>
      <c r="AV528" s="42">
        <v>0</v>
      </c>
      <c r="AW528" s="42">
        <v>1</v>
      </c>
      <c r="AX528" s="42">
        <v>1</v>
      </c>
      <c r="AY528" s="42">
        <v>1</v>
      </c>
      <c r="AZ528" s="42">
        <v>1</v>
      </c>
      <c r="BA528" s="42">
        <v>1</v>
      </c>
      <c r="BB528" s="43">
        <v>0</v>
      </c>
      <c r="BC528" s="44">
        <f t="shared" si="512"/>
        <v>5</v>
      </c>
      <c r="BD528" s="12"/>
      <c r="BE528" s="50">
        <f t="shared" si="513"/>
        <v>5</v>
      </c>
      <c r="BF528" s="51">
        <f>IF($AT$6="A",SUM($AS528:AS528)+(10-BF$31)/2,IF($AT$6="K",M528,IF($AT$6="S",AI528,$BB$31/2)))</f>
        <v>4.5</v>
      </c>
      <c r="BG528" s="51">
        <f>IF($AU$6="A",SUM($AS528:AT528)+(10-BG$31)/2,IF($AU$6="K",N528,IF($AU$6="S",AJ528,$BB$31/2)))</f>
        <v>4</v>
      </c>
      <c r="BH528" s="51">
        <f>IF($AV$6="A",SUM($AS528:AU528)+(10-BH$31)/2,IF($AV$6="K",O528,IF($AV$6="S",AK528,$BB$31/2)))</f>
        <v>3.5</v>
      </c>
      <c r="BI528" s="51">
        <f>IF($AW$6="A",SUM($AS528:AV528)+(10-BI$31)/2,IF($AW$6="K",P528,IF($AW$6="S",AL528,$BB$31/2)))</f>
        <v>3</v>
      </c>
      <c r="BJ528" s="51">
        <f>IF($AX$6="A",SUM($AS528:AW528)+(10-BJ$31)/2,IF($AX$6="K",Q528,IF($AX$6="S",AM528,$BB$31/2)))</f>
        <v>3.5</v>
      </c>
      <c r="BK528" s="51">
        <f>IF($AY$6="A",SUM($AS528:AX528)+(10-BK$31)/2,IF($AY$6="K",R528,IF($AY$6="S",AN528,$BB$31/2)))</f>
        <v>4</v>
      </c>
      <c r="BL528" s="51">
        <f>IF($AZ$6="A",SUM($AS528:AY528)+(10-BL$31)/2,IF($AZ$6="K",S528,IF($AZ$6="S",AO528,$BB$31/2)))</f>
        <v>4.5</v>
      </c>
      <c r="BM528" s="51">
        <f>IF($BA$6="A",SUM($AS528:AZ528)+(10-BM$31)/2,IF($BA$6="K",T528,IF($BA$6="S",AP528,$BB$31/2)))</f>
        <v>5</v>
      </c>
      <c r="BN528" s="51">
        <f>IF($BB$6="A",SUM($AS528:BA528)+(10-BN$31)/2,IF($BB$6="K",U528,IF($BB$6="S",AQ528,$BB$31/2)))</f>
        <v>5.5</v>
      </c>
      <c r="BO528" s="52">
        <f t="shared" si="534"/>
        <v>4.25</v>
      </c>
      <c r="BQ528" s="28">
        <f t="shared" si="514"/>
        <v>0.75</v>
      </c>
      <c r="BR528" s="30">
        <f t="shared" si="515"/>
        <v>0.75</v>
      </c>
      <c r="BS528" s="30">
        <f t="shared" si="516"/>
        <v>-0.75</v>
      </c>
      <c r="BT528" s="30">
        <f t="shared" si="517"/>
        <v>-0.75</v>
      </c>
      <c r="BU528" s="30">
        <f t="shared" si="518"/>
        <v>-0.75</v>
      </c>
      <c r="BV528" s="30">
        <f t="shared" si="519"/>
        <v>-0.75</v>
      </c>
      <c r="BW528" s="30">
        <f t="shared" si="520"/>
        <v>-0.75</v>
      </c>
      <c r="BX528" s="30">
        <f t="shared" si="521"/>
        <v>0.75</v>
      </c>
      <c r="BY528" s="30">
        <f t="shared" si="522"/>
        <v>0.75</v>
      </c>
      <c r="BZ528" s="30">
        <f t="shared" si="523"/>
        <v>0.75</v>
      </c>
      <c r="CA528" s="49">
        <f t="shared" si="535"/>
        <v>0</v>
      </c>
      <c r="CB528" s="69"/>
      <c r="CC528" s="73">
        <f t="shared" si="542"/>
        <v>1</v>
      </c>
      <c r="CD528" s="73">
        <f t="shared" si="543"/>
        <v>1</v>
      </c>
      <c r="CE528" s="73">
        <f t="shared" si="544"/>
        <v>10000</v>
      </c>
      <c r="CF528" s="73">
        <f t="shared" si="545"/>
        <v>10000</v>
      </c>
      <c r="CG528" s="73">
        <f t="shared" si="546"/>
        <v>10000</v>
      </c>
      <c r="CH528" s="73">
        <f t="shared" si="547"/>
        <v>10000</v>
      </c>
      <c r="CI528" s="73">
        <f t="shared" si="548"/>
        <v>10000</v>
      </c>
      <c r="CJ528" s="73">
        <f t="shared" si="549"/>
        <v>1</v>
      </c>
      <c r="CK528" s="73">
        <f t="shared" si="550"/>
        <v>1</v>
      </c>
      <c r="CL528" s="73">
        <f t="shared" si="551"/>
        <v>1</v>
      </c>
      <c r="CN528" s="79">
        <f t="shared" si="536"/>
        <v>5</v>
      </c>
      <c r="CO528" s="79">
        <f t="shared" si="537"/>
        <v>5</v>
      </c>
      <c r="CP528" s="79">
        <f t="shared" si="538"/>
        <v>0</v>
      </c>
      <c r="CR528" s="79">
        <f t="shared" si="554"/>
        <v>0.75</v>
      </c>
      <c r="CS528" s="79">
        <f t="shared" si="555"/>
        <v>0.75</v>
      </c>
      <c r="CT528" s="79">
        <f t="shared" si="556"/>
        <v>-0.75</v>
      </c>
      <c r="CU528" s="79">
        <f t="shared" si="557"/>
        <v>-0.75</v>
      </c>
      <c r="CV528" s="79">
        <f t="shared" si="558"/>
        <v>-0.75</v>
      </c>
      <c r="CW528" s="79">
        <f t="shared" si="559"/>
        <v>-0.75</v>
      </c>
      <c r="CX528" s="79">
        <f t="shared" si="560"/>
        <v>-0.75</v>
      </c>
      <c r="CY528" s="79">
        <f t="shared" si="561"/>
        <v>0.75</v>
      </c>
      <c r="CZ528" s="79">
        <f t="shared" si="562"/>
        <v>0.75</v>
      </c>
      <c r="DA528" s="79">
        <f t="shared" si="563"/>
        <v>0.75</v>
      </c>
      <c r="DB528" s="80">
        <f t="shared" si="539"/>
        <v>0</v>
      </c>
    </row>
    <row r="529" spans="1:106" ht="18" customHeight="1" x14ac:dyDescent="0.2">
      <c r="A529" s="2">
        <f t="shared" ca="1" si="540"/>
        <v>9.7279177282689311E-2</v>
      </c>
      <c r="B529" s="2">
        <f t="shared" ca="1" si="564"/>
        <v>0.61672486740257726</v>
      </c>
      <c r="C529" s="2">
        <f t="shared" ca="1" si="564"/>
        <v>0.88938988017841125</v>
      </c>
      <c r="D529" s="2">
        <f t="shared" ca="1" si="564"/>
        <v>0.30257429374483324</v>
      </c>
      <c r="E529" s="2">
        <f t="shared" ca="1" si="564"/>
        <v>0.8993586506828265</v>
      </c>
      <c r="F529" s="2">
        <f t="shared" ca="1" si="564"/>
        <v>0.28946135059976275</v>
      </c>
      <c r="G529" s="2">
        <f t="shared" ca="1" si="564"/>
        <v>0.3226661041741743</v>
      </c>
      <c r="H529" s="2">
        <f t="shared" ca="1" si="564"/>
        <v>0.53880789912521687</v>
      </c>
      <c r="I529" s="2">
        <f t="shared" ca="1" si="564"/>
        <v>0.61185485610941437</v>
      </c>
      <c r="J529" s="2">
        <f t="shared" ca="1" si="564"/>
        <v>0.18013175102383427</v>
      </c>
      <c r="L529" s="2">
        <f t="shared" ca="1" si="524"/>
        <v>0</v>
      </c>
      <c r="M529" s="2">
        <f t="shared" ca="1" si="525"/>
        <v>10</v>
      </c>
      <c r="N529" s="2">
        <f t="shared" ca="1" si="526"/>
        <v>10</v>
      </c>
      <c r="O529" s="2">
        <f t="shared" ca="1" si="527"/>
        <v>0</v>
      </c>
      <c r="P529" s="2">
        <f t="shared" ca="1" si="528"/>
        <v>10</v>
      </c>
      <c r="Q529" s="2">
        <f t="shared" ca="1" si="529"/>
        <v>0</v>
      </c>
      <c r="R529" s="2">
        <f t="shared" ca="1" si="530"/>
        <v>0</v>
      </c>
      <c r="S529" s="2">
        <f t="shared" ca="1" si="531"/>
        <v>10</v>
      </c>
      <c r="T529" s="2">
        <f t="shared" ca="1" si="532"/>
        <v>10</v>
      </c>
      <c r="U529" s="2">
        <f t="shared" ca="1" si="533"/>
        <v>0</v>
      </c>
      <c r="W529" s="2">
        <f t="shared" ca="1" si="541"/>
        <v>9.9511193898039751E-2</v>
      </c>
      <c r="X529" s="2">
        <f t="shared" ca="1" si="565"/>
        <v>2.4069755643874116</v>
      </c>
      <c r="Y529" s="2">
        <f t="shared" ca="1" si="565"/>
        <v>8.2472213353459196</v>
      </c>
      <c r="Z529" s="2">
        <f t="shared" ca="1" si="565"/>
        <v>7.1997224958338668</v>
      </c>
      <c r="AA529" s="2">
        <f t="shared" ca="1" si="565"/>
        <v>9.4371814843861799</v>
      </c>
      <c r="AB529" s="2">
        <f t="shared" ca="1" si="565"/>
        <v>6.4299128832679697</v>
      </c>
      <c r="AC529" s="2">
        <f t="shared" ca="1" si="565"/>
        <v>3.3066959045744415</v>
      </c>
      <c r="AD529" s="2">
        <f t="shared" ca="1" si="565"/>
        <v>7.0145955636619695</v>
      </c>
      <c r="AE529" s="2">
        <f t="shared" ca="1" si="565"/>
        <v>8.5215755362890953</v>
      </c>
      <c r="AF529" s="2">
        <f t="shared" ca="1" si="565"/>
        <v>3.7327238830860154</v>
      </c>
      <c r="AH529" s="2">
        <f t="shared" ca="1" si="502"/>
        <v>0</v>
      </c>
      <c r="AI529" s="2">
        <f t="shared" ca="1" si="503"/>
        <v>2</v>
      </c>
      <c r="AJ529" s="2">
        <f t="shared" ca="1" si="504"/>
        <v>8</v>
      </c>
      <c r="AK529" s="2">
        <f t="shared" ca="1" si="505"/>
        <v>7</v>
      </c>
      <c r="AL529" s="2">
        <f t="shared" ca="1" si="506"/>
        <v>9</v>
      </c>
      <c r="AM529" s="2">
        <f t="shared" ca="1" si="507"/>
        <v>6</v>
      </c>
      <c r="AN529" s="2">
        <f t="shared" ca="1" si="508"/>
        <v>3</v>
      </c>
      <c r="AO529" s="2">
        <f t="shared" ca="1" si="509"/>
        <v>7</v>
      </c>
      <c r="AP529" s="2">
        <f t="shared" ca="1" si="510"/>
        <v>8</v>
      </c>
      <c r="AQ529" s="2">
        <f t="shared" ca="1" si="511"/>
        <v>3</v>
      </c>
      <c r="AS529" s="41">
        <v>0</v>
      </c>
      <c r="AT529" s="42">
        <v>0</v>
      </c>
      <c r="AU529" s="42">
        <v>0</v>
      </c>
      <c r="AV529" s="42">
        <v>0</v>
      </c>
      <c r="AW529" s="42">
        <v>1</v>
      </c>
      <c r="AX529" s="42">
        <v>1</v>
      </c>
      <c r="AY529" s="42">
        <v>1</v>
      </c>
      <c r="AZ529" s="42">
        <v>0</v>
      </c>
      <c r="BA529" s="42">
        <v>1</v>
      </c>
      <c r="BB529" s="43">
        <v>0</v>
      </c>
      <c r="BC529" s="44">
        <f t="shared" si="512"/>
        <v>4</v>
      </c>
      <c r="BD529" s="12"/>
      <c r="BE529" s="50">
        <f t="shared" si="513"/>
        <v>5</v>
      </c>
      <c r="BF529" s="51">
        <f>IF($AT$6="A",SUM($AS529:AS529)+(10-BF$31)/2,IF($AT$6="K",M529,IF($AT$6="S",AI529,$BB$31/2)))</f>
        <v>4.5</v>
      </c>
      <c r="BG529" s="51">
        <f>IF($AU$6="A",SUM($AS529:AT529)+(10-BG$31)/2,IF($AU$6="K",N529,IF($AU$6="S",AJ529,$BB$31/2)))</f>
        <v>4</v>
      </c>
      <c r="BH529" s="51">
        <f>IF($AV$6="A",SUM($AS529:AU529)+(10-BH$31)/2,IF($AV$6="K",O529,IF($AV$6="S",AK529,$BB$31/2)))</f>
        <v>3.5</v>
      </c>
      <c r="BI529" s="51">
        <f>IF($AW$6="A",SUM($AS529:AV529)+(10-BI$31)/2,IF($AW$6="K",P529,IF($AW$6="S",AL529,$BB$31/2)))</f>
        <v>3</v>
      </c>
      <c r="BJ529" s="51">
        <f>IF($AX$6="A",SUM($AS529:AW529)+(10-BJ$31)/2,IF($AX$6="K",Q529,IF($AX$6="S",AM529,$BB$31/2)))</f>
        <v>3.5</v>
      </c>
      <c r="BK529" s="51">
        <f>IF($AY$6="A",SUM($AS529:AX529)+(10-BK$31)/2,IF($AY$6="K",R529,IF($AY$6="S",AN529,$BB$31/2)))</f>
        <v>4</v>
      </c>
      <c r="BL529" s="51">
        <f>IF($AZ$6="A",SUM($AS529:AY529)+(10-BL$31)/2,IF($AZ$6="K",S529,IF($AZ$6="S",AO529,$BB$31/2)))</f>
        <v>4.5</v>
      </c>
      <c r="BM529" s="51">
        <f>IF($BA$6="A",SUM($AS529:AZ529)+(10-BM$31)/2,IF($BA$6="K",T529,IF($BA$6="S",AP529,$BB$31/2)))</f>
        <v>4</v>
      </c>
      <c r="BN529" s="51">
        <f>IF($BB$6="A",SUM($AS529:BA529)+(10-BN$31)/2,IF($BB$6="K",U529,IF($BB$6="S",AQ529,$BB$31/2)))</f>
        <v>4.5</v>
      </c>
      <c r="BO529" s="52">
        <f t="shared" si="534"/>
        <v>4</v>
      </c>
      <c r="BQ529" s="28">
        <f t="shared" si="514"/>
        <v>0</v>
      </c>
      <c r="BR529" s="30">
        <f t="shared" si="515"/>
        <v>0</v>
      </c>
      <c r="BS529" s="30">
        <f t="shared" si="516"/>
        <v>0</v>
      </c>
      <c r="BT529" s="30">
        <f t="shared" si="517"/>
        <v>0</v>
      </c>
      <c r="BU529" s="30">
        <f t="shared" si="518"/>
        <v>0</v>
      </c>
      <c r="BV529" s="30">
        <f t="shared" si="519"/>
        <v>0</v>
      </c>
      <c r="BW529" s="30">
        <f t="shared" si="520"/>
        <v>0</v>
      </c>
      <c r="BX529" s="30">
        <f t="shared" si="521"/>
        <v>0</v>
      </c>
      <c r="BY529" s="30">
        <f t="shared" si="522"/>
        <v>0</v>
      </c>
      <c r="BZ529" s="30">
        <f t="shared" si="523"/>
        <v>0</v>
      </c>
      <c r="CA529" s="49">
        <f t="shared" si="535"/>
        <v>0</v>
      </c>
      <c r="CB529" s="69"/>
      <c r="CC529" s="73">
        <f t="shared" si="542"/>
        <v>0</v>
      </c>
      <c r="CD529" s="73">
        <f t="shared" si="543"/>
        <v>0</v>
      </c>
      <c r="CE529" s="73">
        <f t="shared" si="544"/>
        <v>0</v>
      </c>
      <c r="CF529" s="73">
        <f t="shared" si="545"/>
        <v>0</v>
      </c>
      <c r="CG529" s="73">
        <f t="shared" si="546"/>
        <v>0</v>
      </c>
      <c r="CH529" s="73">
        <f t="shared" si="547"/>
        <v>0</v>
      </c>
      <c r="CI529" s="73">
        <f t="shared" si="548"/>
        <v>0</v>
      </c>
      <c r="CJ529" s="73">
        <f t="shared" si="549"/>
        <v>0</v>
      </c>
      <c r="CK529" s="73">
        <f t="shared" si="550"/>
        <v>0</v>
      </c>
      <c r="CL529" s="73">
        <f t="shared" si="551"/>
        <v>0</v>
      </c>
      <c r="CN529" s="79">
        <f t="shared" si="536"/>
        <v>0</v>
      </c>
      <c r="CO529" s="79">
        <f t="shared" si="537"/>
        <v>0</v>
      </c>
      <c r="CP529" s="79">
        <f t="shared" si="538"/>
        <v>10</v>
      </c>
      <c r="CR529" s="79">
        <f t="shared" si="554"/>
        <v>0</v>
      </c>
      <c r="CS529" s="79">
        <f t="shared" si="555"/>
        <v>0</v>
      </c>
      <c r="CT529" s="79">
        <f t="shared" si="556"/>
        <v>0</v>
      </c>
      <c r="CU529" s="79">
        <f t="shared" si="557"/>
        <v>0</v>
      </c>
      <c r="CV529" s="79">
        <f t="shared" si="558"/>
        <v>0</v>
      </c>
      <c r="CW529" s="79">
        <f t="shared" si="559"/>
        <v>0</v>
      </c>
      <c r="CX529" s="79">
        <f t="shared" si="560"/>
        <v>0</v>
      </c>
      <c r="CY529" s="79">
        <f t="shared" si="561"/>
        <v>0</v>
      </c>
      <c r="CZ529" s="79">
        <f t="shared" si="562"/>
        <v>0</v>
      </c>
      <c r="DA529" s="79">
        <f t="shared" si="563"/>
        <v>0</v>
      </c>
      <c r="DB529" s="80">
        <f t="shared" si="539"/>
        <v>0</v>
      </c>
    </row>
    <row r="530" spans="1:106" ht="18" customHeight="1" x14ac:dyDescent="0.2">
      <c r="A530" s="2">
        <f t="shared" ca="1" si="540"/>
        <v>0.65559143482110338</v>
      </c>
      <c r="B530" s="2">
        <f t="shared" ca="1" si="564"/>
        <v>0.21825860463288305</v>
      </c>
      <c r="C530" s="2">
        <f t="shared" ca="1" si="564"/>
        <v>0.11011460119801753</v>
      </c>
      <c r="D530" s="2">
        <f t="shared" ca="1" si="564"/>
        <v>0.3187438384883855</v>
      </c>
      <c r="E530" s="2">
        <f t="shared" ca="1" si="564"/>
        <v>8.5412011117270037E-2</v>
      </c>
      <c r="F530" s="2">
        <f t="shared" ca="1" si="564"/>
        <v>0.74632158803151138</v>
      </c>
      <c r="G530" s="2">
        <f t="shared" ca="1" si="564"/>
        <v>0.24686253686926507</v>
      </c>
      <c r="H530" s="2">
        <f t="shared" ca="1" si="564"/>
        <v>0.16838913972541247</v>
      </c>
      <c r="I530" s="2">
        <f t="shared" ca="1" si="564"/>
        <v>0.85485327123719879</v>
      </c>
      <c r="J530" s="2">
        <f t="shared" ca="1" si="564"/>
        <v>0.82363135605735016</v>
      </c>
      <c r="L530" s="2">
        <f t="shared" ca="1" si="524"/>
        <v>10</v>
      </c>
      <c r="M530" s="2">
        <f t="shared" ca="1" si="525"/>
        <v>0</v>
      </c>
      <c r="N530" s="2">
        <f t="shared" ca="1" si="526"/>
        <v>0</v>
      </c>
      <c r="O530" s="2">
        <f t="shared" ca="1" si="527"/>
        <v>0</v>
      </c>
      <c r="P530" s="2">
        <f t="shared" ca="1" si="528"/>
        <v>0</v>
      </c>
      <c r="Q530" s="2">
        <f t="shared" ca="1" si="529"/>
        <v>10</v>
      </c>
      <c r="R530" s="2">
        <f t="shared" ca="1" si="530"/>
        <v>0</v>
      </c>
      <c r="S530" s="2">
        <f t="shared" ca="1" si="531"/>
        <v>0</v>
      </c>
      <c r="T530" s="2">
        <f t="shared" ca="1" si="532"/>
        <v>10</v>
      </c>
      <c r="U530" s="2">
        <f t="shared" ca="1" si="533"/>
        <v>10</v>
      </c>
      <c r="W530" s="2">
        <f t="shared" ca="1" si="541"/>
        <v>0.45035999303156604</v>
      </c>
      <c r="X530" s="2">
        <f t="shared" ca="1" si="565"/>
        <v>1.9126708768661571</v>
      </c>
      <c r="Y530" s="2">
        <f t="shared" ca="1" si="565"/>
        <v>6.114554394224947</v>
      </c>
      <c r="Z530" s="2">
        <f t="shared" ca="1" si="565"/>
        <v>9.7106853047150654</v>
      </c>
      <c r="AA530" s="2">
        <f t="shared" ca="1" si="565"/>
        <v>1.6378475786127444</v>
      </c>
      <c r="AB530" s="2">
        <f t="shared" ca="1" si="565"/>
        <v>7.4050432597774849</v>
      </c>
      <c r="AC530" s="2">
        <f t="shared" ca="1" si="565"/>
        <v>7.7026035114117422</v>
      </c>
      <c r="AD530" s="2">
        <f t="shared" ca="1" si="565"/>
        <v>2.4535298056157551</v>
      </c>
      <c r="AE530" s="2">
        <f t="shared" ca="1" si="565"/>
        <v>9.8835187149833992</v>
      </c>
      <c r="AF530" s="2">
        <f t="shared" ca="1" si="565"/>
        <v>7.7324233431642035</v>
      </c>
      <c r="AH530" s="2">
        <f t="shared" ca="1" si="502"/>
        <v>0</v>
      </c>
      <c r="AI530" s="2">
        <f t="shared" ca="1" si="503"/>
        <v>1</v>
      </c>
      <c r="AJ530" s="2">
        <f t="shared" ca="1" si="504"/>
        <v>6</v>
      </c>
      <c r="AK530" s="2">
        <f t="shared" ca="1" si="505"/>
        <v>9</v>
      </c>
      <c r="AL530" s="2">
        <f t="shared" ca="1" si="506"/>
        <v>1</v>
      </c>
      <c r="AM530" s="2">
        <f t="shared" ca="1" si="507"/>
        <v>7</v>
      </c>
      <c r="AN530" s="2">
        <f t="shared" ca="1" si="508"/>
        <v>7</v>
      </c>
      <c r="AO530" s="2">
        <f t="shared" ca="1" si="509"/>
        <v>2</v>
      </c>
      <c r="AP530" s="2">
        <f t="shared" ca="1" si="510"/>
        <v>9</v>
      </c>
      <c r="AQ530" s="2">
        <f t="shared" ca="1" si="511"/>
        <v>7</v>
      </c>
      <c r="AS530" s="41">
        <v>0</v>
      </c>
      <c r="AT530" s="42">
        <v>0</v>
      </c>
      <c r="AU530" s="42">
        <v>0</v>
      </c>
      <c r="AV530" s="42">
        <v>0</v>
      </c>
      <c r="AW530" s="42">
        <v>1</v>
      </c>
      <c r="AX530" s="42">
        <v>1</v>
      </c>
      <c r="AY530" s="42">
        <v>0</v>
      </c>
      <c r="AZ530" s="42">
        <v>1</v>
      </c>
      <c r="BA530" s="42">
        <v>1</v>
      </c>
      <c r="BB530" s="43">
        <v>0</v>
      </c>
      <c r="BC530" s="44">
        <f t="shared" si="512"/>
        <v>4</v>
      </c>
      <c r="BD530" s="12"/>
      <c r="BE530" s="50">
        <f t="shared" si="513"/>
        <v>5</v>
      </c>
      <c r="BF530" s="51">
        <f>IF($AT$6="A",SUM($AS530:AS530)+(10-BF$31)/2,IF($AT$6="K",M530,IF($AT$6="S",AI530,$BB$31/2)))</f>
        <v>4.5</v>
      </c>
      <c r="BG530" s="51">
        <f>IF($AU$6="A",SUM($AS530:AT530)+(10-BG$31)/2,IF($AU$6="K",N530,IF($AU$6="S",AJ530,$BB$31/2)))</f>
        <v>4</v>
      </c>
      <c r="BH530" s="51">
        <f>IF($AV$6="A",SUM($AS530:AU530)+(10-BH$31)/2,IF($AV$6="K",O530,IF($AV$6="S",AK530,$BB$31/2)))</f>
        <v>3.5</v>
      </c>
      <c r="BI530" s="51">
        <f>IF($AW$6="A",SUM($AS530:AV530)+(10-BI$31)/2,IF($AW$6="K",P530,IF($AW$6="S",AL530,$BB$31/2)))</f>
        <v>3</v>
      </c>
      <c r="BJ530" s="51">
        <f>IF($AX$6="A",SUM($AS530:AW530)+(10-BJ$31)/2,IF($AX$6="K",Q530,IF($AX$6="S",AM530,$BB$31/2)))</f>
        <v>3.5</v>
      </c>
      <c r="BK530" s="51">
        <f>IF($AY$6="A",SUM($AS530:AX530)+(10-BK$31)/2,IF($AY$6="K",R530,IF($AY$6="S",AN530,$BB$31/2)))</f>
        <v>4</v>
      </c>
      <c r="BL530" s="51">
        <f>IF($AZ$6="A",SUM($AS530:AY530)+(10-BL$31)/2,IF($AZ$6="K",S530,IF($AZ$6="S",AO530,$BB$31/2)))</f>
        <v>3.5</v>
      </c>
      <c r="BM530" s="51">
        <f>IF($BA$6="A",SUM($AS530:AZ530)+(10-BM$31)/2,IF($BA$6="K",T530,IF($BA$6="S",AP530,$BB$31/2)))</f>
        <v>4</v>
      </c>
      <c r="BN530" s="51">
        <f>IF($BB$6="A",SUM($AS530:BA530)+(10-BN$31)/2,IF($BB$6="K",U530,IF($BB$6="S",AQ530,$BB$31/2)))</f>
        <v>4.5</v>
      </c>
      <c r="BO530" s="52">
        <f t="shared" si="534"/>
        <v>4</v>
      </c>
      <c r="BQ530" s="28">
        <f t="shared" si="514"/>
        <v>0</v>
      </c>
      <c r="BR530" s="30">
        <f t="shared" si="515"/>
        <v>0</v>
      </c>
      <c r="BS530" s="30">
        <f t="shared" si="516"/>
        <v>0</v>
      </c>
      <c r="BT530" s="30">
        <f t="shared" si="517"/>
        <v>0</v>
      </c>
      <c r="BU530" s="30">
        <f t="shared" si="518"/>
        <v>0</v>
      </c>
      <c r="BV530" s="30">
        <f t="shared" si="519"/>
        <v>0</v>
      </c>
      <c r="BW530" s="30">
        <f t="shared" si="520"/>
        <v>0</v>
      </c>
      <c r="BX530" s="30">
        <f t="shared" si="521"/>
        <v>0</v>
      </c>
      <c r="BY530" s="30">
        <f t="shared" si="522"/>
        <v>0</v>
      </c>
      <c r="BZ530" s="30">
        <f t="shared" si="523"/>
        <v>0</v>
      </c>
      <c r="CA530" s="49">
        <f t="shared" si="535"/>
        <v>0</v>
      </c>
      <c r="CB530" s="69"/>
      <c r="CC530" s="73">
        <f t="shared" si="542"/>
        <v>0</v>
      </c>
      <c r="CD530" s="73">
        <f t="shared" si="543"/>
        <v>0</v>
      </c>
      <c r="CE530" s="73">
        <f t="shared" si="544"/>
        <v>0</v>
      </c>
      <c r="CF530" s="73">
        <f t="shared" si="545"/>
        <v>0</v>
      </c>
      <c r="CG530" s="73">
        <f t="shared" si="546"/>
        <v>0</v>
      </c>
      <c r="CH530" s="73">
        <f t="shared" si="547"/>
        <v>0</v>
      </c>
      <c r="CI530" s="73">
        <f t="shared" si="548"/>
        <v>0</v>
      </c>
      <c r="CJ530" s="73">
        <f t="shared" si="549"/>
        <v>0</v>
      </c>
      <c r="CK530" s="73">
        <f t="shared" si="550"/>
        <v>0</v>
      </c>
      <c r="CL530" s="73">
        <f t="shared" si="551"/>
        <v>0</v>
      </c>
      <c r="CN530" s="79">
        <f t="shared" si="536"/>
        <v>0</v>
      </c>
      <c r="CO530" s="79">
        <f t="shared" si="537"/>
        <v>0</v>
      </c>
      <c r="CP530" s="79">
        <f t="shared" si="538"/>
        <v>10</v>
      </c>
      <c r="CR530" s="79">
        <f t="shared" si="554"/>
        <v>0</v>
      </c>
      <c r="CS530" s="79">
        <f t="shared" si="555"/>
        <v>0</v>
      </c>
      <c r="CT530" s="79">
        <f t="shared" si="556"/>
        <v>0</v>
      </c>
      <c r="CU530" s="79">
        <f t="shared" si="557"/>
        <v>0</v>
      </c>
      <c r="CV530" s="79">
        <f t="shared" si="558"/>
        <v>0</v>
      </c>
      <c r="CW530" s="79">
        <f t="shared" si="559"/>
        <v>0</v>
      </c>
      <c r="CX530" s="79">
        <f t="shared" si="560"/>
        <v>0</v>
      </c>
      <c r="CY530" s="79">
        <f t="shared" si="561"/>
        <v>0</v>
      </c>
      <c r="CZ530" s="79">
        <f t="shared" si="562"/>
        <v>0</v>
      </c>
      <c r="DA530" s="79">
        <f t="shared" si="563"/>
        <v>0</v>
      </c>
      <c r="DB530" s="80">
        <f t="shared" si="539"/>
        <v>0</v>
      </c>
    </row>
    <row r="531" spans="1:106" ht="18" customHeight="1" x14ac:dyDescent="0.2">
      <c r="A531" s="2">
        <f t="shared" ca="1" si="540"/>
        <v>0.88405251791411299</v>
      </c>
      <c r="B531" s="2">
        <f t="shared" ca="1" si="564"/>
        <v>0.95458928847943347</v>
      </c>
      <c r="C531" s="2">
        <f t="shared" ca="1" si="564"/>
        <v>0.23153185664853471</v>
      </c>
      <c r="D531" s="2">
        <f t="shared" ca="1" si="564"/>
        <v>0.64904357836184556</v>
      </c>
      <c r="E531" s="2">
        <f t="shared" ca="1" si="564"/>
        <v>0.22006620474482286</v>
      </c>
      <c r="F531" s="2">
        <f t="shared" ca="1" si="564"/>
        <v>0.11144322226656489</v>
      </c>
      <c r="G531" s="2">
        <f t="shared" ca="1" si="564"/>
        <v>0.23140456590757863</v>
      </c>
      <c r="H531" s="2">
        <f t="shared" ca="1" si="564"/>
        <v>0.15515029508600098</v>
      </c>
      <c r="I531" s="2">
        <f t="shared" ca="1" si="564"/>
        <v>5.6268086156460173E-2</v>
      </c>
      <c r="J531" s="2">
        <f t="shared" ca="1" si="564"/>
        <v>0.32147865015956656</v>
      </c>
      <c r="L531" s="2">
        <f t="shared" ca="1" si="524"/>
        <v>10</v>
      </c>
      <c r="M531" s="2">
        <f t="shared" ca="1" si="525"/>
        <v>10</v>
      </c>
      <c r="N531" s="2">
        <f t="shared" ca="1" si="526"/>
        <v>0</v>
      </c>
      <c r="O531" s="2">
        <f t="shared" ca="1" si="527"/>
        <v>10</v>
      </c>
      <c r="P531" s="2">
        <f t="shared" ca="1" si="528"/>
        <v>0</v>
      </c>
      <c r="Q531" s="2">
        <f t="shared" ca="1" si="529"/>
        <v>0</v>
      </c>
      <c r="R531" s="2">
        <f t="shared" ca="1" si="530"/>
        <v>0</v>
      </c>
      <c r="S531" s="2">
        <f t="shared" ca="1" si="531"/>
        <v>0</v>
      </c>
      <c r="T531" s="2">
        <f t="shared" ca="1" si="532"/>
        <v>0</v>
      </c>
      <c r="U531" s="2">
        <f t="shared" ca="1" si="533"/>
        <v>0</v>
      </c>
      <c r="W531" s="2">
        <f t="shared" ca="1" si="541"/>
        <v>5.2664231799380694</v>
      </c>
      <c r="X531" s="2">
        <f t="shared" ca="1" si="565"/>
        <v>9.177104101022282</v>
      </c>
      <c r="Y531" s="2">
        <f t="shared" ca="1" si="565"/>
        <v>4.2231950273217524</v>
      </c>
      <c r="Z531" s="2">
        <f t="shared" ca="1" si="565"/>
        <v>7.4674693500992761</v>
      </c>
      <c r="AA531" s="2">
        <f t="shared" ca="1" si="565"/>
        <v>3.8128704746846722</v>
      </c>
      <c r="AB531" s="2">
        <f t="shared" ca="1" si="565"/>
        <v>0.620647143388946</v>
      </c>
      <c r="AC531" s="2">
        <f t="shared" ca="1" si="565"/>
        <v>7.8618344916754079</v>
      </c>
      <c r="AD531" s="2">
        <f t="shared" ca="1" si="565"/>
        <v>3.1563561070190147</v>
      </c>
      <c r="AE531" s="2">
        <f t="shared" ca="1" si="565"/>
        <v>5.4785638017345137</v>
      </c>
      <c r="AF531" s="2">
        <f t="shared" ca="1" si="565"/>
        <v>8.4323860210502914</v>
      </c>
      <c r="AH531" s="2">
        <f t="shared" ca="1" si="502"/>
        <v>5</v>
      </c>
      <c r="AI531" s="2">
        <f t="shared" ca="1" si="503"/>
        <v>9</v>
      </c>
      <c r="AJ531" s="2">
        <f t="shared" ca="1" si="504"/>
        <v>4</v>
      </c>
      <c r="AK531" s="2">
        <f t="shared" ca="1" si="505"/>
        <v>7</v>
      </c>
      <c r="AL531" s="2">
        <f t="shared" ca="1" si="506"/>
        <v>3</v>
      </c>
      <c r="AM531" s="2">
        <f t="shared" ca="1" si="507"/>
        <v>0</v>
      </c>
      <c r="AN531" s="2">
        <f t="shared" ca="1" si="508"/>
        <v>7</v>
      </c>
      <c r="AO531" s="2">
        <f t="shared" ca="1" si="509"/>
        <v>3</v>
      </c>
      <c r="AP531" s="2">
        <f t="shared" ca="1" si="510"/>
        <v>5</v>
      </c>
      <c r="AQ531" s="2">
        <f t="shared" ca="1" si="511"/>
        <v>8</v>
      </c>
      <c r="AS531" s="41">
        <v>0</v>
      </c>
      <c r="AT531" s="42">
        <v>0</v>
      </c>
      <c r="AU531" s="42">
        <v>0</v>
      </c>
      <c r="AV531" s="42">
        <v>0</v>
      </c>
      <c r="AW531" s="42">
        <v>1</v>
      </c>
      <c r="AX531" s="42">
        <v>1</v>
      </c>
      <c r="AY531" s="42">
        <v>0</v>
      </c>
      <c r="AZ531" s="42">
        <v>0</v>
      </c>
      <c r="BA531" s="42">
        <v>1</v>
      </c>
      <c r="BB531" s="43">
        <v>0</v>
      </c>
      <c r="BC531" s="44">
        <f t="shared" si="512"/>
        <v>3</v>
      </c>
      <c r="BD531" s="12"/>
      <c r="BE531" s="50">
        <f t="shared" si="513"/>
        <v>5</v>
      </c>
      <c r="BF531" s="51">
        <f>IF($AT$6="A",SUM($AS531:AS531)+(10-BF$31)/2,IF($AT$6="K",M531,IF($AT$6="S",AI531,$BB$31/2)))</f>
        <v>4.5</v>
      </c>
      <c r="BG531" s="51">
        <f>IF($AU$6="A",SUM($AS531:AT531)+(10-BG$31)/2,IF($AU$6="K",N531,IF($AU$6="S",AJ531,$BB$31/2)))</f>
        <v>4</v>
      </c>
      <c r="BH531" s="51">
        <f>IF($AV$6="A",SUM($AS531:AU531)+(10-BH$31)/2,IF($AV$6="K",O531,IF($AV$6="S",AK531,$BB$31/2)))</f>
        <v>3.5</v>
      </c>
      <c r="BI531" s="51">
        <f>IF($AW$6="A",SUM($AS531:AV531)+(10-BI$31)/2,IF($AW$6="K",P531,IF($AW$6="S",AL531,$BB$31/2)))</f>
        <v>3</v>
      </c>
      <c r="BJ531" s="51">
        <f>IF($AX$6="A",SUM($AS531:AW531)+(10-BJ$31)/2,IF($AX$6="K",Q531,IF($AX$6="S",AM531,$BB$31/2)))</f>
        <v>3.5</v>
      </c>
      <c r="BK531" s="51">
        <f>IF($AY$6="A",SUM($AS531:AX531)+(10-BK$31)/2,IF($AY$6="K",R531,IF($AY$6="S",AN531,$BB$31/2)))</f>
        <v>4</v>
      </c>
      <c r="BL531" s="51">
        <f>IF($AZ$6="A",SUM($AS531:AY531)+(10-BL$31)/2,IF($AZ$6="K",S531,IF($AZ$6="S",AO531,$BB$31/2)))</f>
        <v>3.5</v>
      </c>
      <c r="BM531" s="51">
        <f>IF($BA$6="A",SUM($AS531:AZ531)+(10-BM$31)/2,IF($BA$6="K",T531,IF($BA$6="S",AP531,$BB$31/2)))</f>
        <v>3</v>
      </c>
      <c r="BN531" s="51">
        <f>IF($BB$6="A",SUM($AS531:BA531)+(10-BN$31)/2,IF($BB$6="K",U531,IF($BB$6="S",AQ531,$BB$31/2)))</f>
        <v>3.5</v>
      </c>
      <c r="BO531" s="52">
        <f t="shared" si="534"/>
        <v>3.5</v>
      </c>
      <c r="BQ531" s="28">
        <f t="shared" si="514"/>
        <v>-0.5</v>
      </c>
      <c r="BR531" s="30">
        <f t="shared" si="515"/>
        <v>-0.5</v>
      </c>
      <c r="BS531" s="30">
        <f t="shared" si="516"/>
        <v>-0.5</v>
      </c>
      <c r="BT531" s="30">
        <f t="shared" si="517"/>
        <v>0</v>
      </c>
      <c r="BU531" s="30">
        <f t="shared" si="518"/>
        <v>0.5</v>
      </c>
      <c r="BV531" s="30">
        <f t="shared" si="519"/>
        <v>0</v>
      </c>
      <c r="BW531" s="30">
        <f t="shared" si="520"/>
        <v>-0.5</v>
      </c>
      <c r="BX531" s="30">
        <f t="shared" si="521"/>
        <v>0</v>
      </c>
      <c r="BY531" s="30">
        <f t="shared" si="522"/>
        <v>0.5</v>
      </c>
      <c r="BZ531" s="30">
        <f t="shared" si="523"/>
        <v>0</v>
      </c>
      <c r="CA531" s="49">
        <f t="shared" si="535"/>
        <v>-1</v>
      </c>
      <c r="CB531" s="69"/>
      <c r="CC531" s="73">
        <f t="shared" si="542"/>
        <v>10000</v>
      </c>
      <c r="CD531" s="73">
        <f t="shared" si="543"/>
        <v>10000</v>
      </c>
      <c r="CE531" s="73">
        <f t="shared" si="544"/>
        <v>10000</v>
      </c>
      <c r="CF531" s="73">
        <f t="shared" si="545"/>
        <v>0</v>
      </c>
      <c r="CG531" s="73">
        <f t="shared" si="546"/>
        <v>1</v>
      </c>
      <c r="CH531" s="73">
        <f t="shared" si="547"/>
        <v>0</v>
      </c>
      <c r="CI531" s="73">
        <f t="shared" si="548"/>
        <v>10000</v>
      </c>
      <c r="CJ531" s="73">
        <f t="shared" si="549"/>
        <v>0</v>
      </c>
      <c r="CK531" s="73">
        <f t="shared" si="550"/>
        <v>1</v>
      </c>
      <c r="CL531" s="73">
        <f t="shared" si="551"/>
        <v>0</v>
      </c>
      <c r="CN531" s="79">
        <f t="shared" si="536"/>
        <v>4</v>
      </c>
      <c r="CO531" s="79">
        <f t="shared" si="537"/>
        <v>2</v>
      </c>
      <c r="CP531" s="79">
        <f t="shared" si="538"/>
        <v>4</v>
      </c>
      <c r="CR531" s="79">
        <f t="shared" si="554"/>
        <v>-0.5</v>
      </c>
      <c r="CS531" s="79">
        <f t="shared" si="555"/>
        <v>-0.5</v>
      </c>
      <c r="CT531" s="79">
        <f t="shared" si="556"/>
        <v>-0.5</v>
      </c>
      <c r="CU531" s="79">
        <f t="shared" si="557"/>
        <v>0</v>
      </c>
      <c r="CV531" s="79">
        <f t="shared" si="558"/>
        <v>1</v>
      </c>
      <c r="CW531" s="79">
        <f t="shared" si="559"/>
        <v>0</v>
      </c>
      <c r="CX531" s="79">
        <f t="shared" si="560"/>
        <v>-0.5</v>
      </c>
      <c r="CY531" s="79">
        <f t="shared" si="561"/>
        <v>0</v>
      </c>
      <c r="CZ531" s="79">
        <f t="shared" si="562"/>
        <v>1</v>
      </c>
      <c r="DA531" s="79">
        <f t="shared" si="563"/>
        <v>0</v>
      </c>
      <c r="DB531" s="80">
        <f t="shared" si="539"/>
        <v>0</v>
      </c>
    </row>
    <row r="532" spans="1:106" ht="18" customHeight="1" x14ac:dyDescent="0.2">
      <c r="A532" s="2">
        <f t="shared" ca="1" si="540"/>
        <v>0.10085566734843132</v>
      </c>
      <c r="B532" s="2">
        <f t="shared" ca="1" si="564"/>
        <v>0.32011020118147082</v>
      </c>
      <c r="C532" s="2">
        <f t="shared" ca="1" si="564"/>
        <v>0.45067023875800727</v>
      </c>
      <c r="D532" s="2">
        <f t="shared" ca="1" si="564"/>
        <v>0.92877947532553196</v>
      </c>
      <c r="E532" s="2">
        <f t="shared" ca="1" si="564"/>
        <v>0.95118057140183321</v>
      </c>
      <c r="F532" s="2">
        <f t="shared" ca="1" si="564"/>
        <v>0.98062101413003555</v>
      </c>
      <c r="G532" s="2">
        <f t="shared" ca="1" si="564"/>
        <v>0.87590523590069846</v>
      </c>
      <c r="H532" s="2">
        <f t="shared" ca="1" si="564"/>
        <v>0.91157280778622829</v>
      </c>
      <c r="I532" s="2">
        <f t="shared" ca="1" si="564"/>
        <v>0.98246296474286654</v>
      </c>
      <c r="J532" s="2">
        <f t="shared" ca="1" si="564"/>
        <v>4.5545990283217486E-2</v>
      </c>
      <c r="L532" s="2">
        <f t="shared" ca="1" si="524"/>
        <v>0</v>
      </c>
      <c r="M532" s="2">
        <f t="shared" ca="1" si="525"/>
        <v>0</v>
      </c>
      <c r="N532" s="2">
        <f t="shared" ca="1" si="526"/>
        <v>0</v>
      </c>
      <c r="O532" s="2">
        <f t="shared" ca="1" si="527"/>
        <v>10</v>
      </c>
      <c r="P532" s="2">
        <f t="shared" ca="1" si="528"/>
        <v>10</v>
      </c>
      <c r="Q532" s="2">
        <f t="shared" ca="1" si="529"/>
        <v>10</v>
      </c>
      <c r="R532" s="2">
        <f t="shared" ca="1" si="530"/>
        <v>10</v>
      </c>
      <c r="S532" s="2">
        <f t="shared" ca="1" si="531"/>
        <v>10</v>
      </c>
      <c r="T532" s="2">
        <f t="shared" ca="1" si="532"/>
        <v>10</v>
      </c>
      <c r="U532" s="2">
        <f t="shared" ca="1" si="533"/>
        <v>0</v>
      </c>
      <c r="W532" s="2">
        <f t="shared" ca="1" si="541"/>
        <v>5.7834133567842381</v>
      </c>
      <c r="X532" s="2">
        <f t="shared" ca="1" si="565"/>
        <v>1.8446460086984184</v>
      </c>
      <c r="Y532" s="2">
        <f t="shared" ca="1" si="565"/>
        <v>4.3634519545082648</v>
      </c>
      <c r="Z532" s="2">
        <f t="shared" ca="1" si="565"/>
        <v>3.7149516892671741</v>
      </c>
      <c r="AA532" s="2">
        <f t="shared" ca="1" si="565"/>
        <v>7.7949580878520379</v>
      </c>
      <c r="AB532" s="2">
        <f t="shared" ca="1" si="565"/>
        <v>2.9267121477442104</v>
      </c>
      <c r="AC532" s="2">
        <f t="shared" ca="1" si="565"/>
        <v>0.38990538522594931</v>
      </c>
      <c r="AD532" s="2">
        <f t="shared" ca="1" si="565"/>
        <v>2.8844940614418491</v>
      </c>
      <c r="AE532" s="2">
        <f t="shared" ca="1" si="565"/>
        <v>2.9552951782960282</v>
      </c>
      <c r="AF532" s="2">
        <f t="shared" ca="1" si="565"/>
        <v>5.0689086999827415</v>
      </c>
      <c r="AH532" s="2">
        <f t="shared" ca="1" si="502"/>
        <v>5</v>
      </c>
      <c r="AI532" s="2">
        <f t="shared" ca="1" si="503"/>
        <v>1</v>
      </c>
      <c r="AJ532" s="2">
        <f t="shared" ca="1" si="504"/>
        <v>4</v>
      </c>
      <c r="AK532" s="2">
        <f t="shared" ca="1" si="505"/>
        <v>3</v>
      </c>
      <c r="AL532" s="2">
        <f t="shared" ca="1" si="506"/>
        <v>7</v>
      </c>
      <c r="AM532" s="2">
        <f t="shared" ca="1" si="507"/>
        <v>2</v>
      </c>
      <c r="AN532" s="2">
        <f t="shared" ca="1" si="508"/>
        <v>0</v>
      </c>
      <c r="AO532" s="2">
        <f t="shared" ca="1" si="509"/>
        <v>2</v>
      </c>
      <c r="AP532" s="2">
        <f t="shared" ca="1" si="510"/>
        <v>2</v>
      </c>
      <c r="AQ532" s="2">
        <f t="shared" ca="1" si="511"/>
        <v>5</v>
      </c>
      <c r="AS532" s="41">
        <v>0</v>
      </c>
      <c r="AT532" s="42">
        <v>0</v>
      </c>
      <c r="AU532" s="42">
        <v>0</v>
      </c>
      <c r="AV532" s="42">
        <v>0</v>
      </c>
      <c r="AW532" s="42">
        <v>1</v>
      </c>
      <c r="AX532" s="42">
        <v>0</v>
      </c>
      <c r="AY532" s="42">
        <v>1</v>
      </c>
      <c r="AZ532" s="42">
        <v>1</v>
      </c>
      <c r="BA532" s="42">
        <v>1</v>
      </c>
      <c r="BB532" s="43">
        <v>0</v>
      </c>
      <c r="BC532" s="44">
        <f t="shared" si="512"/>
        <v>4</v>
      </c>
      <c r="BD532" s="12"/>
      <c r="BE532" s="50">
        <f t="shared" si="513"/>
        <v>5</v>
      </c>
      <c r="BF532" s="51">
        <f>IF($AT$6="A",SUM($AS532:AS532)+(10-BF$31)/2,IF($AT$6="K",M532,IF($AT$6="S",AI532,$BB$31/2)))</f>
        <v>4.5</v>
      </c>
      <c r="BG532" s="51">
        <f>IF($AU$6="A",SUM($AS532:AT532)+(10-BG$31)/2,IF($AU$6="K",N532,IF($AU$6="S",AJ532,$BB$31/2)))</f>
        <v>4</v>
      </c>
      <c r="BH532" s="51">
        <f>IF($AV$6="A",SUM($AS532:AU532)+(10-BH$31)/2,IF($AV$6="K",O532,IF($AV$6="S",AK532,$BB$31/2)))</f>
        <v>3.5</v>
      </c>
      <c r="BI532" s="51">
        <f>IF($AW$6="A",SUM($AS532:AV532)+(10-BI$31)/2,IF($AW$6="K",P532,IF($AW$6="S",AL532,$BB$31/2)))</f>
        <v>3</v>
      </c>
      <c r="BJ532" s="51">
        <f>IF($AX$6="A",SUM($AS532:AW532)+(10-BJ$31)/2,IF($AX$6="K",Q532,IF($AX$6="S",AM532,$BB$31/2)))</f>
        <v>3.5</v>
      </c>
      <c r="BK532" s="51">
        <f>IF($AY$6="A",SUM($AS532:AX532)+(10-BK$31)/2,IF($AY$6="K",R532,IF($AY$6="S",AN532,$BB$31/2)))</f>
        <v>3</v>
      </c>
      <c r="BL532" s="51">
        <f>IF($AZ$6="A",SUM($AS532:AY532)+(10-BL$31)/2,IF($AZ$6="K",S532,IF($AZ$6="S",AO532,$BB$31/2)))</f>
        <v>3.5</v>
      </c>
      <c r="BM532" s="51">
        <f>IF($BA$6="A",SUM($AS532:AZ532)+(10-BM$31)/2,IF($BA$6="K",T532,IF($BA$6="S",AP532,$BB$31/2)))</f>
        <v>4</v>
      </c>
      <c r="BN532" s="51">
        <f>IF($BB$6="A",SUM($AS532:BA532)+(10-BN$31)/2,IF($BB$6="K",U532,IF($BB$6="S",AQ532,$BB$31/2)))</f>
        <v>4.5</v>
      </c>
      <c r="BO532" s="52">
        <f t="shared" si="534"/>
        <v>3.75</v>
      </c>
      <c r="BQ532" s="28">
        <f t="shared" si="514"/>
        <v>0.25</v>
      </c>
      <c r="BR532" s="30">
        <f t="shared" si="515"/>
        <v>0.25</v>
      </c>
      <c r="BS532" s="30">
        <f t="shared" si="516"/>
        <v>0.25</v>
      </c>
      <c r="BT532" s="30">
        <f t="shared" si="517"/>
        <v>-0.25</v>
      </c>
      <c r="BU532" s="30">
        <f t="shared" si="518"/>
        <v>-0.25</v>
      </c>
      <c r="BV532" s="30">
        <f t="shared" si="519"/>
        <v>-0.25</v>
      </c>
      <c r="BW532" s="30">
        <f t="shared" si="520"/>
        <v>-0.25</v>
      </c>
      <c r="BX532" s="30">
        <f t="shared" si="521"/>
        <v>-0.25</v>
      </c>
      <c r="BY532" s="30">
        <f t="shared" si="522"/>
        <v>0.25</v>
      </c>
      <c r="BZ532" s="30">
        <f t="shared" si="523"/>
        <v>0.25</v>
      </c>
      <c r="CA532" s="49">
        <f t="shared" si="535"/>
        <v>0</v>
      </c>
      <c r="CB532" s="69"/>
      <c r="CC532" s="73">
        <f t="shared" si="542"/>
        <v>1</v>
      </c>
      <c r="CD532" s="73">
        <f t="shared" si="543"/>
        <v>1</v>
      </c>
      <c r="CE532" s="73">
        <f t="shared" si="544"/>
        <v>1</v>
      </c>
      <c r="CF532" s="73">
        <f t="shared" si="545"/>
        <v>10000</v>
      </c>
      <c r="CG532" s="73">
        <f t="shared" si="546"/>
        <v>10000</v>
      </c>
      <c r="CH532" s="73">
        <f t="shared" si="547"/>
        <v>10000</v>
      </c>
      <c r="CI532" s="73">
        <f t="shared" si="548"/>
        <v>10000</v>
      </c>
      <c r="CJ532" s="73">
        <f t="shared" si="549"/>
        <v>10000</v>
      </c>
      <c r="CK532" s="73">
        <f t="shared" si="550"/>
        <v>1</v>
      </c>
      <c r="CL532" s="73">
        <f t="shared" si="551"/>
        <v>1</v>
      </c>
      <c r="CN532" s="79">
        <f t="shared" si="536"/>
        <v>5</v>
      </c>
      <c r="CO532" s="79">
        <f t="shared" si="537"/>
        <v>5</v>
      </c>
      <c r="CP532" s="79">
        <f t="shared" si="538"/>
        <v>0</v>
      </c>
      <c r="CR532" s="79">
        <f t="shared" si="554"/>
        <v>0.25</v>
      </c>
      <c r="CS532" s="79">
        <f t="shared" si="555"/>
        <v>0.25</v>
      </c>
      <c r="CT532" s="79">
        <f t="shared" si="556"/>
        <v>0.25</v>
      </c>
      <c r="CU532" s="79">
        <f t="shared" si="557"/>
        <v>-0.25</v>
      </c>
      <c r="CV532" s="79">
        <f t="shared" si="558"/>
        <v>-0.25</v>
      </c>
      <c r="CW532" s="79">
        <f t="shared" si="559"/>
        <v>-0.25</v>
      </c>
      <c r="CX532" s="79">
        <f t="shared" si="560"/>
        <v>-0.25</v>
      </c>
      <c r="CY532" s="79">
        <f t="shared" si="561"/>
        <v>-0.25</v>
      </c>
      <c r="CZ532" s="79">
        <f t="shared" si="562"/>
        <v>0.25</v>
      </c>
      <c r="DA532" s="79">
        <f t="shared" si="563"/>
        <v>0.25</v>
      </c>
      <c r="DB532" s="80">
        <f t="shared" si="539"/>
        <v>0</v>
      </c>
    </row>
    <row r="533" spans="1:106" ht="18" customHeight="1" x14ac:dyDescent="0.2">
      <c r="A533" s="2">
        <f t="shared" ca="1" si="540"/>
        <v>0.34835521516294976</v>
      </c>
      <c r="B533" s="2">
        <f t="shared" ca="1" si="564"/>
        <v>0.90759632889050723</v>
      </c>
      <c r="C533" s="2">
        <f t="shared" ca="1" si="564"/>
        <v>7.6635882215926321E-3</v>
      </c>
      <c r="D533" s="2">
        <f t="shared" ca="1" si="564"/>
        <v>0.74835859952634709</v>
      </c>
      <c r="E533" s="2">
        <f t="shared" ca="1" si="564"/>
        <v>0.87050920542999499</v>
      </c>
      <c r="F533" s="2">
        <f t="shared" ca="1" si="564"/>
        <v>0.89945798442132863</v>
      </c>
      <c r="G533" s="2">
        <f t="shared" ca="1" si="564"/>
        <v>0.71271064581057808</v>
      </c>
      <c r="H533" s="2">
        <f t="shared" ca="1" si="564"/>
        <v>0.1068338029932272</v>
      </c>
      <c r="I533" s="2">
        <f t="shared" ca="1" si="564"/>
        <v>0.18557900812776884</v>
      </c>
      <c r="J533" s="2">
        <f t="shared" ca="1" si="564"/>
        <v>0.60462496570449709</v>
      </c>
      <c r="L533" s="2">
        <f t="shared" ca="1" si="524"/>
        <v>0</v>
      </c>
      <c r="M533" s="2">
        <f t="shared" ca="1" si="525"/>
        <v>10</v>
      </c>
      <c r="N533" s="2">
        <f t="shared" ca="1" si="526"/>
        <v>0</v>
      </c>
      <c r="O533" s="2">
        <f t="shared" ca="1" si="527"/>
        <v>10</v>
      </c>
      <c r="P533" s="2">
        <f t="shared" ca="1" si="528"/>
        <v>10</v>
      </c>
      <c r="Q533" s="2">
        <f t="shared" ca="1" si="529"/>
        <v>10</v>
      </c>
      <c r="R533" s="2">
        <f t="shared" ca="1" si="530"/>
        <v>10</v>
      </c>
      <c r="S533" s="2">
        <f t="shared" ca="1" si="531"/>
        <v>0</v>
      </c>
      <c r="T533" s="2">
        <f t="shared" ca="1" si="532"/>
        <v>0</v>
      </c>
      <c r="U533" s="2">
        <f t="shared" ca="1" si="533"/>
        <v>10</v>
      </c>
      <c r="W533" s="2">
        <f t="shared" ca="1" si="541"/>
        <v>5.8673246594079407</v>
      </c>
      <c r="X533" s="2">
        <f t="shared" ca="1" si="565"/>
        <v>1.5080174508887834</v>
      </c>
      <c r="Y533" s="2">
        <f t="shared" ca="1" si="565"/>
        <v>7.7414000017205309</v>
      </c>
      <c r="Z533" s="2">
        <f t="shared" ca="1" si="565"/>
        <v>6.6649940221660033</v>
      </c>
      <c r="AA533" s="2">
        <f t="shared" ca="1" si="565"/>
        <v>4.9999794141111344</v>
      </c>
      <c r="AB533" s="2">
        <f t="shared" ca="1" si="565"/>
        <v>1.5679887293286576</v>
      </c>
      <c r="AC533" s="2">
        <f t="shared" ca="1" si="565"/>
        <v>3.7760302354025868</v>
      </c>
      <c r="AD533" s="2">
        <f t="shared" ca="1" si="565"/>
        <v>4.5861224176920548</v>
      </c>
      <c r="AE533" s="2">
        <f t="shared" ca="1" si="565"/>
        <v>7.3483887509004919</v>
      </c>
      <c r="AF533" s="2">
        <f t="shared" ca="1" si="565"/>
        <v>5.6008386473164418</v>
      </c>
      <c r="AH533" s="2">
        <f t="shared" ca="1" si="502"/>
        <v>5</v>
      </c>
      <c r="AI533" s="2">
        <f t="shared" ca="1" si="503"/>
        <v>1</v>
      </c>
      <c r="AJ533" s="2">
        <f t="shared" ca="1" si="504"/>
        <v>7</v>
      </c>
      <c r="AK533" s="2">
        <f t="shared" ca="1" si="505"/>
        <v>6</v>
      </c>
      <c r="AL533" s="2">
        <f t="shared" ca="1" si="506"/>
        <v>4</v>
      </c>
      <c r="AM533" s="2">
        <f t="shared" ca="1" si="507"/>
        <v>1</v>
      </c>
      <c r="AN533" s="2">
        <f t="shared" ca="1" si="508"/>
        <v>3</v>
      </c>
      <c r="AO533" s="2">
        <f t="shared" ca="1" si="509"/>
        <v>4</v>
      </c>
      <c r="AP533" s="2">
        <f t="shared" ca="1" si="510"/>
        <v>7</v>
      </c>
      <c r="AQ533" s="2">
        <f t="shared" ca="1" si="511"/>
        <v>5</v>
      </c>
      <c r="AS533" s="41">
        <v>0</v>
      </c>
      <c r="AT533" s="42">
        <v>0</v>
      </c>
      <c r="AU533" s="42">
        <v>0</v>
      </c>
      <c r="AV533" s="42">
        <v>0</v>
      </c>
      <c r="AW533" s="42">
        <v>1</v>
      </c>
      <c r="AX533" s="42">
        <v>0</v>
      </c>
      <c r="AY533" s="42">
        <v>1</v>
      </c>
      <c r="AZ533" s="42">
        <v>0</v>
      </c>
      <c r="BA533" s="42">
        <v>1</v>
      </c>
      <c r="BB533" s="43">
        <v>0</v>
      </c>
      <c r="BC533" s="44">
        <f t="shared" si="512"/>
        <v>3</v>
      </c>
      <c r="BD533" s="12"/>
      <c r="BE533" s="50">
        <f t="shared" si="513"/>
        <v>5</v>
      </c>
      <c r="BF533" s="51">
        <f>IF($AT$6="A",SUM($AS533:AS533)+(10-BF$31)/2,IF($AT$6="K",M533,IF($AT$6="S",AI533,$BB$31/2)))</f>
        <v>4.5</v>
      </c>
      <c r="BG533" s="51">
        <f>IF($AU$6="A",SUM($AS533:AT533)+(10-BG$31)/2,IF($AU$6="K",N533,IF($AU$6="S",AJ533,$BB$31/2)))</f>
        <v>4</v>
      </c>
      <c r="BH533" s="51">
        <f>IF($AV$6="A",SUM($AS533:AU533)+(10-BH$31)/2,IF($AV$6="K",O533,IF($AV$6="S",AK533,$BB$31/2)))</f>
        <v>3.5</v>
      </c>
      <c r="BI533" s="51">
        <f>IF($AW$6="A",SUM($AS533:AV533)+(10-BI$31)/2,IF($AW$6="K",P533,IF($AW$6="S",AL533,$BB$31/2)))</f>
        <v>3</v>
      </c>
      <c r="BJ533" s="51">
        <f>IF($AX$6="A",SUM($AS533:AW533)+(10-BJ$31)/2,IF($AX$6="K",Q533,IF($AX$6="S",AM533,$BB$31/2)))</f>
        <v>3.5</v>
      </c>
      <c r="BK533" s="51">
        <f>IF($AY$6="A",SUM($AS533:AX533)+(10-BK$31)/2,IF($AY$6="K",R533,IF($AY$6="S",AN533,$BB$31/2)))</f>
        <v>3</v>
      </c>
      <c r="BL533" s="51">
        <f>IF($AZ$6="A",SUM($AS533:AY533)+(10-BL$31)/2,IF($AZ$6="K",S533,IF($AZ$6="S",AO533,$BB$31/2)))</f>
        <v>3.5</v>
      </c>
      <c r="BM533" s="51">
        <f>IF($BA$6="A",SUM($AS533:AZ533)+(10-BM$31)/2,IF($BA$6="K",T533,IF($BA$6="S",AP533,$BB$31/2)))</f>
        <v>3</v>
      </c>
      <c r="BN533" s="51">
        <f>IF($BB$6="A",SUM($AS533:BA533)+(10-BN$31)/2,IF($BB$6="K",U533,IF($BB$6="S",AQ533,$BB$31/2)))</f>
        <v>3.5</v>
      </c>
      <c r="BO533" s="52">
        <f t="shared" si="534"/>
        <v>3.5</v>
      </c>
      <c r="BQ533" s="28">
        <f t="shared" si="514"/>
        <v>-0.5</v>
      </c>
      <c r="BR533" s="30">
        <f t="shared" si="515"/>
        <v>-0.5</v>
      </c>
      <c r="BS533" s="30">
        <f t="shared" si="516"/>
        <v>-0.5</v>
      </c>
      <c r="BT533" s="30">
        <f t="shared" si="517"/>
        <v>0</v>
      </c>
      <c r="BU533" s="30">
        <f t="shared" si="518"/>
        <v>0.5</v>
      </c>
      <c r="BV533" s="30">
        <f t="shared" si="519"/>
        <v>0</v>
      </c>
      <c r="BW533" s="30">
        <f t="shared" si="520"/>
        <v>0.5</v>
      </c>
      <c r="BX533" s="30">
        <f t="shared" si="521"/>
        <v>0</v>
      </c>
      <c r="BY533" s="30">
        <f t="shared" si="522"/>
        <v>0.5</v>
      </c>
      <c r="BZ533" s="30">
        <f t="shared" si="523"/>
        <v>0</v>
      </c>
      <c r="CA533" s="49">
        <f t="shared" si="535"/>
        <v>0</v>
      </c>
      <c r="CB533" s="69"/>
      <c r="CC533" s="73">
        <f t="shared" si="542"/>
        <v>10000</v>
      </c>
      <c r="CD533" s="73">
        <f t="shared" si="543"/>
        <v>10000</v>
      </c>
      <c r="CE533" s="73">
        <f t="shared" si="544"/>
        <v>10000</v>
      </c>
      <c r="CF533" s="73">
        <f t="shared" si="545"/>
        <v>0</v>
      </c>
      <c r="CG533" s="73">
        <f t="shared" si="546"/>
        <v>1</v>
      </c>
      <c r="CH533" s="73">
        <f t="shared" si="547"/>
        <v>0</v>
      </c>
      <c r="CI533" s="73">
        <f t="shared" si="548"/>
        <v>1</v>
      </c>
      <c r="CJ533" s="73">
        <f t="shared" si="549"/>
        <v>0</v>
      </c>
      <c r="CK533" s="73">
        <f t="shared" si="550"/>
        <v>1</v>
      </c>
      <c r="CL533" s="73">
        <f t="shared" si="551"/>
        <v>0</v>
      </c>
      <c r="CN533" s="79">
        <f t="shared" si="536"/>
        <v>3</v>
      </c>
      <c r="CO533" s="79">
        <f t="shared" si="537"/>
        <v>3</v>
      </c>
      <c r="CP533" s="79">
        <f t="shared" si="538"/>
        <v>4</v>
      </c>
      <c r="CR533" s="79">
        <f t="shared" si="554"/>
        <v>-0.5</v>
      </c>
      <c r="CS533" s="79">
        <f t="shared" si="555"/>
        <v>-0.5</v>
      </c>
      <c r="CT533" s="79">
        <f t="shared" si="556"/>
        <v>-0.5</v>
      </c>
      <c r="CU533" s="79">
        <f t="shared" si="557"/>
        <v>0</v>
      </c>
      <c r="CV533" s="79">
        <f t="shared" si="558"/>
        <v>0.5</v>
      </c>
      <c r="CW533" s="79">
        <f t="shared" si="559"/>
        <v>0</v>
      </c>
      <c r="CX533" s="79">
        <f t="shared" si="560"/>
        <v>0.5</v>
      </c>
      <c r="CY533" s="79">
        <f t="shared" si="561"/>
        <v>0</v>
      </c>
      <c r="CZ533" s="79">
        <f t="shared" si="562"/>
        <v>0.5</v>
      </c>
      <c r="DA533" s="79">
        <f t="shared" si="563"/>
        <v>0</v>
      </c>
      <c r="DB533" s="80">
        <f t="shared" si="539"/>
        <v>0</v>
      </c>
    </row>
    <row r="534" spans="1:106" ht="18" customHeight="1" x14ac:dyDescent="0.2">
      <c r="A534" s="2">
        <f t="shared" ca="1" si="540"/>
        <v>1.7816441527120919E-2</v>
      </c>
      <c r="B534" s="2">
        <f t="shared" ca="1" si="564"/>
        <v>0.40766491759375167</v>
      </c>
      <c r="C534" s="2">
        <f t="shared" ca="1" si="564"/>
        <v>0.32821833365527098</v>
      </c>
      <c r="D534" s="2">
        <f t="shared" ca="1" si="564"/>
        <v>0.30295946457169221</v>
      </c>
      <c r="E534" s="2">
        <f t="shared" ca="1" si="564"/>
        <v>0.36659989503685875</v>
      </c>
      <c r="F534" s="2">
        <f t="shared" ca="1" si="564"/>
        <v>7.6978464140204927E-2</v>
      </c>
      <c r="G534" s="2">
        <f t="shared" ca="1" si="564"/>
        <v>0.43773016526857111</v>
      </c>
      <c r="H534" s="2">
        <f t="shared" ca="1" si="564"/>
        <v>0.75028910292420925</v>
      </c>
      <c r="I534" s="2">
        <f t="shared" ca="1" si="564"/>
        <v>0.51107604329446144</v>
      </c>
      <c r="J534" s="2">
        <f t="shared" ca="1" si="564"/>
        <v>0.16996612911838205</v>
      </c>
      <c r="L534" s="2">
        <f t="shared" ca="1" si="524"/>
        <v>0</v>
      </c>
      <c r="M534" s="2">
        <f t="shared" ca="1" si="525"/>
        <v>0</v>
      </c>
      <c r="N534" s="2">
        <f t="shared" ca="1" si="526"/>
        <v>0</v>
      </c>
      <c r="O534" s="2">
        <f t="shared" ca="1" si="527"/>
        <v>0</v>
      </c>
      <c r="P534" s="2">
        <f t="shared" ca="1" si="528"/>
        <v>0</v>
      </c>
      <c r="Q534" s="2">
        <f t="shared" ca="1" si="529"/>
        <v>0</v>
      </c>
      <c r="R534" s="2">
        <f t="shared" ca="1" si="530"/>
        <v>0</v>
      </c>
      <c r="S534" s="2">
        <f t="shared" ca="1" si="531"/>
        <v>10</v>
      </c>
      <c r="T534" s="2">
        <f t="shared" ca="1" si="532"/>
        <v>10</v>
      </c>
      <c r="U534" s="2">
        <f t="shared" ca="1" si="533"/>
        <v>0</v>
      </c>
      <c r="W534" s="2">
        <f t="shared" ca="1" si="541"/>
        <v>8.2551599977805772</v>
      </c>
      <c r="X534" s="2">
        <f t="shared" ca="1" si="565"/>
        <v>5.61944282662507</v>
      </c>
      <c r="Y534" s="2">
        <f t="shared" ca="1" si="565"/>
        <v>2.2126639678401672</v>
      </c>
      <c r="Z534" s="2">
        <f t="shared" ca="1" si="565"/>
        <v>5.0943988443115789</v>
      </c>
      <c r="AA534" s="2">
        <f t="shared" ca="1" si="565"/>
        <v>6.9032925096478523</v>
      </c>
      <c r="AB534" s="2">
        <f t="shared" ca="1" si="565"/>
        <v>7.7332665271824474</v>
      </c>
      <c r="AC534" s="2">
        <f t="shared" ca="1" si="565"/>
        <v>8.0776073150512637</v>
      </c>
      <c r="AD534" s="2">
        <f t="shared" ca="1" si="565"/>
        <v>3.2475616120663719</v>
      </c>
      <c r="AE534" s="2">
        <f t="shared" ca="1" si="565"/>
        <v>8.3183885120579806</v>
      </c>
      <c r="AF534" s="2">
        <f t="shared" ca="1" si="565"/>
        <v>3.2893534496297905</v>
      </c>
      <c r="AH534" s="2">
        <f t="shared" ca="1" si="502"/>
        <v>8</v>
      </c>
      <c r="AI534" s="2">
        <f t="shared" ca="1" si="503"/>
        <v>5</v>
      </c>
      <c r="AJ534" s="2">
        <f t="shared" ca="1" si="504"/>
        <v>2</v>
      </c>
      <c r="AK534" s="2">
        <f t="shared" ca="1" si="505"/>
        <v>5</v>
      </c>
      <c r="AL534" s="2">
        <f t="shared" ca="1" si="506"/>
        <v>6</v>
      </c>
      <c r="AM534" s="2">
        <f t="shared" ca="1" si="507"/>
        <v>7</v>
      </c>
      <c r="AN534" s="2">
        <f t="shared" ca="1" si="508"/>
        <v>8</v>
      </c>
      <c r="AO534" s="2">
        <f t="shared" ca="1" si="509"/>
        <v>3</v>
      </c>
      <c r="AP534" s="2">
        <f t="shared" ca="1" si="510"/>
        <v>8</v>
      </c>
      <c r="AQ534" s="2">
        <f t="shared" ca="1" si="511"/>
        <v>3</v>
      </c>
      <c r="AS534" s="41">
        <v>0</v>
      </c>
      <c r="AT534" s="42">
        <v>0</v>
      </c>
      <c r="AU534" s="42">
        <v>0</v>
      </c>
      <c r="AV534" s="42">
        <v>0</v>
      </c>
      <c r="AW534" s="42">
        <v>1</v>
      </c>
      <c r="AX534" s="42">
        <v>0</v>
      </c>
      <c r="AY534" s="42">
        <v>0</v>
      </c>
      <c r="AZ534" s="42">
        <v>1</v>
      </c>
      <c r="BA534" s="42">
        <v>1</v>
      </c>
      <c r="BB534" s="43">
        <v>0</v>
      </c>
      <c r="BC534" s="44">
        <f t="shared" si="512"/>
        <v>3</v>
      </c>
      <c r="BD534" s="12"/>
      <c r="BE534" s="50">
        <f t="shared" si="513"/>
        <v>5</v>
      </c>
      <c r="BF534" s="51">
        <f>IF($AT$6="A",SUM($AS534:AS534)+(10-BF$31)/2,IF($AT$6="K",M534,IF($AT$6="S",AI534,$BB$31/2)))</f>
        <v>4.5</v>
      </c>
      <c r="BG534" s="51">
        <f>IF($AU$6="A",SUM($AS534:AT534)+(10-BG$31)/2,IF($AU$6="K",N534,IF($AU$6="S",AJ534,$BB$31/2)))</f>
        <v>4</v>
      </c>
      <c r="BH534" s="51">
        <f>IF($AV$6="A",SUM($AS534:AU534)+(10-BH$31)/2,IF($AV$6="K",O534,IF($AV$6="S",AK534,$BB$31/2)))</f>
        <v>3.5</v>
      </c>
      <c r="BI534" s="51">
        <f>IF($AW$6="A",SUM($AS534:AV534)+(10-BI$31)/2,IF($AW$6="K",P534,IF($AW$6="S",AL534,$BB$31/2)))</f>
        <v>3</v>
      </c>
      <c r="BJ534" s="51">
        <f>IF($AX$6="A",SUM($AS534:AW534)+(10-BJ$31)/2,IF($AX$6="K",Q534,IF($AX$6="S",AM534,$BB$31/2)))</f>
        <v>3.5</v>
      </c>
      <c r="BK534" s="51">
        <f>IF($AY$6="A",SUM($AS534:AX534)+(10-BK$31)/2,IF($AY$6="K",R534,IF($AY$6="S",AN534,$BB$31/2)))</f>
        <v>3</v>
      </c>
      <c r="BL534" s="51">
        <f>IF($AZ$6="A",SUM($AS534:AY534)+(10-BL$31)/2,IF($AZ$6="K",S534,IF($AZ$6="S",AO534,$BB$31/2)))</f>
        <v>2.5</v>
      </c>
      <c r="BM534" s="51">
        <f>IF($BA$6="A",SUM($AS534:AZ534)+(10-BM$31)/2,IF($BA$6="K",T534,IF($BA$6="S",AP534,$BB$31/2)))</f>
        <v>3</v>
      </c>
      <c r="BN534" s="51">
        <f>IF($BB$6="A",SUM($AS534:BA534)+(10-BN$31)/2,IF($BB$6="K",U534,IF($BB$6="S",AQ534,$BB$31/2)))</f>
        <v>3.5</v>
      </c>
      <c r="BO534" s="52">
        <f t="shared" si="534"/>
        <v>3.5</v>
      </c>
      <c r="BQ534" s="28">
        <f t="shared" si="514"/>
        <v>-0.5</v>
      </c>
      <c r="BR534" s="30">
        <f t="shared" si="515"/>
        <v>-0.5</v>
      </c>
      <c r="BS534" s="30">
        <f t="shared" si="516"/>
        <v>-0.5</v>
      </c>
      <c r="BT534" s="30">
        <f t="shared" si="517"/>
        <v>0</v>
      </c>
      <c r="BU534" s="30">
        <f t="shared" si="518"/>
        <v>0.5</v>
      </c>
      <c r="BV534" s="30">
        <f t="shared" si="519"/>
        <v>0</v>
      </c>
      <c r="BW534" s="30">
        <f t="shared" si="520"/>
        <v>0.5</v>
      </c>
      <c r="BX534" s="30">
        <f t="shared" si="521"/>
        <v>0.5</v>
      </c>
      <c r="BY534" s="30">
        <f t="shared" si="522"/>
        <v>0.5</v>
      </c>
      <c r="BZ534" s="30">
        <f t="shared" si="523"/>
        <v>0</v>
      </c>
      <c r="CA534" s="49">
        <f t="shared" si="535"/>
        <v>0.5</v>
      </c>
      <c r="CB534" s="69"/>
      <c r="CC534" s="73">
        <f t="shared" si="542"/>
        <v>10000</v>
      </c>
      <c r="CD534" s="73">
        <f t="shared" si="543"/>
        <v>10000</v>
      </c>
      <c r="CE534" s="73">
        <f t="shared" si="544"/>
        <v>10000</v>
      </c>
      <c r="CF534" s="73">
        <f t="shared" si="545"/>
        <v>0</v>
      </c>
      <c r="CG534" s="73">
        <f t="shared" si="546"/>
        <v>1</v>
      </c>
      <c r="CH534" s="73">
        <f t="shared" si="547"/>
        <v>0</v>
      </c>
      <c r="CI534" s="73">
        <f t="shared" si="548"/>
        <v>1</v>
      </c>
      <c r="CJ534" s="73">
        <f t="shared" si="549"/>
        <v>1</v>
      </c>
      <c r="CK534" s="73">
        <f t="shared" si="550"/>
        <v>1</v>
      </c>
      <c r="CL534" s="73">
        <f t="shared" si="551"/>
        <v>0</v>
      </c>
      <c r="CN534" s="79">
        <f t="shared" si="536"/>
        <v>3</v>
      </c>
      <c r="CO534" s="79">
        <f t="shared" si="537"/>
        <v>4</v>
      </c>
      <c r="CP534" s="79">
        <f t="shared" si="538"/>
        <v>3</v>
      </c>
      <c r="CR534" s="79">
        <f t="shared" si="554"/>
        <v>-0.5</v>
      </c>
      <c r="CS534" s="79">
        <f t="shared" si="555"/>
        <v>-0.5</v>
      </c>
      <c r="CT534" s="79">
        <f t="shared" si="556"/>
        <v>-0.5</v>
      </c>
      <c r="CU534" s="79">
        <f t="shared" si="557"/>
        <v>0</v>
      </c>
      <c r="CV534" s="79">
        <f t="shared" si="558"/>
        <v>0.375</v>
      </c>
      <c r="CW534" s="79">
        <f t="shared" si="559"/>
        <v>0</v>
      </c>
      <c r="CX534" s="79">
        <f t="shared" si="560"/>
        <v>0.375</v>
      </c>
      <c r="CY534" s="79">
        <f t="shared" si="561"/>
        <v>0.375</v>
      </c>
      <c r="CZ534" s="79">
        <f t="shared" si="562"/>
        <v>0.375</v>
      </c>
      <c r="DA534" s="79">
        <f t="shared" si="563"/>
        <v>0</v>
      </c>
      <c r="DB534" s="80">
        <f t="shared" si="539"/>
        <v>0</v>
      </c>
    </row>
    <row r="535" spans="1:106" ht="18" customHeight="1" x14ac:dyDescent="0.2">
      <c r="A535" s="2">
        <f t="shared" ca="1" si="540"/>
        <v>0.43923603889041207</v>
      </c>
      <c r="B535" s="2">
        <f t="shared" ca="1" si="564"/>
        <v>0.34649219476631699</v>
      </c>
      <c r="C535" s="2">
        <f t="shared" ca="1" si="564"/>
        <v>0.18426486626180172</v>
      </c>
      <c r="D535" s="2">
        <f t="shared" ca="1" si="564"/>
        <v>0.50508413653567363</v>
      </c>
      <c r="E535" s="2">
        <f t="shared" ca="1" si="564"/>
        <v>0.74617595070155995</v>
      </c>
      <c r="F535" s="2">
        <f t="shared" ca="1" si="564"/>
        <v>0.34585883207964374</v>
      </c>
      <c r="G535" s="2">
        <f t="shared" ca="1" si="564"/>
        <v>0.52845299782684185</v>
      </c>
      <c r="H535" s="2">
        <f t="shared" ca="1" si="564"/>
        <v>0.17569162590204757</v>
      </c>
      <c r="I535" s="2">
        <f t="shared" ca="1" si="564"/>
        <v>0.78761301677112061</v>
      </c>
      <c r="J535" s="2">
        <f t="shared" ca="1" si="564"/>
        <v>0.43745127943934736</v>
      </c>
      <c r="L535" s="2">
        <f t="shared" ca="1" si="524"/>
        <v>0</v>
      </c>
      <c r="M535" s="2">
        <f t="shared" ca="1" si="525"/>
        <v>0</v>
      </c>
      <c r="N535" s="2">
        <f t="shared" ca="1" si="526"/>
        <v>0</v>
      </c>
      <c r="O535" s="2">
        <f t="shared" ca="1" si="527"/>
        <v>10</v>
      </c>
      <c r="P535" s="2">
        <f t="shared" ca="1" si="528"/>
        <v>10</v>
      </c>
      <c r="Q535" s="2">
        <f t="shared" ca="1" si="529"/>
        <v>0</v>
      </c>
      <c r="R535" s="2">
        <f t="shared" ca="1" si="530"/>
        <v>10</v>
      </c>
      <c r="S535" s="2">
        <f t="shared" ca="1" si="531"/>
        <v>0</v>
      </c>
      <c r="T535" s="2">
        <f t="shared" ca="1" si="532"/>
        <v>10</v>
      </c>
      <c r="U535" s="2">
        <f t="shared" ca="1" si="533"/>
        <v>0</v>
      </c>
      <c r="W535" s="2">
        <f t="shared" ca="1" si="541"/>
        <v>1.3080895914513835</v>
      </c>
      <c r="X535" s="2">
        <f t="shared" ca="1" si="565"/>
        <v>6.8167754180978761</v>
      </c>
      <c r="Y535" s="2">
        <f t="shared" ca="1" si="565"/>
        <v>9.194151802449543</v>
      </c>
      <c r="Z535" s="2">
        <f t="shared" ca="1" si="565"/>
        <v>7.9725619492605997</v>
      </c>
      <c r="AA535" s="2">
        <f t="shared" ca="1" si="565"/>
        <v>3.3376395117812754</v>
      </c>
      <c r="AB535" s="2">
        <f t="shared" ca="1" si="565"/>
        <v>2.5049091355815367</v>
      </c>
      <c r="AC535" s="2">
        <f t="shared" ca="1" si="565"/>
        <v>0.48512500180835194</v>
      </c>
      <c r="AD535" s="2">
        <f t="shared" ca="1" si="565"/>
        <v>1.6475528284736229</v>
      </c>
      <c r="AE535" s="2">
        <f t="shared" ca="1" si="565"/>
        <v>8.6040640125824783</v>
      </c>
      <c r="AF535" s="2">
        <f t="shared" ca="1" si="565"/>
        <v>0.44422703189703427</v>
      </c>
      <c r="AH535" s="2">
        <f t="shared" ca="1" si="502"/>
        <v>1</v>
      </c>
      <c r="AI535" s="2">
        <f t="shared" ca="1" si="503"/>
        <v>6</v>
      </c>
      <c r="AJ535" s="2">
        <f t="shared" ca="1" si="504"/>
        <v>9</v>
      </c>
      <c r="AK535" s="2">
        <f t="shared" ca="1" si="505"/>
        <v>7</v>
      </c>
      <c r="AL535" s="2">
        <f t="shared" ca="1" si="506"/>
        <v>3</v>
      </c>
      <c r="AM535" s="2">
        <f t="shared" ca="1" si="507"/>
        <v>2</v>
      </c>
      <c r="AN535" s="2">
        <f t="shared" ca="1" si="508"/>
        <v>0</v>
      </c>
      <c r="AO535" s="2">
        <f t="shared" ca="1" si="509"/>
        <v>1</v>
      </c>
      <c r="AP535" s="2">
        <f t="shared" ca="1" si="510"/>
        <v>8</v>
      </c>
      <c r="AQ535" s="2">
        <f t="shared" ca="1" si="511"/>
        <v>0</v>
      </c>
      <c r="AS535" s="41">
        <v>0</v>
      </c>
      <c r="AT535" s="42">
        <v>0</v>
      </c>
      <c r="AU535" s="42">
        <v>0</v>
      </c>
      <c r="AV535" s="42">
        <v>0</v>
      </c>
      <c r="AW535" s="42">
        <v>1</v>
      </c>
      <c r="AX535" s="42">
        <v>0</v>
      </c>
      <c r="AY535" s="42">
        <v>0</v>
      </c>
      <c r="AZ535" s="42">
        <v>0</v>
      </c>
      <c r="BA535" s="42">
        <v>1</v>
      </c>
      <c r="BB535" s="43">
        <v>0</v>
      </c>
      <c r="BC535" s="44">
        <f t="shared" si="512"/>
        <v>2</v>
      </c>
      <c r="BD535" s="12"/>
      <c r="BE535" s="50">
        <f t="shared" si="513"/>
        <v>5</v>
      </c>
      <c r="BF535" s="51">
        <f>IF($AT$6="A",SUM($AS535:AS535)+(10-BF$31)/2,IF($AT$6="K",M535,IF($AT$6="S",AI535,$BB$31/2)))</f>
        <v>4.5</v>
      </c>
      <c r="BG535" s="51">
        <f>IF($AU$6="A",SUM($AS535:AT535)+(10-BG$31)/2,IF($AU$6="K",N535,IF($AU$6="S",AJ535,$BB$31/2)))</f>
        <v>4</v>
      </c>
      <c r="BH535" s="51">
        <f>IF($AV$6="A",SUM($AS535:AU535)+(10-BH$31)/2,IF($AV$6="K",O535,IF($AV$6="S",AK535,$BB$31/2)))</f>
        <v>3.5</v>
      </c>
      <c r="BI535" s="51">
        <f>IF($AW$6="A",SUM($AS535:AV535)+(10-BI$31)/2,IF($AW$6="K",P535,IF($AW$6="S",AL535,$BB$31/2)))</f>
        <v>3</v>
      </c>
      <c r="BJ535" s="51">
        <f>IF($AX$6="A",SUM($AS535:AW535)+(10-BJ$31)/2,IF($AX$6="K",Q535,IF($AX$6="S",AM535,$BB$31/2)))</f>
        <v>3.5</v>
      </c>
      <c r="BK535" s="51">
        <f>IF($AY$6="A",SUM($AS535:AX535)+(10-BK$31)/2,IF($AY$6="K",R535,IF($AY$6="S",AN535,$BB$31/2)))</f>
        <v>3</v>
      </c>
      <c r="BL535" s="51">
        <f>IF($AZ$6="A",SUM($AS535:AY535)+(10-BL$31)/2,IF($AZ$6="K",S535,IF($AZ$6="S",AO535,$BB$31/2)))</f>
        <v>2.5</v>
      </c>
      <c r="BM535" s="51">
        <f>IF($BA$6="A",SUM($AS535:AZ535)+(10-BM$31)/2,IF($BA$6="K",T535,IF($BA$6="S",AP535,$BB$31/2)))</f>
        <v>2</v>
      </c>
      <c r="BN535" s="51">
        <f>IF($BB$6="A",SUM($AS535:BA535)+(10-BN$31)/2,IF($BB$6="K",U535,IF($BB$6="S",AQ535,$BB$31/2)))</f>
        <v>2.5</v>
      </c>
      <c r="BO535" s="52">
        <f t="shared" si="534"/>
        <v>3.25</v>
      </c>
      <c r="BQ535" s="28">
        <f t="shared" si="514"/>
        <v>-1.25</v>
      </c>
      <c r="BR535" s="30">
        <f t="shared" si="515"/>
        <v>-1.25</v>
      </c>
      <c r="BS535" s="30">
        <f t="shared" si="516"/>
        <v>-1.25</v>
      </c>
      <c r="BT535" s="30">
        <f t="shared" si="517"/>
        <v>-1.25</v>
      </c>
      <c r="BU535" s="30">
        <f t="shared" si="518"/>
        <v>1.25</v>
      </c>
      <c r="BV535" s="30">
        <f t="shared" si="519"/>
        <v>-1.25</v>
      </c>
      <c r="BW535" s="30">
        <f t="shared" si="520"/>
        <v>1.25</v>
      </c>
      <c r="BX535" s="30">
        <f t="shared" si="521"/>
        <v>1.25</v>
      </c>
      <c r="BY535" s="30">
        <f t="shared" si="522"/>
        <v>1.25</v>
      </c>
      <c r="BZ535" s="30">
        <f t="shared" si="523"/>
        <v>1.25</v>
      </c>
      <c r="CA535" s="49">
        <f t="shared" si="535"/>
        <v>0</v>
      </c>
      <c r="CB535" s="69"/>
      <c r="CC535" s="73">
        <f t="shared" si="542"/>
        <v>10000</v>
      </c>
      <c r="CD535" s="73">
        <f t="shared" si="543"/>
        <v>10000</v>
      </c>
      <c r="CE535" s="73">
        <f t="shared" si="544"/>
        <v>10000</v>
      </c>
      <c r="CF535" s="73">
        <f t="shared" si="545"/>
        <v>10000</v>
      </c>
      <c r="CG535" s="73">
        <f t="shared" si="546"/>
        <v>1</v>
      </c>
      <c r="CH535" s="73">
        <f t="shared" si="547"/>
        <v>10000</v>
      </c>
      <c r="CI535" s="73">
        <f t="shared" si="548"/>
        <v>1</v>
      </c>
      <c r="CJ535" s="73">
        <f t="shared" si="549"/>
        <v>1</v>
      </c>
      <c r="CK535" s="73">
        <f t="shared" si="550"/>
        <v>1</v>
      </c>
      <c r="CL535" s="73">
        <f t="shared" si="551"/>
        <v>1</v>
      </c>
      <c r="CN535" s="79">
        <f t="shared" si="536"/>
        <v>5</v>
      </c>
      <c r="CO535" s="79">
        <f t="shared" si="537"/>
        <v>5</v>
      </c>
      <c r="CP535" s="79">
        <f t="shared" si="538"/>
        <v>0</v>
      </c>
      <c r="CR535" s="79">
        <f t="shared" si="554"/>
        <v>-1.25</v>
      </c>
      <c r="CS535" s="79">
        <f t="shared" si="555"/>
        <v>-1.25</v>
      </c>
      <c r="CT535" s="79">
        <f t="shared" si="556"/>
        <v>-1.25</v>
      </c>
      <c r="CU535" s="79">
        <f t="shared" si="557"/>
        <v>-1.25</v>
      </c>
      <c r="CV535" s="79">
        <f t="shared" si="558"/>
        <v>1.25</v>
      </c>
      <c r="CW535" s="79">
        <f t="shared" si="559"/>
        <v>-1.25</v>
      </c>
      <c r="CX535" s="79">
        <f t="shared" si="560"/>
        <v>1.25</v>
      </c>
      <c r="CY535" s="79">
        <f t="shared" si="561"/>
        <v>1.25</v>
      </c>
      <c r="CZ535" s="79">
        <f t="shared" si="562"/>
        <v>1.25</v>
      </c>
      <c r="DA535" s="79">
        <f t="shared" si="563"/>
        <v>1.25</v>
      </c>
      <c r="DB535" s="80">
        <f t="shared" si="539"/>
        <v>0</v>
      </c>
    </row>
    <row r="536" spans="1:106" ht="18" customHeight="1" x14ac:dyDescent="0.2">
      <c r="A536" s="2">
        <f t="shared" ca="1" si="540"/>
        <v>0.73389228269318574</v>
      </c>
      <c r="B536" s="2">
        <f t="shared" ca="1" si="564"/>
        <v>0.57266806239823853</v>
      </c>
      <c r="C536" s="2">
        <f t="shared" ca="1" si="564"/>
        <v>0.91664326892553516</v>
      </c>
      <c r="D536" s="2">
        <f t="shared" ca="1" si="564"/>
        <v>0.93108462269834658</v>
      </c>
      <c r="E536" s="2">
        <f t="shared" ca="1" si="564"/>
        <v>0.88998253536441252</v>
      </c>
      <c r="F536" s="2">
        <f t="shared" ca="1" si="564"/>
        <v>0.65415500723801345</v>
      </c>
      <c r="G536" s="2">
        <f t="shared" ca="1" si="564"/>
        <v>2.0742654929749582E-3</v>
      </c>
      <c r="H536" s="2">
        <f t="shared" ca="1" si="564"/>
        <v>0.55860427852578409</v>
      </c>
      <c r="I536" s="2">
        <f t="shared" ca="1" si="564"/>
        <v>0.44739944515728136</v>
      </c>
      <c r="J536" s="2">
        <f t="shared" ca="1" si="564"/>
        <v>8.4913307342336375E-2</v>
      </c>
      <c r="L536" s="2">
        <f t="shared" ca="1" si="524"/>
        <v>10</v>
      </c>
      <c r="M536" s="2">
        <f t="shared" ca="1" si="525"/>
        <v>10</v>
      </c>
      <c r="N536" s="2">
        <f t="shared" ca="1" si="526"/>
        <v>10</v>
      </c>
      <c r="O536" s="2">
        <f t="shared" ca="1" si="527"/>
        <v>10</v>
      </c>
      <c r="P536" s="2">
        <f t="shared" ca="1" si="528"/>
        <v>10</v>
      </c>
      <c r="Q536" s="2">
        <f t="shared" ca="1" si="529"/>
        <v>10</v>
      </c>
      <c r="R536" s="2">
        <f t="shared" ca="1" si="530"/>
        <v>0</v>
      </c>
      <c r="S536" s="2">
        <f t="shared" ca="1" si="531"/>
        <v>10</v>
      </c>
      <c r="T536" s="2">
        <f t="shared" ca="1" si="532"/>
        <v>0</v>
      </c>
      <c r="U536" s="2">
        <f t="shared" ca="1" si="533"/>
        <v>0</v>
      </c>
      <c r="W536" s="2">
        <f t="shared" ca="1" si="541"/>
        <v>8.0029929411073457</v>
      </c>
      <c r="X536" s="2">
        <f t="shared" ca="1" si="565"/>
        <v>0.30977760266068022</v>
      </c>
      <c r="Y536" s="2">
        <f t="shared" ca="1" si="565"/>
        <v>9.5172678795800039</v>
      </c>
      <c r="Z536" s="2">
        <f t="shared" ca="1" si="565"/>
        <v>7.4682826803553004</v>
      </c>
      <c r="AA536" s="2">
        <f t="shared" ca="1" si="565"/>
        <v>7.1650447176105914</v>
      </c>
      <c r="AB536" s="2">
        <f t="shared" ca="1" si="565"/>
        <v>7.5579191468555509</v>
      </c>
      <c r="AC536" s="2">
        <f t="shared" ca="1" si="565"/>
        <v>6.8103678993621415</v>
      </c>
      <c r="AD536" s="2">
        <f t="shared" ca="1" si="565"/>
        <v>7.3831651183316644</v>
      </c>
      <c r="AE536" s="2">
        <f t="shared" ca="1" si="565"/>
        <v>0.54988722734546913</v>
      </c>
      <c r="AF536" s="2">
        <f t="shared" ca="1" si="565"/>
        <v>9.1309808366922169</v>
      </c>
      <c r="AH536" s="2">
        <f t="shared" ca="1" si="502"/>
        <v>8</v>
      </c>
      <c r="AI536" s="2">
        <f t="shared" ca="1" si="503"/>
        <v>0</v>
      </c>
      <c r="AJ536" s="2">
        <f t="shared" ca="1" si="504"/>
        <v>9</v>
      </c>
      <c r="AK536" s="2">
        <f t="shared" ca="1" si="505"/>
        <v>7</v>
      </c>
      <c r="AL536" s="2">
        <f t="shared" ca="1" si="506"/>
        <v>7</v>
      </c>
      <c r="AM536" s="2">
        <f t="shared" ca="1" si="507"/>
        <v>7</v>
      </c>
      <c r="AN536" s="2">
        <f t="shared" ca="1" si="508"/>
        <v>6</v>
      </c>
      <c r="AO536" s="2">
        <f t="shared" ca="1" si="509"/>
        <v>7</v>
      </c>
      <c r="AP536" s="2">
        <f t="shared" ca="1" si="510"/>
        <v>0</v>
      </c>
      <c r="AQ536" s="2">
        <f t="shared" ca="1" si="511"/>
        <v>9</v>
      </c>
      <c r="AS536" s="41">
        <v>0</v>
      </c>
      <c r="AT536" s="42">
        <v>0</v>
      </c>
      <c r="AU536" s="42">
        <v>0</v>
      </c>
      <c r="AV536" s="42">
        <v>0</v>
      </c>
      <c r="AW536" s="42">
        <v>0</v>
      </c>
      <c r="AX536" s="42">
        <v>1</v>
      </c>
      <c r="AY536" s="42">
        <v>1</v>
      </c>
      <c r="AZ536" s="42">
        <v>1</v>
      </c>
      <c r="BA536" s="42">
        <v>1</v>
      </c>
      <c r="BB536" s="43">
        <v>0</v>
      </c>
      <c r="BC536" s="44">
        <f t="shared" si="512"/>
        <v>4</v>
      </c>
      <c r="BD536" s="12"/>
      <c r="BE536" s="50">
        <f t="shared" si="513"/>
        <v>5</v>
      </c>
      <c r="BF536" s="51">
        <f>IF($AT$6="A",SUM($AS536:AS536)+(10-BF$31)/2,IF($AT$6="K",M536,IF($AT$6="S",AI536,$BB$31/2)))</f>
        <v>4.5</v>
      </c>
      <c r="BG536" s="51">
        <f>IF($AU$6="A",SUM($AS536:AT536)+(10-BG$31)/2,IF($AU$6="K",N536,IF($AU$6="S",AJ536,$BB$31/2)))</f>
        <v>4</v>
      </c>
      <c r="BH536" s="51">
        <f>IF($AV$6="A",SUM($AS536:AU536)+(10-BH$31)/2,IF($AV$6="K",O536,IF($AV$6="S",AK536,$BB$31/2)))</f>
        <v>3.5</v>
      </c>
      <c r="BI536" s="51">
        <f>IF($AW$6="A",SUM($AS536:AV536)+(10-BI$31)/2,IF($AW$6="K",P536,IF($AW$6="S",AL536,$BB$31/2)))</f>
        <v>3</v>
      </c>
      <c r="BJ536" s="51">
        <f>IF($AX$6="A",SUM($AS536:AW536)+(10-BJ$31)/2,IF($AX$6="K",Q536,IF($AX$6="S",AM536,$BB$31/2)))</f>
        <v>2.5</v>
      </c>
      <c r="BK536" s="51">
        <f>IF($AY$6="A",SUM($AS536:AX536)+(10-BK$31)/2,IF($AY$6="K",R536,IF($AY$6="S",AN536,$BB$31/2)))</f>
        <v>3</v>
      </c>
      <c r="BL536" s="51">
        <f>IF($AZ$6="A",SUM($AS536:AY536)+(10-BL$31)/2,IF($AZ$6="K",S536,IF($AZ$6="S",AO536,$BB$31/2)))</f>
        <v>3.5</v>
      </c>
      <c r="BM536" s="51">
        <f>IF($BA$6="A",SUM($AS536:AZ536)+(10-BM$31)/2,IF($BA$6="K",T536,IF($BA$6="S",AP536,$BB$31/2)))</f>
        <v>4</v>
      </c>
      <c r="BN536" s="51">
        <f>IF($BB$6="A",SUM($AS536:BA536)+(10-BN$31)/2,IF($BB$6="K",U536,IF($BB$6="S",AQ536,$BB$31/2)))</f>
        <v>4.5</v>
      </c>
      <c r="BO536" s="52">
        <f t="shared" si="534"/>
        <v>3.75</v>
      </c>
      <c r="BQ536" s="28">
        <f t="shared" si="514"/>
        <v>0.25</v>
      </c>
      <c r="BR536" s="30">
        <f t="shared" si="515"/>
        <v>0.25</v>
      </c>
      <c r="BS536" s="30">
        <f t="shared" si="516"/>
        <v>0.25</v>
      </c>
      <c r="BT536" s="30">
        <f t="shared" si="517"/>
        <v>-0.25</v>
      </c>
      <c r="BU536" s="30">
        <f t="shared" si="518"/>
        <v>-0.25</v>
      </c>
      <c r="BV536" s="30">
        <f t="shared" si="519"/>
        <v>-0.25</v>
      </c>
      <c r="BW536" s="30">
        <f t="shared" si="520"/>
        <v>-0.25</v>
      </c>
      <c r="BX536" s="30">
        <f t="shared" si="521"/>
        <v>-0.25</v>
      </c>
      <c r="BY536" s="30">
        <f t="shared" si="522"/>
        <v>0.25</v>
      </c>
      <c r="BZ536" s="30">
        <f t="shared" si="523"/>
        <v>0.25</v>
      </c>
      <c r="CA536" s="49">
        <f t="shared" si="535"/>
        <v>0</v>
      </c>
      <c r="CB536" s="69"/>
      <c r="CC536" s="73">
        <f t="shared" si="542"/>
        <v>1</v>
      </c>
      <c r="CD536" s="73">
        <f t="shared" si="543"/>
        <v>1</v>
      </c>
      <c r="CE536" s="73">
        <f t="shared" si="544"/>
        <v>1</v>
      </c>
      <c r="CF536" s="73">
        <f t="shared" si="545"/>
        <v>10000</v>
      </c>
      <c r="CG536" s="73">
        <f t="shared" si="546"/>
        <v>10000</v>
      </c>
      <c r="CH536" s="73">
        <f t="shared" si="547"/>
        <v>10000</v>
      </c>
      <c r="CI536" s="73">
        <f t="shared" si="548"/>
        <v>10000</v>
      </c>
      <c r="CJ536" s="73">
        <f t="shared" si="549"/>
        <v>10000</v>
      </c>
      <c r="CK536" s="73">
        <f t="shared" si="550"/>
        <v>1</v>
      </c>
      <c r="CL536" s="73">
        <f t="shared" si="551"/>
        <v>1</v>
      </c>
      <c r="CN536" s="79">
        <f t="shared" si="536"/>
        <v>5</v>
      </c>
      <c r="CO536" s="79">
        <f t="shared" si="537"/>
        <v>5</v>
      </c>
      <c r="CP536" s="79">
        <f t="shared" si="538"/>
        <v>0</v>
      </c>
      <c r="CR536" s="79">
        <f t="shared" si="554"/>
        <v>0.25</v>
      </c>
      <c r="CS536" s="79">
        <f t="shared" si="555"/>
        <v>0.25</v>
      </c>
      <c r="CT536" s="79">
        <f t="shared" si="556"/>
        <v>0.25</v>
      </c>
      <c r="CU536" s="79">
        <f t="shared" si="557"/>
        <v>-0.25</v>
      </c>
      <c r="CV536" s="79">
        <f t="shared" si="558"/>
        <v>-0.25</v>
      </c>
      <c r="CW536" s="79">
        <f t="shared" si="559"/>
        <v>-0.25</v>
      </c>
      <c r="CX536" s="79">
        <f t="shared" si="560"/>
        <v>-0.25</v>
      </c>
      <c r="CY536" s="79">
        <f t="shared" si="561"/>
        <v>-0.25</v>
      </c>
      <c r="CZ536" s="79">
        <f t="shared" si="562"/>
        <v>0.25</v>
      </c>
      <c r="DA536" s="79">
        <f t="shared" si="563"/>
        <v>0.25</v>
      </c>
      <c r="DB536" s="80">
        <f t="shared" si="539"/>
        <v>0</v>
      </c>
    </row>
    <row r="537" spans="1:106" ht="18" customHeight="1" x14ac:dyDescent="0.2">
      <c r="A537" s="2">
        <f t="shared" ca="1" si="540"/>
        <v>0.8977029326665541</v>
      </c>
      <c r="B537" s="2">
        <f t="shared" ca="1" si="564"/>
        <v>0.20366254038991938</v>
      </c>
      <c r="C537" s="2">
        <f t="shared" ca="1" si="564"/>
        <v>0.97026087230297986</v>
      </c>
      <c r="D537" s="2">
        <f t="shared" ca="1" si="564"/>
        <v>0.27434430981759506</v>
      </c>
      <c r="E537" s="2">
        <f t="shared" ca="1" si="564"/>
        <v>6.4866557219562471E-2</v>
      </c>
      <c r="F537" s="2">
        <f t="shared" ca="1" si="564"/>
        <v>0.66040219567640668</v>
      </c>
      <c r="G537" s="2">
        <f t="shared" ca="1" si="564"/>
        <v>0.50143903654247135</v>
      </c>
      <c r="H537" s="2">
        <f t="shared" ca="1" si="564"/>
        <v>0.68259173600618983</v>
      </c>
      <c r="I537" s="2">
        <f t="shared" ca="1" si="564"/>
        <v>0.88825364199826917</v>
      </c>
      <c r="J537" s="2">
        <f t="shared" ca="1" si="564"/>
        <v>0.2168096727797979</v>
      </c>
      <c r="L537" s="2">
        <f t="shared" ca="1" si="524"/>
        <v>10</v>
      </c>
      <c r="M537" s="2">
        <f t="shared" ca="1" si="525"/>
        <v>0</v>
      </c>
      <c r="N537" s="2">
        <f t="shared" ca="1" si="526"/>
        <v>10</v>
      </c>
      <c r="O537" s="2">
        <f t="shared" ca="1" si="527"/>
        <v>0</v>
      </c>
      <c r="P537" s="2">
        <f t="shared" ca="1" si="528"/>
        <v>0</v>
      </c>
      <c r="Q537" s="2">
        <f t="shared" ca="1" si="529"/>
        <v>10</v>
      </c>
      <c r="R537" s="2">
        <f t="shared" ca="1" si="530"/>
        <v>10</v>
      </c>
      <c r="S537" s="2">
        <f t="shared" ca="1" si="531"/>
        <v>10</v>
      </c>
      <c r="T537" s="2">
        <f t="shared" ca="1" si="532"/>
        <v>10</v>
      </c>
      <c r="U537" s="2">
        <f t="shared" ca="1" si="533"/>
        <v>0</v>
      </c>
      <c r="W537" s="2">
        <f t="shared" ca="1" si="541"/>
        <v>4.8173374680083718</v>
      </c>
      <c r="X537" s="2">
        <f t="shared" ca="1" si="565"/>
        <v>1.5310821662826091</v>
      </c>
      <c r="Y537" s="2">
        <f t="shared" ca="1" si="565"/>
        <v>6.6392888253498352</v>
      </c>
      <c r="Z537" s="2">
        <f t="shared" ca="1" si="565"/>
        <v>1.7365575400040223</v>
      </c>
      <c r="AA537" s="2">
        <f t="shared" ca="1" si="565"/>
        <v>0.42175657733881433</v>
      </c>
      <c r="AB537" s="2">
        <f t="shared" ca="1" si="565"/>
        <v>9.9219656195468584</v>
      </c>
      <c r="AC537" s="2">
        <f t="shared" ca="1" si="565"/>
        <v>9.9681612338857377</v>
      </c>
      <c r="AD537" s="2">
        <f t="shared" ca="1" si="565"/>
        <v>6.793420589185529</v>
      </c>
      <c r="AE537" s="2">
        <f t="shared" ca="1" si="565"/>
        <v>8.3105450842200295</v>
      </c>
      <c r="AF537" s="2">
        <f t="shared" ca="1" si="565"/>
        <v>0.59931084472470975</v>
      </c>
      <c r="AH537" s="2">
        <f t="shared" ca="1" si="502"/>
        <v>4</v>
      </c>
      <c r="AI537" s="2">
        <f t="shared" ca="1" si="503"/>
        <v>1</v>
      </c>
      <c r="AJ537" s="2">
        <f t="shared" ca="1" si="504"/>
        <v>6</v>
      </c>
      <c r="AK537" s="2">
        <f t="shared" ca="1" si="505"/>
        <v>1</v>
      </c>
      <c r="AL537" s="2">
        <f t="shared" ca="1" si="506"/>
        <v>0</v>
      </c>
      <c r="AM537" s="2">
        <f t="shared" ca="1" si="507"/>
        <v>9</v>
      </c>
      <c r="AN537" s="2">
        <f t="shared" ca="1" si="508"/>
        <v>9</v>
      </c>
      <c r="AO537" s="2">
        <f t="shared" ca="1" si="509"/>
        <v>6</v>
      </c>
      <c r="AP537" s="2">
        <f t="shared" ca="1" si="510"/>
        <v>8</v>
      </c>
      <c r="AQ537" s="2">
        <f t="shared" ca="1" si="511"/>
        <v>0</v>
      </c>
      <c r="AS537" s="41">
        <v>0</v>
      </c>
      <c r="AT537" s="42">
        <v>0</v>
      </c>
      <c r="AU537" s="42">
        <v>0</v>
      </c>
      <c r="AV537" s="42">
        <v>0</v>
      </c>
      <c r="AW537" s="42">
        <v>0</v>
      </c>
      <c r="AX537" s="42">
        <v>1</v>
      </c>
      <c r="AY537" s="42">
        <v>1</v>
      </c>
      <c r="AZ537" s="42">
        <v>0</v>
      </c>
      <c r="BA537" s="42">
        <v>1</v>
      </c>
      <c r="BB537" s="43">
        <v>0</v>
      </c>
      <c r="BC537" s="44">
        <f t="shared" si="512"/>
        <v>3</v>
      </c>
      <c r="BD537" s="12"/>
      <c r="BE537" s="50">
        <f t="shared" si="513"/>
        <v>5</v>
      </c>
      <c r="BF537" s="51">
        <f>IF($AT$6="A",SUM($AS537:AS537)+(10-BF$31)/2,IF($AT$6="K",M537,IF($AT$6="S",AI537,$BB$31/2)))</f>
        <v>4.5</v>
      </c>
      <c r="BG537" s="51">
        <f>IF($AU$6="A",SUM($AS537:AT537)+(10-BG$31)/2,IF($AU$6="K",N537,IF($AU$6="S",AJ537,$BB$31/2)))</f>
        <v>4</v>
      </c>
      <c r="BH537" s="51">
        <f>IF($AV$6="A",SUM($AS537:AU537)+(10-BH$31)/2,IF($AV$6="K",O537,IF($AV$6="S",AK537,$BB$31/2)))</f>
        <v>3.5</v>
      </c>
      <c r="BI537" s="51">
        <f>IF($AW$6="A",SUM($AS537:AV537)+(10-BI$31)/2,IF($AW$6="K",P537,IF($AW$6="S",AL537,$BB$31/2)))</f>
        <v>3</v>
      </c>
      <c r="BJ537" s="51">
        <f>IF($AX$6="A",SUM($AS537:AW537)+(10-BJ$31)/2,IF($AX$6="K",Q537,IF($AX$6="S",AM537,$BB$31/2)))</f>
        <v>2.5</v>
      </c>
      <c r="BK537" s="51">
        <f>IF($AY$6="A",SUM($AS537:AX537)+(10-BK$31)/2,IF($AY$6="K",R537,IF($AY$6="S",AN537,$BB$31/2)))</f>
        <v>3</v>
      </c>
      <c r="BL537" s="51">
        <f>IF($AZ$6="A",SUM($AS537:AY537)+(10-BL$31)/2,IF($AZ$6="K",S537,IF($AZ$6="S",AO537,$BB$31/2)))</f>
        <v>3.5</v>
      </c>
      <c r="BM537" s="51">
        <f>IF($BA$6="A",SUM($AS537:AZ537)+(10-BM$31)/2,IF($BA$6="K",T537,IF($BA$6="S",AP537,$BB$31/2)))</f>
        <v>3</v>
      </c>
      <c r="BN537" s="51">
        <f>IF($BB$6="A",SUM($AS537:BA537)+(10-BN$31)/2,IF($BB$6="K",U537,IF($BB$6="S",AQ537,$BB$31/2)))</f>
        <v>3.5</v>
      </c>
      <c r="BO537" s="52">
        <f t="shared" si="534"/>
        <v>3.5</v>
      </c>
      <c r="BQ537" s="28">
        <f t="shared" si="514"/>
        <v>-0.5</v>
      </c>
      <c r="BR537" s="30">
        <f t="shared" si="515"/>
        <v>-0.5</v>
      </c>
      <c r="BS537" s="30">
        <f t="shared" si="516"/>
        <v>-0.5</v>
      </c>
      <c r="BT537" s="30">
        <f t="shared" si="517"/>
        <v>0</v>
      </c>
      <c r="BU537" s="30">
        <f t="shared" si="518"/>
        <v>0.5</v>
      </c>
      <c r="BV537" s="30">
        <f t="shared" si="519"/>
        <v>0.5</v>
      </c>
      <c r="BW537" s="30">
        <f t="shared" si="520"/>
        <v>0.5</v>
      </c>
      <c r="BX537" s="30">
        <f t="shared" si="521"/>
        <v>0</v>
      </c>
      <c r="BY537" s="30">
        <f t="shared" si="522"/>
        <v>0.5</v>
      </c>
      <c r="BZ537" s="30">
        <f t="shared" si="523"/>
        <v>0</v>
      </c>
      <c r="CA537" s="49">
        <f t="shared" si="535"/>
        <v>0.5</v>
      </c>
      <c r="CB537" s="69"/>
      <c r="CC537" s="73">
        <f t="shared" si="542"/>
        <v>10000</v>
      </c>
      <c r="CD537" s="73">
        <f t="shared" si="543"/>
        <v>10000</v>
      </c>
      <c r="CE537" s="73">
        <f t="shared" si="544"/>
        <v>10000</v>
      </c>
      <c r="CF537" s="73">
        <f t="shared" si="545"/>
        <v>0</v>
      </c>
      <c r="CG537" s="73">
        <f t="shared" si="546"/>
        <v>1</v>
      </c>
      <c r="CH537" s="73">
        <f t="shared" si="547"/>
        <v>1</v>
      </c>
      <c r="CI537" s="73">
        <f t="shared" si="548"/>
        <v>1</v>
      </c>
      <c r="CJ537" s="73">
        <f t="shared" si="549"/>
        <v>0</v>
      </c>
      <c r="CK537" s="73">
        <f t="shared" si="550"/>
        <v>1</v>
      </c>
      <c r="CL537" s="73">
        <f t="shared" si="551"/>
        <v>0</v>
      </c>
      <c r="CN537" s="79">
        <f t="shared" si="536"/>
        <v>3</v>
      </c>
      <c r="CO537" s="79">
        <f t="shared" si="537"/>
        <v>4</v>
      </c>
      <c r="CP537" s="79">
        <f t="shared" si="538"/>
        <v>3</v>
      </c>
      <c r="CR537" s="79">
        <f t="shared" si="554"/>
        <v>-0.5</v>
      </c>
      <c r="CS537" s="79">
        <f t="shared" si="555"/>
        <v>-0.5</v>
      </c>
      <c r="CT537" s="79">
        <f t="shared" si="556"/>
        <v>-0.5</v>
      </c>
      <c r="CU537" s="79">
        <f t="shared" si="557"/>
        <v>0</v>
      </c>
      <c r="CV537" s="79">
        <f t="shared" si="558"/>
        <v>0.375</v>
      </c>
      <c r="CW537" s="79">
        <f t="shared" si="559"/>
        <v>0.375</v>
      </c>
      <c r="CX537" s="79">
        <f t="shared" si="560"/>
        <v>0.375</v>
      </c>
      <c r="CY537" s="79">
        <f t="shared" si="561"/>
        <v>0</v>
      </c>
      <c r="CZ537" s="79">
        <f t="shared" si="562"/>
        <v>0.375</v>
      </c>
      <c r="DA537" s="79">
        <f t="shared" si="563"/>
        <v>0</v>
      </c>
      <c r="DB537" s="80">
        <f t="shared" si="539"/>
        <v>0</v>
      </c>
    </row>
    <row r="538" spans="1:106" ht="18" customHeight="1" x14ac:dyDescent="0.2">
      <c r="A538" s="2">
        <f t="shared" ca="1" si="540"/>
        <v>0.80512496218760987</v>
      </c>
      <c r="B538" s="2">
        <f t="shared" ca="1" si="564"/>
        <v>0.86293478672911483</v>
      </c>
      <c r="C538" s="2">
        <f t="shared" ca="1" si="564"/>
        <v>0.92573437710255868</v>
      </c>
      <c r="D538" s="2">
        <f t="shared" ca="1" si="564"/>
        <v>0.61446072620000236</v>
      </c>
      <c r="E538" s="2">
        <f t="shared" ca="1" si="564"/>
        <v>0.7468487466939433</v>
      </c>
      <c r="F538" s="2">
        <f t="shared" ca="1" si="564"/>
        <v>0.42120354982580177</v>
      </c>
      <c r="G538" s="2">
        <f t="shared" ca="1" si="564"/>
        <v>0.86810008603979782</v>
      </c>
      <c r="H538" s="2">
        <f t="shared" ca="1" si="564"/>
        <v>0.41734552192421692</v>
      </c>
      <c r="I538" s="2">
        <f t="shared" ca="1" si="564"/>
        <v>0.77810042003106394</v>
      </c>
      <c r="J538" s="2">
        <f t="shared" ca="1" si="564"/>
        <v>0.24069540148137702</v>
      </c>
      <c r="L538" s="2">
        <f t="shared" ca="1" si="524"/>
        <v>10</v>
      </c>
      <c r="M538" s="2">
        <f t="shared" ca="1" si="525"/>
        <v>10</v>
      </c>
      <c r="N538" s="2">
        <f t="shared" ca="1" si="526"/>
        <v>10</v>
      </c>
      <c r="O538" s="2">
        <f t="shared" ca="1" si="527"/>
        <v>10</v>
      </c>
      <c r="P538" s="2">
        <f t="shared" ca="1" si="528"/>
        <v>10</v>
      </c>
      <c r="Q538" s="2">
        <f t="shared" ca="1" si="529"/>
        <v>0</v>
      </c>
      <c r="R538" s="2">
        <f t="shared" ca="1" si="530"/>
        <v>10</v>
      </c>
      <c r="S538" s="2">
        <f t="shared" ca="1" si="531"/>
        <v>0</v>
      </c>
      <c r="T538" s="2">
        <f t="shared" ca="1" si="532"/>
        <v>10</v>
      </c>
      <c r="U538" s="2">
        <f t="shared" ca="1" si="533"/>
        <v>0</v>
      </c>
      <c r="W538" s="2">
        <f t="shared" ca="1" si="541"/>
        <v>7.4960967736697706</v>
      </c>
      <c r="X538" s="2">
        <f t="shared" ca="1" si="565"/>
        <v>0.3849709762795317</v>
      </c>
      <c r="Y538" s="2">
        <f t="shared" ca="1" si="565"/>
        <v>5.1292020690041564</v>
      </c>
      <c r="Z538" s="2">
        <f t="shared" ca="1" si="565"/>
        <v>8.2281479566940412</v>
      </c>
      <c r="AA538" s="2">
        <f t="shared" ca="1" si="565"/>
        <v>0.40316142821193446</v>
      </c>
      <c r="AB538" s="2">
        <f t="shared" ca="1" si="565"/>
        <v>9.7279041304454257</v>
      </c>
      <c r="AC538" s="2">
        <f t="shared" ca="1" si="565"/>
        <v>0.74346655355760349</v>
      </c>
      <c r="AD538" s="2">
        <f t="shared" ca="1" si="565"/>
        <v>1.6141043688361811</v>
      </c>
      <c r="AE538" s="2">
        <f t="shared" ca="1" si="565"/>
        <v>0.84364609190011319</v>
      </c>
      <c r="AF538" s="2">
        <f t="shared" ca="1" si="565"/>
        <v>2.4076203980748279</v>
      </c>
      <c r="AH538" s="2">
        <f t="shared" ca="1" si="502"/>
        <v>7</v>
      </c>
      <c r="AI538" s="2">
        <f t="shared" ca="1" si="503"/>
        <v>0</v>
      </c>
      <c r="AJ538" s="2">
        <f t="shared" ca="1" si="504"/>
        <v>5</v>
      </c>
      <c r="AK538" s="2">
        <f t="shared" ca="1" si="505"/>
        <v>8</v>
      </c>
      <c r="AL538" s="2">
        <f t="shared" ca="1" si="506"/>
        <v>0</v>
      </c>
      <c r="AM538" s="2">
        <f t="shared" ca="1" si="507"/>
        <v>9</v>
      </c>
      <c r="AN538" s="2">
        <f t="shared" ca="1" si="508"/>
        <v>0</v>
      </c>
      <c r="AO538" s="2">
        <f t="shared" ca="1" si="509"/>
        <v>1</v>
      </c>
      <c r="AP538" s="2">
        <f t="shared" ca="1" si="510"/>
        <v>0</v>
      </c>
      <c r="AQ538" s="2">
        <f t="shared" ca="1" si="511"/>
        <v>2</v>
      </c>
      <c r="AS538" s="41">
        <v>0</v>
      </c>
      <c r="AT538" s="42">
        <v>0</v>
      </c>
      <c r="AU538" s="42">
        <v>0</v>
      </c>
      <c r="AV538" s="42">
        <v>0</v>
      </c>
      <c r="AW538" s="42">
        <v>0</v>
      </c>
      <c r="AX538" s="42">
        <v>1</v>
      </c>
      <c r="AY538" s="42">
        <v>0</v>
      </c>
      <c r="AZ538" s="42">
        <v>1</v>
      </c>
      <c r="BA538" s="42">
        <v>1</v>
      </c>
      <c r="BB538" s="43">
        <v>0</v>
      </c>
      <c r="BC538" s="44">
        <f t="shared" si="512"/>
        <v>3</v>
      </c>
      <c r="BD538" s="12"/>
      <c r="BE538" s="50">
        <f t="shared" si="513"/>
        <v>5</v>
      </c>
      <c r="BF538" s="51">
        <f>IF($AT$6="A",SUM($AS538:AS538)+(10-BF$31)/2,IF($AT$6="K",M538,IF($AT$6="S",AI538,$BB$31/2)))</f>
        <v>4.5</v>
      </c>
      <c r="BG538" s="51">
        <f>IF($AU$6="A",SUM($AS538:AT538)+(10-BG$31)/2,IF($AU$6="K",N538,IF($AU$6="S",AJ538,$BB$31/2)))</f>
        <v>4</v>
      </c>
      <c r="BH538" s="51">
        <f>IF($AV$6="A",SUM($AS538:AU538)+(10-BH$31)/2,IF($AV$6="K",O538,IF($AV$6="S",AK538,$BB$31/2)))</f>
        <v>3.5</v>
      </c>
      <c r="BI538" s="51">
        <f>IF($AW$6="A",SUM($AS538:AV538)+(10-BI$31)/2,IF($AW$6="K",P538,IF($AW$6="S",AL538,$BB$31/2)))</f>
        <v>3</v>
      </c>
      <c r="BJ538" s="51">
        <f>IF($AX$6="A",SUM($AS538:AW538)+(10-BJ$31)/2,IF($AX$6="K",Q538,IF($AX$6="S",AM538,$BB$31/2)))</f>
        <v>2.5</v>
      </c>
      <c r="BK538" s="51">
        <f>IF($AY$6="A",SUM($AS538:AX538)+(10-BK$31)/2,IF($AY$6="K",R538,IF($AY$6="S",AN538,$BB$31/2)))</f>
        <v>3</v>
      </c>
      <c r="BL538" s="51">
        <f>IF($AZ$6="A",SUM($AS538:AY538)+(10-BL$31)/2,IF($AZ$6="K",S538,IF($AZ$6="S",AO538,$BB$31/2)))</f>
        <v>2.5</v>
      </c>
      <c r="BM538" s="51">
        <f>IF($BA$6="A",SUM($AS538:AZ538)+(10-BM$31)/2,IF($BA$6="K",T538,IF($BA$6="S",AP538,$BB$31/2)))</f>
        <v>3</v>
      </c>
      <c r="BN538" s="51">
        <f>IF($BB$6="A",SUM($AS538:BA538)+(10-BN$31)/2,IF($BB$6="K",U538,IF($BB$6="S",AQ538,$BB$31/2)))</f>
        <v>3.5</v>
      </c>
      <c r="BO538" s="52">
        <f t="shared" si="534"/>
        <v>3.25</v>
      </c>
      <c r="BQ538" s="28">
        <f t="shared" si="514"/>
        <v>-0.25</v>
      </c>
      <c r="BR538" s="30">
        <f t="shared" si="515"/>
        <v>-0.25</v>
      </c>
      <c r="BS538" s="30">
        <f t="shared" si="516"/>
        <v>-0.25</v>
      </c>
      <c r="BT538" s="30">
        <f t="shared" si="517"/>
        <v>-0.25</v>
      </c>
      <c r="BU538" s="30">
        <f t="shared" si="518"/>
        <v>0.25</v>
      </c>
      <c r="BV538" s="30">
        <f t="shared" si="519"/>
        <v>0.25</v>
      </c>
      <c r="BW538" s="30">
        <f t="shared" si="520"/>
        <v>0.25</v>
      </c>
      <c r="BX538" s="30">
        <f t="shared" si="521"/>
        <v>0.25</v>
      </c>
      <c r="BY538" s="30">
        <f t="shared" si="522"/>
        <v>0.25</v>
      </c>
      <c r="BZ538" s="30">
        <f t="shared" si="523"/>
        <v>-0.25</v>
      </c>
      <c r="CA538" s="49">
        <f t="shared" si="535"/>
        <v>0</v>
      </c>
      <c r="CB538" s="69"/>
      <c r="CC538" s="73">
        <f t="shared" si="542"/>
        <v>10000</v>
      </c>
      <c r="CD538" s="73">
        <f t="shared" si="543"/>
        <v>10000</v>
      </c>
      <c r="CE538" s="73">
        <f t="shared" si="544"/>
        <v>10000</v>
      </c>
      <c r="CF538" s="73">
        <f t="shared" si="545"/>
        <v>10000</v>
      </c>
      <c r="CG538" s="73">
        <f t="shared" si="546"/>
        <v>1</v>
      </c>
      <c r="CH538" s="73">
        <f t="shared" si="547"/>
        <v>1</v>
      </c>
      <c r="CI538" s="73">
        <f t="shared" si="548"/>
        <v>1</v>
      </c>
      <c r="CJ538" s="73">
        <f t="shared" si="549"/>
        <v>1</v>
      </c>
      <c r="CK538" s="73">
        <f t="shared" si="550"/>
        <v>1</v>
      </c>
      <c r="CL538" s="73">
        <f t="shared" si="551"/>
        <v>10000</v>
      </c>
      <c r="CN538" s="79">
        <f t="shared" si="536"/>
        <v>5</v>
      </c>
      <c r="CO538" s="79">
        <f t="shared" si="537"/>
        <v>5</v>
      </c>
      <c r="CP538" s="79">
        <f t="shared" si="538"/>
        <v>0</v>
      </c>
      <c r="CR538" s="79">
        <f t="shared" si="554"/>
        <v>-0.25</v>
      </c>
      <c r="CS538" s="79">
        <f t="shared" si="555"/>
        <v>-0.25</v>
      </c>
      <c r="CT538" s="79">
        <f t="shared" si="556"/>
        <v>-0.25</v>
      </c>
      <c r="CU538" s="79">
        <f t="shared" si="557"/>
        <v>-0.25</v>
      </c>
      <c r="CV538" s="79">
        <f t="shared" si="558"/>
        <v>0.25</v>
      </c>
      <c r="CW538" s="79">
        <f t="shared" si="559"/>
        <v>0.25</v>
      </c>
      <c r="CX538" s="79">
        <f t="shared" si="560"/>
        <v>0.25</v>
      </c>
      <c r="CY538" s="79">
        <f t="shared" si="561"/>
        <v>0.25</v>
      </c>
      <c r="CZ538" s="79">
        <f t="shared" si="562"/>
        <v>0.25</v>
      </c>
      <c r="DA538" s="79">
        <f t="shared" si="563"/>
        <v>-0.25</v>
      </c>
      <c r="DB538" s="80">
        <f t="shared" si="539"/>
        <v>0</v>
      </c>
    </row>
    <row r="539" spans="1:106" ht="18" customHeight="1" x14ac:dyDescent="0.2">
      <c r="A539" s="2">
        <f t="shared" ca="1" si="540"/>
        <v>0.27829945614827933</v>
      </c>
      <c r="B539" s="2">
        <f t="shared" ca="1" si="564"/>
        <v>0.31256277554499179</v>
      </c>
      <c r="C539" s="2">
        <f t="shared" ca="1" si="564"/>
        <v>0.40931292619301318</v>
      </c>
      <c r="D539" s="2">
        <f t="shared" ca="1" si="564"/>
        <v>0.34100030962848682</v>
      </c>
      <c r="E539" s="2">
        <f t="shared" ca="1" si="564"/>
        <v>0.66415203354261776</v>
      </c>
      <c r="F539" s="2">
        <f t="shared" ca="1" si="564"/>
        <v>0.27094283504442773</v>
      </c>
      <c r="G539" s="2">
        <f t="shared" ca="1" si="564"/>
        <v>0.78504822187660028</v>
      </c>
      <c r="H539" s="2">
        <f t="shared" ca="1" si="564"/>
        <v>0.32128466057427696</v>
      </c>
      <c r="I539" s="2">
        <f t="shared" ca="1" si="564"/>
        <v>0.34364932239531842</v>
      </c>
      <c r="J539" s="2">
        <f t="shared" ca="1" si="564"/>
        <v>0.65822878336863999</v>
      </c>
      <c r="L539" s="2">
        <f t="shared" ca="1" si="524"/>
        <v>0</v>
      </c>
      <c r="M539" s="2">
        <f t="shared" ca="1" si="525"/>
        <v>0</v>
      </c>
      <c r="N539" s="2">
        <f t="shared" ca="1" si="526"/>
        <v>0</v>
      </c>
      <c r="O539" s="2">
        <f t="shared" ca="1" si="527"/>
        <v>0</v>
      </c>
      <c r="P539" s="2">
        <f t="shared" ca="1" si="528"/>
        <v>10</v>
      </c>
      <c r="Q539" s="2">
        <f t="shared" ca="1" si="529"/>
        <v>0</v>
      </c>
      <c r="R539" s="2">
        <f t="shared" ca="1" si="530"/>
        <v>10</v>
      </c>
      <c r="S539" s="2">
        <f t="shared" ca="1" si="531"/>
        <v>0</v>
      </c>
      <c r="T539" s="2">
        <f t="shared" ca="1" si="532"/>
        <v>0</v>
      </c>
      <c r="U539" s="2">
        <f t="shared" ca="1" si="533"/>
        <v>10</v>
      </c>
      <c r="W539" s="2">
        <f t="shared" ca="1" si="541"/>
        <v>5.2983896084967919</v>
      </c>
      <c r="X539" s="2">
        <f t="shared" ca="1" si="565"/>
        <v>4.8545176600916218</v>
      </c>
      <c r="Y539" s="2">
        <f t="shared" ca="1" si="565"/>
        <v>1.4099739100241782</v>
      </c>
      <c r="Z539" s="2">
        <f t="shared" ca="1" si="565"/>
        <v>0.66043697639258103</v>
      </c>
      <c r="AA539" s="2">
        <f t="shared" ca="1" si="565"/>
        <v>0.18941852806971804</v>
      </c>
      <c r="AB539" s="2">
        <f t="shared" ca="1" si="565"/>
        <v>9.9788092319645951</v>
      </c>
      <c r="AC539" s="2">
        <f t="shared" ca="1" si="565"/>
        <v>4.9695308924028501</v>
      </c>
      <c r="AD539" s="2">
        <f t="shared" ca="1" si="565"/>
        <v>9.0106972073736138</v>
      </c>
      <c r="AE539" s="2">
        <f t="shared" ca="1" si="565"/>
        <v>0.18694011822450562</v>
      </c>
      <c r="AF539" s="2">
        <f t="shared" ca="1" si="565"/>
        <v>0.2477746001208958</v>
      </c>
      <c r="AH539" s="2">
        <f t="shared" ca="1" si="502"/>
        <v>5</v>
      </c>
      <c r="AI539" s="2">
        <f t="shared" ca="1" si="503"/>
        <v>4</v>
      </c>
      <c r="AJ539" s="2">
        <f t="shared" ca="1" si="504"/>
        <v>1</v>
      </c>
      <c r="AK539" s="2">
        <f t="shared" ca="1" si="505"/>
        <v>0</v>
      </c>
      <c r="AL539" s="2">
        <f t="shared" ca="1" si="506"/>
        <v>0</v>
      </c>
      <c r="AM539" s="2">
        <f t="shared" ca="1" si="507"/>
        <v>9</v>
      </c>
      <c r="AN539" s="2">
        <f t="shared" ca="1" si="508"/>
        <v>4</v>
      </c>
      <c r="AO539" s="2">
        <f t="shared" ca="1" si="509"/>
        <v>9</v>
      </c>
      <c r="AP539" s="2">
        <f t="shared" ca="1" si="510"/>
        <v>0</v>
      </c>
      <c r="AQ539" s="2">
        <f t="shared" ca="1" si="511"/>
        <v>0</v>
      </c>
      <c r="AS539" s="41">
        <v>0</v>
      </c>
      <c r="AT539" s="42">
        <v>0</v>
      </c>
      <c r="AU539" s="42">
        <v>0</v>
      </c>
      <c r="AV539" s="42">
        <v>0</v>
      </c>
      <c r="AW539" s="42">
        <v>0</v>
      </c>
      <c r="AX539" s="42">
        <v>1</v>
      </c>
      <c r="AY539" s="42">
        <v>0</v>
      </c>
      <c r="AZ539" s="42">
        <v>0</v>
      </c>
      <c r="BA539" s="42">
        <v>1</v>
      </c>
      <c r="BB539" s="43">
        <v>0</v>
      </c>
      <c r="BC539" s="44">
        <f t="shared" si="512"/>
        <v>2</v>
      </c>
      <c r="BD539" s="12"/>
      <c r="BE539" s="50">
        <f t="shared" si="513"/>
        <v>5</v>
      </c>
      <c r="BF539" s="51">
        <f>IF($AT$6="A",SUM($AS539:AS539)+(10-BF$31)/2,IF($AT$6="K",M539,IF($AT$6="S",AI539,$BB$31/2)))</f>
        <v>4.5</v>
      </c>
      <c r="BG539" s="51">
        <f>IF($AU$6="A",SUM($AS539:AT539)+(10-BG$31)/2,IF($AU$6="K",N539,IF($AU$6="S",AJ539,$BB$31/2)))</f>
        <v>4</v>
      </c>
      <c r="BH539" s="51">
        <f>IF($AV$6="A",SUM($AS539:AU539)+(10-BH$31)/2,IF($AV$6="K",O539,IF($AV$6="S",AK539,$BB$31/2)))</f>
        <v>3.5</v>
      </c>
      <c r="BI539" s="51">
        <f>IF($AW$6="A",SUM($AS539:AV539)+(10-BI$31)/2,IF($AW$6="K",P539,IF($AW$6="S",AL539,$BB$31/2)))</f>
        <v>3</v>
      </c>
      <c r="BJ539" s="51">
        <f>IF($AX$6="A",SUM($AS539:AW539)+(10-BJ$31)/2,IF($AX$6="K",Q539,IF($AX$6="S",AM539,$BB$31/2)))</f>
        <v>2.5</v>
      </c>
      <c r="BK539" s="51">
        <f>IF($AY$6="A",SUM($AS539:AX539)+(10-BK$31)/2,IF($AY$6="K",R539,IF($AY$6="S",AN539,$BB$31/2)))</f>
        <v>3</v>
      </c>
      <c r="BL539" s="51">
        <f>IF($AZ$6="A",SUM($AS539:AY539)+(10-BL$31)/2,IF($AZ$6="K",S539,IF($AZ$6="S",AO539,$BB$31/2)))</f>
        <v>2.5</v>
      </c>
      <c r="BM539" s="51">
        <f>IF($BA$6="A",SUM($AS539:AZ539)+(10-BM$31)/2,IF($BA$6="K",T539,IF($BA$6="S",AP539,$BB$31/2)))</f>
        <v>2</v>
      </c>
      <c r="BN539" s="51">
        <f>IF($BB$6="A",SUM($AS539:BA539)+(10-BN$31)/2,IF($BB$6="K",U539,IF($BB$6="S",AQ539,$BB$31/2)))</f>
        <v>2.5</v>
      </c>
      <c r="BO539" s="52">
        <f t="shared" si="534"/>
        <v>3</v>
      </c>
      <c r="BQ539" s="28">
        <f t="shared" si="514"/>
        <v>-1</v>
      </c>
      <c r="BR539" s="30">
        <f t="shared" si="515"/>
        <v>-1</v>
      </c>
      <c r="BS539" s="30">
        <f t="shared" si="516"/>
        <v>-1</v>
      </c>
      <c r="BT539" s="30">
        <f t="shared" si="517"/>
        <v>-1</v>
      </c>
      <c r="BU539" s="30">
        <f t="shared" si="518"/>
        <v>0</v>
      </c>
      <c r="BV539" s="30">
        <f t="shared" si="519"/>
        <v>1</v>
      </c>
      <c r="BW539" s="30">
        <f t="shared" si="520"/>
        <v>0</v>
      </c>
      <c r="BX539" s="30">
        <f t="shared" si="521"/>
        <v>1</v>
      </c>
      <c r="BY539" s="30">
        <f t="shared" si="522"/>
        <v>1</v>
      </c>
      <c r="BZ539" s="30">
        <f t="shared" si="523"/>
        <v>1</v>
      </c>
      <c r="CA539" s="49">
        <f t="shared" si="535"/>
        <v>0</v>
      </c>
      <c r="CB539" s="69"/>
      <c r="CC539" s="73">
        <f t="shared" si="542"/>
        <v>10000</v>
      </c>
      <c r="CD539" s="73">
        <f t="shared" si="543"/>
        <v>10000</v>
      </c>
      <c r="CE539" s="73">
        <f t="shared" si="544"/>
        <v>10000</v>
      </c>
      <c r="CF539" s="73">
        <f t="shared" si="545"/>
        <v>10000</v>
      </c>
      <c r="CG539" s="73">
        <f t="shared" si="546"/>
        <v>0</v>
      </c>
      <c r="CH539" s="73">
        <f t="shared" si="547"/>
        <v>1</v>
      </c>
      <c r="CI539" s="73">
        <f t="shared" si="548"/>
        <v>0</v>
      </c>
      <c r="CJ539" s="73">
        <f t="shared" si="549"/>
        <v>1</v>
      </c>
      <c r="CK539" s="73">
        <f t="shared" si="550"/>
        <v>1</v>
      </c>
      <c r="CL539" s="73">
        <f t="shared" si="551"/>
        <v>1</v>
      </c>
      <c r="CN539" s="79">
        <f t="shared" si="536"/>
        <v>4</v>
      </c>
      <c r="CO539" s="79">
        <f t="shared" si="537"/>
        <v>4</v>
      </c>
      <c r="CP539" s="79">
        <f t="shared" si="538"/>
        <v>2</v>
      </c>
      <c r="CR539" s="79">
        <f t="shared" si="554"/>
        <v>-1</v>
      </c>
      <c r="CS539" s="79">
        <f t="shared" si="555"/>
        <v>-1</v>
      </c>
      <c r="CT539" s="79">
        <f t="shared" si="556"/>
        <v>-1</v>
      </c>
      <c r="CU539" s="79">
        <f t="shared" si="557"/>
        <v>-1</v>
      </c>
      <c r="CV539" s="79">
        <f t="shared" si="558"/>
        <v>0</v>
      </c>
      <c r="CW539" s="79">
        <f t="shared" si="559"/>
        <v>1</v>
      </c>
      <c r="CX539" s="79">
        <f t="shared" si="560"/>
        <v>0</v>
      </c>
      <c r="CY539" s="79">
        <f t="shared" si="561"/>
        <v>1</v>
      </c>
      <c r="CZ539" s="79">
        <f t="shared" si="562"/>
        <v>1</v>
      </c>
      <c r="DA539" s="79">
        <f t="shared" si="563"/>
        <v>1</v>
      </c>
      <c r="DB539" s="80">
        <f t="shared" si="539"/>
        <v>0</v>
      </c>
    </row>
    <row r="540" spans="1:106" ht="18" customHeight="1" x14ac:dyDescent="0.2">
      <c r="A540" s="2">
        <f t="shared" ca="1" si="540"/>
        <v>0.94405079250252988</v>
      </c>
      <c r="B540" s="2">
        <f t="shared" ca="1" si="564"/>
        <v>0.66045120778649768</v>
      </c>
      <c r="C540" s="2">
        <f t="shared" ca="1" si="564"/>
        <v>0.5902346218881811</v>
      </c>
      <c r="D540" s="2">
        <f t="shared" ca="1" si="564"/>
        <v>0.2102064885971251</v>
      </c>
      <c r="E540" s="2">
        <f t="shared" ca="1" si="564"/>
        <v>2.355318301377185E-2</v>
      </c>
      <c r="F540" s="2">
        <f t="shared" ca="1" si="564"/>
        <v>0.96913032803037802</v>
      </c>
      <c r="G540" s="2">
        <f t="shared" ca="1" si="564"/>
        <v>0.33470392883558142</v>
      </c>
      <c r="H540" s="2">
        <f t="shared" ca="1" si="564"/>
        <v>0.79846093275285024</v>
      </c>
      <c r="I540" s="2">
        <f t="shared" ca="1" si="564"/>
        <v>0.95939246931357536</v>
      </c>
      <c r="J540" s="2">
        <f t="shared" ca="1" si="564"/>
        <v>0.99010807137696211</v>
      </c>
      <c r="L540" s="2">
        <f t="shared" ca="1" si="524"/>
        <v>10</v>
      </c>
      <c r="M540" s="2">
        <f t="shared" ca="1" si="525"/>
        <v>10</v>
      </c>
      <c r="N540" s="2">
        <f t="shared" ca="1" si="526"/>
        <v>10</v>
      </c>
      <c r="O540" s="2">
        <f t="shared" ca="1" si="527"/>
        <v>0</v>
      </c>
      <c r="P540" s="2">
        <f t="shared" ca="1" si="528"/>
        <v>0</v>
      </c>
      <c r="Q540" s="2">
        <f t="shared" ca="1" si="529"/>
        <v>10</v>
      </c>
      <c r="R540" s="2">
        <f t="shared" ca="1" si="530"/>
        <v>0</v>
      </c>
      <c r="S540" s="2">
        <f t="shared" ca="1" si="531"/>
        <v>10</v>
      </c>
      <c r="T540" s="2">
        <f t="shared" ca="1" si="532"/>
        <v>10</v>
      </c>
      <c r="U540" s="2">
        <f t="shared" ca="1" si="533"/>
        <v>10</v>
      </c>
      <c r="W540" s="2">
        <f t="shared" ca="1" si="541"/>
        <v>7.7441775642149837</v>
      </c>
      <c r="X540" s="2">
        <f t="shared" ca="1" si="565"/>
        <v>2.7190944426762966</v>
      </c>
      <c r="Y540" s="2">
        <f t="shared" ca="1" si="565"/>
        <v>5.0471566674485491</v>
      </c>
      <c r="Z540" s="2">
        <f t="shared" ca="1" si="565"/>
        <v>5.1589672749740121</v>
      </c>
      <c r="AA540" s="2">
        <f t="shared" ca="1" si="565"/>
        <v>8.0428894032409683</v>
      </c>
      <c r="AB540" s="2">
        <f t="shared" ca="1" si="565"/>
        <v>7.7316610311245473</v>
      </c>
      <c r="AC540" s="2">
        <f t="shared" ca="1" si="565"/>
        <v>7.032222372881006</v>
      </c>
      <c r="AD540" s="2">
        <f t="shared" ca="1" si="565"/>
        <v>2.256834623902769</v>
      </c>
      <c r="AE540" s="2">
        <f t="shared" ca="1" si="565"/>
        <v>9.2349973895852688</v>
      </c>
      <c r="AF540" s="2">
        <f t="shared" ca="1" si="565"/>
        <v>8.3506656207746595</v>
      </c>
      <c r="AH540" s="2">
        <f t="shared" ca="1" si="502"/>
        <v>7</v>
      </c>
      <c r="AI540" s="2">
        <f t="shared" ca="1" si="503"/>
        <v>2</v>
      </c>
      <c r="AJ540" s="2">
        <f t="shared" ca="1" si="504"/>
        <v>5</v>
      </c>
      <c r="AK540" s="2">
        <f t="shared" ca="1" si="505"/>
        <v>5</v>
      </c>
      <c r="AL540" s="2">
        <f t="shared" ca="1" si="506"/>
        <v>8</v>
      </c>
      <c r="AM540" s="2">
        <f t="shared" ca="1" si="507"/>
        <v>7</v>
      </c>
      <c r="AN540" s="2">
        <f t="shared" ca="1" si="508"/>
        <v>7</v>
      </c>
      <c r="AO540" s="2">
        <f t="shared" ca="1" si="509"/>
        <v>2</v>
      </c>
      <c r="AP540" s="2">
        <f t="shared" ca="1" si="510"/>
        <v>9</v>
      </c>
      <c r="AQ540" s="2">
        <f t="shared" ca="1" si="511"/>
        <v>8</v>
      </c>
      <c r="AS540" s="41">
        <v>0</v>
      </c>
      <c r="AT540" s="42">
        <v>0</v>
      </c>
      <c r="AU540" s="42">
        <v>0</v>
      </c>
      <c r="AV540" s="42">
        <v>0</v>
      </c>
      <c r="AW540" s="42">
        <v>0</v>
      </c>
      <c r="AX540" s="42">
        <v>0</v>
      </c>
      <c r="AY540" s="42">
        <v>1</v>
      </c>
      <c r="AZ540" s="42">
        <v>1</v>
      </c>
      <c r="BA540" s="42">
        <v>1</v>
      </c>
      <c r="BB540" s="43">
        <v>0</v>
      </c>
      <c r="BC540" s="44">
        <f t="shared" si="512"/>
        <v>3</v>
      </c>
      <c r="BD540" s="12"/>
      <c r="BE540" s="50">
        <f t="shared" si="513"/>
        <v>5</v>
      </c>
      <c r="BF540" s="51">
        <f>IF($AT$6="A",SUM($AS540:AS540)+(10-BF$31)/2,IF($AT$6="K",M540,IF($AT$6="S",AI540,$BB$31/2)))</f>
        <v>4.5</v>
      </c>
      <c r="BG540" s="51">
        <f>IF($AU$6="A",SUM($AS540:AT540)+(10-BG$31)/2,IF($AU$6="K",N540,IF($AU$6="S",AJ540,$BB$31/2)))</f>
        <v>4</v>
      </c>
      <c r="BH540" s="51">
        <f>IF($AV$6="A",SUM($AS540:AU540)+(10-BH$31)/2,IF($AV$6="K",O540,IF($AV$6="S",AK540,$BB$31/2)))</f>
        <v>3.5</v>
      </c>
      <c r="BI540" s="51">
        <f>IF($AW$6="A",SUM($AS540:AV540)+(10-BI$31)/2,IF($AW$6="K",P540,IF($AW$6="S",AL540,$BB$31/2)))</f>
        <v>3</v>
      </c>
      <c r="BJ540" s="51">
        <f>IF($AX$6="A",SUM($AS540:AW540)+(10-BJ$31)/2,IF($AX$6="K",Q540,IF($AX$6="S",AM540,$BB$31/2)))</f>
        <v>2.5</v>
      </c>
      <c r="BK540" s="51">
        <f>IF($AY$6="A",SUM($AS540:AX540)+(10-BK$31)/2,IF($AY$6="K",R540,IF($AY$6="S",AN540,$BB$31/2)))</f>
        <v>2</v>
      </c>
      <c r="BL540" s="51">
        <f>IF($AZ$6="A",SUM($AS540:AY540)+(10-BL$31)/2,IF($AZ$6="K",S540,IF($AZ$6="S",AO540,$BB$31/2)))</f>
        <v>2.5</v>
      </c>
      <c r="BM540" s="51">
        <f>IF($BA$6="A",SUM($AS540:AZ540)+(10-BM$31)/2,IF($BA$6="K",T540,IF($BA$6="S",AP540,$BB$31/2)))</f>
        <v>3</v>
      </c>
      <c r="BN540" s="51">
        <f>IF($BB$6="A",SUM($AS540:BA540)+(10-BN$31)/2,IF($BB$6="K",U540,IF($BB$6="S",AQ540,$BB$31/2)))</f>
        <v>3.5</v>
      </c>
      <c r="BO540" s="52">
        <f t="shared" si="534"/>
        <v>3.25</v>
      </c>
      <c r="BQ540" s="28">
        <f t="shared" si="514"/>
        <v>-0.25</v>
      </c>
      <c r="BR540" s="30">
        <f t="shared" si="515"/>
        <v>-0.25</v>
      </c>
      <c r="BS540" s="30">
        <f t="shared" si="516"/>
        <v>-0.25</v>
      </c>
      <c r="BT540" s="30">
        <f t="shared" si="517"/>
        <v>-0.25</v>
      </c>
      <c r="BU540" s="30">
        <f t="shared" si="518"/>
        <v>0.25</v>
      </c>
      <c r="BV540" s="30">
        <f t="shared" si="519"/>
        <v>0.25</v>
      </c>
      <c r="BW540" s="30">
        <f t="shared" si="520"/>
        <v>0.25</v>
      </c>
      <c r="BX540" s="30">
        <f t="shared" si="521"/>
        <v>0.25</v>
      </c>
      <c r="BY540" s="30">
        <f t="shared" si="522"/>
        <v>0.25</v>
      </c>
      <c r="BZ540" s="30">
        <f t="shared" si="523"/>
        <v>-0.25</v>
      </c>
      <c r="CA540" s="49">
        <f t="shared" si="535"/>
        <v>0</v>
      </c>
      <c r="CB540" s="69"/>
      <c r="CC540" s="73">
        <f t="shared" si="542"/>
        <v>10000</v>
      </c>
      <c r="CD540" s="73">
        <f t="shared" si="543"/>
        <v>10000</v>
      </c>
      <c r="CE540" s="73">
        <f t="shared" si="544"/>
        <v>10000</v>
      </c>
      <c r="CF540" s="73">
        <f t="shared" si="545"/>
        <v>10000</v>
      </c>
      <c r="CG540" s="73">
        <f t="shared" si="546"/>
        <v>1</v>
      </c>
      <c r="CH540" s="73">
        <f t="shared" si="547"/>
        <v>1</v>
      </c>
      <c r="CI540" s="73">
        <f t="shared" si="548"/>
        <v>1</v>
      </c>
      <c r="CJ540" s="73">
        <f t="shared" si="549"/>
        <v>1</v>
      </c>
      <c r="CK540" s="73">
        <f t="shared" si="550"/>
        <v>1</v>
      </c>
      <c r="CL540" s="73">
        <f t="shared" si="551"/>
        <v>10000</v>
      </c>
      <c r="CN540" s="79">
        <f t="shared" si="536"/>
        <v>5</v>
      </c>
      <c r="CO540" s="79">
        <f t="shared" si="537"/>
        <v>5</v>
      </c>
      <c r="CP540" s="79">
        <f t="shared" si="538"/>
        <v>0</v>
      </c>
      <c r="CR540" s="79">
        <f t="shared" si="554"/>
        <v>-0.25</v>
      </c>
      <c r="CS540" s="79">
        <f t="shared" si="555"/>
        <v>-0.25</v>
      </c>
      <c r="CT540" s="79">
        <f t="shared" si="556"/>
        <v>-0.25</v>
      </c>
      <c r="CU540" s="79">
        <f t="shared" si="557"/>
        <v>-0.25</v>
      </c>
      <c r="CV540" s="79">
        <f t="shared" si="558"/>
        <v>0.25</v>
      </c>
      <c r="CW540" s="79">
        <f t="shared" si="559"/>
        <v>0.25</v>
      </c>
      <c r="CX540" s="79">
        <f t="shared" si="560"/>
        <v>0.25</v>
      </c>
      <c r="CY540" s="79">
        <f t="shared" si="561"/>
        <v>0.25</v>
      </c>
      <c r="CZ540" s="79">
        <f t="shared" si="562"/>
        <v>0.25</v>
      </c>
      <c r="DA540" s="79">
        <f t="shared" si="563"/>
        <v>-0.25</v>
      </c>
      <c r="DB540" s="80">
        <f t="shared" si="539"/>
        <v>0</v>
      </c>
    </row>
    <row r="541" spans="1:106" ht="18" customHeight="1" x14ac:dyDescent="0.2">
      <c r="A541" s="2">
        <f t="shared" ca="1" si="540"/>
        <v>0.71374874651706499</v>
      </c>
      <c r="B541" s="2">
        <f t="shared" ca="1" si="564"/>
        <v>0.22891311276255277</v>
      </c>
      <c r="C541" s="2">
        <f t="shared" ca="1" si="564"/>
        <v>0.79621841644310276</v>
      </c>
      <c r="D541" s="2">
        <f t="shared" ca="1" si="564"/>
        <v>0.60554612044750378</v>
      </c>
      <c r="E541" s="2">
        <f t="shared" ca="1" si="564"/>
        <v>8.4932413592692657E-2</v>
      </c>
      <c r="F541" s="2">
        <f t="shared" ca="1" si="564"/>
        <v>0.70519099760767867</v>
      </c>
      <c r="G541" s="2">
        <f t="shared" ca="1" si="564"/>
        <v>0.40458653163162239</v>
      </c>
      <c r="H541" s="2">
        <f t="shared" ca="1" si="564"/>
        <v>6.4647030724763743E-2</v>
      </c>
      <c r="I541" s="2">
        <f t="shared" ca="1" si="564"/>
        <v>0.43441770251857481</v>
      </c>
      <c r="J541" s="2">
        <f t="shared" ca="1" si="564"/>
        <v>0.52892837817910365</v>
      </c>
      <c r="L541" s="2">
        <f t="shared" ca="1" si="524"/>
        <v>10</v>
      </c>
      <c r="M541" s="2">
        <f t="shared" ca="1" si="525"/>
        <v>0</v>
      </c>
      <c r="N541" s="2">
        <f t="shared" ca="1" si="526"/>
        <v>10</v>
      </c>
      <c r="O541" s="2">
        <f t="shared" ca="1" si="527"/>
        <v>10</v>
      </c>
      <c r="P541" s="2">
        <f t="shared" ca="1" si="528"/>
        <v>0</v>
      </c>
      <c r="Q541" s="2">
        <f t="shared" ca="1" si="529"/>
        <v>10</v>
      </c>
      <c r="R541" s="2">
        <f t="shared" ca="1" si="530"/>
        <v>0</v>
      </c>
      <c r="S541" s="2">
        <f t="shared" ca="1" si="531"/>
        <v>0</v>
      </c>
      <c r="T541" s="2">
        <f t="shared" ca="1" si="532"/>
        <v>0</v>
      </c>
      <c r="U541" s="2">
        <f t="shared" ca="1" si="533"/>
        <v>10</v>
      </c>
      <c r="W541" s="2">
        <f t="shared" ca="1" si="541"/>
        <v>3.0858662655844071</v>
      </c>
      <c r="X541" s="2">
        <f t="shared" ca="1" si="565"/>
        <v>8.5440979802841746</v>
      </c>
      <c r="Y541" s="2">
        <f t="shared" ca="1" si="565"/>
        <v>5.8920922159235207</v>
      </c>
      <c r="Z541" s="2">
        <f t="shared" ca="1" si="565"/>
        <v>1.6336779928328549</v>
      </c>
      <c r="AA541" s="2">
        <f t="shared" ca="1" si="565"/>
        <v>4.2688426549065293</v>
      </c>
      <c r="AB541" s="2">
        <f t="shared" ca="1" si="565"/>
        <v>0.29664963264034783</v>
      </c>
      <c r="AC541" s="2">
        <f t="shared" ca="1" si="565"/>
        <v>9.2290639059643205</v>
      </c>
      <c r="AD541" s="2">
        <f t="shared" ca="1" si="565"/>
        <v>6.8904638409805097</v>
      </c>
      <c r="AE541" s="2">
        <f t="shared" ca="1" si="565"/>
        <v>3.4841002337414793</v>
      </c>
      <c r="AF541" s="2">
        <f t="shared" ca="1" si="565"/>
        <v>0.40548962086488949</v>
      </c>
      <c r="AH541" s="2">
        <f t="shared" ca="1" si="502"/>
        <v>3</v>
      </c>
      <c r="AI541" s="2">
        <f t="shared" ca="1" si="503"/>
        <v>8</v>
      </c>
      <c r="AJ541" s="2">
        <f t="shared" ca="1" si="504"/>
        <v>5</v>
      </c>
      <c r="AK541" s="2">
        <f t="shared" ca="1" si="505"/>
        <v>1</v>
      </c>
      <c r="AL541" s="2">
        <f t="shared" ca="1" si="506"/>
        <v>4</v>
      </c>
      <c r="AM541" s="2">
        <f t="shared" ca="1" si="507"/>
        <v>0</v>
      </c>
      <c r="AN541" s="2">
        <f t="shared" ca="1" si="508"/>
        <v>9</v>
      </c>
      <c r="AO541" s="2">
        <f t="shared" ca="1" si="509"/>
        <v>6</v>
      </c>
      <c r="AP541" s="2">
        <f t="shared" ca="1" si="510"/>
        <v>3</v>
      </c>
      <c r="AQ541" s="2">
        <f t="shared" ca="1" si="511"/>
        <v>0</v>
      </c>
      <c r="AS541" s="41">
        <v>0</v>
      </c>
      <c r="AT541" s="42">
        <v>0</v>
      </c>
      <c r="AU541" s="42">
        <v>0</v>
      </c>
      <c r="AV541" s="42">
        <v>0</v>
      </c>
      <c r="AW541" s="42">
        <v>0</v>
      </c>
      <c r="AX541" s="42">
        <v>0</v>
      </c>
      <c r="AY541" s="42">
        <v>1</v>
      </c>
      <c r="AZ541" s="42">
        <v>0</v>
      </c>
      <c r="BA541" s="42">
        <v>1</v>
      </c>
      <c r="BB541" s="43">
        <v>0</v>
      </c>
      <c r="BC541" s="44">
        <f t="shared" si="512"/>
        <v>2</v>
      </c>
      <c r="BD541" s="12"/>
      <c r="BE541" s="50">
        <f t="shared" si="513"/>
        <v>5</v>
      </c>
      <c r="BF541" s="51">
        <f>IF($AT$6="A",SUM($AS541:AS541)+(10-BF$31)/2,IF($AT$6="K",M541,IF($AT$6="S",AI541,$BB$31/2)))</f>
        <v>4.5</v>
      </c>
      <c r="BG541" s="51">
        <f>IF($AU$6="A",SUM($AS541:AT541)+(10-BG$31)/2,IF($AU$6="K",N541,IF($AU$6="S",AJ541,$BB$31/2)))</f>
        <v>4</v>
      </c>
      <c r="BH541" s="51">
        <f>IF($AV$6="A",SUM($AS541:AU541)+(10-BH$31)/2,IF($AV$6="K",O541,IF($AV$6="S",AK541,$BB$31/2)))</f>
        <v>3.5</v>
      </c>
      <c r="BI541" s="51">
        <f>IF($AW$6="A",SUM($AS541:AV541)+(10-BI$31)/2,IF($AW$6="K",P541,IF($AW$6="S",AL541,$BB$31/2)))</f>
        <v>3</v>
      </c>
      <c r="BJ541" s="51">
        <f>IF($AX$6="A",SUM($AS541:AW541)+(10-BJ$31)/2,IF($AX$6="K",Q541,IF($AX$6="S",AM541,$BB$31/2)))</f>
        <v>2.5</v>
      </c>
      <c r="BK541" s="51">
        <f>IF($AY$6="A",SUM($AS541:AX541)+(10-BK$31)/2,IF($AY$6="K",R541,IF($AY$6="S",AN541,$BB$31/2)))</f>
        <v>2</v>
      </c>
      <c r="BL541" s="51">
        <f>IF($AZ$6="A",SUM($AS541:AY541)+(10-BL$31)/2,IF($AZ$6="K",S541,IF($AZ$6="S",AO541,$BB$31/2)))</f>
        <v>2.5</v>
      </c>
      <c r="BM541" s="51">
        <f>IF($BA$6="A",SUM($AS541:AZ541)+(10-BM$31)/2,IF($BA$6="K",T541,IF($BA$6="S",AP541,$BB$31/2)))</f>
        <v>2</v>
      </c>
      <c r="BN541" s="51">
        <f>IF($BB$6="A",SUM($AS541:BA541)+(10-BN$31)/2,IF($BB$6="K",U541,IF($BB$6="S",AQ541,$BB$31/2)))</f>
        <v>2.5</v>
      </c>
      <c r="BO541" s="52">
        <f t="shared" si="534"/>
        <v>2.75</v>
      </c>
      <c r="BQ541" s="28">
        <f t="shared" si="514"/>
        <v>-0.75</v>
      </c>
      <c r="BR541" s="30">
        <f t="shared" si="515"/>
        <v>-0.75</v>
      </c>
      <c r="BS541" s="30">
        <f t="shared" si="516"/>
        <v>-0.75</v>
      </c>
      <c r="BT541" s="30">
        <f t="shared" si="517"/>
        <v>-0.75</v>
      </c>
      <c r="BU541" s="30">
        <f t="shared" si="518"/>
        <v>-0.75</v>
      </c>
      <c r="BV541" s="30">
        <f t="shared" si="519"/>
        <v>0.75</v>
      </c>
      <c r="BW541" s="30">
        <f t="shared" si="520"/>
        <v>0.75</v>
      </c>
      <c r="BX541" s="30">
        <f t="shared" si="521"/>
        <v>0.75</v>
      </c>
      <c r="BY541" s="30">
        <f t="shared" si="522"/>
        <v>0.75</v>
      </c>
      <c r="BZ541" s="30">
        <f t="shared" si="523"/>
        <v>0.75</v>
      </c>
      <c r="CA541" s="49">
        <f t="shared" si="535"/>
        <v>0</v>
      </c>
      <c r="CB541" s="69"/>
      <c r="CC541" s="73">
        <f t="shared" si="542"/>
        <v>10000</v>
      </c>
      <c r="CD541" s="73">
        <f t="shared" si="543"/>
        <v>10000</v>
      </c>
      <c r="CE541" s="73">
        <f t="shared" si="544"/>
        <v>10000</v>
      </c>
      <c r="CF541" s="73">
        <f t="shared" si="545"/>
        <v>10000</v>
      </c>
      <c r="CG541" s="73">
        <f t="shared" si="546"/>
        <v>10000</v>
      </c>
      <c r="CH541" s="73">
        <f t="shared" si="547"/>
        <v>1</v>
      </c>
      <c r="CI541" s="73">
        <f t="shared" si="548"/>
        <v>1</v>
      </c>
      <c r="CJ541" s="73">
        <f t="shared" si="549"/>
        <v>1</v>
      </c>
      <c r="CK541" s="73">
        <f t="shared" si="550"/>
        <v>1</v>
      </c>
      <c r="CL541" s="73">
        <f t="shared" si="551"/>
        <v>1</v>
      </c>
      <c r="CN541" s="79">
        <f t="shared" si="536"/>
        <v>5</v>
      </c>
      <c r="CO541" s="79">
        <f t="shared" si="537"/>
        <v>5</v>
      </c>
      <c r="CP541" s="79">
        <f t="shared" si="538"/>
        <v>0</v>
      </c>
      <c r="CR541" s="79">
        <f t="shared" si="554"/>
        <v>-0.75</v>
      </c>
      <c r="CS541" s="79">
        <f t="shared" si="555"/>
        <v>-0.75</v>
      </c>
      <c r="CT541" s="79">
        <f t="shared" si="556"/>
        <v>-0.75</v>
      </c>
      <c r="CU541" s="79">
        <f t="shared" si="557"/>
        <v>-0.75</v>
      </c>
      <c r="CV541" s="79">
        <f t="shared" si="558"/>
        <v>-0.75</v>
      </c>
      <c r="CW541" s="79">
        <f t="shared" si="559"/>
        <v>0.75</v>
      </c>
      <c r="CX541" s="79">
        <f t="shared" si="560"/>
        <v>0.75</v>
      </c>
      <c r="CY541" s="79">
        <f t="shared" si="561"/>
        <v>0.75</v>
      </c>
      <c r="CZ541" s="79">
        <f t="shared" si="562"/>
        <v>0.75</v>
      </c>
      <c r="DA541" s="79">
        <f t="shared" si="563"/>
        <v>0.75</v>
      </c>
      <c r="DB541" s="80">
        <f t="shared" si="539"/>
        <v>0</v>
      </c>
    </row>
    <row r="542" spans="1:106" ht="18" customHeight="1" x14ac:dyDescent="0.2">
      <c r="A542" s="2">
        <f t="shared" ca="1" si="540"/>
        <v>6.9866339467675287E-2</v>
      </c>
      <c r="B542" s="2">
        <f t="shared" ca="1" si="564"/>
        <v>0.18520346814581357</v>
      </c>
      <c r="C542" s="2">
        <f t="shared" ca="1" si="564"/>
        <v>0.59689691225725217</v>
      </c>
      <c r="D542" s="2">
        <f t="shared" ca="1" si="564"/>
        <v>0.91982782863874912</v>
      </c>
      <c r="E542" s="2">
        <f t="shared" ca="1" si="564"/>
        <v>0.21853495074689655</v>
      </c>
      <c r="F542" s="2">
        <f t="shared" ca="1" si="564"/>
        <v>0.25721270102044735</v>
      </c>
      <c r="G542" s="2">
        <f t="shared" ca="1" si="564"/>
        <v>0.2885973453957883</v>
      </c>
      <c r="H542" s="2">
        <f t="shared" ca="1" si="564"/>
        <v>9.2664267077282036E-2</v>
      </c>
      <c r="I542" s="2">
        <f t="shared" ca="1" si="564"/>
        <v>2.902867204450077E-2</v>
      </c>
      <c r="J542" s="2">
        <f t="shared" ca="1" si="564"/>
        <v>0.23831744806889288</v>
      </c>
      <c r="L542" s="2">
        <f t="shared" ca="1" si="524"/>
        <v>0</v>
      </c>
      <c r="M542" s="2">
        <f t="shared" ca="1" si="525"/>
        <v>0</v>
      </c>
      <c r="N542" s="2">
        <f t="shared" ca="1" si="526"/>
        <v>10</v>
      </c>
      <c r="O542" s="2">
        <f t="shared" ca="1" si="527"/>
        <v>10</v>
      </c>
      <c r="P542" s="2">
        <f t="shared" ca="1" si="528"/>
        <v>0</v>
      </c>
      <c r="Q542" s="2">
        <f t="shared" ca="1" si="529"/>
        <v>0</v>
      </c>
      <c r="R542" s="2">
        <f t="shared" ca="1" si="530"/>
        <v>0</v>
      </c>
      <c r="S542" s="2">
        <f t="shared" ca="1" si="531"/>
        <v>0</v>
      </c>
      <c r="T542" s="2">
        <f t="shared" ca="1" si="532"/>
        <v>0</v>
      </c>
      <c r="U542" s="2">
        <f t="shared" ca="1" si="533"/>
        <v>0</v>
      </c>
      <c r="W542" s="2">
        <f t="shared" ca="1" si="541"/>
        <v>8.7209654581395473</v>
      </c>
      <c r="X542" s="2">
        <f t="shared" ca="1" si="565"/>
        <v>0.52434928947438064</v>
      </c>
      <c r="Y542" s="2">
        <f t="shared" ca="1" si="565"/>
        <v>8.2608445537174298</v>
      </c>
      <c r="Z542" s="2">
        <f t="shared" ca="1" si="565"/>
        <v>4.1740374263067581</v>
      </c>
      <c r="AA542" s="2">
        <f t="shared" ca="1" si="565"/>
        <v>4.65414965960416</v>
      </c>
      <c r="AB542" s="2">
        <f t="shared" ca="1" si="565"/>
        <v>5.6183284555199053E-2</v>
      </c>
      <c r="AC542" s="2">
        <f t="shared" ca="1" si="565"/>
        <v>0.44479270466122212</v>
      </c>
      <c r="AD542" s="2">
        <f t="shared" ca="1" si="565"/>
        <v>5.7837694936751678</v>
      </c>
      <c r="AE542" s="2">
        <f t="shared" ca="1" si="565"/>
        <v>3.7015265417162677</v>
      </c>
      <c r="AF542" s="2">
        <f t="shared" ca="1" si="565"/>
        <v>0.46002044110931006</v>
      </c>
      <c r="AH542" s="2">
        <f t="shared" ca="1" si="502"/>
        <v>8</v>
      </c>
      <c r="AI542" s="2">
        <f t="shared" ca="1" si="503"/>
        <v>0</v>
      </c>
      <c r="AJ542" s="2">
        <f t="shared" ca="1" si="504"/>
        <v>8</v>
      </c>
      <c r="AK542" s="2">
        <f t="shared" ca="1" si="505"/>
        <v>4</v>
      </c>
      <c r="AL542" s="2">
        <f t="shared" ca="1" si="506"/>
        <v>4</v>
      </c>
      <c r="AM542" s="2">
        <f t="shared" ca="1" si="507"/>
        <v>0</v>
      </c>
      <c r="AN542" s="2">
        <f t="shared" ca="1" si="508"/>
        <v>0</v>
      </c>
      <c r="AO542" s="2">
        <f t="shared" ca="1" si="509"/>
        <v>5</v>
      </c>
      <c r="AP542" s="2">
        <f t="shared" ca="1" si="510"/>
        <v>3</v>
      </c>
      <c r="AQ542" s="2">
        <f t="shared" ca="1" si="511"/>
        <v>0</v>
      </c>
      <c r="AS542" s="41">
        <v>0</v>
      </c>
      <c r="AT542" s="42">
        <v>0</v>
      </c>
      <c r="AU542" s="42">
        <v>0</v>
      </c>
      <c r="AV542" s="42">
        <v>0</v>
      </c>
      <c r="AW542" s="42">
        <v>0</v>
      </c>
      <c r="AX542" s="42">
        <v>0</v>
      </c>
      <c r="AY542" s="42">
        <v>0</v>
      </c>
      <c r="AZ542" s="42">
        <v>1</v>
      </c>
      <c r="BA542" s="42">
        <v>1</v>
      </c>
      <c r="BB542" s="43">
        <v>0</v>
      </c>
      <c r="BC542" s="44">
        <f t="shared" si="512"/>
        <v>2</v>
      </c>
      <c r="BD542" s="12"/>
      <c r="BE542" s="50">
        <f t="shared" si="513"/>
        <v>5</v>
      </c>
      <c r="BF542" s="51">
        <f>IF($AT$6="A",SUM($AS542:AS542)+(10-BF$31)/2,IF($AT$6="K",M542,IF($AT$6="S",AI542,$BB$31/2)))</f>
        <v>4.5</v>
      </c>
      <c r="BG542" s="51">
        <f>IF($AU$6="A",SUM($AS542:AT542)+(10-BG$31)/2,IF($AU$6="K",N542,IF($AU$6="S",AJ542,$BB$31/2)))</f>
        <v>4</v>
      </c>
      <c r="BH542" s="51">
        <f>IF($AV$6="A",SUM($AS542:AU542)+(10-BH$31)/2,IF($AV$6="K",O542,IF($AV$6="S",AK542,$BB$31/2)))</f>
        <v>3.5</v>
      </c>
      <c r="BI542" s="51">
        <f>IF($AW$6="A",SUM($AS542:AV542)+(10-BI$31)/2,IF($AW$6="K",P542,IF($AW$6="S",AL542,$BB$31/2)))</f>
        <v>3</v>
      </c>
      <c r="BJ542" s="51">
        <f>IF($AX$6="A",SUM($AS542:AW542)+(10-BJ$31)/2,IF($AX$6="K",Q542,IF($AX$6="S",AM542,$BB$31/2)))</f>
        <v>2.5</v>
      </c>
      <c r="BK542" s="51">
        <f>IF($AY$6="A",SUM($AS542:AX542)+(10-BK$31)/2,IF($AY$6="K",R542,IF($AY$6="S",AN542,$BB$31/2)))</f>
        <v>2</v>
      </c>
      <c r="BL542" s="51">
        <f>IF($AZ$6="A",SUM($AS542:AY542)+(10-BL$31)/2,IF($AZ$6="K",S542,IF($AZ$6="S",AO542,$BB$31/2)))</f>
        <v>1.5</v>
      </c>
      <c r="BM542" s="51">
        <f>IF($BA$6="A",SUM($AS542:AZ542)+(10-BM$31)/2,IF($BA$6="K",T542,IF($BA$6="S",AP542,$BB$31/2)))</f>
        <v>2</v>
      </c>
      <c r="BN542" s="51">
        <f>IF($BB$6="A",SUM($AS542:BA542)+(10-BN$31)/2,IF($BB$6="K",U542,IF($BB$6="S",AQ542,$BB$31/2)))</f>
        <v>2.5</v>
      </c>
      <c r="BO542" s="52">
        <f t="shared" si="534"/>
        <v>2.75</v>
      </c>
      <c r="BQ542" s="28">
        <f t="shared" si="514"/>
        <v>-0.75</v>
      </c>
      <c r="BR542" s="30">
        <f t="shared" si="515"/>
        <v>-0.75</v>
      </c>
      <c r="BS542" s="30">
        <f t="shared" si="516"/>
        <v>-0.75</v>
      </c>
      <c r="BT542" s="30">
        <f t="shared" si="517"/>
        <v>-0.75</v>
      </c>
      <c r="BU542" s="30">
        <f t="shared" si="518"/>
        <v>-0.75</v>
      </c>
      <c r="BV542" s="30">
        <f t="shared" si="519"/>
        <v>0.75</v>
      </c>
      <c r="BW542" s="30">
        <f t="shared" si="520"/>
        <v>0.75</v>
      </c>
      <c r="BX542" s="30">
        <f t="shared" si="521"/>
        <v>0.75</v>
      </c>
      <c r="BY542" s="30">
        <f t="shared" si="522"/>
        <v>0.75</v>
      </c>
      <c r="BZ542" s="30">
        <f t="shared" si="523"/>
        <v>0.75</v>
      </c>
      <c r="CA542" s="49">
        <f t="shared" si="535"/>
        <v>0</v>
      </c>
      <c r="CB542" s="69"/>
      <c r="CC542" s="73">
        <f t="shared" si="542"/>
        <v>10000</v>
      </c>
      <c r="CD542" s="73">
        <f t="shared" si="543"/>
        <v>10000</v>
      </c>
      <c r="CE542" s="73">
        <f t="shared" si="544"/>
        <v>10000</v>
      </c>
      <c r="CF542" s="73">
        <f t="shared" si="545"/>
        <v>10000</v>
      </c>
      <c r="CG542" s="73">
        <f t="shared" si="546"/>
        <v>10000</v>
      </c>
      <c r="CH542" s="73">
        <f t="shared" si="547"/>
        <v>1</v>
      </c>
      <c r="CI542" s="73">
        <f t="shared" si="548"/>
        <v>1</v>
      </c>
      <c r="CJ542" s="73">
        <f t="shared" si="549"/>
        <v>1</v>
      </c>
      <c r="CK542" s="73">
        <f t="shared" si="550"/>
        <v>1</v>
      </c>
      <c r="CL542" s="73">
        <f t="shared" si="551"/>
        <v>1</v>
      </c>
      <c r="CN542" s="79">
        <f t="shared" si="536"/>
        <v>5</v>
      </c>
      <c r="CO542" s="79">
        <f t="shared" si="537"/>
        <v>5</v>
      </c>
      <c r="CP542" s="79">
        <f t="shared" si="538"/>
        <v>0</v>
      </c>
      <c r="CR542" s="79">
        <f t="shared" si="554"/>
        <v>-0.75</v>
      </c>
      <c r="CS542" s="79">
        <f t="shared" si="555"/>
        <v>-0.75</v>
      </c>
      <c r="CT542" s="79">
        <f t="shared" si="556"/>
        <v>-0.75</v>
      </c>
      <c r="CU542" s="79">
        <f t="shared" si="557"/>
        <v>-0.75</v>
      </c>
      <c r="CV542" s="79">
        <f t="shared" si="558"/>
        <v>-0.75</v>
      </c>
      <c r="CW542" s="79">
        <f t="shared" si="559"/>
        <v>0.75</v>
      </c>
      <c r="CX542" s="79">
        <f t="shared" si="560"/>
        <v>0.75</v>
      </c>
      <c r="CY542" s="79">
        <f t="shared" si="561"/>
        <v>0.75</v>
      </c>
      <c r="CZ542" s="79">
        <f t="shared" si="562"/>
        <v>0.75</v>
      </c>
      <c r="DA542" s="79">
        <f t="shared" si="563"/>
        <v>0.75</v>
      </c>
      <c r="DB542" s="80">
        <f t="shared" si="539"/>
        <v>0</v>
      </c>
    </row>
    <row r="543" spans="1:106" ht="18" customHeight="1" x14ac:dyDescent="0.2">
      <c r="A543" s="2">
        <f t="shared" ca="1" si="540"/>
        <v>0.69148762651124462</v>
      </c>
      <c r="B543" s="2">
        <f t="shared" ca="1" si="564"/>
        <v>0.56086244415093967</v>
      </c>
      <c r="C543" s="2">
        <f t="shared" ca="1" si="564"/>
        <v>0.42012520933570141</v>
      </c>
      <c r="D543" s="2">
        <f t="shared" ca="1" si="564"/>
        <v>6.8024715668673075E-2</v>
      </c>
      <c r="E543" s="2">
        <f t="shared" ca="1" si="564"/>
        <v>0.88168514672040743</v>
      </c>
      <c r="F543" s="2">
        <f t="shared" ca="1" si="564"/>
        <v>0.19710123061728668</v>
      </c>
      <c r="G543" s="2">
        <f t="shared" ca="1" si="564"/>
        <v>5.8819763506599787E-2</v>
      </c>
      <c r="H543" s="2">
        <f t="shared" ca="1" si="564"/>
        <v>0.2475232965295131</v>
      </c>
      <c r="I543" s="2">
        <f t="shared" ca="1" si="564"/>
        <v>0.16475669494868317</v>
      </c>
      <c r="J543" s="2">
        <f t="shared" ca="1" si="564"/>
        <v>0.57261778219060155</v>
      </c>
      <c r="L543" s="2">
        <f t="shared" ca="1" si="524"/>
        <v>10</v>
      </c>
      <c r="M543" s="2">
        <f t="shared" ca="1" si="525"/>
        <v>10</v>
      </c>
      <c r="N543" s="2">
        <f t="shared" ca="1" si="526"/>
        <v>0</v>
      </c>
      <c r="O543" s="2">
        <f t="shared" ca="1" si="527"/>
        <v>0</v>
      </c>
      <c r="P543" s="2">
        <f t="shared" ca="1" si="528"/>
        <v>10</v>
      </c>
      <c r="Q543" s="2">
        <f t="shared" ca="1" si="529"/>
        <v>0</v>
      </c>
      <c r="R543" s="2">
        <f t="shared" ca="1" si="530"/>
        <v>0</v>
      </c>
      <c r="S543" s="2">
        <f t="shared" ca="1" si="531"/>
        <v>0</v>
      </c>
      <c r="T543" s="2">
        <f t="shared" ca="1" si="532"/>
        <v>0</v>
      </c>
      <c r="U543" s="2">
        <f t="shared" ca="1" si="533"/>
        <v>10</v>
      </c>
      <c r="W543" s="2">
        <f t="shared" ca="1" si="541"/>
        <v>2.8029027307146324</v>
      </c>
      <c r="X543" s="2">
        <f t="shared" ca="1" si="565"/>
        <v>8.7898342521579416</v>
      </c>
      <c r="Y543" s="2">
        <f t="shared" ca="1" si="565"/>
        <v>3.5413257535827283</v>
      </c>
      <c r="Z543" s="2">
        <f t="shared" ca="1" si="565"/>
        <v>1.9344449494019056</v>
      </c>
      <c r="AA543" s="2">
        <f t="shared" ca="1" si="565"/>
        <v>4.9358513643971964</v>
      </c>
      <c r="AB543" s="2">
        <f t="shared" ca="1" si="565"/>
        <v>0.36842276154941955</v>
      </c>
      <c r="AC543" s="2">
        <f t="shared" ca="1" si="565"/>
        <v>4.0174355585200248</v>
      </c>
      <c r="AD543" s="2">
        <f t="shared" ca="1" si="565"/>
        <v>8.4361598066614789</v>
      </c>
      <c r="AE543" s="2">
        <f t="shared" ca="1" si="565"/>
        <v>4.139472303849324</v>
      </c>
      <c r="AF543" s="2">
        <f t="shared" ca="1" si="565"/>
        <v>2.6023812189767295</v>
      </c>
      <c r="AH543" s="2">
        <f t="shared" ca="1" si="502"/>
        <v>2</v>
      </c>
      <c r="AI543" s="2">
        <f t="shared" ca="1" si="503"/>
        <v>8</v>
      </c>
      <c r="AJ543" s="2">
        <f t="shared" ca="1" si="504"/>
        <v>3</v>
      </c>
      <c r="AK543" s="2">
        <f t="shared" ca="1" si="505"/>
        <v>1</v>
      </c>
      <c r="AL543" s="2">
        <f t="shared" ca="1" si="506"/>
        <v>4</v>
      </c>
      <c r="AM543" s="2">
        <f t="shared" ca="1" si="507"/>
        <v>0</v>
      </c>
      <c r="AN543" s="2">
        <f t="shared" ca="1" si="508"/>
        <v>4</v>
      </c>
      <c r="AO543" s="2">
        <f t="shared" ca="1" si="509"/>
        <v>8</v>
      </c>
      <c r="AP543" s="2">
        <f t="shared" ca="1" si="510"/>
        <v>4</v>
      </c>
      <c r="AQ543" s="2">
        <f t="shared" ca="1" si="511"/>
        <v>2</v>
      </c>
      <c r="AS543" s="41">
        <v>0</v>
      </c>
      <c r="AT543" s="42">
        <v>0</v>
      </c>
      <c r="AU543" s="42">
        <v>0</v>
      </c>
      <c r="AV543" s="42">
        <v>0</v>
      </c>
      <c r="AW543" s="42">
        <v>0</v>
      </c>
      <c r="AX543" s="42">
        <v>0</v>
      </c>
      <c r="AY543" s="42">
        <v>0</v>
      </c>
      <c r="AZ543" s="42">
        <v>0</v>
      </c>
      <c r="BA543" s="42">
        <v>1</v>
      </c>
      <c r="BB543" s="43">
        <v>0</v>
      </c>
      <c r="BC543" s="44">
        <f t="shared" si="512"/>
        <v>1</v>
      </c>
      <c r="BD543" s="12"/>
      <c r="BE543" s="50">
        <f t="shared" si="513"/>
        <v>5</v>
      </c>
      <c r="BF543" s="51">
        <f>IF($AT$6="A",SUM($AS543:AS543)+(10-BF$31)/2,IF($AT$6="K",M543,IF($AT$6="S",AI543,$BB$31/2)))</f>
        <v>4.5</v>
      </c>
      <c r="BG543" s="51">
        <f>IF($AU$6="A",SUM($AS543:AT543)+(10-BG$31)/2,IF($AU$6="K",N543,IF($AU$6="S",AJ543,$BB$31/2)))</f>
        <v>4</v>
      </c>
      <c r="BH543" s="51">
        <f>IF($AV$6="A",SUM($AS543:AU543)+(10-BH$31)/2,IF($AV$6="K",O543,IF($AV$6="S",AK543,$BB$31/2)))</f>
        <v>3.5</v>
      </c>
      <c r="BI543" s="51">
        <f>IF($AW$6="A",SUM($AS543:AV543)+(10-BI$31)/2,IF($AW$6="K",P543,IF($AW$6="S",AL543,$BB$31/2)))</f>
        <v>3</v>
      </c>
      <c r="BJ543" s="51">
        <f>IF($AX$6="A",SUM($AS543:AW543)+(10-BJ$31)/2,IF($AX$6="K",Q543,IF($AX$6="S",AM543,$BB$31/2)))</f>
        <v>2.5</v>
      </c>
      <c r="BK543" s="51">
        <f>IF($AY$6="A",SUM($AS543:AX543)+(10-BK$31)/2,IF($AY$6="K",R543,IF($AY$6="S",AN543,$BB$31/2)))</f>
        <v>2</v>
      </c>
      <c r="BL543" s="51">
        <f>IF($AZ$6="A",SUM($AS543:AY543)+(10-BL$31)/2,IF($AZ$6="K",S543,IF($AZ$6="S",AO543,$BB$31/2)))</f>
        <v>1.5</v>
      </c>
      <c r="BM543" s="51">
        <f>IF($BA$6="A",SUM($AS543:AZ543)+(10-BM$31)/2,IF($BA$6="K",T543,IF($BA$6="S",AP543,$BB$31/2)))</f>
        <v>1</v>
      </c>
      <c r="BN543" s="51">
        <f>IF($BB$6="A",SUM($AS543:BA543)+(10-BN$31)/2,IF($BB$6="K",U543,IF($BB$6="S",AQ543,$BB$31/2)))</f>
        <v>1.5</v>
      </c>
      <c r="BO543" s="52">
        <f t="shared" si="534"/>
        <v>2.75</v>
      </c>
      <c r="BQ543" s="28">
        <f t="shared" si="514"/>
        <v>-1.75</v>
      </c>
      <c r="BR543" s="30">
        <f t="shared" si="515"/>
        <v>-1.75</v>
      </c>
      <c r="BS543" s="30">
        <f t="shared" si="516"/>
        <v>-1.75</v>
      </c>
      <c r="BT543" s="30">
        <f t="shared" si="517"/>
        <v>-1.75</v>
      </c>
      <c r="BU543" s="30">
        <f t="shared" si="518"/>
        <v>-1.75</v>
      </c>
      <c r="BV543" s="30">
        <f t="shared" si="519"/>
        <v>1.75</v>
      </c>
      <c r="BW543" s="30">
        <f t="shared" si="520"/>
        <v>1.75</v>
      </c>
      <c r="BX543" s="30">
        <f t="shared" si="521"/>
        <v>1.75</v>
      </c>
      <c r="BY543" s="30">
        <f t="shared" si="522"/>
        <v>1.75</v>
      </c>
      <c r="BZ543" s="30">
        <f t="shared" si="523"/>
        <v>1.75</v>
      </c>
      <c r="CA543" s="49">
        <f t="shared" si="535"/>
        <v>0</v>
      </c>
      <c r="CB543" s="69"/>
      <c r="CC543" s="73">
        <f t="shared" si="542"/>
        <v>10000</v>
      </c>
      <c r="CD543" s="73">
        <f t="shared" si="543"/>
        <v>10000</v>
      </c>
      <c r="CE543" s="73">
        <f t="shared" si="544"/>
        <v>10000</v>
      </c>
      <c r="CF543" s="73">
        <f t="shared" si="545"/>
        <v>10000</v>
      </c>
      <c r="CG543" s="73">
        <f t="shared" si="546"/>
        <v>10000</v>
      </c>
      <c r="CH543" s="73">
        <f t="shared" si="547"/>
        <v>1</v>
      </c>
      <c r="CI543" s="73">
        <f t="shared" si="548"/>
        <v>1</v>
      </c>
      <c r="CJ543" s="73">
        <f t="shared" si="549"/>
        <v>1</v>
      </c>
      <c r="CK543" s="73">
        <f t="shared" si="550"/>
        <v>1</v>
      </c>
      <c r="CL543" s="73">
        <f t="shared" si="551"/>
        <v>1</v>
      </c>
      <c r="CN543" s="79">
        <f t="shared" si="536"/>
        <v>5</v>
      </c>
      <c r="CO543" s="79">
        <f t="shared" si="537"/>
        <v>5</v>
      </c>
      <c r="CP543" s="79">
        <f t="shared" si="538"/>
        <v>0</v>
      </c>
      <c r="CR543" s="79">
        <f t="shared" si="554"/>
        <v>-1.75</v>
      </c>
      <c r="CS543" s="79">
        <f t="shared" si="555"/>
        <v>-1.75</v>
      </c>
      <c r="CT543" s="79">
        <f t="shared" si="556"/>
        <v>-1.75</v>
      </c>
      <c r="CU543" s="79">
        <f t="shared" si="557"/>
        <v>-1.75</v>
      </c>
      <c r="CV543" s="79">
        <f t="shared" si="558"/>
        <v>-1.75</v>
      </c>
      <c r="CW543" s="79">
        <f t="shared" si="559"/>
        <v>1.75</v>
      </c>
      <c r="CX543" s="79">
        <f t="shared" si="560"/>
        <v>1.75</v>
      </c>
      <c r="CY543" s="79">
        <f t="shared" si="561"/>
        <v>1.75</v>
      </c>
      <c r="CZ543" s="79">
        <f t="shared" si="562"/>
        <v>1.75</v>
      </c>
      <c r="DA543" s="79">
        <f t="shared" si="563"/>
        <v>1.75</v>
      </c>
      <c r="DB543" s="80">
        <f t="shared" si="539"/>
        <v>0</v>
      </c>
    </row>
    <row r="544" spans="1:106" ht="18" customHeight="1" x14ac:dyDescent="0.2">
      <c r="A544" s="2">
        <f t="shared" ca="1" si="540"/>
        <v>0.81011402298762236</v>
      </c>
      <c r="B544" s="2">
        <f t="shared" ca="1" si="564"/>
        <v>0.71907157950357059</v>
      </c>
      <c r="C544" s="2">
        <f t="shared" ca="1" si="564"/>
        <v>2.909390218022978E-2</v>
      </c>
      <c r="D544" s="2">
        <f t="shared" ca="1" si="564"/>
        <v>3.9113638638795134E-2</v>
      </c>
      <c r="E544" s="2">
        <f t="shared" ca="1" si="564"/>
        <v>0.91109582926825694</v>
      </c>
      <c r="F544" s="2">
        <f t="shared" ca="1" si="564"/>
        <v>0.35435220879486262</v>
      </c>
      <c r="G544" s="2">
        <f t="shared" ca="1" si="564"/>
        <v>8.5843622760016891E-2</v>
      </c>
      <c r="H544" s="2">
        <f t="shared" ca="1" si="564"/>
        <v>3.258934361071375E-2</v>
      </c>
      <c r="I544" s="2">
        <f t="shared" ca="1" si="564"/>
        <v>0.98412891306295525</v>
      </c>
      <c r="J544" s="2">
        <f t="shared" ca="1" si="564"/>
        <v>0.63078838051383612</v>
      </c>
      <c r="L544" s="2">
        <f t="shared" ca="1" si="524"/>
        <v>10</v>
      </c>
      <c r="M544" s="2">
        <f t="shared" ca="1" si="525"/>
        <v>10</v>
      </c>
      <c r="N544" s="2">
        <f t="shared" ca="1" si="526"/>
        <v>0</v>
      </c>
      <c r="O544" s="2">
        <f t="shared" ca="1" si="527"/>
        <v>0</v>
      </c>
      <c r="P544" s="2">
        <f t="shared" ca="1" si="528"/>
        <v>10</v>
      </c>
      <c r="Q544" s="2">
        <f t="shared" ca="1" si="529"/>
        <v>0</v>
      </c>
      <c r="R544" s="2">
        <f t="shared" ca="1" si="530"/>
        <v>0</v>
      </c>
      <c r="S544" s="2">
        <f t="shared" ca="1" si="531"/>
        <v>0</v>
      </c>
      <c r="T544" s="2">
        <f t="shared" ca="1" si="532"/>
        <v>10</v>
      </c>
      <c r="U544" s="2">
        <f t="shared" ca="1" si="533"/>
        <v>10</v>
      </c>
      <c r="W544" s="2">
        <f t="shared" ca="1" si="541"/>
        <v>4.3691681843807606</v>
      </c>
      <c r="X544" s="2">
        <f t="shared" ca="1" si="565"/>
        <v>6.2034549520138471</v>
      </c>
      <c r="Y544" s="2">
        <f t="shared" ca="1" si="565"/>
        <v>1.5012930522187851</v>
      </c>
      <c r="Z544" s="2">
        <f t="shared" ca="1" si="565"/>
        <v>1.7660644756405031</v>
      </c>
      <c r="AA544" s="2">
        <f t="shared" ca="1" si="565"/>
        <v>5.8992800869056614</v>
      </c>
      <c r="AB544" s="2">
        <f t="shared" ca="1" si="565"/>
        <v>5.6054073890221758</v>
      </c>
      <c r="AC544" s="2">
        <f t="shared" ca="1" si="565"/>
        <v>0.37357755115702274</v>
      </c>
      <c r="AD544" s="2">
        <f t="shared" ca="1" si="565"/>
        <v>3.9119080079105251E-2</v>
      </c>
      <c r="AE544" s="2">
        <f t="shared" ca="1" si="565"/>
        <v>7.4396678453288398</v>
      </c>
      <c r="AF544" s="2">
        <f t="shared" ca="1" si="565"/>
        <v>8.9330240390319222</v>
      </c>
      <c r="AH544" s="2">
        <f t="shared" ref="AH544:AH607" ca="1" si="566">INT(W544)</f>
        <v>4</v>
      </c>
      <c r="AI544" s="2">
        <f t="shared" ref="AI544:AI607" ca="1" si="567">INT(X544)</f>
        <v>6</v>
      </c>
      <c r="AJ544" s="2">
        <f t="shared" ref="AJ544:AJ607" ca="1" si="568">INT(Y544)</f>
        <v>1</v>
      </c>
      <c r="AK544" s="2">
        <f t="shared" ref="AK544:AK607" ca="1" si="569">INT(Z544)</f>
        <v>1</v>
      </c>
      <c r="AL544" s="2">
        <f t="shared" ref="AL544:AL607" ca="1" si="570">INT(AA544)</f>
        <v>5</v>
      </c>
      <c r="AM544" s="2">
        <f t="shared" ref="AM544:AM607" ca="1" si="571">INT(AB544)</f>
        <v>5</v>
      </c>
      <c r="AN544" s="2">
        <f t="shared" ref="AN544:AN607" ca="1" si="572">INT(AC544)</f>
        <v>0</v>
      </c>
      <c r="AO544" s="2">
        <f t="shared" ref="AO544:AO607" ca="1" si="573">INT(AD544)</f>
        <v>0</v>
      </c>
      <c r="AP544" s="2">
        <f t="shared" ref="AP544:AP607" ca="1" si="574">INT(AE544)</f>
        <v>7</v>
      </c>
      <c r="AQ544" s="2">
        <f t="shared" ref="AQ544:AQ607" ca="1" si="575">INT(AF544)</f>
        <v>8</v>
      </c>
      <c r="AS544" s="41">
        <v>1</v>
      </c>
      <c r="AT544" s="42">
        <v>1</v>
      </c>
      <c r="AU544" s="42">
        <v>1</v>
      </c>
      <c r="AV544" s="42">
        <v>1</v>
      </c>
      <c r="AW544" s="42">
        <v>1</v>
      </c>
      <c r="AX544" s="42">
        <v>1</v>
      </c>
      <c r="AY544" s="42">
        <v>1</v>
      </c>
      <c r="AZ544" s="42">
        <v>1</v>
      </c>
      <c r="BA544" s="42">
        <v>0</v>
      </c>
      <c r="BB544" s="43">
        <v>1</v>
      </c>
      <c r="BC544" s="44">
        <f t="shared" ref="BC544:BC607" si="576">SUM(AS544:BB544)</f>
        <v>9</v>
      </c>
      <c r="BD544" s="12"/>
      <c r="BE544" s="50">
        <f t="shared" ref="BE544:BE607" si="577">IF($AS$6="K",L544,IF($AS$6="S",AH544,$BB$31/2))</f>
        <v>5</v>
      </c>
      <c r="BF544" s="51">
        <f>IF($AT$6="A",SUM($AS544:AS544)+(10-BF$31)/2,IF($AT$6="K",M544,IF($AT$6="S",AI544,$BB$31/2)))</f>
        <v>5.5</v>
      </c>
      <c r="BG544" s="51">
        <f>IF($AU$6="A",SUM($AS544:AT544)+(10-BG$31)/2,IF($AU$6="K",N544,IF($AU$6="S",AJ544,$BB$31/2)))</f>
        <v>6</v>
      </c>
      <c r="BH544" s="51">
        <f>IF($AV$6="A",SUM($AS544:AU544)+(10-BH$31)/2,IF($AV$6="K",O544,IF($AV$6="S",AK544,$BB$31/2)))</f>
        <v>6.5</v>
      </c>
      <c r="BI544" s="51">
        <f>IF($AW$6="A",SUM($AS544:AV544)+(10-BI$31)/2,IF($AW$6="K",P544,IF($AW$6="S",AL544,$BB$31/2)))</f>
        <v>7</v>
      </c>
      <c r="BJ544" s="51">
        <f>IF($AX$6="A",SUM($AS544:AW544)+(10-BJ$31)/2,IF($AX$6="K",Q544,IF($AX$6="S",AM544,$BB$31/2)))</f>
        <v>7.5</v>
      </c>
      <c r="BK544" s="51">
        <f>IF($AY$6="A",SUM($AS544:AX544)+(10-BK$31)/2,IF($AY$6="K",R544,IF($AY$6="S",AN544,$BB$31/2)))</f>
        <v>8</v>
      </c>
      <c r="BL544" s="51">
        <f>IF($AZ$6="A",SUM($AS544:AY544)+(10-BL$31)/2,IF($AZ$6="K",S544,IF($AZ$6="S",AO544,$BB$31/2)))</f>
        <v>8.5</v>
      </c>
      <c r="BM544" s="51">
        <f>IF($BA$6="A",SUM($AS544:AZ544)+(10-BM$31)/2,IF($BA$6="K",T544,IF($BA$6="S",AP544,$BB$31/2)))</f>
        <v>9</v>
      </c>
      <c r="BN544" s="51">
        <f>IF($BB$6="A",SUM($AS544:BA544)+(10-BN$31)/2,IF($BB$6="K",U544,IF($BB$6="S",AQ544,$BB$31/2)))</f>
        <v>8.5</v>
      </c>
      <c r="BO544" s="52">
        <f t="shared" si="534"/>
        <v>7.25</v>
      </c>
      <c r="BQ544" s="28">
        <f t="shared" ref="BQ544:BQ607" si="578">IF(BE544=BO544,0,IF(BE544&gt;$BO544,$BC544-$BO544,$BO544-$BC544))</f>
        <v>-1.75</v>
      </c>
      <c r="BR544" s="30">
        <f t="shared" ref="BR544:BR607" si="579">IF(BF544=BO544,0,IF(BF544&gt;$BO544,$BC544-$BO544,$BO544-$BC544))</f>
        <v>-1.75</v>
      </c>
      <c r="BS544" s="30">
        <f t="shared" ref="BS544:BS607" si="580">IF(BG544=BO544,0,IF(BG544&gt;$BO544,$BC544-$BO544,$BO544-$BC544))</f>
        <v>-1.75</v>
      </c>
      <c r="BT544" s="30">
        <f t="shared" ref="BT544:BT607" si="581">IF(BH544=BO544,0,IF(BH544&gt;$BO544,$BC544-$BO544,$BO544-$BC544))</f>
        <v>-1.75</v>
      </c>
      <c r="BU544" s="30">
        <f t="shared" ref="BU544:BU607" si="582">IF(BI544=BO544,0,IF(BI544&gt;$BO544,$BC544-$BO544,$BO544-$BC544))</f>
        <v>-1.75</v>
      </c>
      <c r="BV544" s="30">
        <f t="shared" ref="BV544:BV607" si="583">IF(BJ544=BO544,0,IF(BJ544&gt;$BO544,$BC544-$BO544,$BO544-$BC544))</f>
        <v>1.75</v>
      </c>
      <c r="BW544" s="30">
        <f t="shared" ref="BW544:BW607" si="584">IF(BK544=BO544,0,IF(BK544&gt;$BO544,$BC544-$BO544,$BO544-$BC544))</f>
        <v>1.75</v>
      </c>
      <c r="BX544" s="30">
        <f t="shared" ref="BX544:BX607" si="585">IF(BL544=BO544,0,IF(BL544&gt;$BO544,$BC544-$BO544,$BO544-$BC544))</f>
        <v>1.75</v>
      </c>
      <c r="BY544" s="30">
        <f t="shared" ref="BY544:BY607" si="586">IF(BM544=BO544,0,IF(BM544&gt;$BO544,$BC544-$BO544,$BO544-$BC544))</f>
        <v>1.75</v>
      </c>
      <c r="BZ544" s="30">
        <f t="shared" ref="BZ544:BZ607" si="587">IF(BN544=BO544,0,IF(BN544&gt;$BO544,$BC544-$BO544,$BO544-$BC544))</f>
        <v>1.75</v>
      </c>
      <c r="CA544" s="49">
        <f t="shared" si="535"/>
        <v>0</v>
      </c>
      <c r="CB544" s="69"/>
      <c r="CC544" s="73">
        <f t="shared" si="542"/>
        <v>10000</v>
      </c>
      <c r="CD544" s="73">
        <f t="shared" si="543"/>
        <v>10000</v>
      </c>
      <c r="CE544" s="73">
        <f t="shared" si="544"/>
        <v>10000</v>
      </c>
      <c r="CF544" s="73">
        <f t="shared" si="545"/>
        <v>10000</v>
      </c>
      <c r="CG544" s="73">
        <f t="shared" si="546"/>
        <v>10000</v>
      </c>
      <c r="CH544" s="73">
        <f t="shared" si="547"/>
        <v>1</v>
      </c>
      <c r="CI544" s="73">
        <f t="shared" si="548"/>
        <v>1</v>
      </c>
      <c r="CJ544" s="73">
        <f t="shared" si="549"/>
        <v>1</v>
      </c>
      <c r="CK544" s="73">
        <f t="shared" si="550"/>
        <v>1</v>
      </c>
      <c r="CL544" s="73">
        <f t="shared" si="551"/>
        <v>1</v>
      </c>
      <c r="CN544" s="79">
        <f t="shared" si="536"/>
        <v>5</v>
      </c>
      <c r="CO544" s="79">
        <f t="shared" si="537"/>
        <v>5</v>
      </c>
      <c r="CP544" s="79">
        <f t="shared" si="538"/>
        <v>0</v>
      </c>
      <c r="CR544" s="79">
        <f t="shared" si="554"/>
        <v>-1.75</v>
      </c>
      <c r="CS544" s="79">
        <f t="shared" si="555"/>
        <v>-1.75</v>
      </c>
      <c r="CT544" s="79">
        <f t="shared" si="556"/>
        <v>-1.75</v>
      </c>
      <c r="CU544" s="79">
        <f t="shared" si="557"/>
        <v>-1.75</v>
      </c>
      <c r="CV544" s="79">
        <f t="shared" si="558"/>
        <v>-1.75</v>
      </c>
      <c r="CW544" s="79">
        <f t="shared" si="559"/>
        <v>1.75</v>
      </c>
      <c r="CX544" s="79">
        <f t="shared" si="560"/>
        <v>1.75</v>
      </c>
      <c r="CY544" s="79">
        <f t="shared" si="561"/>
        <v>1.75</v>
      </c>
      <c r="CZ544" s="79">
        <f t="shared" si="562"/>
        <v>1.75</v>
      </c>
      <c r="DA544" s="79">
        <f t="shared" si="563"/>
        <v>1.75</v>
      </c>
      <c r="DB544" s="80">
        <f t="shared" si="539"/>
        <v>0</v>
      </c>
    </row>
    <row r="545" spans="1:106" ht="18" customHeight="1" x14ac:dyDescent="0.2">
      <c r="A545" s="2">
        <f t="shared" ca="1" si="540"/>
        <v>0.69270951228916</v>
      </c>
      <c r="B545" s="2">
        <f t="shared" ca="1" si="564"/>
        <v>0.70941707692716749</v>
      </c>
      <c r="C545" s="2">
        <f t="shared" ca="1" si="564"/>
        <v>0.22288914109893143</v>
      </c>
      <c r="D545" s="2">
        <f t="shared" ca="1" si="564"/>
        <v>0.47892101743714688</v>
      </c>
      <c r="E545" s="2">
        <f t="shared" ca="1" si="564"/>
        <v>0.32028503169289924</v>
      </c>
      <c r="F545" s="2">
        <f t="shared" ca="1" si="564"/>
        <v>0.28480501833336225</v>
      </c>
      <c r="G545" s="2">
        <f t="shared" ca="1" si="564"/>
        <v>0.66296084949849732</v>
      </c>
      <c r="H545" s="2">
        <f t="shared" ca="1" si="564"/>
        <v>0.88469634787577278</v>
      </c>
      <c r="I545" s="2">
        <f t="shared" ca="1" si="564"/>
        <v>0.45856444522558948</v>
      </c>
      <c r="J545" s="2">
        <f t="shared" ca="1" si="564"/>
        <v>0.30404964767290166</v>
      </c>
      <c r="L545" s="2">
        <f t="shared" ref="L545:L608" ca="1" si="588">IF(A545&lt;0.5,0,10)</f>
        <v>10</v>
      </c>
      <c r="M545" s="2">
        <f t="shared" ref="M545:M608" ca="1" si="589">IF(B545&lt;0.5,0,10)</f>
        <v>10</v>
      </c>
      <c r="N545" s="2">
        <f t="shared" ref="N545:N608" ca="1" si="590">IF(C545&lt;0.5,0,10)</f>
        <v>0</v>
      </c>
      <c r="O545" s="2">
        <f t="shared" ref="O545:O608" ca="1" si="591">IF(D545&lt;0.5,0,10)</f>
        <v>0</v>
      </c>
      <c r="P545" s="2">
        <f t="shared" ref="P545:P608" ca="1" si="592">IF(E545&lt;0.5,0,10)</f>
        <v>0</v>
      </c>
      <c r="Q545" s="2">
        <f t="shared" ref="Q545:Q608" ca="1" si="593">IF(F545&lt;0.5,0,10)</f>
        <v>0</v>
      </c>
      <c r="R545" s="2">
        <f t="shared" ref="R545:R608" ca="1" si="594">IF(G545&lt;0.5,0,10)</f>
        <v>10</v>
      </c>
      <c r="S545" s="2">
        <f t="shared" ref="S545:S608" ca="1" si="595">IF(H545&lt;0.5,0,10)</f>
        <v>10</v>
      </c>
      <c r="T545" s="2">
        <f t="shared" ref="T545:T608" ca="1" si="596">IF(I545&lt;0.5,0,10)</f>
        <v>0</v>
      </c>
      <c r="U545" s="2">
        <f t="shared" ref="U545:U608" ca="1" si="597">IF(J545&lt;0.5,0,10)</f>
        <v>0</v>
      </c>
      <c r="W545" s="2">
        <f t="shared" ca="1" si="541"/>
        <v>9.8755092013990176</v>
      </c>
      <c r="X545" s="2">
        <f t="shared" ca="1" si="565"/>
        <v>3.9473385373176741</v>
      </c>
      <c r="Y545" s="2">
        <f t="shared" ca="1" si="565"/>
        <v>4.7263958306087392</v>
      </c>
      <c r="Z545" s="2">
        <f t="shared" ca="1" si="565"/>
        <v>2.7705233707001229</v>
      </c>
      <c r="AA545" s="2">
        <f t="shared" ca="1" si="565"/>
        <v>8.3318605576329858</v>
      </c>
      <c r="AB545" s="2">
        <f t="shared" ca="1" si="565"/>
        <v>9.1283800239305943</v>
      </c>
      <c r="AC545" s="2">
        <f t="shared" ca="1" si="565"/>
        <v>5.1088774651459987</v>
      </c>
      <c r="AD545" s="2">
        <f t="shared" ca="1" si="565"/>
        <v>0.90148575761686556</v>
      </c>
      <c r="AE545" s="2">
        <f t="shared" ca="1" si="565"/>
        <v>2.7920394936466773</v>
      </c>
      <c r="AF545" s="2">
        <f t="shared" ca="1" si="565"/>
        <v>9.1946789449296897</v>
      </c>
      <c r="AH545" s="2">
        <f t="shared" ca="1" si="566"/>
        <v>9</v>
      </c>
      <c r="AI545" s="2">
        <f t="shared" ca="1" si="567"/>
        <v>3</v>
      </c>
      <c r="AJ545" s="2">
        <f t="shared" ca="1" si="568"/>
        <v>4</v>
      </c>
      <c r="AK545" s="2">
        <f t="shared" ca="1" si="569"/>
        <v>2</v>
      </c>
      <c r="AL545" s="2">
        <f t="shared" ca="1" si="570"/>
        <v>8</v>
      </c>
      <c r="AM545" s="2">
        <f t="shared" ca="1" si="571"/>
        <v>9</v>
      </c>
      <c r="AN545" s="2">
        <f t="shared" ca="1" si="572"/>
        <v>5</v>
      </c>
      <c r="AO545" s="2">
        <f t="shared" ca="1" si="573"/>
        <v>0</v>
      </c>
      <c r="AP545" s="2">
        <f t="shared" ca="1" si="574"/>
        <v>2</v>
      </c>
      <c r="AQ545" s="2">
        <f t="shared" ca="1" si="575"/>
        <v>9</v>
      </c>
      <c r="AS545" s="41">
        <v>1</v>
      </c>
      <c r="AT545" s="42">
        <v>1</v>
      </c>
      <c r="AU545" s="42">
        <v>1</v>
      </c>
      <c r="AV545" s="42">
        <v>1</v>
      </c>
      <c r="AW545" s="42">
        <v>1</v>
      </c>
      <c r="AX545" s="42">
        <v>1</v>
      </c>
      <c r="AY545" s="42">
        <v>1</v>
      </c>
      <c r="AZ545" s="42">
        <v>0</v>
      </c>
      <c r="BA545" s="42">
        <v>0</v>
      </c>
      <c r="BB545" s="43">
        <v>1</v>
      </c>
      <c r="BC545" s="44">
        <f t="shared" si="576"/>
        <v>8</v>
      </c>
      <c r="BD545" s="12"/>
      <c r="BE545" s="50">
        <f t="shared" si="577"/>
        <v>5</v>
      </c>
      <c r="BF545" s="51">
        <f>IF($AT$6="A",SUM($AS545:AS545)+(10-BF$31)/2,IF($AT$6="K",M545,IF($AT$6="S",AI545,$BB$31/2)))</f>
        <v>5.5</v>
      </c>
      <c r="BG545" s="51">
        <f>IF($AU$6="A",SUM($AS545:AT545)+(10-BG$31)/2,IF($AU$6="K",N545,IF($AU$6="S",AJ545,$BB$31/2)))</f>
        <v>6</v>
      </c>
      <c r="BH545" s="51">
        <f>IF($AV$6="A",SUM($AS545:AU545)+(10-BH$31)/2,IF($AV$6="K",O545,IF($AV$6="S",AK545,$BB$31/2)))</f>
        <v>6.5</v>
      </c>
      <c r="BI545" s="51">
        <f>IF($AW$6="A",SUM($AS545:AV545)+(10-BI$31)/2,IF($AW$6="K",P545,IF($AW$6="S",AL545,$BB$31/2)))</f>
        <v>7</v>
      </c>
      <c r="BJ545" s="51">
        <f>IF($AX$6="A",SUM($AS545:AW545)+(10-BJ$31)/2,IF($AX$6="K",Q545,IF($AX$6="S",AM545,$BB$31/2)))</f>
        <v>7.5</v>
      </c>
      <c r="BK545" s="51">
        <f>IF($AY$6="A",SUM($AS545:AX545)+(10-BK$31)/2,IF($AY$6="K",R545,IF($AY$6="S",AN545,$BB$31/2)))</f>
        <v>8</v>
      </c>
      <c r="BL545" s="51">
        <f>IF($AZ$6="A",SUM($AS545:AY545)+(10-BL$31)/2,IF($AZ$6="K",S545,IF($AZ$6="S",AO545,$BB$31/2)))</f>
        <v>8.5</v>
      </c>
      <c r="BM545" s="51">
        <f>IF($BA$6="A",SUM($AS545:AZ545)+(10-BM$31)/2,IF($BA$6="K",T545,IF($BA$6="S",AP545,$BB$31/2)))</f>
        <v>8</v>
      </c>
      <c r="BN545" s="51">
        <f>IF($BB$6="A",SUM($AS545:BA545)+(10-BN$31)/2,IF($BB$6="K",U545,IF($BB$6="S",AQ545,$BB$31/2)))</f>
        <v>7.5</v>
      </c>
      <c r="BO545" s="52">
        <f t="shared" ref="BO545:BO608" si="598">MEDIAN(BE545:BN545)</f>
        <v>7.25</v>
      </c>
      <c r="BQ545" s="28">
        <f t="shared" si="578"/>
        <v>-0.75</v>
      </c>
      <c r="BR545" s="30">
        <f t="shared" si="579"/>
        <v>-0.75</v>
      </c>
      <c r="BS545" s="30">
        <f t="shared" si="580"/>
        <v>-0.75</v>
      </c>
      <c r="BT545" s="30">
        <f t="shared" si="581"/>
        <v>-0.75</v>
      </c>
      <c r="BU545" s="30">
        <f t="shared" si="582"/>
        <v>-0.75</v>
      </c>
      <c r="BV545" s="30">
        <f t="shared" si="583"/>
        <v>0.75</v>
      </c>
      <c r="BW545" s="30">
        <f t="shared" si="584"/>
        <v>0.75</v>
      </c>
      <c r="BX545" s="30">
        <f t="shared" si="585"/>
        <v>0.75</v>
      </c>
      <c r="BY545" s="30">
        <f t="shared" si="586"/>
        <v>0.75</v>
      </c>
      <c r="BZ545" s="30">
        <f t="shared" si="587"/>
        <v>0.75</v>
      </c>
      <c r="CA545" s="49">
        <f t="shared" ref="CA545:CA608" si="599">SUM(BQ545:BZ545)</f>
        <v>0</v>
      </c>
      <c r="CB545" s="69"/>
      <c r="CC545" s="73">
        <f t="shared" si="542"/>
        <v>10000</v>
      </c>
      <c r="CD545" s="73">
        <f t="shared" si="543"/>
        <v>10000</v>
      </c>
      <c r="CE545" s="73">
        <f t="shared" si="544"/>
        <v>10000</v>
      </c>
      <c r="CF545" s="73">
        <f t="shared" si="545"/>
        <v>10000</v>
      </c>
      <c r="CG545" s="73">
        <f t="shared" si="546"/>
        <v>10000</v>
      </c>
      <c r="CH545" s="73">
        <f t="shared" si="547"/>
        <v>1</v>
      </c>
      <c r="CI545" s="73">
        <f t="shared" si="548"/>
        <v>1</v>
      </c>
      <c r="CJ545" s="73">
        <f t="shared" si="549"/>
        <v>1</v>
      </c>
      <c r="CK545" s="73">
        <f t="shared" si="550"/>
        <v>1</v>
      </c>
      <c r="CL545" s="73">
        <f t="shared" si="551"/>
        <v>1</v>
      </c>
      <c r="CN545" s="79">
        <f t="shared" ref="CN545:CN608" si="600">INT(SUM(CC545:CL545)/10000)</f>
        <v>5</v>
      </c>
      <c r="CO545" s="79">
        <f t="shared" ref="CO545:CO608" si="601">SUM(CC545:CL545)-CN545*10000</f>
        <v>5</v>
      </c>
      <c r="CP545" s="79">
        <f t="shared" ref="CP545:CP608" si="602">10-CN545-CO545</f>
        <v>0</v>
      </c>
      <c r="CR545" s="79">
        <f t="shared" si="554"/>
        <v>-0.75</v>
      </c>
      <c r="CS545" s="79">
        <f t="shared" si="555"/>
        <v>-0.75</v>
      </c>
      <c r="CT545" s="79">
        <f t="shared" si="556"/>
        <v>-0.75</v>
      </c>
      <c r="CU545" s="79">
        <f t="shared" si="557"/>
        <v>-0.75</v>
      </c>
      <c r="CV545" s="79">
        <f t="shared" si="558"/>
        <v>-0.75</v>
      </c>
      <c r="CW545" s="79">
        <f t="shared" si="559"/>
        <v>0.75</v>
      </c>
      <c r="CX545" s="79">
        <f t="shared" si="560"/>
        <v>0.75</v>
      </c>
      <c r="CY545" s="79">
        <f t="shared" si="561"/>
        <v>0.75</v>
      </c>
      <c r="CZ545" s="79">
        <f t="shared" si="562"/>
        <v>0.75</v>
      </c>
      <c r="DA545" s="79">
        <f t="shared" si="563"/>
        <v>0.75</v>
      </c>
      <c r="DB545" s="80">
        <f t="shared" ref="DB545:DB608" si="603">SUM(CR545:DA545)</f>
        <v>0</v>
      </c>
    </row>
    <row r="546" spans="1:106" ht="18" customHeight="1" x14ac:dyDescent="0.2">
      <c r="A546" s="2">
        <f t="shared" ref="A546:A609" ca="1" si="604">RAND()</f>
        <v>0.99938191824820577</v>
      </c>
      <c r="B546" s="2">
        <f t="shared" ca="1" si="564"/>
        <v>0.42263682818043413</v>
      </c>
      <c r="C546" s="2">
        <f t="shared" ca="1" si="564"/>
        <v>0.77266986220611056</v>
      </c>
      <c r="D546" s="2">
        <f t="shared" ca="1" si="564"/>
        <v>0.67194506874632509</v>
      </c>
      <c r="E546" s="2">
        <f t="shared" ca="1" si="564"/>
        <v>0.80029184495867223</v>
      </c>
      <c r="F546" s="2">
        <f t="shared" ca="1" si="564"/>
        <v>0.9356534184514409</v>
      </c>
      <c r="G546" s="2">
        <f t="shared" ca="1" si="564"/>
        <v>0.22462726719231541</v>
      </c>
      <c r="H546" s="2">
        <f t="shared" ca="1" si="564"/>
        <v>0.80327032937151477</v>
      </c>
      <c r="I546" s="2">
        <f t="shared" ca="1" si="564"/>
        <v>0.34837372177496873</v>
      </c>
      <c r="J546" s="2">
        <f t="shared" ca="1" si="564"/>
        <v>0.41749767170808716</v>
      </c>
      <c r="L546" s="2">
        <f t="shared" ca="1" si="588"/>
        <v>10</v>
      </c>
      <c r="M546" s="2">
        <f t="shared" ca="1" si="589"/>
        <v>0</v>
      </c>
      <c r="N546" s="2">
        <f t="shared" ca="1" si="590"/>
        <v>10</v>
      </c>
      <c r="O546" s="2">
        <f t="shared" ca="1" si="591"/>
        <v>10</v>
      </c>
      <c r="P546" s="2">
        <f t="shared" ca="1" si="592"/>
        <v>10</v>
      </c>
      <c r="Q546" s="2">
        <f t="shared" ca="1" si="593"/>
        <v>10</v>
      </c>
      <c r="R546" s="2">
        <f t="shared" ca="1" si="594"/>
        <v>0</v>
      </c>
      <c r="S546" s="2">
        <f t="shared" ca="1" si="595"/>
        <v>10</v>
      </c>
      <c r="T546" s="2">
        <f t="shared" ca="1" si="596"/>
        <v>0</v>
      </c>
      <c r="U546" s="2">
        <f t="shared" ca="1" si="597"/>
        <v>0</v>
      </c>
      <c r="W546" s="2">
        <f t="shared" ref="W546:W609" ca="1" si="605">RAND()*10</f>
        <v>2.2007338317188685</v>
      </c>
      <c r="X546" s="2">
        <f t="shared" ca="1" si="565"/>
        <v>8.7234004696039307</v>
      </c>
      <c r="Y546" s="2">
        <f t="shared" ca="1" si="565"/>
        <v>5.0597946077503124</v>
      </c>
      <c r="Z546" s="2">
        <f t="shared" ca="1" si="565"/>
        <v>1.1631547955680344</v>
      </c>
      <c r="AA546" s="2">
        <f t="shared" ca="1" si="565"/>
        <v>0.44672551642085723</v>
      </c>
      <c r="AB546" s="2">
        <f t="shared" ca="1" si="565"/>
        <v>6.5467203684384545</v>
      </c>
      <c r="AC546" s="2">
        <f t="shared" ca="1" si="565"/>
        <v>4.1130205861387905</v>
      </c>
      <c r="AD546" s="2">
        <f t="shared" ca="1" si="565"/>
        <v>8.0830027476178596</v>
      </c>
      <c r="AE546" s="2">
        <f t="shared" ca="1" si="565"/>
        <v>5.5793341774792165</v>
      </c>
      <c r="AF546" s="2">
        <f t="shared" ca="1" si="565"/>
        <v>5.0282033900839203</v>
      </c>
      <c r="AH546" s="2">
        <f t="shared" ca="1" si="566"/>
        <v>2</v>
      </c>
      <c r="AI546" s="2">
        <f t="shared" ca="1" si="567"/>
        <v>8</v>
      </c>
      <c r="AJ546" s="2">
        <f t="shared" ca="1" si="568"/>
        <v>5</v>
      </c>
      <c r="AK546" s="2">
        <f t="shared" ca="1" si="569"/>
        <v>1</v>
      </c>
      <c r="AL546" s="2">
        <f t="shared" ca="1" si="570"/>
        <v>0</v>
      </c>
      <c r="AM546" s="2">
        <f t="shared" ca="1" si="571"/>
        <v>6</v>
      </c>
      <c r="AN546" s="2">
        <f t="shared" ca="1" si="572"/>
        <v>4</v>
      </c>
      <c r="AO546" s="2">
        <f t="shared" ca="1" si="573"/>
        <v>8</v>
      </c>
      <c r="AP546" s="2">
        <f t="shared" ca="1" si="574"/>
        <v>5</v>
      </c>
      <c r="AQ546" s="2">
        <f t="shared" ca="1" si="575"/>
        <v>5</v>
      </c>
      <c r="AS546" s="41">
        <v>1</v>
      </c>
      <c r="AT546" s="42">
        <v>1</v>
      </c>
      <c r="AU546" s="42">
        <v>1</v>
      </c>
      <c r="AV546" s="42">
        <v>1</v>
      </c>
      <c r="AW546" s="42">
        <v>1</v>
      </c>
      <c r="AX546" s="42">
        <v>1</v>
      </c>
      <c r="AY546" s="42">
        <v>0</v>
      </c>
      <c r="AZ546" s="42">
        <v>1</v>
      </c>
      <c r="BA546" s="42">
        <v>0</v>
      </c>
      <c r="BB546" s="43">
        <v>1</v>
      </c>
      <c r="BC546" s="44">
        <f t="shared" si="576"/>
        <v>8</v>
      </c>
      <c r="BD546" s="12"/>
      <c r="BE546" s="50">
        <f t="shared" si="577"/>
        <v>5</v>
      </c>
      <c r="BF546" s="51">
        <f>IF($AT$6="A",SUM($AS546:AS546)+(10-BF$31)/2,IF($AT$6="K",M546,IF($AT$6="S",AI546,$BB$31/2)))</f>
        <v>5.5</v>
      </c>
      <c r="BG546" s="51">
        <f>IF($AU$6="A",SUM($AS546:AT546)+(10-BG$31)/2,IF($AU$6="K",N546,IF($AU$6="S",AJ546,$BB$31/2)))</f>
        <v>6</v>
      </c>
      <c r="BH546" s="51">
        <f>IF($AV$6="A",SUM($AS546:AU546)+(10-BH$31)/2,IF($AV$6="K",O546,IF($AV$6="S",AK546,$BB$31/2)))</f>
        <v>6.5</v>
      </c>
      <c r="BI546" s="51">
        <f>IF($AW$6="A",SUM($AS546:AV546)+(10-BI$31)/2,IF($AW$6="K",P546,IF($AW$6="S",AL546,$BB$31/2)))</f>
        <v>7</v>
      </c>
      <c r="BJ546" s="51">
        <f>IF($AX$6="A",SUM($AS546:AW546)+(10-BJ$31)/2,IF($AX$6="K",Q546,IF($AX$6="S",AM546,$BB$31/2)))</f>
        <v>7.5</v>
      </c>
      <c r="BK546" s="51">
        <f>IF($AY$6="A",SUM($AS546:AX546)+(10-BK$31)/2,IF($AY$6="K",R546,IF($AY$6="S",AN546,$BB$31/2)))</f>
        <v>8</v>
      </c>
      <c r="BL546" s="51">
        <f>IF($AZ$6="A",SUM($AS546:AY546)+(10-BL$31)/2,IF($AZ$6="K",S546,IF($AZ$6="S",AO546,$BB$31/2)))</f>
        <v>7.5</v>
      </c>
      <c r="BM546" s="51">
        <f>IF($BA$6="A",SUM($AS546:AZ546)+(10-BM$31)/2,IF($BA$6="K",T546,IF($BA$6="S",AP546,$BB$31/2)))</f>
        <v>8</v>
      </c>
      <c r="BN546" s="51">
        <f>IF($BB$6="A",SUM($AS546:BA546)+(10-BN$31)/2,IF($BB$6="K",U546,IF($BB$6="S",AQ546,$BB$31/2)))</f>
        <v>7.5</v>
      </c>
      <c r="BO546" s="52">
        <f t="shared" si="598"/>
        <v>7.25</v>
      </c>
      <c r="BQ546" s="28">
        <f t="shared" si="578"/>
        <v>-0.75</v>
      </c>
      <c r="BR546" s="30">
        <f t="shared" si="579"/>
        <v>-0.75</v>
      </c>
      <c r="BS546" s="30">
        <f t="shared" si="580"/>
        <v>-0.75</v>
      </c>
      <c r="BT546" s="30">
        <f t="shared" si="581"/>
        <v>-0.75</v>
      </c>
      <c r="BU546" s="30">
        <f t="shared" si="582"/>
        <v>-0.75</v>
      </c>
      <c r="BV546" s="30">
        <f t="shared" si="583"/>
        <v>0.75</v>
      </c>
      <c r="BW546" s="30">
        <f t="shared" si="584"/>
        <v>0.75</v>
      </c>
      <c r="BX546" s="30">
        <f t="shared" si="585"/>
        <v>0.75</v>
      </c>
      <c r="BY546" s="30">
        <f t="shared" si="586"/>
        <v>0.75</v>
      </c>
      <c r="BZ546" s="30">
        <f t="shared" si="587"/>
        <v>0.75</v>
      </c>
      <c r="CA546" s="49">
        <f t="shared" si="599"/>
        <v>0</v>
      </c>
      <c r="CB546" s="69"/>
      <c r="CC546" s="73">
        <f t="shared" si="542"/>
        <v>10000</v>
      </c>
      <c r="CD546" s="73">
        <f t="shared" si="543"/>
        <v>10000</v>
      </c>
      <c r="CE546" s="73">
        <f t="shared" si="544"/>
        <v>10000</v>
      </c>
      <c r="CF546" s="73">
        <f t="shared" si="545"/>
        <v>10000</v>
      </c>
      <c r="CG546" s="73">
        <f t="shared" si="546"/>
        <v>10000</v>
      </c>
      <c r="CH546" s="73">
        <f t="shared" si="547"/>
        <v>1</v>
      </c>
      <c r="CI546" s="73">
        <f t="shared" si="548"/>
        <v>1</v>
      </c>
      <c r="CJ546" s="73">
        <f t="shared" si="549"/>
        <v>1</v>
      </c>
      <c r="CK546" s="73">
        <f t="shared" si="550"/>
        <v>1</v>
      </c>
      <c r="CL546" s="73">
        <f t="shared" si="551"/>
        <v>1</v>
      </c>
      <c r="CN546" s="79">
        <f t="shared" si="600"/>
        <v>5</v>
      </c>
      <c r="CO546" s="79">
        <f t="shared" si="601"/>
        <v>5</v>
      </c>
      <c r="CP546" s="79">
        <f t="shared" si="602"/>
        <v>0</v>
      </c>
      <c r="CR546" s="79">
        <f t="shared" si="554"/>
        <v>-0.75</v>
      </c>
      <c r="CS546" s="79">
        <f t="shared" si="555"/>
        <v>-0.75</v>
      </c>
      <c r="CT546" s="79">
        <f t="shared" si="556"/>
        <v>-0.75</v>
      </c>
      <c r="CU546" s="79">
        <f t="shared" si="557"/>
        <v>-0.75</v>
      </c>
      <c r="CV546" s="79">
        <f t="shared" si="558"/>
        <v>-0.75</v>
      </c>
      <c r="CW546" s="79">
        <f t="shared" si="559"/>
        <v>0.75</v>
      </c>
      <c r="CX546" s="79">
        <f t="shared" si="560"/>
        <v>0.75</v>
      </c>
      <c r="CY546" s="79">
        <f t="shared" si="561"/>
        <v>0.75</v>
      </c>
      <c r="CZ546" s="79">
        <f t="shared" si="562"/>
        <v>0.75</v>
      </c>
      <c r="DA546" s="79">
        <f t="shared" si="563"/>
        <v>0.75</v>
      </c>
      <c r="DB546" s="80">
        <f t="shared" si="603"/>
        <v>0</v>
      </c>
    </row>
    <row r="547" spans="1:106" ht="18" customHeight="1" x14ac:dyDescent="0.2">
      <c r="A547" s="2">
        <f t="shared" ca="1" si="604"/>
        <v>0.56248760475510839</v>
      </c>
      <c r="B547" s="2">
        <f t="shared" ca="1" si="564"/>
        <v>0.1531569998341239</v>
      </c>
      <c r="C547" s="2">
        <f t="shared" ca="1" si="564"/>
        <v>0.39012830746242777</v>
      </c>
      <c r="D547" s="2">
        <f t="shared" ca="1" si="564"/>
        <v>0.88497201266939729</v>
      </c>
      <c r="E547" s="2">
        <f t="shared" ca="1" si="564"/>
        <v>0.15345520489781594</v>
      </c>
      <c r="F547" s="2">
        <f t="shared" ca="1" si="564"/>
        <v>0.58346766397057259</v>
      </c>
      <c r="G547" s="2">
        <f t="shared" ca="1" si="564"/>
        <v>0.94758934024482344</v>
      </c>
      <c r="H547" s="2">
        <f t="shared" ca="1" si="564"/>
        <v>0.54556683150629104</v>
      </c>
      <c r="I547" s="2">
        <f t="shared" ca="1" si="564"/>
        <v>0.49063232333855811</v>
      </c>
      <c r="J547" s="2">
        <f t="shared" ca="1" si="564"/>
        <v>0.55127107402506248</v>
      </c>
      <c r="L547" s="2">
        <f t="shared" ca="1" si="588"/>
        <v>10</v>
      </c>
      <c r="M547" s="2">
        <f t="shared" ca="1" si="589"/>
        <v>0</v>
      </c>
      <c r="N547" s="2">
        <f t="shared" ca="1" si="590"/>
        <v>0</v>
      </c>
      <c r="O547" s="2">
        <f t="shared" ca="1" si="591"/>
        <v>10</v>
      </c>
      <c r="P547" s="2">
        <f t="shared" ca="1" si="592"/>
        <v>0</v>
      </c>
      <c r="Q547" s="2">
        <f t="shared" ca="1" si="593"/>
        <v>10</v>
      </c>
      <c r="R547" s="2">
        <f t="shared" ca="1" si="594"/>
        <v>10</v>
      </c>
      <c r="S547" s="2">
        <f t="shared" ca="1" si="595"/>
        <v>10</v>
      </c>
      <c r="T547" s="2">
        <f t="shared" ca="1" si="596"/>
        <v>0</v>
      </c>
      <c r="U547" s="2">
        <f t="shared" ca="1" si="597"/>
        <v>10</v>
      </c>
      <c r="W547" s="2">
        <f t="shared" ca="1" si="605"/>
        <v>2.9549514491780746</v>
      </c>
      <c r="X547" s="2">
        <f t="shared" ca="1" si="565"/>
        <v>4.5193340123195878</v>
      </c>
      <c r="Y547" s="2">
        <f t="shared" ca="1" si="565"/>
        <v>6.9791538052956357</v>
      </c>
      <c r="Z547" s="2">
        <f t="shared" ca="1" si="565"/>
        <v>9.1179467457421719</v>
      </c>
      <c r="AA547" s="2">
        <f t="shared" ca="1" si="565"/>
        <v>2.8125413847480161</v>
      </c>
      <c r="AB547" s="2">
        <f t="shared" ca="1" si="565"/>
        <v>6.4767278920284879</v>
      </c>
      <c r="AC547" s="2">
        <f t="shared" ca="1" si="565"/>
        <v>9.0287876951812009</v>
      </c>
      <c r="AD547" s="2">
        <f t="shared" ca="1" si="565"/>
        <v>0.89181910027682498</v>
      </c>
      <c r="AE547" s="2">
        <f t="shared" ca="1" si="565"/>
        <v>8.9279555542459974</v>
      </c>
      <c r="AF547" s="2">
        <f t="shared" ca="1" si="565"/>
        <v>3.6582306714189006</v>
      </c>
      <c r="AH547" s="2">
        <f t="shared" ca="1" si="566"/>
        <v>2</v>
      </c>
      <c r="AI547" s="2">
        <f t="shared" ca="1" si="567"/>
        <v>4</v>
      </c>
      <c r="AJ547" s="2">
        <f t="shared" ca="1" si="568"/>
        <v>6</v>
      </c>
      <c r="AK547" s="2">
        <f t="shared" ca="1" si="569"/>
        <v>9</v>
      </c>
      <c r="AL547" s="2">
        <f t="shared" ca="1" si="570"/>
        <v>2</v>
      </c>
      <c r="AM547" s="2">
        <f t="shared" ca="1" si="571"/>
        <v>6</v>
      </c>
      <c r="AN547" s="2">
        <f t="shared" ca="1" si="572"/>
        <v>9</v>
      </c>
      <c r="AO547" s="2">
        <f t="shared" ca="1" si="573"/>
        <v>0</v>
      </c>
      <c r="AP547" s="2">
        <f t="shared" ca="1" si="574"/>
        <v>8</v>
      </c>
      <c r="AQ547" s="2">
        <f t="shared" ca="1" si="575"/>
        <v>3</v>
      </c>
      <c r="AS547" s="41">
        <v>1</v>
      </c>
      <c r="AT547" s="42">
        <v>1</v>
      </c>
      <c r="AU547" s="42">
        <v>1</v>
      </c>
      <c r="AV547" s="42">
        <v>1</v>
      </c>
      <c r="AW547" s="42">
        <v>1</v>
      </c>
      <c r="AX547" s="42">
        <v>1</v>
      </c>
      <c r="AY547" s="42">
        <v>0</v>
      </c>
      <c r="AZ547" s="42">
        <v>0</v>
      </c>
      <c r="BA547" s="42">
        <v>0</v>
      </c>
      <c r="BB547" s="43">
        <v>1</v>
      </c>
      <c r="BC547" s="44">
        <f t="shared" si="576"/>
        <v>7</v>
      </c>
      <c r="BD547" s="12"/>
      <c r="BE547" s="50">
        <f t="shared" si="577"/>
        <v>5</v>
      </c>
      <c r="BF547" s="51">
        <f>IF($AT$6="A",SUM($AS547:AS547)+(10-BF$31)/2,IF($AT$6="K",M547,IF($AT$6="S",AI547,$BB$31/2)))</f>
        <v>5.5</v>
      </c>
      <c r="BG547" s="51">
        <f>IF($AU$6="A",SUM($AS547:AT547)+(10-BG$31)/2,IF($AU$6="K",N547,IF($AU$6="S",AJ547,$BB$31/2)))</f>
        <v>6</v>
      </c>
      <c r="BH547" s="51">
        <f>IF($AV$6="A",SUM($AS547:AU547)+(10-BH$31)/2,IF($AV$6="K",O547,IF($AV$6="S",AK547,$BB$31/2)))</f>
        <v>6.5</v>
      </c>
      <c r="BI547" s="51">
        <f>IF($AW$6="A",SUM($AS547:AV547)+(10-BI$31)/2,IF($AW$6="K",P547,IF($AW$6="S",AL547,$BB$31/2)))</f>
        <v>7</v>
      </c>
      <c r="BJ547" s="51">
        <f>IF($AX$6="A",SUM($AS547:AW547)+(10-BJ$31)/2,IF($AX$6="K",Q547,IF($AX$6="S",AM547,$BB$31/2)))</f>
        <v>7.5</v>
      </c>
      <c r="BK547" s="51">
        <f>IF($AY$6="A",SUM($AS547:AX547)+(10-BK$31)/2,IF($AY$6="K",R547,IF($AY$6="S",AN547,$BB$31/2)))</f>
        <v>8</v>
      </c>
      <c r="BL547" s="51">
        <f>IF($AZ$6="A",SUM($AS547:AY547)+(10-BL$31)/2,IF($AZ$6="K",S547,IF($AZ$6="S",AO547,$BB$31/2)))</f>
        <v>7.5</v>
      </c>
      <c r="BM547" s="51">
        <f>IF($BA$6="A",SUM($AS547:AZ547)+(10-BM$31)/2,IF($BA$6="K",T547,IF($BA$6="S",AP547,$BB$31/2)))</f>
        <v>7</v>
      </c>
      <c r="BN547" s="51">
        <f>IF($BB$6="A",SUM($AS547:BA547)+(10-BN$31)/2,IF($BB$6="K",U547,IF($BB$6="S",AQ547,$BB$31/2)))</f>
        <v>6.5</v>
      </c>
      <c r="BO547" s="52">
        <f t="shared" si="598"/>
        <v>6.75</v>
      </c>
      <c r="BQ547" s="28">
        <f t="shared" si="578"/>
        <v>-0.25</v>
      </c>
      <c r="BR547" s="30">
        <f t="shared" si="579"/>
        <v>-0.25</v>
      </c>
      <c r="BS547" s="30">
        <f t="shared" si="580"/>
        <v>-0.25</v>
      </c>
      <c r="BT547" s="30">
        <f t="shared" si="581"/>
        <v>-0.25</v>
      </c>
      <c r="BU547" s="30">
        <f t="shared" si="582"/>
        <v>0.25</v>
      </c>
      <c r="BV547" s="30">
        <f t="shared" si="583"/>
        <v>0.25</v>
      </c>
      <c r="BW547" s="30">
        <f t="shared" si="584"/>
        <v>0.25</v>
      </c>
      <c r="BX547" s="30">
        <f t="shared" si="585"/>
        <v>0.25</v>
      </c>
      <c r="BY547" s="30">
        <f t="shared" si="586"/>
        <v>0.25</v>
      </c>
      <c r="BZ547" s="30">
        <f t="shared" si="587"/>
        <v>-0.25</v>
      </c>
      <c r="CA547" s="49">
        <f t="shared" si="599"/>
        <v>0</v>
      </c>
      <c r="CB547" s="69"/>
      <c r="CC547" s="73">
        <f t="shared" si="542"/>
        <v>10000</v>
      </c>
      <c r="CD547" s="73">
        <f t="shared" si="543"/>
        <v>10000</v>
      </c>
      <c r="CE547" s="73">
        <f t="shared" si="544"/>
        <v>10000</v>
      </c>
      <c r="CF547" s="73">
        <f t="shared" si="545"/>
        <v>10000</v>
      </c>
      <c r="CG547" s="73">
        <f t="shared" si="546"/>
        <v>1</v>
      </c>
      <c r="CH547" s="73">
        <f t="shared" si="547"/>
        <v>1</v>
      </c>
      <c r="CI547" s="73">
        <f t="shared" si="548"/>
        <v>1</v>
      </c>
      <c r="CJ547" s="73">
        <f t="shared" si="549"/>
        <v>1</v>
      </c>
      <c r="CK547" s="73">
        <f t="shared" si="550"/>
        <v>1</v>
      </c>
      <c r="CL547" s="73">
        <f t="shared" si="551"/>
        <v>10000</v>
      </c>
      <c r="CN547" s="79">
        <f t="shared" si="600"/>
        <v>5</v>
      </c>
      <c r="CO547" s="79">
        <f t="shared" si="601"/>
        <v>5</v>
      </c>
      <c r="CP547" s="79">
        <f t="shared" si="602"/>
        <v>0</v>
      </c>
      <c r="CR547" s="79">
        <f t="shared" si="554"/>
        <v>-0.25</v>
      </c>
      <c r="CS547" s="79">
        <f t="shared" si="555"/>
        <v>-0.25</v>
      </c>
      <c r="CT547" s="79">
        <f t="shared" si="556"/>
        <v>-0.25</v>
      </c>
      <c r="CU547" s="79">
        <f t="shared" si="557"/>
        <v>-0.25</v>
      </c>
      <c r="CV547" s="79">
        <f t="shared" si="558"/>
        <v>0.25</v>
      </c>
      <c r="CW547" s="79">
        <f t="shared" si="559"/>
        <v>0.25</v>
      </c>
      <c r="CX547" s="79">
        <f t="shared" si="560"/>
        <v>0.25</v>
      </c>
      <c r="CY547" s="79">
        <f t="shared" si="561"/>
        <v>0.25</v>
      </c>
      <c r="CZ547" s="79">
        <f t="shared" si="562"/>
        <v>0.25</v>
      </c>
      <c r="DA547" s="79">
        <f t="shared" si="563"/>
        <v>-0.25</v>
      </c>
      <c r="DB547" s="80">
        <f t="shared" si="603"/>
        <v>0</v>
      </c>
    </row>
    <row r="548" spans="1:106" ht="18" customHeight="1" x14ac:dyDescent="0.2">
      <c r="A548" s="2">
        <f t="shared" ca="1" si="604"/>
        <v>7.1078887516774159E-2</v>
      </c>
      <c r="B548" s="2">
        <f t="shared" ca="1" si="564"/>
        <v>9.1993664659990704E-2</v>
      </c>
      <c r="C548" s="2">
        <f t="shared" ca="1" si="564"/>
        <v>0.45983979389143326</v>
      </c>
      <c r="D548" s="2">
        <f t="shared" ca="1" si="564"/>
        <v>0.26286255238785816</v>
      </c>
      <c r="E548" s="2">
        <f t="shared" ca="1" si="564"/>
        <v>2.6683450224874727E-2</v>
      </c>
      <c r="F548" s="2">
        <f t="shared" ca="1" si="564"/>
        <v>0.37310287640676298</v>
      </c>
      <c r="G548" s="2">
        <f t="shared" ca="1" si="564"/>
        <v>0.96762286698759592</v>
      </c>
      <c r="H548" s="2">
        <f t="shared" ca="1" si="564"/>
        <v>0.62408770830510529</v>
      </c>
      <c r="I548" s="2">
        <f t="shared" ca="1" si="564"/>
        <v>0.35359485177559691</v>
      </c>
      <c r="J548" s="2">
        <f t="shared" ca="1" si="564"/>
        <v>0.85090994524807329</v>
      </c>
      <c r="L548" s="2">
        <f t="shared" ca="1" si="588"/>
        <v>0</v>
      </c>
      <c r="M548" s="2">
        <f t="shared" ca="1" si="589"/>
        <v>0</v>
      </c>
      <c r="N548" s="2">
        <f t="shared" ca="1" si="590"/>
        <v>0</v>
      </c>
      <c r="O548" s="2">
        <f t="shared" ca="1" si="591"/>
        <v>0</v>
      </c>
      <c r="P548" s="2">
        <f t="shared" ca="1" si="592"/>
        <v>0</v>
      </c>
      <c r="Q548" s="2">
        <f t="shared" ca="1" si="593"/>
        <v>0</v>
      </c>
      <c r="R548" s="2">
        <f t="shared" ca="1" si="594"/>
        <v>10</v>
      </c>
      <c r="S548" s="2">
        <f t="shared" ca="1" si="595"/>
        <v>10</v>
      </c>
      <c r="T548" s="2">
        <f t="shared" ca="1" si="596"/>
        <v>0</v>
      </c>
      <c r="U548" s="2">
        <f t="shared" ca="1" si="597"/>
        <v>10</v>
      </c>
      <c r="W548" s="2">
        <f t="shared" ca="1" si="605"/>
        <v>5.2687378676529226</v>
      </c>
      <c r="X548" s="2">
        <f t="shared" ca="1" si="565"/>
        <v>1.5844092687085065</v>
      </c>
      <c r="Y548" s="2">
        <f t="shared" ca="1" si="565"/>
        <v>0.11258740773945841</v>
      </c>
      <c r="Z548" s="2">
        <f t="shared" ca="1" si="565"/>
        <v>1.3498369086773043</v>
      </c>
      <c r="AA548" s="2">
        <f t="shared" ca="1" si="565"/>
        <v>7.0502377732149313</v>
      </c>
      <c r="AB548" s="2">
        <f t="shared" ca="1" si="565"/>
        <v>4.3048471171172098</v>
      </c>
      <c r="AC548" s="2">
        <f t="shared" ca="1" si="565"/>
        <v>7.7490136717561287</v>
      </c>
      <c r="AD548" s="2">
        <f t="shared" ca="1" si="565"/>
        <v>9.9978850926690761</v>
      </c>
      <c r="AE548" s="2">
        <f t="shared" ca="1" si="565"/>
        <v>6.4484838328134684</v>
      </c>
      <c r="AF548" s="2">
        <f t="shared" ca="1" si="565"/>
        <v>6.7722842126558351</v>
      </c>
      <c r="AH548" s="2">
        <f t="shared" ca="1" si="566"/>
        <v>5</v>
      </c>
      <c r="AI548" s="2">
        <f t="shared" ca="1" si="567"/>
        <v>1</v>
      </c>
      <c r="AJ548" s="2">
        <f t="shared" ca="1" si="568"/>
        <v>0</v>
      </c>
      <c r="AK548" s="2">
        <f t="shared" ca="1" si="569"/>
        <v>1</v>
      </c>
      <c r="AL548" s="2">
        <f t="shared" ca="1" si="570"/>
        <v>7</v>
      </c>
      <c r="AM548" s="2">
        <f t="shared" ca="1" si="571"/>
        <v>4</v>
      </c>
      <c r="AN548" s="2">
        <f t="shared" ca="1" si="572"/>
        <v>7</v>
      </c>
      <c r="AO548" s="2">
        <f t="shared" ca="1" si="573"/>
        <v>9</v>
      </c>
      <c r="AP548" s="2">
        <f t="shared" ca="1" si="574"/>
        <v>6</v>
      </c>
      <c r="AQ548" s="2">
        <f t="shared" ca="1" si="575"/>
        <v>6</v>
      </c>
      <c r="AS548" s="41">
        <v>1</v>
      </c>
      <c r="AT548" s="42">
        <v>1</v>
      </c>
      <c r="AU548" s="42">
        <v>1</v>
      </c>
      <c r="AV548" s="42">
        <v>1</v>
      </c>
      <c r="AW548" s="42">
        <v>1</v>
      </c>
      <c r="AX548" s="42">
        <v>0</v>
      </c>
      <c r="AY548" s="42">
        <v>1</v>
      </c>
      <c r="AZ548" s="42">
        <v>1</v>
      </c>
      <c r="BA548" s="42">
        <v>0</v>
      </c>
      <c r="BB548" s="43">
        <v>1</v>
      </c>
      <c r="BC548" s="44">
        <f t="shared" si="576"/>
        <v>8</v>
      </c>
      <c r="BD548" s="12"/>
      <c r="BE548" s="50">
        <f t="shared" si="577"/>
        <v>5</v>
      </c>
      <c r="BF548" s="51">
        <f>IF($AT$6="A",SUM($AS548:AS548)+(10-BF$31)/2,IF($AT$6="K",M548,IF($AT$6="S",AI548,$BB$31/2)))</f>
        <v>5.5</v>
      </c>
      <c r="BG548" s="51">
        <f>IF($AU$6="A",SUM($AS548:AT548)+(10-BG$31)/2,IF($AU$6="K",N548,IF($AU$6="S",AJ548,$BB$31/2)))</f>
        <v>6</v>
      </c>
      <c r="BH548" s="51">
        <f>IF($AV$6="A",SUM($AS548:AU548)+(10-BH$31)/2,IF($AV$6="K",O548,IF($AV$6="S",AK548,$BB$31/2)))</f>
        <v>6.5</v>
      </c>
      <c r="BI548" s="51">
        <f>IF($AW$6="A",SUM($AS548:AV548)+(10-BI$31)/2,IF($AW$6="K",P548,IF($AW$6="S",AL548,$BB$31/2)))</f>
        <v>7</v>
      </c>
      <c r="BJ548" s="51">
        <f>IF($AX$6="A",SUM($AS548:AW548)+(10-BJ$31)/2,IF($AX$6="K",Q548,IF($AX$6="S",AM548,$BB$31/2)))</f>
        <v>7.5</v>
      </c>
      <c r="BK548" s="51">
        <f>IF($AY$6="A",SUM($AS548:AX548)+(10-BK$31)/2,IF($AY$6="K",R548,IF($AY$6="S",AN548,$BB$31/2)))</f>
        <v>7</v>
      </c>
      <c r="BL548" s="51">
        <f>IF($AZ$6="A",SUM($AS548:AY548)+(10-BL$31)/2,IF($AZ$6="K",S548,IF($AZ$6="S",AO548,$BB$31/2)))</f>
        <v>7.5</v>
      </c>
      <c r="BM548" s="51">
        <f>IF($BA$6="A",SUM($AS548:AZ548)+(10-BM$31)/2,IF($BA$6="K",T548,IF($BA$6="S",AP548,$BB$31/2)))</f>
        <v>8</v>
      </c>
      <c r="BN548" s="51">
        <f>IF($BB$6="A",SUM($AS548:BA548)+(10-BN$31)/2,IF($BB$6="K",U548,IF($BB$6="S",AQ548,$BB$31/2)))</f>
        <v>7.5</v>
      </c>
      <c r="BO548" s="52">
        <f t="shared" si="598"/>
        <v>7</v>
      </c>
      <c r="BQ548" s="28">
        <f t="shared" si="578"/>
        <v>-1</v>
      </c>
      <c r="BR548" s="30">
        <f t="shared" si="579"/>
        <v>-1</v>
      </c>
      <c r="BS548" s="30">
        <f t="shared" si="580"/>
        <v>-1</v>
      </c>
      <c r="BT548" s="30">
        <f t="shared" si="581"/>
        <v>-1</v>
      </c>
      <c r="BU548" s="30">
        <f t="shared" si="582"/>
        <v>0</v>
      </c>
      <c r="BV548" s="30">
        <f t="shared" si="583"/>
        <v>1</v>
      </c>
      <c r="BW548" s="30">
        <f t="shared" si="584"/>
        <v>0</v>
      </c>
      <c r="BX548" s="30">
        <f t="shared" si="585"/>
        <v>1</v>
      </c>
      <c r="BY548" s="30">
        <f t="shared" si="586"/>
        <v>1</v>
      </c>
      <c r="BZ548" s="30">
        <f t="shared" si="587"/>
        <v>1</v>
      </c>
      <c r="CA548" s="49">
        <f t="shared" si="599"/>
        <v>0</v>
      </c>
      <c r="CB548" s="69"/>
      <c r="CC548" s="73">
        <f t="shared" si="542"/>
        <v>10000</v>
      </c>
      <c r="CD548" s="73">
        <f t="shared" si="543"/>
        <v>10000</v>
      </c>
      <c r="CE548" s="73">
        <f t="shared" si="544"/>
        <v>10000</v>
      </c>
      <c r="CF548" s="73">
        <f t="shared" si="545"/>
        <v>10000</v>
      </c>
      <c r="CG548" s="73">
        <f t="shared" si="546"/>
        <v>0</v>
      </c>
      <c r="CH548" s="73">
        <f t="shared" si="547"/>
        <v>1</v>
      </c>
      <c r="CI548" s="73">
        <f t="shared" si="548"/>
        <v>0</v>
      </c>
      <c r="CJ548" s="73">
        <f t="shared" si="549"/>
        <v>1</v>
      </c>
      <c r="CK548" s="73">
        <f t="shared" si="550"/>
        <v>1</v>
      </c>
      <c r="CL548" s="73">
        <f t="shared" si="551"/>
        <v>1</v>
      </c>
      <c r="CN548" s="79">
        <f t="shared" si="600"/>
        <v>4</v>
      </c>
      <c r="CO548" s="79">
        <f t="shared" si="601"/>
        <v>4</v>
      </c>
      <c r="CP548" s="79">
        <f t="shared" si="602"/>
        <v>2</v>
      </c>
      <c r="CR548" s="79">
        <f t="shared" si="554"/>
        <v>-1</v>
      </c>
      <c r="CS548" s="79">
        <f t="shared" si="555"/>
        <v>-1</v>
      </c>
      <c r="CT548" s="79">
        <f t="shared" si="556"/>
        <v>-1</v>
      </c>
      <c r="CU548" s="79">
        <f t="shared" si="557"/>
        <v>-1</v>
      </c>
      <c r="CV548" s="79">
        <f t="shared" si="558"/>
        <v>0</v>
      </c>
      <c r="CW548" s="79">
        <f t="shared" si="559"/>
        <v>1</v>
      </c>
      <c r="CX548" s="79">
        <f t="shared" si="560"/>
        <v>0</v>
      </c>
      <c r="CY548" s="79">
        <f t="shared" si="561"/>
        <v>1</v>
      </c>
      <c r="CZ548" s="79">
        <f t="shared" si="562"/>
        <v>1</v>
      </c>
      <c r="DA548" s="79">
        <f t="shared" si="563"/>
        <v>1</v>
      </c>
      <c r="DB548" s="80">
        <f t="shared" si="603"/>
        <v>0</v>
      </c>
    </row>
    <row r="549" spans="1:106" ht="18" customHeight="1" x14ac:dyDescent="0.2">
      <c r="A549" s="2">
        <f t="shared" ca="1" si="604"/>
        <v>0.87957052745900599</v>
      </c>
      <c r="B549" s="2">
        <f t="shared" ca="1" si="564"/>
        <v>0.33136124605457073</v>
      </c>
      <c r="C549" s="2">
        <f t="shared" ca="1" si="564"/>
        <v>0.51579687721089806</v>
      </c>
      <c r="D549" s="2">
        <f t="shared" ca="1" si="564"/>
        <v>0.1826002941600392</v>
      </c>
      <c r="E549" s="2">
        <f t="shared" ca="1" si="564"/>
        <v>0.36780700197999983</v>
      </c>
      <c r="F549" s="2">
        <f t="shared" ca="1" si="564"/>
        <v>0.93965972148261134</v>
      </c>
      <c r="G549" s="2">
        <f t="shared" ca="1" si="564"/>
        <v>0.51245648535910249</v>
      </c>
      <c r="H549" s="2">
        <f t="shared" ca="1" si="564"/>
        <v>0.89234159088380138</v>
      </c>
      <c r="I549" s="2">
        <f t="shared" ca="1" si="564"/>
        <v>0.36105296378309915</v>
      </c>
      <c r="J549" s="2">
        <f t="shared" ca="1" si="564"/>
        <v>0.70250646765936153</v>
      </c>
      <c r="L549" s="2">
        <f t="shared" ca="1" si="588"/>
        <v>10</v>
      </c>
      <c r="M549" s="2">
        <f t="shared" ca="1" si="589"/>
        <v>0</v>
      </c>
      <c r="N549" s="2">
        <f t="shared" ca="1" si="590"/>
        <v>10</v>
      </c>
      <c r="O549" s="2">
        <f t="shared" ca="1" si="591"/>
        <v>0</v>
      </c>
      <c r="P549" s="2">
        <f t="shared" ca="1" si="592"/>
        <v>0</v>
      </c>
      <c r="Q549" s="2">
        <f t="shared" ca="1" si="593"/>
        <v>10</v>
      </c>
      <c r="R549" s="2">
        <f t="shared" ca="1" si="594"/>
        <v>10</v>
      </c>
      <c r="S549" s="2">
        <f t="shared" ca="1" si="595"/>
        <v>10</v>
      </c>
      <c r="T549" s="2">
        <f t="shared" ca="1" si="596"/>
        <v>0</v>
      </c>
      <c r="U549" s="2">
        <f t="shared" ca="1" si="597"/>
        <v>10</v>
      </c>
      <c r="W549" s="2">
        <f t="shared" ca="1" si="605"/>
        <v>8.589105103919076</v>
      </c>
      <c r="X549" s="2">
        <f t="shared" ca="1" si="565"/>
        <v>8.030577041062628</v>
      </c>
      <c r="Y549" s="2">
        <f t="shared" ca="1" si="565"/>
        <v>5.5096919034871874</v>
      </c>
      <c r="Z549" s="2">
        <f t="shared" ca="1" si="565"/>
        <v>2.9884748738884448</v>
      </c>
      <c r="AA549" s="2">
        <f t="shared" ca="1" si="565"/>
        <v>7.2406805048219507</v>
      </c>
      <c r="AB549" s="2">
        <f t="shared" ca="1" si="565"/>
        <v>5.6395389856477092</v>
      </c>
      <c r="AC549" s="2">
        <f t="shared" ca="1" si="565"/>
        <v>4.0399436637856692</v>
      </c>
      <c r="AD549" s="2">
        <f t="shared" ca="1" si="565"/>
        <v>7.1891195672748172</v>
      </c>
      <c r="AE549" s="2">
        <f t="shared" ca="1" si="565"/>
        <v>5.5534974227687641</v>
      </c>
      <c r="AF549" s="2">
        <f t="shared" ca="1" si="565"/>
        <v>4.7890813212036285</v>
      </c>
      <c r="AH549" s="2">
        <f t="shared" ca="1" si="566"/>
        <v>8</v>
      </c>
      <c r="AI549" s="2">
        <f t="shared" ca="1" si="567"/>
        <v>8</v>
      </c>
      <c r="AJ549" s="2">
        <f t="shared" ca="1" si="568"/>
        <v>5</v>
      </c>
      <c r="AK549" s="2">
        <f t="shared" ca="1" si="569"/>
        <v>2</v>
      </c>
      <c r="AL549" s="2">
        <f t="shared" ca="1" si="570"/>
        <v>7</v>
      </c>
      <c r="AM549" s="2">
        <f t="shared" ca="1" si="571"/>
        <v>5</v>
      </c>
      <c r="AN549" s="2">
        <f t="shared" ca="1" si="572"/>
        <v>4</v>
      </c>
      <c r="AO549" s="2">
        <f t="shared" ca="1" si="573"/>
        <v>7</v>
      </c>
      <c r="AP549" s="2">
        <f t="shared" ca="1" si="574"/>
        <v>5</v>
      </c>
      <c r="AQ549" s="2">
        <f t="shared" ca="1" si="575"/>
        <v>4</v>
      </c>
      <c r="AS549" s="41">
        <v>1</v>
      </c>
      <c r="AT549" s="42">
        <v>1</v>
      </c>
      <c r="AU549" s="42">
        <v>1</v>
      </c>
      <c r="AV549" s="42">
        <v>1</v>
      </c>
      <c r="AW549" s="42">
        <v>1</v>
      </c>
      <c r="AX549" s="42">
        <v>0</v>
      </c>
      <c r="AY549" s="42">
        <v>1</v>
      </c>
      <c r="AZ549" s="42">
        <v>0</v>
      </c>
      <c r="BA549" s="42">
        <v>0</v>
      </c>
      <c r="BB549" s="43">
        <v>1</v>
      </c>
      <c r="BC549" s="44">
        <f t="shared" si="576"/>
        <v>7</v>
      </c>
      <c r="BD549" s="12"/>
      <c r="BE549" s="50">
        <f t="shared" si="577"/>
        <v>5</v>
      </c>
      <c r="BF549" s="51">
        <f>IF($AT$6="A",SUM($AS549:AS549)+(10-BF$31)/2,IF($AT$6="K",M549,IF($AT$6="S",AI549,$BB$31/2)))</f>
        <v>5.5</v>
      </c>
      <c r="BG549" s="51">
        <f>IF($AU$6="A",SUM($AS549:AT549)+(10-BG$31)/2,IF($AU$6="K",N549,IF($AU$6="S",AJ549,$BB$31/2)))</f>
        <v>6</v>
      </c>
      <c r="BH549" s="51">
        <f>IF($AV$6="A",SUM($AS549:AU549)+(10-BH$31)/2,IF($AV$6="K",O549,IF($AV$6="S",AK549,$BB$31/2)))</f>
        <v>6.5</v>
      </c>
      <c r="BI549" s="51">
        <f>IF($AW$6="A",SUM($AS549:AV549)+(10-BI$31)/2,IF($AW$6="K",P549,IF($AW$6="S",AL549,$BB$31/2)))</f>
        <v>7</v>
      </c>
      <c r="BJ549" s="51">
        <f>IF($AX$6="A",SUM($AS549:AW549)+(10-BJ$31)/2,IF($AX$6="K",Q549,IF($AX$6="S",AM549,$BB$31/2)))</f>
        <v>7.5</v>
      </c>
      <c r="BK549" s="51">
        <f>IF($AY$6="A",SUM($AS549:AX549)+(10-BK$31)/2,IF($AY$6="K",R549,IF($AY$6="S",AN549,$BB$31/2)))</f>
        <v>7</v>
      </c>
      <c r="BL549" s="51">
        <f>IF($AZ$6="A",SUM($AS549:AY549)+(10-BL$31)/2,IF($AZ$6="K",S549,IF($AZ$6="S",AO549,$BB$31/2)))</f>
        <v>7.5</v>
      </c>
      <c r="BM549" s="51">
        <f>IF($BA$6="A",SUM($AS549:AZ549)+(10-BM$31)/2,IF($BA$6="K",T549,IF($BA$6="S",AP549,$BB$31/2)))</f>
        <v>7</v>
      </c>
      <c r="BN549" s="51">
        <f>IF($BB$6="A",SUM($AS549:BA549)+(10-BN$31)/2,IF($BB$6="K",U549,IF($BB$6="S",AQ549,$BB$31/2)))</f>
        <v>6.5</v>
      </c>
      <c r="BO549" s="52">
        <f t="shared" si="598"/>
        <v>6.75</v>
      </c>
      <c r="BQ549" s="28">
        <f t="shared" si="578"/>
        <v>-0.25</v>
      </c>
      <c r="BR549" s="30">
        <f t="shared" si="579"/>
        <v>-0.25</v>
      </c>
      <c r="BS549" s="30">
        <f t="shared" si="580"/>
        <v>-0.25</v>
      </c>
      <c r="BT549" s="30">
        <f t="shared" si="581"/>
        <v>-0.25</v>
      </c>
      <c r="BU549" s="30">
        <f t="shared" si="582"/>
        <v>0.25</v>
      </c>
      <c r="BV549" s="30">
        <f t="shared" si="583"/>
        <v>0.25</v>
      </c>
      <c r="BW549" s="30">
        <f t="shared" si="584"/>
        <v>0.25</v>
      </c>
      <c r="BX549" s="30">
        <f t="shared" si="585"/>
        <v>0.25</v>
      </c>
      <c r="BY549" s="30">
        <f t="shared" si="586"/>
        <v>0.25</v>
      </c>
      <c r="BZ549" s="30">
        <f t="shared" si="587"/>
        <v>-0.25</v>
      </c>
      <c r="CA549" s="49">
        <f t="shared" si="599"/>
        <v>0</v>
      </c>
      <c r="CB549" s="69"/>
      <c r="CC549" s="73">
        <f t="shared" si="542"/>
        <v>10000</v>
      </c>
      <c r="CD549" s="73">
        <f t="shared" si="543"/>
        <v>10000</v>
      </c>
      <c r="CE549" s="73">
        <f t="shared" si="544"/>
        <v>10000</v>
      </c>
      <c r="CF549" s="73">
        <f t="shared" si="545"/>
        <v>10000</v>
      </c>
      <c r="CG549" s="73">
        <f t="shared" si="546"/>
        <v>1</v>
      </c>
      <c r="CH549" s="73">
        <f t="shared" si="547"/>
        <v>1</v>
      </c>
      <c r="CI549" s="73">
        <f t="shared" si="548"/>
        <v>1</v>
      </c>
      <c r="CJ549" s="73">
        <f t="shared" si="549"/>
        <v>1</v>
      </c>
      <c r="CK549" s="73">
        <f t="shared" si="550"/>
        <v>1</v>
      </c>
      <c r="CL549" s="73">
        <f t="shared" si="551"/>
        <v>10000</v>
      </c>
      <c r="CN549" s="79">
        <f t="shared" si="600"/>
        <v>5</v>
      </c>
      <c r="CO549" s="79">
        <f t="shared" si="601"/>
        <v>5</v>
      </c>
      <c r="CP549" s="79">
        <f t="shared" si="602"/>
        <v>0</v>
      </c>
      <c r="CR549" s="79">
        <f t="shared" si="554"/>
        <v>-0.25</v>
      </c>
      <c r="CS549" s="79">
        <f t="shared" si="555"/>
        <v>-0.25</v>
      </c>
      <c r="CT549" s="79">
        <f t="shared" si="556"/>
        <v>-0.25</v>
      </c>
      <c r="CU549" s="79">
        <f t="shared" si="557"/>
        <v>-0.25</v>
      </c>
      <c r="CV549" s="79">
        <f t="shared" si="558"/>
        <v>0.25</v>
      </c>
      <c r="CW549" s="79">
        <f t="shared" si="559"/>
        <v>0.25</v>
      </c>
      <c r="CX549" s="79">
        <f t="shared" si="560"/>
        <v>0.25</v>
      </c>
      <c r="CY549" s="79">
        <f t="shared" si="561"/>
        <v>0.25</v>
      </c>
      <c r="CZ549" s="79">
        <f t="shared" si="562"/>
        <v>0.25</v>
      </c>
      <c r="DA549" s="79">
        <f t="shared" si="563"/>
        <v>-0.25</v>
      </c>
      <c r="DB549" s="80">
        <f t="shared" si="603"/>
        <v>0</v>
      </c>
    </row>
    <row r="550" spans="1:106" ht="18" customHeight="1" x14ac:dyDescent="0.2">
      <c r="A550" s="2">
        <f t="shared" ca="1" si="604"/>
        <v>0.48985173886198163</v>
      </c>
      <c r="B550" s="2">
        <f t="shared" ca="1" si="564"/>
        <v>0.20188196675492021</v>
      </c>
      <c r="C550" s="2">
        <f t="shared" ca="1" si="564"/>
        <v>0.4984387241842505</v>
      </c>
      <c r="D550" s="2">
        <f t="shared" ca="1" si="564"/>
        <v>0.63124835401145463</v>
      </c>
      <c r="E550" s="2">
        <f t="shared" ca="1" si="564"/>
        <v>0.35378686879475929</v>
      </c>
      <c r="F550" s="2">
        <f t="shared" ca="1" si="564"/>
        <v>0.50072514573839988</v>
      </c>
      <c r="G550" s="2">
        <f t="shared" ca="1" si="564"/>
        <v>0.38986833244693386</v>
      </c>
      <c r="H550" s="2">
        <f t="shared" ca="1" si="564"/>
        <v>0.678913308698609</v>
      </c>
      <c r="I550" s="2">
        <f t="shared" ref="B550:J579" ca="1" si="606">RAND()</f>
        <v>0.42151371606822585</v>
      </c>
      <c r="J550" s="2">
        <f t="shared" ca="1" si="606"/>
        <v>0.94440324768896111</v>
      </c>
      <c r="L550" s="2">
        <f t="shared" ca="1" si="588"/>
        <v>0</v>
      </c>
      <c r="M550" s="2">
        <f t="shared" ca="1" si="589"/>
        <v>0</v>
      </c>
      <c r="N550" s="2">
        <f t="shared" ca="1" si="590"/>
        <v>0</v>
      </c>
      <c r="O550" s="2">
        <f t="shared" ca="1" si="591"/>
        <v>10</v>
      </c>
      <c r="P550" s="2">
        <f t="shared" ca="1" si="592"/>
        <v>0</v>
      </c>
      <c r="Q550" s="2">
        <f t="shared" ca="1" si="593"/>
        <v>10</v>
      </c>
      <c r="R550" s="2">
        <f t="shared" ca="1" si="594"/>
        <v>0</v>
      </c>
      <c r="S550" s="2">
        <f t="shared" ca="1" si="595"/>
        <v>10</v>
      </c>
      <c r="T550" s="2">
        <f t="shared" ca="1" si="596"/>
        <v>0</v>
      </c>
      <c r="U550" s="2">
        <f t="shared" ca="1" si="597"/>
        <v>10</v>
      </c>
      <c r="W550" s="2">
        <f t="shared" ca="1" si="605"/>
        <v>3.6527532938879217</v>
      </c>
      <c r="X550" s="2">
        <f t="shared" ca="1" si="565"/>
        <v>8.9288469208269508</v>
      </c>
      <c r="Y550" s="2">
        <f t="shared" ca="1" si="565"/>
        <v>9.282750960360179</v>
      </c>
      <c r="Z550" s="2">
        <f t="shared" ca="1" si="565"/>
        <v>0.20390602731877538</v>
      </c>
      <c r="AA550" s="2">
        <f t="shared" ca="1" si="565"/>
        <v>0.95401078268088191</v>
      </c>
      <c r="AB550" s="2">
        <f t="shared" ca="1" si="565"/>
        <v>7.7533076262981879</v>
      </c>
      <c r="AC550" s="2">
        <f t="shared" ca="1" si="565"/>
        <v>3.1775878140709923</v>
      </c>
      <c r="AD550" s="2">
        <f t="shared" ca="1" si="565"/>
        <v>3.152341777919665</v>
      </c>
      <c r="AE550" s="2">
        <f t="shared" ref="X550:AF579" ca="1" si="607">RAND()*10</f>
        <v>5.8806262883948772</v>
      </c>
      <c r="AF550" s="2">
        <f t="shared" ca="1" si="607"/>
        <v>3.7717777522484077</v>
      </c>
      <c r="AH550" s="2">
        <f t="shared" ca="1" si="566"/>
        <v>3</v>
      </c>
      <c r="AI550" s="2">
        <f t="shared" ca="1" si="567"/>
        <v>8</v>
      </c>
      <c r="AJ550" s="2">
        <f t="shared" ca="1" si="568"/>
        <v>9</v>
      </c>
      <c r="AK550" s="2">
        <f t="shared" ca="1" si="569"/>
        <v>0</v>
      </c>
      <c r="AL550" s="2">
        <f t="shared" ca="1" si="570"/>
        <v>0</v>
      </c>
      <c r="AM550" s="2">
        <f t="shared" ca="1" si="571"/>
        <v>7</v>
      </c>
      <c r="AN550" s="2">
        <f t="shared" ca="1" si="572"/>
        <v>3</v>
      </c>
      <c r="AO550" s="2">
        <f t="shared" ca="1" si="573"/>
        <v>3</v>
      </c>
      <c r="AP550" s="2">
        <f t="shared" ca="1" si="574"/>
        <v>5</v>
      </c>
      <c r="AQ550" s="2">
        <f t="shared" ca="1" si="575"/>
        <v>3</v>
      </c>
      <c r="AS550" s="41">
        <v>1</v>
      </c>
      <c r="AT550" s="42">
        <v>1</v>
      </c>
      <c r="AU550" s="42">
        <v>1</v>
      </c>
      <c r="AV550" s="42">
        <v>1</v>
      </c>
      <c r="AW550" s="42">
        <v>1</v>
      </c>
      <c r="AX550" s="42">
        <v>0</v>
      </c>
      <c r="AY550" s="42">
        <v>0</v>
      </c>
      <c r="AZ550" s="42">
        <v>1</v>
      </c>
      <c r="BA550" s="42">
        <v>0</v>
      </c>
      <c r="BB550" s="43">
        <v>1</v>
      </c>
      <c r="BC550" s="44">
        <f t="shared" si="576"/>
        <v>7</v>
      </c>
      <c r="BD550" s="12"/>
      <c r="BE550" s="50">
        <f t="shared" si="577"/>
        <v>5</v>
      </c>
      <c r="BF550" s="51">
        <f>IF($AT$6="A",SUM($AS550:AS550)+(10-BF$31)/2,IF($AT$6="K",M550,IF($AT$6="S",AI550,$BB$31/2)))</f>
        <v>5.5</v>
      </c>
      <c r="BG550" s="51">
        <f>IF($AU$6="A",SUM($AS550:AT550)+(10-BG$31)/2,IF($AU$6="K",N550,IF($AU$6="S",AJ550,$BB$31/2)))</f>
        <v>6</v>
      </c>
      <c r="BH550" s="51">
        <f>IF($AV$6="A",SUM($AS550:AU550)+(10-BH$31)/2,IF($AV$6="K",O550,IF($AV$6="S",AK550,$BB$31/2)))</f>
        <v>6.5</v>
      </c>
      <c r="BI550" s="51">
        <f>IF($AW$6="A",SUM($AS550:AV550)+(10-BI$31)/2,IF($AW$6="K",P550,IF($AW$6="S",AL550,$BB$31/2)))</f>
        <v>7</v>
      </c>
      <c r="BJ550" s="51">
        <f>IF($AX$6="A",SUM($AS550:AW550)+(10-BJ$31)/2,IF($AX$6="K",Q550,IF($AX$6="S",AM550,$BB$31/2)))</f>
        <v>7.5</v>
      </c>
      <c r="BK550" s="51">
        <f>IF($AY$6="A",SUM($AS550:AX550)+(10-BK$31)/2,IF($AY$6="K",R550,IF($AY$6="S",AN550,$BB$31/2)))</f>
        <v>7</v>
      </c>
      <c r="BL550" s="51">
        <f>IF($AZ$6="A",SUM($AS550:AY550)+(10-BL$31)/2,IF($AZ$6="K",S550,IF($AZ$6="S",AO550,$BB$31/2)))</f>
        <v>6.5</v>
      </c>
      <c r="BM550" s="51">
        <f>IF($BA$6="A",SUM($AS550:AZ550)+(10-BM$31)/2,IF($BA$6="K",T550,IF($BA$6="S",AP550,$BB$31/2)))</f>
        <v>7</v>
      </c>
      <c r="BN550" s="51">
        <f>IF($BB$6="A",SUM($AS550:BA550)+(10-BN$31)/2,IF($BB$6="K",U550,IF($BB$6="S",AQ550,$BB$31/2)))</f>
        <v>6.5</v>
      </c>
      <c r="BO550" s="52">
        <f t="shared" si="598"/>
        <v>6.5</v>
      </c>
      <c r="BQ550" s="28">
        <f t="shared" si="578"/>
        <v>-0.5</v>
      </c>
      <c r="BR550" s="30">
        <f t="shared" si="579"/>
        <v>-0.5</v>
      </c>
      <c r="BS550" s="30">
        <f t="shared" si="580"/>
        <v>-0.5</v>
      </c>
      <c r="BT550" s="30">
        <f t="shared" si="581"/>
        <v>0</v>
      </c>
      <c r="BU550" s="30">
        <f t="shared" si="582"/>
        <v>0.5</v>
      </c>
      <c r="BV550" s="30">
        <f t="shared" si="583"/>
        <v>0.5</v>
      </c>
      <c r="BW550" s="30">
        <f t="shared" si="584"/>
        <v>0.5</v>
      </c>
      <c r="BX550" s="30">
        <f t="shared" si="585"/>
        <v>0</v>
      </c>
      <c r="BY550" s="30">
        <f t="shared" si="586"/>
        <v>0.5</v>
      </c>
      <c r="BZ550" s="30">
        <f t="shared" si="587"/>
        <v>0</v>
      </c>
      <c r="CA550" s="49">
        <f t="shared" si="599"/>
        <v>0.5</v>
      </c>
      <c r="CB550" s="69"/>
      <c r="CC550" s="73">
        <f t="shared" si="542"/>
        <v>10000</v>
      </c>
      <c r="CD550" s="73">
        <f t="shared" si="543"/>
        <v>10000</v>
      </c>
      <c r="CE550" s="73">
        <f t="shared" si="544"/>
        <v>10000</v>
      </c>
      <c r="CF550" s="73">
        <f t="shared" si="545"/>
        <v>0</v>
      </c>
      <c r="CG550" s="73">
        <f t="shared" si="546"/>
        <v>1</v>
      </c>
      <c r="CH550" s="73">
        <f t="shared" si="547"/>
        <v>1</v>
      </c>
      <c r="CI550" s="73">
        <f t="shared" si="548"/>
        <v>1</v>
      </c>
      <c r="CJ550" s="73">
        <f t="shared" si="549"/>
        <v>0</v>
      </c>
      <c r="CK550" s="73">
        <f t="shared" si="550"/>
        <v>1</v>
      </c>
      <c r="CL550" s="73">
        <f t="shared" si="551"/>
        <v>0</v>
      </c>
      <c r="CN550" s="79">
        <f t="shared" si="600"/>
        <v>3</v>
      </c>
      <c r="CO550" s="79">
        <f t="shared" si="601"/>
        <v>4</v>
      </c>
      <c r="CP550" s="79">
        <f t="shared" si="602"/>
        <v>3</v>
      </c>
      <c r="CR550" s="79">
        <f t="shared" si="554"/>
        <v>-0.5</v>
      </c>
      <c r="CS550" s="79">
        <f t="shared" si="555"/>
        <v>-0.5</v>
      </c>
      <c r="CT550" s="79">
        <f t="shared" si="556"/>
        <v>-0.5</v>
      </c>
      <c r="CU550" s="79">
        <f t="shared" si="557"/>
        <v>0</v>
      </c>
      <c r="CV550" s="79">
        <f t="shared" si="558"/>
        <v>0.375</v>
      </c>
      <c r="CW550" s="79">
        <f t="shared" si="559"/>
        <v>0.375</v>
      </c>
      <c r="CX550" s="79">
        <f t="shared" si="560"/>
        <v>0.375</v>
      </c>
      <c r="CY550" s="79">
        <f t="shared" si="561"/>
        <v>0</v>
      </c>
      <c r="CZ550" s="79">
        <f t="shared" si="562"/>
        <v>0.375</v>
      </c>
      <c r="DA550" s="79">
        <f t="shared" si="563"/>
        <v>0</v>
      </c>
      <c r="DB550" s="80">
        <f t="shared" si="603"/>
        <v>0</v>
      </c>
    </row>
    <row r="551" spans="1:106" ht="18" customHeight="1" x14ac:dyDescent="0.2">
      <c r="A551" s="2">
        <f t="shared" ca="1" si="604"/>
        <v>0.8750362026951104</v>
      </c>
      <c r="B551" s="2">
        <f t="shared" ca="1" si="606"/>
        <v>0.88399864127218164</v>
      </c>
      <c r="C551" s="2">
        <f t="shared" ca="1" si="606"/>
        <v>0.48110272696222389</v>
      </c>
      <c r="D551" s="2">
        <f t="shared" ca="1" si="606"/>
        <v>0.11491337072829688</v>
      </c>
      <c r="E551" s="2">
        <f t="shared" ca="1" si="606"/>
        <v>0.87473495733901485</v>
      </c>
      <c r="F551" s="2">
        <f t="shared" ca="1" si="606"/>
        <v>0.99562286778376996</v>
      </c>
      <c r="G551" s="2">
        <f t="shared" ca="1" si="606"/>
        <v>0.70650395345159733</v>
      </c>
      <c r="H551" s="2">
        <f t="shared" ca="1" si="606"/>
        <v>0.92394960101320878</v>
      </c>
      <c r="I551" s="2">
        <f t="shared" ca="1" si="606"/>
        <v>0.81196405574815345</v>
      </c>
      <c r="J551" s="2">
        <f t="shared" ca="1" si="606"/>
        <v>0.87942115814489819</v>
      </c>
      <c r="L551" s="2">
        <f t="shared" ca="1" si="588"/>
        <v>10</v>
      </c>
      <c r="M551" s="2">
        <f t="shared" ca="1" si="589"/>
        <v>10</v>
      </c>
      <c r="N551" s="2">
        <f t="shared" ca="1" si="590"/>
        <v>0</v>
      </c>
      <c r="O551" s="2">
        <f t="shared" ca="1" si="591"/>
        <v>0</v>
      </c>
      <c r="P551" s="2">
        <f t="shared" ca="1" si="592"/>
        <v>10</v>
      </c>
      <c r="Q551" s="2">
        <f t="shared" ca="1" si="593"/>
        <v>10</v>
      </c>
      <c r="R551" s="2">
        <f t="shared" ca="1" si="594"/>
        <v>10</v>
      </c>
      <c r="S551" s="2">
        <f t="shared" ca="1" si="595"/>
        <v>10</v>
      </c>
      <c r="T551" s="2">
        <f t="shared" ca="1" si="596"/>
        <v>10</v>
      </c>
      <c r="U551" s="2">
        <f t="shared" ca="1" si="597"/>
        <v>10</v>
      </c>
      <c r="W551" s="2">
        <f t="shared" ca="1" si="605"/>
        <v>3.8204733729756759</v>
      </c>
      <c r="X551" s="2">
        <f t="shared" ca="1" si="607"/>
        <v>8.1071888683128783</v>
      </c>
      <c r="Y551" s="2">
        <f t="shared" ca="1" si="607"/>
        <v>5.8428251768895478</v>
      </c>
      <c r="Z551" s="2">
        <f t="shared" ca="1" si="607"/>
        <v>9.9247223392638499</v>
      </c>
      <c r="AA551" s="2">
        <f t="shared" ca="1" si="607"/>
        <v>2.4739459784820115</v>
      </c>
      <c r="AB551" s="2">
        <f t="shared" ca="1" si="607"/>
        <v>8.5260721663670846</v>
      </c>
      <c r="AC551" s="2">
        <f t="shared" ca="1" si="607"/>
        <v>5.8022003562646294</v>
      </c>
      <c r="AD551" s="2">
        <f t="shared" ca="1" si="607"/>
        <v>1.7308909463047528</v>
      </c>
      <c r="AE551" s="2">
        <f t="shared" ca="1" si="607"/>
        <v>1.8879770372409099</v>
      </c>
      <c r="AF551" s="2">
        <f t="shared" ca="1" si="607"/>
        <v>7.9004967229079872</v>
      </c>
      <c r="AH551" s="2">
        <f t="shared" ca="1" si="566"/>
        <v>3</v>
      </c>
      <c r="AI551" s="2">
        <f t="shared" ca="1" si="567"/>
        <v>8</v>
      </c>
      <c r="AJ551" s="2">
        <f t="shared" ca="1" si="568"/>
        <v>5</v>
      </c>
      <c r="AK551" s="2">
        <f t="shared" ca="1" si="569"/>
        <v>9</v>
      </c>
      <c r="AL551" s="2">
        <f t="shared" ca="1" si="570"/>
        <v>2</v>
      </c>
      <c r="AM551" s="2">
        <f t="shared" ca="1" si="571"/>
        <v>8</v>
      </c>
      <c r="AN551" s="2">
        <f t="shared" ca="1" si="572"/>
        <v>5</v>
      </c>
      <c r="AO551" s="2">
        <f t="shared" ca="1" si="573"/>
        <v>1</v>
      </c>
      <c r="AP551" s="2">
        <f t="shared" ca="1" si="574"/>
        <v>1</v>
      </c>
      <c r="AQ551" s="2">
        <f t="shared" ca="1" si="575"/>
        <v>7</v>
      </c>
      <c r="AS551" s="41">
        <v>1</v>
      </c>
      <c r="AT551" s="42">
        <v>1</v>
      </c>
      <c r="AU551" s="42">
        <v>1</v>
      </c>
      <c r="AV551" s="42">
        <v>1</v>
      </c>
      <c r="AW551" s="42">
        <v>1</v>
      </c>
      <c r="AX551" s="42">
        <v>0</v>
      </c>
      <c r="AY551" s="42">
        <v>0</v>
      </c>
      <c r="AZ551" s="42">
        <v>0</v>
      </c>
      <c r="BA551" s="42">
        <v>0</v>
      </c>
      <c r="BB551" s="43">
        <v>1</v>
      </c>
      <c r="BC551" s="44">
        <f t="shared" si="576"/>
        <v>6</v>
      </c>
      <c r="BD551" s="12"/>
      <c r="BE551" s="50">
        <f t="shared" si="577"/>
        <v>5</v>
      </c>
      <c r="BF551" s="51">
        <f>IF($AT$6="A",SUM($AS551:AS551)+(10-BF$31)/2,IF($AT$6="K",M551,IF($AT$6="S",AI551,$BB$31/2)))</f>
        <v>5.5</v>
      </c>
      <c r="BG551" s="51">
        <f>IF($AU$6="A",SUM($AS551:AT551)+(10-BG$31)/2,IF($AU$6="K",N551,IF($AU$6="S",AJ551,$BB$31/2)))</f>
        <v>6</v>
      </c>
      <c r="BH551" s="51">
        <f>IF($AV$6="A",SUM($AS551:AU551)+(10-BH$31)/2,IF($AV$6="K",O551,IF($AV$6="S",AK551,$BB$31/2)))</f>
        <v>6.5</v>
      </c>
      <c r="BI551" s="51">
        <f>IF($AW$6="A",SUM($AS551:AV551)+(10-BI$31)/2,IF($AW$6="K",P551,IF($AW$6="S",AL551,$BB$31/2)))</f>
        <v>7</v>
      </c>
      <c r="BJ551" s="51">
        <f>IF($AX$6="A",SUM($AS551:AW551)+(10-BJ$31)/2,IF($AX$6="K",Q551,IF($AX$6="S",AM551,$BB$31/2)))</f>
        <v>7.5</v>
      </c>
      <c r="BK551" s="51">
        <f>IF($AY$6="A",SUM($AS551:AX551)+(10-BK$31)/2,IF($AY$6="K",R551,IF($AY$6="S",AN551,$BB$31/2)))</f>
        <v>7</v>
      </c>
      <c r="BL551" s="51">
        <f>IF($AZ$6="A",SUM($AS551:AY551)+(10-BL$31)/2,IF($AZ$6="K",S551,IF($AZ$6="S",AO551,$BB$31/2)))</f>
        <v>6.5</v>
      </c>
      <c r="BM551" s="51">
        <f>IF($BA$6="A",SUM($AS551:AZ551)+(10-BM$31)/2,IF($BA$6="K",T551,IF($BA$6="S",AP551,$BB$31/2)))</f>
        <v>6</v>
      </c>
      <c r="BN551" s="51">
        <f>IF($BB$6="A",SUM($AS551:BA551)+(10-BN$31)/2,IF($BB$6="K",U551,IF($BB$6="S",AQ551,$BB$31/2)))</f>
        <v>5.5</v>
      </c>
      <c r="BO551" s="52">
        <f t="shared" si="598"/>
        <v>6.25</v>
      </c>
      <c r="BQ551" s="28">
        <f t="shared" si="578"/>
        <v>0.25</v>
      </c>
      <c r="BR551" s="30">
        <f t="shared" si="579"/>
        <v>0.25</v>
      </c>
      <c r="BS551" s="30">
        <f t="shared" si="580"/>
        <v>0.25</v>
      </c>
      <c r="BT551" s="30">
        <f t="shared" si="581"/>
        <v>-0.25</v>
      </c>
      <c r="BU551" s="30">
        <f t="shared" si="582"/>
        <v>-0.25</v>
      </c>
      <c r="BV551" s="30">
        <f t="shared" si="583"/>
        <v>-0.25</v>
      </c>
      <c r="BW551" s="30">
        <f t="shared" si="584"/>
        <v>-0.25</v>
      </c>
      <c r="BX551" s="30">
        <f t="shared" si="585"/>
        <v>-0.25</v>
      </c>
      <c r="BY551" s="30">
        <f t="shared" si="586"/>
        <v>0.25</v>
      </c>
      <c r="BZ551" s="30">
        <f t="shared" si="587"/>
        <v>0.25</v>
      </c>
      <c r="CA551" s="49">
        <f t="shared" si="599"/>
        <v>0</v>
      </c>
      <c r="CB551" s="69"/>
      <c r="CC551" s="73">
        <f t="shared" si="542"/>
        <v>1</v>
      </c>
      <c r="CD551" s="73">
        <f t="shared" si="543"/>
        <v>1</v>
      </c>
      <c r="CE551" s="73">
        <f t="shared" si="544"/>
        <v>1</v>
      </c>
      <c r="CF551" s="73">
        <f t="shared" si="545"/>
        <v>10000</v>
      </c>
      <c r="CG551" s="73">
        <f t="shared" si="546"/>
        <v>10000</v>
      </c>
      <c r="CH551" s="73">
        <f t="shared" si="547"/>
        <v>10000</v>
      </c>
      <c r="CI551" s="73">
        <f t="shared" si="548"/>
        <v>10000</v>
      </c>
      <c r="CJ551" s="73">
        <f t="shared" si="549"/>
        <v>10000</v>
      </c>
      <c r="CK551" s="73">
        <f t="shared" si="550"/>
        <v>1</v>
      </c>
      <c r="CL551" s="73">
        <f t="shared" si="551"/>
        <v>1</v>
      </c>
      <c r="CN551" s="79">
        <f t="shared" si="600"/>
        <v>5</v>
      </c>
      <c r="CO551" s="79">
        <f t="shared" si="601"/>
        <v>5</v>
      </c>
      <c r="CP551" s="79">
        <f t="shared" si="602"/>
        <v>0</v>
      </c>
      <c r="CR551" s="79">
        <f t="shared" si="554"/>
        <v>0.25</v>
      </c>
      <c r="CS551" s="79">
        <f t="shared" si="555"/>
        <v>0.25</v>
      </c>
      <c r="CT551" s="79">
        <f t="shared" si="556"/>
        <v>0.25</v>
      </c>
      <c r="CU551" s="79">
        <f t="shared" si="557"/>
        <v>-0.25</v>
      </c>
      <c r="CV551" s="79">
        <f t="shared" si="558"/>
        <v>-0.25</v>
      </c>
      <c r="CW551" s="79">
        <f t="shared" si="559"/>
        <v>-0.25</v>
      </c>
      <c r="CX551" s="79">
        <f t="shared" si="560"/>
        <v>-0.25</v>
      </c>
      <c r="CY551" s="79">
        <f t="shared" si="561"/>
        <v>-0.25</v>
      </c>
      <c r="CZ551" s="79">
        <f t="shared" si="562"/>
        <v>0.25</v>
      </c>
      <c r="DA551" s="79">
        <f t="shared" si="563"/>
        <v>0.25</v>
      </c>
      <c r="DB551" s="80">
        <f t="shared" si="603"/>
        <v>0</v>
      </c>
    </row>
    <row r="552" spans="1:106" ht="18" customHeight="1" x14ac:dyDescent="0.2">
      <c r="A552" s="2">
        <f t="shared" ca="1" si="604"/>
        <v>0.83211457087993768</v>
      </c>
      <c r="B552" s="2">
        <f t="shared" ca="1" si="606"/>
        <v>0.73238973230909388</v>
      </c>
      <c r="C552" s="2">
        <f t="shared" ca="1" si="606"/>
        <v>0.28119877503874346</v>
      </c>
      <c r="D552" s="2">
        <f t="shared" ca="1" si="606"/>
        <v>0.38747984522361922</v>
      </c>
      <c r="E552" s="2">
        <f t="shared" ca="1" si="606"/>
        <v>0.16071503258976039</v>
      </c>
      <c r="F552" s="2">
        <f t="shared" ca="1" si="606"/>
        <v>0.22852599336985935</v>
      </c>
      <c r="G552" s="2">
        <f t="shared" ca="1" si="606"/>
        <v>0.57489443521558969</v>
      </c>
      <c r="H552" s="2">
        <f t="shared" ca="1" si="606"/>
        <v>7.4173344395025986E-2</v>
      </c>
      <c r="I552" s="2">
        <f t="shared" ca="1" si="606"/>
        <v>0.41622455639663469</v>
      </c>
      <c r="J552" s="2">
        <f t="shared" ca="1" si="606"/>
        <v>0.88891238857304378</v>
      </c>
      <c r="L552" s="2">
        <f t="shared" ca="1" si="588"/>
        <v>10</v>
      </c>
      <c r="M552" s="2">
        <f t="shared" ca="1" si="589"/>
        <v>10</v>
      </c>
      <c r="N552" s="2">
        <f t="shared" ca="1" si="590"/>
        <v>0</v>
      </c>
      <c r="O552" s="2">
        <f t="shared" ca="1" si="591"/>
        <v>0</v>
      </c>
      <c r="P552" s="2">
        <f t="shared" ca="1" si="592"/>
        <v>0</v>
      </c>
      <c r="Q552" s="2">
        <f t="shared" ca="1" si="593"/>
        <v>0</v>
      </c>
      <c r="R552" s="2">
        <f t="shared" ca="1" si="594"/>
        <v>10</v>
      </c>
      <c r="S552" s="2">
        <f t="shared" ca="1" si="595"/>
        <v>0</v>
      </c>
      <c r="T552" s="2">
        <f t="shared" ca="1" si="596"/>
        <v>0</v>
      </c>
      <c r="U552" s="2">
        <f t="shared" ca="1" si="597"/>
        <v>10</v>
      </c>
      <c r="W552" s="2">
        <f t="shared" ca="1" si="605"/>
        <v>8.2310971103741561</v>
      </c>
      <c r="X552" s="2">
        <f t="shared" ca="1" si="607"/>
        <v>8.4198643015173857</v>
      </c>
      <c r="Y552" s="2">
        <f t="shared" ca="1" si="607"/>
        <v>9.6691668480262951</v>
      </c>
      <c r="Z552" s="2">
        <f t="shared" ca="1" si="607"/>
        <v>2.8414629176916852</v>
      </c>
      <c r="AA552" s="2">
        <f t="shared" ca="1" si="607"/>
        <v>1.5665468669751303</v>
      </c>
      <c r="AB552" s="2">
        <f t="shared" ca="1" si="607"/>
        <v>4.258598898193541</v>
      </c>
      <c r="AC552" s="2">
        <f t="shared" ca="1" si="607"/>
        <v>2.7968330201641356</v>
      </c>
      <c r="AD552" s="2">
        <f t="shared" ca="1" si="607"/>
        <v>5.5021528654776164</v>
      </c>
      <c r="AE552" s="2">
        <f t="shared" ca="1" si="607"/>
        <v>6.8737264953149175</v>
      </c>
      <c r="AF552" s="2">
        <f t="shared" ca="1" si="607"/>
        <v>8.588207508796815</v>
      </c>
      <c r="AH552" s="2">
        <f t="shared" ca="1" si="566"/>
        <v>8</v>
      </c>
      <c r="AI552" s="2">
        <f t="shared" ca="1" si="567"/>
        <v>8</v>
      </c>
      <c r="AJ552" s="2">
        <f t="shared" ca="1" si="568"/>
        <v>9</v>
      </c>
      <c r="AK552" s="2">
        <f t="shared" ca="1" si="569"/>
        <v>2</v>
      </c>
      <c r="AL552" s="2">
        <f t="shared" ca="1" si="570"/>
        <v>1</v>
      </c>
      <c r="AM552" s="2">
        <f t="shared" ca="1" si="571"/>
        <v>4</v>
      </c>
      <c r="AN552" s="2">
        <f t="shared" ca="1" si="572"/>
        <v>2</v>
      </c>
      <c r="AO552" s="2">
        <f t="shared" ca="1" si="573"/>
        <v>5</v>
      </c>
      <c r="AP552" s="2">
        <f t="shared" ca="1" si="574"/>
        <v>6</v>
      </c>
      <c r="AQ552" s="2">
        <f t="shared" ca="1" si="575"/>
        <v>8</v>
      </c>
      <c r="AS552" s="41">
        <v>1</v>
      </c>
      <c r="AT552" s="42">
        <v>1</v>
      </c>
      <c r="AU552" s="42">
        <v>1</v>
      </c>
      <c r="AV552" s="42">
        <v>1</v>
      </c>
      <c r="AW552" s="42">
        <v>0</v>
      </c>
      <c r="AX552" s="42">
        <v>1</v>
      </c>
      <c r="AY552" s="42">
        <v>1</v>
      </c>
      <c r="AZ552" s="42">
        <v>1</v>
      </c>
      <c r="BA552" s="42">
        <v>0</v>
      </c>
      <c r="BB552" s="43">
        <v>1</v>
      </c>
      <c r="BC552" s="44">
        <f t="shared" si="576"/>
        <v>8</v>
      </c>
      <c r="BD552" s="12"/>
      <c r="BE552" s="50">
        <f t="shared" si="577"/>
        <v>5</v>
      </c>
      <c r="BF552" s="51">
        <f>IF($AT$6="A",SUM($AS552:AS552)+(10-BF$31)/2,IF($AT$6="K",M552,IF($AT$6="S",AI552,$BB$31/2)))</f>
        <v>5.5</v>
      </c>
      <c r="BG552" s="51">
        <f>IF($AU$6="A",SUM($AS552:AT552)+(10-BG$31)/2,IF($AU$6="K",N552,IF($AU$6="S",AJ552,$BB$31/2)))</f>
        <v>6</v>
      </c>
      <c r="BH552" s="51">
        <f>IF($AV$6="A",SUM($AS552:AU552)+(10-BH$31)/2,IF($AV$6="K",O552,IF($AV$6="S",AK552,$BB$31/2)))</f>
        <v>6.5</v>
      </c>
      <c r="BI552" s="51">
        <f>IF($AW$6="A",SUM($AS552:AV552)+(10-BI$31)/2,IF($AW$6="K",P552,IF($AW$6="S",AL552,$BB$31/2)))</f>
        <v>7</v>
      </c>
      <c r="BJ552" s="51">
        <f>IF($AX$6="A",SUM($AS552:AW552)+(10-BJ$31)/2,IF($AX$6="K",Q552,IF($AX$6="S",AM552,$BB$31/2)))</f>
        <v>6.5</v>
      </c>
      <c r="BK552" s="51">
        <f>IF($AY$6="A",SUM($AS552:AX552)+(10-BK$31)/2,IF($AY$6="K",R552,IF($AY$6="S",AN552,$BB$31/2)))</f>
        <v>7</v>
      </c>
      <c r="BL552" s="51">
        <f>IF($AZ$6="A",SUM($AS552:AY552)+(10-BL$31)/2,IF($AZ$6="K",S552,IF($AZ$6="S",AO552,$BB$31/2)))</f>
        <v>7.5</v>
      </c>
      <c r="BM552" s="51">
        <f>IF($BA$6="A",SUM($AS552:AZ552)+(10-BM$31)/2,IF($BA$6="K",T552,IF($BA$6="S",AP552,$BB$31/2)))</f>
        <v>8</v>
      </c>
      <c r="BN552" s="51">
        <f>IF($BB$6="A",SUM($AS552:BA552)+(10-BN$31)/2,IF($BB$6="K",U552,IF($BB$6="S",AQ552,$BB$31/2)))</f>
        <v>7.5</v>
      </c>
      <c r="BO552" s="52">
        <f t="shared" si="598"/>
        <v>6.75</v>
      </c>
      <c r="BQ552" s="28">
        <f t="shared" si="578"/>
        <v>-1.25</v>
      </c>
      <c r="BR552" s="30">
        <f t="shared" si="579"/>
        <v>-1.25</v>
      </c>
      <c r="BS552" s="30">
        <f t="shared" si="580"/>
        <v>-1.25</v>
      </c>
      <c r="BT552" s="30">
        <f t="shared" si="581"/>
        <v>-1.25</v>
      </c>
      <c r="BU552" s="30">
        <f t="shared" si="582"/>
        <v>1.25</v>
      </c>
      <c r="BV552" s="30">
        <f t="shared" si="583"/>
        <v>-1.25</v>
      </c>
      <c r="BW552" s="30">
        <f t="shared" si="584"/>
        <v>1.25</v>
      </c>
      <c r="BX552" s="30">
        <f t="shared" si="585"/>
        <v>1.25</v>
      </c>
      <c r="BY552" s="30">
        <f t="shared" si="586"/>
        <v>1.25</v>
      </c>
      <c r="BZ552" s="30">
        <f t="shared" si="587"/>
        <v>1.25</v>
      </c>
      <c r="CA552" s="49">
        <f t="shared" si="599"/>
        <v>0</v>
      </c>
      <c r="CB552" s="69"/>
      <c r="CC552" s="73">
        <f t="shared" si="542"/>
        <v>10000</v>
      </c>
      <c r="CD552" s="73">
        <f t="shared" si="543"/>
        <v>10000</v>
      </c>
      <c r="CE552" s="73">
        <f t="shared" si="544"/>
        <v>10000</v>
      </c>
      <c r="CF552" s="73">
        <f t="shared" si="545"/>
        <v>10000</v>
      </c>
      <c r="CG552" s="73">
        <f t="shared" si="546"/>
        <v>1</v>
      </c>
      <c r="CH552" s="73">
        <f t="shared" si="547"/>
        <v>10000</v>
      </c>
      <c r="CI552" s="73">
        <f t="shared" si="548"/>
        <v>1</v>
      </c>
      <c r="CJ552" s="73">
        <f t="shared" si="549"/>
        <v>1</v>
      </c>
      <c r="CK552" s="73">
        <f t="shared" si="550"/>
        <v>1</v>
      </c>
      <c r="CL552" s="73">
        <f t="shared" si="551"/>
        <v>1</v>
      </c>
      <c r="CN552" s="79">
        <f t="shared" si="600"/>
        <v>5</v>
      </c>
      <c r="CO552" s="79">
        <f t="shared" si="601"/>
        <v>5</v>
      </c>
      <c r="CP552" s="79">
        <f t="shared" si="602"/>
        <v>0</v>
      </c>
      <c r="CR552" s="79">
        <f t="shared" si="554"/>
        <v>-1.25</v>
      </c>
      <c r="CS552" s="79">
        <f t="shared" si="555"/>
        <v>-1.25</v>
      </c>
      <c r="CT552" s="79">
        <f t="shared" si="556"/>
        <v>-1.25</v>
      </c>
      <c r="CU552" s="79">
        <f t="shared" si="557"/>
        <v>-1.25</v>
      </c>
      <c r="CV552" s="79">
        <f t="shared" si="558"/>
        <v>1.25</v>
      </c>
      <c r="CW552" s="79">
        <f t="shared" si="559"/>
        <v>-1.25</v>
      </c>
      <c r="CX552" s="79">
        <f t="shared" si="560"/>
        <v>1.25</v>
      </c>
      <c r="CY552" s="79">
        <f t="shared" si="561"/>
        <v>1.25</v>
      </c>
      <c r="CZ552" s="79">
        <f t="shared" si="562"/>
        <v>1.25</v>
      </c>
      <c r="DA552" s="79">
        <f t="shared" si="563"/>
        <v>1.25</v>
      </c>
      <c r="DB552" s="80">
        <f t="shared" si="603"/>
        <v>0</v>
      </c>
    </row>
    <row r="553" spans="1:106" ht="18" customHeight="1" x14ac:dyDescent="0.2">
      <c r="A553" s="2">
        <f t="shared" ca="1" si="604"/>
        <v>0.40520442863733919</v>
      </c>
      <c r="B553" s="2">
        <f t="shared" ca="1" si="606"/>
        <v>0.53375802073076395</v>
      </c>
      <c r="C553" s="2">
        <f t="shared" ca="1" si="606"/>
        <v>0.5142529764876137</v>
      </c>
      <c r="D553" s="2">
        <f t="shared" ca="1" si="606"/>
        <v>0.53743814319110605</v>
      </c>
      <c r="E553" s="2">
        <f t="shared" ca="1" si="606"/>
        <v>0.20054760601103305</v>
      </c>
      <c r="F553" s="2">
        <f t="shared" ca="1" si="606"/>
        <v>0.668139695060745</v>
      </c>
      <c r="G553" s="2">
        <f t="shared" ca="1" si="606"/>
        <v>7.4566798558800551E-3</v>
      </c>
      <c r="H553" s="2">
        <f t="shared" ca="1" si="606"/>
        <v>0.5416477036028422</v>
      </c>
      <c r="I553" s="2">
        <f t="shared" ca="1" si="606"/>
        <v>0.82046801698433647</v>
      </c>
      <c r="J553" s="2">
        <f t="shared" ca="1" si="606"/>
        <v>0.42916004285198994</v>
      </c>
      <c r="L553" s="2">
        <f t="shared" ca="1" si="588"/>
        <v>0</v>
      </c>
      <c r="M553" s="2">
        <f t="shared" ca="1" si="589"/>
        <v>10</v>
      </c>
      <c r="N553" s="2">
        <f t="shared" ca="1" si="590"/>
        <v>10</v>
      </c>
      <c r="O553" s="2">
        <f t="shared" ca="1" si="591"/>
        <v>10</v>
      </c>
      <c r="P553" s="2">
        <f t="shared" ca="1" si="592"/>
        <v>0</v>
      </c>
      <c r="Q553" s="2">
        <f t="shared" ca="1" si="593"/>
        <v>10</v>
      </c>
      <c r="R553" s="2">
        <f t="shared" ca="1" si="594"/>
        <v>0</v>
      </c>
      <c r="S553" s="2">
        <f t="shared" ca="1" si="595"/>
        <v>10</v>
      </c>
      <c r="T553" s="2">
        <f t="shared" ca="1" si="596"/>
        <v>10</v>
      </c>
      <c r="U553" s="2">
        <f t="shared" ca="1" si="597"/>
        <v>0</v>
      </c>
      <c r="W553" s="2">
        <f t="shared" ca="1" si="605"/>
        <v>3.8409547367529284</v>
      </c>
      <c r="X553" s="2">
        <f t="shared" ca="1" si="607"/>
        <v>7.2469451329423524</v>
      </c>
      <c r="Y553" s="2">
        <f t="shared" ca="1" si="607"/>
        <v>5.0105759852279572</v>
      </c>
      <c r="Z553" s="2">
        <f t="shared" ca="1" si="607"/>
        <v>6.1436818943564706</v>
      </c>
      <c r="AA553" s="2">
        <f t="shared" ca="1" si="607"/>
        <v>1.3401317495920573</v>
      </c>
      <c r="AB553" s="2">
        <f t="shared" ca="1" si="607"/>
        <v>4.6844486421079008</v>
      </c>
      <c r="AC553" s="2">
        <f t="shared" ca="1" si="607"/>
        <v>4.0590695127050296</v>
      </c>
      <c r="AD553" s="2">
        <f t="shared" ca="1" si="607"/>
        <v>4.2159653643612618</v>
      </c>
      <c r="AE553" s="2">
        <f t="shared" ca="1" si="607"/>
        <v>2.3507348769249372</v>
      </c>
      <c r="AF553" s="2">
        <f t="shared" ca="1" si="607"/>
        <v>4.6921414928314569</v>
      </c>
      <c r="AH553" s="2">
        <f t="shared" ca="1" si="566"/>
        <v>3</v>
      </c>
      <c r="AI553" s="2">
        <f t="shared" ca="1" si="567"/>
        <v>7</v>
      </c>
      <c r="AJ553" s="2">
        <f t="shared" ca="1" si="568"/>
        <v>5</v>
      </c>
      <c r="AK553" s="2">
        <f t="shared" ca="1" si="569"/>
        <v>6</v>
      </c>
      <c r="AL553" s="2">
        <f t="shared" ca="1" si="570"/>
        <v>1</v>
      </c>
      <c r="AM553" s="2">
        <f t="shared" ca="1" si="571"/>
        <v>4</v>
      </c>
      <c r="AN553" s="2">
        <f t="shared" ca="1" si="572"/>
        <v>4</v>
      </c>
      <c r="AO553" s="2">
        <f t="shared" ca="1" si="573"/>
        <v>4</v>
      </c>
      <c r="AP553" s="2">
        <f t="shared" ca="1" si="574"/>
        <v>2</v>
      </c>
      <c r="AQ553" s="2">
        <f t="shared" ca="1" si="575"/>
        <v>4</v>
      </c>
      <c r="AS553" s="41">
        <v>1</v>
      </c>
      <c r="AT553" s="42">
        <v>1</v>
      </c>
      <c r="AU553" s="42">
        <v>1</v>
      </c>
      <c r="AV553" s="42">
        <v>1</v>
      </c>
      <c r="AW553" s="42">
        <v>0</v>
      </c>
      <c r="AX553" s="42">
        <v>1</v>
      </c>
      <c r="AY553" s="42">
        <v>1</v>
      </c>
      <c r="AZ553" s="42">
        <v>0</v>
      </c>
      <c r="BA553" s="42">
        <v>0</v>
      </c>
      <c r="BB553" s="43">
        <v>1</v>
      </c>
      <c r="BC553" s="44">
        <f t="shared" si="576"/>
        <v>7</v>
      </c>
      <c r="BD553" s="12"/>
      <c r="BE553" s="50">
        <f t="shared" si="577"/>
        <v>5</v>
      </c>
      <c r="BF553" s="51">
        <f>IF($AT$6="A",SUM($AS553:AS553)+(10-BF$31)/2,IF($AT$6="K",M553,IF($AT$6="S",AI553,$BB$31/2)))</f>
        <v>5.5</v>
      </c>
      <c r="BG553" s="51">
        <f>IF($AU$6="A",SUM($AS553:AT553)+(10-BG$31)/2,IF($AU$6="K",N553,IF($AU$6="S",AJ553,$BB$31/2)))</f>
        <v>6</v>
      </c>
      <c r="BH553" s="51">
        <f>IF($AV$6="A",SUM($AS553:AU553)+(10-BH$31)/2,IF($AV$6="K",O553,IF($AV$6="S",AK553,$BB$31/2)))</f>
        <v>6.5</v>
      </c>
      <c r="BI553" s="51">
        <f>IF($AW$6="A",SUM($AS553:AV553)+(10-BI$31)/2,IF($AW$6="K",P553,IF($AW$6="S",AL553,$BB$31/2)))</f>
        <v>7</v>
      </c>
      <c r="BJ553" s="51">
        <f>IF($AX$6="A",SUM($AS553:AW553)+(10-BJ$31)/2,IF($AX$6="K",Q553,IF($AX$6="S",AM553,$BB$31/2)))</f>
        <v>6.5</v>
      </c>
      <c r="BK553" s="51">
        <f>IF($AY$6="A",SUM($AS553:AX553)+(10-BK$31)/2,IF($AY$6="K",R553,IF($AY$6="S",AN553,$BB$31/2)))</f>
        <v>7</v>
      </c>
      <c r="BL553" s="51">
        <f>IF($AZ$6="A",SUM($AS553:AY553)+(10-BL$31)/2,IF($AZ$6="K",S553,IF($AZ$6="S",AO553,$BB$31/2)))</f>
        <v>7.5</v>
      </c>
      <c r="BM553" s="51">
        <f>IF($BA$6="A",SUM($AS553:AZ553)+(10-BM$31)/2,IF($BA$6="K",T553,IF($BA$6="S",AP553,$BB$31/2)))</f>
        <v>7</v>
      </c>
      <c r="BN553" s="51">
        <f>IF($BB$6="A",SUM($AS553:BA553)+(10-BN$31)/2,IF($BB$6="K",U553,IF($BB$6="S",AQ553,$BB$31/2)))</f>
        <v>6.5</v>
      </c>
      <c r="BO553" s="52">
        <f t="shared" si="598"/>
        <v>6.5</v>
      </c>
      <c r="BQ553" s="28">
        <f t="shared" si="578"/>
        <v>-0.5</v>
      </c>
      <c r="BR553" s="30">
        <f t="shared" si="579"/>
        <v>-0.5</v>
      </c>
      <c r="BS553" s="30">
        <f t="shared" si="580"/>
        <v>-0.5</v>
      </c>
      <c r="BT553" s="30">
        <f t="shared" si="581"/>
        <v>0</v>
      </c>
      <c r="BU553" s="30">
        <f t="shared" si="582"/>
        <v>0.5</v>
      </c>
      <c r="BV553" s="30">
        <f t="shared" si="583"/>
        <v>0</v>
      </c>
      <c r="BW553" s="30">
        <f t="shared" si="584"/>
        <v>0.5</v>
      </c>
      <c r="BX553" s="30">
        <f t="shared" si="585"/>
        <v>0.5</v>
      </c>
      <c r="BY553" s="30">
        <f t="shared" si="586"/>
        <v>0.5</v>
      </c>
      <c r="BZ553" s="30">
        <f t="shared" si="587"/>
        <v>0</v>
      </c>
      <c r="CA553" s="49">
        <f t="shared" si="599"/>
        <v>0.5</v>
      </c>
      <c r="CB553" s="69"/>
      <c r="CC553" s="73">
        <f t="shared" ref="CC553:CC616" si="608">IF(BQ553=0,0,IF(BQ553&gt;0,1,IF(BQ553&lt;1,10000,0)))</f>
        <v>10000</v>
      </c>
      <c r="CD553" s="73">
        <f t="shared" ref="CD553:CD616" si="609">IF(BR553=0,0,IF(BR553&gt;0,1,IF(BR553&lt;1,10000,0)))</f>
        <v>10000</v>
      </c>
      <c r="CE553" s="73">
        <f t="shared" ref="CE553:CE616" si="610">IF(BS553=0,0,IF(BS553&gt;0,1,IF(BS553&lt;1,10000,0)))</f>
        <v>10000</v>
      </c>
      <c r="CF553" s="73">
        <f t="shared" ref="CF553:CF616" si="611">IF(BT553=0,0,IF(BT553&gt;0,1,IF(BT553&lt;1,10000,0)))</f>
        <v>0</v>
      </c>
      <c r="CG553" s="73">
        <f t="shared" ref="CG553:CG616" si="612">IF(BU553=0,0,IF(BU553&gt;0,1,IF(BU553&lt;1,10000,0)))</f>
        <v>1</v>
      </c>
      <c r="CH553" s="73">
        <f t="shared" ref="CH553:CH616" si="613">IF(BV553=0,0,IF(BV553&gt;0,1,IF(BV553&lt;1,10000,0)))</f>
        <v>0</v>
      </c>
      <c r="CI553" s="73">
        <f t="shared" ref="CI553:CI616" si="614">IF(BW553=0,0,IF(BW553&gt;0,1,IF(BW553&lt;1,10000,0)))</f>
        <v>1</v>
      </c>
      <c r="CJ553" s="73">
        <f t="shared" ref="CJ553:CJ616" si="615">IF(BX553=0,0,IF(BX553&gt;0,1,IF(BX553&lt;1,10000,0)))</f>
        <v>1</v>
      </c>
      <c r="CK553" s="73">
        <f t="shared" ref="CK553:CK616" si="616">IF(BY553=0,0,IF(BY553&gt;0,1,IF(BY553&lt;1,10000,0)))</f>
        <v>1</v>
      </c>
      <c r="CL553" s="73">
        <f t="shared" ref="CL553:CL616" si="617">IF(BZ553=0,0,IF(BZ553&gt;0,1,IF(BZ553&lt;1,10000,0)))</f>
        <v>0</v>
      </c>
      <c r="CN553" s="79">
        <f t="shared" si="600"/>
        <v>3</v>
      </c>
      <c r="CO553" s="79">
        <f t="shared" si="601"/>
        <v>4</v>
      </c>
      <c r="CP553" s="79">
        <f t="shared" si="602"/>
        <v>3</v>
      </c>
      <c r="CR553" s="79">
        <f t="shared" si="554"/>
        <v>-0.5</v>
      </c>
      <c r="CS553" s="79">
        <f t="shared" si="555"/>
        <v>-0.5</v>
      </c>
      <c r="CT553" s="79">
        <f t="shared" si="556"/>
        <v>-0.5</v>
      </c>
      <c r="CU553" s="79">
        <f t="shared" si="557"/>
        <v>0</v>
      </c>
      <c r="CV553" s="79">
        <f t="shared" si="558"/>
        <v>0.375</v>
      </c>
      <c r="CW553" s="79">
        <f t="shared" si="559"/>
        <v>0</v>
      </c>
      <c r="CX553" s="79">
        <f t="shared" si="560"/>
        <v>0.375</v>
      </c>
      <c r="CY553" s="79">
        <f t="shared" si="561"/>
        <v>0.375</v>
      </c>
      <c r="CZ553" s="79">
        <f t="shared" si="562"/>
        <v>0.375</v>
      </c>
      <c r="DA553" s="79">
        <f t="shared" si="563"/>
        <v>0</v>
      </c>
      <c r="DB553" s="80">
        <f t="shared" si="603"/>
        <v>0</v>
      </c>
    </row>
    <row r="554" spans="1:106" ht="18" customHeight="1" x14ac:dyDescent="0.2">
      <c r="A554" s="2">
        <f t="shared" ca="1" si="604"/>
        <v>9.4365814239507295E-2</v>
      </c>
      <c r="B554" s="2">
        <f t="shared" ca="1" si="606"/>
        <v>4.9475891392741667E-2</v>
      </c>
      <c r="C554" s="2">
        <f t="shared" ca="1" si="606"/>
        <v>0.58179766046434422</v>
      </c>
      <c r="D554" s="2">
        <f t="shared" ca="1" si="606"/>
        <v>0.20668932592716138</v>
      </c>
      <c r="E554" s="2">
        <f t="shared" ca="1" si="606"/>
        <v>0.87210650981206295</v>
      </c>
      <c r="F554" s="2">
        <f t="shared" ca="1" si="606"/>
        <v>0.14703896528391658</v>
      </c>
      <c r="G554" s="2">
        <f t="shared" ca="1" si="606"/>
        <v>0.8000328815746478</v>
      </c>
      <c r="H554" s="2">
        <f t="shared" ca="1" si="606"/>
        <v>0.86822123493683545</v>
      </c>
      <c r="I554" s="2">
        <f t="shared" ca="1" si="606"/>
        <v>0.294985992166233</v>
      </c>
      <c r="J554" s="2">
        <f t="shared" ca="1" si="606"/>
        <v>0.98245737849646031</v>
      </c>
      <c r="L554" s="2">
        <f t="shared" ca="1" si="588"/>
        <v>0</v>
      </c>
      <c r="M554" s="2">
        <f t="shared" ca="1" si="589"/>
        <v>0</v>
      </c>
      <c r="N554" s="2">
        <f t="shared" ca="1" si="590"/>
        <v>10</v>
      </c>
      <c r="O554" s="2">
        <f t="shared" ca="1" si="591"/>
        <v>0</v>
      </c>
      <c r="P554" s="2">
        <f t="shared" ca="1" si="592"/>
        <v>10</v>
      </c>
      <c r="Q554" s="2">
        <f t="shared" ca="1" si="593"/>
        <v>0</v>
      </c>
      <c r="R554" s="2">
        <f t="shared" ca="1" si="594"/>
        <v>10</v>
      </c>
      <c r="S554" s="2">
        <f t="shared" ca="1" si="595"/>
        <v>10</v>
      </c>
      <c r="T554" s="2">
        <f t="shared" ca="1" si="596"/>
        <v>0</v>
      </c>
      <c r="U554" s="2">
        <f t="shared" ca="1" si="597"/>
        <v>10</v>
      </c>
      <c r="W554" s="2">
        <f t="shared" ca="1" si="605"/>
        <v>9.3569276214924901</v>
      </c>
      <c r="X554" s="2">
        <f t="shared" ca="1" si="607"/>
        <v>9.1835234091455877</v>
      </c>
      <c r="Y554" s="2">
        <f t="shared" ca="1" si="607"/>
        <v>3.247373373556115</v>
      </c>
      <c r="Z554" s="2">
        <f t="shared" ca="1" si="607"/>
        <v>6.3452819997288721</v>
      </c>
      <c r="AA554" s="2">
        <f t="shared" ca="1" si="607"/>
        <v>3.3359341724218861</v>
      </c>
      <c r="AB554" s="2">
        <f t="shared" ca="1" si="607"/>
        <v>6.3324404010059467</v>
      </c>
      <c r="AC554" s="2">
        <f t="shared" ca="1" si="607"/>
        <v>6.8007915116171977</v>
      </c>
      <c r="AD554" s="2">
        <f t="shared" ca="1" si="607"/>
        <v>4.3380590179772778</v>
      </c>
      <c r="AE554" s="2">
        <f t="shared" ca="1" si="607"/>
        <v>1.9186818254227267</v>
      </c>
      <c r="AF554" s="2">
        <f t="shared" ca="1" si="607"/>
        <v>9.3470655670817919</v>
      </c>
      <c r="AH554" s="2">
        <f t="shared" ca="1" si="566"/>
        <v>9</v>
      </c>
      <c r="AI554" s="2">
        <f t="shared" ca="1" si="567"/>
        <v>9</v>
      </c>
      <c r="AJ554" s="2">
        <f t="shared" ca="1" si="568"/>
        <v>3</v>
      </c>
      <c r="AK554" s="2">
        <f t="shared" ca="1" si="569"/>
        <v>6</v>
      </c>
      <c r="AL554" s="2">
        <f t="shared" ca="1" si="570"/>
        <v>3</v>
      </c>
      <c r="AM554" s="2">
        <f t="shared" ca="1" si="571"/>
        <v>6</v>
      </c>
      <c r="AN554" s="2">
        <f t="shared" ca="1" si="572"/>
        <v>6</v>
      </c>
      <c r="AO554" s="2">
        <f t="shared" ca="1" si="573"/>
        <v>4</v>
      </c>
      <c r="AP554" s="2">
        <f t="shared" ca="1" si="574"/>
        <v>1</v>
      </c>
      <c r="AQ554" s="2">
        <f t="shared" ca="1" si="575"/>
        <v>9</v>
      </c>
      <c r="AS554" s="41">
        <v>1</v>
      </c>
      <c r="AT554" s="42">
        <v>1</v>
      </c>
      <c r="AU554" s="42">
        <v>1</v>
      </c>
      <c r="AV554" s="42">
        <v>1</v>
      </c>
      <c r="AW554" s="42">
        <v>0</v>
      </c>
      <c r="AX554" s="42">
        <v>1</v>
      </c>
      <c r="AY554" s="42">
        <v>0</v>
      </c>
      <c r="AZ554" s="42">
        <v>1</v>
      </c>
      <c r="BA554" s="42">
        <v>0</v>
      </c>
      <c r="BB554" s="43">
        <v>1</v>
      </c>
      <c r="BC554" s="44">
        <f t="shared" si="576"/>
        <v>7</v>
      </c>
      <c r="BD554" s="12"/>
      <c r="BE554" s="50">
        <f t="shared" si="577"/>
        <v>5</v>
      </c>
      <c r="BF554" s="51">
        <f>IF($AT$6="A",SUM($AS554:AS554)+(10-BF$31)/2,IF($AT$6="K",M554,IF($AT$6="S",AI554,$BB$31/2)))</f>
        <v>5.5</v>
      </c>
      <c r="BG554" s="51">
        <f>IF($AU$6="A",SUM($AS554:AT554)+(10-BG$31)/2,IF($AU$6="K",N554,IF($AU$6="S",AJ554,$BB$31/2)))</f>
        <v>6</v>
      </c>
      <c r="BH554" s="51">
        <f>IF($AV$6="A",SUM($AS554:AU554)+(10-BH$31)/2,IF($AV$6="K",O554,IF($AV$6="S",AK554,$BB$31/2)))</f>
        <v>6.5</v>
      </c>
      <c r="BI554" s="51">
        <f>IF($AW$6="A",SUM($AS554:AV554)+(10-BI$31)/2,IF($AW$6="K",P554,IF($AW$6="S",AL554,$BB$31/2)))</f>
        <v>7</v>
      </c>
      <c r="BJ554" s="51">
        <f>IF($AX$6="A",SUM($AS554:AW554)+(10-BJ$31)/2,IF($AX$6="K",Q554,IF($AX$6="S",AM554,$BB$31/2)))</f>
        <v>6.5</v>
      </c>
      <c r="BK554" s="51">
        <f>IF($AY$6="A",SUM($AS554:AX554)+(10-BK$31)/2,IF($AY$6="K",R554,IF($AY$6="S",AN554,$BB$31/2)))</f>
        <v>7</v>
      </c>
      <c r="BL554" s="51">
        <f>IF($AZ$6="A",SUM($AS554:AY554)+(10-BL$31)/2,IF($AZ$6="K",S554,IF($AZ$6="S",AO554,$BB$31/2)))</f>
        <v>6.5</v>
      </c>
      <c r="BM554" s="51">
        <f>IF($BA$6="A",SUM($AS554:AZ554)+(10-BM$31)/2,IF($BA$6="K",T554,IF($BA$6="S",AP554,$BB$31/2)))</f>
        <v>7</v>
      </c>
      <c r="BN554" s="51">
        <f>IF($BB$6="A",SUM($AS554:BA554)+(10-BN$31)/2,IF($BB$6="K",U554,IF($BB$6="S",AQ554,$BB$31/2)))</f>
        <v>6.5</v>
      </c>
      <c r="BO554" s="52">
        <f t="shared" si="598"/>
        <v>6.5</v>
      </c>
      <c r="BQ554" s="28">
        <f t="shared" si="578"/>
        <v>-0.5</v>
      </c>
      <c r="BR554" s="30">
        <f t="shared" si="579"/>
        <v>-0.5</v>
      </c>
      <c r="BS554" s="30">
        <f t="shared" si="580"/>
        <v>-0.5</v>
      </c>
      <c r="BT554" s="30">
        <f t="shared" si="581"/>
        <v>0</v>
      </c>
      <c r="BU554" s="30">
        <f t="shared" si="582"/>
        <v>0.5</v>
      </c>
      <c r="BV554" s="30">
        <f t="shared" si="583"/>
        <v>0</v>
      </c>
      <c r="BW554" s="30">
        <f t="shared" si="584"/>
        <v>0.5</v>
      </c>
      <c r="BX554" s="30">
        <f t="shared" si="585"/>
        <v>0</v>
      </c>
      <c r="BY554" s="30">
        <f t="shared" si="586"/>
        <v>0.5</v>
      </c>
      <c r="BZ554" s="30">
        <f t="shared" si="587"/>
        <v>0</v>
      </c>
      <c r="CA554" s="49">
        <f t="shared" si="599"/>
        <v>0</v>
      </c>
      <c r="CB554" s="69"/>
      <c r="CC554" s="73">
        <f t="shared" si="608"/>
        <v>10000</v>
      </c>
      <c r="CD554" s="73">
        <f t="shared" si="609"/>
        <v>10000</v>
      </c>
      <c r="CE554" s="73">
        <f t="shared" si="610"/>
        <v>10000</v>
      </c>
      <c r="CF554" s="73">
        <f t="shared" si="611"/>
        <v>0</v>
      </c>
      <c r="CG554" s="73">
        <f t="shared" si="612"/>
        <v>1</v>
      </c>
      <c r="CH554" s="73">
        <f t="shared" si="613"/>
        <v>0</v>
      </c>
      <c r="CI554" s="73">
        <f t="shared" si="614"/>
        <v>1</v>
      </c>
      <c r="CJ554" s="73">
        <f t="shared" si="615"/>
        <v>0</v>
      </c>
      <c r="CK554" s="73">
        <f t="shared" si="616"/>
        <v>1</v>
      </c>
      <c r="CL554" s="73">
        <f t="shared" si="617"/>
        <v>0</v>
      </c>
      <c r="CN554" s="79">
        <f t="shared" si="600"/>
        <v>3</v>
      </c>
      <c r="CO554" s="79">
        <f t="shared" si="601"/>
        <v>3</v>
      </c>
      <c r="CP554" s="79">
        <f t="shared" si="602"/>
        <v>4</v>
      </c>
      <c r="CR554" s="79">
        <f t="shared" si="554"/>
        <v>-0.5</v>
      </c>
      <c r="CS554" s="79">
        <f t="shared" si="555"/>
        <v>-0.5</v>
      </c>
      <c r="CT554" s="79">
        <f t="shared" si="556"/>
        <v>-0.5</v>
      </c>
      <c r="CU554" s="79">
        <f t="shared" si="557"/>
        <v>0</v>
      </c>
      <c r="CV554" s="79">
        <f t="shared" si="558"/>
        <v>0.5</v>
      </c>
      <c r="CW554" s="79">
        <f t="shared" si="559"/>
        <v>0</v>
      </c>
      <c r="CX554" s="79">
        <f t="shared" si="560"/>
        <v>0.5</v>
      </c>
      <c r="CY554" s="79">
        <f t="shared" si="561"/>
        <v>0</v>
      </c>
      <c r="CZ554" s="79">
        <f t="shared" si="562"/>
        <v>0.5</v>
      </c>
      <c r="DA554" s="79">
        <f t="shared" si="563"/>
        <v>0</v>
      </c>
      <c r="DB554" s="80">
        <f t="shared" si="603"/>
        <v>0</v>
      </c>
    </row>
    <row r="555" spans="1:106" ht="18" customHeight="1" x14ac:dyDescent="0.2">
      <c r="A555" s="2">
        <f t="shared" ca="1" si="604"/>
        <v>3.3635229723918858E-2</v>
      </c>
      <c r="B555" s="2">
        <f t="shared" ca="1" si="606"/>
        <v>0.5902374991642696</v>
      </c>
      <c r="C555" s="2">
        <f t="shared" ca="1" si="606"/>
        <v>0.11577096768053496</v>
      </c>
      <c r="D555" s="2">
        <f t="shared" ca="1" si="606"/>
        <v>0.23469503223678723</v>
      </c>
      <c r="E555" s="2">
        <f t="shared" ca="1" si="606"/>
        <v>1.4139368632325455E-3</v>
      </c>
      <c r="F555" s="2">
        <f t="shared" ca="1" si="606"/>
        <v>0.9462847120061495</v>
      </c>
      <c r="G555" s="2">
        <f t="shared" ca="1" si="606"/>
        <v>0.59941259440466588</v>
      </c>
      <c r="H555" s="2">
        <f t="shared" ca="1" si="606"/>
        <v>0.79622884139970429</v>
      </c>
      <c r="I555" s="2">
        <f t="shared" ca="1" si="606"/>
        <v>0.81431624132850966</v>
      </c>
      <c r="J555" s="2">
        <f t="shared" ca="1" si="606"/>
        <v>0.75888953698378936</v>
      </c>
      <c r="L555" s="2">
        <f t="shared" ca="1" si="588"/>
        <v>0</v>
      </c>
      <c r="M555" s="2">
        <f t="shared" ca="1" si="589"/>
        <v>10</v>
      </c>
      <c r="N555" s="2">
        <f t="shared" ca="1" si="590"/>
        <v>0</v>
      </c>
      <c r="O555" s="2">
        <f t="shared" ca="1" si="591"/>
        <v>0</v>
      </c>
      <c r="P555" s="2">
        <f t="shared" ca="1" si="592"/>
        <v>0</v>
      </c>
      <c r="Q555" s="2">
        <f t="shared" ca="1" si="593"/>
        <v>10</v>
      </c>
      <c r="R555" s="2">
        <f t="shared" ca="1" si="594"/>
        <v>10</v>
      </c>
      <c r="S555" s="2">
        <f t="shared" ca="1" si="595"/>
        <v>10</v>
      </c>
      <c r="T555" s="2">
        <f t="shared" ca="1" si="596"/>
        <v>10</v>
      </c>
      <c r="U555" s="2">
        <f t="shared" ca="1" si="597"/>
        <v>10</v>
      </c>
      <c r="W555" s="2">
        <f t="shared" ca="1" si="605"/>
        <v>0.96335603437800565</v>
      </c>
      <c r="X555" s="2">
        <f t="shared" ca="1" si="607"/>
        <v>9.2905317686311975</v>
      </c>
      <c r="Y555" s="2">
        <f t="shared" ca="1" si="607"/>
        <v>5.776256231646693</v>
      </c>
      <c r="Z555" s="2">
        <f t="shared" ca="1" si="607"/>
        <v>4.333261243435313</v>
      </c>
      <c r="AA555" s="2">
        <f t="shared" ca="1" si="607"/>
        <v>4.3465755544394691</v>
      </c>
      <c r="AB555" s="2">
        <f t="shared" ca="1" si="607"/>
        <v>9.7988775022367358E-2</v>
      </c>
      <c r="AC555" s="2">
        <f t="shared" ca="1" si="607"/>
        <v>9.1565004892399475</v>
      </c>
      <c r="AD555" s="2">
        <f t="shared" ca="1" si="607"/>
        <v>4.7547701625931253</v>
      </c>
      <c r="AE555" s="2">
        <f t="shared" ca="1" si="607"/>
        <v>4.9489324620187549</v>
      </c>
      <c r="AF555" s="2">
        <f t="shared" ca="1" si="607"/>
        <v>6.2923400745448053</v>
      </c>
      <c r="AH555" s="2">
        <f t="shared" ca="1" si="566"/>
        <v>0</v>
      </c>
      <c r="AI555" s="2">
        <f t="shared" ca="1" si="567"/>
        <v>9</v>
      </c>
      <c r="AJ555" s="2">
        <f t="shared" ca="1" si="568"/>
        <v>5</v>
      </c>
      <c r="AK555" s="2">
        <f t="shared" ca="1" si="569"/>
        <v>4</v>
      </c>
      <c r="AL555" s="2">
        <f t="shared" ca="1" si="570"/>
        <v>4</v>
      </c>
      <c r="AM555" s="2">
        <f t="shared" ca="1" si="571"/>
        <v>0</v>
      </c>
      <c r="AN555" s="2">
        <f t="shared" ca="1" si="572"/>
        <v>9</v>
      </c>
      <c r="AO555" s="2">
        <f t="shared" ca="1" si="573"/>
        <v>4</v>
      </c>
      <c r="AP555" s="2">
        <f t="shared" ca="1" si="574"/>
        <v>4</v>
      </c>
      <c r="AQ555" s="2">
        <f t="shared" ca="1" si="575"/>
        <v>6</v>
      </c>
      <c r="AS555" s="41">
        <v>1</v>
      </c>
      <c r="AT555" s="42">
        <v>1</v>
      </c>
      <c r="AU555" s="42">
        <v>1</v>
      </c>
      <c r="AV555" s="42">
        <v>1</v>
      </c>
      <c r="AW555" s="42">
        <v>0</v>
      </c>
      <c r="AX555" s="42">
        <v>1</v>
      </c>
      <c r="AY555" s="42">
        <v>0</v>
      </c>
      <c r="AZ555" s="42">
        <v>0</v>
      </c>
      <c r="BA555" s="42">
        <v>0</v>
      </c>
      <c r="BB555" s="43">
        <v>1</v>
      </c>
      <c r="BC555" s="44">
        <f t="shared" si="576"/>
        <v>6</v>
      </c>
      <c r="BD555" s="12"/>
      <c r="BE555" s="50">
        <f t="shared" si="577"/>
        <v>5</v>
      </c>
      <c r="BF555" s="51">
        <f>IF($AT$6="A",SUM($AS555:AS555)+(10-BF$31)/2,IF($AT$6="K",M555,IF($AT$6="S",AI555,$BB$31/2)))</f>
        <v>5.5</v>
      </c>
      <c r="BG555" s="51">
        <f>IF($AU$6="A",SUM($AS555:AT555)+(10-BG$31)/2,IF($AU$6="K",N555,IF($AU$6="S",AJ555,$BB$31/2)))</f>
        <v>6</v>
      </c>
      <c r="BH555" s="51">
        <f>IF($AV$6="A",SUM($AS555:AU555)+(10-BH$31)/2,IF($AV$6="K",O555,IF($AV$6="S",AK555,$BB$31/2)))</f>
        <v>6.5</v>
      </c>
      <c r="BI555" s="51">
        <f>IF($AW$6="A",SUM($AS555:AV555)+(10-BI$31)/2,IF($AW$6="K",P555,IF($AW$6="S",AL555,$BB$31/2)))</f>
        <v>7</v>
      </c>
      <c r="BJ555" s="51">
        <f>IF($AX$6="A",SUM($AS555:AW555)+(10-BJ$31)/2,IF($AX$6="K",Q555,IF($AX$6="S",AM555,$BB$31/2)))</f>
        <v>6.5</v>
      </c>
      <c r="BK555" s="51">
        <f>IF($AY$6="A",SUM($AS555:AX555)+(10-BK$31)/2,IF($AY$6="K",R555,IF($AY$6="S",AN555,$BB$31/2)))</f>
        <v>7</v>
      </c>
      <c r="BL555" s="51">
        <f>IF($AZ$6="A",SUM($AS555:AY555)+(10-BL$31)/2,IF($AZ$6="K",S555,IF($AZ$6="S",AO555,$BB$31/2)))</f>
        <v>6.5</v>
      </c>
      <c r="BM555" s="51">
        <f>IF($BA$6="A",SUM($AS555:AZ555)+(10-BM$31)/2,IF($BA$6="K",T555,IF($BA$6="S",AP555,$BB$31/2)))</f>
        <v>6</v>
      </c>
      <c r="BN555" s="51">
        <f>IF($BB$6="A",SUM($AS555:BA555)+(10-BN$31)/2,IF($BB$6="K",U555,IF($BB$6="S",AQ555,$BB$31/2)))</f>
        <v>5.5</v>
      </c>
      <c r="BO555" s="52">
        <f t="shared" si="598"/>
        <v>6.25</v>
      </c>
      <c r="BQ555" s="28">
        <f t="shared" si="578"/>
        <v>0.25</v>
      </c>
      <c r="BR555" s="30">
        <f t="shared" si="579"/>
        <v>0.25</v>
      </c>
      <c r="BS555" s="30">
        <f t="shared" si="580"/>
        <v>0.25</v>
      </c>
      <c r="BT555" s="30">
        <f t="shared" si="581"/>
        <v>-0.25</v>
      </c>
      <c r="BU555" s="30">
        <f t="shared" si="582"/>
        <v>-0.25</v>
      </c>
      <c r="BV555" s="30">
        <f t="shared" si="583"/>
        <v>-0.25</v>
      </c>
      <c r="BW555" s="30">
        <f t="shared" si="584"/>
        <v>-0.25</v>
      </c>
      <c r="BX555" s="30">
        <f t="shared" si="585"/>
        <v>-0.25</v>
      </c>
      <c r="BY555" s="30">
        <f t="shared" si="586"/>
        <v>0.25</v>
      </c>
      <c r="BZ555" s="30">
        <f t="shared" si="587"/>
        <v>0.25</v>
      </c>
      <c r="CA555" s="49">
        <f t="shared" si="599"/>
        <v>0</v>
      </c>
      <c r="CB555" s="69"/>
      <c r="CC555" s="73">
        <f t="shared" si="608"/>
        <v>1</v>
      </c>
      <c r="CD555" s="73">
        <f t="shared" si="609"/>
        <v>1</v>
      </c>
      <c r="CE555" s="73">
        <f t="shared" si="610"/>
        <v>1</v>
      </c>
      <c r="CF555" s="73">
        <f t="shared" si="611"/>
        <v>10000</v>
      </c>
      <c r="CG555" s="73">
        <f t="shared" si="612"/>
        <v>10000</v>
      </c>
      <c r="CH555" s="73">
        <f t="shared" si="613"/>
        <v>10000</v>
      </c>
      <c r="CI555" s="73">
        <f t="shared" si="614"/>
        <v>10000</v>
      </c>
      <c r="CJ555" s="73">
        <f t="shared" si="615"/>
        <v>10000</v>
      </c>
      <c r="CK555" s="73">
        <f t="shared" si="616"/>
        <v>1</v>
      </c>
      <c r="CL555" s="73">
        <f t="shared" si="617"/>
        <v>1</v>
      </c>
      <c r="CN555" s="79">
        <f t="shared" si="600"/>
        <v>5</v>
      </c>
      <c r="CO555" s="79">
        <f t="shared" si="601"/>
        <v>5</v>
      </c>
      <c r="CP555" s="79">
        <f t="shared" si="602"/>
        <v>0</v>
      </c>
      <c r="CR555" s="79">
        <f t="shared" si="554"/>
        <v>0.25</v>
      </c>
      <c r="CS555" s="79">
        <f t="shared" si="555"/>
        <v>0.25</v>
      </c>
      <c r="CT555" s="79">
        <f t="shared" si="556"/>
        <v>0.25</v>
      </c>
      <c r="CU555" s="79">
        <f t="shared" si="557"/>
        <v>-0.25</v>
      </c>
      <c r="CV555" s="79">
        <f t="shared" si="558"/>
        <v>-0.25</v>
      </c>
      <c r="CW555" s="79">
        <f t="shared" si="559"/>
        <v>-0.25</v>
      </c>
      <c r="CX555" s="79">
        <f t="shared" si="560"/>
        <v>-0.25</v>
      </c>
      <c r="CY555" s="79">
        <f t="shared" si="561"/>
        <v>-0.25</v>
      </c>
      <c r="CZ555" s="79">
        <f t="shared" si="562"/>
        <v>0.25</v>
      </c>
      <c r="DA555" s="79">
        <f t="shared" si="563"/>
        <v>0.25</v>
      </c>
      <c r="DB555" s="80">
        <f t="shared" si="603"/>
        <v>0</v>
      </c>
    </row>
    <row r="556" spans="1:106" ht="18" customHeight="1" x14ac:dyDescent="0.2">
      <c r="A556" s="2">
        <f t="shared" ca="1" si="604"/>
        <v>0.6940922797108019</v>
      </c>
      <c r="B556" s="2">
        <f t="shared" ca="1" si="606"/>
        <v>0.87532916334789723</v>
      </c>
      <c r="C556" s="2">
        <f t="shared" ca="1" si="606"/>
        <v>0.32922959814977149</v>
      </c>
      <c r="D556" s="2">
        <f t="shared" ca="1" si="606"/>
        <v>0.9990422618524164</v>
      </c>
      <c r="E556" s="2">
        <f t="shared" ca="1" si="606"/>
        <v>0.65689445757147835</v>
      </c>
      <c r="F556" s="2">
        <f t="shared" ca="1" si="606"/>
        <v>0.80342392965467613</v>
      </c>
      <c r="G556" s="2">
        <f t="shared" ca="1" si="606"/>
        <v>9.7123831953784712E-2</v>
      </c>
      <c r="H556" s="2">
        <f t="shared" ca="1" si="606"/>
        <v>2.7710376271801174E-3</v>
      </c>
      <c r="I556" s="2">
        <f t="shared" ca="1" si="606"/>
        <v>0.39028216830965134</v>
      </c>
      <c r="J556" s="2">
        <f t="shared" ca="1" si="606"/>
        <v>0.9990537047674396</v>
      </c>
      <c r="L556" s="2">
        <f t="shared" ca="1" si="588"/>
        <v>10</v>
      </c>
      <c r="M556" s="2">
        <f t="shared" ca="1" si="589"/>
        <v>10</v>
      </c>
      <c r="N556" s="2">
        <f t="shared" ca="1" si="590"/>
        <v>0</v>
      </c>
      <c r="O556" s="2">
        <f t="shared" ca="1" si="591"/>
        <v>10</v>
      </c>
      <c r="P556" s="2">
        <f t="shared" ca="1" si="592"/>
        <v>10</v>
      </c>
      <c r="Q556" s="2">
        <f t="shared" ca="1" si="593"/>
        <v>10</v>
      </c>
      <c r="R556" s="2">
        <f t="shared" ca="1" si="594"/>
        <v>0</v>
      </c>
      <c r="S556" s="2">
        <f t="shared" ca="1" si="595"/>
        <v>0</v>
      </c>
      <c r="T556" s="2">
        <f t="shared" ca="1" si="596"/>
        <v>0</v>
      </c>
      <c r="U556" s="2">
        <f t="shared" ca="1" si="597"/>
        <v>10</v>
      </c>
      <c r="W556" s="2">
        <f t="shared" ca="1" si="605"/>
        <v>9.4382723424280517</v>
      </c>
      <c r="X556" s="2">
        <f t="shared" ca="1" si="607"/>
        <v>1.5852744437570609</v>
      </c>
      <c r="Y556" s="2">
        <f t="shared" ca="1" si="607"/>
        <v>0.1349827559243244</v>
      </c>
      <c r="Z556" s="2">
        <f t="shared" ca="1" si="607"/>
        <v>1.8543855662979591</v>
      </c>
      <c r="AA556" s="2">
        <f t="shared" ca="1" si="607"/>
        <v>3.7202259333405561</v>
      </c>
      <c r="AB556" s="2">
        <f t="shared" ca="1" si="607"/>
        <v>6.7699531375467128</v>
      </c>
      <c r="AC556" s="2">
        <f t="shared" ca="1" si="607"/>
        <v>5.5317026791688164</v>
      </c>
      <c r="AD556" s="2">
        <f t="shared" ca="1" si="607"/>
        <v>4.4427797868356365</v>
      </c>
      <c r="AE556" s="2">
        <f t="shared" ca="1" si="607"/>
        <v>5.3922237805803412</v>
      </c>
      <c r="AF556" s="2">
        <f t="shared" ca="1" si="607"/>
        <v>3.5694268530588058</v>
      </c>
      <c r="AH556" s="2">
        <f t="shared" ca="1" si="566"/>
        <v>9</v>
      </c>
      <c r="AI556" s="2">
        <f t="shared" ca="1" si="567"/>
        <v>1</v>
      </c>
      <c r="AJ556" s="2">
        <f t="shared" ca="1" si="568"/>
        <v>0</v>
      </c>
      <c r="AK556" s="2">
        <f t="shared" ca="1" si="569"/>
        <v>1</v>
      </c>
      <c r="AL556" s="2">
        <f t="shared" ca="1" si="570"/>
        <v>3</v>
      </c>
      <c r="AM556" s="2">
        <f t="shared" ca="1" si="571"/>
        <v>6</v>
      </c>
      <c r="AN556" s="2">
        <f t="shared" ca="1" si="572"/>
        <v>5</v>
      </c>
      <c r="AO556" s="2">
        <f t="shared" ca="1" si="573"/>
        <v>4</v>
      </c>
      <c r="AP556" s="2">
        <f t="shared" ca="1" si="574"/>
        <v>5</v>
      </c>
      <c r="AQ556" s="2">
        <f t="shared" ca="1" si="575"/>
        <v>3</v>
      </c>
      <c r="AS556" s="41">
        <v>1</v>
      </c>
      <c r="AT556" s="42">
        <v>1</v>
      </c>
      <c r="AU556" s="42">
        <v>1</v>
      </c>
      <c r="AV556" s="42">
        <v>1</v>
      </c>
      <c r="AW556" s="42">
        <v>0</v>
      </c>
      <c r="AX556" s="42">
        <v>0</v>
      </c>
      <c r="AY556" s="42">
        <v>1</v>
      </c>
      <c r="AZ556" s="42">
        <v>1</v>
      </c>
      <c r="BA556" s="42">
        <v>0</v>
      </c>
      <c r="BB556" s="43">
        <v>1</v>
      </c>
      <c r="BC556" s="44">
        <f t="shared" si="576"/>
        <v>7</v>
      </c>
      <c r="BD556" s="12"/>
      <c r="BE556" s="50">
        <f t="shared" si="577"/>
        <v>5</v>
      </c>
      <c r="BF556" s="51">
        <f>IF($AT$6="A",SUM($AS556:AS556)+(10-BF$31)/2,IF($AT$6="K",M556,IF($AT$6="S",AI556,$BB$31/2)))</f>
        <v>5.5</v>
      </c>
      <c r="BG556" s="51">
        <f>IF($AU$6="A",SUM($AS556:AT556)+(10-BG$31)/2,IF($AU$6="K",N556,IF($AU$6="S",AJ556,$BB$31/2)))</f>
        <v>6</v>
      </c>
      <c r="BH556" s="51">
        <f>IF($AV$6="A",SUM($AS556:AU556)+(10-BH$31)/2,IF($AV$6="K",O556,IF($AV$6="S",AK556,$BB$31/2)))</f>
        <v>6.5</v>
      </c>
      <c r="BI556" s="51">
        <f>IF($AW$6="A",SUM($AS556:AV556)+(10-BI$31)/2,IF($AW$6="K",P556,IF($AW$6="S",AL556,$BB$31/2)))</f>
        <v>7</v>
      </c>
      <c r="BJ556" s="51">
        <f>IF($AX$6="A",SUM($AS556:AW556)+(10-BJ$31)/2,IF($AX$6="K",Q556,IF($AX$6="S",AM556,$BB$31/2)))</f>
        <v>6.5</v>
      </c>
      <c r="BK556" s="51">
        <f>IF($AY$6="A",SUM($AS556:AX556)+(10-BK$31)/2,IF($AY$6="K",R556,IF($AY$6="S",AN556,$BB$31/2)))</f>
        <v>6</v>
      </c>
      <c r="BL556" s="51">
        <f>IF($AZ$6="A",SUM($AS556:AY556)+(10-BL$31)/2,IF($AZ$6="K",S556,IF($AZ$6="S",AO556,$BB$31/2)))</f>
        <v>6.5</v>
      </c>
      <c r="BM556" s="51">
        <f>IF($BA$6="A",SUM($AS556:AZ556)+(10-BM$31)/2,IF($BA$6="K",T556,IF($BA$6="S",AP556,$BB$31/2)))</f>
        <v>7</v>
      </c>
      <c r="BN556" s="51">
        <f>IF($BB$6="A",SUM($AS556:BA556)+(10-BN$31)/2,IF($BB$6="K",U556,IF($BB$6="S",AQ556,$BB$31/2)))</f>
        <v>6.5</v>
      </c>
      <c r="BO556" s="52">
        <f t="shared" si="598"/>
        <v>6.5</v>
      </c>
      <c r="BQ556" s="28">
        <f t="shared" si="578"/>
        <v>-0.5</v>
      </c>
      <c r="BR556" s="30">
        <f t="shared" si="579"/>
        <v>-0.5</v>
      </c>
      <c r="BS556" s="30">
        <f t="shared" si="580"/>
        <v>-0.5</v>
      </c>
      <c r="BT556" s="30">
        <f t="shared" si="581"/>
        <v>0</v>
      </c>
      <c r="BU556" s="30">
        <f t="shared" si="582"/>
        <v>0.5</v>
      </c>
      <c r="BV556" s="30">
        <f t="shared" si="583"/>
        <v>0</v>
      </c>
      <c r="BW556" s="30">
        <f t="shared" si="584"/>
        <v>-0.5</v>
      </c>
      <c r="BX556" s="30">
        <f t="shared" si="585"/>
        <v>0</v>
      </c>
      <c r="BY556" s="30">
        <f t="shared" si="586"/>
        <v>0.5</v>
      </c>
      <c r="BZ556" s="30">
        <f t="shared" si="587"/>
        <v>0</v>
      </c>
      <c r="CA556" s="49">
        <f t="shared" si="599"/>
        <v>-1</v>
      </c>
      <c r="CB556" s="69"/>
      <c r="CC556" s="73">
        <f t="shared" si="608"/>
        <v>10000</v>
      </c>
      <c r="CD556" s="73">
        <f t="shared" si="609"/>
        <v>10000</v>
      </c>
      <c r="CE556" s="73">
        <f t="shared" si="610"/>
        <v>10000</v>
      </c>
      <c r="CF556" s="73">
        <f t="shared" si="611"/>
        <v>0</v>
      </c>
      <c r="CG556" s="73">
        <f t="shared" si="612"/>
        <v>1</v>
      </c>
      <c r="CH556" s="73">
        <f t="shared" si="613"/>
        <v>0</v>
      </c>
      <c r="CI556" s="73">
        <f t="shared" si="614"/>
        <v>10000</v>
      </c>
      <c r="CJ556" s="73">
        <f t="shared" si="615"/>
        <v>0</v>
      </c>
      <c r="CK556" s="73">
        <f t="shared" si="616"/>
        <v>1</v>
      </c>
      <c r="CL556" s="73">
        <f t="shared" si="617"/>
        <v>0</v>
      </c>
      <c r="CN556" s="79">
        <f t="shared" si="600"/>
        <v>4</v>
      </c>
      <c r="CO556" s="79">
        <f t="shared" si="601"/>
        <v>2</v>
      </c>
      <c r="CP556" s="79">
        <f t="shared" si="602"/>
        <v>4</v>
      </c>
      <c r="CR556" s="79">
        <f t="shared" si="554"/>
        <v>-0.5</v>
      </c>
      <c r="CS556" s="79">
        <f t="shared" si="555"/>
        <v>-0.5</v>
      </c>
      <c r="CT556" s="79">
        <f t="shared" si="556"/>
        <v>-0.5</v>
      </c>
      <c r="CU556" s="79">
        <f t="shared" si="557"/>
        <v>0</v>
      </c>
      <c r="CV556" s="79">
        <f t="shared" si="558"/>
        <v>1</v>
      </c>
      <c r="CW556" s="79">
        <f t="shared" si="559"/>
        <v>0</v>
      </c>
      <c r="CX556" s="79">
        <f t="shared" si="560"/>
        <v>-0.5</v>
      </c>
      <c r="CY556" s="79">
        <f t="shared" si="561"/>
        <v>0</v>
      </c>
      <c r="CZ556" s="79">
        <f t="shared" si="562"/>
        <v>1</v>
      </c>
      <c r="DA556" s="79">
        <f t="shared" si="563"/>
        <v>0</v>
      </c>
      <c r="DB556" s="80">
        <f t="shared" si="603"/>
        <v>0</v>
      </c>
    </row>
    <row r="557" spans="1:106" ht="18" customHeight="1" x14ac:dyDescent="0.2">
      <c r="A557" s="2">
        <f t="shared" ca="1" si="604"/>
        <v>0.15158121579950445</v>
      </c>
      <c r="B557" s="2">
        <f t="shared" ca="1" si="606"/>
        <v>0.10900412054746178</v>
      </c>
      <c r="C557" s="2">
        <f t="shared" ca="1" si="606"/>
        <v>0.39832668607255928</v>
      </c>
      <c r="D557" s="2">
        <f t="shared" ca="1" si="606"/>
        <v>0.85609321580375619</v>
      </c>
      <c r="E557" s="2">
        <f t="shared" ca="1" si="606"/>
        <v>3.9231542517108919E-2</v>
      </c>
      <c r="F557" s="2">
        <f t="shared" ca="1" si="606"/>
        <v>0.66987021583498707</v>
      </c>
      <c r="G557" s="2">
        <f t="shared" ca="1" si="606"/>
        <v>0.81351772718014992</v>
      </c>
      <c r="H557" s="2">
        <f t="shared" ca="1" si="606"/>
        <v>0.93096578279557185</v>
      </c>
      <c r="I557" s="2">
        <f t="shared" ca="1" si="606"/>
        <v>0.42370051564485733</v>
      </c>
      <c r="J557" s="2">
        <f t="shared" ca="1" si="606"/>
        <v>6.550793514352371E-2</v>
      </c>
      <c r="L557" s="2">
        <f t="shared" ca="1" si="588"/>
        <v>0</v>
      </c>
      <c r="M557" s="2">
        <f t="shared" ca="1" si="589"/>
        <v>0</v>
      </c>
      <c r="N557" s="2">
        <f t="shared" ca="1" si="590"/>
        <v>0</v>
      </c>
      <c r="O557" s="2">
        <f t="shared" ca="1" si="591"/>
        <v>10</v>
      </c>
      <c r="P557" s="2">
        <f t="shared" ca="1" si="592"/>
        <v>0</v>
      </c>
      <c r="Q557" s="2">
        <f t="shared" ca="1" si="593"/>
        <v>10</v>
      </c>
      <c r="R557" s="2">
        <f t="shared" ca="1" si="594"/>
        <v>10</v>
      </c>
      <c r="S557" s="2">
        <f t="shared" ca="1" si="595"/>
        <v>10</v>
      </c>
      <c r="T557" s="2">
        <f t="shared" ca="1" si="596"/>
        <v>0</v>
      </c>
      <c r="U557" s="2">
        <f t="shared" ca="1" si="597"/>
        <v>0</v>
      </c>
      <c r="W557" s="2">
        <f t="shared" ca="1" si="605"/>
        <v>2.63375091045123</v>
      </c>
      <c r="X557" s="2">
        <f t="shared" ca="1" si="607"/>
        <v>8.8857502504387504</v>
      </c>
      <c r="Y557" s="2">
        <f t="shared" ca="1" si="607"/>
        <v>8.4264157829976689</v>
      </c>
      <c r="Z557" s="2">
        <f t="shared" ca="1" si="607"/>
        <v>5.0531189559507164</v>
      </c>
      <c r="AA557" s="2">
        <f t="shared" ca="1" si="607"/>
        <v>2.5420525128441964</v>
      </c>
      <c r="AB557" s="2">
        <f t="shared" ca="1" si="607"/>
        <v>2.8462077923641438</v>
      </c>
      <c r="AC557" s="2">
        <f t="shared" ca="1" si="607"/>
        <v>5.4372029173141891</v>
      </c>
      <c r="AD557" s="2">
        <f t="shared" ca="1" si="607"/>
        <v>3.9398585323945423</v>
      </c>
      <c r="AE557" s="2">
        <f t="shared" ca="1" si="607"/>
        <v>0.74385466831553226</v>
      </c>
      <c r="AF557" s="2">
        <f t="shared" ca="1" si="607"/>
        <v>7.3063014901327126</v>
      </c>
      <c r="AH557" s="2">
        <f t="shared" ca="1" si="566"/>
        <v>2</v>
      </c>
      <c r="AI557" s="2">
        <f t="shared" ca="1" si="567"/>
        <v>8</v>
      </c>
      <c r="AJ557" s="2">
        <f t="shared" ca="1" si="568"/>
        <v>8</v>
      </c>
      <c r="AK557" s="2">
        <f t="shared" ca="1" si="569"/>
        <v>5</v>
      </c>
      <c r="AL557" s="2">
        <f t="shared" ca="1" si="570"/>
        <v>2</v>
      </c>
      <c r="AM557" s="2">
        <f t="shared" ca="1" si="571"/>
        <v>2</v>
      </c>
      <c r="AN557" s="2">
        <f t="shared" ca="1" si="572"/>
        <v>5</v>
      </c>
      <c r="AO557" s="2">
        <f t="shared" ca="1" si="573"/>
        <v>3</v>
      </c>
      <c r="AP557" s="2">
        <f t="shared" ca="1" si="574"/>
        <v>0</v>
      </c>
      <c r="AQ557" s="2">
        <f t="shared" ca="1" si="575"/>
        <v>7</v>
      </c>
      <c r="AS557" s="41">
        <v>1</v>
      </c>
      <c r="AT557" s="42">
        <v>1</v>
      </c>
      <c r="AU557" s="42">
        <v>1</v>
      </c>
      <c r="AV557" s="42">
        <v>1</v>
      </c>
      <c r="AW557" s="42">
        <v>0</v>
      </c>
      <c r="AX557" s="42">
        <v>0</v>
      </c>
      <c r="AY557" s="42">
        <v>1</v>
      </c>
      <c r="AZ557" s="42">
        <v>0</v>
      </c>
      <c r="BA557" s="42">
        <v>0</v>
      </c>
      <c r="BB557" s="43">
        <v>1</v>
      </c>
      <c r="BC557" s="44">
        <f t="shared" si="576"/>
        <v>6</v>
      </c>
      <c r="BD557" s="12"/>
      <c r="BE557" s="50">
        <f t="shared" si="577"/>
        <v>5</v>
      </c>
      <c r="BF557" s="51">
        <f>IF($AT$6="A",SUM($AS557:AS557)+(10-BF$31)/2,IF($AT$6="K",M557,IF($AT$6="S",AI557,$BB$31/2)))</f>
        <v>5.5</v>
      </c>
      <c r="BG557" s="51">
        <f>IF($AU$6="A",SUM($AS557:AT557)+(10-BG$31)/2,IF($AU$6="K",N557,IF($AU$6="S",AJ557,$BB$31/2)))</f>
        <v>6</v>
      </c>
      <c r="BH557" s="51">
        <f>IF($AV$6="A",SUM($AS557:AU557)+(10-BH$31)/2,IF($AV$6="K",O557,IF($AV$6="S",AK557,$BB$31/2)))</f>
        <v>6.5</v>
      </c>
      <c r="BI557" s="51">
        <f>IF($AW$6="A",SUM($AS557:AV557)+(10-BI$31)/2,IF($AW$6="K",P557,IF($AW$6="S",AL557,$BB$31/2)))</f>
        <v>7</v>
      </c>
      <c r="BJ557" s="51">
        <f>IF($AX$6="A",SUM($AS557:AW557)+(10-BJ$31)/2,IF($AX$6="K",Q557,IF($AX$6="S",AM557,$BB$31/2)))</f>
        <v>6.5</v>
      </c>
      <c r="BK557" s="51">
        <f>IF($AY$6="A",SUM($AS557:AX557)+(10-BK$31)/2,IF($AY$6="K",R557,IF($AY$6="S",AN557,$BB$31/2)))</f>
        <v>6</v>
      </c>
      <c r="BL557" s="51">
        <f>IF($AZ$6="A",SUM($AS557:AY557)+(10-BL$31)/2,IF($AZ$6="K",S557,IF($AZ$6="S",AO557,$BB$31/2)))</f>
        <v>6.5</v>
      </c>
      <c r="BM557" s="51">
        <f>IF($BA$6="A",SUM($AS557:AZ557)+(10-BM$31)/2,IF($BA$6="K",T557,IF($BA$6="S",AP557,$BB$31/2)))</f>
        <v>6</v>
      </c>
      <c r="BN557" s="51">
        <f>IF($BB$6="A",SUM($AS557:BA557)+(10-BN$31)/2,IF($BB$6="K",U557,IF($BB$6="S",AQ557,$BB$31/2)))</f>
        <v>5.5</v>
      </c>
      <c r="BO557" s="52">
        <f t="shared" si="598"/>
        <v>6</v>
      </c>
      <c r="BQ557" s="28">
        <f t="shared" si="578"/>
        <v>0</v>
      </c>
      <c r="BR557" s="30">
        <f t="shared" si="579"/>
        <v>0</v>
      </c>
      <c r="BS557" s="30">
        <f t="shared" si="580"/>
        <v>0</v>
      </c>
      <c r="BT557" s="30">
        <f t="shared" si="581"/>
        <v>0</v>
      </c>
      <c r="BU557" s="30">
        <f t="shared" si="582"/>
        <v>0</v>
      </c>
      <c r="BV557" s="30">
        <f t="shared" si="583"/>
        <v>0</v>
      </c>
      <c r="BW557" s="30">
        <f t="shared" si="584"/>
        <v>0</v>
      </c>
      <c r="BX557" s="30">
        <f t="shared" si="585"/>
        <v>0</v>
      </c>
      <c r="BY557" s="30">
        <f t="shared" si="586"/>
        <v>0</v>
      </c>
      <c r="BZ557" s="30">
        <f t="shared" si="587"/>
        <v>0</v>
      </c>
      <c r="CA557" s="49">
        <f t="shared" si="599"/>
        <v>0</v>
      </c>
      <c r="CB557" s="69"/>
      <c r="CC557" s="73">
        <f t="shared" si="608"/>
        <v>0</v>
      </c>
      <c r="CD557" s="73">
        <f t="shared" si="609"/>
        <v>0</v>
      </c>
      <c r="CE557" s="73">
        <f t="shared" si="610"/>
        <v>0</v>
      </c>
      <c r="CF557" s="73">
        <f t="shared" si="611"/>
        <v>0</v>
      </c>
      <c r="CG557" s="73">
        <f t="shared" si="612"/>
        <v>0</v>
      </c>
      <c r="CH557" s="73">
        <f t="shared" si="613"/>
        <v>0</v>
      </c>
      <c r="CI557" s="73">
        <f t="shared" si="614"/>
        <v>0</v>
      </c>
      <c r="CJ557" s="73">
        <f t="shared" si="615"/>
        <v>0</v>
      </c>
      <c r="CK557" s="73">
        <f t="shared" si="616"/>
        <v>0</v>
      </c>
      <c r="CL557" s="73">
        <f t="shared" si="617"/>
        <v>0</v>
      </c>
      <c r="CN557" s="79">
        <f t="shared" si="600"/>
        <v>0</v>
      </c>
      <c r="CO557" s="79">
        <f t="shared" si="601"/>
        <v>0</v>
      </c>
      <c r="CP557" s="79">
        <f t="shared" si="602"/>
        <v>10</v>
      </c>
      <c r="CR557" s="79">
        <f t="shared" si="554"/>
        <v>0</v>
      </c>
      <c r="CS557" s="79">
        <f t="shared" si="555"/>
        <v>0</v>
      </c>
      <c r="CT557" s="79">
        <f t="shared" si="556"/>
        <v>0</v>
      </c>
      <c r="CU557" s="79">
        <f t="shared" si="557"/>
        <v>0</v>
      </c>
      <c r="CV557" s="79">
        <f t="shared" si="558"/>
        <v>0</v>
      </c>
      <c r="CW557" s="79">
        <f t="shared" si="559"/>
        <v>0</v>
      </c>
      <c r="CX557" s="79">
        <f t="shared" si="560"/>
        <v>0</v>
      </c>
      <c r="CY557" s="79">
        <f t="shared" si="561"/>
        <v>0</v>
      </c>
      <c r="CZ557" s="79">
        <f t="shared" si="562"/>
        <v>0</v>
      </c>
      <c r="DA557" s="79">
        <f t="shared" si="563"/>
        <v>0</v>
      </c>
      <c r="DB557" s="80">
        <f t="shared" si="603"/>
        <v>0</v>
      </c>
    </row>
    <row r="558" spans="1:106" ht="18" customHeight="1" x14ac:dyDescent="0.2">
      <c r="A558" s="2">
        <f t="shared" ca="1" si="604"/>
        <v>0.91923888820985311</v>
      </c>
      <c r="B558" s="2">
        <f t="shared" ca="1" si="606"/>
        <v>1.7721454872694054E-2</v>
      </c>
      <c r="C558" s="2">
        <f t="shared" ca="1" si="606"/>
        <v>0.89834046623739849</v>
      </c>
      <c r="D558" s="2">
        <f t="shared" ca="1" si="606"/>
        <v>0.91428781214487964</v>
      </c>
      <c r="E558" s="2">
        <f t="shared" ca="1" si="606"/>
        <v>0.68230504357450916</v>
      </c>
      <c r="F558" s="2">
        <f t="shared" ca="1" si="606"/>
        <v>2.339968504537282E-2</v>
      </c>
      <c r="G558" s="2">
        <f t="shared" ca="1" si="606"/>
        <v>0.24464043578414374</v>
      </c>
      <c r="H558" s="2">
        <f t="shared" ca="1" si="606"/>
        <v>0.37239387395536738</v>
      </c>
      <c r="I558" s="2">
        <f t="shared" ca="1" si="606"/>
        <v>0.65233739364846965</v>
      </c>
      <c r="J558" s="2">
        <f t="shared" ca="1" si="606"/>
        <v>0.86886395498663738</v>
      </c>
      <c r="L558" s="2">
        <f t="shared" ca="1" si="588"/>
        <v>10</v>
      </c>
      <c r="M558" s="2">
        <f t="shared" ca="1" si="589"/>
        <v>0</v>
      </c>
      <c r="N558" s="2">
        <f t="shared" ca="1" si="590"/>
        <v>10</v>
      </c>
      <c r="O558" s="2">
        <f t="shared" ca="1" si="591"/>
        <v>10</v>
      </c>
      <c r="P558" s="2">
        <f t="shared" ca="1" si="592"/>
        <v>10</v>
      </c>
      <c r="Q558" s="2">
        <f t="shared" ca="1" si="593"/>
        <v>0</v>
      </c>
      <c r="R558" s="2">
        <f t="shared" ca="1" si="594"/>
        <v>0</v>
      </c>
      <c r="S558" s="2">
        <f t="shared" ca="1" si="595"/>
        <v>0</v>
      </c>
      <c r="T558" s="2">
        <f t="shared" ca="1" si="596"/>
        <v>10</v>
      </c>
      <c r="U558" s="2">
        <f t="shared" ca="1" si="597"/>
        <v>10</v>
      </c>
      <c r="W558" s="2">
        <f t="shared" ca="1" si="605"/>
        <v>0.14718071583053161</v>
      </c>
      <c r="X558" s="2">
        <f t="shared" ca="1" si="607"/>
        <v>0.603883071496778</v>
      </c>
      <c r="Y558" s="2">
        <f t="shared" ca="1" si="607"/>
        <v>5.5714884309801747</v>
      </c>
      <c r="Z558" s="2">
        <f t="shared" ca="1" si="607"/>
        <v>4.4608019292809793</v>
      </c>
      <c r="AA558" s="2">
        <f t="shared" ca="1" si="607"/>
        <v>9.9706196580900706</v>
      </c>
      <c r="AB558" s="2">
        <f t="shared" ca="1" si="607"/>
        <v>8.7444633715031657</v>
      </c>
      <c r="AC558" s="2">
        <f t="shared" ca="1" si="607"/>
        <v>2.1691787897206516</v>
      </c>
      <c r="AD558" s="2">
        <f t="shared" ca="1" si="607"/>
        <v>6.8347827450856888</v>
      </c>
      <c r="AE558" s="2">
        <f t="shared" ca="1" si="607"/>
        <v>1.2326246726847057</v>
      </c>
      <c r="AF558" s="2">
        <f t="shared" ca="1" si="607"/>
        <v>3.7598594385284057</v>
      </c>
      <c r="AH558" s="2">
        <f t="shared" ca="1" si="566"/>
        <v>0</v>
      </c>
      <c r="AI558" s="2">
        <f t="shared" ca="1" si="567"/>
        <v>0</v>
      </c>
      <c r="AJ558" s="2">
        <f t="shared" ca="1" si="568"/>
        <v>5</v>
      </c>
      <c r="AK558" s="2">
        <f t="shared" ca="1" si="569"/>
        <v>4</v>
      </c>
      <c r="AL558" s="2">
        <f t="shared" ca="1" si="570"/>
        <v>9</v>
      </c>
      <c r="AM558" s="2">
        <f t="shared" ca="1" si="571"/>
        <v>8</v>
      </c>
      <c r="AN558" s="2">
        <f t="shared" ca="1" si="572"/>
        <v>2</v>
      </c>
      <c r="AO558" s="2">
        <f t="shared" ca="1" si="573"/>
        <v>6</v>
      </c>
      <c r="AP558" s="2">
        <f t="shared" ca="1" si="574"/>
        <v>1</v>
      </c>
      <c r="AQ558" s="2">
        <f t="shared" ca="1" si="575"/>
        <v>3</v>
      </c>
      <c r="AS558" s="41">
        <v>1</v>
      </c>
      <c r="AT558" s="42">
        <v>1</v>
      </c>
      <c r="AU558" s="42">
        <v>1</v>
      </c>
      <c r="AV558" s="42">
        <v>1</v>
      </c>
      <c r="AW558" s="42">
        <v>0</v>
      </c>
      <c r="AX558" s="42">
        <v>0</v>
      </c>
      <c r="AY558" s="42">
        <v>0</v>
      </c>
      <c r="AZ558" s="42">
        <v>1</v>
      </c>
      <c r="BA558" s="42">
        <v>0</v>
      </c>
      <c r="BB558" s="43">
        <v>1</v>
      </c>
      <c r="BC558" s="44">
        <f t="shared" si="576"/>
        <v>6</v>
      </c>
      <c r="BD558" s="12"/>
      <c r="BE558" s="50">
        <f t="shared" si="577"/>
        <v>5</v>
      </c>
      <c r="BF558" s="51">
        <f>IF($AT$6="A",SUM($AS558:AS558)+(10-BF$31)/2,IF($AT$6="K",M558,IF($AT$6="S",AI558,$BB$31/2)))</f>
        <v>5.5</v>
      </c>
      <c r="BG558" s="51">
        <f>IF($AU$6="A",SUM($AS558:AT558)+(10-BG$31)/2,IF($AU$6="K",N558,IF($AU$6="S",AJ558,$BB$31/2)))</f>
        <v>6</v>
      </c>
      <c r="BH558" s="51">
        <f>IF($AV$6="A",SUM($AS558:AU558)+(10-BH$31)/2,IF($AV$6="K",O558,IF($AV$6="S",AK558,$BB$31/2)))</f>
        <v>6.5</v>
      </c>
      <c r="BI558" s="51">
        <f>IF($AW$6="A",SUM($AS558:AV558)+(10-BI$31)/2,IF($AW$6="K",P558,IF($AW$6="S",AL558,$BB$31/2)))</f>
        <v>7</v>
      </c>
      <c r="BJ558" s="51">
        <f>IF($AX$6="A",SUM($AS558:AW558)+(10-BJ$31)/2,IF($AX$6="K",Q558,IF($AX$6="S",AM558,$BB$31/2)))</f>
        <v>6.5</v>
      </c>
      <c r="BK558" s="51">
        <f>IF($AY$6="A",SUM($AS558:AX558)+(10-BK$31)/2,IF($AY$6="K",R558,IF($AY$6="S",AN558,$BB$31/2)))</f>
        <v>6</v>
      </c>
      <c r="BL558" s="51">
        <f>IF($AZ$6="A",SUM($AS558:AY558)+(10-BL$31)/2,IF($AZ$6="K",S558,IF($AZ$6="S",AO558,$BB$31/2)))</f>
        <v>5.5</v>
      </c>
      <c r="BM558" s="51">
        <f>IF($BA$6="A",SUM($AS558:AZ558)+(10-BM$31)/2,IF($BA$6="K",T558,IF($BA$6="S",AP558,$BB$31/2)))</f>
        <v>6</v>
      </c>
      <c r="BN558" s="51">
        <f>IF($BB$6="A",SUM($AS558:BA558)+(10-BN$31)/2,IF($BB$6="K",U558,IF($BB$6="S",AQ558,$BB$31/2)))</f>
        <v>5.5</v>
      </c>
      <c r="BO558" s="52">
        <f t="shared" si="598"/>
        <v>6</v>
      </c>
      <c r="BQ558" s="28">
        <f t="shared" si="578"/>
        <v>0</v>
      </c>
      <c r="BR558" s="30">
        <f t="shared" si="579"/>
        <v>0</v>
      </c>
      <c r="BS558" s="30">
        <f t="shared" si="580"/>
        <v>0</v>
      </c>
      <c r="BT558" s="30">
        <f t="shared" si="581"/>
        <v>0</v>
      </c>
      <c r="BU558" s="30">
        <f t="shared" si="582"/>
        <v>0</v>
      </c>
      <c r="BV558" s="30">
        <f t="shared" si="583"/>
        <v>0</v>
      </c>
      <c r="BW558" s="30">
        <f t="shared" si="584"/>
        <v>0</v>
      </c>
      <c r="BX558" s="30">
        <f t="shared" si="585"/>
        <v>0</v>
      </c>
      <c r="BY558" s="30">
        <f t="shared" si="586"/>
        <v>0</v>
      </c>
      <c r="BZ558" s="30">
        <f t="shared" si="587"/>
        <v>0</v>
      </c>
      <c r="CA558" s="49">
        <f t="shared" si="599"/>
        <v>0</v>
      </c>
      <c r="CB558" s="69"/>
      <c r="CC558" s="73">
        <f t="shared" si="608"/>
        <v>0</v>
      </c>
      <c r="CD558" s="73">
        <f t="shared" si="609"/>
        <v>0</v>
      </c>
      <c r="CE558" s="73">
        <f t="shared" si="610"/>
        <v>0</v>
      </c>
      <c r="CF558" s="73">
        <f t="shared" si="611"/>
        <v>0</v>
      </c>
      <c r="CG558" s="73">
        <f t="shared" si="612"/>
        <v>0</v>
      </c>
      <c r="CH558" s="73">
        <f t="shared" si="613"/>
        <v>0</v>
      </c>
      <c r="CI558" s="73">
        <f t="shared" si="614"/>
        <v>0</v>
      </c>
      <c r="CJ558" s="73">
        <f t="shared" si="615"/>
        <v>0</v>
      </c>
      <c r="CK558" s="73">
        <f t="shared" si="616"/>
        <v>0</v>
      </c>
      <c r="CL558" s="73">
        <f t="shared" si="617"/>
        <v>0</v>
      </c>
      <c r="CN558" s="79">
        <f t="shared" si="600"/>
        <v>0</v>
      </c>
      <c r="CO558" s="79">
        <f t="shared" si="601"/>
        <v>0</v>
      </c>
      <c r="CP558" s="79">
        <f t="shared" si="602"/>
        <v>10</v>
      </c>
      <c r="CR558" s="79">
        <f t="shared" si="554"/>
        <v>0</v>
      </c>
      <c r="CS558" s="79">
        <f t="shared" si="555"/>
        <v>0</v>
      </c>
      <c r="CT558" s="79">
        <f t="shared" si="556"/>
        <v>0</v>
      </c>
      <c r="CU558" s="79">
        <f t="shared" si="557"/>
        <v>0</v>
      </c>
      <c r="CV558" s="79">
        <f t="shared" si="558"/>
        <v>0</v>
      </c>
      <c r="CW558" s="79">
        <f t="shared" si="559"/>
        <v>0</v>
      </c>
      <c r="CX558" s="79">
        <f t="shared" si="560"/>
        <v>0</v>
      </c>
      <c r="CY558" s="79">
        <f t="shared" si="561"/>
        <v>0</v>
      </c>
      <c r="CZ558" s="79">
        <f t="shared" si="562"/>
        <v>0</v>
      </c>
      <c r="DA558" s="79">
        <f t="shared" si="563"/>
        <v>0</v>
      </c>
      <c r="DB558" s="80">
        <f t="shared" si="603"/>
        <v>0</v>
      </c>
    </row>
    <row r="559" spans="1:106" ht="18" customHeight="1" x14ac:dyDescent="0.2">
      <c r="A559" s="2">
        <f t="shared" ca="1" si="604"/>
        <v>0.87702386434935597</v>
      </c>
      <c r="B559" s="2">
        <f t="shared" ca="1" si="606"/>
        <v>0.99852926326826918</v>
      </c>
      <c r="C559" s="2">
        <f t="shared" ca="1" si="606"/>
        <v>0.76661749928539535</v>
      </c>
      <c r="D559" s="2">
        <f t="shared" ca="1" si="606"/>
        <v>0.14730491257721556</v>
      </c>
      <c r="E559" s="2">
        <f t="shared" ca="1" si="606"/>
        <v>0.88660227001527014</v>
      </c>
      <c r="F559" s="2">
        <f t="shared" ca="1" si="606"/>
        <v>2.8766368041176826E-2</v>
      </c>
      <c r="G559" s="2">
        <f t="shared" ca="1" si="606"/>
        <v>0.77341246707091427</v>
      </c>
      <c r="H559" s="2">
        <f t="shared" ca="1" si="606"/>
        <v>0.28208037530337615</v>
      </c>
      <c r="I559" s="2">
        <f t="shared" ca="1" si="606"/>
        <v>0.72799597968813645</v>
      </c>
      <c r="J559" s="2">
        <f t="shared" ca="1" si="606"/>
        <v>0.13042942058240847</v>
      </c>
      <c r="L559" s="2">
        <f t="shared" ca="1" si="588"/>
        <v>10</v>
      </c>
      <c r="M559" s="2">
        <f t="shared" ca="1" si="589"/>
        <v>10</v>
      </c>
      <c r="N559" s="2">
        <f t="shared" ca="1" si="590"/>
        <v>10</v>
      </c>
      <c r="O559" s="2">
        <f t="shared" ca="1" si="591"/>
        <v>0</v>
      </c>
      <c r="P559" s="2">
        <f t="shared" ca="1" si="592"/>
        <v>10</v>
      </c>
      <c r="Q559" s="2">
        <f t="shared" ca="1" si="593"/>
        <v>0</v>
      </c>
      <c r="R559" s="2">
        <f t="shared" ca="1" si="594"/>
        <v>10</v>
      </c>
      <c r="S559" s="2">
        <f t="shared" ca="1" si="595"/>
        <v>0</v>
      </c>
      <c r="T559" s="2">
        <f t="shared" ca="1" si="596"/>
        <v>10</v>
      </c>
      <c r="U559" s="2">
        <f t="shared" ca="1" si="597"/>
        <v>0</v>
      </c>
      <c r="W559" s="2">
        <f t="shared" ca="1" si="605"/>
        <v>7.2426239550406581</v>
      </c>
      <c r="X559" s="2">
        <f t="shared" ca="1" si="607"/>
        <v>4.2294630180907165</v>
      </c>
      <c r="Y559" s="2">
        <f t="shared" ca="1" si="607"/>
        <v>0.31216381625008061</v>
      </c>
      <c r="Z559" s="2">
        <f t="shared" ca="1" si="607"/>
        <v>1.1945723083516024</v>
      </c>
      <c r="AA559" s="2">
        <f t="shared" ca="1" si="607"/>
        <v>8.6864826369909505</v>
      </c>
      <c r="AB559" s="2">
        <f t="shared" ca="1" si="607"/>
        <v>9.8882441329158119</v>
      </c>
      <c r="AC559" s="2">
        <f t="shared" ca="1" si="607"/>
        <v>1.5949209412517407</v>
      </c>
      <c r="AD559" s="2">
        <f t="shared" ca="1" si="607"/>
        <v>1.1256555744641616</v>
      </c>
      <c r="AE559" s="2">
        <f t="shared" ca="1" si="607"/>
        <v>8.7373284604676087</v>
      </c>
      <c r="AF559" s="2">
        <f t="shared" ca="1" si="607"/>
        <v>7.391988315308148</v>
      </c>
      <c r="AH559" s="2">
        <f t="shared" ca="1" si="566"/>
        <v>7</v>
      </c>
      <c r="AI559" s="2">
        <f t="shared" ca="1" si="567"/>
        <v>4</v>
      </c>
      <c r="AJ559" s="2">
        <f t="shared" ca="1" si="568"/>
        <v>0</v>
      </c>
      <c r="AK559" s="2">
        <f t="shared" ca="1" si="569"/>
        <v>1</v>
      </c>
      <c r="AL559" s="2">
        <f t="shared" ca="1" si="570"/>
        <v>8</v>
      </c>
      <c r="AM559" s="2">
        <f t="shared" ca="1" si="571"/>
        <v>9</v>
      </c>
      <c r="AN559" s="2">
        <f t="shared" ca="1" si="572"/>
        <v>1</v>
      </c>
      <c r="AO559" s="2">
        <f t="shared" ca="1" si="573"/>
        <v>1</v>
      </c>
      <c r="AP559" s="2">
        <f t="shared" ca="1" si="574"/>
        <v>8</v>
      </c>
      <c r="AQ559" s="2">
        <f t="shared" ca="1" si="575"/>
        <v>7</v>
      </c>
      <c r="AS559" s="41">
        <v>1</v>
      </c>
      <c r="AT559" s="42">
        <v>1</v>
      </c>
      <c r="AU559" s="42">
        <v>1</v>
      </c>
      <c r="AV559" s="42">
        <v>1</v>
      </c>
      <c r="AW559" s="42">
        <v>0</v>
      </c>
      <c r="AX559" s="42">
        <v>0</v>
      </c>
      <c r="AY559" s="42">
        <v>0</v>
      </c>
      <c r="AZ559" s="42">
        <v>0</v>
      </c>
      <c r="BA559" s="42">
        <v>0</v>
      </c>
      <c r="BB559" s="43">
        <v>1</v>
      </c>
      <c r="BC559" s="44">
        <f t="shared" si="576"/>
        <v>5</v>
      </c>
      <c r="BD559" s="12"/>
      <c r="BE559" s="50">
        <f t="shared" si="577"/>
        <v>5</v>
      </c>
      <c r="BF559" s="51">
        <f>IF($AT$6="A",SUM($AS559:AS559)+(10-BF$31)/2,IF($AT$6="K",M559,IF($AT$6="S",AI559,$BB$31/2)))</f>
        <v>5.5</v>
      </c>
      <c r="BG559" s="51">
        <f>IF($AU$6="A",SUM($AS559:AT559)+(10-BG$31)/2,IF($AU$6="K",N559,IF($AU$6="S",AJ559,$BB$31/2)))</f>
        <v>6</v>
      </c>
      <c r="BH559" s="51">
        <f>IF($AV$6="A",SUM($AS559:AU559)+(10-BH$31)/2,IF($AV$6="K",O559,IF($AV$6="S",AK559,$BB$31/2)))</f>
        <v>6.5</v>
      </c>
      <c r="BI559" s="51">
        <f>IF($AW$6="A",SUM($AS559:AV559)+(10-BI$31)/2,IF($AW$6="K",P559,IF($AW$6="S",AL559,$BB$31/2)))</f>
        <v>7</v>
      </c>
      <c r="BJ559" s="51">
        <f>IF($AX$6="A",SUM($AS559:AW559)+(10-BJ$31)/2,IF($AX$6="K",Q559,IF($AX$6="S",AM559,$BB$31/2)))</f>
        <v>6.5</v>
      </c>
      <c r="BK559" s="51">
        <f>IF($AY$6="A",SUM($AS559:AX559)+(10-BK$31)/2,IF($AY$6="K",R559,IF($AY$6="S",AN559,$BB$31/2)))</f>
        <v>6</v>
      </c>
      <c r="BL559" s="51">
        <f>IF($AZ$6="A",SUM($AS559:AY559)+(10-BL$31)/2,IF($AZ$6="K",S559,IF($AZ$6="S",AO559,$BB$31/2)))</f>
        <v>5.5</v>
      </c>
      <c r="BM559" s="51">
        <f>IF($BA$6="A",SUM($AS559:AZ559)+(10-BM$31)/2,IF($BA$6="K",T559,IF($BA$6="S",AP559,$BB$31/2)))</f>
        <v>5</v>
      </c>
      <c r="BN559" s="51">
        <f>IF($BB$6="A",SUM($AS559:BA559)+(10-BN$31)/2,IF($BB$6="K",U559,IF($BB$6="S",AQ559,$BB$31/2)))</f>
        <v>4.5</v>
      </c>
      <c r="BO559" s="52">
        <f t="shared" si="598"/>
        <v>5.75</v>
      </c>
      <c r="BQ559" s="28">
        <f t="shared" si="578"/>
        <v>0.75</v>
      </c>
      <c r="BR559" s="30">
        <f t="shared" si="579"/>
        <v>0.75</v>
      </c>
      <c r="BS559" s="30">
        <f t="shared" si="580"/>
        <v>-0.75</v>
      </c>
      <c r="BT559" s="30">
        <f t="shared" si="581"/>
        <v>-0.75</v>
      </c>
      <c r="BU559" s="30">
        <f t="shared" si="582"/>
        <v>-0.75</v>
      </c>
      <c r="BV559" s="30">
        <f t="shared" si="583"/>
        <v>-0.75</v>
      </c>
      <c r="BW559" s="30">
        <f t="shared" si="584"/>
        <v>-0.75</v>
      </c>
      <c r="BX559" s="30">
        <f t="shared" si="585"/>
        <v>0.75</v>
      </c>
      <c r="BY559" s="30">
        <f t="shared" si="586"/>
        <v>0.75</v>
      </c>
      <c r="BZ559" s="30">
        <f t="shared" si="587"/>
        <v>0.75</v>
      </c>
      <c r="CA559" s="49">
        <f t="shared" si="599"/>
        <v>0</v>
      </c>
      <c r="CB559" s="69"/>
      <c r="CC559" s="73">
        <f t="shared" si="608"/>
        <v>1</v>
      </c>
      <c r="CD559" s="73">
        <f t="shared" si="609"/>
        <v>1</v>
      </c>
      <c r="CE559" s="73">
        <f t="shared" si="610"/>
        <v>10000</v>
      </c>
      <c r="CF559" s="73">
        <f t="shared" si="611"/>
        <v>10000</v>
      </c>
      <c r="CG559" s="73">
        <f t="shared" si="612"/>
        <v>10000</v>
      </c>
      <c r="CH559" s="73">
        <f t="shared" si="613"/>
        <v>10000</v>
      </c>
      <c r="CI559" s="73">
        <f t="shared" si="614"/>
        <v>10000</v>
      </c>
      <c r="CJ559" s="73">
        <f t="shared" si="615"/>
        <v>1</v>
      </c>
      <c r="CK559" s="73">
        <f t="shared" si="616"/>
        <v>1</v>
      </c>
      <c r="CL559" s="73">
        <f t="shared" si="617"/>
        <v>1</v>
      </c>
      <c r="CN559" s="79">
        <f t="shared" si="600"/>
        <v>5</v>
      </c>
      <c r="CO559" s="79">
        <f t="shared" si="601"/>
        <v>5</v>
      </c>
      <c r="CP559" s="79">
        <f t="shared" si="602"/>
        <v>0</v>
      </c>
      <c r="CR559" s="79">
        <f t="shared" si="554"/>
        <v>0.75</v>
      </c>
      <c r="CS559" s="79">
        <f t="shared" si="555"/>
        <v>0.75</v>
      </c>
      <c r="CT559" s="79">
        <f t="shared" si="556"/>
        <v>-0.75</v>
      </c>
      <c r="CU559" s="79">
        <f t="shared" si="557"/>
        <v>-0.75</v>
      </c>
      <c r="CV559" s="79">
        <f t="shared" si="558"/>
        <v>-0.75</v>
      </c>
      <c r="CW559" s="79">
        <f t="shared" si="559"/>
        <v>-0.75</v>
      </c>
      <c r="CX559" s="79">
        <f t="shared" si="560"/>
        <v>-0.75</v>
      </c>
      <c r="CY559" s="79">
        <f t="shared" si="561"/>
        <v>0.75</v>
      </c>
      <c r="CZ559" s="79">
        <f t="shared" si="562"/>
        <v>0.75</v>
      </c>
      <c r="DA559" s="79">
        <f t="shared" si="563"/>
        <v>0.75</v>
      </c>
      <c r="DB559" s="80">
        <f t="shared" si="603"/>
        <v>0</v>
      </c>
    </row>
    <row r="560" spans="1:106" ht="18" customHeight="1" x14ac:dyDescent="0.2">
      <c r="A560" s="2">
        <f t="shared" ca="1" si="604"/>
        <v>0.69223548516886257</v>
      </c>
      <c r="B560" s="2">
        <f t="shared" ca="1" si="606"/>
        <v>0.64314735172883997</v>
      </c>
      <c r="C560" s="2">
        <f t="shared" ca="1" si="606"/>
        <v>3.2438505542032314E-2</v>
      </c>
      <c r="D560" s="2">
        <f t="shared" ca="1" si="606"/>
        <v>0.48498893125227793</v>
      </c>
      <c r="E560" s="2">
        <f t="shared" ca="1" si="606"/>
        <v>0.11706444629758828</v>
      </c>
      <c r="F560" s="2">
        <f t="shared" ca="1" si="606"/>
        <v>0.6922272178801453</v>
      </c>
      <c r="G560" s="2">
        <f t="shared" ca="1" si="606"/>
        <v>0.87429655110397764</v>
      </c>
      <c r="H560" s="2">
        <f t="shared" ca="1" si="606"/>
        <v>0.89070594495132571</v>
      </c>
      <c r="I560" s="2">
        <f t="shared" ca="1" si="606"/>
        <v>5.1035108496778725E-2</v>
      </c>
      <c r="J560" s="2">
        <f t="shared" ca="1" si="606"/>
        <v>0.38270513583896426</v>
      </c>
      <c r="L560" s="2">
        <f t="shared" ca="1" si="588"/>
        <v>10</v>
      </c>
      <c r="M560" s="2">
        <f t="shared" ca="1" si="589"/>
        <v>10</v>
      </c>
      <c r="N560" s="2">
        <f t="shared" ca="1" si="590"/>
        <v>0</v>
      </c>
      <c r="O560" s="2">
        <f t="shared" ca="1" si="591"/>
        <v>0</v>
      </c>
      <c r="P560" s="2">
        <f t="shared" ca="1" si="592"/>
        <v>0</v>
      </c>
      <c r="Q560" s="2">
        <f t="shared" ca="1" si="593"/>
        <v>10</v>
      </c>
      <c r="R560" s="2">
        <f t="shared" ca="1" si="594"/>
        <v>10</v>
      </c>
      <c r="S560" s="2">
        <f t="shared" ca="1" si="595"/>
        <v>10</v>
      </c>
      <c r="T560" s="2">
        <f t="shared" ca="1" si="596"/>
        <v>0</v>
      </c>
      <c r="U560" s="2">
        <f t="shared" ca="1" si="597"/>
        <v>0</v>
      </c>
      <c r="W560" s="2">
        <f t="shared" ca="1" si="605"/>
        <v>9.8710911861462929</v>
      </c>
      <c r="X560" s="2">
        <f t="shared" ca="1" si="607"/>
        <v>3.8404576484321593</v>
      </c>
      <c r="Y560" s="2">
        <f t="shared" ca="1" si="607"/>
        <v>8.4449432050023958</v>
      </c>
      <c r="Z560" s="2">
        <f t="shared" ca="1" si="607"/>
        <v>9.7506722656859957</v>
      </c>
      <c r="AA560" s="2">
        <f t="shared" ca="1" si="607"/>
        <v>9.0127890898480914</v>
      </c>
      <c r="AB560" s="2">
        <f t="shared" ca="1" si="607"/>
        <v>9.0540449176715629</v>
      </c>
      <c r="AC560" s="2">
        <f t="shared" ca="1" si="607"/>
        <v>7.328855578133151</v>
      </c>
      <c r="AD560" s="2">
        <f t="shared" ca="1" si="607"/>
        <v>0.67243624521017953</v>
      </c>
      <c r="AE560" s="2">
        <f t="shared" ca="1" si="607"/>
        <v>7.3488758842026307</v>
      </c>
      <c r="AF560" s="2">
        <f t="shared" ca="1" si="607"/>
        <v>4.7524546190829948</v>
      </c>
      <c r="AH560" s="2">
        <f t="shared" ca="1" si="566"/>
        <v>9</v>
      </c>
      <c r="AI560" s="2">
        <f t="shared" ca="1" si="567"/>
        <v>3</v>
      </c>
      <c r="AJ560" s="2">
        <f t="shared" ca="1" si="568"/>
        <v>8</v>
      </c>
      <c r="AK560" s="2">
        <f t="shared" ca="1" si="569"/>
        <v>9</v>
      </c>
      <c r="AL560" s="2">
        <f t="shared" ca="1" si="570"/>
        <v>9</v>
      </c>
      <c r="AM560" s="2">
        <f t="shared" ca="1" si="571"/>
        <v>9</v>
      </c>
      <c r="AN560" s="2">
        <f t="shared" ca="1" si="572"/>
        <v>7</v>
      </c>
      <c r="AO560" s="2">
        <f t="shared" ca="1" si="573"/>
        <v>0</v>
      </c>
      <c r="AP560" s="2">
        <f t="shared" ca="1" si="574"/>
        <v>7</v>
      </c>
      <c r="AQ560" s="2">
        <f t="shared" ca="1" si="575"/>
        <v>4</v>
      </c>
      <c r="AS560" s="41">
        <v>1</v>
      </c>
      <c r="AT560" s="42">
        <v>1</v>
      </c>
      <c r="AU560" s="42">
        <v>1</v>
      </c>
      <c r="AV560" s="42">
        <v>0</v>
      </c>
      <c r="AW560" s="42">
        <v>1</v>
      </c>
      <c r="AX560" s="42">
        <v>1</v>
      </c>
      <c r="AY560" s="42">
        <v>1</v>
      </c>
      <c r="AZ560" s="42">
        <v>1</v>
      </c>
      <c r="BA560" s="42">
        <v>0</v>
      </c>
      <c r="BB560" s="43">
        <v>1</v>
      </c>
      <c r="BC560" s="44">
        <f t="shared" si="576"/>
        <v>8</v>
      </c>
      <c r="BD560" s="12"/>
      <c r="BE560" s="50">
        <f t="shared" si="577"/>
        <v>5</v>
      </c>
      <c r="BF560" s="51">
        <f>IF($AT$6="A",SUM($AS560:AS560)+(10-BF$31)/2,IF($AT$6="K",M560,IF($AT$6="S",AI560,$BB$31/2)))</f>
        <v>5.5</v>
      </c>
      <c r="BG560" s="51">
        <f>IF($AU$6="A",SUM($AS560:AT560)+(10-BG$31)/2,IF($AU$6="K",N560,IF($AU$6="S",AJ560,$BB$31/2)))</f>
        <v>6</v>
      </c>
      <c r="BH560" s="51">
        <f>IF($AV$6="A",SUM($AS560:AU560)+(10-BH$31)/2,IF($AV$6="K",O560,IF($AV$6="S",AK560,$BB$31/2)))</f>
        <v>6.5</v>
      </c>
      <c r="BI560" s="51">
        <f>IF($AW$6="A",SUM($AS560:AV560)+(10-BI$31)/2,IF($AW$6="K",P560,IF($AW$6="S",AL560,$BB$31/2)))</f>
        <v>6</v>
      </c>
      <c r="BJ560" s="51">
        <f>IF($AX$6="A",SUM($AS560:AW560)+(10-BJ$31)/2,IF($AX$6="K",Q560,IF($AX$6="S",AM560,$BB$31/2)))</f>
        <v>6.5</v>
      </c>
      <c r="BK560" s="51">
        <f>IF($AY$6="A",SUM($AS560:AX560)+(10-BK$31)/2,IF($AY$6="K",R560,IF($AY$6="S",AN560,$BB$31/2)))</f>
        <v>7</v>
      </c>
      <c r="BL560" s="51">
        <f>IF($AZ$6="A",SUM($AS560:AY560)+(10-BL$31)/2,IF($AZ$6="K",S560,IF($AZ$6="S",AO560,$BB$31/2)))</f>
        <v>7.5</v>
      </c>
      <c r="BM560" s="51">
        <f>IF($BA$6="A",SUM($AS560:AZ560)+(10-BM$31)/2,IF($BA$6="K",T560,IF($BA$6="S",AP560,$BB$31/2)))</f>
        <v>8</v>
      </c>
      <c r="BN560" s="51">
        <f>IF($BB$6="A",SUM($AS560:BA560)+(10-BN$31)/2,IF($BB$6="K",U560,IF($BB$6="S",AQ560,$BB$31/2)))</f>
        <v>7.5</v>
      </c>
      <c r="BO560" s="52">
        <f t="shared" si="598"/>
        <v>6.5</v>
      </c>
      <c r="BQ560" s="28">
        <f t="shared" si="578"/>
        <v>-1.5</v>
      </c>
      <c r="BR560" s="30">
        <f t="shared" si="579"/>
        <v>-1.5</v>
      </c>
      <c r="BS560" s="30">
        <f t="shared" si="580"/>
        <v>-1.5</v>
      </c>
      <c r="BT560" s="30">
        <f t="shared" si="581"/>
        <v>0</v>
      </c>
      <c r="BU560" s="30">
        <f t="shared" si="582"/>
        <v>-1.5</v>
      </c>
      <c r="BV560" s="30">
        <f t="shared" si="583"/>
        <v>0</v>
      </c>
      <c r="BW560" s="30">
        <f t="shared" si="584"/>
        <v>1.5</v>
      </c>
      <c r="BX560" s="30">
        <f t="shared" si="585"/>
        <v>1.5</v>
      </c>
      <c r="BY560" s="30">
        <f t="shared" si="586"/>
        <v>1.5</v>
      </c>
      <c r="BZ560" s="30">
        <f t="shared" si="587"/>
        <v>1.5</v>
      </c>
      <c r="CA560" s="49">
        <f t="shared" si="599"/>
        <v>0</v>
      </c>
      <c r="CB560" s="69"/>
      <c r="CC560" s="73">
        <f t="shared" si="608"/>
        <v>10000</v>
      </c>
      <c r="CD560" s="73">
        <f t="shared" si="609"/>
        <v>10000</v>
      </c>
      <c r="CE560" s="73">
        <f t="shared" si="610"/>
        <v>10000</v>
      </c>
      <c r="CF560" s="73">
        <f t="shared" si="611"/>
        <v>0</v>
      </c>
      <c r="CG560" s="73">
        <f t="shared" si="612"/>
        <v>10000</v>
      </c>
      <c r="CH560" s="73">
        <f t="shared" si="613"/>
        <v>0</v>
      </c>
      <c r="CI560" s="73">
        <f t="shared" si="614"/>
        <v>1</v>
      </c>
      <c r="CJ560" s="73">
        <f t="shared" si="615"/>
        <v>1</v>
      </c>
      <c r="CK560" s="73">
        <f t="shared" si="616"/>
        <v>1</v>
      </c>
      <c r="CL560" s="73">
        <f t="shared" si="617"/>
        <v>1</v>
      </c>
      <c r="CN560" s="79">
        <f t="shared" si="600"/>
        <v>4</v>
      </c>
      <c r="CO560" s="79">
        <f t="shared" si="601"/>
        <v>4</v>
      </c>
      <c r="CP560" s="79">
        <f t="shared" si="602"/>
        <v>2</v>
      </c>
      <c r="CR560" s="79">
        <f t="shared" si="554"/>
        <v>-1.5</v>
      </c>
      <c r="CS560" s="79">
        <f t="shared" si="555"/>
        <v>-1.5</v>
      </c>
      <c r="CT560" s="79">
        <f t="shared" si="556"/>
        <v>-1.5</v>
      </c>
      <c r="CU560" s="79">
        <f t="shared" si="557"/>
        <v>0</v>
      </c>
      <c r="CV560" s="79">
        <f t="shared" si="558"/>
        <v>-1.5</v>
      </c>
      <c r="CW560" s="79">
        <f t="shared" si="559"/>
        <v>0</v>
      </c>
      <c r="CX560" s="79">
        <f t="shared" si="560"/>
        <v>1.5</v>
      </c>
      <c r="CY560" s="79">
        <f t="shared" si="561"/>
        <v>1.5</v>
      </c>
      <c r="CZ560" s="79">
        <f t="shared" si="562"/>
        <v>1.5</v>
      </c>
      <c r="DA560" s="79">
        <f t="shared" si="563"/>
        <v>1.5</v>
      </c>
      <c r="DB560" s="80">
        <f t="shared" si="603"/>
        <v>0</v>
      </c>
    </row>
    <row r="561" spans="1:106" ht="18" customHeight="1" x14ac:dyDescent="0.2">
      <c r="A561" s="2">
        <f t="shared" ca="1" si="604"/>
        <v>8.925590027174557E-2</v>
      </c>
      <c r="B561" s="2">
        <f t="shared" ca="1" si="606"/>
        <v>0.75523842187735979</v>
      </c>
      <c r="C561" s="2">
        <f t="shared" ca="1" si="606"/>
        <v>0.67545333679798225</v>
      </c>
      <c r="D561" s="2">
        <f t="shared" ca="1" si="606"/>
        <v>0.55493485599243308</v>
      </c>
      <c r="E561" s="2">
        <f t="shared" ca="1" si="606"/>
        <v>0.73822104981419323</v>
      </c>
      <c r="F561" s="2">
        <f t="shared" ca="1" si="606"/>
        <v>0.88938684857946182</v>
      </c>
      <c r="G561" s="2">
        <f t="shared" ca="1" si="606"/>
        <v>5.8162771450638084E-2</v>
      </c>
      <c r="H561" s="2">
        <f t="shared" ca="1" si="606"/>
        <v>0.62144008001326201</v>
      </c>
      <c r="I561" s="2">
        <f t="shared" ca="1" si="606"/>
        <v>0.26429152545890611</v>
      </c>
      <c r="J561" s="2">
        <f t="shared" ca="1" si="606"/>
        <v>0.51002046439327797</v>
      </c>
      <c r="L561" s="2">
        <f t="shared" ca="1" si="588"/>
        <v>0</v>
      </c>
      <c r="M561" s="2">
        <f t="shared" ca="1" si="589"/>
        <v>10</v>
      </c>
      <c r="N561" s="2">
        <f t="shared" ca="1" si="590"/>
        <v>10</v>
      </c>
      <c r="O561" s="2">
        <f t="shared" ca="1" si="591"/>
        <v>10</v>
      </c>
      <c r="P561" s="2">
        <f t="shared" ca="1" si="592"/>
        <v>10</v>
      </c>
      <c r="Q561" s="2">
        <f t="shared" ca="1" si="593"/>
        <v>10</v>
      </c>
      <c r="R561" s="2">
        <f t="shared" ca="1" si="594"/>
        <v>0</v>
      </c>
      <c r="S561" s="2">
        <f t="shared" ca="1" si="595"/>
        <v>10</v>
      </c>
      <c r="T561" s="2">
        <f t="shared" ca="1" si="596"/>
        <v>0</v>
      </c>
      <c r="U561" s="2">
        <f t="shared" ca="1" si="597"/>
        <v>10</v>
      </c>
      <c r="W561" s="2">
        <f t="shared" ca="1" si="605"/>
        <v>5.2701644418678226</v>
      </c>
      <c r="X561" s="2">
        <f t="shared" ca="1" si="607"/>
        <v>3.2463405275682158</v>
      </c>
      <c r="Y561" s="2">
        <f t="shared" ca="1" si="607"/>
        <v>8.3290141940069056</v>
      </c>
      <c r="Z561" s="2">
        <f t="shared" ca="1" si="607"/>
        <v>9.4560211259115778</v>
      </c>
      <c r="AA561" s="2">
        <f t="shared" ca="1" si="607"/>
        <v>7.819565962042053</v>
      </c>
      <c r="AB561" s="2">
        <f t="shared" ca="1" si="607"/>
        <v>1.0198629364141254</v>
      </c>
      <c r="AC561" s="2">
        <f t="shared" ca="1" si="607"/>
        <v>4.6099721966350931</v>
      </c>
      <c r="AD561" s="2">
        <f t="shared" ca="1" si="607"/>
        <v>4.8068013502676799</v>
      </c>
      <c r="AE561" s="2">
        <f t="shared" ca="1" si="607"/>
        <v>3.6235747310809021</v>
      </c>
      <c r="AF561" s="2">
        <f t="shared" ca="1" si="607"/>
        <v>3.540609429215146</v>
      </c>
      <c r="AH561" s="2">
        <f t="shared" ca="1" si="566"/>
        <v>5</v>
      </c>
      <c r="AI561" s="2">
        <f t="shared" ca="1" si="567"/>
        <v>3</v>
      </c>
      <c r="AJ561" s="2">
        <f t="shared" ca="1" si="568"/>
        <v>8</v>
      </c>
      <c r="AK561" s="2">
        <f t="shared" ca="1" si="569"/>
        <v>9</v>
      </c>
      <c r="AL561" s="2">
        <f t="shared" ca="1" si="570"/>
        <v>7</v>
      </c>
      <c r="AM561" s="2">
        <f t="shared" ca="1" si="571"/>
        <v>1</v>
      </c>
      <c r="AN561" s="2">
        <f t="shared" ca="1" si="572"/>
        <v>4</v>
      </c>
      <c r="AO561" s="2">
        <f t="shared" ca="1" si="573"/>
        <v>4</v>
      </c>
      <c r="AP561" s="2">
        <f t="shared" ca="1" si="574"/>
        <v>3</v>
      </c>
      <c r="AQ561" s="2">
        <f t="shared" ca="1" si="575"/>
        <v>3</v>
      </c>
      <c r="AS561" s="41">
        <v>1</v>
      </c>
      <c r="AT561" s="42">
        <v>1</v>
      </c>
      <c r="AU561" s="42">
        <v>1</v>
      </c>
      <c r="AV561" s="42">
        <v>0</v>
      </c>
      <c r="AW561" s="42">
        <v>1</v>
      </c>
      <c r="AX561" s="42">
        <v>1</v>
      </c>
      <c r="AY561" s="42">
        <v>1</v>
      </c>
      <c r="AZ561" s="42">
        <v>0</v>
      </c>
      <c r="BA561" s="42">
        <v>0</v>
      </c>
      <c r="BB561" s="43">
        <v>1</v>
      </c>
      <c r="BC561" s="44">
        <f t="shared" si="576"/>
        <v>7</v>
      </c>
      <c r="BD561" s="12"/>
      <c r="BE561" s="50">
        <f t="shared" si="577"/>
        <v>5</v>
      </c>
      <c r="BF561" s="51">
        <f>IF($AT$6="A",SUM($AS561:AS561)+(10-BF$31)/2,IF($AT$6="K",M561,IF($AT$6="S",AI561,$BB$31/2)))</f>
        <v>5.5</v>
      </c>
      <c r="BG561" s="51">
        <f>IF($AU$6="A",SUM($AS561:AT561)+(10-BG$31)/2,IF($AU$6="K",N561,IF($AU$6="S",AJ561,$BB$31/2)))</f>
        <v>6</v>
      </c>
      <c r="BH561" s="51">
        <f>IF($AV$6="A",SUM($AS561:AU561)+(10-BH$31)/2,IF($AV$6="K",O561,IF($AV$6="S",AK561,$BB$31/2)))</f>
        <v>6.5</v>
      </c>
      <c r="BI561" s="51">
        <f>IF($AW$6="A",SUM($AS561:AV561)+(10-BI$31)/2,IF($AW$6="K",P561,IF($AW$6="S",AL561,$BB$31/2)))</f>
        <v>6</v>
      </c>
      <c r="BJ561" s="51">
        <f>IF($AX$6="A",SUM($AS561:AW561)+(10-BJ$31)/2,IF($AX$6="K",Q561,IF($AX$6="S",AM561,$BB$31/2)))</f>
        <v>6.5</v>
      </c>
      <c r="BK561" s="51">
        <f>IF($AY$6="A",SUM($AS561:AX561)+(10-BK$31)/2,IF($AY$6="K",R561,IF($AY$6="S",AN561,$BB$31/2)))</f>
        <v>7</v>
      </c>
      <c r="BL561" s="51">
        <f>IF($AZ$6="A",SUM($AS561:AY561)+(10-BL$31)/2,IF($AZ$6="K",S561,IF($AZ$6="S",AO561,$BB$31/2)))</f>
        <v>7.5</v>
      </c>
      <c r="BM561" s="51">
        <f>IF($BA$6="A",SUM($AS561:AZ561)+(10-BM$31)/2,IF($BA$6="K",T561,IF($BA$6="S",AP561,$BB$31/2)))</f>
        <v>7</v>
      </c>
      <c r="BN561" s="51">
        <f>IF($BB$6="A",SUM($AS561:BA561)+(10-BN$31)/2,IF($BB$6="K",U561,IF($BB$6="S",AQ561,$BB$31/2)))</f>
        <v>6.5</v>
      </c>
      <c r="BO561" s="52">
        <f t="shared" si="598"/>
        <v>6.5</v>
      </c>
      <c r="BQ561" s="28">
        <f t="shared" si="578"/>
        <v>-0.5</v>
      </c>
      <c r="BR561" s="30">
        <f t="shared" si="579"/>
        <v>-0.5</v>
      </c>
      <c r="BS561" s="30">
        <f t="shared" si="580"/>
        <v>-0.5</v>
      </c>
      <c r="BT561" s="30">
        <f t="shared" si="581"/>
        <v>0</v>
      </c>
      <c r="BU561" s="30">
        <f t="shared" si="582"/>
        <v>-0.5</v>
      </c>
      <c r="BV561" s="30">
        <f t="shared" si="583"/>
        <v>0</v>
      </c>
      <c r="BW561" s="30">
        <f t="shared" si="584"/>
        <v>0.5</v>
      </c>
      <c r="BX561" s="30">
        <f t="shared" si="585"/>
        <v>0.5</v>
      </c>
      <c r="BY561" s="30">
        <f t="shared" si="586"/>
        <v>0.5</v>
      </c>
      <c r="BZ561" s="30">
        <f t="shared" si="587"/>
        <v>0</v>
      </c>
      <c r="CA561" s="49">
        <f t="shared" si="599"/>
        <v>-0.5</v>
      </c>
      <c r="CB561" s="69"/>
      <c r="CC561" s="73">
        <f t="shared" si="608"/>
        <v>10000</v>
      </c>
      <c r="CD561" s="73">
        <f t="shared" si="609"/>
        <v>10000</v>
      </c>
      <c r="CE561" s="73">
        <f t="shared" si="610"/>
        <v>10000</v>
      </c>
      <c r="CF561" s="73">
        <f t="shared" si="611"/>
        <v>0</v>
      </c>
      <c r="CG561" s="73">
        <f t="shared" si="612"/>
        <v>10000</v>
      </c>
      <c r="CH561" s="73">
        <f t="shared" si="613"/>
        <v>0</v>
      </c>
      <c r="CI561" s="73">
        <f t="shared" si="614"/>
        <v>1</v>
      </c>
      <c r="CJ561" s="73">
        <f t="shared" si="615"/>
        <v>1</v>
      </c>
      <c r="CK561" s="73">
        <f t="shared" si="616"/>
        <v>1</v>
      </c>
      <c r="CL561" s="73">
        <f t="shared" si="617"/>
        <v>0</v>
      </c>
      <c r="CN561" s="79">
        <f t="shared" si="600"/>
        <v>4</v>
      </c>
      <c r="CO561" s="79">
        <f t="shared" si="601"/>
        <v>3</v>
      </c>
      <c r="CP561" s="79">
        <f t="shared" si="602"/>
        <v>3</v>
      </c>
      <c r="CR561" s="79">
        <f t="shared" si="554"/>
        <v>-0.5</v>
      </c>
      <c r="CS561" s="79">
        <f t="shared" si="555"/>
        <v>-0.5</v>
      </c>
      <c r="CT561" s="79">
        <f t="shared" si="556"/>
        <v>-0.5</v>
      </c>
      <c r="CU561" s="79">
        <f t="shared" si="557"/>
        <v>0</v>
      </c>
      <c r="CV561" s="79">
        <f t="shared" si="558"/>
        <v>-0.5</v>
      </c>
      <c r="CW561" s="79">
        <f t="shared" si="559"/>
        <v>0</v>
      </c>
      <c r="CX561" s="79">
        <f t="shared" si="560"/>
        <v>0.66666666666666663</v>
      </c>
      <c r="CY561" s="79">
        <f t="shared" si="561"/>
        <v>0.66666666666666663</v>
      </c>
      <c r="CZ561" s="79">
        <f t="shared" si="562"/>
        <v>0.66666666666666663</v>
      </c>
      <c r="DA561" s="79">
        <f t="shared" si="563"/>
        <v>0</v>
      </c>
      <c r="DB561" s="80">
        <f t="shared" si="603"/>
        <v>-2.2204460492503131E-16</v>
      </c>
    </row>
    <row r="562" spans="1:106" ht="18" customHeight="1" x14ac:dyDescent="0.2">
      <c r="A562" s="2">
        <f t="shared" ca="1" si="604"/>
        <v>0.51528982826355318</v>
      </c>
      <c r="B562" s="2">
        <f t="shared" ca="1" si="606"/>
        <v>0.92161293082739415</v>
      </c>
      <c r="C562" s="2">
        <f t="shared" ca="1" si="606"/>
        <v>0.99500306472968991</v>
      </c>
      <c r="D562" s="2">
        <f t="shared" ca="1" si="606"/>
        <v>0.87496549713182037</v>
      </c>
      <c r="E562" s="2">
        <f t="shared" ca="1" si="606"/>
        <v>0.90408136319151022</v>
      </c>
      <c r="F562" s="2">
        <f t="shared" ca="1" si="606"/>
        <v>0.70535492042880643</v>
      </c>
      <c r="G562" s="2">
        <f t="shared" ca="1" si="606"/>
        <v>0.52450217241274333</v>
      </c>
      <c r="H562" s="2">
        <f t="shared" ca="1" si="606"/>
        <v>0.89213553525741873</v>
      </c>
      <c r="I562" s="2">
        <f t="shared" ca="1" si="606"/>
        <v>0.42028452090473378</v>
      </c>
      <c r="J562" s="2">
        <f t="shared" ca="1" si="606"/>
        <v>0.98779543903065525</v>
      </c>
      <c r="L562" s="2">
        <f t="shared" ca="1" si="588"/>
        <v>10</v>
      </c>
      <c r="M562" s="2">
        <f t="shared" ca="1" si="589"/>
        <v>10</v>
      </c>
      <c r="N562" s="2">
        <f t="shared" ca="1" si="590"/>
        <v>10</v>
      </c>
      <c r="O562" s="2">
        <f t="shared" ca="1" si="591"/>
        <v>10</v>
      </c>
      <c r="P562" s="2">
        <f t="shared" ca="1" si="592"/>
        <v>10</v>
      </c>
      <c r="Q562" s="2">
        <f t="shared" ca="1" si="593"/>
        <v>10</v>
      </c>
      <c r="R562" s="2">
        <f t="shared" ca="1" si="594"/>
        <v>10</v>
      </c>
      <c r="S562" s="2">
        <f t="shared" ca="1" si="595"/>
        <v>10</v>
      </c>
      <c r="T562" s="2">
        <f t="shared" ca="1" si="596"/>
        <v>0</v>
      </c>
      <c r="U562" s="2">
        <f t="shared" ca="1" si="597"/>
        <v>10</v>
      </c>
      <c r="W562" s="2">
        <f t="shared" ca="1" si="605"/>
        <v>5.3072606426111166</v>
      </c>
      <c r="X562" s="2">
        <f t="shared" ca="1" si="607"/>
        <v>7.4250171089933144</v>
      </c>
      <c r="Y562" s="2">
        <f t="shared" ca="1" si="607"/>
        <v>2.0489657585442567</v>
      </c>
      <c r="Z562" s="2">
        <f t="shared" ca="1" si="607"/>
        <v>2.0906665197184058</v>
      </c>
      <c r="AA562" s="2">
        <f t="shared" ca="1" si="607"/>
        <v>7.4146478999145602</v>
      </c>
      <c r="AB562" s="2">
        <f t="shared" ca="1" si="607"/>
        <v>3.910296166413636</v>
      </c>
      <c r="AC562" s="2">
        <f t="shared" ca="1" si="607"/>
        <v>2.7789667122711648</v>
      </c>
      <c r="AD562" s="2">
        <f t="shared" ca="1" si="607"/>
        <v>0.71733387478955413</v>
      </c>
      <c r="AE562" s="2">
        <f t="shared" ca="1" si="607"/>
        <v>9.4796229174305626</v>
      </c>
      <c r="AF562" s="2">
        <f t="shared" ca="1" si="607"/>
        <v>0.58663755167410292</v>
      </c>
      <c r="AH562" s="2">
        <f t="shared" ca="1" si="566"/>
        <v>5</v>
      </c>
      <c r="AI562" s="2">
        <f t="shared" ca="1" si="567"/>
        <v>7</v>
      </c>
      <c r="AJ562" s="2">
        <f t="shared" ca="1" si="568"/>
        <v>2</v>
      </c>
      <c r="AK562" s="2">
        <f t="shared" ca="1" si="569"/>
        <v>2</v>
      </c>
      <c r="AL562" s="2">
        <f t="shared" ca="1" si="570"/>
        <v>7</v>
      </c>
      <c r="AM562" s="2">
        <f t="shared" ca="1" si="571"/>
        <v>3</v>
      </c>
      <c r="AN562" s="2">
        <f t="shared" ca="1" si="572"/>
        <v>2</v>
      </c>
      <c r="AO562" s="2">
        <f t="shared" ca="1" si="573"/>
        <v>0</v>
      </c>
      <c r="AP562" s="2">
        <f t="shared" ca="1" si="574"/>
        <v>9</v>
      </c>
      <c r="AQ562" s="2">
        <f t="shared" ca="1" si="575"/>
        <v>0</v>
      </c>
      <c r="AS562" s="41">
        <v>1</v>
      </c>
      <c r="AT562" s="42">
        <v>1</v>
      </c>
      <c r="AU562" s="42">
        <v>1</v>
      </c>
      <c r="AV562" s="42">
        <v>0</v>
      </c>
      <c r="AW562" s="42">
        <v>1</v>
      </c>
      <c r="AX562" s="42">
        <v>1</v>
      </c>
      <c r="AY562" s="42">
        <v>0</v>
      </c>
      <c r="AZ562" s="42">
        <v>1</v>
      </c>
      <c r="BA562" s="42">
        <v>0</v>
      </c>
      <c r="BB562" s="43">
        <v>1</v>
      </c>
      <c r="BC562" s="44">
        <f t="shared" si="576"/>
        <v>7</v>
      </c>
      <c r="BD562" s="12"/>
      <c r="BE562" s="50">
        <f t="shared" si="577"/>
        <v>5</v>
      </c>
      <c r="BF562" s="51">
        <f>IF($AT$6="A",SUM($AS562:AS562)+(10-BF$31)/2,IF($AT$6="K",M562,IF($AT$6="S",AI562,$BB$31/2)))</f>
        <v>5.5</v>
      </c>
      <c r="BG562" s="51">
        <f>IF($AU$6="A",SUM($AS562:AT562)+(10-BG$31)/2,IF($AU$6="K",N562,IF($AU$6="S",AJ562,$BB$31/2)))</f>
        <v>6</v>
      </c>
      <c r="BH562" s="51">
        <f>IF($AV$6="A",SUM($AS562:AU562)+(10-BH$31)/2,IF($AV$6="K",O562,IF($AV$6="S",AK562,$BB$31/2)))</f>
        <v>6.5</v>
      </c>
      <c r="BI562" s="51">
        <f>IF($AW$6="A",SUM($AS562:AV562)+(10-BI$31)/2,IF($AW$6="K",P562,IF($AW$6="S",AL562,$BB$31/2)))</f>
        <v>6</v>
      </c>
      <c r="BJ562" s="51">
        <f>IF($AX$6="A",SUM($AS562:AW562)+(10-BJ$31)/2,IF($AX$6="K",Q562,IF($AX$6="S",AM562,$BB$31/2)))</f>
        <v>6.5</v>
      </c>
      <c r="BK562" s="51">
        <f>IF($AY$6="A",SUM($AS562:AX562)+(10-BK$31)/2,IF($AY$6="K",R562,IF($AY$6="S",AN562,$BB$31/2)))</f>
        <v>7</v>
      </c>
      <c r="BL562" s="51">
        <f>IF($AZ$6="A",SUM($AS562:AY562)+(10-BL$31)/2,IF($AZ$6="K",S562,IF($AZ$6="S",AO562,$BB$31/2)))</f>
        <v>6.5</v>
      </c>
      <c r="BM562" s="51">
        <f>IF($BA$6="A",SUM($AS562:AZ562)+(10-BM$31)/2,IF($BA$6="K",T562,IF($BA$6="S",AP562,$BB$31/2)))</f>
        <v>7</v>
      </c>
      <c r="BN562" s="51">
        <f>IF($BB$6="A",SUM($AS562:BA562)+(10-BN$31)/2,IF($BB$6="K",U562,IF($BB$6="S",AQ562,$BB$31/2)))</f>
        <v>6.5</v>
      </c>
      <c r="BO562" s="52">
        <f t="shared" si="598"/>
        <v>6.5</v>
      </c>
      <c r="BQ562" s="28">
        <f t="shared" si="578"/>
        <v>-0.5</v>
      </c>
      <c r="BR562" s="30">
        <f t="shared" si="579"/>
        <v>-0.5</v>
      </c>
      <c r="BS562" s="30">
        <f t="shared" si="580"/>
        <v>-0.5</v>
      </c>
      <c r="BT562" s="30">
        <f t="shared" si="581"/>
        <v>0</v>
      </c>
      <c r="BU562" s="30">
        <f t="shared" si="582"/>
        <v>-0.5</v>
      </c>
      <c r="BV562" s="30">
        <f t="shared" si="583"/>
        <v>0</v>
      </c>
      <c r="BW562" s="30">
        <f t="shared" si="584"/>
        <v>0.5</v>
      </c>
      <c r="BX562" s="30">
        <f t="shared" si="585"/>
        <v>0</v>
      </c>
      <c r="BY562" s="30">
        <f t="shared" si="586"/>
        <v>0.5</v>
      </c>
      <c r="BZ562" s="30">
        <f t="shared" si="587"/>
        <v>0</v>
      </c>
      <c r="CA562" s="49">
        <f t="shared" si="599"/>
        <v>-1</v>
      </c>
      <c r="CB562" s="69"/>
      <c r="CC562" s="73">
        <f t="shared" si="608"/>
        <v>10000</v>
      </c>
      <c r="CD562" s="73">
        <f t="shared" si="609"/>
        <v>10000</v>
      </c>
      <c r="CE562" s="73">
        <f t="shared" si="610"/>
        <v>10000</v>
      </c>
      <c r="CF562" s="73">
        <f t="shared" si="611"/>
        <v>0</v>
      </c>
      <c r="CG562" s="73">
        <f t="shared" si="612"/>
        <v>10000</v>
      </c>
      <c r="CH562" s="73">
        <f t="shared" si="613"/>
        <v>0</v>
      </c>
      <c r="CI562" s="73">
        <f t="shared" si="614"/>
        <v>1</v>
      </c>
      <c r="CJ562" s="73">
        <f t="shared" si="615"/>
        <v>0</v>
      </c>
      <c r="CK562" s="73">
        <f t="shared" si="616"/>
        <v>1</v>
      </c>
      <c r="CL562" s="73">
        <f t="shared" si="617"/>
        <v>0</v>
      </c>
      <c r="CN562" s="79">
        <f t="shared" si="600"/>
        <v>4</v>
      </c>
      <c r="CO562" s="79">
        <f t="shared" si="601"/>
        <v>2</v>
      </c>
      <c r="CP562" s="79">
        <f t="shared" si="602"/>
        <v>4</v>
      </c>
      <c r="CR562" s="79">
        <f t="shared" si="554"/>
        <v>-0.5</v>
      </c>
      <c r="CS562" s="79">
        <f t="shared" si="555"/>
        <v>-0.5</v>
      </c>
      <c r="CT562" s="79">
        <f t="shared" si="556"/>
        <v>-0.5</v>
      </c>
      <c r="CU562" s="79">
        <f t="shared" si="557"/>
        <v>0</v>
      </c>
      <c r="CV562" s="79">
        <f t="shared" si="558"/>
        <v>-0.5</v>
      </c>
      <c r="CW562" s="79">
        <f t="shared" si="559"/>
        <v>0</v>
      </c>
      <c r="CX562" s="79">
        <f t="shared" si="560"/>
        <v>1</v>
      </c>
      <c r="CY562" s="79">
        <f t="shared" si="561"/>
        <v>0</v>
      </c>
      <c r="CZ562" s="79">
        <f t="shared" si="562"/>
        <v>1</v>
      </c>
      <c r="DA562" s="79">
        <f t="shared" si="563"/>
        <v>0</v>
      </c>
      <c r="DB562" s="80">
        <f t="shared" si="603"/>
        <v>0</v>
      </c>
    </row>
    <row r="563" spans="1:106" ht="18" customHeight="1" x14ac:dyDescent="0.2">
      <c r="A563" s="2">
        <f t="shared" ca="1" si="604"/>
        <v>0.31049281766240244</v>
      </c>
      <c r="B563" s="2">
        <f t="shared" ca="1" si="606"/>
        <v>0.63492955380915894</v>
      </c>
      <c r="C563" s="2">
        <f t="shared" ca="1" si="606"/>
        <v>0.16458959559547692</v>
      </c>
      <c r="D563" s="2">
        <f t="shared" ca="1" si="606"/>
        <v>0.26175515604736932</v>
      </c>
      <c r="E563" s="2">
        <f t="shared" ca="1" si="606"/>
        <v>0.83785614643167405</v>
      </c>
      <c r="F563" s="2">
        <f t="shared" ca="1" si="606"/>
        <v>0.20768094659944236</v>
      </c>
      <c r="G563" s="2">
        <f t="shared" ca="1" si="606"/>
        <v>0.54234081900055364</v>
      </c>
      <c r="H563" s="2">
        <f t="shared" ca="1" si="606"/>
        <v>0.2966443002275454</v>
      </c>
      <c r="I563" s="2">
        <f t="shared" ca="1" si="606"/>
        <v>0.81620186978000975</v>
      </c>
      <c r="J563" s="2">
        <f t="shared" ca="1" si="606"/>
        <v>0.87214974375987242</v>
      </c>
      <c r="L563" s="2">
        <f t="shared" ca="1" si="588"/>
        <v>0</v>
      </c>
      <c r="M563" s="2">
        <f t="shared" ca="1" si="589"/>
        <v>10</v>
      </c>
      <c r="N563" s="2">
        <f t="shared" ca="1" si="590"/>
        <v>0</v>
      </c>
      <c r="O563" s="2">
        <f t="shared" ca="1" si="591"/>
        <v>0</v>
      </c>
      <c r="P563" s="2">
        <f t="shared" ca="1" si="592"/>
        <v>10</v>
      </c>
      <c r="Q563" s="2">
        <f t="shared" ca="1" si="593"/>
        <v>0</v>
      </c>
      <c r="R563" s="2">
        <f t="shared" ca="1" si="594"/>
        <v>10</v>
      </c>
      <c r="S563" s="2">
        <f t="shared" ca="1" si="595"/>
        <v>0</v>
      </c>
      <c r="T563" s="2">
        <f t="shared" ca="1" si="596"/>
        <v>10</v>
      </c>
      <c r="U563" s="2">
        <f t="shared" ca="1" si="597"/>
        <v>10</v>
      </c>
      <c r="W563" s="2">
        <f t="shared" ca="1" si="605"/>
        <v>0.81856202777153886</v>
      </c>
      <c r="X563" s="2">
        <f t="shared" ca="1" si="607"/>
        <v>9.2322393656468247</v>
      </c>
      <c r="Y563" s="2">
        <f t="shared" ca="1" si="607"/>
        <v>2.1838144377526039</v>
      </c>
      <c r="Z563" s="2">
        <f t="shared" ca="1" si="607"/>
        <v>1.0664225582590292</v>
      </c>
      <c r="AA563" s="2">
        <f t="shared" ca="1" si="607"/>
        <v>2.6778458213366498</v>
      </c>
      <c r="AB563" s="2">
        <f t="shared" ca="1" si="607"/>
        <v>6.1863145074045942</v>
      </c>
      <c r="AC563" s="2">
        <f t="shared" ca="1" si="607"/>
        <v>1.4287993251586573</v>
      </c>
      <c r="AD563" s="2">
        <f t="shared" ca="1" si="607"/>
        <v>3.354245933062229</v>
      </c>
      <c r="AE563" s="2">
        <f t="shared" ca="1" si="607"/>
        <v>6.4223318154361229</v>
      </c>
      <c r="AF563" s="2">
        <f t="shared" ca="1" si="607"/>
        <v>9.4278307616058719</v>
      </c>
      <c r="AH563" s="2">
        <f t="shared" ca="1" si="566"/>
        <v>0</v>
      </c>
      <c r="AI563" s="2">
        <f t="shared" ca="1" si="567"/>
        <v>9</v>
      </c>
      <c r="AJ563" s="2">
        <f t="shared" ca="1" si="568"/>
        <v>2</v>
      </c>
      <c r="AK563" s="2">
        <f t="shared" ca="1" si="569"/>
        <v>1</v>
      </c>
      <c r="AL563" s="2">
        <f t="shared" ca="1" si="570"/>
        <v>2</v>
      </c>
      <c r="AM563" s="2">
        <f t="shared" ca="1" si="571"/>
        <v>6</v>
      </c>
      <c r="AN563" s="2">
        <f t="shared" ca="1" si="572"/>
        <v>1</v>
      </c>
      <c r="AO563" s="2">
        <f t="shared" ca="1" si="573"/>
        <v>3</v>
      </c>
      <c r="AP563" s="2">
        <f t="shared" ca="1" si="574"/>
        <v>6</v>
      </c>
      <c r="AQ563" s="2">
        <f t="shared" ca="1" si="575"/>
        <v>9</v>
      </c>
      <c r="AS563" s="41">
        <v>1</v>
      </c>
      <c r="AT563" s="42">
        <v>1</v>
      </c>
      <c r="AU563" s="42">
        <v>1</v>
      </c>
      <c r="AV563" s="42">
        <v>0</v>
      </c>
      <c r="AW563" s="42">
        <v>1</v>
      </c>
      <c r="AX563" s="42">
        <v>1</v>
      </c>
      <c r="AY563" s="42">
        <v>0</v>
      </c>
      <c r="AZ563" s="42">
        <v>0</v>
      </c>
      <c r="BA563" s="42">
        <v>0</v>
      </c>
      <c r="BB563" s="43">
        <v>1</v>
      </c>
      <c r="BC563" s="44">
        <f t="shared" si="576"/>
        <v>6</v>
      </c>
      <c r="BD563" s="12"/>
      <c r="BE563" s="50">
        <f t="shared" si="577"/>
        <v>5</v>
      </c>
      <c r="BF563" s="51">
        <f>IF($AT$6="A",SUM($AS563:AS563)+(10-BF$31)/2,IF($AT$6="K",M563,IF($AT$6="S",AI563,$BB$31/2)))</f>
        <v>5.5</v>
      </c>
      <c r="BG563" s="51">
        <f>IF($AU$6="A",SUM($AS563:AT563)+(10-BG$31)/2,IF($AU$6="K",N563,IF($AU$6="S",AJ563,$BB$31/2)))</f>
        <v>6</v>
      </c>
      <c r="BH563" s="51">
        <f>IF($AV$6="A",SUM($AS563:AU563)+(10-BH$31)/2,IF($AV$6="K",O563,IF($AV$6="S",AK563,$BB$31/2)))</f>
        <v>6.5</v>
      </c>
      <c r="BI563" s="51">
        <f>IF($AW$6="A",SUM($AS563:AV563)+(10-BI$31)/2,IF($AW$6="K",P563,IF($AW$6="S",AL563,$BB$31/2)))</f>
        <v>6</v>
      </c>
      <c r="BJ563" s="51">
        <f>IF($AX$6="A",SUM($AS563:AW563)+(10-BJ$31)/2,IF($AX$6="K",Q563,IF($AX$6="S",AM563,$BB$31/2)))</f>
        <v>6.5</v>
      </c>
      <c r="BK563" s="51">
        <f>IF($AY$6="A",SUM($AS563:AX563)+(10-BK$31)/2,IF($AY$6="K",R563,IF($AY$6="S",AN563,$BB$31/2)))</f>
        <v>7</v>
      </c>
      <c r="BL563" s="51">
        <f>IF($AZ$6="A",SUM($AS563:AY563)+(10-BL$31)/2,IF($AZ$6="K",S563,IF($AZ$6="S",AO563,$BB$31/2)))</f>
        <v>6.5</v>
      </c>
      <c r="BM563" s="51">
        <f>IF($BA$6="A",SUM($AS563:AZ563)+(10-BM$31)/2,IF($BA$6="K",T563,IF($BA$6="S",AP563,$BB$31/2)))</f>
        <v>6</v>
      </c>
      <c r="BN563" s="51">
        <f>IF($BB$6="A",SUM($AS563:BA563)+(10-BN$31)/2,IF($BB$6="K",U563,IF($BB$6="S",AQ563,$BB$31/2)))</f>
        <v>5.5</v>
      </c>
      <c r="BO563" s="52">
        <f t="shared" si="598"/>
        <v>6</v>
      </c>
      <c r="BQ563" s="28">
        <f t="shared" si="578"/>
        <v>0</v>
      </c>
      <c r="BR563" s="30">
        <f t="shared" si="579"/>
        <v>0</v>
      </c>
      <c r="BS563" s="30">
        <f t="shared" si="580"/>
        <v>0</v>
      </c>
      <c r="BT563" s="30">
        <f t="shared" si="581"/>
        <v>0</v>
      </c>
      <c r="BU563" s="30">
        <f t="shared" si="582"/>
        <v>0</v>
      </c>
      <c r="BV563" s="30">
        <f t="shared" si="583"/>
        <v>0</v>
      </c>
      <c r="BW563" s="30">
        <f t="shared" si="584"/>
        <v>0</v>
      </c>
      <c r="BX563" s="30">
        <f t="shared" si="585"/>
        <v>0</v>
      </c>
      <c r="BY563" s="30">
        <f t="shared" si="586"/>
        <v>0</v>
      </c>
      <c r="BZ563" s="30">
        <f t="shared" si="587"/>
        <v>0</v>
      </c>
      <c r="CA563" s="49">
        <f t="shared" si="599"/>
        <v>0</v>
      </c>
      <c r="CB563" s="69"/>
      <c r="CC563" s="73">
        <f t="shared" si="608"/>
        <v>0</v>
      </c>
      <c r="CD563" s="73">
        <f t="shared" si="609"/>
        <v>0</v>
      </c>
      <c r="CE563" s="73">
        <f t="shared" si="610"/>
        <v>0</v>
      </c>
      <c r="CF563" s="73">
        <f t="shared" si="611"/>
        <v>0</v>
      </c>
      <c r="CG563" s="73">
        <f t="shared" si="612"/>
        <v>0</v>
      </c>
      <c r="CH563" s="73">
        <f t="shared" si="613"/>
        <v>0</v>
      </c>
      <c r="CI563" s="73">
        <f t="shared" si="614"/>
        <v>0</v>
      </c>
      <c r="CJ563" s="73">
        <f t="shared" si="615"/>
        <v>0</v>
      </c>
      <c r="CK563" s="73">
        <f t="shared" si="616"/>
        <v>0</v>
      </c>
      <c r="CL563" s="73">
        <f t="shared" si="617"/>
        <v>0</v>
      </c>
      <c r="CN563" s="79">
        <f t="shared" si="600"/>
        <v>0</v>
      </c>
      <c r="CO563" s="79">
        <f t="shared" si="601"/>
        <v>0</v>
      </c>
      <c r="CP563" s="79">
        <f t="shared" si="602"/>
        <v>10</v>
      </c>
      <c r="CR563" s="79">
        <f t="shared" si="554"/>
        <v>0</v>
      </c>
      <c r="CS563" s="79">
        <f t="shared" si="555"/>
        <v>0</v>
      </c>
      <c r="CT563" s="79">
        <f t="shared" si="556"/>
        <v>0</v>
      </c>
      <c r="CU563" s="79">
        <f t="shared" si="557"/>
        <v>0</v>
      </c>
      <c r="CV563" s="79">
        <f t="shared" si="558"/>
        <v>0</v>
      </c>
      <c r="CW563" s="79">
        <f t="shared" si="559"/>
        <v>0</v>
      </c>
      <c r="CX563" s="79">
        <f t="shared" si="560"/>
        <v>0</v>
      </c>
      <c r="CY563" s="79">
        <f t="shared" si="561"/>
        <v>0</v>
      </c>
      <c r="CZ563" s="79">
        <f t="shared" si="562"/>
        <v>0</v>
      </c>
      <c r="DA563" s="79">
        <f t="shared" si="563"/>
        <v>0</v>
      </c>
      <c r="DB563" s="80">
        <f t="shared" si="603"/>
        <v>0</v>
      </c>
    </row>
    <row r="564" spans="1:106" ht="18" customHeight="1" x14ac:dyDescent="0.2">
      <c r="A564" s="2">
        <f t="shared" ca="1" si="604"/>
        <v>0.84446752939515768</v>
      </c>
      <c r="B564" s="2">
        <f t="shared" ca="1" si="606"/>
        <v>0.91402005931486319</v>
      </c>
      <c r="C564" s="2">
        <f t="shared" ca="1" si="606"/>
        <v>0.23056075964631151</v>
      </c>
      <c r="D564" s="2">
        <f t="shared" ca="1" si="606"/>
        <v>0.20574061978083624</v>
      </c>
      <c r="E564" s="2">
        <f t="shared" ca="1" si="606"/>
        <v>0.31015468301298976</v>
      </c>
      <c r="F564" s="2">
        <f t="shared" ca="1" si="606"/>
        <v>3.1982408954448038E-2</v>
      </c>
      <c r="G564" s="2">
        <f t="shared" ca="1" si="606"/>
        <v>5.8579384191478123E-2</v>
      </c>
      <c r="H564" s="2">
        <f t="shared" ca="1" si="606"/>
        <v>0.74047318559860809</v>
      </c>
      <c r="I564" s="2">
        <f t="shared" ca="1" si="606"/>
        <v>0.40022493161808925</v>
      </c>
      <c r="J564" s="2">
        <f t="shared" ca="1" si="606"/>
        <v>8.2112002149625329E-2</v>
      </c>
      <c r="L564" s="2">
        <f t="shared" ca="1" si="588"/>
        <v>10</v>
      </c>
      <c r="M564" s="2">
        <f t="shared" ca="1" si="589"/>
        <v>10</v>
      </c>
      <c r="N564" s="2">
        <f t="shared" ca="1" si="590"/>
        <v>0</v>
      </c>
      <c r="O564" s="2">
        <f t="shared" ca="1" si="591"/>
        <v>0</v>
      </c>
      <c r="P564" s="2">
        <f t="shared" ca="1" si="592"/>
        <v>0</v>
      </c>
      <c r="Q564" s="2">
        <f t="shared" ca="1" si="593"/>
        <v>0</v>
      </c>
      <c r="R564" s="2">
        <f t="shared" ca="1" si="594"/>
        <v>0</v>
      </c>
      <c r="S564" s="2">
        <f t="shared" ca="1" si="595"/>
        <v>10</v>
      </c>
      <c r="T564" s="2">
        <f t="shared" ca="1" si="596"/>
        <v>0</v>
      </c>
      <c r="U564" s="2">
        <f t="shared" ca="1" si="597"/>
        <v>0</v>
      </c>
      <c r="W564" s="2">
        <f t="shared" ca="1" si="605"/>
        <v>8.9575962184775211</v>
      </c>
      <c r="X564" s="2">
        <f t="shared" ca="1" si="607"/>
        <v>7.1381241208071087</v>
      </c>
      <c r="Y564" s="2">
        <f t="shared" ca="1" si="607"/>
        <v>6.0691712606575674</v>
      </c>
      <c r="Z564" s="2">
        <f t="shared" ca="1" si="607"/>
        <v>8.9812410055442768</v>
      </c>
      <c r="AA564" s="2">
        <f t="shared" ca="1" si="607"/>
        <v>5.979847378192904E-2</v>
      </c>
      <c r="AB564" s="2">
        <f t="shared" ca="1" si="607"/>
        <v>8.73625375024994</v>
      </c>
      <c r="AC564" s="2">
        <f t="shared" ca="1" si="607"/>
        <v>2.0247109815745077</v>
      </c>
      <c r="AD564" s="2">
        <f t="shared" ca="1" si="607"/>
        <v>7.3317737015741091</v>
      </c>
      <c r="AE564" s="2">
        <f t="shared" ca="1" si="607"/>
        <v>0.25606699465548499</v>
      </c>
      <c r="AF564" s="2">
        <f t="shared" ca="1" si="607"/>
        <v>5.5729434323488558</v>
      </c>
      <c r="AH564" s="2">
        <f t="shared" ca="1" si="566"/>
        <v>8</v>
      </c>
      <c r="AI564" s="2">
        <f t="shared" ca="1" si="567"/>
        <v>7</v>
      </c>
      <c r="AJ564" s="2">
        <f t="shared" ca="1" si="568"/>
        <v>6</v>
      </c>
      <c r="AK564" s="2">
        <f t="shared" ca="1" si="569"/>
        <v>8</v>
      </c>
      <c r="AL564" s="2">
        <f t="shared" ca="1" si="570"/>
        <v>0</v>
      </c>
      <c r="AM564" s="2">
        <f t="shared" ca="1" si="571"/>
        <v>8</v>
      </c>
      <c r="AN564" s="2">
        <f t="shared" ca="1" si="572"/>
        <v>2</v>
      </c>
      <c r="AO564" s="2">
        <f t="shared" ca="1" si="573"/>
        <v>7</v>
      </c>
      <c r="AP564" s="2">
        <f t="shared" ca="1" si="574"/>
        <v>0</v>
      </c>
      <c r="AQ564" s="2">
        <f t="shared" ca="1" si="575"/>
        <v>5</v>
      </c>
      <c r="AS564" s="41">
        <v>1</v>
      </c>
      <c r="AT564" s="42">
        <v>1</v>
      </c>
      <c r="AU564" s="42">
        <v>1</v>
      </c>
      <c r="AV564" s="42">
        <v>0</v>
      </c>
      <c r="AW564" s="42">
        <v>1</v>
      </c>
      <c r="AX564" s="42">
        <v>0</v>
      </c>
      <c r="AY564" s="42">
        <v>1</v>
      </c>
      <c r="AZ564" s="42">
        <v>1</v>
      </c>
      <c r="BA564" s="42">
        <v>0</v>
      </c>
      <c r="BB564" s="43">
        <v>1</v>
      </c>
      <c r="BC564" s="44">
        <f t="shared" si="576"/>
        <v>7</v>
      </c>
      <c r="BD564" s="12"/>
      <c r="BE564" s="50">
        <f t="shared" si="577"/>
        <v>5</v>
      </c>
      <c r="BF564" s="51">
        <f>IF($AT$6="A",SUM($AS564:AS564)+(10-BF$31)/2,IF($AT$6="K",M564,IF($AT$6="S",AI564,$BB$31/2)))</f>
        <v>5.5</v>
      </c>
      <c r="BG564" s="51">
        <f>IF($AU$6="A",SUM($AS564:AT564)+(10-BG$31)/2,IF($AU$6="K",N564,IF($AU$6="S",AJ564,$BB$31/2)))</f>
        <v>6</v>
      </c>
      <c r="BH564" s="51">
        <f>IF($AV$6="A",SUM($AS564:AU564)+(10-BH$31)/2,IF($AV$6="K",O564,IF($AV$6="S",AK564,$BB$31/2)))</f>
        <v>6.5</v>
      </c>
      <c r="BI564" s="51">
        <f>IF($AW$6="A",SUM($AS564:AV564)+(10-BI$31)/2,IF($AW$6="K",P564,IF($AW$6="S",AL564,$BB$31/2)))</f>
        <v>6</v>
      </c>
      <c r="BJ564" s="51">
        <f>IF($AX$6="A",SUM($AS564:AW564)+(10-BJ$31)/2,IF($AX$6="K",Q564,IF($AX$6="S",AM564,$BB$31/2)))</f>
        <v>6.5</v>
      </c>
      <c r="BK564" s="51">
        <f>IF($AY$6="A",SUM($AS564:AX564)+(10-BK$31)/2,IF($AY$6="K",R564,IF($AY$6="S",AN564,$BB$31/2)))</f>
        <v>6</v>
      </c>
      <c r="BL564" s="51">
        <f>IF($AZ$6="A",SUM($AS564:AY564)+(10-BL$31)/2,IF($AZ$6="K",S564,IF($AZ$6="S",AO564,$BB$31/2)))</f>
        <v>6.5</v>
      </c>
      <c r="BM564" s="51">
        <f>IF($BA$6="A",SUM($AS564:AZ564)+(10-BM$31)/2,IF($BA$6="K",T564,IF($BA$6="S",AP564,$BB$31/2)))</f>
        <v>7</v>
      </c>
      <c r="BN564" s="51">
        <f>IF($BB$6="A",SUM($AS564:BA564)+(10-BN$31)/2,IF($BB$6="K",U564,IF($BB$6="S",AQ564,$BB$31/2)))</f>
        <v>6.5</v>
      </c>
      <c r="BO564" s="52">
        <f t="shared" si="598"/>
        <v>6.25</v>
      </c>
      <c r="BQ564" s="28">
        <f t="shared" si="578"/>
        <v>-0.75</v>
      </c>
      <c r="BR564" s="30">
        <f t="shared" si="579"/>
        <v>-0.75</v>
      </c>
      <c r="BS564" s="30">
        <f t="shared" si="580"/>
        <v>-0.75</v>
      </c>
      <c r="BT564" s="30">
        <f t="shared" si="581"/>
        <v>0.75</v>
      </c>
      <c r="BU564" s="30">
        <f t="shared" si="582"/>
        <v>-0.75</v>
      </c>
      <c r="BV564" s="30">
        <f t="shared" si="583"/>
        <v>0.75</v>
      </c>
      <c r="BW564" s="30">
        <f t="shared" si="584"/>
        <v>-0.75</v>
      </c>
      <c r="BX564" s="30">
        <f t="shared" si="585"/>
        <v>0.75</v>
      </c>
      <c r="BY564" s="30">
        <f t="shared" si="586"/>
        <v>0.75</v>
      </c>
      <c r="BZ564" s="30">
        <f t="shared" si="587"/>
        <v>0.75</v>
      </c>
      <c r="CA564" s="49">
        <f t="shared" si="599"/>
        <v>0</v>
      </c>
      <c r="CB564" s="69"/>
      <c r="CC564" s="73">
        <f t="shared" si="608"/>
        <v>10000</v>
      </c>
      <c r="CD564" s="73">
        <f t="shared" si="609"/>
        <v>10000</v>
      </c>
      <c r="CE564" s="73">
        <f t="shared" si="610"/>
        <v>10000</v>
      </c>
      <c r="CF564" s="73">
        <f t="shared" si="611"/>
        <v>1</v>
      </c>
      <c r="CG564" s="73">
        <f t="shared" si="612"/>
        <v>10000</v>
      </c>
      <c r="CH564" s="73">
        <f t="shared" si="613"/>
        <v>1</v>
      </c>
      <c r="CI564" s="73">
        <f t="shared" si="614"/>
        <v>10000</v>
      </c>
      <c r="CJ564" s="73">
        <f t="shared" si="615"/>
        <v>1</v>
      </c>
      <c r="CK564" s="73">
        <f t="shared" si="616"/>
        <v>1</v>
      </c>
      <c r="CL564" s="73">
        <f t="shared" si="617"/>
        <v>1</v>
      </c>
      <c r="CN564" s="79">
        <f t="shared" si="600"/>
        <v>5</v>
      </c>
      <c r="CO564" s="79">
        <f t="shared" si="601"/>
        <v>5</v>
      </c>
      <c r="CP564" s="79">
        <f t="shared" si="602"/>
        <v>0</v>
      </c>
      <c r="CR564" s="79">
        <f t="shared" si="554"/>
        <v>-0.75</v>
      </c>
      <c r="CS564" s="79">
        <f t="shared" si="555"/>
        <v>-0.75</v>
      </c>
      <c r="CT564" s="79">
        <f t="shared" si="556"/>
        <v>-0.75</v>
      </c>
      <c r="CU564" s="79">
        <f t="shared" si="557"/>
        <v>0.75</v>
      </c>
      <c r="CV564" s="79">
        <f t="shared" si="558"/>
        <v>-0.75</v>
      </c>
      <c r="CW564" s="79">
        <f t="shared" si="559"/>
        <v>0.75</v>
      </c>
      <c r="CX564" s="79">
        <f t="shared" si="560"/>
        <v>-0.75</v>
      </c>
      <c r="CY564" s="79">
        <f t="shared" si="561"/>
        <v>0.75</v>
      </c>
      <c r="CZ564" s="79">
        <f t="shared" si="562"/>
        <v>0.75</v>
      </c>
      <c r="DA564" s="79">
        <f t="shared" si="563"/>
        <v>0.75</v>
      </c>
      <c r="DB564" s="80">
        <f t="shared" si="603"/>
        <v>0</v>
      </c>
    </row>
    <row r="565" spans="1:106" ht="18" customHeight="1" x14ac:dyDescent="0.2">
      <c r="A565" s="2">
        <f t="shared" ca="1" si="604"/>
        <v>0.35257909472733384</v>
      </c>
      <c r="B565" s="2">
        <f t="shared" ca="1" si="606"/>
        <v>0.40361251318895108</v>
      </c>
      <c r="C565" s="2">
        <f t="shared" ca="1" si="606"/>
        <v>0.58435448444619331</v>
      </c>
      <c r="D565" s="2">
        <f t="shared" ca="1" si="606"/>
        <v>0.71027889910308117</v>
      </c>
      <c r="E565" s="2">
        <f t="shared" ca="1" si="606"/>
        <v>0.65515766079999715</v>
      </c>
      <c r="F565" s="2">
        <f t="shared" ca="1" si="606"/>
        <v>0.58157180797013786</v>
      </c>
      <c r="G565" s="2">
        <f t="shared" ca="1" si="606"/>
        <v>0.39256108415867241</v>
      </c>
      <c r="H565" s="2">
        <f t="shared" ca="1" si="606"/>
        <v>7.7938828619071865E-3</v>
      </c>
      <c r="I565" s="2">
        <f t="shared" ca="1" si="606"/>
        <v>0.71063541316627754</v>
      </c>
      <c r="J565" s="2">
        <f t="shared" ca="1" si="606"/>
        <v>0.21283168565273924</v>
      </c>
      <c r="L565" s="2">
        <f t="shared" ca="1" si="588"/>
        <v>0</v>
      </c>
      <c r="M565" s="2">
        <f t="shared" ca="1" si="589"/>
        <v>0</v>
      </c>
      <c r="N565" s="2">
        <f t="shared" ca="1" si="590"/>
        <v>10</v>
      </c>
      <c r="O565" s="2">
        <f t="shared" ca="1" si="591"/>
        <v>10</v>
      </c>
      <c r="P565" s="2">
        <f t="shared" ca="1" si="592"/>
        <v>10</v>
      </c>
      <c r="Q565" s="2">
        <f t="shared" ca="1" si="593"/>
        <v>10</v>
      </c>
      <c r="R565" s="2">
        <f t="shared" ca="1" si="594"/>
        <v>0</v>
      </c>
      <c r="S565" s="2">
        <f t="shared" ca="1" si="595"/>
        <v>0</v>
      </c>
      <c r="T565" s="2">
        <f t="shared" ca="1" si="596"/>
        <v>10</v>
      </c>
      <c r="U565" s="2">
        <f t="shared" ca="1" si="597"/>
        <v>0</v>
      </c>
      <c r="W565" s="2">
        <f t="shared" ca="1" si="605"/>
        <v>5.2401818481529485</v>
      </c>
      <c r="X565" s="2">
        <f t="shared" ca="1" si="607"/>
        <v>4.3777974614099051</v>
      </c>
      <c r="Y565" s="2">
        <f t="shared" ca="1" si="607"/>
        <v>9.6566044108543707</v>
      </c>
      <c r="Z565" s="2">
        <f t="shared" ca="1" si="607"/>
        <v>0.13024513270747273</v>
      </c>
      <c r="AA565" s="2">
        <f t="shared" ca="1" si="607"/>
        <v>9.4278435663171063</v>
      </c>
      <c r="AB565" s="2">
        <f t="shared" ca="1" si="607"/>
        <v>7.0180569304389415</v>
      </c>
      <c r="AC565" s="2">
        <f t="shared" ca="1" si="607"/>
        <v>7.1358912239652366</v>
      </c>
      <c r="AD565" s="2">
        <f t="shared" ca="1" si="607"/>
        <v>8.9203914683125056</v>
      </c>
      <c r="AE565" s="2">
        <f t="shared" ca="1" si="607"/>
        <v>3.2808630093702762</v>
      </c>
      <c r="AF565" s="2">
        <f t="shared" ca="1" si="607"/>
        <v>9.6138411658063561</v>
      </c>
      <c r="AH565" s="2">
        <f t="shared" ca="1" si="566"/>
        <v>5</v>
      </c>
      <c r="AI565" s="2">
        <f t="shared" ca="1" si="567"/>
        <v>4</v>
      </c>
      <c r="AJ565" s="2">
        <f t="shared" ca="1" si="568"/>
        <v>9</v>
      </c>
      <c r="AK565" s="2">
        <f t="shared" ca="1" si="569"/>
        <v>0</v>
      </c>
      <c r="AL565" s="2">
        <f t="shared" ca="1" si="570"/>
        <v>9</v>
      </c>
      <c r="AM565" s="2">
        <f t="shared" ca="1" si="571"/>
        <v>7</v>
      </c>
      <c r="AN565" s="2">
        <f t="shared" ca="1" si="572"/>
        <v>7</v>
      </c>
      <c r="AO565" s="2">
        <f t="shared" ca="1" si="573"/>
        <v>8</v>
      </c>
      <c r="AP565" s="2">
        <f t="shared" ca="1" si="574"/>
        <v>3</v>
      </c>
      <c r="AQ565" s="2">
        <f t="shared" ca="1" si="575"/>
        <v>9</v>
      </c>
      <c r="AS565" s="41">
        <v>1</v>
      </c>
      <c r="AT565" s="42">
        <v>1</v>
      </c>
      <c r="AU565" s="42">
        <v>1</v>
      </c>
      <c r="AV565" s="42">
        <v>0</v>
      </c>
      <c r="AW565" s="42">
        <v>1</v>
      </c>
      <c r="AX565" s="42">
        <v>0</v>
      </c>
      <c r="AY565" s="42">
        <v>1</v>
      </c>
      <c r="AZ565" s="42">
        <v>0</v>
      </c>
      <c r="BA565" s="42">
        <v>0</v>
      </c>
      <c r="BB565" s="43">
        <v>1</v>
      </c>
      <c r="BC565" s="44">
        <f t="shared" si="576"/>
        <v>6</v>
      </c>
      <c r="BD565" s="12"/>
      <c r="BE565" s="50">
        <f t="shared" si="577"/>
        <v>5</v>
      </c>
      <c r="BF565" s="51">
        <f>IF($AT$6="A",SUM($AS565:AS565)+(10-BF$31)/2,IF($AT$6="K",M565,IF($AT$6="S",AI565,$BB$31/2)))</f>
        <v>5.5</v>
      </c>
      <c r="BG565" s="51">
        <f>IF($AU$6="A",SUM($AS565:AT565)+(10-BG$31)/2,IF($AU$6="K",N565,IF($AU$6="S",AJ565,$BB$31/2)))</f>
        <v>6</v>
      </c>
      <c r="BH565" s="51">
        <f>IF($AV$6="A",SUM($AS565:AU565)+(10-BH$31)/2,IF($AV$6="K",O565,IF($AV$6="S",AK565,$BB$31/2)))</f>
        <v>6.5</v>
      </c>
      <c r="BI565" s="51">
        <f>IF($AW$6="A",SUM($AS565:AV565)+(10-BI$31)/2,IF($AW$6="K",P565,IF($AW$6="S",AL565,$BB$31/2)))</f>
        <v>6</v>
      </c>
      <c r="BJ565" s="51">
        <f>IF($AX$6="A",SUM($AS565:AW565)+(10-BJ$31)/2,IF($AX$6="K",Q565,IF($AX$6="S",AM565,$BB$31/2)))</f>
        <v>6.5</v>
      </c>
      <c r="BK565" s="51">
        <f>IF($AY$6="A",SUM($AS565:AX565)+(10-BK$31)/2,IF($AY$6="K",R565,IF($AY$6="S",AN565,$BB$31/2)))</f>
        <v>6</v>
      </c>
      <c r="BL565" s="51">
        <f>IF($AZ$6="A",SUM($AS565:AY565)+(10-BL$31)/2,IF($AZ$6="K",S565,IF($AZ$6="S",AO565,$BB$31/2)))</f>
        <v>6.5</v>
      </c>
      <c r="BM565" s="51">
        <f>IF($BA$6="A",SUM($AS565:AZ565)+(10-BM$31)/2,IF($BA$6="K",T565,IF($BA$6="S",AP565,$BB$31/2)))</f>
        <v>6</v>
      </c>
      <c r="BN565" s="51">
        <f>IF($BB$6="A",SUM($AS565:BA565)+(10-BN$31)/2,IF($BB$6="K",U565,IF($BB$6="S",AQ565,$BB$31/2)))</f>
        <v>5.5</v>
      </c>
      <c r="BO565" s="52">
        <f t="shared" si="598"/>
        <v>6</v>
      </c>
      <c r="BQ565" s="28">
        <f t="shared" si="578"/>
        <v>0</v>
      </c>
      <c r="BR565" s="30">
        <f t="shared" si="579"/>
        <v>0</v>
      </c>
      <c r="BS565" s="30">
        <f t="shared" si="580"/>
        <v>0</v>
      </c>
      <c r="BT565" s="30">
        <f t="shared" si="581"/>
        <v>0</v>
      </c>
      <c r="BU565" s="30">
        <f t="shared" si="582"/>
        <v>0</v>
      </c>
      <c r="BV565" s="30">
        <f t="shared" si="583"/>
        <v>0</v>
      </c>
      <c r="BW565" s="30">
        <f t="shared" si="584"/>
        <v>0</v>
      </c>
      <c r="BX565" s="30">
        <f t="shared" si="585"/>
        <v>0</v>
      </c>
      <c r="BY565" s="30">
        <f t="shared" si="586"/>
        <v>0</v>
      </c>
      <c r="BZ565" s="30">
        <f t="shared" si="587"/>
        <v>0</v>
      </c>
      <c r="CA565" s="49">
        <f t="shared" si="599"/>
        <v>0</v>
      </c>
      <c r="CB565" s="69"/>
      <c r="CC565" s="73">
        <f t="shared" si="608"/>
        <v>0</v>
      </c>
      <c r="CD565" s="73">
        <f t="shared" si="609"/>
        <v>0</v>
      </c>
      <c r="CE565" s="73">
        <f t="shared" si="610"/>
        <v>0</v>
      </c>
      <c r="CF565" s="73">
        <f t="shared" si="611"/>
        <v>0</v>
      </c>
      <c r="CG565" s="73">
        <f t="shared" si="612"/>
        <v>0</v>
      </c>
      <c r="CH565" s="73">
        <f t="shared" si="613"/>
        <v>0</v>
      </c>
      <c r="CI565" s="73">
        <f t="shared" si="614"/>
        <v>0</v>
      </c>
      <c r="CJ565" s="73">
        <f t="shared" si="615"/>
        <v>0</v>
      </c>
      <c r="CK565" s="73">
        <f t="shared" si="616"/>
        <v>0</v>
      </c>
      <c r="CL565" s="73">
        <f t="shared" si="617"/>
        <v>0</v>
      </c>
      <c r="CN565" s="79">
        <f t="shared" si="600"/>
        <v>0</v>
      </c>
      <c r="CO565" s="79">
        <f t="shared" si="601"/>
        <v>0</v>
      </c>
      <c r="CP565" s="79">
        <f t="shared" si="602"/>
        <v>10</v>
      </c>
      <c r="CR565" s="79">
        <f t="shared" si="554"/>
        <v>0</v>
      </c>
      <c r="CS565" s="79">
        <f t="shared" si="555"/>
        <v>0</v>
      </c>
      <c r="CT565" s="79">
        <f t="shared" si="556"/>
        <v>0</v>
      </c>
      <c r="CU565" s="79">
        <f t="shared" si="557"/>
        <v>0</v>
      </c>
      <c r="CV565" s="79">
        <f t="shared" si="558"/>
        <v>0</v>
      </c>
      <c r="CW565" s="79">
        <f t="shared" si="559"/>
        <v>0</v>
      </c>
      <c r="CX565" s="79">
        <f t="shared" si="560"/>
        <v>0</v>
      </c>
      <c r="CY565" s="79">
        <f t="shared" si="561"/>
        <v>0</v>
      </c>
      <c r="CZ565" s="79">
        <f t="shared" si="562"/>
        <v>0</v>
      </c>
      <c r="DA565" s="79">
        <f t="shared" si="563"/>
        <v>0</v>
      </c>
      <c r="DB565" s="80">
        <f t="shared" si="603"/>
        <v>0</v>
      </c>
    </row>
    <row r="566" spans="1:106" ht="18" customHeight="1" x14ac:dyDescent="0.2">
      <c r="A566" s="2">
        <f t="shared" ca="1" si="604"/>
        <v>0.72888521762207081</v>
      </c>
      <c r="B566" s="2">
        <f t="shared" ca="1" si="606"/>
        <v>0.55156445907059304</v>
      </c>
      <c r="C566" s="2">
        <f t="shared" ca="1" si="606"/>
        <v>0.40377931364852837</v>
      </c>
      <c r="D566" s="2">
        <f t="shared" ca="1" si="606"/>
        <v>0.28374882274623958</v>
      </c>
      <c r="E566" s="2">
        <f t="shared" ca="1" si="606"/>
        <v>7.7369132686248565E-2</v>
      </c>
      <c r="F566" s="2">
        <f t="shared" ca="1" si="606"/>
        <v>0.39234586310558117</v>
      </c>
      <c r="G566" s="2">
        <f t="shared" ca="1" si="606"/>
        <v>0.45787378163144699</v>
      </c>
      <c r="H566" s="2">
        <f t="shared" ca="1" si="606"/>
        <v>0.82403629007086132</v>
      </c>
      <c r="I566" s="2">
        <f t="shared" ca="1" si="606"/>
        <v>0.11555171654727892</v>
      </c>
      <c r="J566" s="2">
        <f t="shared" ca="1" si="606"/>
        <v>0.88949579455014538</v>
      </c>
      <c r="L566" s="2">
        <f t="shared" ca="1" si="588"/>
        <v>10</v>
      </c>
      <c r="M566" s="2">
        <f t="shared" ca="1" si="589"/>
        <v>10</v>
      </c>
      <c r="N566" s="2">
        <f t="shared" ca="1" si="590"/>
        <v>0</v>
      </c>
      <c r="O566" s="2">
        <f t="shared" ca="1" si="591"/>
        <v>0</v>
      </c>
      <c r="P566" s="2">
        <f t="shared" ca="1" si="592"/>
        <v>0</v>
      </c>
      <c r="Q566" s="2">
        <f t="shared" ca="1" si="593"/>
        <v>0</v>
      </c>
      <c r="R566" s="2">
        <f t="shared" ca="1" si="594"/>
        <v>0</v>
      </c>
      <c r="S566" s="2">
        <f t="shared" ca="1" si="595"/>
        <v>10</v>
      </c>
      <c r="T566" s="2">
        <f t="shared" ca="1" si="596"/>
        <v>0</v>
      </c>
      <c r="U566" s="2">
        <f t="shared" ca="1" si="597"/>
        <v>10</v>
      </c>
      <c r="W566" s="2">
        <f t="shared" ca="1" si="605"/>
        <v>6.6276659875779051</v>
      </c>
      <c r="X566" s="2">
        <f t="shared" ca="1" si="607"/>
        <v>7.8246655690085394</v>
      </c>
      <c r="Y566" s="2">
        <f t="shared" ca="1" si="607"/>
        <v>8.9159801355069259</v>
      </c>
      <c r="Z566" s="2">
        <f t="shared" ca="1" si="607"/>
        <v>2.3605029884111395</v>
      </c>
      <c r="AA566" s="2">
        <f t="shared" ca="1" si="607"/>
        <v>0.26686282258388094</v>
      </c>
      <c r="AB566" s="2">
        <f t="shared" ca="1" si="607"/>
        <v>5.7630237658716252</v>
      </c>
      <c r="AC566" s="2">
        <f t="shared" ca="1" si="607"/>
        <v>8.6987800496958751</v>
      </c>
      <c r="AD566" s="2">
        <f t="shared" ca="1" si="607"/>
        <v>1.2205852223077807</v>
      </c>
      <c r="AE566" s="2">
        <f t="shared" ca="1" si="607"/>
        <v>4.9153201329609146</v>
      </c>
      <c r="AF566" s="2">
        <f t="shared" ca="1" si="607"/>
        <v>3.4810461903191561</v>
      </c>
      <c r="AH566" s="2">
        <f t="shared" ca="1" si="566"/>
        <v>6</v>
      </c>
      <c r="AI566" s="2">
        <f t="shared" ca="1" si="567"/>
        <v>7</v>
      </c>
      <c r="AJ566" s="2">
        <f t="shared" ca="1" si="568"/>
        <v>8</v>
      </c>
      <c r="AK566" s="2">
        <f t="shared" ca="1" si="569"/>
        <v>2</v>
      </c>
      <c r="AL566" s="2">
        <f t="shared" ca="1" si="570"/>
        <v>0</v>
      </c>
      <c r="AM566" s="2">
        <f t="shared" ca="1" si="571"/>
        <v>5</v>
      </c>
      <c r="AN566" s="2">
        <f t="shared" ca="1" si="572"/>
        <v>8</v>
      </c>
      <c r="AO566" s="2">
        <f t="shared" ca="1" si="573"/>
        <v>1</v>
      </c>
      <c r="AP566" s="2">
        <f t="shared" ca="1" si="574"/>
        <v>4</v>
      </c>
      <c r="AQ566" s="2">
        <f t="shared" ca="1" si="575"/>
        <v>3</v>
      </c>
      <c r="AS566" s="41">
        <v>1</v>
      </c>
      <c r="AT566" s="42">
        <v>1</v>
      </c>
      <c r="AU566" s="42">
        <v>1</v>
      </c>
      <c r="AV566" s="42">
        <v>0</v>
      </c>
      <c r="AW566" s="42">
        <v>1</v>
      </c>
      <c r="AX566" s="42">
        <v>0</v>
      </c>
      <c r="AY566" s="42">
        <v>0</v>
      </c>
      <c r="AZ566" s="42">
        <v>1</v>
      </c>
      <c r="BA566" s="42">
        <v>0</v>
      </c>
      <c r="BB566" s="43">
        <v>1</v>
      </c>
      <c r="BC566" s="44">
        <f t="shared" si="576"/>
        <v>6</v>
      </c>
      <c r="BD566" s="12"/>
      <c r="BE566" s="50">
        <f t="shared" si="577"/>
        <v>5</v>
      </c>
      <c r="BF566" s="51">
        <f>IF($AT$6="A",SUM($AS566:AS566)+(10-BF$31)/2,IF($AT$6="K",M566,IF($AT$6="S",AI566,$BB$31/2)))</f>
        <v>5.5</v>
      </c>
      <c r="BG566" s="51">
        <f>IF($AU$6="A",SUM($AS566:AT566)+(10-BG$31)/2,IF($AU$6="K",N566,IF($AU$6="S",AJ566,$BB$31/2)))</f>
        <v>6</v>
      </c>
      <c r="BH566" s="51">
        <f>IF($AV$6="A",SUM($AS566:AU566)+(10-BH$31)/2,IF($AV$6="K",O566,IF($AV$6="S",AK566,$BB$31/2)))</f>
        <v>6.5</v>
      </c>
      <c r="BI566" s="51">
        <f>IF($AW$6="A",SUM($AS566:AV566)+(10-BI$31)/2,IF($AW$6="K",P566,IF($AW$6="S",AL566,$BB$31/2)))</f>
        <v>6</v>
      </c>
      <c r="BJ566" s="51">
        <f>IF($AX$6="A",SUM($AS566:AW566)+(10-BJ$31)/2,IF($AX$6="K",Q566,IF($AX$6="S",AM566,$BB$31/2)))</f>
        <v>6.5</v>
      </c>
      <c r="BK566" s="51">
        <f>IF($AY$6="A",SUM($AS566:AX566)+(10-BK$31)/2,IF($AY$6="K",R566,IF($AY$6="S",AN566,$BB$31/2)))</f>
        <v>6</v>
      </c>
      <c r="BL566" s="51">
        <f>IF($AZ$6="A",SUM($AS566:AY566)+(10-BL$31)/2,IF($AZ$6="K",S566,IF($AZ$6="S",AO566,$BB$31/2)))</f>
        <v>5.5</v>
      </c>
      <c r="BM566" s="51">
        <f>IF($BA$6="A",SUM($AS566:AZ566)+(10-BM$31)/2,IF($BA$6="K",T566,IF($BA$6="S",AP566,$BB$31/2)))</f>
        <v>6</v>
      </c>
      <c r="BN566" s="51">
        <f>IF($BB$6="A",SUM($AS566:BA566)+(10-BN$31)/2,IF($BB$6="K",U566,IF($BB$6="S",AQ566,$BB$31/2)))</f>
        <v>5.5</v>
      </c>
      <c r="BO566" s="52">
        <f t="shared" si="598"/>
        <v>6</v>
      </c>
      <c r="BQ566" s="28">
        <f t="shared" si="578"/>
        <v>0</v>
      </c>
      <c r="BR566" s="30">
        <f t="shared" si="579"/>
        <v>0</v>
      </c>
      <c r="BS566" s="30">
        <f t="shared" si="580"/>
        <v>0</v>
      </c>
      <c r="BT566" s="30">
        <f t="shared" si="581"/>
        <v>0</v>
      </c>
      <c r="BU566" s="30">
        <f t="shared" si="582"/>
        <v>0</v>
      </c>
      <c r="BV566" s="30">
        <f t="shared" si="583"/>
        <v>0</v>
      </c>
      <c r="BW566" s="30">
        <f t="shared" si="584"/>
        <v>0</v>
      </c>
      <c r="BX566" s="30">
        <f t="shared" si="585"/>
        <v>0</v>
      </c>
      <c r="BY566" s="30">
        <f t="shared" si="586"/>
        <v>0</v>
      </c>
      <c r="BZ566" s="30">
        <f t="shared" si="587"/>
        <v>0</v>
      </c>
      <c r="CA566" s="49">
        <f t="shared" si="599"/>
        <v>0</v>
      </c>
      <c r="CB566" s="69"/>
      <c r="CC566" s="73">
        <f t="shared" si="608"/>
        <v>0</v>
      </c>
      <c r="CD566" s="73">
        <f t="shared" si="609"/>
        <v>0</v>
      </c>
      <c r="CE566" s="73">
        <f t="shared" si="610"/>
        <v>0</v>
      </c>
      <c r="CF566" s="73">
        <f t="shared" si="611"/>
        <v>0</v>
      </c>
      <c r="CG566" s="73">
        <f t="shared" si="612"/>
        <v>0</v>
      </c>
      <c r="CH566" s="73">
        <f t="shared" si="613"/>
        <v>0</v>
      </c>
      <c r="CI566" s="73">
        <f t="shared" si="614"/>
        <v>0</v>
      </c>
      <c r="CJ566" s="73">
        <f t="shared" si="615"/>
        <v>0</v>
      </c>
      <c r="CK566" s="73">
        <f t="shared" si="616"/>
        <v>0</v>
      </c>
      <c r="CL566" s="73">
        <f t="shared" si="617"/>
        <v>0</v>
      </c>
      <c r="CN566" s="79">
        <f t="shared" si="600"/>
        <v>0</v>
      </c>
      <c r="CO566" s="79">
        <f t="shared" si="601"/>
        <v>0</v>
      </c>
      <c r="CP566" s="79">
        <f t="shared" si="602"/>
        <v>10</v>
      </c>
      <c r="CR566" s="79">
        <f t="shared" si="554"/>
        <v>0</v>
      </c>
      <c r="CS566" s="79">
        <f t="shared" si="555"/>
        <v>0</v>
      </c>
      <c r="CT566" s="79">
        <f t="shared" si="556"/>
        <v>0</v>
      </c>
      <c r="CU566" s="79">
        <f t="shared" si="557"/>
        <v>0</v>
      </c>
      <c r="CV566" s="79">
        <f t="shared" si="558"/>
        <v>0</v>
      </c>
      <c r="CW566" s="79">
        <f t="shared" si="559"/>
        <v>0</v>
      </c>
      <c r="CX566" s="79">
        <f t="shared" si="560"/>
        <v>0</v>
      </c>
      <c r="CY566" s="79">
        <f t="shared" si="561"/>
        <v>0</v>
      </c>
      <c r="CZ566" s="79">
        <f t="shared" si="562"/>
        <v>0</v>
      </c>
      <c r="DA566" s="79">
        <f t="shared" si="563"/>
        <v>0</v>
      </c>
      <c r="DB566" s="80">
        <f t="shared" si="603"/>
        <v>0</v>
      </c>
    </row>
    <row r="567" spans="1:106" ht="18" customHeight="1" x14ac:dyDescent="0.2">
      <c r="A567" s="2">
        <f t="shared" ca="1" si="604"/>
        <v>0.86019500233250523</v>
      </c>
      <c r="B567" s="2">
        <f t="shared" ca="1" si="606"/>
        <v>0.71572092584699598</v>
      </c>
      <c r="C567" s="2">
        <f t="shared" ca="1" si="606"/>
        <v>0.19147512090200336</v>
      </c>
      <c r="D567" s="2">
        <f t="shared" ca="1" si="606"/>
        <v>0.61742978420558692</v>
      </c>
      <c r="E567" s="2">
        <f t="shared" ca="1" si="606"/>
        <v>0.98729325498514919</v>
      </c>
      <c r="F567" s="2">
        <f t="shared" ca="1" si="606"/>
        <v>0.76321891722503976</v>
      </c>
      <c r="G567" s="2">
        <f t="shared" ca="1" si="606"/>
        <v>0.64024629797917154</v>
      </c>
      <c r="H567" s="2">
        <f t="shared" ca="1" si="606"/>
        <v>0.16804615742279738</v>
      </c>
      <c r="I567" s="2">
        <f t="shared" ca="1" si="606"/>
        <v>0.61436279018197348</v>
      </c>
      <c r="J567" s="2">
        <f t="shared" ca="1" si="606"/>
        <v>0.15399545857537345</v>
      </c>
      <c r="L567" s="2">
        <f t="shared" ca="1" si="588"/>
        <v>10</v>
      </c>
      <c r="M567" s="2">
        <f t="shared" ca="1" si="589"/>
        <v>10</v>
      </c>
      <c r="N567" s="2">
        <f t="shared" ca="1" si="590"/>
        <v>0</v>
      </c>
      <c r="O567" s="2">
        <f t="shared" ca="1" si="591"/>
        <v>10</v>
      </c>
      <c r="P567" s="2">
        <f t="shared" ca="1" si="592"/>
        <v>10</v>
      </c>
      <c r="Q567" s="2">
        <f t="shared" ca="1" si="593"/>
        <v>10</v>
      </c>
      <c r="R567" s="2">
        <f t="shared" ca="1" si="594"/>
        <v>10</v>
      </c>
      <c r="S567" s="2">
        <f t="shared" ca="1" si="595"/>
        <v>0</v>
      </c>
      <c r="T567" s="2">
        <f t="shared" ca="1" si="596"/>
        <v>10</v>
      </c>
      <c r="U567" s="2">
        <f t="shared" ca="1" si="597"/>
        <v>0</v>
      </c>
      <c r="W567" s="2">
        <f t="shared" ca="1" si="605"/>
        <v>2.4607239349369872</v>
      </c>
      <c r="X567" s="2">
        <f t="shared" ca="1" si="607"/>
        <v>4.625719478185685</v>
      </c>
      <c r="Y567" s="2">
        <f t="shared" ca="1" si="607"/>
        <v>1.7976221115253255</v>
      </c>
      <c r="Z567" s="2">
        <f t="shared" ca="1" si="607"/>
        <v>0.83552062706588881</v>
      </c>
      <c r="AA567" s="2">
        <f t="shared" ca="1" si="607"/>
        <v>1.8402538648077971</v>
      </c>
      <c r="AB567" s="2">
        <f t="shared" ca="1" si="607"/>
        <v>3.0505347797450777</v>
      </c>
      <c r="AC567" s="2">
        <f t="shared" ca="1" si="607"/>
        <v>4.9156198220547429</v>
      </c>
      <c r="AD567" s="2">
        <f t="shared" ca="1" si="607"/>
        <v>2.0062812063941338</v>
      </c>
      <c r="AE567" s="2">
        <f t="shared" ca="1" si="607"/>
        <v>5.809013716997951</v>
      </c>
      <c r="AF567" s="2">
        <f t="shared" ca="1" si="607"/>
        <v>9.1395994107719591</v>
      </c>
      <c r="AH567" s="2">
        <f t="shared" ca="1" si="566"/>
        <v>2</v>
      </c>
      <c r="AI567" s="2">
        <f t="shared" ca="1" si="567"/>
        <v>4</v>
      </c>
      <c r="AJ567" s="2">
        <f t="shared" ca="1" si="568"/>
        <v>1</v>
      </c>
      <c r="AK567" s="2">
        <f t="shared" ca="1" si="569"/>
        <v>0</v>
      </c>
      <c r="AL567" s="2">
        <f t="shared" ca="1" si="570"/>
        <v>1</v>
      </c>
      <c r="AM567" s="2">
        <f t="shared" ca="1" si="571"/>
        <v>3</v>
      </c>
      <c r="AN567" s="2">
        <f t="shared" ca="1" si="572"/>
        <v>4</v>
      </c>
      <c r="AO567" s="2">
        <f t="shared" ca="1" si="573"/>
        <v>2</v>
      </c>
      <c r="AP567" s="2">
        <f t="shared" ca="1" si="574"/>
        <v>5</v>
      </c>
      <c r="AQ567" s="2">
        <f t="shared" ca="1" si="575"/>
        <v>9</v>
      </c>
      <c r="AS567" s="41">
        <v>1</v>
      </c>
      <c r="AT567" s="42">
        <v>1</v>
      </c>
      <c r="AU567" s="42">
        <v>1</v>
      </c>
      <c r="AV567" s="42">
        <v>0</v>
      </c>
      <c r="AW567" s="42">
        <v>1</v>
      </c>
      <c r="AX567" s="42">
        <v>0</v>
      </c>
      <c r="AY567" s="42">
        <v>0</v>
      </c>
      <c r="AZ567" s="42">
        <v>0</v>
      </c>
      <c r="BA567" s="42">
        <v>0</v>
      </c>
      <c r="BB567" s="43">
        <v>1</v>
      </c>
      <c r="BC567" s="44">
        <f t="shared" si="576"/>
        <v>5</v>
      </c>
      <c r="BD567" s="12"/>
      <c r="BE567" s="50">
        <f t="shared" si="577"/>
        <v>5</v>
      </c>
      <c r="BF567" s="51">
        <f>IF($AT$6="A",SUM($AS567:AS567)+(10-BF$31)/2,IF($AT$6="K",M567,IF($AT$6="S",AI567,$BB$31/2)))</f>
        <v>5.5</v>
      </c>
      <c r="BG567" s="51">
        <f>IF($AU$6="A",SUM($AS567:AT567)+(10-BG$31)/2,IF($AU$6="K",N567,IF($AU$6="S",AJ567,$BB$31/2)))</f>
        <v>6</v>
      </c>
      <c r="BH567" s="51">
        <f>IF($AV$6="A",SUM($AS567:AU567)+(10-BH$31)/2,IF($AV$6="K",O567,IF($AV$6="S",AK567,$BB$31/2)))</f>
        <v>6.5</v>
      </c>
      <c r="BI567" s="51">
        <f>IF($AW$6="A",SUM($AS567:AV567)+(10-BI$31)/2,IF($AW$6="K",P567,IF($AW$6="S",AL567,$BB$31/2)))</f>
        <v>6</v>
      </c>
      <c r="BJ567" s="51">
        <f>IF($AX$6="A",SUM($AS567:AW567)+(10-BJ$31)/2,IF($AX$6="K",Q567,IF($AX$6="S",AM567,$BB$31/2)))</f>
        <v>6.5</v>
      </c>
      <c r="BK567" s="51">
        <f>IF($AY$6="A",SUM($AS567:AX567)+(10-BK$31)/2,IF($AY$6="K",R567,IF($AY$6="S",AN567,$BB$31/2)))</f>
        <v>6</v>
      </c>
      <c r="BL567" s="51">
        <f>IF($AZ$6="A",SUM($AS567:AY567)+(10-BL$31)/2,IF($AZ$6="K",S567,IF($AZ$6="S",AO567,$BB$31/2)))</f>
        <v>5.5</v>
      </c>
      <c r="BM567" s="51">
        <f>IF($BA$6="A",SUM($AS567:AZ567)+(10-BM$31)/2,IF($BA$6="K",T567,IF($BA$6="S",AP567,$BB$31/2)))</f>
        <v>5</v>
      </c>
      <c r="BN567" s="51">
        <f>IF($BB$6="A",SUM($AS567:BA567)+(10-BN$31)/2,IF($BB$6="K",U567,IF($BB$6="S",AQ567,$BB$31/2)))</f>
        <v>4.5</v>
      </c>
      <c r="BO567" s="52">
        <f t="shared" si="598"/>
        <v>5.75</v>
      </c>
      <c r="BQ567" s="28">
        <f t="shared" si="578"/>
        <v>0.75</v>
      </c>
      <c r="BR567" s="30">
        <f t="shared" si="579"/>
        <v>0.75</v>
      </c>
      <c r="BS567" s="30">
        <f t="shared" si="580"/>
        <v>-0.75</v>
      </c>
      <c r="BT567" s="30">
        <f t="shared" si="581"/>
        <v>-0.75</v>
      </c>
      <c r="BU567" s="30">
        <f t="shared" si="582"/>
        <v>-0.75</v>
      </c>
      <c r="BV567" s="30">
        <f t="shared" si="583"/>
        <v>-0.75</v>
      </c>
      <c r="BW567" s="30">
        <f t="shared" si="584"/>
        <v>-0.75</v>
      </c>
      <c r="BX567" s="30">
        <f t="shared" si="585"/>
        <v>0.75</v>
      </c>
      <c r="BY567" s="30">
        <f t="shared" si="586"/>
        <v>0.75</v>
      </c>
      <c r="BZ567" s="30">
        <f t="shared" si="587"/>
        <v>0.75</v>
      </c>
      <c r="CA567" s="49">
        <f t="shared" si="599"/>
        <v>0</v>
      </c>
      <c r="CB567" s="69"/>
      <c r="CC567" s="73">
        <f t="shared" si="608"/>
        <v>1</v>
      </c>
      <c r="CD567" s="73">
        <f t="shared" si="609"/>
        <v>1</v>
      </c>
      <c r="CE567" s="73">
        <f t="shared" si="610"/>
        <v>10000</v>
      </c>
      <c r="CF567" s="73">
        <f t="shared" si="611"/>
        <v>10000</v>
      </c>
      <c r="CG567" s="73">
        <f t="shared" si="612"/>
        <v>10000</v>
      </c>
      <c r="CH567" s="73">
        <f t="shared" si="613"/>
        <v>10000</v>
      </c>
      <c r="CI567" s="73">
        <f t="shared" si="614"/>
        <v>10000</v>
      </c>
      <c r="CJ567" s="73">
        <f t="shared" si="615"/>
        <v>1</v>
      </c>
      <c r="CK567" s="73">
        <f t="shared" si="616"/>
        <v>1</v>
      </c>
      <c r="CL567" s="73">
        <f t="shared" si="617"/>
        <v>1</v>
      </c>
      <c r="CN567" s="79">
        <f t="shared" si="600"/>
        <v>5</v>
      </c>
      <c r="CO567" s="79">
        <f t="shared" si="601"/>
        <v>5</v>
      </c>
      <c r="CP567" s="79">
        <f t="shared" si="602"/>
        <v>0</v>
      </c>
      <c r="CR567" s="79">
        <f t="shared" si="554"/>
        <v>0.75</v>
      </c>
      <c r="CS567" s="79">
        <f t="shared" si="555"/>
        <v>0.75</v>
      </c>
      <c r="CT567" s="79">
        <f t="shared" si="556"/>
        <v>-0.75</v>
      </c>
      <c r="CU567" s="79">
        <f t="shared" si="557"/>
        <v>-0.75</v>
      </c>
      <c r="CV567" s="79">
        <f t="shared" si="558"/>
        <v>-0.75</v>
      </c>
      <c r="CW567" s="79">
        <f t="shared" si="559"/>
        <v>-0.75</v>
      </c>
      <c r="CX567" s="79">
        <f t="shared" si="560"/>
        <v>-0.75</v>
      </c>
      <c r="CY567" s="79">
        <f t="shared" si="561"/>
        <v>0.75</v>
      </c>
      <c r="CZ567" s="79">
        <f t="shared" si="562"/>
        <v>0.75</v>
      </c>
      <c r="DA567" s="79">
        <f t="shared" si="563"/>
        <v>0.75</v>
      </c>
      <c r="DB567" s="80">
        <f t="shared" si="603"/>
        <v>0</v>
      </c>
    </row>
    <row r="568" spans="1:106" ht="18" customHeight="1" x14ac:dyDescent="0.2">
      <c r="A568" s="2">
        <f t="shared" ca="1" si="604"/>
        <v>0.20506391037062666</v>
      </c>
      <c r="B568" s="2">
        <f t="shared" ca="1" si="606"/>
        <v>0.88159995958863424</v>
      </c>
      <c r="C568" s="2">
        <f t="shared" ca="1" si="606"/>
        <v>0.44584083717980638</v>
      </c>
      <c r="D568" s="2">
        <f t="shared" ca="1" si="606"/>
        <v>0.11242030099934242</v>
      </c>
      <c r="E568" s="2">
        <f t="shared" ca="1" si="606"/>
        <v>0.17650528865696602</v>
      </c>
      <c r="F568" s="2">
        <f t="shared" ca="1" si="606"/>
        <v>0.30750064228837382</v>
      </c>
      <c r="G568" s="2">
        <f t="shared" ca="1" si="606"/>
        <v>0.4329078999304713</v>
      </c>
      <c r="H568" s="2">
        <f t="shared" ca="1" si="606"/>
        <v>0.38081130743486635</v>
      </c>
      <c r="I568" s="2">
        <f t="shared" ca="1" si="606"/>
        <v>0.64893948151142322</v>
      </c>
      <c r="J568" s="2">
        <f t="shared" ca="1" si="606"/>
        <v>0.51111740325987987</v>
      </c>
      <c r="L568" s="2">
        <f t="shared" ca="1" si="588"/>
        <v>0</v>
      </c>
      <c r="M568" s="2">
        <f t="shared" ca="1" si="589"/>
        <v>10</v>
      </c>
      <c r="N568" s="2">
        <f t="shared" ca="1" si="590"/>
        <v>0</v>
      </c>
      <c r="O568" s="2">
        <f t="shared" ca="1" si="591"/>
        <v>0</v>
      </c>
      <c r="P568" s="2">
        <f t="shared" ca="1" si="592"/>
        <v>0</v>
      </c>
      <c r="Q568" s="2">
        <f t="shared" ca="1" si="593"/>
        <v>0</v>
      </c>
      <c r="R568" s="2">
        <f t="shared" ca="1" si="594"/>
        <v>0</v>
      </c>
      <c r="S568" s="2">
        <f t="shared" ca="1" si="595"/>
        <v>0</v>
      </c>
      <c r="T568" s="2">
        <f t="shared" ca="1" si="596"/>
        <v>10</v>
      </c>
      <c r="U568" s="2">
        <f t="shared" ca="1" si="597"/>
        <v>10</v>
      </c>
      <c r="W568" s="2">
        <f t="shared" ca="1" si="605"/>
        <v>8.3994642696501103</v>
      </c>
      <c r="X568" s="2">
        <f t="shared" ca="1" si="607"/>
        <v>7.276421129170366</v>
      </c>
      <c r="Y568" s="2">
        <f t="shared" ca="1" si="607"/>
        <v>6.0003012770086341</v>
      </c>
      <c r="Z568" s="2">
        <f t="shared" ca="1" si="607"/>
        <v>5.8913534765923732</v>
      </c>
      <c r="AA568" s="2">
        <f t="shared" ca="1" si="607"/>
        <v>1.9505331854281716</v>
      </c>
      <c r="AB568" s="2">
        <f t="shared" ca="1" si="607"/>
        <v>3.5386822086067005</v>
      </c>
      <c r="AC568" s="2">
        <f t="shared" ca="1" si="607"/>
        <v>4.1919786918470123</v>
      </c>
      <c r="AD568" s="2">
        <f t="shared" ca="1" si="607"/>
        <v>2.901451548959936</v>
      </c>
      <c r="AE568" s="2">
        <f t="shared" ca="1" si="607"/>
        <v>1.1273287409787369</v>
      </c>
      <c r="AF568" s="2">
        <f t="shared" ca="1" si="607"/>
        <v>6.3234394531103248</v>
      </c>
      <c r="AH568" s="2">
        <f t="shared" ca="1" si="566"/>
        <v>8</v>
      </c>
      <c r="AI568" s="2">
        <f t="shared" ca="1" si="567"/>
        <v>7</v>
      </c>
      <c r="AJ568" s="2">
        <f t="shared" ca="1" si="568"/>
        <v>6</v>
      </c>
      <c r="AK568" s="2">
        <f t="shared" ca="1" si="569"/>
        <v>5</v>
      </c>
      <c r="AL568" s="2">
        <f t="shared" ca="1" si="570"/>
        <v>1</v>
      </c>
      <c r="AM568" s="2">
        <f t="shared" ca="1" si="571"/>
        <v>3</v>
      </c>
      <c r="AN568" s="2">
        <f t="shared" ca="1" si="572"/>
        <v>4</v>
      </c>
      <c r="AO568" s="2">
        <f t="shared" ca="1" si="573"/>
        <v>2</v>
      </c>
      <c r="AP568" s="2">
        <f t="shared" ca="1" si="574"/>
        <v>1</v>
      </c>
      <c r="AQ568" s="2">
        <f t="shared" ca="1" si="575"/>
        <v>6</v>
      </c>
      <c r="AS568" s="41">
        <v>1</v>
      </c>
      <c r="AT568" s="42">
        <v>1</v>
      </c>
      <c r="AU568" s="42">
        <v>1</v>
      </c>
      <c r="AV568" s="42">
        <v>0</v>
      </c>
      <c r="AW568" s="42">
        <v>0</v>
      </c>
      <c r="AX568" s="42">
        <v>1</v>
      </c>
      <c r="AY568" s="42">
        <v>1</v>
      </c>
      <c r="AZ568" s="42">
        <v>1</v>
      </c>
      <c r="BA568" s="42">
        <v>0</v>
      </c>
      <c r="BB568" s="43">
        <v>1</v>
      </c>
      <c r="BC568" s="44">
        <f t="shared" si="576"/>
        <v>7</v>
      </c>
      <c r="BD568" s="12"/>
      <c r="BE568" s="50">
        <f t="shared" si="577"/>
        <v>5</v>
      </c>
      <c r="BF568" s="51">
        <f>IF($AT$6="A",SUM($AS568:AS568)+(10-BF$31)/2,IF($AT$6="K",M568,IF($AT$6="S",AI568,$BB$31/2)))</f>
        <v>5.5</v>
      </c>
      <c r="BG568" s="51">
        <f>IF($AU$6="A",SUM($AS568:AT568)+(10-BG$31)/2,IF($AU$6="K",N568,IF($AU$6="S",AJ568,$BB$31/2)))</f>
        <v>6</v>
      </c>
      <c r="BH568" s="51">
        <f>IF($AV$6="A",SUM($AS568:AU568)+(10-BH$31)/2,IF($AV$6="K",O568,IF($AV$6="S",AK568,$BB$31/2)))</f>
        <v>6.5</v>
      </c>
      <c r="BI568" s="51">
        <f>IF($AW$6="A",SUM($AS568:AV568)+(10-BI$31)/2,IF($AW$6="K",P568,IF($AW$6="S",AL568,$BB$31/2)))</f>
        <v>6</v>
      </c>
      <c r="BJ568" s="51">
        <f>IF($AX$6="A",SUM($AS568:AW568)+(10-BJ$31)/2,IF($AX$6="K",Q568,IF($AX$6="S",AM568,$BB$31/2)))</f>
        <v>5.5</v>
      </c>
      <c r="BK568" s="51">
        <f>IF($AY$6="A",SUM($AS568:AX568)+(10-BK$31)/2,IF($AY$6="K",R568,IF($AY$6="S",AN568,$BB$31/2)))</f>
        <v>6</v>
      </c>
      <c r="BL568" s="51">
        <f>IF($AZ$6="A",SUM($AS568:AY568)+(10-BL$31)/2,IF($AZ$6="K",S568,IF($AZ$6="S",AO568,$BB$31/2)))</f>
        <v>6.5</v>
      </c>
      <c r="BM568" s="51">
        <f>IF($BA$6="A",SUM($AS568:AZ568)+(10-BM$31)/2,IF($BA$6="K",T568,IF($BA$6="S",AP568,$BB$31/2)))</f>
        <v>7</v>
      </c>
      <c r="BN568" s="51">
        <f>IF($BB$6="A",SUM($AS568:BA568)+(10-BN$31)/2,IF($BB$6="K",U568,IF($BB$6="S",AQ568,$BB$31/2)))</f>
        <v>6.5</v>
      </c>
      <c r="BO568" s="52">
        <f t="shared" si="598"/>
        <v>6</v>
      </c>
      <c r="BQ568" s="28">
        <f t="shared" si="578"/>
        <v>-1</v>
      </c>
      <c r="BR568" s="30">
        <f t="shared" si="579"/>
        <v>-1</v>
      </c>
      <c r="BS568" s="30">
        <f t="shared" si="580"/>
        <v>0</v>
      </c>
      <c r="BT568" s="30">
        <f t="shared" si="581"/>
        <v>1</v>
      </c>
      <c r="BU568" s="30">
        <f t="shared" si="582"/>
        <v>0</v>
      </c>
      <c r="BV568" s="30">
        <f t="shared" si="583"/>
        <v>-1</v>
      </c>
      <c r="BW568" s="30">
        <f t="shared" si="584"/>
        <v>0</v>
      </c>
      <c r="BX568" s="30">
        <f t="shared" si="585"/>
        <v>1</v>
      </c>
      <c r="BY568" s="30">
        <f t="shared" si="586"/>
        <v>1</v>
      </c>
      <c r="BZ568" s="30">
        <f t="shared" si="587"/>
        <v>1</v>
      </c>
      <c r="CA568" s="49">
        <f t="shared" si="599"/>
        <v>1</v>
      </c>
      <c r="CB568" s="69"/>
      <c r="CC568" s="73">
        <f t="shared" si="608"/>
        <v>10000</v>
      </c>
      <c r="CD568" s="73">
        <f t="shared" si="609"/>
        <v>10000</v>
      </c>
      <c r="CE568" s="73">
        <f t="shared" si="610"/>
        <v>0</v>
      </c>
      <c r="CF568" s="73">
        <f t="shared" si="611"/>
        <v>1</v>
      </c>
      <c r="CG568" s="73">
        <f t="shared" si="612"/>
        <v>0</v>
      </c>
      <c r="CH568" s="73">
        <f t="shared" si="613"/>
        <v>10000</v>
      </c>
      <c r="CI568" s="73">
        <f t="shared" si="614"/>
        <v>0</v>
      </c>
      <c r="CJ568" s="73">
        <f t="shared" si="615"/>
        <v>1</v>
      </c>
      <c r="CK568" s="73">
        <f t="shared" si="616"/>
        <v>1</v>
      </c>
      <c r="CL568" s="73">
        <f t="shared" si="617"/>
        <v>1</v>
      </c>
      <c r="CN568" s="79">
        <f t="shared" si="600"/>
        <v>3</v>
      </c>
      <c r="CO568" s="79">
        <f t="shared" si="601"/>
        <v>4</v>
      </c>
      <c r="CP568" s="79">
        <f t="shared" si="602"/>
        <v>3</v>
      </c>
      <c r="CR568" s="79">
        <f t="shared" si="554"/>
        <v>-1</v>
      </c>
      <c r="CS568" s="79">
        <f t="shared" si="555"/>
        <v>-1</v>
      </c>
      <c r="CT568" s="79">
        <f t="shared" si="556"/>
        <v>0</v>
      </c>
      <c r="CU568" s="79">
        <f t="shared" si="557"/>
        <v>0.75</v>
      </c>
      <c r="CV568" s="79">
        <f t="shared" si="558"/>
        <v>0</v>
      </c>
      <c r="CW568" s="79">
        <f t="shared" si="559"/>
        <v>-1</v>
      </c>
      <c r="CX568" s="79">
        <f t="shared" si="560"/>
        <v>0</v>
      </c>
      <c r="CY568" s="79">
        <f t="shared" si="561"/>
        <v>0.75</v>
      </c>
      <c r="CZ568" s="79">
        <f t="shared" si="562"/>
        <v>0.75</v>
      </c>
      <c r="DA568" s="79">
        <f t="shared" si="563"/>
        <v>0.75</v>
      </c>
      <c r="DB568" s="80">
        <f t="shared" si="603"/>
        <v>0</v>
      </c>
    </row>
    <row r="569" spans="1:106" ht="18" customHeight="1" x14ac:dyDescent="0.2">
      <c r="A569" s="2">
        <f t="shared" ca="1" si="604"/>
        <v>0.86172812568868118</v>
      </c>
      <c r="B569" s="2">
        <f t="shared" ca="1" si="606"/>
        <v>0.30171523716068327</v>
      </c>
      <c r="C569" s="2">
        <f t="shared" ca="1" si="606"/>
        <v>0.29400012823037369</v>
      </c>
      <c r="D569" s="2">
        <f t="shared" ca="1" si="606"/>
        <v>0.93460163319512868</v>
      </c>
      <c r="E569" s="2">
        <f t="shared" ca="1" si="606"/>
        <v>0.21689594323654782</v>
      </c>
      <c r="F569" s="2">
        <f t="shared" ca="1" si="606"/>
        <v>0.38389499895168167</v>
      </c>
      <c r="G569" s="2">
        <f t="shared" ca="1" si="606"/>
        <v>0.37347554662291227</v>
      </c>
      <c r="H569" s="2">
        <f t="shared" ca="1" si="606"/>
        <v>0.58436774794057955</v>
      </c>
      <c r="I569" s="2">
        <f t="shared" ca="1" si="606"/>
        <v>0.79976091925781967</v>
      </c>
      <c r="J569" s="2">
        <f t="shared" ca="1" si="606"/>
        <v>0.50892356478395251</v>
      </c>
      <c r="L569" s="2">
        <f t="shared" ca="1" si="588"/>
        <v>10</v>
      </c>
      <c r="M569" s="2">
        <f t="shared" ca="1" si="589"/>
        <v>0</v>
      </c>
      <c r="N569" s="2">
        <f t="shared" ca="1" si="590"/>
        <v>0</v>
      </c>
      <c r="O569" s="2">
        <f t="shared" ca="1" si="591"/>
        <v>10</v>
      </c>
      <c r="P569" s="2">
        <f t="shared" ca="1" si="592"/>
        <v>0</v>
      </c>
      <c r="Q569" s="2">
        <f t="shared" ca="1" si="593"/>
        <v>0</v>
      </c>
      <c r="R569" s="2">
        <f t="shared" ca="1" si="594"/>
        <v>0</v>
      </c>
      <c r="S569" s="2">
        <f t="shared" ca="1" si="595"/>
        <v>10</v>
      </c>
      <c r="T569" s="2">
        <f t="shared" ca="1" si="596"/>
        <v>10</v>
      </c>
      <c r="U569" s="2">
        <f t="shared" ca="1" si="597"/>
        <v>10</v>
      </c>
      <c r="W569" s="2">
        <f t="shared" ca="1" si="605"/>
        <v>3.7492529763708839</v>
      </c>
      <c r="X569" s="2">
        <f t="shared" ca="1" si="607"/>
        <v>7.1581533250364107</v>
      </c>
      <c r="Y569" s="2">
        <f t="shared" ca="1" si="607"/>
        <v>0.34823284175506508</v>
      </c>
      <c r="Z569" s="2">
        <f t="shared" ca="1" si="607"/>
        <v>8.1545536737883779</v>
      </c>
      <c r="AA569" s="2">
        <f t="shared" ca="1" si="607"/>
        <v>6.1438864939893012</v>
      </c>
      <c r="AB569" s="2">
        <f t="shared" ca="1" si="607"/>
        <v>7.2075456535312599</v>
      </c>
      <c r="AC569" s="2">
        <f t="shared" ca="1" si="607"/>
        <v>4.2921088066666737</v>
      </c>
      <c r="AD569" s="2">
        <f t="shared" ca="1" si="607"/>
        <v>4.308345011473433</v>
      </c>
      <c r="AE569" s="2">
        <f t="shared" ca="1" si="607"/>
        <v>6.0358962469508342</v>
      </c>
      <c r="AF569" s="2">
        <f t="shared" ca="1" si="607"/>
        <v>9.2357301493481625</v>
      </c>
      <c r="AH569" s="2">
        <f t="shared" ca="1" si="566"/>
        <v>3</v>
      </c>
      <c r="AI569" s="2">
        <f t="shared" ca="1" si="567"/>
        <v>7</v>
      </c>
      <c r="AJ569" s="2">
        <f t="shared" ca="1" si="568"/>
        <v>0</v>
      </c>
      <c r="AK569" s="2">
        <f t="shared" ca="1" si="569"/>
        <v>8</v>
      </c>
      <c r="AL569" s="2">
        <f t="shared" ca="1" si="570"/>
        <v>6</v>
      </c>
      <c r="AM569" s="2">
        <f t="shared" ca="1" si="571"/>
        <v>7</v>
      </c>
      <c r="AN569" s="2">
        <f t="shared" ca="1" si="572"/>
        <v>4</v>
      </c>
      <c r="AO569" s="2">
        <f t="shared" ca="1" si="573"/>
        <v>4</v>
      </c>
      <c r="AP569" s="2">
        <f t="shared" ca="1" si="574"/>
        <v>6</v>
      </c>
      <c r="AQ569" s="2">
        <f t="shared" ca="1" si="575"/>
        <v>9</v>
      </c>
      <c r="AS569" s="41">
        <v>1</v>
      </c>
      <c r="AT569" s="42">
        <v>1</v>
      </c>
      <c r="AU569" s="42">
        <v>1</v>
      </c>
      <c r="AV569" s="42">
        <v>0</v>
      </c>
      <c r="AW569" s="42">
        <v>0</v>
      </c>
      <c r="AX569" s="42">
        <v>1</v>
      </c>
      <c r="AY569" s="42">
        <v>1</v>
      </c>
      <c r="AZ569" s="42">
        <v>0</v>
      </c>
      <c r="BA569" s="42">
        <v>0</v>
      </c>
      <c r="BB569" s="43">
        <v>1</v>
      </c>
      <c r="BC569" s="44">
        <f t="shared" si="576"/>
        <v>6</v>
      </c>
      <c r="BD569" s="12"/>
      <c r="BE569" s="50">
        <f t="shared" si="577"/>
        <v>5</v>
      </c>
      <c r="BF569" s="51">
        <f>IF($AT$6="A",SUM($AS569:AS569)+(10-BF$31)/2,IF($AT$6="K",M569,IF($AT$6="S",AI569,$BB$31/2)))</f>
        <v>5.5</v>
      </c>
      <c r="BG569" s="51">
        <f>IF($AU$6="A",SUM($AS569:AT569)+(10-BG$31)/2,IF($AU$6="K",N569,IF($AU$6="S",AJ569,$BB$31/2)))</f>
        <v>6</v>
      </c>
      <c r="BH569" s="51">
        <f>IF($AV$6="A",SUM($AS569:AU569)+(10-BH$31)/2,IF($AV$6="K",O569,IF($AV$6="S",AK569,$BB$31/2)))</f>
        <v>6.5</v>
      </c>
      <c r="BI569" s="51">
        <f>IF($AW$6="A",SUM($AS569:AV569)+(10-BI$31)/2,IF($AW$6="K",P569,IF($AW$6="S",AL569,$BB$31/2)))</f>
        <v>6</v>
      </c>
      <c r="BJ569" s="51">
        <f>IF($AX$6="A",SUM($AS569:AW569)+(10-BJ$31)/2,IF($AX$6="K",Q569,IF($AX$6="S",AM569,$BB$31/2)))</f>
        <v>5.5</v>
      </c>
      <c r="BK569" s="51">
        <f>IF($AY$6="A",SUM($AS569:AX569)+(10-BK$31)/2,IF($AY$6="K",R569,IF($AY$6="S",AN569,$BB$31/2)))</f>
        <v>6</v>
      </c>
      <c r="BL569" s="51">
        <f>IF($AZ$6="A",SUM($AS569:AY569)+(10-BL$31)/2,IF($AZ$6="K",S569,IF($AZ$6="S",AO569,$BB$31/2)))</f>
        <v>6.5</v>
      </c>
      <c r="BM569" s="51">
        <f>IF($BA$6="A",SUM($AS569:AZ569)+(10-BM$31)/2,IF($BA$6="K",T569,IF($BA$6="S",AP569,$BB$31/2)))</f>
        <v>6</v>
      </c>
      <c r="BN569" s="51">
        <f>IF($BB$6="A",SUM($AS569:BA569)+(10-BN$31)/2,IF($BB$6="K",U569,IF($BB$6="S",AQ569,$BB$31/2)))</f>
        <v>5.5</v>
      </c>
      <c r="BO569" s="52">
        <f t="shared" si="598"/>
        <v>6</v>
      </c>
      <c r="BQ569" s="28">
        <f t="shared" si="578"/>
        <v>0</v>
      </c>
      <c r="BR569" s="30">
        <f t="shared" si="579"/>
        <v>0</v>
      </c>
      <c r="BS569" s="30">
        <f t="shared" si="580"/>
        <v>0</v>
      </c>
      <c r="BT569" s="30">
        <f t="shared" si="581"/>
        <v>0</v>
      </c>
      <c r="BU569" s="30">
        <f t="shared" si="582"/>
        <v>0</v>
      </c>
      <c r="BV569" s="30">
        <f t="shared" si="583"/>
        <v>0</v>
      </c>
      <c r="BW569" s="30">
        <f t="shared" si="584"/>
        <v>0</v>
      </c>
      <c r="BX569" s="30">
        <f t="shared" si="585"/>
        <v>0</v>
      </c>
      <c r="BY569" s="30">
        <f t="shared" si="586"/>
        <v>0</v>
      </c>
      <c r="BZ569" s="30">
        <f t="shared" si="587"/>
        <v>0</v>
      </c>
      <c r="CA569" s="49">
        <f t="shared" si="599"/>
        <v>0</v>
      </c>
      <c r="CB569" s="69"/>
      <c r="CC569" s="73">
        <f t="shared" si="608"/>
        <v>0</v>
      </c>
      <c r="CD569" s="73">
        <f t="shared" si="609"/>
        <v>0</v>
      </c>
      <c r="CE569" s="73">
        <f t="shared" si="610"/>
        <v>0</v>
      </c>
      <c r="CF569" s="73">
        <f t="shared" si="611"/>
        <v>0</v>
      </c>
      <c r="CG569" s="73">
        <f t="shared" si="612"/>
        <v>0</v>
      </c>
      <c r="CH569" s="73">
        <f t="shared" si="613"/>
        <v>0</v>
      </c>
      <c r="CI569" s="73">
        <f t="shared" si="614"/>
        <v>0</v>
      </c>
      <c r="CJ569" s="73">
        <f t="shared" si="615"/>
        <v>0</v>
      </c>
      <c r="CK569" s="73">
        <f t="shared" si="616"/>
        <v>0</v>
      </c>
      <c r="CL569" s="73">
        <f t="shared" si="617"/>
        <v>0</v>
      </c>
      <c r="CN569" s="79">
        <f t="shared" si="600"/>
        <v>0</v>
      </c>
      <c r="CO569" s="79">
        <f t="shared" si="601"/>
        <v>0</v>
      </c>
      <c r="CP569" s="79">
        <f t="shared" si="602"/>
        <v>10</v>
      </c>
      <c r="CR569" s="79">
        <f t="shared" si="554"/>
        <v>0</v>
      </c>
      <c r="CS569" s="79">
        <f t="shared" si="555"/>
        <v>0</v>
      </c>
      <c r="CT569" s="79">
        <f t="shared" si="556"/>
        <v>0</v>
      </c>
      <c r="CU569" s="79">
        <f t="shared" si="557"/>
        <v>0</v>
      </c>
      <c r="CV569" s="79">
        <f t="shared" si="558"/>
        <v>0</v>
      </c>
      <c r="CW569" s="79">
        <f t="shared" si="559"/>
        <v>0</v>
      </c>
      <c r="CX569" s="79">
        <f t="shared" si="560"/>
        <v>0</v>
      </c>
      <c r="CY569" s="79">
        <f t="shared" si="561"/>
        <v>0</v>
      </c>
      <c r="CZ569" s="79">
        <f t="shared" si="562"/>
        <v>0</v>
      </c>
      <c r="DA569" s="79">
        <f t="shared" si="563"/>
        <v>0</v>
      </c>
      <c r="DB569" s="80">
        <f t="shared" si="603"/>
        <v>0</v>
      </c>
    </row>
    <row r="570" spans="1:106" ht="18" customHeight="1" x14ac:dyDescent="0.2">
      <c r="A570" s="2">
        <f t="shared" ca="1" si="604"/>
        <v>0.76332422960939594</v>
      </c>
      <c r="B570" s="2">
        <f t="shared" ca="1" si="606"/>
        <v>0.40948121617234512</v>
      </c>
      <c r="C570" s="2">
        <f t="shared" ca="1" si="606"/>
        <v>0.70693935003288078</v>
      </c>
      <c r="D570" s="2">
        <f t="shared" ca="1" si="606"/>
        <v>0.32635504796788739</v>
      </c>
      <c r="E570" s="2">
        <f t="shared" ca="1" si="606"/>
        <v>0.18210465534449161</v>
      </c>
      <c r="F570" s="2">
        <f t="shared" ca="1" si="606"/>
        <v>0.18596549021004061</v>
      </c>
      <c r="G570" s="2">
        <f t="shared" ca="1" si="606"/>
        <v>0.84627033801881468</v>
      </c>
      <c r="H570" s="2">
        <f t="shared" ca="1" si="606"/>
        <v>0.45328712665037585</v>
      </c>
      <c r="I570" s="2">
        <f t="shared" ca="1" si="606"/>
        <v>0.32101906171114647</v>
      </c>
      <c r="J570" s="2">
        <f t="shared" ca="1" si="606"/>
        <v>0.80344653094994201</v>
      </c>
      <c r="L570" s="2">
        <f t="shared" ca="1" si="588"/>
        <v>10</v>
      </c>
      <c r="M570" s="2">
        <f t="shared" ca="1" si="589"/>
        <v>0</v>
      </c>
      <c r="N570" s="2">
        <f t="shared" ca="1" si="590"/>
        <v>10</v>
      </c>
      <c r="O570" s="2">
        <f t="shared" ca="1" si="591"/>
        <v>0</v>
      </c>
      <c r="P570" s="2">
        <f t="shared" ca="1" si="592"/>
        <v>0</v>
      </c>
      <c r="Q570" s="2">
        <f t="shared" ca="1" si="593"/>
        <v>0</v>
      </c>
      <c r="R570" s="2">
        <f t="shared" ca="1" si="594"/>
        <v>10</v>
      </c>
      <c r="S570" s="2">
        <f t="shared" ca="1" si="595"/>
        <v>0</v>
      </c>
      <c r="T570" s="2">
        <f t="shared" ca="1" si="596"/>
        <v>0</v>
      </c>
      <c r="U570" s="2">
        <f t="shared" ca="1" si="597"/>
        <v>10</v>
      </c>
      <c r="W570" s="2">
        <f t="shared" ca="1" si="605"/>
        <v>9.5296424935412336</v>
      </c>
      <c r="X570" s="2">
        <f t="shared" ca="1" si="607"/>
        <v>0.23645320805434356</v>
      </c>
      <c r="Y570" s="2">
        <f t="shared" ca="1" si="607"/>
        <v>8.1692713963950823</v>
      </c>
      <c r="Z570" s="2">
        <f t="shared" ca="1" si="607"/>
        <v>1.4365398745907476</v>
      </c>
      <c r="AA570" s="2">
        <f t="shared" ca="1" si="607"/>
        <v>1.9546923674482752</v>
      </c>
      <c r="AB570" s="2">
        <f t="shared" ca="1" si="607"/>
        <v>3.670427305228976</v>
      </c>
      <c r="AC570" s="2">
        <f t="shared" ca="1" si="607"/>
        <v>5.2868278631100356</v>
      </c>
      <c r="AD570" s="2">
        <f t="shared" ca="1" si="607"/>
        <v>5.1365604445289268</v>
      </c>
      <c r="AE570" s="2">
        <f t="shared" ca="1" si="607"/>
        <v>7.6277564482517821</v>
      </c>
      <c r="AF570" s="2">
        <f t="shared" ca="1" si="607"/>
        <v>0.61712069312573115</v>
      </c>
      <c r="AH570" s="2">
        <f t="shared" ca="1" si="566"/>
        <v>9</v>
      </c>
      <c r="AI570" s="2">
        <f t="shared" ca="1" si="567"/>
        <v>0</v>
      </c>
      <c r="AJ570" s="2">
        <f t="shared" ca="1" si="568"/>
        <v>8</v>
      </c>
      <c r="AK570" s="2">
        <f t="shared" ca="1" si="569"/>
        <v>1</v>
      </c>
      <c r="AL570" s="2">
        <f t="shared" ca="1" si="570"/>
        <v>1</v>
      </c>
      <c r="AM570" s="2">
        <f t="shared" ca="1" si="571"/>
        <v>3</v>
      </c>
      <c r="AN570" s="2">
        <f t="shared" ca="1" si="572"/>
        <v>5</v>
      </c>
      <c r="AO570" s="2">
        <f t="shared" ca="1" si="573"/>
        <v>5</v>
      </c>
      <c r="AP570" s="2">
        <f t="shared" ca="1" si="574"/>
        <v>7</v>
      </c>
      <c r="AQ570" s="2">
        <f t="shared" ca="1" si="575"/>
        <v>0</v>
      </c>
      <c r="AS570" s="41">
        <v>1</v>
      </c>
      <c r="AT570" s="42">
        <v>1</v>
      </c>
      <c r="AU570" s="42">
        <v>1</v>
      </c>
      <c r="AV570" s="42">
        <v>0</v>
      </c>
      <c r="AW570" s="42">
        <v>0</v>
      </c>
      <c r="AX570" s="42">
        <v>1</v>
      </c>
      <c r="AY570" s="42">
        <v>0</v>
      </c>
      <c r="AZ570" s="42">
        <v>1</v>
      </c>
      <c r="BA570" s="42">
        <v>0</v>
      </c>
      <c r="BB570" s="43">
        <v>1</v>
      </c>
      <c r="BC570" s="44">
        <f t="shared" si="576"/>
        <v>6</v>
      </c>
      <c r="BD570" s="12"/>
      <c r="BE570" s="50">
        <f t="shared" si="577"/>
        <v>5</v>
      </c>
      <c r="BF570" s="51">
        <f>IF($AT$6="A",SUM($AS570:AS570)+(10-BF$31)/2,IF($AT$6="K",M570,IF($AT$6="S",AI570,$BB$31/2)))</f>
        <v>5.5</v>
      </c>
      <c r="BG570" s="51">
        <f>IF($AU$6="A",SUM($AS570:AT570)+(10-BG$31)/2,IF($AU$6="K",N570,IF($AU$6="S",AJ570,$BB$31/2)))</f>
        <v>6</v>
      </c>
      <c r="BH570" s="51">
        <f>IF($AV$6="A",SUM($AS570:AU570)+(10-BH$31)/2,IF($AV$6="K",O570,IF($AV$6="S",AK570,$BB$31/2)))</f>
        <v>6.5</v>
      </c>
      <c r="BI570" s="51">
        <f>IF($AW$6="A",SUM($AS570:AV570)+(10-BI$31)/2,IF($AW$6="K",P570,IF($AW$6="S",AL570,$BB$31/2)))</f>
        <v>6</v>
      </c>
      <c r="BJ570" s="51">
        <f>IF($AX$6="A",SUM($AS570:AW570)+(10-BJ$31)/2,IF($AX$6="K",Q570,IF($AX$6="S",AM570,$BB$31/2)))</f>
        <v>5.5</v>
      </c>
      <c r="BK570" s="51">
        <f>IF($AY$6="A",SUM($AS570:AX570)+(10-BK$31)/2,IF($AY$6="K",R570,IF($AY$6="S",AN570,$BB$31/2)))</f>
        <v>6</v>
      </c>
      <c r="BL570" s="51">
        <f>IF($AZ$6="A",SUM($AS570:AY570)+(10-BL$31)/2,IF($AZ$6="K",S570,IF($AZ$6="S",AO570,$BB$31/2)))</f>
        <v>5.5</v>
      </c>
      <c r="BM570" s="51">
        <f>IF($BA$6="A",SUM($AS570:AZ570)+(10-BM$31)/2,IF($BA$6="K",T570,IF($BA$6="S",AP570,$BB$31/2)))</f>
        <v>6</v>
      </c>
      <c r="BN570" s="51">
        <f>IF($BB$6="A",SUM($AS570:BA570)+(10-BN$31)/2,IF($BB$6="K",U570,IF($BB$6="S",AQ570,$BB$31/2)))</f>
        <v>5.5</v>
      </c>
      <c r="BO570" s="52">
        <f t="shared" si="598"/>
        <v>5.75</v>
      </c>
      <c r="BQ570" s="28">
        <f t="shared" si="578"/>
        <v>-0.25</v>
      </c>
      <c r="BR570" s="30">
        <f t="shared" si="579"/>
        <v>-0.25</v>
      </c>
      <c r="BS570" s="30">
        <f t="shared" si="580"/>
        <v>0.25</v>
      </c>
      <c r="BT570" s="30">
        <f t="shared" si="581"/>
        <v>0.25</v>
      </c>
      <c r="BU570" s="30">
        <f t="shared" si="582"/>
        <v>0.25</v>
      </c>
      <c r="BV570" s="30">
        <f t="shared" si="583"/>
        <v>-0.25</v>
      </c>
      <c r="BW570" s="30">
        <f t="shared" si="584"/>
        <v>0.25</v>
      </c>
      <c r="BX570" s="30">
        <f t="shared" si="585"/>
        <v>-0.25</v>
      </c>
      <c r="BY570" s="30">
        <f t="shared" si="586"/>
        <v>0.25</v>
      </c>
      <c r="BZ570" s="30">
        <f t="shared" si="587"/>
        <v>-0.25</v>
      </c>
      <c r="CA570" s="49">
        <f t="shared" si="599"/>
        <v>0</v>
      </c>
      <c r="CB570" s="69"/>
      <c r="CC570" s="73">
        <f t="shared" si="608"/>
        <v>10000</v>
      </c>
      <c r="CD570" s="73">
        <f t="shared" si="609"/>
        <v>10000</v>
      </c>
      <c r="CE570" s="73">
        <f t="shared" si="610"/>
        <v>1</v>
      </c>
      <c r="CF570" s="73">
        <f t="shared" si="611"/>
        <v>1</v>
      </c>
      <c r="CG570" s="73">
        <f t="shared" si="612"/>
        <v>1</v>
      </c>
      <c r="CH570" s="73">
        <f t="shared" si="613"/>
        <v>10000</v>
      </c>
      <c r="CI570" s="73">
        <f t="shared" si="614"/>
        <v>1</v>
      </c>
      <c r="CJ570" s="73">
        <f t="shared" si="615"/>
        <v>10000</v>
      </c>
      <c r="CK570" s="73">
        <f t="shared" si="616"/>
        <v>1</v>
      </c>
      <c r="CL570" s="73">
        <f t="shared" si="617"/>
        <v>10000</v>
      </c>
      <c r="CN570" s="79">
        <f t="shared" si="600"/>
        <v>5</v>
      </c>
      <c r="CO570" s="79">
        <f t="shared" si="601"/>
        <v>5</v>
      </c>
      <c r="CP570" s="79">
        <f t="shared" si="602"/>
        <v>0</v>
      </c>
      <c r="CR570" s="79">
        <f t="shared" si="554"/>
        <v>-0.25</v>
      </c>
      <c r="CS570" s="79">
        <f t="shared" si="555"/>
        <v>-0.25</v>
      </c>
      <c r="CT570" s="79">
        <f t="shared" si="556"/>
        <v>0.25</v>
      </c>
      <c r="CU570" s="79">
        <f t="shared" si="557"/>
        <v>0.25</v>
      </c>
      <c r="CV570" s="79">
        <f t="shared" si="558"/>
        <v>0.25</v>
      </c>
      <c r="CW570" s="79">
        <f t="shared" si="559"/>
        <v>-0.25</v>
      </c>
      <c r="CX570" s="79">
        <f t="shared" si="560"/>
        <v>0.25</v>
      </c>
      <c r="CY570" s="79">
        <f t="shared" si="561"/>
        <v>-0.25</v>
      </c>
      <c r="CZ570" s="79">
        <f t="shared" si="562"/>
        <v>0.25</v>
      </c>
      <c r="DA570" s="79">
        <f t="shared" si="563"/>
        <v>-0.25</v>
      </c>
      <c r="DB570" s="80">
        <f t="shared" si="603"/>
        <v>0</v>
      </c>
    </row>
    <row r="571" spans="1:106" ht="18" customHeight="1" x14ac:dyDescent="0.2">
      <c r="A571" s="2">
        <f t="shared" ca="1" si="604"/>
        <v>0.19353294799295573</v>
      </c>
      <c r="B571" s="2">
        <f t="shared" ca="1" si="606"/>
        <v>0.76226579355533985</v>
      </c>
      <c r="C571" s="2">
        <f t="shared" ca="1" si="606"/>
        <v>0.50939475322763494</v>
      </c>
      <c r="D571" s="2">
        <f t="shared" ca="1" si="606"/>
        <v>0.68224436593222826</v>
      </c>
      <c r="E571" s="2">
        <f t="shared" ca="1" si="606"/>
        <v>0.78917320726400597</v>
      </c>
      <c r="F571" s="2">
        <f t="shared" ca="1" si="606"/>
        <v>0.50427802605218541</v>
      </c>
      <c r="G571" s="2">
        <f t="shared" ca="1" si="606"/>
        <v>0.75866890286059097</v>
      </c>
      <c r="H571" s="2">
        <f t="shared" ca="1" si="606"/>
        <v>0.77042549149820194</v>
      </c>
      <c r="I571" s="2">
        <f t="shared" ca="1" si="606"/>
        <v>0.11335621622835534</v>
      </c>
      <c r="J571" s="2">
        <f t="shared" ca="1" si="606"/>
        <v>0.59410467568122205</v>
      </c>
      <c r="L571" s="2">
        <f t="shared" ca="1" si="588"/>
        <v>0</v>
      </c>
      <c r="M571" s="2">
        <f t="shared" ca="1" si="589"/>
        <v>10</v>
      </c>
      <c r="N571" s="2">
        <f t="shared" ca="1" si="590"/>
        <v>10</v>
      </c>
      <c r="O571" s="2">
        <f t="shared" ca="1" si="591"/>
        <v>10</v>
      </c>
      <c r="P571" s="2">
        <f t="shared" ca="1" si="592"/>
        <v>10</v>
      </c>
      <c r="Q571" s="2">
        <f t="shared" ca="1" si="593"/>
        <v>10</v>
      </c>
      <c r="R571" s="2">
        <f t="shared" ca="1" si="594"/>
        <v>10</v>
      </c>
      <c r="S571" s="2">
        <f t="shared" ca="1" si="595"/>
        <v>10</v>
      </c>
      <c r="T571" s="2">
        <f t="shared" ca="1" si="596"/>
        <v>0</v>
      </c>
      <c r="U571" s="2">
        <f t="shared" ca="1" si="597"/>
        <v>10</v>
      </c>
      <c r="W571" s="2">
        <f t="shared" ca="1" si="605"/>
        <v>0.97744941281471043</v>
      </c>
      <c r="X571" s="2">
        <f t="shared" ca="1" si="607"/>
        <v>1.6740900079058119</v>
      </c>
      <c r="Y571" s="2">
        <f t="shared" ca="1" si="607"/>
        <v>5.365573026970079</v>
      </c>
      <c r="Z571" s="2">
        <f t="shared" ca="1" si="607"/>
        <v>3.2891774414477748</v>
      </c>
      <c r="AA571" s="2">
        <f t="shared" ca="1" si="607"/>
        <v>5.6924432799984412</v>
      </c>
      <c r="AB571" s="2">
        <f t="shared" ca="1" si="607"/>
        <v>7.7534305566752204</v>
      </c>
      <c r="AC571" s="2">
        <f t="shared" ca="1" si="607"/>
        <v>3.0859434998916635</v>
      </c>
      <c r="AD571" s="2">
        <f t="shared" ca="1" si="607"/>
        <v>3.8407001381756123E-2</v>
      </c>
      <c r="AE571" s="2">
        <f t="shared" ca="1" si="607"/>
        <v>1.8184716071747498</v>
      </c>
      <c r="AF571" s="2">
        <f t="shared" ca="1" si="607"/>
        <v>2.345772084815736</v>
      </c>
      <c r="AH571" s="2">
        <f t="shared" ca="1" si="566"/>
        <v>0</v>
      </c>
      <c r="AI571" s="2">
        <f t="shared" ca="1" si="567"/>
        <v>1</v>
      </c>
      <c r="AJ571" s="2">
        <f t="shared" ca="1" si="568"/>
        <v>5</v>
      </c>
      <c r="AK571" s="2">
        <f t="shared" ca="1" si="569"/>
        <v>3</v>
      </c>
      <c r="AL571" s="2">
        <f t="shared" ca="1" si="570"/>
        <v>5</v>
      </c>
      <c r="AM571" s="2">
        <f t="shared" ca="1" si="571"/>
        <v>7</v>
      </c>
      <c r="AN571" s="2">
        <f t="shared" ca="1" si="572"/>
        <v>3</v>
      </c>
      <c r="AO571" s="2">
        <f t="shared" ca="1" si="573"/>
        <v>0</v>
      </c>
      <c r="AP571" s="2">
        <f t="shared" ca="1" si="574"/>
        <v>1</v>
      </c>
      <c r="AQ571" s="2">
        <f t="shared" ca="1" si="575"/>
        <v>2</v>
      </c>
      <c r="AS571" s="41">
        <v>1</v>
      </c>
      <c r="AT571" s="42">
        <v>1</v>
      </c>
      <c r="AU571" s="42">
        <v>1</v>
      </c>
      <c r="AV571" s="42">
        <v>0</v>
      </c>
      <c r="AW571" s="42">
        <v>0</v>
      </c>
      <c r="AX571" s="42">
        <v>1</v>
      </c>
      <c r="AY571" s="42">
        <v>0</v>
      </c>
      <c r="AZ571" s="42">
        <v>0</v>
      </c>
      <c r="BA571" s="42">
        <v>0</v>
      </c>
      <c r="BB571" s="43">
        <v>1</v>
      </c>
      <c r="BC571" s="44">
        <f t="shared" si="576"/>
        <v>5</v>
      </c>
      <c r="BD571" s="12"/>
      <c r="BE571" s="50">
        <f t="shared" si="577"/>
        <v>5</v>
      </c>
      <c r="BF571" s="51">
        <f>IF($AT$6="A",SUM($AS571:AS571)+(10-BF$31)/2,IF($AT$6="K",M571,IF($AT$6="S",AI571,$BB$31/2)))</f>
        <v>5.5</v>
      </c>
      <c r="BG571" s="51">
        <f>IF($AU$6="A",SUM($AS571:AT571)+(10-BG$31)/2,IF($AU$6="K",N571,IF($AU$6="S",AJ571,$BB$31/2)))</f>
        <v>6</v>
      </c>
      <c r="BH571" s="51">
        <f>IF($AV$6="A",SUM($AS571:AU571)+(10-BH$31)/2,IF($AV$6="K",O571,IF($AV$6="S",AK571,$BB$31/2)))</f>
        <v>6.5</v>
      </c>
      <c r="BI571" s="51">
        <f>IF($AW$6="A",SUM($AS571:AV571)+(10-BI$31)/2,IF($AW$6="K",P571,IF($AW$6="S",AL571,$BB$31/2)))</f>
        <v>6</v>
      </c>
      <c r="BJ571" s="51">
        <f>IF($AX$6="A",SUM($AS571:AW571)+(10-BJ$31)/2,IF($AX$6="K",Q571,IF($AX$6="S",AM571,$BB$31/2)))</f>
        <v>5.5</v>
      </c>
      <c r="BK571" s="51">
        <f>IF($AY$6="A",SUM($AS571:AX571)+(10-BK$31)/2,IF($AY$6="K",R571,IF($AY$6="S",AN571,$BB$31/2)))</f>
        <v>6</v>
      </c>
      <c r="BL571" s="51">
        <f>IF($AZ$6="A",SUM($AS571:AY571)+(10-BL$31)/2,IF($AZ$6="K",S571,IF($AZ$6="S",AO571,$BB$31/2)))</f>
        <v>5.5</v>
      </c>
      <c r="BM571" s="51">
        <f>IF($BA$6="A",SUM($AS571:AZ571)+(10-BM$31)/2,IF($BA$6="K",T571,IF($BA$6="S",AP571,$BB$31/2)))</f>
        <v>5</v>
      </c>
      <c r="BN571" s="51">
        <f>IF($BB$6="A",SUM($AS571:BA571)+(10-BN$31)/2,IF($BB$6="K",U571,IF($BB$6="S",AQ571,$BB$31/2)))</f>
        <v>4.5</v>
      </c>
      <c r="BO571" s="52">
        <f t="shared" si="598"/>
        <v>5.5</v>
      </c>
      <c r="BQ571" s="28">
        <f t="shared" si="578"/>
        <v>0.5</v>
      </c>
      <c r="BR571" s="30">
        <f t="shared" si="579"/>
        <v>0</v>
      </c>
      <c r="BS571" s="30">
        <f t="shared" si="580"/>
        <v>-0.5</v>
      </c>
      <c r="BT571" s="30">
        <f t="shared" si="581"/>
        <v>-0.5</v>
      </c>
      <c r="BU571" s="30">
        <f t="shared" si="582"/>
        <v>-0.5</v>
      </c>
      <c r="BV571" s="30">
        <f t="shared" si="583"/>
        <v>0</v>
      </c>
      <c r="BW571" s="30">
        <f t="shared" si="584"/>
        <v>-0.5</v>
      </c>
      <c r="BX571" s="30">
        <f t="shared" si="585"/>
        <v>0</v>
      </c>
      <c r="BY571" s="30">
        <f t="shared" si="586"/>
        <v>0.5</v>
      </c>
      <c r="BZ571" s="30">
        <f t="shared" si="587"/>
        <v>0.5</v>
      </c>
      <c r="CA571" s="49">
        <f t="shared" si="599"/>
        <v>-0.5</v>
      </c>
      <c r="CB571" s="69"/>
      <c r="CC571" s="73">
        <f t="shared" si="608"/>
        <v>1</v>
      </c>
      <c r="CD571" s="73">
        <f t="shared" si="609"/>
        <v>0</v>
      </c>
      <c r="CE571" s="73">
        <f t="shared" si="610"/>
        <v>10000</v>
      </c>
      <c r="CF571" s="73">
        <f t="shared" si="611"/>
        <v>10000</v>
      </c>
      <c r="CG571" s="73">
        <f t="shared" si="612"/>
        <v>10000</v>
      </c>
      <c r="CH571" s="73">
        <f t="shared" si="613"/>
        <v>0</v>
      </c>
      <c r="CI571" s="73">
        <f t="shared" si="614"/>
        <v>10000</v>
      </c>
      <c r="CJ571" s="73">
        <f t="shared" si="615"/>
        <v>0</v>
      </c>
      <c r="CK571" s="73">
        <f t="shared" si="616"/>
        <v>1</v>
      </c>
      <c r="CL571" s="73">
        <f t="shared" si="617"/>
        <v>1</v>
      </c>
      <c r="CN571" s="79">
        <f t="shared" si="600"/>
        <v>4</v>
      </c>
      <c r="CO571" s="79">
        <f t="shared" si="601"/>
        <v>3</v>
      </c>
      <c r="CP571" s="79">
        <f t="shared" si="602"/>
        <v>3</v>
      </c>
      <c r="CR571" s="79">
        <f t="shared" si="554"/>
        <v>0.66666666666666663</v>
      </c>
      <c r="CS571" s="79">
        <f t="shared" si="555"/>
        <v>0</v>
      </c>
      <c r="CT571" s="79">
        <f t="shared" si="556"/>
        <v>-0.5</v>
      </c>
      <c r="CU571" s="79">
        <f t="shared" si="557"/>
        <v>-0.5</v>
      </c>
      <c r="CV571" s="79">
        <f t="shared" si="558"/>
        <v>-0.5</v>
      </c>
      <c r="CW571" s="79">
        <f t="shared" si="559"/>
        <v>0</v>
      </c>
      <c r="CX571" s="79">
        <f t="shared" si="560"/>
        <v>-0.5</v>
      </c>
      <c r="CY571" s="79">
        <f t="shared" si="561"/>
        <v>0</v>
      </c>
      <c r="CZ571" s="79">
        <f t="shared" si="562"/>
        <v>0.66666666666666663</v>
      </c>
      <c r="DA571" s="79">
        <f t="shared" si="563"/>
        <v>0.66666666666666663</v>
      </c>
      <c r="DB571" s="80">
        <f t="shared" si="603"/>
        <v>0</v>
      </c>
    </row>
    <row r="572" spans="1:106" ht="18" customHeight="1" x14ac:dyDescent="0.2">
      <c r="A572" s="2">
        <f t="shared" ca="1" si="604"/>
        <v>0.14022487365099634</v>
      </c>
      <c r="B572" s="2">
        <f t="shared" ca="1" si="606"/>
        <v>0.8373132798238746</v>
      </c>
      <c r="C572" s="2">
        <f t="shared" ca="1" si="606"/>
        <v>0.10164862433292698</v>
      </c>
      <c r="D572" s="2">
        <f t="shared" ca="1" si="606"/>
        <v>0.6431868011676396</v>
      </c>
      <c r="E572" s="2">
        <f t="shared" ca="1" si="606"/>
        <v>0.36283904171054082</v>
      </c>
      <c r="F572" s="2">
        <f t="shared" ca="1" si="606"/>
        <v>0.76796411662497233</v>
      </c>
      <c r="G572" s="2">
        <f t="shared" ca="1" si="606"/>
        <v>0.47126658801182986</v>
      </c>
      <c r="H572" s="2">
        <f t="shared" ca="1" si="606"/>
        <v>0.28597405262863496</v>
      </c>
      <c r="I572" s="2">
        <f t="shared" ca="1" si="606"/>
        <v>0.50900411226445519</v>
      </c>
      <c r="J572" s="2">
        <f t="shared" ca="1" si="606"/>
        <v>0.55684128114175391</v>
      </c>
      <c r="L572" s="2">
        <f t="shared" ca="1" si="588"/>
        <v>0</v>
      </c>
      <c r="M572" s="2">
        <f t="shared" ca="1" si="589"/>
        <v>10</v>
      </c>
      <c r="N572" s="2">
        <f t="shared" ca="1" si="590"/>
        <v>0</v>
      </c>
      <c r="O572" s="2">
        <f t="shared" ca="1" si="591"/>
        <v>10</v>
      </c>
      <c r="P572" s="2">
        <f t="shared" ca="1" si="592"/>
        <v>0</v>
      </c>
      <c r="Q572" s="2">
        <f t="shared" ca="1" si="593"/>
        <v>10</v>
      </c>
      <c r="R572" s="2">
        <f t="shared" ca="1" si="594"/>
        <v>0</v>
      </c>
      <c r="S572" s="2">
        <f t="shared" ca="1" si="595"/>
        <v>0</v>
      </c>
      <c r="T572" s="2">
        <f t="shared" ca="1" si="596"/>
        <v>10</v>
      </c>
      <c r="U572" s="2">
        <f t="shared" ca="1" si="597"/>
        <v>10</v>
      </c>
      <c r="W572" s="2">
        <f t="shared" ca="1" si="605"/>
        <v>7.1696375510288153</v>
      </c>
      <c r="X572" s="2">
        <f t="shared" ca="1" si="607"/>
        <v>2.536018560681411</v>
      </c>
      <c r="Y572" s="2">
        <f t="shared" ca="1" si="607"/>
        <v>4.5982025840307532</v>
      </c>
      <c r="Z572" s="2">
        <f t="shared" ca="1" si="607"/>
        <v>5.6293852234832755</v>
      </c>
      <c r="AA572" s="2">
        <f t="shared" ca="1" si="607"/>
        <v>6.7916169025557496</v>
      </c>
      <c r="AB572" s="2">
        <f t="shared" ca="1" si="607"/>
        <v>7.5086156548045411</v>
      </c>
      <c r="AC572" s="2">
        <f t="shared" ca="1" si="607"/>
        <v>3.4369260146718505</v>
      </c>
      <c r="AD572" s="2">
        <f t="shared" ca="1" si="607"/>
        <v>7.0272391853494796</v>
      </c>
      <c r="AE572" s="2">
        <f t="shared" ca="1" si="607"/>
        <v>3.382286805496435</v>
      </c>
      <c r="AF572" s="2">
        <f t="shared" ca="1" si="607"/>
        <v>2.8005581101910435</v>
      </c>
      <c r="AH572" s="2">
        <f t="shared" ca="1" si="566"/>
        <v>7</v>
      </c>
      <c r="AI572" s="2">
        <f t="shared" ca="1" si="567"/>
        <v>2</v>
      </c>
      <c r="AJ572" s="2">
        <f t="shared" ca="1" si="568"/>
        <v>4</v>
      </c>
      <c r="AK572" s="2">
        <f t="shared" ca="1" si="569"/>
        <v>5</v>
      </c>
      <c r="AL572" s="2">
        <f t="shared" ca="1" si="570"/>
        <v>6</v>
      </c>
      <c r="AM572" s="2">
        <f t="shared" ca="1" si="571"/>
        <v>7</v>
      </c>
      <c r="AN572" s="2">
        <f t="shared" ca="1" si="572"/>
        <v>3</v>
      </c>
      <c r="AO572" s="2">
        <f t="shared" ca="1" si="573"/>
        <v>7</v>
      </c>
      <c r="AP572" s="2">
        <f t="shared" ca="1" si="574"/>
        <v>3</v>
      </c>
      <c r="AQ572" s="2">
        <f t="shared" ca="1" si="575"/>
        <v>2</v>
      </c>
      <c r="AS572" s="41">
        <v>1</v>
      </c>
      <c r="AT572" s="42">
        <v>1</v>
      </c>
      <c r="AU572" s="42">
        <v>1</v>
      </c>
      <c r="AV572" s="42">
        <v>0</v>
      </c>
      <c r="AW572" s="42">
        <v>0</v>
      </c>
      <c r="AX572" s="42">
        <v>0</v>
      </c>
      <c r="AY572" s="42">
        <v>1</v>
      </c>
      <c r="AZ572" s="42">
        <v>1</v>
      </c>
      <c r="BA572" s="42">
        <v>0</v>
      </c>
      <c r="BB572" s="43">
        <v>1</v>
      </c>
      <c r="BC572" s="44">
        <f t="shared" si="576"/>
        <v>6</v>
      </c>
      <c r="BD572" s="12"/>
      <c r="BE572" s="50">
        <f t="shared" si="577"/>
        <v>5</v>
      </c>
      <c r="BF572" s="51">
        <f>IF($AT$6="A",SUM($AS572:AS572)+(10-BF$31)/2,IF($AT$6="K",M572,IF($AT$6="S",AI572,$BB$31/2)))</f>
        <v>5.5</v>
      </c>
      <c r="BG572" s="51">
        <f>IF($AU$6="A",SUM($AS572:AT572)+(10-BG$31)/2,IF($AU$6="K",N572,IF($AU$6="S",AJ572,$BB$31/2)))</f>
        <v>6</v>
      </c>
      <c r="BH572" s="51">
        <f>IF($AV$6="A",SUM($AS572:AU572)+(10-BH$31)/2,IF($AV$6="K",O572,IF($AV$6="S",AK572,$BB$31/2)))</f>
        <v>6.5</v>
      </c>
      <c r="BI572" s="51">
        <f>IF($AW$6="A",SUM($AS572:AV572)+(10-BI$31)/2,IF($AW$6="K",P572,IF($AW$6="S",AL572,$BB$31/2)))</f>
        <v>6</v>
      </c>
      <c r="BJ572" s="51">
        <f>IF($AX$6="A",SUM($AS572:AW572)+(10-BJ$31)/2,IF($AX$6="K",Q572,IF($AX$6="S",AM572,$BB$31/2)))</f>
        <v>5.5</v>
      </c>
      <c r="BK572" s="51">
        <f>IF($AY$6="A",SUM($AS572:AX572)+(10-BK$31)/2,IF($AY$6="K",R572,IF($AY$6="S",AN572,$BB$31/2)))</f>
        <v>5</v>
      </c>
      <c r="BL572" s="51">
        <f>IF($AZ$6="A",SUM($AS572:AY572)+(10-BL$31)/2,IF($AZ$6="K",S572,IF($AZ$6="S",AO572,$BB$31/2)))</f>
        <v>5.5</v>
      </c>
      <c r="BM572" s="51">
        <f>IF($BA$6="A",SUM($AS572:AZ572)+(10-BM$31)/2,IF($BA$6="K",T572,IF($BA$6="S",AP572,$BB$31/2)))</f>
        <v>6</v>
      </c>
      <c r="BN572" s="51">
        <f>IF($BB$6="A",SUM($AS572:BA572)+(10-BN$31)/2,IF($BB$6="K",U572,IF($BB$6="S",AQ572,$BB$31/2)))</f>
        <v>5.5</v>
      </c>
      <c r="BO572" s="52">
        <f t="shared" si="598"/>
        <v>5.5</v>
      </c>
      <c r="BQ572" s="28">
        <f t="shared" si="578"/>
        <v>-0.5</v>
      </c>
      <c r="BR572" s="30">
        <f t="shared" si="579"/>
        <v>0</v>
      </c>
      <c r="BS572" s="30">
        <f t="shared" si="580"/>
        <v>0.5</v>
      </c>
      <c r="BT572" s="30">
        <f t="shared" si="581"/>
        <v>0.5</v>
      </c>
      <c r="BU572" s="30">
        <f t="shared" si="582"/>
        <v>0.5</v>
      </c>
      <c r="BV572" s="30">
        <f t="shared" si="583"/>
        <v>0</v>
      </c>
      <c r="BW572" s="30">
        <f t="shared" si="584"/>
        <v>-0.5</v>
      </c>
      <c r="BX572" s="30">
        <f t="shared" si="585"/>
        <v>0</v>
      </c>
      <c r="BY572" s="30">
        <f t="shared" si="586"/>
        <v>0.5</v>
      </c>
      <c r="BZ572" s="30">
        <f t="shared" si="587"/>
        <v>0</v>
      </c>
      <c r="CA572" s="49">
        <f t="shared" si="599"/>
        <v>1</v>
      </c>
      <c r="CB572" s="69"/>
      <c r="CC572" s="73">
        <f t="shared" si="608"/>
        <v>10000</v>
      </c>
      <c r="CD572" s="73">
        <f t="shared" si="609"/>
        <v>0</v>
      </c>
      <c r="CE572" s="73">
        <f t="shared" si="610"/>
        <v>1</v>
      </c>
      <c r="CF572" s="73">
        <f t="shared" si="611"/>
        <v>1</v>
      </c>
      <c r="CG572" s="73">
        <f t="shared" si="612"/>
        <v>1</v>
      </c>
      <c r="CH572" s="73">
        <f t="shared" si="613"/>
        <v>0</v>
      </c>
      <c r="CI572" s="73">
        <f t="shared" si="614"/>
        <v>10000</v>
      </c>
      <c r="CJ572" s="73">
        <f t="shared" si="615"/>
        <v>0</v>
      </c>
      <c r="CK572" s="73">
        <f t="shared" si="616"/>
        <v>1</v>
      </c>
      <c r="CL572" s="73">
        <f t="shared" si="617"/>
        <v>0</v>
      </c>
      <c r="CN572" s="79">
        <f t="shared" si="600"/>
        <v>2</v>
      </c>
      <c r="CO572" s="79">
        <f t="shared" si="601"/>
        <v>4</v>
      </c>
      <c r="CP572" s="79">
        <f t="shared" si="602"/>
        <v>4</v>
      </c>
      <c r="CR572" s="79">
        <f t="shared" si="554"/>
        <v>-0.5</v>
      </c>
      <c r="CS572" s="79">
        <f t="shared" si="555"/>
        <v>0</v>
      </c>
      <c r="CT572" s="79">
        <f t="shared" si="556"/>
        <v>0.25</v>
      </c>
      <c r="CU572" s="79">
        <f t="shared" si="557"/>
        <v>0.25</v>
      </c>
      <c r="CV572" s="79">
        <f t="shared" si="558"/>
        <v>0.25</v>
      </c>
      <c r="CW572" s="79">
        <f t="shared" si="559"/>
        <v>0</v>
      </c>
      <c r="CX572" s="79">
        <f t="shared" si="560"/>
        <v>-0.5</v>
      </c>
      <c r="CY572" s="79">
        <f t="shared" si="561"/>
        <v>0</v>
      </c>
      <c r="CZ572" s="79">
        <f t="shared" si="562"/>
        <v>0.25</v>
      </c>
      <c r="DA572" s="79">
        <f t="shared" si="563"/>
        <v>0</v>
      </c>
      <c r="DB572" s="80">
        <f t="shared" si="603"/>
        <v>0</v>
      </c>
    </row>
    <row r="573" spans="1:106" ht="18" customHeight="1" x14ac:dyDescent="0.2">
      <c r="A573" s="2">
        <f t="shared" ca="1" si="604"/>
        <v>0.37264319817289115</v>
      </c>
      <c r="B573" s="2">
        <f t="shared" ca="1" si="606"/>
        <v>0.57484057161229152</v>
      </c>
      <c r="C573" s="2">
        <f t="shared" ca="1" si="606"/>
        <v>0.43705116557974688</v>
      </c>
      <c r="D573" s="2">
        <f t="shared" ca="1" si="606"/>
        <v>0.83452235289442256</v>
      </c>
      <c r="E573" s="2">
        <f t="shared" ca="1" si="606"/>
        <v>0.94006501871783066</v>
      </c>
      <c r="F573" s="2">
        <f t="shared" ca="1" si="606"/>
        <v>0.52549186347000565</v>
      </c>
      <c r="G573" s="2">
        <f t="shared" ca="1" si="606"/>
        <v>0.46018604161340582</v>
      </c>
      <c r="H573" s="2">
        <f t="shared" ca="1" si="606"/>
        <v>0.88721359697446178</v>
      </c>
      <c r="I573" s="2">
        <f t="shared" ca="1" si="606"/>
        <v>0.62227681024354164</v>
      </c>
      <c r="J573" s="2">
        <f t="shared" ca="1" si="606"/>
        <v>0.33579552154575365</v>
      </c>
      <c r="L573" s="2">
        <f t="shared" ca="1" si="588"/>
        <v>0</v>
      </c>
      <c r="M573" s="2">
        <f t="shared" ca="1" si="589"/>
        <v>10</v>
      </c>
      <c r="N573" s="2">
        <f t="shared" ca="1" si="590"/>
        <v>0</v>
      </c>
      <c r="O573" s="2">
        <f t="shared" ca="1" si="591"/>
        <v>10</v>
      </c>
      <c r="P573" s="2">
        <f t="shared" ca="1" si="592"/>
        <v>10</v>
      </c>
      <c r="Q573" s="2">
        <f t="shared" ca="1" si="593"/>
        <v>10</v>
      </c>
      <c r="R573" s="2">
        <f t="shared" ca="1" si="594"/>
        <v>0</v>
      </c>
      <c r="S573" s="2">
        <f t="shared" ca="1" si="595"/>
        <v>10</v>
      </c>
      <c r="T573" s="2">
        <f t="shared" ca="1" si="596"/>
        <v>10</v>
      </c>
      <c r="U573" s="2">
        <f t="shared" ca="1" si="597"/>
        <v>0</v>
      </c>
      <c r="W573" s="2">
        <f t="shared" ca="1" si="605"/>
        <v>2.310254034848219</v>
      </c>
      <c r="X573" s="2">
        <f t="shared" ca="1" si="607"/>
        <v>1.6814773431452468</v>
      </c>
      <c r="Y573" s="2">
        <f t="shared" ca="1" si="607"/>
        <v>0.17185574049015218</v>
      </c>
      <c r="Z573" s="2">
        <f t="shared" ca="1" si="607"/>
        <v>1.3090050946830489</v>
      </c>
      <c r="AA573" s="2">
        <f t="shared" ca="1" si="607"/>
        <v>4.7588718881947116</v>
      </c>
      <c r="AB573" s="2">
        <f t="shared" ca="1" si="607"/>
        <v>9.9586838017624153</v>
      </c>
      <c r="AC573" s="2">
        <f t="shared" ca="1" si="607"/>
        <v>3.8320260955005239</v>
      </c>
      <c r="AD573" s="2">
        <f t="shared" ca="1" si="607"/>
        <v>3.3386093841141964</v>
      </c>
      <c r="AE573" s="2">
        <f t="shared" ca="1" si="607"/>
        <v>6.3676847830413577</v>
      </c>
      <c r="AF573" s="2">
        <f t="shared" ca="1" si="607"/>
        <v>7.4495546253239766</v>
      </c>
      <c r="AH573" s="2">
        <f t="shared" ca="1" si="566"/>
        <v>2</v>
      </c>
      <c r="AI573" s="2">
        <f t="shared" ca="1" si="567"/>
        <v>1</v>
      </c>
      <c r="AJ573" s="2">
        <f t="shared" ca="1" si="568"/>
        <v>0</v>
      </c>
      <c r="AK573" s="2">
        <f t="shared" ca="1" si="569"/>
        <v>1</v>
      </c>
      <c r="AL573" s="2">
        <f t="shared" ca="1" si="570"/>
        <v>4</v>
      </c>
      <c r="AM573" s="2">
        <f t="shared" ca="1" si="571"/>
        <v>9</v>
      </c>
      <c r="AN573" s="2">
        <f t="shared" ca="1" si="572"/>
        <v>3</v>
      </c>
      <c r="AO573" s="2">
        <f t="shared" ca="1" si="573"/>
        <v>3</v>
      </c>
      <c r="AP573" s="2">
        <f t="shared" ca="1" si="574"/>
        <v>6</v>
      </c>
      <c r="AQ573" s="2">
        <f t="shared" ca="1" si="575"/>
        <v>7</v>
      </c>
      <c r="AS573" s="41">
        <v>1</v>
      </c>
      <c r="AT573" s="42">
        <v>1</v>
      </c>
      <c r="AU573" s="42">
        <v>1</v>
      </c>
      <c r="AV573" s="42">
        <v>0</v>
      </c>
      <c r="AW573" s="42">
        <v>0</v>
      </c>
      <c r="AX573" s="42">
        <v>0</v>
      </c>
      <c r="AY573" s="42">
        <v>1</v>
      </c>
      <c r="AZ573" s="42">
        <v>0</v>
      </c>
      <c r="BA573" s="42">
        <v>0</v>
      </c>
      <c r="BB573" s="43">
        <v>1</v>
      </c>
      <c r="BC573" s="44">
        <f t="shared" si="576"/>
        <v>5</v>
      </c>
      <c r="BD573" s="12"/>
      <c r="BE573" s="50">
        <f t="shared" si="577"/>
        <v>5</v>
      </c>
      <c r="BF573" s="51">
        <f>IF($AT$6="A",SUM($AS573:AS573)+(10-BF$31)/2,IF($AT$6="K",M573,IF($AT$6="S",AI573,$BB$31/2)))</f>
        <v>5.5</v>
      </c>
      <c r="BG573" s="51">
        <f>IF($AU$6="A",SUM($AS573:AT573)+(10-BG$31)/2,IF($AU$6="K",N573,IF($AU$6="S",AJ573,$BB$31/2)))</f>
        <v>6</v>
      </c>
      <c r="BH573" s="51">
        <f>IF($AV$6="A",SUM($AS573:AU573)+(10-BH$31)/2,IF($AV$6="K",O573,IF($AV$6="S",AK573,$BB$31/2)))</f>
        <v>6.5</v>
      </c>
      <c r="BI573" s="51">
        <f>IF($AW$6="A",SUM($AS573:AV573)+(10-BI$31)/2,IF($AW$6="K",P573,IF($AW$6="S",AL573,$BB$31/2)))</f>
        <v>6</v>
      </c>
      <c r="BJ573" s="51">
        <f>IF($AX$6="A",SUM($AS573:AW573)+(10-BJ$31)/2,IF($AX$6="K",Q573,IF($AX$6="S",AM573,$BB$31/2)))</f>
        <v>5.5</v>
      </c>
      <c r="BK573" s="51">
        <f>IF($AY$6="A",SUM($AS573:AX573)+(10-BK$31)/2,IF($AY$6="K",R573,IF($AY$6="S",AN573,$BB$31/2)))</f>
        <v>5</v>
      </c>
      <c r="BL573" s="51">
        <f>IF($AZ$6="A",SUM($AS573:AY573)+(10-BL$31)/2,IF($AZ$6="K",S573,IF($AZ$6="S",AO573,$BB$31/2)))</f>
        <v>5.5</v>
      </c>
      <c r="BM573" s="51">
        <f>IF($BA$6="A",SUM($AS573:AZ573)+(10-BM$31)/2,IF($BA$6="K",T573,IF($BA$6="S",AP573,$BB$31/2)))</f>
        <v>5</v>
      </c>
      <c r="BN573" s="51">
        <f>IF($BB$6="A",SUM($AS573:BA573)+(10-BN$31)/2,IF($BB$6="K",U573,IF($BB$6="S",AQ573,$BB$31/2)))</f>
        <v>4.5</v>
      </c>
      <c r="BO573" s="52">
        <f t="shared" si="598"/>
        <v>5.5</v>
      </c>
      <c r="BQ573" s="28">
        <f t="shared" si="578"/>
        <v>0.5</v>
      </c>
      <c r="BR573" s="30">
        <f t="shared" si="579"/>
        <v>0</v>
      </c>
      <c r="BS573" s="30">
        <f t="shared" si="580"/>
        <v>-0.5</v>
      </c>
      <c r="BT573" s="30">
        <f t="shared" si="581"/>
        <v>-0.5</v>
      </c>
      <c r="BU573" s="30">
        <f t="shared" si="582"/>
        <v>-0.5</v>
      </c>
      <c r="BV573" s="30">
        <f t="shared" si="583"/>
        <v>0</v>
      </c>
      <c r="BW573" s="30">
        <f t="shared" si="584"/>
        <v>0.5</v>
      </c>
      <c r="BX573" s="30">
        <f t="shared" si="585"/>
        <v>0</v>
      </c>
      <c r="BY573" s="30">
        <f t="shared" si="586"/>
        <v>0.5</v>
      </c>
      <c r="BZ573" s="30">
        <f t="shared" si="587"/>
        <v>0.5</v>
      </c>
      <c r="CA573" s="49">
        <f t="shared" si="599"/>
        <v>0.5</v>
      </c>
      <c r="CB573" s="69"/>
      <c r="CC573" s="73">
        <f t="shared" si="608"/>
        <v>1</v>
      </c>
      <c r="CD573" s="73">
        <f t="shared" si="609"/>
        <v>0</v>
      </c>
      <c r="CE573" s="73">
        <f t="shared" si="610"/>
        <v>10000</v>
      </c>
      <c r="CF573" s="73">
        <f t="shared" si="611"/>
        <v>10000</v>
      </c>
      <c r="CG573" s="73">
        <f t="shared" si="612"/>
        <v>10000</v>
      </c>
      <c r="CH573" s="73">
        <f t="shared" si="613"/>
        <v>0</v>
      </c>
      <c r="CI573" s="73">
        <f t="shared" si="614"/>
        <v>1</v>
      </c>
      <c r="CJ573" s="73">
        <f t="shared" si="615"/>
        <v>0</v>
      </c>
      <c r="CK573" s="73">
        <f t="shared" si="616"/>
        <v>1</v>
      </c>
      <c r="CL573" s="73">
        <f t="shared" si="617"/>
        <v>1</v>
      </c>
      <c r="CN573" s="79">
        <f t="shared" si="600"/>
        <v>3</v>
      </c>
      <c r="CO573" s="79">
        <f t="shared" si="601"/>
        <v>4</v>
      </c>
      <c r="CP573" s="79">
        <f t="shared" si="602"/>
        <v>3</v>
      </c>
      <c r="CR573" s="79">
        <f t="shared" ref="CR573:CR636" si="618">IF(CP573=10,0,IF(CC573=1,BQ573*CN573/CO573,BQ573))</f>
        <v>0.375</v>
      </c>
      <c r="CS573" s="79">
        <f t="shared" ref="CS573:CS636" si="619">IF(CP573=10,0,IF(CD573=1,BR573*CN573/CO573,BR573))</f>
        <v>0</v>
      </c>
      <c r="CT573" s="79">
        <f t="shared" ref="CT573:CT636" si="620">IF(CP573=10,0,IF(CE573=1,BS573*CN573/CO573,BS573))</f>
        <v>-0.5</v>
      </c>
      <c r="CU573" s="79">
        <f t="shared" ref="CU573:CU636" si="621">IF(CP573=10,0,IF(CF573=1,BT573*CN573/CO573,BT573))</f>
        <v>-0.5</v>
      </c>
      <c r="CV573" s="79">
        <f t="shared" ref="CV573:CV636" si="622">IF(CP573=10,0,IF(CG573=1,BU573*CN573/CO573,BU573))</f>
        <v>-0.5</v>
      </c>
      <c r="CW573" s="79">
        <f t="shared" ref="CW573:CW636" si="623">IF(CP573=10,0,IF(CH573=1,BV573*CN573/CO573,BV573))</f>
        <v>0</v>
      </c>
      <c r="CX573" s="79">
        <f t="shared" ref="CX573:CX636" si="624">IF(CP573=10,0,IF(CI573=1,BW573*CN573/CO573,BW573))</f>
        <v>0.375</v>
      </c>
      <c r="CY573" s="79">
        <f t="shared" ref="CY573:CY636" si="625">IF(CP573=10,0,IF(CJ573=1,BX573*CN573/CO573,BX573))</f>
        <v>0</v>
      </c>
      <c r="CZ573" s="79">
        <f t="shared" ref="CZ573:CZ636" si="626">IF(CP573=10,0,IF(CK573=1,BY573*CN573/CO573,BY573))</f>
        <v>0.375</v>
      </c>
      <c r="DA573" s="79">
        <f t="shared" ref="DA573:DA636" si="627">IF(CP573=10,0,IF(CL573=1,BZ573*CN573/CO573,BZ573))</f>
        <v>0.375</v>
      </c>
      <c r="DB573" s="80">
        <f t="shared" si="603"/>
        <v>0</v>
      </c>
    </row>
    <row r="574" spans="1:106" ht="18" customHeight="1" x14ac:dyDescent="0.2">
      <c r="A574" s="2">
        <f t="shared" ca="1" si="604"/>
        <v>3.5408316847806653E-2</v>
      </c>
      <c r="B574" s="2">
        <f t="shared" ca="1" si="606"/>
        <v>3.9271893895011289E-2</v>
      </c>
      <c r="C574" s="2">
        <f t="shared" ca="1" si="606"/>
        <v>5.1900551630477132E-3</v>
      </c>
      <c r="D574" s="2">
        <f t="shared" ca="1" si="606"/>
        <v>0.10423516654706899</v>
      </c>
      <c r="E574" s="2">
        <f t="shared" ca="1" si="606"/>
        <v>0.44963718074365611</v>
      </c>
      <c r="F574" s="2">
        <f t="shared" ca="1" si="606"/>
        <v>0.21758933903490463</v>
      </c>
      <c r="G574" s="2">
        <f t="shared" ca="1" si="606"/>
        <v>0.47425408947097014</v>
      </c>
      <c r="H574" s="2">
        <f t="shared" ca="1" si="606"/>
        <v>0.74641895551796644</v>
      </c>
      <c r="I574" s="2">
        <f t="shared" ca="1" si="606"/>
        <v>0.8177361459034449</v>
      </c>
      <c r="J574" s="2">
        <f t="shared" ca="1" si="606"/>
        <v>0.17007755501564614</v>
      </c>
      <c r="L574" s="2">
        <f t="shared" ca="1" si="588"/>
        <v>0</v>
      </c>
      <c r="M574" s="2">
        <f t="shared" ca="1" si="589"/>
        <v>0</v>
      </c>
      <c r="N574" s="2">
        <f t="shared" ca="1" si="590"/>
        <v>0</v>
      </c>
      <c r="O574" s="2">
        <f t="shared" ca="1" si="591"/>
        <v>0</v>
      </c>
      <c r="P574" s="2">
        <f t="shared" ca="1" si="592"/>
        <v>0</v>
      </c>
      <c r="Q574" s="2">
        <f t="shared" ca="1" si="593"/>
        <v>0</v>
      </c>
      <c r="R574" s="2">
        <f t="shared" ca="1" si="594"/>
        <v>0</v>
      </c>
      <c r="S574" s="2">
        <f t="shared" ca="1" si="595"/>
        <v>10</v>
      </c>
      <c r="T574" s="2">
        <f t="shared" ca="1" si="596"/>
        <v>10</v>
      </c>
      <c r="U574" s="2">
        <f t="shared" ca="1" si="597"/>
        <v>0</v>
      </c>
      <c r="W574" s="2">
        <f t="shared" ca="1" si="605"/>
        <v>5.081692267750114</v>
      </c>
      <c r="X574" s="2">
        <f t="shared" ca="1" si="607"/>
        <v>5.4950666796022309</v>
      </c>
      <c r="Y574" s="2">
        <f t="shared" ca="1" si="607"/>
        <v>4.8980533011428848</v>
      </c>
      <c r="Z574" s="2">
        <f t="shared" ca="1" si="607"/>
        <v>3.0363918562261603</v>
      </c>
      <c r="AA574" s="2">
        <f t="shared" ca="1" si="607"/>
        <v>0.31848174298451548</v>
      </c>
      <c r="AB574" s="2">
        <f t="shared" ca="1" si="607"/>
        <v>0.45306104629740718</v>
      </c>
      <c r="AC574" s="2">
        <f t="shared" ca="1" si="607"/>
        <v>3.737441693068547</v>
      </c>
      <c r="AD574" s="2">
        <f t="shared" ca="1" si="607"/>
        <v>0.83453517214014283</v>
      </c>
      <c r="AE574" s="2">
        <f t="shared" ca="1" si="607"/>
        <v>1.3708662417022943</v>
      </c>
      <c r="AF574" s="2">
        <f t="shared" ca="1" si="607"/>
        <v>8.0552603345055367</v>
      </c>
      <c r="AH574" s="2">
        <f t="shared" ca="1" si="566"/>
        <v>5</v>
      </c>
      <c r="AI574" s="2">
        <f t="shared" ca="1" si="567"/>
        <v>5</v>
      </c>
      <c r="AJ574" s="2">
        <f t="shared" ca="1" si="568"/>
        <v>4</v>
      </c>
      <c r="AK574" s="2">
        <f t="shared" ca="1" si="569"/>
        <v>3</v>
      </c>
      <c r="AL574" s="2">
        <f t="shared" ca="1" si="570"/>
        <v>0</v>
      </c>
      <c r="AM574" s="2">
        <f t="shared" ca="1" si="571"/>
        <v>0</v>
      </c>
      <c r="AN574" s="2">
        <f t="shared" ca="1" si="572"/>
        <v>3</v>
      </c>
      <c r="AO574" s="2">
        <f t="shared" ca="1" si="573"/>
        <v>0</v>
      </c>
      <c r="AP574" s="2">
        <f t="shared" ca="1" si="574"/>
        <v>1</v>
      </c>
      <c r="AQ574" s="2">
        <f t="shared" ca="1" si="575"/>
        <v>8</v>
      </c>
      <c r="AS574" s="41">
        <v>1</v>
      </c>
      <c r="AT574" s="42">
        <v>1</v>
      </c>
      <c r="AU574" s="42">
        <v>1</v>
      </c>
      <c r="AV574" s="42">
        <v>0</v>
      </c>
      <c r="AW574" s="42">
        <v>0</v>
      </c>
      <c r="AX574" s="42">
        <v>0</v>
      </c>
      <c r="AY574" s="42">
        <v>0</v>
      </c>
      <c r="AZ574" s="42">
        <v>1</v>
      </c>
      <c r="BA574" s="42">
        <v>0</v>
      </c>
      <c r="BB574" s="43">
        <v>1</v>
      </c>
      <c r="BC574" s="44">
        <f t="shared" si="576"/>
        <v>5</v>
      </c>
      <c r="BD574" s="12"/>
      <c r="BE574" s="50">
        <f t="shared" si="577"/>
        <v>5</v>
      </c>
      <c r="BF574" s="51">
        <f>IF($AT$6="A",SUM($AS574:AS574)+(10-BF$31)/2,IF($AT$6="K",M574,IF($AT$6="S",AI574,$BB$31/2)))</f>
        <v>5.5</v>
      </c>
      <c r="BG574" s="51">
        <f>IF($AU$6="A",SUM($AS574:AT574)+(10-BG$31)/2,IF($AU$6="K",N574,IF($AU$6="S",AJ574,$BB$31/2)))</f>
        <v>6</v>
      </c>
      <c r="BH574" s="51">
        <f>IF($AV$6="A",SUM($AS574:AU574)+(10-BH$31)/2,IF($AV$6="K",O574,IF($AV$6="S",AK574,$BB$31/2)))</f>
        <v>6.5</v>
      </c>
      <c r="BI574" s="51">
        <f>IF($AW$6="A",SUM($AS574:AV574)+(10-BI$31)/2,IF($AW$6="K",P574,IF($AW$6="S",AL574,$BB$31/2)))</f>
        <v>6</v>
      </c>
      <c r="BJ574" s="51">
        <f>IF($AX$6="A",SUM($AS574:AW574)+(10-BJ$31)/2,IF($AX$6="K",Q574,IF($AX$6="S",AM574,$BB$31/2)))</f>
        <v>5.5</v>
      </c>
      <c r="BK574" s="51">
        <f>IF($AY$6="A",SUM($AS574:AX574)+(10-BK$31)/2,IF($AY$6="K",R574,IF($AY$6="S",AN574,$BB$31/2)))</f>
        <v>5</v>
      </c>
      <c r="BL574" s="51">
        <f>IF($AZ$6="A",SUM($AS574:AY574)+(10-BL$31)/2,IF($AZ$6="K",S574,IF($AZ$6="S",AO574,$BB$31/2)))</f>
        <v>4.5</v>
      </c>
      <c r="BM574" s="51">
        <f>IF($BA$6="A",SUM($AS574:AZ574)+(10-BM$31)/2,IF($BA$6="K",T574,IF($BA$6="S",AP574,$BB$31/2)))</f>
        <v>5</v>
      </c>
      <c r="BN574" s="51">
        <f>IF($BB$6="A",SUM($AS574:BA574)+(10-BN$31)/2,IF($BB$6="K",U574,IF($BB$6="S",AQ574,$BB$31/2)))</f>
        <v>4.5</v>
      </c>
      <c r="BO574" s="52">
        <f t="shared" si="598"/>
        <v>5.25</v>
      </c>
      <c r="BQ574" s="28">
        <f t="shared" si="578"/>
        <v>0.25</v>
      </c>
      <c r="BR574" s="30">
        <f t="shared" si="579"/>
        <v>-0.25</v>
      </c>
      <c r="BS574" s="30">
        <f t="shared" si="580"/>
        <v>-0.25</v>
      </c>
      <c r="BT574" s="30">
        <f t="shared" si="581"/>
        <v>-0.25</v>
      </c>
      <c r="BU574" s="30">
        <f t="shared" si="582"/>
        <v>-0.25</v>
      </c>
      <c r="BV574" s="30">
        <f t="shared" si="583"/>
        <v>-0.25</v>
      </c>
      <c r="BW574" s="30">
        <f t="shared" si="584"/>
        <v>0.25</v>
      </c>
      <c r="BX574" s="30">
        <f t="shared" si="585"/>
        <v>0.25</v>
      </c>
      <c r="BY574" s="30">
        <f t="shared" si="586"/>
        <v>0.25</v>
      </c>
      <c r="BZ574" s="30">
        <f t="shared" si="587"/>
        <v>0.25</v>
      </c>
      <c r="CA574" s="49">
        <f t="shared" si="599"/>
        <v>0</v>
      </c>
      <c r="CB574" s="69"/>
      <c r="CC574" s="73">
        <f t="shared" si="608"/>
        <v>1</v>
      </c>
      <c r="CD574" s="73">
        <f t="shared" si="609"/>
        <v>10000</v>
      </c>
      <c r="CE574" s="73">
        <f t="shared" si="610"/>
        <v>10000</v>
      </c>
      <c r="CF574" s="73">
        <f t="shared" si="611"/>
        <v>10000</v>
      </c>
      <c r="CG574" s="73">
        <f t="shared" si="612"/>
        <v>10000</v>
      </c>
      <c r="CH574" s="73">
        <f t="shared" si="613"/>
        <v>10000</v>
      </c>
      <c r="CI574" s="73">
        <f t="shared" si="614"/>
        <v>1</v>
      </c>
      <c r="CJ574" s="73">
        <f t="shared" si="615"/>
        <v>1</v>
      </c>
      <c r="CK574" s="73">
        <f t="shared" si="616"/>
        <v>1</v>
      </c>
      <c r="CL574" s="73">
        <f t="shared" si="617"/>
        <v>1</v>
      </c>
      <c r="CN574" s="79">
        <f t="shared" si="600"/>
        <v>5</v>
      </c>
      <c r="CO574" s="79">
        <f t="shared" si="601"/>
        <v>5</v>
      </c>
      <c r="CP574" s="79">
        <f t="shared" si="602"/>
        <v>0</v>
      </c>
      <c r="CR574" s="79">
        <f t="shared" si="618"/>
        <v>0.25</v>
      </c>
      <c r="CS574" s="79">
        <f t="shared" si="619"/>
        <v>-0.25</v>
      </c>
      <c r="CT574" s="79">
        <f t="shared" si="620"/>
        <v>-0.25</v>
      </c>
      <c r="CU574" s="79">
        <f t="shared" si="621"/>
        <v>-0.25</v>
      </c>
      <c r="CV574" s="79">
        <f t="shared" si="622"/>
        <v>-0.25</v>
      </c>
      <c r="CW574" s="79">
        <f t="shared" si="623"/>
        <v>-0.25</v>
      </c>
      <c r="CX574" s="79">
        <f t="shared" si="624"/>
        <v>0.25</v>
      </c>
      <c r="CY574" s="79">
        <f t="shared" si="625"/>
        <v>0.25</v>
      </c>
      <c r="CZ574" s="79">
        <f t="shared" si="626"/>
        <v>0.25</v>
      </c>
      <c r="DA574" s="79">
        <f t="shared" si="627"/>
        <v>0.25</v>
      </c>
      <c r="DB574" s="80">
        <f t="shared" si="603"/>
        <v>0</v>
      </c>
    </row>
    <row r="575" spans="1:106" ht="18" customHeight="1" x14ac:dyDescent="0.2">
      <c r="A575" s="2">
        <f t="shared" ca="1" si="604"/>
        <v>6.7840531948442528E-2</v>
      </c>
      <c r="B575" s="2">
        <f t="shared" ca="1" si="606"/>
        <v>0.50045071944464192</v>
      </c>
      <c r="C575" s="2">
        <f t="shared" ca="1" si="606"/>
        <v>0.76756766279466981</v>
      </c>
      <c r="D575" s="2">
        <f t="shared" ca="1" si="606"/>
        <v>0.5284961776165582</v>
      </c>
      <c r="E575" s="2">
        <f t="shared" ca="1" si="606"/>
        <v>0.92289422119978082</v>
      </c>
      <c r="F575" s="2">
        <f t="shared" ca="1" si="606"/>
        <v>8.9753768369057907E-2</v>
      </c>
      <c r="G575" s="2">
        <f t="shared" ca="1" si="606"/>
        <v>0.14761236279823176</v>
      </c>
      <c r="H575" s="2">
        <f t="shared" ca="1" si="606"/>
        <v>0.25674740677449504</v>
      </c>
      <c r="I575" s="2">
        <f t="shared" ca="1" si="606"/>
        <v>0.28280623975466279</v>
      </c>
      <c r="J575" s="2">
        <f t="shared" ca="1" si="606"/>
        <v>0.29208622342006552</v>
      </c>
      <c r="L575" s="2">
        <f t="shared" ca="1" si="588"/>
        <v>0</v>
      </c>
      <c r="M575" s="2">
        <f t="shared" ca="1" si="589"/>
        <v>10</v>
      </c>
      <c r="N575" s="2">
        <f t="shared" ca="1" si="590"/>
        <v>10</v>
      </c>
      <c r="O575" s="2">
        <f t="shared" ca="1" si="591"/>
        <v>10</v>
      </c>
      <c r="P575" s="2">
        <f t="shared" ca="1" si="592"/>
        <v>10</v>
      </c>
      <c r="Q575" s="2">
        <f t="shared" ca="1" si="593"/>
        <v>0</v>
      </c>
      <c r="R575" s="2">
        <f t="shared" ca="1" si="594"/>
        <v>0</v>
      </c>
      <c r="S575" s="2">
        <f t="shared" ca="1" si="595"/>
        <v>0</v>
      </c>
      <c r="T575" s="2">
        <f t="shared" ca="1" si="596"/>
        <v>0</v>
      </c>
      <c r="U575" s="2">
        <f t="shared" ca="1" si="597"/>
        <v>0</v>
      </c>
      <c r="W575" s="2">
        <f t="shared" ca="1" si="605"/>
        <v>5.2435218785959137</v>
      </c>
      <c r="X575" s="2">
        <f t="shared" ca="1" si="607"/>
        <v>0.41748753402001682</v>
      </c>
      <c r="Y575" s="2">
        <f t="shared" ca="1" si="607"/>
        <v>2.7656237208610768</v>
      </c>
      <c r="Z575" s="2">
        <f t="shared" ca="1" si="607"/>
        <v>0.57363102210242323</v>
      </c>
      <c r="AA575" s="2">
        <f t="shared" ca="1" si="607"/>
        <v>4.7123406928659453</v>
      </c>
      <c r="AB575" s="2">
        <f t="shared" ca="1" si="607"/>
        <v>7.5574376143326276</v>
      </c>
      <c r="AC575" s="2">
        <f t="shared" ca="1" si="607"/>
        <v>5.0876437469821205</v>
      </c>
      <c r="AD575" s="2">
        <f t="shared" ca="1" si="607"/>
        <v>9.375706101353261</v>
      </c>
      <c r="AE575" s="2">
        <f t="shared" ca="1" si="607"/>
        <v>0.24263206627038514</v>
      </c>
      <c r="AF575" s="2">
        <f t="shared" ca="1" si="607"/>
        <v>2.3167031478076474</v>
      </c>
      <c r="AH575" s="2">
        <f t="shared" ca="1" si="566"/>
        <v>5</v>
      </c>
      <c r="AI575" s="2">
        <f t="shared" ca="1" si="567"/>
        <v>0</v>
      </c>
      <c r="AJ575" s="2">
        <f t="shared" ca="1" si="568"/>
        <v>2</v>
      </c>
      <c r="AK575" s="2">
        <f t="shared" ca="1" si="569"/>
        <v>0</v>
      </c>
      <c r="AL575" s="2">
        <f t="shared" ca="1" si="570"/>
        <v>4</v>
      </c>
      <c r="AM575" s="2">
        <f t="shared" ca="1" si="571"/>
        <v>7</v>
      </c>
      <c r="AN575" s="2">
        <f t="shared" ca="1" si="572"/>
        <v>5</v>
      </c>
      <c r="AO575" s="2">
        <f t="shared" ca="1" si="573"/>
        <v>9</v>
      </c>
      <c r="AP575" s="2">
        <f t="shared" ca="1" si="574"/>
        <v>0</v>
      </c>
      <c r="AQ575" s="2">
        <f t="shared" ca="1" si="575"/>
        <v>2</v>
      </c>
      <c r="AS575" s="41">
        <v>1</v>
      </c>
      <c r="AT575" s="42">
        <v>1</v>
      </c>
      <c r="AU575" s="42">
        <v>1</v>
      </c>
      <c r="AV575" s="42">
        <v>0</v>
      </c>
      <c r="AW575" s="42">
        <v>0</v>
      </c>
      <c r="AX575" s="42">
        <v>0</v>
      </c>
      <c r="AY575" s="42">
        <v>0</v>
      </c>
      <c r="AZ575" s="42">
        <v>0</v>
      </c>
      <c r="BA575" s="42">
        <v>0</v>
      </c>
      <c r="BB575" s="43">
        <v>1</v>
      </c>
      <c r="BC575" s="44">
        <f t="shared" si="576"/>
        <v>4</v>
      </c>
      <c r="BD575" s="12"/>
      <c r="BE575" s="50">
        <f t="shared" si="577"/>
        <v>5</v>
      </c>
      <c r="BF575" s="51">
        <f>IF($AT$6="A",SUM($AS575:AS575)+(10-BF$31)/2,IF($AT$6="K",M575,IF($AT$6="S",AI575,$BB$31/2)))</f>
        <v>5.5</v>
      </c>
      <c r="BG575" s="51">
        <f>IF($AU$6="A",SUM($AS575:AT575)+(10-BG$31)/2,IF($AU$6="K",N575,IF($AU$6="S",AJ575,$BB$31/2)))</f>
        <v>6</v>
      </c>
      <c r="BH575" s="51">
        <f>IF($AV$6="A",SUM($AS575:AU575)+(10-BH$31)/2,IF($AV$6="K",O575,IF($AV$6="S",AK575,$BB$31/2)))</f>
        <v>6.5</v>
      </c>
      <c r="BI575" s="51">
        <f>IF($AW$6="A",SUM($AS575:AV575)+(10-BI$31)/2,IF($AW$6="K",P575,IF($AW$6="S",AL575,$BB$31/2)))</f>
        <v>6</v>
      </c>
      <c r="BJ575" s="51">
        <f>IF($AX$6="A",SUM($AS575:AW575)+(10-BJ$31)/2,IF($AX$6="K",Q575,IF($AX$6="S",AM575,$BB$31/2)))</f>
        <v>5.5</v>
      </c>
      <c r="BK575" s="51">
        <f>IF($AY$6="A",SUM($AS575:AX575)+(10-BK$31)/2,IF($AY$6="K",R575,IF($AY$6="S",AN575,$BB$31/2)))</f>
        <v>5</v>
      </c>
      <c r="BL575" s="51">
        <f>IF($AZ$6="A",SUM($AS575:AY575)+(10-BL$31)/2,IF($AZ$6="K",S575,IF($AZ$6="S",AO575,$BB$31/2)))</f>
        <v>4.5</v>
      </c>
      <c r="BM575" s="51">
        <f>IF($BA$6="A",SUM($AS575:AZ575)+(10-BM$31)/2,IF($BA$6="K",T575,IF($BA$6="S",AP575,$BB$31/2)))</f>
        <v>4</v>
      </c>
      <c r="BN575" s="51">
        <f>IF($BB$6="A",SUM($AS575:BA575)+(10-BN$31)/2,IF($BB$6="K",U575,IF($BB$6="S",AQ575,$BB$31/2)))</f>
        <v>3.5</v>
      </c>
      <c r="BO575" s="52">
        <f t="shared" si="598"/>
        <v>5.25</v>
      </c>
      <c r="BQ575" s="28">
        <f t="shared" si="578"/>
        <v>1.25</v>
      </c>
      <c r="BR575" s="30">
        <f t="shared" si="579"/>
        <v>-1.25</v>
      </c>
      <c r="BS575" s="30">
        <f t="shared" si="580"/>
        <v>-1.25</v>
      </c>
      <c r="BT575" s="30">
        <f t="shared" si="581"/>
        <v>-1.25</v>
      </c>
      <c r="BU575" s="30">
        <f t="shared" si="582"/>
        <v>-1.25</v>
      </c>
      <c r="BV575" s="30">
        <f t="shared" si="583"/>
        <v>-1.25</v>
      </c>
      <c r="BW575" s="30">
        <f t="shared" si="584"/>
        <v>1.25</v>
      </c>
      <c r="BX575" s="30">
        <f t="shared" si="585"/>
        <v>1.25</v>
      </c>
      <c r="BY575" s="30">
        <f t="shared" si="586"/>
        <v>1.25</v>
      </c>
      <c r="BZ575" s="30">
        <f t="shared" si="587"/>
        <v>1.25</v>
      </c>
      <c r="CA575" s="49">
        <f t="shared" si="599"/>
        <v>0</v>
      </c>
      <c r="CB575" s="69"/>
      <c r="CC575" s="73">
        <f t="shared" si="608"/>
        <v>1</v>
      </c>
      <c r="CD575" s="73">
        <f t="shared" si="609"/>
        <v>10000</v>
      </c>
      <c r="CE575" s="73">
        <f t="shared" si="610"/>
        <v>10000</v>
      </c>
      <c r="CF575" s="73">
        <f t="shared" si="611"/>
        <v>10000</v>
      </c>
      <c r="CG575" s="73">
        <f t="shared" si="612"/>
        <v>10000</v>
      </c>
      <c r="CH575" s="73">
        <f t="shared" si="613"/>
        <v>10000</v>
      </c>
      <c r="CI575" s="73">
        <f t="shared" si="614"/>
        <v>1</v>
      </c>
      <c r="CJ575" s="73">
        <f t="shared" si="615"/>
        <v>1</v>
      </c>
      <c r="CK575" s="73">
        <f t="shared" si="616"/>
        <v>1</v>
      </c>
      <c r="CL575" s="73">
        <f t="shared" si="617"/>
        <v>1</v>
      </c>
      <c r="CN575" s="79">
        <f t="shared" si="600"/>
        <v>5</v>
      </c>
      <c r="CO575" s="79">
        <f t="shared" si="601"/>
        <v>5</v>
      </c>
      <c r="CP575" s="79">
        <f t="shared" si="602"/>
        <v>0</v>
      </c>
      <c r="CR575" s="79">
        <f t="shared" si="618"/>
        <v>1.25</v>
      </c>
      <c r="CS575" s="79">
        <f t="shared" si="619"/>
        <v>-1.25</v>
      </c>
      <c r="CT575" s="79">
        <f t="shared" si="620"/>
        <v>-1.25</v>
      </c>
      <c r="CU575" s="79">
        <f t="shared" si="621"/>
        <v>-1.25</v>
      </c>
      <c r="CV575" s="79">
        <f t="shared" si="622"/>
        <v>-1.25</v>
      </c>
      <c r="CW575" s="79">
        <f t="shared" si="623"/>
        <v>-1.25</v>
      </c>
      <c r="CX575" s="79">
        <f t="shared" si="624"/>
        <v>1.25</v>
      </c>
      <c r="CY575" s="79">
        <f t="shared" si="625"/>
        <v>1.25</v>
      </c>
      <c r="CZ575" s="79">
        <f t="shared" si="626"/>
        <v>1.25</v>
      </c>
      <c r="DA575" s="79">
        <f t="shared" si="627"/>
        <v>1.25</v>
      </c>
      <c r="DB575" s="80">
        <f t="shared" si="603"/>
        <v>0</v>
      </c>
    </row>
    <row r="576" spans="1:106" ht="18" customHeight="1" x14ac:dyDescent="0.2">
      <c r="A576" s="2">
        <f t="shared" ca="1" si="604"/>
        <v>0.7471897794531257</v>
      </c>
      <c r="B576" s="2">
        <f t="shared" ca="1" si="606"/>
        <v>0.50336962277346087</v>
      </c>
      <c r="C576" s="2">
        <f t="shared" ca="1" si="606"/>
        <v>0.80794318467611226</v>
      </c>
      <c r="D576" s="2">
        <f t="shared" ca="1" si="606"/>
        <v>0.44222354874713754</v>
      </c>
      <c r="E576" s="2">
        <f t="shared" ca="1" si="606"/>
        <v>0.71053568729751082</v>
      </c>
      <c r="F576" s="2">
        <f t="shared" ca="1" si="606"/>
        <v>0.75083643605134487</v>
      </c>
      <c r="G576" s="2">
        <f t="shared" ca="1" si="606"/>
        <v>0.57176881349418041</v>
      </c>
      <c r="H576" s="2">
        <f t="shared" ca="1" si="606"/>
        <v>6.0129670364432508E-2</v>
      </c>
      <c r="I576" s="2">
        <f t="shared" ca="1" si="606"/>
        <v>0.38813716673393139</v>
      </c>
      <c r="J576" s="2">
        <f t="shared" ca="1" si="606"/>
        <v>0.83983938829614169</v>
      </c>
      <c r="L576" s="2">
        <f t="shared" ca="1" si="588"/>
        <v>10</v>
      </c>
      <c r="M576" s="2">
        <f t="shared" ca="1" si="589"/>
        <v>10</v>
      </c>
      <c r="N576" s="2">
        <f t="shared" ca="1" si="590"/>
        <v>10</v>
      </c>
      <c r="O576" s="2">
        <f t="shared" ca="1" si="591"/>
        <v>0</v>
      </c>
      <c r="P576" s="2">
        <f t="shared" ca="1" si="592"/>
        <v>10</v>
      </c>
      <c r="Q576" s="2">
        <f t="shared" ca="1" si="593"/>
        <v>10</v>
      </c>
      <c r="R576" s="2">
        <f t="shared" ca="1" si="594"/>
        <v>10</v>
      </c>
      <c r="S576" s="2">
        <f t="shared" ca="1" si="595"/>
        <v>0</v>
      </c>
      <c r="T576" s="2">
        <f t="shared" ca="1" si="596"/>
        <v>0</v>
      </c>
      <c r="U576" s="2">
        <f t="shared" ca="1" si="597"/>
        <v>10</v>
      </c>
      <c r="W576" s="2">
        <f t="shared" ca="1" si="605"/>
        <v>6.5942522593717108</v>
      </c>
      <c r="X576" s="2">
        <f t="shared" ca="1" si="607"/>
        <v>4.0003876828615468</v>
      </c>
      <c r="Y576" s="2">
        <f t="shared" ca="1" si="607"/>
        <v>1.1875974362506414</v>
      </c>
      <c r="Z576" s="2">
        <f t="shared" ca="1" si="607"/>
        <v>9.3211545220198762</v>
      </c>
      <c r="AA576" s="2">
        <f t="shared" ca="1" si="607"/>
        <v>5.9663477571776804</v>
      </c>
      <c r="AB576" s="2">
        <f t="shared" ca="1" si="607"/>
        <v>5.7491830879516215</v>
      </c>
      <c r="AC576" s="2">
        <f t="shared" ca="1" si="607"/>
        <v>8.088879789564233</v>
      </c>
      <c r="AD576" s="2">
        <f t="shared" ca="1" si="607"/>
        <v>4.0552364176645703</v>
      </c>
      <c r="AE576" s="2">
        <f t="shared" ca="1" si="607"/>
        <v>1.5630906815252321</v>
      </c>
      <c r="AF576" s="2">
        <f t="shared" ca="1" si="607"/>
        <v>8.9865376238653791</v>
      </c>
      <c r="AH576" s="2">
        <f t="shared" ca="1" si="566"/>
        <v>6</v>
      </c>
      <c r="AI576" s="2">
        <f t="shared" ca="1" si="567"/>
        <v>4</v>
      </c>
      <c r="AJ576" s="2">
        <f t="shared" ca="1" si="568"/>
        <v>1</v>
      </c>
      <c r="AK576" s="2">
        <f t="shared" ca="1" si="569"/>
        <v>9</v>
      </c>
      <c r="AL576" s="2">
        <f t="shared" ca="1" si="570"/>
        <v>5</v>
      </c>
      <c r="AM576" s="2">
        <f t="shared" ca="1" si="571"/>
        <v>5</v>
      </c>
      <c r="AN576" s="2">
        <f t="shared" ca="1" si="572"/>
        <v>8</v>
      </c>
      <c r="AO576" s="2">
        <f t="shared" ca="1" si="573"/>
        <v>4</v>
      </c>
      <c r="AP576" s="2">
        <f t="shared" ca="1" si="574"/>
        <v>1</v>
      </c>
      <c r="AQ576" s="2">
        <f t="shared" ca="1" si="575"/>
        <v>8</v>
      </c>
      <c r="AS576" s="41">
        <v>1</v>
      </c>
      <c r="AT576" s="42">
        <v>1</v>
      </c>
      <c r="AU576" s="42">
        <v>0</v>
      </c>
      <c r="AV576" s="42">
        <v>1</v>
      </c>
      <c r="AW576" s="42">
        <v>1</v>
      </c>
      <c r="AX576" s="42">
        <v>1</v>
      </c>
      <c r="AY576" s="42">
        <v>1</v>
      </c>
      <c r="AZ576" s="42">
        <v>1</v>
      </c>
      <c r="BA576" s="42">
        <v>0</v>
      </c>
      <c r="BB576" s="43">
        <v>1</v>
      </c>
      <c r="BC576" s="44">
        <f t="shared" si="576"/>
        <v>8</v>
      </c>
      <c r="BD576" s="12"/>
      <c r="BE576" s="50">
        <f t="shared" si="577"/>
        <v>5</v>
      </c>
      <c r="BF576" s="51">
        <f>IF($AT$6="A",SUM($AS576:AS576)+(10-BF$31)/2,IF($AT$6="K",M576,IF($AT$6="S",AI576,$BB$31/2)))</f>
        <v>5.5</v>
      </c>
      <c r="BG576" s="51">
        <f>IF($AU$6="A",SUM($AS576:AT576)+(10-BG$31)/2,IF($AU$6="K",N576,IF($AU$6="S",AJ576,$BB$31/2)))</f>
        <v>6</v>
      </c>
      <c r="BH576" s="51">
        <f>IF($AV$6="A",SUM($AS576:AU576)+(10-BH$31)/2,IF($AV$6="K",O576,IF($AV$6="S",AK576,$BB$31/2)))</f>
        <v>5.5</v>
      </c>
      <c r="BI576" s="51">
        <f>IF($AW$6="A",SUM($AS576:AV576)+(10-BI$31)/2,IF($AW$6="K",P576,IF($AW$6="S",AL576,$BB$31/2)))</f>
        <v>6</v>
      </c>
      <c r="BJ576" s="51">
        <f>IF($AX$6="A",SUM($AS576:AW576)+(10-BJ$31)/2,IF($AX$6="K",Q576,IF($AX$6="S",AM576,$BB$31/2)))</f>
        <v>6.5</v>
      </c>
      <c r="BK576" s="51">
        <f>IF($AY$6="A",SUM($AS576:AX576)+(10-BK$31)/2,IF($AY$6="K",R576,IF($AY$6="S",AN576,$BB$31/2)))</f>
        <v>7</v>
      </c>
      <c r="BL576" s="51">
        <f>IF($AZ$6="A",SUM($AS576:AY576)+(10-BL$31)/2,IF($AZ$6="K",S576,IF($AZ$6="S",AO576,$BB$31/2)))</f>
        <v>7.5</v>
      </c>
      <c r="BM576" s="51">
        <f>IF($BA$6="A",SUM($AS576:AZ576)+(10-BM$31)/2,IF($BA$6="K",T576,IF($BA$6="S",AP576,$BB$31/2)))</f>
        <v>8</v>
      </c>
      <c r="BN576" s="51">
        <f>IF($BB$6="A",SUM($AS576:BA576)+(10-BN$31)/2,IF($BB$6="K",U576,IF($BB$6="S",AQ576,$BB$31/2)))</f>
        <v>7.5</v>
      </c>
      <c r="BO576" s="52">
        <f t="shared" si="598"/>
        <v>6.25</v>
      </c>
      <c r="BQ576" s="28">
        <f t="shared" si="578"/>
        <v>-1.75</v>
      </c>
      <c r="BR576" s="30">
        <f t="shared" si="579"/>
        <v>-1.75</v>
      </c>
      <c r="BS576" s="30">
        <f t="shared" si="580"/>
        <v>-1.75</v>
      </c>
      <c r="BT576" s="30">
        <f t="shared" si="581"/>
        <v>-1.75</v>
      </c>
      <c r="BU576" s="30">
        <f t="shared" si="582"/>
        <v>-1.75</v>
      </c>
      <c r="BV576" s="30">
        <f t="shared" si="583"/>
        <v>1.75</v>
      </c>
      <c r="BW576" s="30">
        <f t="shared" si="584"/>
        <v>1.75</v>
      </c>
      <c r="BX576" s="30">
        <f t="shared" si="585"/>
        <v>1.75</v>
      </c>
      <c r="BY576" s="30">
        <f t="shared" si="586"/>
        <v>1.75</v>
      </c>
      <c r="BZ576" s="30">
        <f t="shared" si="587"/>
        <v>1.75</v>
      </c>
      <c r="CA576" s="49">
        <f t="shared" si="599"/>
        <v>0</v>
      </c>
      <c r="CB576" s="69"/>
      <c r="CC576" s="73">
        <f t="shared" si="608"/>
        <v>10000</v>
      </c>
      <c r="CD576" s="73">
        <f t="shared" si="609"/>
        <v>10000</v>
      </c>
      <c r="CE576" s="73">
        <f t="shared" si="610"/>
        <v>10000</v>
      </c>
      <c r="CF576" s="73">
        <f t="shared" si="611"/>
        <v>10000</v>
      </c>
      <c r="CG576" s="73">
        <f t="shared" si="612"/>
        <v>10000</v>
      </c>
      <c r="CH576" s="73">
        <f t="shared" si="613"/>
        <v>1</v>
      </c>
      <c r="CI576" s="73">
        <f t="shared" si="614"/>
        <v>1</v>
      </c>
      <c r="CJ576" s="73">
        <f t="shared" si="615"/>
        <v>1</v>
      </c>
      <c r="CK576" s="73">
        <f t="shared" si="616"/>
        <v>1</v>
      </c>
      <c r="CL576" s="73">
        <f t="shared" si="617"/>
        <v>1</v>
      </c>
      <c r="CN576" s="79">
        <f t="shared" si="600"/>
        <v>5</v>
      </c>
      <c r="CO576" s="79">
        <f t="shared" si="601"/>
        <v>5</v>
      </c>
      <c r="CP576" s="79">
        <f t="shared" si="602"/>
        <v>0</v>
      </c>
      <c r="CR576" s="79">
        <f t="shared" si="618"/>
        <v>-1.75</v>
      </c>
      <c r="CS576" s="79">
        <f t="shared" si="619"/>
        <v>-1.75</v>
      </c>
      <c r="CT576" s="79">
        <f t="shared" si="620"/>
        <v>-1.75</v>
      </c>
      <c r="CU576" s="79">
        <f t="shared" si="621"/>
        <v>-1.75</v>
      </c>
      <c r="CV576" s="79">
        <f t="shared" si="622"/>
        <v>-1.75</v>
      </c>
      <c r="CW576" s="79">
        <f t="shared" si="623"/>
        <v>1.75</v>
      </c>
      <c r="CX576" s="79">
        <f t="shared" si="624"/>
        <v>1.75</v>
      </c>
      <c r="CY576" s="79">
        <f t="shared" si="625"/>
        <v>1.75</v>
      </c>
      <c r="CZ576" s="79">
        <f t="shared" si="626"/>
        <v>1.75</v>
      </c>
      <c r="DA576" s="79">
        <f t="shared" si="627"/>
        <v>1.75</v>
      </c>
      <c r="DB576" s="80">
        <f t="shared" si="603"/>
        <v>0</v>
      </c>
    </row>
    <row r="577" spans="1:106" ht="18" customHeight="1" x14ac:dyDescent="0.2">
      <c r="A577" s="2">
        <f t="shared" ca="1" si="604"/>
        <v>0.52445365988574399</v>
      </c>
      <c r="B577" s="2">
        <f t="shared" ca="1" si="606"/>
        <v>0.41185400137700989</v>
      </c>
      <c r="C577" s="2">
        <f t="shared" ca="1" si="606"/>
        <v>0.65393067876904509</v>
      </c>
      <c r="D577" s="2">
        <f t="shared" ca="1" si="606"/>
        <v>0.7238936836800296</v>
      </c>
      <c r="E577" s="2">
        <f t="shared" ca="1" si="606"/>
        <v>0.78819271990072348</v>
      </c>
      <c r="F577" s="2">
        <f t="shared" ca="1" si="606"/>
        <v>0.17417215349637583</v>
      </c>
      <c r="G577" s="2">
        <f t="shared" ca="1" si="606"/>
        <v>0.58273184651068755</v>
      </c>
      <c r="H577" s="2">
        <f t="shared" ca="1" si="606"/>
        <v>0.37290052033665755</v>
      </c>
      <c r="I577" s="2">
        <f t="shared" ca="1" si="606"/>
        <v>0.7500365280912239</v>
      </c>
      <c r="J577" s="2">
        <f t="shared" ca="1" si="606"/>
        <v>0.49006637848350931</v>
      </c>
      <c r="L577" s="2">
        <f t="shared" ca="1" si="588"/>
        <v>10</v>
      </c>
      <c r="M577" s="2">
        <f t="shared" ca="1" si="589"/>
        <v>0</v>
      </c>
      <c r="N577" s="2">
        <f t="shared" ca="1" si="590"/>
        <v>10</v>
      </c>
      <c r="O577" s="2">
        <f t="shared" ca="1" si="591"/>
        <v>10</v>
      </c>
      <c r="P577" s="2">
        <f t="shared" ca="1" si="592"/>
        <v>10</v>
      </c>
      <c r="Q577" s="2">
        <f t="shared" ca="1" si="593"/>
        <v>0</v>
      </c>
      <c r="R577" s="2">
        <f t="shared" ca="1" si="594"/>
        <v>10</v>
      </c>
      <c r="S577" s="2">
        <f t="shared" ca="1" si="595"/>
        <v>0</v>
      </c>
      <c r="T577" s="2">
        <f t="shared" ca="1" si="596"/>
        <v>10</v>
      </c>
      <c r="U577" s="2">
        <f t="shared" ca="1" si="597"/>
        <v>0</v>
      </c>
      <c r="W577" s="2">
        <f t="shared" ca="1" si="605"/>
        <v>5.1316218871188202</v>
      </c>
      <c r="X577" s="2">
        <f t="shared" ca="1" si="607"/>
        <v>2.9263297877192942</v>
      </c>
      <c r="Y577" s="2">
        <f t="shared" ca="1" si="607"/>
        <v>2.0804389692234224</v>
      </c>
      <c r="Z577" s="2">
        <f t="shared" ca="1" si="607"/>
        <v>2.7381349981875589</v>
      </c>
      <c r="AA577" s="2">
        <f t="shared" ca="1" si="607"/>
        <v>0.58679493352752354</v>
      </c>
      <c r="AB577" s="2">
        <f t="shared" ca="1" si="607"/>
        <v>6.4738031864480794E-2</v>
      </c>
      <c r="AC577" s="2">
        <f t="shared" ca="1" si="607"/>
        <v>8.0669494471553218</v>
      </c>
      <c r="AD577" s="2">
        <f t="shared" ca="1" si="607"/>
        <v>9.2381323801792607</v>
      </c>
      <c r="AE577" s="2">
        <f t="shared" ca="1" si="607"/>
        <v>0.17476744126461718</v>
      </c>
      <c r="AF577" s="2">
        <f t="shared" ca="1" si="607"/>
        <v>7.2350078368465738</v>
      </c>
      <c r="AH577" s="2">
        <f t="shared" ca="1" si="566"/>
        <v>5</v>
      </c>
      <c r="AI577" s="2">
        <f t="shared" ca="1" si="567"/>
        <v>2</v>
      </c>
      <c r="AJ577" s="2">
        <f t="shared" ca="1" si="568"/>
        <v>2</v>
      </c>
      <c r="AK577" s="2">
        <f t="shared" ca="1" si="569"/>
        <v>2</v>
      </c>
      <c r="AL577" s="2">
        <f t="shared" ca="1" si="570"/>
        <v>0</v>
      </c>
      <c r="AM577" s="2">
        <f t="shared" ca="1" si="571"/>
        <v>0</v>
      </c>
      <c r="AN577" s="2">
        <f t="shared" ca="1" si="572"/>
        <v>8</v>
      </c>
      <c r="AO577" s="2">
        <f t="shared" ca="1" si="573"/>
        <v>9</v>
      </c>
      <c r="AP577" s="2">
        <f t="shared" ca="1" si="574"/>
        <v>0</v>
      </c>
      <c r="AQ577" s="2">
        <f t="shared" ca="1" si="575"/>
        <v>7</v>
      </c>
      <c r="AS577" s="41">
        <v>1</v>
      </c>
      <c r="AT577" s="42">
        <v>1</v>
      </c>
      <c r="AU577" s="42">
        <v>0</v>
      </c>
      <c r="AV577" s="42">
        <v>1</v>
      </c>
      <c r="AW577" s="42">
        <v>1</v>
      </c>
      <c r="AX577" s="42">
        <v>1</v>
      </c>
      <c r="AY577" s="42">
        <v>1</v>
      </c>
      <c r="AZ577" s="42">
        <v>0</v>
      </c>
      <c r="BA577" s="42">
        <v>0</v>
      </c>
      <c r="BB577" s="43">
        <v>1</v>
      </c>
      <c r="BC577" s="44">
        <f t="shared" si="576"/>
        <v>7</v>
      </c>
      <c r="BD577" s="12"/>
      <c r="BE577" s="50">
        <f t="shared" si="577"/>
        <v>5</v>
      </c>
      <c r="BF577" s="51">
        <f>IF($AT$6="A",SUM($AS577:AS577)+(10-BF$31)/2,IF($AT$6="K",M577,IF($AT$6="S",AI577,$BB$31/2)))</f>
        <v>5.5</v>
      </c>
      <c r="BG577" s="51">
        <f>IF($AU$6="A",SUM($AS577:AT577)+(10-BG$31)/2,IF($AU$6="K",N577,IF($AU$6="S",AJ577,$BB$31/2)))</f>
        <v>6</v>
      </c>
      <c r="BH577" s="51">
        <f>IF($AV$6="A",SUM($AS577:AU577)+(10-BH$31)/2,IF($AV$6="K",O577,IF($AV$6="S",AK577,$BB$31/2)))</f>
        <v>5.5</v>
      </c>
      <c r="BI577" s="51">
        <f>IF($AW$6="A",SUM($AS577:AV577)+(10-BI$31)/2,IF($AW$6="K",P577,IF($AW$6="S",AL577,$BB$31/2)))</f>
        <v>6</v>
      </c>
      <c r="BJ577" s="51">
        <f>IF($AX$6="A",SUM($AS577:AW577)+(10-BJ$31)/2,IF($AX$6="K",Q577,IF($AX$6="S",AM577,$BB$31/2)))</f>
        <v>6.5</v>
      </c>
      <c r="BK577" s="51">
        <f>IF($AY$6="A",SUM($AS577:AX577)+(10-BK$31)/2,IF($AY$6="K",R577,IF($AY$6="S",AN577,$BB$31/2)))</f>
        <v>7</v>
      </c>
      <c r="BL577" s="51">
        <f>IF($AZ$6="A",SUM($AS577:AY577)+(10-BL$31)/2,IF($AZ$6="K",S577,IF($AZ$6="S",AO577,$BB$31/2)))</f>
        <v>7.5</v>
      </c>
      <c r="BM577" s="51">
        <f>IF($BA$6="A",SUM($AS577:AZ577)+(10-BM$31)/2,IF($BA$6="K",T577,IF($BA$6="S",AP577,$BB$31/2)))</f>
        <v>7</v>
      </c>
      <c r="BN577" s="51">
        <f>IF($BB$6="A",SUM($AS577:BA577)+(10-BN$31)/2,IF($BB$6="K",U577,IF($BB$6="S",AQ577,$BB$31/2)))</f>
        <v>6.5</v>
      </c>
      <c r="BO577" s="52">
        <f t="shared" si="598"/>
        <v>6.25</v>
      </c>
      <c r="BQ577" s="28">
        <f t="shared" si="578"/>
        <v>-0.75</v>
      </c>
      <c r="BR577" s="30">
        <f t="shared" si="579"/>
        <v>-0.75</v>
      </c>
      <c r="BS577" s="30">
        <f t="shared" si="580"/>
        <v>-0.75</v>
      </c>
      <c r="BT577" s="30">
        <f t="shared" si="581"/>
        <v>-0.75</v>
      </c>
      <c r="BU577" s="30">
        <f t="shared" si="582"/>
        <v>-0.75</v>
      </c>
      <c r="BV577" s="30">
        <f t="shared" si="583"/>
        <v>0.75</v>
      </c>
      <c r="BW577" s="30">
        <f t="shared" si="584"/>
        <v>0.75</v>
      </c>
      <c r="BX577" s="30">
        <f t="shared" si="585"/>
        <v>0.75</v>
      </c>
      <c r="BY577" s="30">
        <f t="shared" si="586"/>
        <v>0.75</v>
      </c>
      <c r="BZ577" s="30">
        <f t="shared" si="587"/>
        <v>0.75</v>
      </c>
      <c r="CA577" s="49">
        <f t="shared" si="599"/>
        <v>0</v>
      </c>
      <c r="CB577" s="69"/>
      <c r="CC577" s="73">
        <f t="shared" si="608"/>
        <v>10000</v>
      </c>
      <c r="CD577" s="73">
        <f t="shared" si="609"/>
        <v>10000</v>
      </c>
      <c r="CE577" s="73">
        <f t="shared" si="610"/>
        <v>10000</v>
      </c>
      <c r="CF577" s="73">
        <f t="shared" si="611"/>
        <v>10000</v>
      </c>
      <c r="CG577" s="73">
        <f t="shared" si="612"/>
        <v>10000</v>
      </c>
      <c r="CH577" s="73">
        <f t="shared" si="613"/>
        <v>1</v>
      </c>
      <c r="CI577" s="73">
        <f t="shared" si="614"/>
        <v>1</v>
      </c>
      <c r="CJ577" s="73">
        <f t="shared" si="615"/>
        <v>1</v>
      </c>
      <c r="CK577" s="73">
        <f t="shared" si="616"/>
        <v>1</v>
      </c>
      <c r="CL577" s="73">
        <f t="shared" si="617"/>
        <v>1</v>
      </c>
      <c r="CN577" s="79">
        <f t="shared" si="600"/>
        <v>5</v>
      </c>
      <c r="CO577" s="79">
        <f t="shared" si="601"/>
        <v>5</v>
      </c>
      <c r="CP577" s="79">
        <f t="shared" si="602"/>
        <v>0</v>
      </c>
      <c r="CR577" s="79">
        <f t="shared" si="618"/>
        <v>-0.75</v>
      </c>
      <c r="CS577" s="79">
        <f t="shared" si="619"/>
        <v>-0.75</v>
      </c>
      <c r="CT577" s="79">
        <f t="shared" si="620"/>
        <v>-0.75</v>
      </c>
      <c r="CU577" s="79">
        <f t="shared" si="621"/>
        <v>-0.75</v>
      </c>
      <c r="CV577" s="79">
        <f t="shared" si="622"/>
        <v>-0.75</v>
      </c>
      <c r="CW577" s="79">
        <f t="shared" si="623"/>
        <v>0.75</v>
      </c>
      <c r="CX577" s="79">
        <f t="shared" si="624"/>
        <v>0.75</v>
      </c>
      <c r="CY577" s="79">
        <f t="shared" si="625"/>
        <v>0.75</v>
      </c>
      <c r="CZ577" s="79">
        <f t="shared" si="626"/>
        <v>0.75</v>
      </c>
      <c r="DA577" s="79">
        <f t="shared" si="627"/>
        <v>0.75</v>
      </c>
      <c r="DB577" s="80">
        <f t="shared" si="603"/>
        <v>0</v>
      </c>
    </row>
    <row r="578" spans="1:106" ht="18" customHeight="1" x14ac:dyDescent="0.2">
      <c r="A578" s="2">
        <f t="shared" ca="1" si="604"/>
        <v>0.93309874731921083</v>
      </c>
      <c r="B578" s="2">
        <f t="shared" ca="1" si="606"/>
        <v>7.5160309376094303E-2</v>
      </c>
      <c r="C578" s="2">
        <f t="shared" ca="1" si="606"/>
        <v>0.35356699804907565</v>
      </c>
      <c r="D578" s="2">
        <f t="shared" ca="1" si="606"/>
        <v>0.79840526456364125</v>
      </c>
      <c r="E578" s="2">
        <f t="shared" ca="1" si="606"/>
        <v>0.72099993184503608</v>
      </c>
      <c r="F578" s="2">
        <f t="shared" ca="1" si="606"/>
        <v>0.14744462813038206</v>
      </c>
      <c r="G578" s="2">
        <f t="shared" ca="1" si="606"/>
        <v>7.7116496723024786E-2</v>
      </c>
      <c r="H578" s="2">
        <f t="shared" ca="1" si="606"/>
        <v>0.22225004979189733</v>
      </c>
      <c r="I578" s="2">
        <f t="shared" ca="1" si="606"/>
        <v>0.51515432681873052</v>
      </c>
      <c r="J578" s="2">
        <f t="shared" ca="1" si="606"/>
        <v>0.24334072652025152</v>
      </c>
      <c r="L578" s="2">
        <f t="shared" ca="1" si="588"/>
        <v>10</v>
      </c>
      <c r="M578" s="2">
        <f t="shared" ca="1" si="589"/>
        <v>0</v>
      </c>
      <c r="N578" s="2">
        <f t="shared" ca="1" si="590"/>
        <v>0</v>
      </c>
      <c r="O578" s="2">
        <f t="shared" ca="1" si="591"/>
        <v>10</v>
      </c>
      <c r="P578" s="2">
        <f t="shared" ca="1" si="592"/>
        <v>10</v>
      </c>
      <c r="Q578" s="2">
        <f t="shared" ca="1" si="593"/>
        <v>0</v>
      </c>
      <c r="R578" s="2">
        <f t="shared" ca="1" si="594"/>
        <v>0</v>
      </c>
      <c r="S578" s="2">
        <f t="shared" ca="1" si="595"/>
        <v>0</v>
      </c>
      <c r="T578" s="2">
        <f t="shared" ca="1" si="596"/>
        <v>10</v>
      </c>
      <c r="U578" s="2">
        <f t="shared" ca="1" si="597"/>
        <v>0</v>
      </c>
      <c r="W578" s="2">
        <f t="shared" ca="1" si="605"/>
        <v>9.5559367259628125</v>
      </c>
      <c r="X578" s="2">
        <f t="shared" ca="1" si="607"/>
        <v>3.0867000081861153</v>
      </c>
      <c r="Y578" s="2">
        <f t="shared" ca="1" si="607"/>
        <v>2.7939561278973022</v>
      </c>
      <c r="Z578" s="2">
        <f t="shared" ca="1" si="607"/>
        <v>0.89737987963348531</v>
      </c>
      <c r="AA578" s="2">
        <f t="shared" ca="1" si="607"/>
        <v>2.3409951622787775</v>
      </c>
      <c r="AB578" s="2">
        <f t="shared" ca="1" si="607"/>
        <v>1.464506603581498</v>
      </c>
      <c r="AC578" s="2">
        <f t="shared" ca="1" si="607"/>
        <v>9.0152828674330117</v>
      </c>
      <c r="AD578" s="2">
        <f t="shared" ca="1" si="607"/>
        <v>7.3083972908170303</v>
      </c>
      <c r="AE578" s="2">
        <f t="shared" ca="1" si="607"/>
        <v>3.3528092041875857</v>
      </c>
      <c r="AF578" s="2">
        <f t="shared" ca="1" si="607"/>
        <v>3.9385331502978183</v>
      </c>
      <c r="AH578" s="2">
        <f t="shared" ca="1" si="566"/>
        <v>9</v>
      </c>
      <c r="AI578" s="2">
        <f t="shared" ca="1" si="567"/>
        <v>3</v>
      </c>
      <c r="AJ578" s="2">
        <f t="shared" ca="1" si="568"/>
        <v>2</v>
      </c>
      <c r="AK578" s="2">
        <f t="shared" ca="1" si="569"/>
        <v>0</v>
      </c>
      <c r="AL578" s="2">
        <f t="shared" ca="1" si="570"/>
        <v>2</v>
      </c>
      <c r="AM578" s="2">
        <f t="shared" ca="1" si="571"/>
        <v>1</v>
      </c>
      <c r="AN578" s="2">
        <f t="shared" ca="1" si="572"/>
        <v>9</v>
      </c>
      <c r="AO578" s="2">
        <f t="shared" ca="1" si="573"/>
        <v>7</v>
      </c>
      <c r="AP578" s="2">
        <f t="shared" ca="1" si="574"/>
        <v>3</v>
      </c>
      <c r="AQ578" s="2">
        <f t="shared" ca="1" si="575"/>
        <v>3</v>
      </c>
      <c r="AS578" s="41">
        <v>1</v>
      </c>
      <c r="AT578" s="42">
        <v>1</v>
      </c>
      <c r="AU578" s="42">
        <v>0</v>
      </c>
      <c r="AV578" s="42">
        <v>1</v>
      </c>
      <c r="AW578" s="42">
        <v>1</v>
      </c>
      <c r="AX578" s="42">
        <v>1</v>
      </c>
      <c r="AY578" s="42">
        <v>0</v>
      </c>
      <c r="AZ578" s="42">
        <v>1</v>
      </c>
      <c r="BA578" s="42">
        <v>0</v>
      </c>
      <c r="BB578" s="43">
        <v>1</v>
      </c>
      <c r="BC578" s="44">
        <f t="shared" si="576"/>
        <v>7</v>
      </c>
      <c r="BD578" s="12"/>
      <c r="BE578" s="50">
        <f t="shared" si="577"/>
        <v>5</v>
      </c>
      <c r="BF578" s="51">
        <f>IF($AT$6="A",SUM($AS578:AS578)+(10-BF$31)/2,IF($AT$6="K",M578,IF($AT$6="S",AI578,$BB$31/2)))</f>
        <v>5.5</v>
      </c>
      <c r="BG578" s="51">
        <f>IF($AU$6="A",SUM($AS578:AT578)+(10-BG$31)/2,IF($AU$6="K",N578,IF($AU$6="S",AJ578,$BB$31/2)))</f>
        <v>6</v>
      </c>
      <c r="BH578" s="51">
        <f>IF($AV$6="A",SUM($AS578:AU578)+(10-BH$31)/2,IF($AV$6="K",O578,IF($AV$6="S",AK578,$BB$31/2)))</f>
        <v>5.5</v>
      </c>
      <c r="BI578" s="51">
        <f>IF($AW$6="A",SUM($AS578:AV578)+(10-BI$31)/2,IF($AW$6="K",P578,IF($AW$6="S",AL578,$BB$31/2)))</f>
        <v>6</v>
      </c>
      <c r="BJ578" s="51">
        <f>IF($AX$6="A",SUM($AS578:AW578)+(10-BJ$31)/2,IF($AX$6="K",Q578,IF($AX$6="S",AM578,$BB$31/2)))</f>
        <v>6.5</v>
      </c>
      <c r="BK578" s="51">
        <f>IF($AY$6="A",SUM($AS578:AX578)+(10-BK$31)/2,IF($AY$6="K",R578,IF($AY$6="S",AN578,$BB$31/2)))</f>
        <v>7</v>
      </c>
      <c r="BL578" s="51">
        <f>IF($AZ$6="A",SUM($AS578:AY578)+(10-BL$31)/2,IF($AZ$6="K",S578,IF($AZ$6="S",AO578,$BB$31/2)))</f>
        <v>6.5</v>
      </c>
      <c r="BM578" s="51">
        <f>IF($BA$6="A",SUM($AS578:AZ578)+(10-BM$31)/2,IF($BA$6="K",T578,IF($BA$6="S",AP578,$BB$31/2)))</f>
        <v>7</v>
      </c>
      <c r="BN578" s="51">
        <f>IF($BB$6="A",SUM($AS578:BA578)+(10-BN$31)/2,IF($BB$6="K",U578,IF($BB$6="S",AQ578,$BB$31/2)))</f>
        <v>6.5</v>
      </c>
      <c r="BO578" s="52">
        <f t="shared" si="598"/>
        <v>6.25</v>
      </c>
      <c r="BQ578" s="28">
        <f t="shared" si="578"/>
        <v>-0.75</v>
      </c>
      <c r="BR578" s="30">
        <f t="shared" si="579"/>
        <v>-0.75</v>
      </c>
      <c r="BS578" s="30">
        <f t="shared" si="580"/>
        <v>-0.75</v>
      </c>
      <c r="BT578" s="30">
        <f t="shared" si="581"/>
        <v>-0.75</v>
      </c>
      <c r="BU578" s="30">
        <f t="shared" si="582"/>
        <v>-0.75</v>
      </c>
      <c r="BV578" s="30">
        <f t="shared" si="583"/>
        <v>0.75</v>
      </c>
      <c r="BW578" s="30">
        <f t="shared" si="584"/>
        <v>0.75</v>
      </c>
      <c r="BX578" s="30">
        <f t="shared" si="585"/>
        <v>0.75</v>
      </c>
      <c r="BY578" s="30">
        <f t="shared" si="586"/>
        <v>0.75</v>
      </c>
      <c r="BZ578" s="30">
        <f t="shared" si="587"/>
        <v>0.75</v>
      </c>
      <c r="CA578" s="49">
        <f t="shared" si="599"/>
        <v>0</v>
      </c>
      <c r="CB578" s="69"/>
      <c r="CC578" s="73">
        <f t="shared" si="608"/>
        <v>10000</v>
      </c>
      <c r="CD578" s="73">
        <f t="shared" si="609"/>
        <v>10000</v>
      </c>
      <c r="CE578" s="73">
        <f t="shared" si="610"/>
        <v>10000</v>
      </c>
      <c r="CF578" s="73">
        <f t="shared" si="611"/>
        <v>10000</v>
      </c>
      <c r="CG578" s="73">
        <f t="shared" si="612"/>
        <v>10000</v>
      </c>
      <c r="CH578" s="73">
        <f t="shared" si="613"/>
        <v>1</v>
      </c>
      <c r="CI578" s="73">
        <f t="shared" si="614"/>
        <v>1</v>
      </c>
      <c r="CJ578" s="73">
        <f t="shared" si="615"/>
        <v>1</v>
      </c>
      <c r="CK578" s="73">
        <f t="shared" si="616"/>
        <v>1</v>
      </c>
      <c r="CL578" s="73">
        <f t="shared" si="617"/>
        <v>1</v>
      </c>
      <c r="CN578" s="79">
        <f t="shared" si="600"/>
        <v>5</v>
      </c>
      <c r="CO578" s="79">
        <f t="shared" si="601"/>
        <v>5</v>
      </c>
      <c r="CP578" s="79">
        <f t="shared" si="602"/>
        <v>0</v>
      </c>
      <c r="CR578" s="79">
        <f t="shared" si="618"/>
        <v>-0.75</v>
      </c>
      <c r="CS578" s="79">
        <f t="shared" si="619"/>
        <v>-0.75</v>
      </c>
      <c r="CT578" s="79">
        <f t="shared" si="620"/>
        <v>-0.75</v>
      </c>
      <c r="CU578" s="79">
        <f t="shared" si="621"/>
        <v>-0.75</v>
      </c>
      <c r="CV578" s="79">
        <f t="shared" si="622"/>
        <v>-0.75</v>
      </c>
      <c r="CW578" s="79">
        <f t="shared" si="623"/>
        <v>0.75</v>
      </c>
      <c r="CX578" s="79">
        <f t="shared" si="624"/>
        <v>0.75</v>
      </c>
      <c r="CY578" s="79">
        <f t="shared" si="625"/>
        <v>0.75</v>
      </c>
      <c r="CZ578" s="79">
        <f t="shared" si="626"/>
        <v>0.75</v>
      </c>
      <c r="DA578" s="79">
        <f t="shared" si="627"/>
        <v>0.75</v>
      </c>
      <c r="DB578" s="80">
        <f t="shared" si="603"/>
        <v>0</v>
      </c>
    </row>
    <row r="579" spans="1:106" ht="18" customHeight="1" x14ac:dyDescent="0.2">
      <c r="A579" s="2">
        <f t="shared" ca="1" si="604"/>
        <v>0.32086528163952144</v>
      </c>
      <c r="B579" s="2">
        <f t="shared" ca="1" si="606"/>
        <v>0.14524357679117461</v>
      </c>
      <c r="C579" s="2">
        <f t="shared" ref="B579:J607" ca="1" si="628">RAND()</f>
        <v>0.55563761949977997</v>
      </c>
      <c r="D579" s="2">
        <f t="shared" ca="1" si="628"/>
        <v>0.19154098425531174</v>
      </c>
      <c r="E579" s="2">
        <f t="shared" ca="1" si="628"/>
        <v>0.38615277324429542</v>
      </c>
      <c r="F579" s="2">
        <f t="shared" ca="1" si="628"/>
        <v>0.20512881274552974</v>
      </c>
      <c r="G579" s="2">
        <f t="shared" ca="1" si="628"/>
        <v>0.37359536374220481</v>
      </c>
      <c r="H579" s="2">
        <f t="shared" ca="1" si="628"/>
        <v>0.2503091211710724</v>
      </c>
      <c r="I579" s="2">
        <f t="shared" ca="1" si="628"/>
        <v>0.37079463429383674</v>
      </c>
      <c r="J579" s="2">
        <f t="shared" ca="1" si="628"/>
        <v>0.4312445030185319</v>
      </c>
      <c r="L579" s="2">
        <f t="shared" ca="1" si="588"/>
        <v>0</v>
      </c>
      <c r="M579" s="2">
        <f t="shared" ca="1" si="589"/>
        <v>0</v>
      </c>
      <c r="N579" s="2">
        <f t="shared" ca="1" si="590"/>
        <v>10</v>
      </c>
      <c r="O579" s="2">
        <f t="shared" ca="1" si="591"/>
        <v>0</v>
      </c>
      <c r="P579" s="2">
        <f t="shared" ca="1" si="592"/>
        <v>0</v>
      </c>
      <c r="Q579" s="2">
        <f t="shared" ca="1" si="593"/>
        <v>0</v>
      </c>
      <c r="R579" s="2">
        <f t="shared" ca="1" si="594"/>
        <v>0</v>
      </c>
      <c r="S579" s="2">
        <f t="shared" ca="1" si="595"/>
        <v>0</v>
      </c>
      <c r="T579" s="2">
        <f t="shared" ca="1" si="596"/>
        <v>0</v>
      </c>
      <c r="U579" s="2">
        <f t="shared" ca="1" si="597"/>
        <v>0</v>
      </c>
      <c r="W579" s="2">
        <f t="shared" ca="1" si="605"/>
        <v>6.2187191084569102</v>
      </c>
      <c r="X579" s="2">
        <f t="shared" ca="1" si="607"/>
        <v>8.7507818883822726</v>
      </c>
      <c r="Y579" s="2">
        <f t="shared" ref="X579:AF607" ca="1" si="629">RAND()*10</f>
        <v>4.7248273463343367</v>
      </c>
      <c r="Z579" s="2">
        <f t="shared" ca="1" si="629"/>
        <v>8.0809748415577367</v>
      </c>
      <c r="AA579" s="2">
        <f t="shared" ca="1" si="629"/>
        <v>1.9227068229718058</v>
      </c>
      <c r="AB579" s="2">
        <f t="shared" ca="1" si="629"/>
        <v>0.54038301382812848</v>
      </c>
      <c r="AC579" s="2">
        <f t="shared" ca="1" si="629"/>
        <v>2.0958631854023468</v>
      </c>
      <c r="AD579" s="2">
        <f t="shared" ca="1" si="629"/>
        <v>3.1517543749062549</v>
      </c>
      <c r="AE579" s="2">
        <f t="shared" ca="1" si="629"/>
        <v>4.6999746204182671</v>
      </c>
      <c r="AF579" s="2">
        <f t="shared" ca="1" si="629"/>
        <v>3.9993861473700667</v>
      </c>
      <c r="AH579" s="2">
        <f t="shared" ca="1" si="566"/>
        <v>6</v>
      </c>
      <c r="AI579" s="2">
        <f t="shared" ca="1" si="567"/>
        <v>8</v>
      </c>
      <c r="AJ579" s="2">
        <f t="shared" ca="1" si="568"/>
        <v>4</v>
      </c>
      <c r="AK579" s="2">
        <f t="shared" ca="1" si="569"/>
        <v>8</v>
      </c>
      <c r="AL579" s="2">
        <f t="shared" ca="1" si="570"/>
        <v>1</v>
      </c>
      <c r="AM579" s="2">
        <f t="shared" ca="1" si="571"/>
        <v>0</v>
      </c>
      <c r="AN579" s="2">
        <f t="shared" ca="1" si="572"/>
        <v>2</v>
      </c>
      <c r="AO579" s="2">
        <f t="shared" ca="1" si="573"/>
        <v>3</v>
      </c>
      <c r="AP579" s="2">
        <f t="shared" ca="1" si="574"/>
        <v>4</v>
      </c>
      <c r="AQ579" s="2">
        <f t="shared" ca="1" si="575"/>
        <v>3</v>
      </c>
      <c r="AS579" s="41">
        <v>1</v>
      </c>
      <c r="AT579" s="42">
        <v>1</v>
      </c>
      <c r="AU579" s="42">
        <v>0</v>
      </c>
      <c r="AV579" s="42">
        <v>1</v>
      </c>
      <c r="AW579" s="42">
        <v>1</v>
      </c>
      <c r="AX579" s="42">
        <v>1</v>
      </c>
      <c r="AY579" s="42">
        <v>0</v>
      </c>
      <c r="AZ579" s="42">
        <v>0</v>
      </c>
      <c r="BA579" s="42">
        <v>0</v>
      </c>
      <c r="BB579" s="43">
        <v>1</v>
      </c>
      <c r="BC579" s="44">
        <f t="shared" si="576"/>
        <v>6</v>
      </c>
      <c r="BD579" s="12"/>
      <c r="BE579" s="50">
        <f t="shared" si="577"/>
        <v>5</v>
      </c>
      <c r="BF579" s="51">
        <f>IF($AT$6="A",SUM($AS579:AS579)+(10-BF$31)/2,IF($AT$6="K",M579,IF($AT$6="S",AI579,$BB$31/2)))</f>
        <v>5.5</v>
      </c>
      <c r="BG579" s="51">
        <f>IF($AU$6="A",SUM($AS579:AT579)+(10-BG$31)/2,IF($AU$6="K",N579,IF($AU$6="S",AJ579,$BB$31/2)))</f>
        <v>6</v>
      </c>
      <c r="BH579" s="51">
        <f>IF($AV$6="A",SUM($AS579:AU579)+(10-BH$31)/2,IF($AV$6="K",O579,IF($AV$6="S",AK579,$BB$31/2)))</f>
        <v>5.5</v>
      </c>
      <c r="BI579" s="51">
        <f>IF($AW$6="A",SUM($AS579:AV579)+(10-BI$31)/2,IF($AW$6="K",P579,IF($AW$6="S",AL579,$BB$31/2)))</f>
        <v>6</v>
      </c>
      <c r="BJ579" s="51">
        <f>IF($AX$6="A",SUM($AS579:AW579)+(10-BJ$31)/2,IF($AX$6="K",Q579,IF($AX$6="S",AM579,$BB$31/2)))</f>
        <v>6.5</v>
      </c>
      <c r="BK579" s="51">
        <f>IF($AY$6="A",SUM($AS579:AX579)+(10-BK$31)/2,IF($AY$6="K",R579,IF($AY$6="S",AN579,$BB$31/2)))</f>
        <v>7</v>
      </c>
      <c r="BL579" s="51">
        <f>IF($AZ$6="A",SUM($AS579:AY579)+(10-BL$31)/2,IF($AZ$6="K",S579,IF($AZ$6="S",AO579,$BB$31/2)))</f>
        <v>6.5</v>
      </c>
      <c r="BM579" s="51">
        <f>IF($BA$6="A",SUM($AS579:AZ579)+(10-BM$31)/2,IF($BA$6="K",T579,IF($BA$6="S",AP579,$BB$31/2)))</f>
        <v>6</v>
      </c>
      <c r="BN579" s="51">
        <f>IF($BB$6="A",SUM($AS579:BA579)+(10-BN$31)/2,IF($BB$6="K",U579,IF($BB$6="S",AQ579,$BB$31/2)))</f>
        <v>5.5</v>
      </c>
      <c r="BO579" s="52">
        <f t="shared" si="598"/>
        <v>6</v>
      </c>
      <c r="BQ579" s="28">
        <f t="shared" si="578"/>
        <v>0</v>
      </c>
      <c r="BR579" s="30">
        <f t="shared" si="579"/>
        <v>0</v>
      </c>
      <c r="BS579" s="30">
        <f t="shared" si="580"/>
        <v>0</v>
      </c>
      <c r="BT579" s="30">
        <f t="shared" si="581"/>
        <v>0</v>
      </c>
      <c r="BU579" s="30">
        <f t="shared" si="582"/>
        <v>0</v>
      </c>
      <c r="BV579" s="30">
        <f t="shared" si="583"/>
        <v>0</v>
      </c>
      <c r="BW579" s="30">
        <f t="shared" si="584"/>
        <v>0</v>
      </c>
      <c r="BX579" s="30">
        <f t="shared" si="585"/>
        <v>0</v>
      </c>
      <c r="BY579" s="30">
        <f t="shared" si="586"/>
        <v>0</v>
      </c>
      <c r="BZ579" s="30">
        <f t="shared" si="587"/>
        <v>0</v>
      </c>
      <c r="CA579" s="49">
        <f t="shared" si="599"/>
        <v>0</v>
      </c>
      <c r="CB579" s="69"/>
      <c r="CC579" s="73">
        <f t="shared" si="608"/>
        <v>0</v>
      </c>
      <c r="CD579" s="73">
        <f t="shared" si="609"/>
        <v>0</v>
      </c>
      <c r="CE579" s="73">
        <f t="shared" si="610"/>
        <v>0</v>
      </c>
      <c r="CF579" s="73">
        <f t="shared" si="611"/>
        <v>0</v>
      </c>
      <c r="CG579" s="73">
        <f t="shared" si="612"/>
        <v>0</v>
      </c>
      <c r="CH579" s="73">
        <f t="shared" si="613"/>
        <v>0</v>
      </c>
      <c r="CI579" s="73">
        <f t="shared" si="614"/>
        <v>0</v>
      </c>
      <c r="CJ579" s="73">
        <f t="shared" si="615"/>
        <v>0</v>
      </c>
      <c r="CK579" s="73">
        <f t="shared" si="616"/>
        <v>0</v>
      </c>
      <c r="CL579" s="73">
        <f t="shared" si="617"/>
        <v>0</v>
      </c>
      <c r="CN579" s="79">
        <f t="shared" si="600"/>
        <v>0</v>
      </c>
      <c r="CO579" s="79">
        <f t="shared" si="601"/>
        <v>0</v>
      </c>
      <c r="CP579" s="79">
        <f t="shared" si="602"/>
        <v>10</v>
      </c>
      <c r="CR579" s="79">
        <f t="shared" si="618"/>
        <v>0</v>
      </c>
      <c r="CS579" s="79">
        <f t="shared" si="619"/>
        <v>0</v>
      </c>
      <c r="CT579" s="79">
        <f t="shared" si="620"/>
        <v>0</v>
      </c>
      <c r="CU579" s="79">
        <f t="shared" si="621"/>
        <v>0</v>
      </c>
      <c r="CV579" s="79">
        <f t="shared" si="622"/>
        <v>0</v>
      </c>
      <c r="CW579" s="79">
        <f t="shared" si="623"/>
        <v>0</v>
      </c>
      <c r="CX579" s="79">
        <f t="shared" si="624"/>
        <v>0</v>
      </c>
      <c r="CY579" s="79">
        <f t="shared" si="625"/>
        <v>0</v>
      </c>
      <c r="CZ579" s="79">
        <f t="shared" si="626"/>
        <v>0</v>
      </c>
      <c r="DA579" s="79">
        <f t="shared" si="627"/>
        <v>0</v>
      </c>
      <c r="DB579" s="80">
        <f t="shared" si="603"/>
        <v>0</v>
      </c>
    </row>
    <row r="580" spans="1:106" ht="18" customHeight="1" x14ac:dyDescent="0.2">
      <c r="A580" s="2">
        <f t="shared" ca="1" si="604"/>
        <v>0.96676991741228624</v>
      </c>
      <c r="B580" s="2">
        <f t="shared" ca="1" si="628"/>
        <v>0.18185814145777235</v>
      </c>
      <c r="C580" s="2">
        <f t="shared" ca="1" si="628"/>
        <v>2.8074170538050169E-2</v>
      </c>
      <c r="D580" s="2">
        <f t="shared" ca="1" si="628"/>
        <v>0.67556948339687917</v>
      </c>
      <c r="E580" s="2">
        <f t="shared" ca="1" si="628"/>
        <v>0.18118222181361709</v>
      </c>
      <c r="F580" s="2">
        <f t="shared" ca="1" si="628"/>
        <v>0.42322996538859448</v>
      </c>
      <c r="G580" s="2">
        <f t="shared" ca="1" si="628"/>
        <v>0.51020119687966514</v>
      </c>
      <c r="H580" s="2">
        <f t="shared" ca="1" si="628"/>
        <v>0.60779241216551438</v>
      </c>
      <c r="I580" s="2">
        <f t="shared" ca="1" si="628"/>
        <v>0.78430292371374444</v>
      </c>
      <c r="J580" s="2">
        <f t="shared" ca="1" si="628"/>
        <v>0.24132689051436518</v>
      </c>
      <c r="L580" s="2">
        <f t="shared" ca="1" si="588"/>
        <v>10</v>
      </c>
      <c r="M580" s="2">
        <f t="shared" ca="1" si="589"/>
        <v>0</v>
      </c>
      <c r="N580" s="2">
        <f t="shared" ca="1" si="590"/>
        <v>0</v>
      </c>
      <c r="O580" s="2">
        <f t="shared" ca="1" si="591"/>
        <v>10</v>
      </c>
      <c r="P580" s="2">
        <f t="shared" ca="1" si="592"/>
        <v>0</v>
      </c>
      <c r="Q580" s="2">
        <f t="shared" ca="1" si="593"/>
        <v>0</v>
      </c>
      <c r="R580" s="2">
        <f t="shared" ca="1" si="594"/>
        <v>10</v>
      </c>
      <c r="S580" s="2">
        <f t="shared" ca="1" si="595"/>
        <v>10</v>
      </c>
      <c r="T580" s="2">
        <f t="shared" ca="1" si="596"/>
        <v>10</v>
      </c>
      <c r="U580" s="2">
        <f t="shared" ca="1" si="597"/>
        <v>0</v>
      </c>
      <c r="W580" s="2">
        <f t="shared" ca="1" si="605"/>
        <v>5.0765410620067</v>
      </c>
      <c r="X580" s="2">
        <f t="shared" ca="1" si="629"/>
        <v>2.9982765663446442</v>
      </c>
      <c r="Y580" s="2">
        <f t="shared" ca="1" si="629"/>
        <v>9.389036860077379</v>
      </c>
      <c r="Z580" s="2">
        <f t="shared" ca="1" si="629"/>
        <v>9.7001679928860582</v>
      </c>
      <c r="AA580" s="2">
        <f t="shared" ca="1" si="629"/>
        <v>9.6499289641504653</v>
      </c>
      <c r="AB580" s="2">
        <f t="shared" ca="1" si="629"/>
        <v>5.3309601370248458</v>
      </c>
      <c r="AC580" s="2">
        <f t="shared" ca="1" si="629"/>
        <v>1.9225980268444309</v>
      </c>
      <c r="AD580" s="2">
        <f t="shared" ca="1" si="629"/>
        <v>5.8939283337016466</v>
      </c>
      <c r="AE580" s="2">
        <f t="shared" ca="1" si="629"/>
        <v>6.2497290192236798</v>
      </c>
      <c r="AF580" s="2">
        <f t="shared" ca="1" si="629"/>
        <v>7.8294212601984619</v>
      </c>
      <c r="AH580" s="2">
        <f t="shared" ca="1" si="566"/>
        <v>5</v>
      </c>
      <c r="AI580" s="2">
        <f t="shared" ca="1" si="567"/>
        <v>2</v>
      </c>
      <c r="AJ580" s="2">
        <f t="shared" ca="1" si="568"/>
        <v>9</v>
      </c>
      <c r="AK580" s="2">
        <f t="shared" ca="1" si="569"/>
        <v>9</v>
      </c>
      <c r="AL580" s="2">
        <f t="shared" ca="1" si="570"/>
        <v>9</v>
      </c>
      <c r="AM580" s="2">
        <f t="shared" ca="1" si="571"/>
        <v>5</v>
      </c>
      <c r="AN580" s="2">
        <f t="shared" ca="1" si="572"/>
        <v>1</v>
      </c>
      <c r="AO580" s="2">
        <f t="shared" ca="1" si="573"/>
        <v>5</v>
      </c>
      <c r="AP580" s="2">
        <f t="shared" ca="1" si="574"/>
        <v>6</v>
      </c>
      <c r="AQ580" s="2">
        <f t="shared" ca="1" si="575"/>
        <v>7</v>
      </c>
      <c r="AS580" s="41">
        <v>1</v>
      </c>
      <c r="AT580" s="42">
        <v>1</v>
      </c>
      <c r="AU580" s="42">
        <v>0</v>
      </c>
      <c r="AV580" s="42">
        <v>1</v>
      </c>
      <c r="AW580" s="42">
        <v>1</v>
      </c>
      <c r="AX580" s="42">
        <v>0</v>
      </c>
      <c r="AY580" s="42">
        <v>1</v>
      </c>
      <c r="AZ580" s="42">
        <v>1</v>
      </c>
      <c r="BA580" s="42">
        <v>0</v>
      </c>
      <c r="BB580" s="43">
        <v>1</v>
      </c>
      <c r="BC580" s="44">
        <f t="shared" si="576"/>
        <v>7</v>
      </c>
      <c r="BD580" s="12"/>
      <c r="BE580" s="50">
        <f t="shared" si="577"/>
        <v>5</v>
      </c>
      <c r="BF580" s="51">
        <f>IF($AT$6="A",SUM($AS580:AS580)+(10-BF$31)/2,IF($AT$6="K",M580,IF($AT$6="S",AI580,$BB$31/2)))</f>
        <v>5.5</v>
      </c>
      <c r="BG580" s="51">
        <f>IF($AU$6="A",SUM($AS580:AT580)+(10-BG$31)/2,IF($AU$6="K",N580,IF($AU$6="S",AJ580,$BB$31/2)))</f>
        <v>6</v>
      </c>
      <c r="BH580" s="51">
        <f>IF($AV$6="A",SUM($AS580:AU580)+(10-BH$31)/2,IF($AV$6="K",O580,IF($AV$6="S",AK580,$BB$31/2)))</f>
        <v>5.5</v>
      </c>
      <c r="BI580" s="51">
        <f>IF($AW$6="A",SUM($AS580:AV580)+(10-BI$31)/2,IF($AW$6="K",P580,IF($AW$6="S",AL580,$BB$31/2)))</f>
        <v>6</v>
      </c>
      <c r="BJ580" s="51">
        <f>IF($AX$6="A",SUM($AS580:AW580)+(10-BJ$31)/2,IF($AX$6="K",Q580,IF($AX$6="S",AM580,$BB$31/2)))</f>
        <v>6.5</v>
      </c>
      <c r="BK580" s="51">
        <f>IF($AY$6="A",SUM($AS580:AX580)+(10-BK$31)/2,IF($AY$6="K",R580,IF($AY$6="S",AN580,$BB$31/2)))</f>
        <v>6</v>
      </c>
      <c r="BL580" s="51">
        <f>IF($AZ$6="A",SUM($AS580:AY580)+(10-BL$31)/2,IF($AZ$6="K",S580,IF($AZ$6="S",AO580,$BB$31/2)))</f>
        <v>6.5</v>
      </c>
      <c r="BM580" s="51">
        <f>IF($BA$6="A",SUM($AS580:AZ580)+(10-BM$31)/2,IF($BA$6="K",T580,IF($BA$6="S",AP580,$BB$31/2)))</f>
        <v>7</v>
      </c>
      <c r="BN580" s="51">
        <f>IF($BB$6="A",SUM($AS580:BA580)+(10-BN$31)/2,IF($BB$6="K",U580,IF($BB$6="S",AQ580,$BB$31/2)))</f>
        <v>6.5</v>
      </c>
      <c r="BO580" s="52">
        <f t="shared" si="598"/>
        <v>6</v>
      </c>
      <c r="BQ580" s="28">
        <f t="shared" si="578"/>
        <v>-1</v>
      </c>
      <c r="BR580" s="30">
        <f t="shared" si="579"/>
        <v>-1</v>
      </c>
      <c r="BS580" s="30">
        <f t="shared" si="580"/>
        <v>0</v>
      </c>
      <c r="BT580" s="30">
        <f t="shared" si="581"/>
        <v>-1</v>
      </c>
      <c r="BU580" s="30">
        <f t="shared" si="582"/>
        <v>0</v>
      </c>
      <c r="BV580" s="30">
        <f t="shared" si="583"/>
        <v>1</v>
      </c>
      <c r="BW580" s="30">
        <f t="shared" si="584"/>
        <v>0</v>
      </c>
      <c r="BX580" s="30">
        <f t="shared" si="585"/>
        <v>1</v>
      </c>
      <c r="BY580" s="30">
        <f t="shared" si="586"/>
        <v>1</v>
      </c>
      <c r="BZ580" s="30">
        <f t="shared" si="587"/>
        <v>1</v>
      </c>
      <c r="CA580" s="49">
        <f t="shared" si="599"/>
        <v>1</v>
      </c>
      <c r="CB580" s="69"/>
      <c r="CC580" s="73">
        <f t="shared" si="608"/>
        <v>10000</v>
      </c>
      <c r="CD580" s="73">
        <f t="shared" si="609"/>
        <v>10000</v>
      </c>
      <c r="CE580" s="73">
        <f t="shared" si="610"/>
        <v>0</v>
      </c>
      <c r="CF580" s="73">
        <f t="shared" si="611"/>
        <v>10000</v>
      </c>
      <c r="CG580" s="73">
        <f t="shared" si="612"/>
        <v>0</v>
      </c>
      <c r="CH580" s="73">
        <f t="shared" si="613"/>
        <v>1</v>
      </c>
      <c r="CI580" s="73">
        <f t="shared" si="614"/>
        <v>0</v>
      </c>
      <c r="CJ580" s="73">
        <f t="shared" si="615"/>
        <v>1</v>
      </c>
      <c r="CK580" s="73">
        <f t="shared" si="616"/>
        <v>1</v>
      </c>
      <c r="CL580" s="73">
        <f t="shared" si="617"/>
        <v>1</v>
      </c>
      <c r="CN580" s="79">
        <f t="shared" si="600"/>
        <v>3</v>
      </c>
      <c r="CO580" s="79">
        <f t="shared" si="601"/>
        <v>4</v>
      </c>
      <c r="CP580" s="79">
        <f t="shared" si="602"/>
        <v>3</v>
      </c>
      <c r="CR580" s="79">
        <f t="shared" si="618"/>
        <v>-1</v>
      </c>
      <c r="CS580" s="79">
        <f t="shared" si="619"/>
        <v>-1</v>
      </c>
      <c r="CT580" s="79">
        <f t="shared" si="620"/>
        <v>0</v>
      </c>
      <c r="CU580" s="79">
        <f t="shared" si="621"/>
        <v>-1</v>
      </c>
      <c r="CV580" s="79">
        <f t="shared" si="622"/>
        <v>0</v>
      </c>
      <c r="CW580" s="79">
        <f t="shared" si="623"/>
        <v>0.75</v>
      </c>
      <c r="CX580" s="79">
        <f t="shared" si="624"/>
        <v>0</v>
      </c>
      <c r="CY580" s="79">
        <f t="shared" si="625"/>
        <v>0.75</v>
      </c>
      <c r="CZ580" s="79">
        <f t="shared" si="626"/>
        <v>0.75</v>
      </c>
      <c r="DA580" s="79">
        <f t="shared" si="627"/>
        <v>0.75</v>
      </c>
      <c r="DB580" s="80">
        <f t="shared" si="603"/>
        <v>0</v>
      </c>
    </row>
    <row r="581" spans="1:106" ht="18" customHeight="1" x14ac:dyDescent="0.2">
      <c r="A581" s="2">
        <f t="shared" ca="1" si="604"/>
        <v>0.75925687106857009</v>
      </c>
      <c r="B581" s="2">
        <f t="shared" ca="1" si="628"/>
        <v>0.19435022735409724</v>
      </c>
      <c r="C581" s="2">
        <f t="shared" ca="1" si="628"/>
        <v>0.51350540780742326</v>
      </c>
      <c r="D581" s="2">
        <f t="shared" ca="1" si="628"/>
        <v>0.54401288103108048</v>
      </c>
      <c r="E581" s="2">
        <f t="shared" ca="1" si="628"/>
        <v>0.29197786539714443</v>
      </c>
      <c r="F581" s="2">
        <f t="shared" ca="1" si="628"/>
        <v>0.43777898642460655</v>
      </c>
      <c r="G581" s="2">
        <f t="shared" ca="1" si="628"/>
        <v>0.41247621961572767</v>
      </c>
      <c r="H581" s="2">
        <f t="shared" ca="1" si="628"/>
        <v>0.55758060342425197</v>
      </c>
      <c r="I581" s="2">
        <f t="shared" ca="1" si="628"/>
        <v>0.69743559948313771</v>
      </c>
      <c r="J581" s="2">
        <f t="shared" ca="1" si="628"/>
        <v>0.37211185752383746</v>
      </c>
      <c r="L581" s="2">
        <f t="shared" ca="1" si="588"/>
        <v>10</v>
      </c>
      <c r="M581" s="2">
        <f t="shared" ca="1" si="589"/>
        <v>0</v>
      </c>
      <c r="N581" s="2">
        <f t="shared" ca="1" si="590"/>
        <v>10</v>
      </c>
      <c r="O581" s="2">
        <f t="shared" ca="1" si="591"/>
        <v>10</v>
      </c>
      <c r="P581" s="2">
        <f t="shared" ca="1" si="592"/>
        <v>0</v>
      </c>
      <c r="Q581" s="2">
        <f t="shared" ca="1" si="593"/>
        <v>0</v>
      </c>
      <c r="R581" s="2">
        <f t="shared" ca="1" si="594"/>
        <v>0</v>
      </c>
      <c r="S581" s="2">
        <f t="shared" ca="1" si="595"/>
        <v>10</v>
      </c>
      <c r="T581" s="2">
        <f t="shared" ca="1" si="596"/>
        <v>10</v>
      </c>
      <c r="U581" s="2">
        <f t="shared" ca="1" si="597"/>
        <v>0</v>
      </c>
      <c r="W581" s="2">
        <f t="shared" ca="1" si="605"/>
        <v>3.4591818594251835</v>
      </c>
      <c r="X581" s="2">
        <f t="shared" ca="1" si="629"/>
        <v>8.3407823201332398</v>
      </c>
      <c r="Y581" s="2">
        <f t="shared" ca="1" si="629"/>
        <v>1.1030330357372697</v>
      </c>
      <c r="Z581" s="2">
        <f t="shared" ca="1" si="629"/>
        <v>9.2739362371857794</v>
      </c>
      <c r="AA581" s="2">
        <f t="shared" ca="1" si="629"/>
        <v>2.4598381283590518</v>
      </c>
      <c r="AB581" s="2">
        <f t="shared" ca="1" si="629"/>
        <v>6.2402496604467039</v>
      </c>
      <c r="AC581" s="2">
        <f t="shared" ca="1" si="629"/>
        <v>5.0830664594069184</v>
      </c>
      <c r="AD581" s="2">
        <f t="shared" ca="1" si="629"/>
        <v>8.6750145369108669</v>
      </c>
      <c r="AE581" s="2">
        <f t="shared" ca="1" si="629"/>
        <v>3.6187517518672019</v>
      </c>
      <c r="AF581" s="2">
        <f t="shared" ca="1" si="629"/>
        <v>2.586638575379193</v>
      </c>
      <c r="AH581" s="2">
        <f t="shared" ca="1" si="566"/>
        <v>3</v>
      </c>
      <c r="AI581" s="2">
        <f t="shared" ca="1" si="567"/>
        <v>8</v>
      </c>
      <c r="AJ581" s="2">
        <f t="shared" ca="1" si="568"/>
        <v>1</v>
      </c>
      <c r="AK581" s="2">
        <f t="shared" ca="1" si="569"/>
        <v>9</v>
      </c>
      <c r="AL581" s="2">
        <f t="shared" ca="1" si="570"/>
        <v>2</v>
      </c>
      <c r="AM581" s="2">
        <f t="shared" ca="1" si="571"/>
        <v>6</v>
      </c>
      <c r="AN581" s="2">
        <f t="shared" ca="1" si="572"/>
        <v>5</v>
      </c>
      <c r="AO581" s="2">
        <f t="shared" ca="1" si="573"/>
        <v>8</v>
      </c>
      <c r="AP581" s="2">
        <f t="shared" ca="1" si="574"/>
        <v>3</v>
      </c>
      <c r="AQ581" s="2">
        <f t="shared" ca="1" si="575"/>
        <v>2</v>
      </c>
      <c r="AS581" s="41">
        <v>1</v>
      </c>
      <c r="AT581" s="42">
        <v>1</v>
      </c>
      <c r="AU581" s="42">
        <v>0</v>
      </c>
      <c r="AV581" s="42">
        <v>1</v>
      </c>
      <c r="AW581" s="42">
        <v>1</v>
      </c>
      <c r="AX581" s="42">
        <v>0</v>
      </c>
      <c r="AY581" s="42">
        <v>1</v>
      </c>
      <c r="AZ581" s="42">
        <v>0</v>
      </c>
      <c r="BA581" s="42">
        <v>0</v>
      </c>
      <c r="BB581" s="43">
        <v>1</v>
      </c>
      <c r="BC581" s="44">
        <f t="shared" si="576"/>
        <v>6</v>
      </c>
      <c r="BD581" s="12"/>
      <c r="BE581" s="50">
        <f t="shared" si="577"/>
        <v>5</v>
      </c>
      <c r="BF581" s="51">
        <f>IF($AT$6="A",SUM($AS581:AS581)+(10-BF$31)/2,IF($AT$6="K",M581,IF($AT$6="S",AI581,$BB$31/2)))</f>
        <v>5.5</v>
      </c>
      <c r="BG581" s="51">
        <f>IF($AU$6="A",SUM($AS581:AT581)+(10-BG$31)/2,IF($AU$6="K",N581,IF($AU$6="S",AJ581,$BB$31/2)))</f>
        <v>6</v>
      </c>
      <c r="BH581" s="51">
        <f>IF($AV$6="A",SUM($AS581:AU581)+(10-BH$31)/2,IF($AV$6="K",O581,IF($AV$6="S",AK581,$BB$31/2)))</f>
        <v>5.5</v>
      </c>
      <c r="BI581" s="51">
        <f>IF($AW$6="A",SUM($AS581:AV581)+(10-BI$31)/2,IF($AW$6="K",P581,IF($AW$6="S",AL581,$BB$31/2)))</f>
        <v>6</v>
      </c>
      <c r="BJ581" s="51">
        <f>IF($AX$6="A",SUM($AS581:AW581)+(10-BJ$31)/2,IF($AX$6="K",Q581,IF($AX$6="S",AM581,$BB$31/2)))</f>
        <v>6.5</v>
      </c>
      <c r="BK581" s="51">
        <f>IF($AY$6="A",SUM($AS581:AX581)+(10-BK$31)/2,IF($AY$6="K",R581,IF($AY$6="S",AN581,$BB$31/2)))</f>
        <v>6</v>
      </c>
      <c r="BL581" s="51">
        <f>IF($AZ$6="A",SUM($AS581:AY581)+(10-BL$31)/2,IF($AZ$6="K",S581,IF($AZ$6="S",AO581,$BB$31/2)))</f>
        <v>6.5</v>
      </c>
      <c r="BM581" s="51">
        <f>IF($BA$6="A",SUM($AS581:AZ581)+(10-BM$31)/2,IF($BA$6="K",T581,IF($BA$6="S",AP581,$BB$31/2)))</f>
        <v>6</v>
      </c>
      <c r="BN581" s="51">
        <f>IF($BB$6="A",SUM($AS581:BA581)+(10-BN$31)/2,IF($BB$6="K",U581,IF($BB$6="S",AQ581,$BB$31/2)))</f>
        <v>5.5</v>
      </c>
      <c r="BO581" s="52">
        <f t="shared" si="598"/>
        <v>6</v>
      </c>
      <c r="BQ581" s="28">
        <f t="shared" si="578"/>
        <v>0</v>
      </c>
      <c r="BR581" s="30">
        <f t="shared" si="579"/>
        <v>0</v>
      </c>
      <c r="BS581" s="30">
        <f t="shared" si="580"/>
        <v>0</v>
      </c>
      <c r="BT581" s="30">
        <f t="shared" si="581"/>
        <v>0</v>
      </c>
      <c r="BU581" s="30">
        <f t="shared" si="582"/>
        <v>0</v>
      </c>
      <c r="BV581" s="30">
        <f t="shared" si="583"/>
        <v>0</v>
      </c>
      <c r="BW581" s="30">
        <f t="shared" si="584"/>
        <v>0</v>
      </c>
      <c r="BX581" s="30">
        <f t="shared" si="585"/>
        <v>0</v>
      </c>
      <c r="BY581" s="30">
        <f t="shared" si="586"/>
        <v>0</v>
      </c>
      <c r="BZ581" s="30">
        <f t="shared" si="587"/>
        <v>0</v>
      </c>
      <c r="CA581" s="49">
        <f t="shared" si="599"/>
        <v>0</v>
      </c>
      <c r="CB581" s="69"/>
      <c r="CC581" s="73">
        <f t="shared" si="608"/>
        <v>0</v>
      </c>
      <c r="CD581" s="73">
        <f t="shared" si="609"/>
        <v>0</v>
      </c>
      <c r="CE581" s="73">
        <f t="shared" si="610"/>
        <v>0</v>
      </c>
      <c r="CF581" s="73">
        <f t="shared" si="611"/>
        <v>0</v>
      </c>
      <c r="CG581" s="73">
        <f t="shared" si="612"/>
        <v>0</v>
      </c>
      <c r="CH581" s="73">
        <f t="shared" si="613"/>
        <v>0</v>
      </c>
      <c r="CI581" s="73">
        <f t="shared" si="614"/>
        <v>0</v>
      </c>
      <c r="CJ581" s="73">
        <f t="shared" si="615"/>
        <v>0</v>
      </c>
      <c r="CK581" s="73">
        <f t="shared" si="616"/>
        <v>0</v>
      </c>
      <c r="CL581" s="73">
        <f t="shared" si="617"/>
        <v>0</v>
      </c>
      <c r="CN581" s="79">
        <f t="shared" si="600"/>
        <v>0</v>
      </c>
      <c r="CO581" s="79">
        <f t="shared" si="601"/>
        <v>0</v>
      </c>
      <c r="CP581" s="79">
        <f t="shared" si="602"/>
        <v>10</v>
      </c>
      <c r="CR581" s="79">
        <f t="shared" si="618"/>
        <v>0</v>
      </c>
      <c r="CS581" s="79">
        <f t="shared" si="619"/>
        <v>0</v>
      </c>
      <c r="CT581" s="79">
        <f t="shared" si="620"/>
        <v>0</v>
      </c>
      <c r="CU581" s="79">
        <f t="shared" si="621"/>
        <v>0</v>
      </c>
      <c r="CV581" s="79">
        <f t="shared" si="622"/>
        <v>0</v>
      </c>
      <c r="CW581" s="79">
        <f t="shared" si="623"/>
        <v>0</v>
      </c>
      <c r="CX581" s="79">
        <f t="shared" si="624"/>
        <v>0</v>
      </c>
      <c r="CY581" s="79">
        <f t="shared" si="625"/>
        <v>0</v>
      </c>
      <c r="CZ581" s="79">
        <f t="shared" si="626"/>
        <v>0</v>
      </c>
      <c r="DA581" s="79">
        <f t="shared" si="627"/>
        <v>0</v>
      </c>
      <c r="DB581" s="80">
        <f t="shared" si="603"/>
        <v>0</v>
      </c>
    </row>
    <row r="582" spans="1:106" ht="18" customHeight="1" x14ac:dyDescent="0.2">
      <c r="A582" s="2">
        <f t="shared" ca="1" si="604"/>
        <v>0.41701394113035262</v>
      </c>
      <c r="B582" s="2">
        <f t="shared" ca="1" si="628"/>
        <v>0.62606292381067885</v>
      </c>
      <c r="C582" s="2">
        <f t="shared" ca="1" si="628"/>
        <v>0.97701355966609127</v>
      </c>
      <c r="D582" s="2">
        <f t="shared" ca="1" si="628"/>
        <v>0.94924747819976851</v>
      </c>
      <c r="E582" s="2">
        <f t="shared" ca="1" si="628"/>
        <v>0.95775341465995112</v>
      </c>
      <c r="F582" s="2">
        <f t="shared" ca="1" si="628"/>
        <v>0.47703665914150784</v>
      </c>
      <c r="G582" s="2">
        <f t="shared" ca="1" si="628"/>
        <v>0.80136609428694938</v>
      </c>
      <c r="H582" s="2">
        <f t="shared" ca="1" si="628"/>
        <v>0.98682570821330906</v>
      </c>
      <c r="I582" s="2">
        <f t="shared" ca="1" si="628"/>
        <v>0.27007604817635567</v>
      </c>
      <c r="J582" s="2">
        <f t="shared" ca="1" si="628"/>
        <v>3.4631372684249762E-2</v>
      </c>
      <c r="L582" s="2">
        <f t="shared" ca="1" si="588"/>
        <v>0</v>
      </c>
      <c r="M582" s="2">
        <f t="shared" ca="1" si="589"/>
        <v>10</v>
      </c>
      <c r="N582" s="2">
        <f t="shared" ca="1" si="590"/>
        <v>10</v>
      </c>
      <c r="O582" s="2">
        <f t="shared" ca="1" si="591"/>
        <v>10</v>
      </c>
      <c r="P582" s="2">
        <f t="shared" ca="1" si="592"/>
        <v>10</v>
      </c>
      <c r="Q582" s="2">
        <f t="shared" ca="1" si="593"/>
        <v>0</v>
      </c>
      <c r="R582" s="2">
        <f t="shared" ca="1" si="594"/>
        <v>10</v>
      </c>
      <c r="S582" s="2">
        <f t="shared" ca="1" si="595"/>
        <v>10</v>
      </c>
      <c r="T582" s="2">
        <f t="shared" ca="1" si="596"/>
        <v>0</v>
      </c>
      <c r="U582" s="2">
        <f t="shared" ca="1" si="597"/>
        <v>0</v>
      </c>
      <c r="W582" s="2">
        <f t="shared" ca="1" si="605"/>
        <v>9.659355086279211</v>
      </c>
      <c r="X582" s="2">
        <f t="shared" ca="1" si="629"/>
        <v>1.195542240389813</v>
      </c>
      <c r="Y582" s="2">
        <f t="shared" ca="1" si="629"/>
        <v>4.4975280020083126</v>
      </c>
      <c r="Z582" s="2">
        <f t="shared" ca="1" si="629"/>
        <v>0.6697127160864258</v>
      </c>
      <c r="AA582" s="2">
        <f t="shared" ca="1" si="629"/>
        <v>3.9267274177821019</v>
      </c>
      <c r="AB582" s="2">
        <f t="shared" ca="1" si="629"/>
        <v>2.940388802072027</v>
      </c>
      <c r="AC582" s="2">
        <f t="shared" ca="1" si="629"/>
        <v>9.3944535106542499</v>
      </c>
      <c r="AD582" s="2">
        <f t="shared" ca="1" si="629"/>
        <v>4.5953988052818904</v>
      </c>
      <c r="AE582" s="2">
        <f t="shared" ca="1" si="629"/>
        <v>4.7281431522006256</v>
      </c>
      <c r="AF582" s="2">
        <f t="shared" ca="1" si="629"/>
        <v>6.5487491798835249</v>
      </c>
      <c r="AH582" s="2">
        <f t="shared" ca="1" si="566"/>
        <v>9</v>
      </c>
      <c r="AI582" s="2">
        <f t="shared" ca="1" si="567"/>
        <v>1</v>
      </c>
      <c r="AJ582" s="2">
        <f t="shared" ca="1" si="568"/>
        <v>4</v>
      </c>
      <c r="AK582" s="2">
        <f t="shared" ca="1" si="569"/>
        <v>0</v>
      </c>
      <c r="AL582" s="2">
        <f t="shared" ca="1" si="570"/>
        <v>3</v>
      </c>
      <c r="AM582" s="2">
        <f t="shared" ca="1" si="571"/>
        <v>2</v>
      </c>
      <c r="AN582" s="2">
        <f t="shared" ca="1" si="572"/>
        <v>9</v>
      </c>
      <c r="AO582" s="2">
        <f t="shared" ca="1" si="573"/>
        <v>4</v>
      </c>
      <c r="AP582" s="2">
        <f t="shared" ca="1" si="574"/>
        <v>4</v>
      </c>
      <c r="AQ582" s="2">
        <f t="shared" ca="1" si="575"/>
        <v>6</v>
      </c>
      <c r="AS582" s="41">
        <v>1</v>
      </c>
      <c r="AT582" s="42">
        <v>1</v>
      </c>
      <c r="AU582" s="42">
        <v>0</v>
      </c>
      <c r="AV582" s="42">
        <v>1</v>
      </c>
      <c r="AW582" s="42">
        <v>1</v>
      </c>
      <c r="AX582" s="42">
        <v>0</v>
      </c>
      <c r="AY582" s="42">
        <v>0</v>
      </c>
      <c r="AZ582" s="42">
        <v>1</v>
      </c>
      <c r="BA582" s="42">
        <v>0</v>
      </c>
      <c r="BB582" s="43">
        <v>1</v>
      </c>
      <c r="BC582" s="44">
        <f t="shared" si="576"/>
        <v>6</v>
      </c>
      <c r="BD582" s="12"/>
      <c r="BE582" s="50">
        <f t="shared" si="577"/>
        <v>5</v>
      </c>
      <c r="BF582" s="51">
        <f>IF($AT$6="A",SUM($AS582:AS582)+(10-BF$31)/2,IF($AT$6="K",M582,IF($AT$6="S",AI582,$BB$31/2)))</f>
        <v>5.5</v>
      </c>
      <c r="BG582" s="51">
        <f>IF($AU$6="A",SUM($AS582:AT582)+(10-BG$31)/2,IF($AU$6="K",N582,IF($AU$6="S",AJ582,$BB$31/2)))</f>
        <v>6</v>
      </c>
      <c r="BH582" s="51">
        <f>IF($AV$6="A",SUM($AS582:AU582)+(10-BH$31)/2,IF($AV$6="K",O582,IF($AV$6="S",AK582,$BB$31/2)))</f>
        <v>5.5</v>
      </c>
      <c r="BI582" s="51">
        <f>IF($AW$6="A",SUM($AS582:AV582)+(10-BI$31)/2,IF($AW$6="K",P582,IF($AW$6="S",AL582,$BB$31/2)))</f>
        <v>6</v>
      </c>
      <c r="BJ582" s="51">
        <f>IF($AX$6="A",SUM($AS582:AW582)+(10-BJ$31)/2,IF($AX$6="K",Q582,IF($AX$6="S",AM582,$BB$31/2)))</f>
        <v>6.5</v>
      </c>
      <c r="BK582" s="51">
        <f>IF($AY$6="A",SUM($AS582:AX582)+(10-BK$31)/2,IF($AY$6="K",R582,IF($AY$6="S",AN582,$BB$31/2)))</f>
        <v>6</v>
      </c>
      <c r="BL582" s="51">
        <f>IF($AZ$6="A",SUM($AS582:AY582)+(10-BL$31)/2,IF($AZ$6="K",S582,IF($AZ$6="S",AO582,$BB$31/2)))</f>
        <v>5.5</v>
      </c>
      <c r="BM582" s="51">
        <f>IF($BA$6="A",SUM($AS582:AZ582)+(10-BM$31)/2,IF($BA$6="K",T582,IF($BA$6="S",AP582,$BB$31/2)))</f>
        <v>6</v>
      </c>
      <c r="BN582" s="51">
        <f>IF($BB$6="A",SUM($AS582:BA582)+(10-BN$31)/2,IF($BB$6="K",U582,IF($BB$6="S",AQ582,$BB$31/2)))</f>
        <v>5.5</v>
      </c>
      <c r="BO582" s="52">
        <f t="shared" si="598"/>
        <v>5.75</v>
      </c>
      <c r="BQ582" s="28">
        <f t="shared" si="578"/>
        <v>-0.25</v>
      </c>
      <c r="BR582" s="30">
        <f t="shared" si="579"/>
        <v>-0.25</v>
      </c>
      <c r="BS582" s="30">
        <f t="shared" si="580"/>
        <v>0.25</v>
      </c>
      <c r="BT582" s="30">
        <f t="shared" si="581"/>
        <v>-0.25</v>
      </c>
      <c r="BU582" s="30">
        <f t="shared" si="582"/>
        <v>0.25</v>
      </c>
      <c r="BV582" s="30">
        <f t="shared" si="583"/>
        <v>0.25</v>
      </c>
      <c r="BW582" s="30">
        <f t="shared" si="584"/>
        <v>0.25</v>
      </c>
      <c r="BX582" s="30">
        <f t="shared" si="585"/>
        <v>-0.25</v>
      </c>
      <c r="BY582" s="30">
        <f t="shared" si="586"/>
        <v>0.25</v>
      </c>
      <c r="BZ582" s="30">
        <f t="shared" si="587"/>
        <v>-0.25</v>
      </c>
      <c r="CA582" s="49">
        <f t="shared" si="599"/>
        <v>0</v>
      </c>
      <c r="CB582" s="69"/>
      <c r="CC582" s="73">
        <f t="shared" si="608"/>
        <v>10000</v>
      </c>
      <c r="CD582" s="73">
        <f t="shared" si="609"/>
        <v>10000</v>
      </c>
      <c r="CE582" s="73">
        <f t="shared" si="610"/>
        <v>1</v>
      </c>
      <c r="CF582" s="73">
        <f t="shared" si="611"/>
        <v>10000</v>
      </c>
      <c r="CG582" s="73">
        <f t="shared" si="612"/>
        <v>1</v>
      </c>
      <c r="CH582" s="73">
        <f t="shared" si="613"/>
        <v>1</v>
      </c>
      <c r="CI582" s="73">
        <f t="shared" si="614"/>
        <v>1</v>
      </c>
      <c r="CJ582" s="73">
        <f t="shared" si="615"/>
        <v>10000</v>
      </c>
      <c r="CK582" s="73">
        <f t="shared" si="616"/>
        <v>1</v>
      </c>
      <c r="CL582" s="73">
        <f t="shared" si="617"/>
        <v>10000</v>
      </c>
      <c r="CN582" s="79">
        <f t="shared" si="600"/>
        <v>5</v>
      </c>
      <c r="CO582" s="79">
        <f t="shared" si="601"/>
        <v>5</v>
      </c>
      <c r="CP582" s="79">
        <f t="shared" si="602"/>
        <v>0</v>
      </c>
      <c r="CR582" s="79">
        <f t="shared" si="618"/>
        <v>-0.25</v>
      </c>
      <c r="CS582" s="79">
        <f t="shared" si="619"/>
        <v>-0.25</v>
      </c>
      <c r="CT582" s="79">
        <f t="shared" si="620"/>
        <v>0.25</v>
      </c>
      <c r="CU582" s="79">
        <f t="shared" si="621"/>
        <v>-0.25</v>
      </c>
      <c r="CV582" s="79">
        <f t="shared" si="622"/>
        <v>0.25</v>
      </c>
      <c r="CW582" s="79">
        <f t="shared" si="623"/>
        <v>0.25</v>
      </c>
      <c r="CX582" s="79">
        <f t="shared" si="624"/>
        <v>0.25</v>
      </c>
      <c r="CY582" s="79">
        <f t="shared" si="625"/>
        <v>-0.25</v>
      </c>
      <c r="CZ582" s="79">
        <f t="shared" si="626"/>
        <v>0.25</v>
      </c>
      <c r="DA582" s="79">
        <f t="shared" si="627"/>
        <v>-0.25</v>
      </c>
      <c r="DB582" s="80">
        <f t="shared" si="603"/>
        <v>0</v>
      </c>
    </row>
    <row r="583" spans="1:106" ht="18" customHeight="1" x14ac:dyDescent="0.2">
      <c r="A583" s="2">
        <f t="shared" ca="1" si="604"/>
        <v>0.87060905918648335</v>
      </c>
      <c r="B583" s="2">
        <f t="shared" ca="1" si="628"/>
        <v>2.147757261712413E-2</v>
      </c>
      <c r="C583" s="2">
        <f t="shared" ca="1" si="628"/>
        <v>0.56547288586893996</v>
      </c>
      <c r="D583" s="2">
        <f t="shared" ca="1" si="628"/>
        <v>9.7179199833105079E-3</v>
      </c>
      <c r="E583" s="2">
        <f t="shared" ca="1" si="628"/>
        <v>0.97763552492561323</v>
      </c>
      <c r="F583" s="2">
        <f t="shared" ca="1" si="628"/>
        <v>0.88685354601964561</v>
      </c>
      <c r="G583" s="2">
        <f t="shared" ca="1" si="628"/>
        <v>3.9613569002559856E-2</v>
      </c>
      <c r="H583" s="2">
        <f t="shared" ca="1" si="628"/>
        <v>0.90313233399821213</v>
      </c>
      <c r="I583" s="2">
        <f t="shared" ca="1" si="628"/>
        <v>0.37715678137938569</v>
      </c>
      <c r="J583" s="2">
        <f t="shared" ca="1" si="628"/>
        <v>0.61961793655607478</v>
      </c>
      <c r="L583" s="2">
        <f t="shared" ca="1" si="588"/>
        <v>10</v>
      </c>
      <c r="M583" s="2">
        <f t="shared" ca="1" si="589"/>
        <v>0</v>
      </c>
      <c r="N583" s="2">
        <f t="shared" ca="1" si="590"/>
        <v>10</v>
      </c>
      <c r="O583" s="2">
        <f t="shared" ca="1" si="591"/>
        <v>0</v>
      </c>
      <c r="P583" s="2">
        <f t="shared" ca="1" si="592"/>
        <v>10</v>
      </c>
      <c r="Q583" s="2">
        <f t="shared" ca="1" si="593"/>
        <v>10</v>
      </c>
      <c r="R583" s="2">
        <f t="shared" ca="1" si="594"/>
        <v>0</v>
      </c>
      <c r="S583" s="2">
        <f t="shared" ca="1" si="595"/>
        <v>10</v>
      </c>
      <c r="T583" s="2">
        <f t="shared" ca="1" si="596"/>
        <v>0</v>
      </c>
      <c r="U583" s="2">
        <f t="shared" ca="1" si="597"/>
        <v>10</v>
      </c>
      <c r="W583" s="2">
        <f t="shared" ca="1" si="605"/>
        <v>6.2529392691952976</v>
      </c>
      <c r="X583" s="2">
        <f t="shared" ca="1" si="629"/>
        <v>5.6138876881729054</v>
      </c>
      <c r="Y583" s="2">
        <f t="shared" ca="1" si="629"/>
        <v>3.990767697396401</v>
      </c>
      <c r="Z583" s="2">
        <f t="shared" ca="1" si="629"/>
        <v>2.04171042328373</v>
      </c>
      <c r="AA583" s="2">
        <f t="shared" ca="1" si="629"/>
        <v>7.301211941726149</v>
      </c>
      <c r="AB583" s="2">
        <f t="shared" ca="1" si="629"/>
        <v>5.7841880615183294</v>
      </c>
      <c r="AC583" s="2">
        <f t="shared" ca="1" si="629"/>
        <v>1.4104423590452297</v>
      </c>
      <c r="AD583" s="2">
        <f t="shared" ca="1" si="629"/>
        <v>8.2628946341973695</v>
      </c>
      <c r="AE583" s="2">
        <f t="shared" ca="1" si="629"/>
        <v>5.8992320960186131</v>
      </c>
      <c r="AF583" s="2">
        <f t="shared" ca="1" si="629"/>
        <v>8.3596885272873518</v>
      </c>
      <c r="AH583" s="2">
        <f t="shared" ca="1" si="566"/>
        <v>6</v>
      </c>
      <c r="AI583" s="2">
        <f t="shared" ca="1" si="567"/>
        <v>5</v>
      </c>
      <c r="AJ583" s="2">
        <f t="shared" ca="1" si="568"/>
        <v>3</v>
      </c>
      <c r="AK583" s="2">
        <f t="shared" ca="1" si="569"/>
        <v>2</v>
      </c>
      <c r="AL583" s="2">
        <f t="shared" ca="1" si="570"/>
        <v>7</v>
      </c>
      <c r="AM583" s="2">
        <f t="shared" ca="1" si="571"/>
        <v>5</v>
      </c>
      <c r="AN583" s="2">
        <f t="shared" ca="1" si="572"/>
        <v>1</v>
      </c>
      <c r="AO583" s="2">
        <f t="shared" ca="1" si="573"/>
        <v>8</v>
      </c>
      <c r="AP583" s="2">
        <f t="shared" ca="1" si="574"/>
        <v>5</v>
      </c>
      <c r="AQ583" s="2">
        <f t="shared" ca="1" si="575"/>
        <v>8</v>
      </c>
      <c r="AS583" s="41">
        <v>1</v>
      </c>
      <c r="AT583" s="42">
        <v>1</v>
      </c>
      <c r="AU583" s="42">
        <v>0</v>
      </c>
      <c r="AV583" s="42">
        <v>1</v>
      </c>
      <c r="AW583" s="42">
        <v>1</v>
      </c>
      <c r="AX583" s="42">
        <v>0</v>
      </c>
      <c r="AY583" s="42">
        <v>0</v>
      </c>
      <c r="AZ583" s="42">
        <v>0</v>
      </c>
      <c r="BA583" s="42">
        <v>0</v>
      </c>
      <c r="BB583" s="43">
        <v>1</v>
      </c>
      <c r="BC583" s="44">
        <f t="shared" si="576"/>
        <v>5</v>
      </c>
      <c r="BD583" s="12"/>
      <c r="BE583" s="50">
        <f t="shared" si="577"/>
        <v>5</v>
      </c>
      <c r="BF583" s="51">
        <f>IF($AT$6="A",SUM($AS583:AS583)+(10-BF$31)/2,IF($AT$6="K",M583,IF($AT$6="S",AI583,$BB$31/2)))</f>
        <v>5.5</v>
      </c>
      <c r="BG583" s="51">
        <f>IF($AU$6="A",SUM($AS583:AT583)+(10-BG$31)/2,IF($AU$6="K",N583,IF($AU$6="S",AJ583,$BB$31/2)))</f>
        <v>6</v>
      </c>
      <c r="BH583" s="51">
        <f>IF($AV$6="A",SUM($AS583:AU583)+(10-BH$31)/2,IF($AV$6="K",O583,IF($AV$6="S",AK583,$BB$31/2)))</f>
        <v>5.5</v>
      </c>
      <c r="BI583" s="51">
        <f>IF($AW$6="A",SUM($AS583:AV583)+(10-BI$31)/2,IF($AW$6="K",P583,IF($AW$6="S",AL583,$BB$31/2)))</f>
        <v>6</v>
      </c>
      <c r="BJ583" s="51">
        <f>IF($AX$6="A",SUM($AS583:AW583)+(10-BJ$31)/2,IF($AX$6="K",Q583,IF($AX$6="S",AM583,$BB$31/2)))</f>
        <v>6.5</v>
      </c>
      <c r="BK583" s="51">
        <f>IF($AY$6="A",SUM($AS583:AX583)+(10-BK$31)/2,IF($AY$6="K",R583,IF($AY$6="S",AN583,$BB$31/2)))</f>
        <v>6</v>
      </c>
      <c r="BL583" s="51">
        <f>IF($AZ$6="A",SUM($AS583:AY583)+(10-BL$31)/2,IF($AZ$6="K",S583,IF($AZ$6="S",AO583,$BB$31/2)))</f>
        <v>5.5</v>
      </c>
      <c r="BM583" s="51">
        <f>IF($BA$6="A",SUM($AS583:AZ583)+(10-BM$31)/2,IF($BA$6="K",T583,IF($BA$6="S",AP583,$BB$31/2)))</f>
        <v>5</v>
      </c>
      <c r="BN583" s="51">
        <f>IF($BB$6="A",SUM($AS583:BA583)+(10-BN$31)/2,IF($BB$6="K",U583,IF($BB$6="S",AQ583,$BB$31/2)))</f>
        <v>4.5</v>
      </c>
      <c r="BO583" s="52">
        <f t="shared" si="598"/>
        <v>5.5</v>
      </c>
      <c r="BQ583" s="28">
        <f t="shared" si="578"/>
        <v>0.5</v>
      </c>
      <c r="BR583" s="30">
        <f t="shared" si="579"/>
        <v>0</v>
      </c>
      <c r="BS583" s="30">
        <f t="shared" si="580"/>
        <v>-0.5</v>
      </c>
      <c r="BT583" s="30">
        <f t="shared" si="581"/>
        <v>0</v>
      </c>
      <c r="BU583" s="30">
        <f t="shared" si="582"/>
        <v>-0.5</v>
      </c>
      <c r="BV583" s="30">
        <f t="shared" si="583"/>
        <v>-0.5</v>
      </c>
      <c r="BW583" s="30">
        <f t="shared" si="584"/>
        <v>-0.5</v>
      </c>
      <c r="BX583" s="30">
        <f t="shared" si="585"/>
        <v>0</v>
      </c>
      <c r="BY583" s="30">
        <f t="shared" si="586"/>
        <v>0.5</v>
      </c>
      <c r="BZ583" s="30">
        <f t="shared" si="587"/>
        <v>0.5</v>
      </c>
      <c r="CA583" s="49">
        <f t="shared" si="599"/>
        <v>-0.5</v>
      </c>
      <c r="CB583" s="69"/>
      <c r="CC583" s="73">
        <f t="shared" si="608"/>
        <v>1</v>
      </c>
      <c r="CD583" s="73">
        <f t="shared" si="609"/>
        <v>0</v>
      </c>
      <c r="CE583" s="73">
        <f t="shared" si="610"/>
        <v>10000</v>
      </c>
      <c r="CF583" s="73">
        <f t="shared" si="611"/>
        <v>0</v>
      </c>
      <c r="CG583" s="73">
        <f t="shared" si="612"/>
        <v>10000</v>
      </c>
      <c r="CH583" s="73">
        <f t="shared" si="613"/>
        <v>10000</v>
      </c>
      <c r="CI583" s="73">
        <f t="shared" si="614"/>
        <v>10000</v>
      </c>
      <c r="CJ583" s="73">
        <f t="shared" si="615"/>
        <v>0</v>
      </c>
      <c r="CK583" s="73">
        <f t="shared" si="616"/>
        <v>1</v>
      </c>
      <c r="CL583" s="73">
        <f t="shared" si="617"/>
        <v>1</v>
      </c>
      <c r="CN583" s="79">
        <f t="shared" si="600"/>
        <v>4</v>
      </c>
      <c r="CO583" s="79">
        <f t="shared" si="601"/>
        <v>3</v>
      </c>
      <c r="CP583" s="79">
        <f t="shared" si="602"/>
        <v>3</v>
      </c>
      <c r="CR583" s="79">
        <f t="shared" si="618"/>
        <v>0.66666666666666663</v>
      </c>
      <c r="CS583" s="79">
        <f t="shared" si="619"/>
        <v>0</v>
      </c>
      <c r="CT583" s="79">
        <f t="shared" si="620"/>
        <v>-0.5</v>
      </c>
      <c r="CU583" s="79">
        <f t="shared" si="621"/>
        <v>0</v>
      </c>
      <c r="CV583" s="79">
        <f t="shared" si="622"/>
        <v>-0.5</v>
      </c>
      <c r="CW583" s="79">
        <f t="shared" si="623"/>
        <v>-0.5</v>
      </c>
      <c r="CX583" s="79">
        <f t="shared" si="624"/>
        <v>-0.5</v>
      </c>
      <c r="CY583" s="79">
        <f t="shared" si="625"/>
        <v>0</v>
      </c>
      <c r="CZ583" s="79">
        <f t="shared" si="626"/>
        <v>0.66666666666666663</v>
      </c>
      <c r="DA583" s="79">
        <f t="shared" si="627"/>
        <v>0.66666666666666663</v>
      </c>
      <c r="DB583" s="80">
        <f t="shared" si="603"/>
        <v>0</v>
      </c>
    </row>
    <row r="584" spans="1:106" ht="18" customHeight="1" x14ac:dyDescent="0.2">
      <c r="A584" s="2">
        <f t="shared" ca="1" si="604"/>
        <v>0.63652174580048526</v>
      </c>
      <c r="B584" s="2">
        <f t="shared" ca="1" si="628"/>
        <v>0.53717024697687488</v>
      </c>
      <c r="C584" s="2">
        <f t="shared" ca="1" si="628"/>
        <v>0.68130477285936919</v>
      </c>
      <c r="D584" s="2">
        <f t="shared" ca="1" si="628"/>
        <v>0.82146288429948622</v>
      </c>
      <c r="E584" s="2">
        <f t="shared" ca="1" si="628"/>
        <v>0.6849046945758156</v>
      </c>
      <c r="F584" s="2">
        <f t="shared" ca="1" si="628"/>
        <v>0.30935309918373932</v>
      </c>
      <c r="G584" s="2">
        <f t="shared" ca="1" si="628"/>
        <v>0.86537115242557339</v>
      </c>
      <c r="H584" s="2">
        <f t="shared" ca="1" si="628"/>
        <v>0.4665989988981486</v>
      </c>
      <c r="I584" s="2">
        <f t="shared" ca="1" si="628"/>
        <v>0.92175714294409172</v>
      </c>
      <c r="J584" s="2">
        <f t="shared" ca="1" si="628"/>
        <v>6.4810248715686747E-2</v>
      </c>
      <c r="L584" s="2">
        <f t="shared" ca="1" si="588"/>
        <v>10</v>
      </c>
      <c r="M584" s="2">
        <f t="shared" ca="1" si="589"/>
        <v>10</v>
      </c>
      <c r="N584" s="2">
        <f t="shared" ca="1" si="590"/>
        <v>10</v>
      </c>
      <c r="O584" s="2">
        <f t="shared" ca="1" si="591"/>
        <v>10</v>
      </c>
      <c r="P584" s="2">
        <f t="shared" ca="1" si="592"/>
        <v>10</v>
      </c>
      <c r="Q584" s="2">
        <f t="shared" ca="1" si="593"/>
        <v>0</v>
      </c>
      <c r="R584" s="2">
        <f t="shared" ca="1" si="594"/>
        <v>10</v>
      </c>
      <c r="S584" s="2">
        <f t="shared" ca="1" si="595"/>
        <v>0</v>
      </c>
      <c r="T584" s="2">
        <f t="shared" ca="1" si="596"/>
        <v>10</v>
      </c>
      <c r="U584" s="2">
        <f t="shared" ca="1" si="597"/>
        <v>0</v>
      </c>
      <c r="W584" s="2">
        <f t="shared" ca="1" si="605"/>
        <v>9.6965296471740405</v>
      </c>
      <c r="X584" s="2">
        <f t="shared" ca="1" si="629"/>
        <v>9.2961359945404567</v>
      </c>
      <c r="Y584" s="2">
        <f t="shared" ca="1" si="629"/>
        <v>0.77144677513715343</v>
      </c>
      <c r="Z584" s="2">
        <f t="shared" ca="1" si="629"/>
        <v>1.6209211884976749</v>
      </c>
      <c r="AA584" s="2">
        <f t="shared" ca="1" si="629"/>
        <v>4.7959067476512303</v>
      </c>
      <c r="AB584" s="2">
        <f t="shared" ca="1" si="629"/>
        <v>1.2650781598170813</v>
      </c>
      <c r="AC584" s="2">
        <f t="shared" ca="1" si="629"/>
        <v>3.2362416160465193</v>
      </c>
      <c r="AD584" s="2">
        <f t="shared" ca="1" si="629"/>
        <v>7.2769499982685186</v>
      </c>
      <c r="AE584" s="2">
        <f t="shared" ca="1" si="629"/>
        <v>0.52307773048760331</v>
      </c>
      <c r="AF584" s="2">
        <f t="shared" ca="1" si="629"/>
        <v>3.7464232925575325</v>
      </c>
      <c r="AH584" s="2">
        <f t="shared" ca="1" si="566"/>
        <v>9</v>
      </c>
      <c r="AI584" s="2">
        <f t="shared" ca="1" si="567"/>
        <v>9</v>
      </c>
      <c r="AJ584" s="2">
        <f t="shared" ca="1" si="568"/>
        <v>0</v>
      </c>
      <c r="AK584" s="2">
        <f t="shared" ca="1" si="569"/>
        <v>1</v>
      </c>
      <c r="AL584" s="2">
        <f t="shared" ca="1" si="570"/>
        <v>4</v>
      </c>
      <c r="AM584" s="2">
        <f t="shared" ca="1" si="571"/>
        <v>1</v>
      </c>
      <c r="AN584" s="2">
        <f t="shared" ca="1" si="572"/>
        <v>3</v>
      </c>
      <c r="AO584" s="2">
        <f t="shared" ca="1" si="573"/>
        <v>7</v>
      </c>
      <c r="AP584" s="2">
        <f t="shared" ca="1" si="574"/>
        <v>0</v>
      </c>
      <c r="AQ584" s="2">
        <f t="shared" ca="1" si="575"/>
        <v>3</v>
      </c>
      <c r="AS584" s="41">
        <v>1</v>
      </c>
      <c r="AT584" s="42">
        <v>1</v>
      </c>
      <c r="AU584" s="42">
        <v>0</v>
      </c>
      <c r="AV584" s="42">
        <v>1</v>
      </c>
      <c r="AW584" s="42">
        <v>0</v>
      </c>
      <c r="AX584" s="42">
        <v>1</v>
      </c>
      <c r="AY584" s="42">
        <v>1</v>
      </c>
      <c r="AZ584" s="42">
        <v>1</v>
      </c>
      <c r="BA584" s="42">
        <v>0</v>
      </c>
      <c r="BB584" s="43">
        <v>1</v>
      </c>
      <c r="BC584" s="44">
        <f t="shared" si="576"/>
        <v>7</v>
      </c>
      <c r="BD584" s="12"/>
      <c r="BE584" s="50">
        <f t="shared" si="577"/>
        <v>5</v>
      </c>
      <c r="BF584" s="51">
        <f>IF($AT$6="A",SUM($AS584:AS584)+(10-BF$31)/2,IF($AT$6="K",M584,IF($AT$6="S",AI584,$BB$31/2)))</f>
        <v>5.5</v>
      </c>
      <c r="BG584" s="51">
        <f>IF($AU$6="A",SUM($AS584:AT584)+(10-BG$31)/2,IF($AU$6="K",N584,IF($AU$6="S",AJ584,$BB$31/2)))</f>
        <v>6</v>
      </c>
      <c r="BH584" s="51">
        <f>IF($AV$6="A",SUM($AS584:AU584)+(10-BH$31)/2,IF($AV$6="K",O584,IF($AV$6="S",AK584,$BB$31/2)))</f>
        <v>5.5</v>
      </c>
      <c r="BI584" s="51">
        <f>IF($AW$6="A",SUM($AS584:AV584)+(10-BI$31)/2,IF($AW$6="K",P584,IF($AW$6="S",AL584,$BB$31/2)))</f>
        <v>6</v>
      </c>
      <c r="BJ584" s="51">
        <f>IF($AX$6="A",SUM($AS584:AW584)+(10-BJ$31)/2,IF($AX$6="K",Q584,IF($AX$6="S",AM584,$BB$31/2)))</f>
        <v>5.5</v>
      </c>
      <c r="BK584" s="51">
        <f>IF($AY$6="A",SUM($AS584:AX584)+(10-BK$31)/2,IF($AY$6="K",R584,IF($AY$6="S",AN584,$BB$31/2)))</f>
        <v>6</v>
      </c>
      <c r="BL584" s="51">
        <f>IF($AZ$6="A",SUM($AS584:AY584)+(10-BL$31)/2,IF($AZ$6="K",S584,IF($AZ$6="S",AO584,$BB$31/2)))</f>
        <v>6.5</v>
      </c>
      <c r="BM584" s="51">
        <f>IF($BA$6="A",SUM($AS584:AZ584)+(10-BM$31)/2,IF($BA$6="K",T584,IF($BA$6="S",AP584,$BB$31/2)))</f>
        <v>7</v>
      </c>
      <c r="BN584" s="51">
        <f>IF($BB$6="A",SUM($AS584:BA584)+(10-BN$31)/2,IF($BB$6="K",U584,IF($BB$6="S",AQ584,$BB$31/2)))</f>
        <v>6.5</v>
      </c>
      <c r="BO584" s="52">
        <f t="shared" si="598"/>
        <v>6</v>
      </c>
      <c r="BQ584" s="28">
        <f t="shared" si="578"/>
        <v>-1</v>
      </c>
      <c r="BR584" s="30">
        <f t="shared" si="579"/>
        <v>-1</v>
      </c>
      <c r="BS584" s="30">
        <f t="shared" si="580"/>
        <v>0</v>
      </c>
      <c r="BT584" s="30">
        <f t="shared" si="581"/>
        <v>-1</v>
      </c>
      <c r="BU584" s="30">
        <f t="shared" si="582"/>
        <v>0</v>
      </c>
      <c r="BV584" s="30">
        <f t="shared" si="583"/>
        <v>-1</v>
      </c>
      <c r="BW584" s="30">
        <f t="shared" si="584"/>
        <v>0</v>
      </c>
      <c r="BX584" s="30">
        <f t="shared" si="585"/>
        <v>1</v>
      </c>
      <c r="BY584" s="30">
        <f t="shared" si="586"/>
        <v>1</v>
      </c>
      <c r="BZ584" s="30">
        <f t="shared" si="587"/>
        <v>1</v>
      </c>
      <c r="CA584" s="49">
        <f t="shared" si="599"/>
        <v>-1</v>
      </c>
      <c r="CB584" s="69"/>
      <c r="CC584" s="73">
        <f t="shared" si="608"/>
        <v>10000</v>
      </c>
      <c r="CD584" s="73">
        <f t="shared" si="609"/>
        <v>10000</v>
      </c>
      <c r="CE584" s="73">
        <f t="shared" si="610"/>
        <v>0</v>
      </c>
      <c r="CF584" s="73">
        <f t="shared" si="611"/>
        <v>10000</v>
      </c>
      <c r="CG584" s="73">
        <f t="shared" si="612"/>
        <v>0</v>
      </c>
      <c r="CH584" s="73">
        <f t="shared" si="613"/>
        <v>10000</v>
      </c>
      <c r="CI584" s="73">
        <f t="shared" si="614"/>
        <v>0</v>
      </c>
      <c r="CJ584" s="73">
        <f t="shared" si="615"/>
        <v>1</v>
      </c>
      <c r="CK584" s="73">
        <f t="shared" si="616"/>
        <v>1</v>
      </c>
      <c r="CL584" s="73">
        <f t="shared" si="617"/>
        <v>1</v>
      </c>
      <c r="CN584" s="79">
        <f t="shared" si="600"/>
        <v>4</v>
      </c>
      <c r="CO584" s="79">
        <f t="shared" si="601"/>
        <v>3</v>
      </c>
      <c r="CP584" s="79">
        <f t="shared" si="602"/>
        <v>3</v>
      </c>
      <c r="CR584" s="79">
        <f t="shared" si="618"/>
        <v>-1</v>
      </c>
      <c r="CS584" s="79">
        <f t="shared" si="619"/>
        <v>-1</v>
      </c>
      <c r="CT584" s="79">
        <f t="shared" si="620"/>
        <v>0</v>
      </c>
      <c r="CU584" s="79">
        <f t="shared" si="621"/>
        <v>-1</v>
      </c>
      <c r="CV584" s="79">
        <f t="shared" si="622"/>
        <v>0</v>
      </c>
      <c r="CW584" s="79">
        <f t="shared" si="623"/>
        <v>-1</v>
      </c>
      <c r="CX584" s="79">
        <f t="shared" si="624"/>
        <v>0</v>
      </c>
      <c r="CY584" s="79">
        <f t="shared" si="625"/>
        <v>1.3333333333333333</v>
      </c>
      <c r="CZ584" s="79">
        <f t="shared" si="626"/>
        <v>1.3333333333333333</v>
      </c>
      <c r="DA584" s="79">
        <f t="shared" si="627"/>
        <v>1.3333333333333333</v>
      </c>
      <c r="DB584" s="80">
        <f t="shared" si="603"/>
        <v>0</v>
      </c>
    </row>
    <row r="585" spans="1:106" ht="18" customHeight="1" x14ac:dyDescent="0.2">
      <c r="A585" s="2">
        <f t="shared" ca="1" si="604"/>
        <v>0.9823618836494129</v>
      </c>
      <c r="B585" s="2">
        <f t="shared" ca="1" si="628"/>
        <v>0.50576920980870965</v>
      </c>
      <c r="C585" s="2">
        <f t="shared" ca="1" si="628"/>
        <v>0.85196752322344771</v>
      </c>
      <c r="D585" s="2">
        <f t="shared" ca="1" si="628"/>
        <v>9.2714568841888889E-2</v>
      </c>
      <c r="E585" s="2">
        <f t="shared" ca="1" si="628"/>
        <v>0.22595287335255465</v>
      </c>
      <c r="F585" s="2">
        <f t="shared" ca="1" si="628"/>
        <v>0.23068744856537626</v>
      </c>
      <c r="G585" s="2">
        <f t="shared" ca="1" si="628"/>
        <v>0.72734666425860184</v>
      </c>
      <c r="H585" s="2">
        <f t="shared" ca="1" si="628"/>
        <v>0.11731821984027835</v>
      </c>
      <c r="I585" s="2">
        <f t="shared" ca="1" si="628"/>
        <v>0.28214168263913653</v>
      </c>
      <c r="J585" s="2">
        <f t="shared" ca="1" si="628"/>
        <v>0.38736397035151471</v>
      </c>
      <c r="L585" s="2">
        <f t="shared" ca="1" si="588"/>
        <v>10</v>
      </c>
      <c r="M585" s="2">
        <f t="shared" ca="1" si="589"/>
        <v>10</v>
      </c>
      <c r="N585" s="2">
        <f t="shared" ca="1" si="590"/>
        <v>10</v>
      </c>
      <c r="O585" s="2">
        <f t="shared" ca="1" si="591"/>
        <v>0</v>
      </c>
      <c r="P585" s="2">
        <f t="shared" ca="1" si="592"/>
        <v>0</v>
      </c>
      <c r="Q585" s="2">
        <f t="shared" ca="1" si="593"/>
        <v>0</v>
      </c>
      <c r="R585" s="2">
        <f t="shared" ca="1" si="594"/>
        <v>10</v>
      </c>
      <c r="S585" s="2">
        <f t="shared" ca="1" si="595"/>
        <v>0</v>
      </c>
      <c r="T585" s="2">
        <f t="shared" ca="1" si="596"/>
        <v>0</v>
      </c>
      <c r="U585" s="2">
        <f t="shared" ca="1" si="597"/>
        <v>0</v>
      </c>
      <c r="W585" s="2">
        <f t="shared" ca="1" si="605"/>
        <v>7.2613128168491148</v>
      </c>
      <c r="X585" s="2">
        <f t="shared" ca="1" si="629"/>
        <v>1.8947286939169483</v>
      </c>
      <c r="Y585" s="2">
        <f t="shared" ca="1" si="629"/>
        <v>0.28333282715546693</v>
      </c>
      <c r="Z585" s="2">
        <f t="shared" ca="1" si="629"/>
        <v>6.3143112897286464</v>
      </c>
      <c r="AA585" s="2">
        <f t="shared" ca="1" si="629"/>
        <v>2.7093419042464459</v>
      </c>
      <c r="AB585" s="2">
        <f t="shared" ca="1" si="629"/>
        <v>4.0247156624250753</v>
      </c>
      <c r="AC585" s="2">
        <f t="shared" ca="1" si="629"/>
        <v>3.1411872897873163</v>
      </c>
      <c r="AD585" s="2">
        <f t="shared" ca="1" si="629"/>
        <v>6.3284648702067354</v>
      </c>
      <c r="AE585" s="2">
        <f t="shared" ca="1" si="629"/>
        <v>4.7653690212972455</v>
      </c>
      <c r="AF585" s="2">
        <f t="shared" ca="1" si="629"/>
        <v>3.2133692561300755</v>
      </c>
      <c r="AH585" s="2">
        <f t="shared" ca="1" si="566"/>
        <v>7</v>
      </c>
      <c r="AI585" s="2">
        <f t="shared" ca="1" si="567"/>
        <v>1</v>
      </c>
      <c r="AJ585" s="2">
        <f t="shared" ca="1" si="568"/>
        <v>0</v>
      </c>
      <c r="AK585" s="2">
        <f t="shared" ca="1" si="569"/>
        <v>6</v>
      </c>
      <c r="AL585" s="2">
        <f t="shared" ca="1" si="570"/>
        <v>2</v>
      </c>
      <c r="AM585" s="2">
        <f t="shared" ca="1" si="571"/>
        <v>4</v>
      </c>
      <c r="AN585" s="2">
        <f t="shared" ca="1" si="572"/>
        <v>3</v>
      </c>
      <c r="AO585" s="2">
        <f t="shared" ca="1" si="573"/>
        <v>6</v>
      </c>
      <c r="AP585" s="2">
        <f t="shared" ca="1" si="574"/>
        <v>4</v>
      </c>
      <c r="AQ585" s="2">
        <f t="shared" ca="1" si="575"/>
        <v>3</v>
      </c>
      <c r="AS585" s="41">
        <v>1</v>
      </c>
      <c r="AT585" s="42">
        <v>1</v>
      </c>
      <c r="AU585" s="42">
        <v>0</v>
      </c>
      <c r="AV585" s="42">
        <v>1</v>
      </c>
      <c r="AW585" s="42">
        <v>0</v>
      </c>
      <c r="AX585" s="42">
        <v>1</v>
      </c>
      <c r="AY585" s="42">
        <v>1</v>
      </c>
      <c r="AZ585" s="42">
        <v>0</v>
      </c>
      <c r="BA585" s="42">
        <v>0</v>
      </c>
      <c r="BB585" s="43">
        <v>1</v>
      </c>
      <c r="BC585" s="44">
        <f t="shared" si="576"/>
        <v>6</v>
      </c>
      <c r="BD585" s="12"/>
      <c r="BE585" s="50">
        <f t="shared" si="577"/>
        <v>5</v>
      </c>
      <c r="BF585" s="51">
        <f>IF($AT$6="A",SUM($AS585:AS585)+(10-BF$31)/2,IF($AT$6="K",M585,IF($AT$6="S",AI585,$BB$31/2)))</f>
        <v>5.5</v>
      </c>
      <c r="BG585" s="51">
        <f>IF($AU$6="A",SUM($AS585:AT585)+(10-BG$31)/2,IF($AU$6="K",N585,IF($AU$6="S",AJ585,$BB$31/2)))</f>
        <v>6</v>
      </c>
      <c r="BH585" s="51">
        <f>IF($AV$6="A",SUM($AS585:AU585)+(10-BH$31)/2,IF($AV$6="K",O585,IF($AV$6="S",AK585,$BB$31/2)))</f>
        <v>5.5</v>
      </c>
      <c r="BI585" s="51">
        <f>IF($AW$6="A",SUM($AS585:AV585)+(10-BI$31)/2,IF($AW$6="K",P585,IF($AW$6="S",AL585,$BB$31/2)))</f>
        <v>6</v>
      </c>
      <c r="BJ585" s="51">
        <f>IF($AX$6="A",SUM($AS585:AW585)+(10-BJ$31)/2,IF($AX$6="K",Q585,IF($AX$6="S",AM585,$BB$31/2)))</f>
        <v>5.5</v>
      </c>
      <c r="BK585" s="51">
        <f>IF($AY$6="A",SUM($AS585:AX585)+(10-BK$31)/2,IF($AY$6="K",R585,IF($AY$6="S",AN585,$BB$31/2)))</f>
        <v>6</v>
      </c>
      <c r="BL585" s="51">
        <f>IF($AZ$6="A",SUM($AS585:AY585)+(10-BL$31)/2,IF($AZ$6="K",S585,IF($AZ$6="S",AO585,$BB$31/2)))</f>
        <v>6.5</v>
      </c>
      <c r="BM585" s="51">
        <f>IF($BA$6="A",SUM($AS585:AZ585)+(10-BM$31)/2,IF($BA$6="K",T585,IF($BA$6="S",AP585,$BB$31/2)))</f>
        <v>6</v>
      </c>
      <c r="BN585" s="51">
        <f>IF($BB$6="A",SUM($AS585:BA585)+(10-BN$31)/2,IF($BB$6="K",U585,IF($BB$6="S",AQ585,$BB$31/2)))</f>
        <v>5.5</v>
      </c>
      <c r="BO585" s="52">
        <f t="shared" si="598"/>
        <v>5.75</v>
      </c>
      <c r="BQ585" s="28">
        <f t="shared" si="578"/>
        <v>-0.25</v>
      </c>
      <c r="BR585" s="30">
        <f t="shared" si="579"/>
        <v>-0.25</v>
      </c>
      <c r="BS585" s="30">
        <f t="shared" si="580"/>
        <v>0.25</v>
      </c>
      <c r="BT585" s="30">
        <f t="shared" si="581"/>
        <v>-0.25</v>
      </c>
      <c r="BU585" s="30">
        <f t="shared" si="582"/>
        <v>0.25</v>
      </c>
      <c r="BV585" s="30">
        <f t="shared" si="583"/>
        <v>-0.25</v>
      </c>
      <c r="BW585" s="30">
        <f t="shared" si="584"/>
        <v>0.25</v>
      </c>
      <c r="BX585" s="30">
        <f t="shared" si="585"/>
        <v>0.25</v>
      </c>
      <c r="BY585" s="30">
        <f t="shared" si="586"/>
        <v>0.25</v>
      </c>
      <c r="BZ585" s="30">
        <f t="shared" si="587"/>
        <v>-0.25</v>
      </c>
      <c r="CA585" s="49">
        <f t="shared" si="599"/>
        <v>0</v>
      </c>
      <c r="CB585" s="69"/>
      <c r="CC585" s="73">
        <f t="shared" si="608"/>
        <v>10000</v>
      </c>
      <c r="CD585" s="73">
        <f t="shared" si="609"/>
        <v>10000</v>
      </c>
      <c r="CE585" s="73">
        <f t="shared" si="610"/>
        <v>1</v>
      </c>
      <c r="CF585" s="73">
        <f t="shared" si="611"/>
        <v>10000</v>
      </c>
      <c r="CG585" s="73">
        <f t="shared" si="612"/>
        <v>1</v>
      </c>
      <c r="CH585" s="73">
        <f t="shared" si="613"/>
        <v>10000</v>
      </c>
      <c r="CI585" s="73">
        <f t="shared" si="614"/>
        <v>1</v>
      </c>
      <c r="CJ585" s="73">
        <f t="shared" si="615"/>
        <v>1</v>
      </c>
      <c r="CK585" s="73">
        <f t="shared" si="616"/>
        <v>1</v>
      </c>
      <c r="CL585" s="73">
        <f t="shared" si="617"/>
        <v>10000</v>
      </c>
      <c r="CN585" s="79">
        <f t="shared" si="600"/>
        <v>5</v>
      </c>
      <c r="CO585" s="79">
        <f t="shared" si="601"/>
        <v>5</v>
      </c>
      <c r="CP585" s="79">
        <f t="shared" si="602"/>
        <v>0</v>
      </c>
      <c r="CR585" s="79">
        <f t="shared" si="618"/>
        <v>-0.25</v>
      </c>
      <c r="CS585" s="79">
        <f t="shared" si="619"/>
        <v>-0.25</v>
      </c>
      <c r="CT585" s="79">
        <f t="shared" si="620"/>
        <v>0.25</v>
      </c>
      <c r="CU585" s="79">
        <f t="shared" si="621"/>
        <v>-0.25</v>
      </c>
      <c r="CV585" s="79">
        <f t="shared" si="622"/>
        <v>0.25</v>
      </c>
      <c r="CW585" s="79">
        <f t="shared" si="623"/>
        <v>-0.25</v>
      </c>
      <c r="CX585" s="79">
        <f t="shared" si="624"/>
        <v>0.25</v>
      </c>
      <c r="CY585" s="79">
        <f t="shared" si="625"/>
        <v>0.25</v>
      </c>
      <c r="CZ585" s="79">
        <f t="shared" si="626"/>
        <v>0.25</v>
      </c>
      <c r="DA585" s="79">
        <f t="shared" si="627"/>
        <v>-0.25</v>
      </c>
      <c r="DB585" s="80">
        <f t="shared" si="603"/>
        <v>0</v>
      </c>
    </row>
    <row r="586" spans="1:106" ht="18" customHeight="1" x14ac:dyDescent="0.2">
      <c r="A586" s="2">
        <f t="shared" ca="1" si="604"/>
        <v>0.47570161457064464</v>
      </c>
      <c r="B586" s="2">
        <f t="shared" ca="1" si="628"/>
        <v>0.75920318468087267</v>
      </c>
      <c r="C586" s="2">
        <f t="shared" ca="1" si="628"/>
        <v>0.24543643169991514</v>
      </c>
      <c r="D586" s="2">
        <f t="shared" ca="1" si="628"/>
        <v>0.77575507403639588</v>
      </c>
      <c r="E586" s="2">
        <f t="shared" ca="1" si="628"/>
        <v>0.47474926238209891</v>
      </c>
      <c r="F586" s="2">
        <f t="shared" ca="1" si="628"/>
        <v>0.4423147293013564</v>
      </c>
      <c r="G586" s="2">
        <f t="shared" ca="1" si="628"/>
        <v>0.24721507846659196</v>
      </c>
      <c r="H586" s="2">
        <f t="shared" ca="1" si="628"/>
        <v>0.89880735900022013</v>
      </c>
      <c r="I586" s="2">
        <f t="shared" ca="1" si="628"/>
        <v>0.88514046490569886</v>
      </c>
      <c r="J586" s="2">
        <f t="shared" ca="1" si="628"/>
        <v>0.97468296411816913</v>
      </c>
      <c r="L586" s="2">
        <f t="shared" ca="1" si="588"/>
        <v>0</v>
      </c>
      <c r="M586" s="2">
        <f t="shared" ca="1" si="589"/>
        <v>10</v>
      </c>
      <c r="N586" s="2">
        <f t="shared" ca="1" si="590"/>
        <v>0</v>
      </c>
      <c r="O586" s="2">
        <f t="shared" ca="1" si="591"/>
        <v>10</v>
      </c>
      <c r="P586" s="2">
        <f t="shared" ca="1" si="592"/>
        <v>0</v>
      </c>
      <c r="Q586" s="2">
        <f t="shared" ca="1" si="593"/>
        <v>0</v>
      </c>
      <c r="R586" s="2">
        <f t="shared" ca="1" si="594"/>
        <v>0</v>
      </c>
      <c r="S586" s="2">
        <f t="shared" ca="1" si="595"/>
        <v>10</v>
      </c>
      <c r="T586" s="2">
        <f t="shared" ca="1" si="596"/>
        <v>10</v>
      </c>
      <c r="U586" s="2">
        <f t="shared" ca="1" si="597"/>
        <v>10</v>
      </c>
      <c r="W586" s="2">
        <f t="shared" ca="1" si="605"/>
        <v>4.5218568959739693</v>
      </c>
      <c r="X586" s="2">
        <f t="shared" ca="1" si="629"/>
        <v>5.5615625665983037</v>
      </c>
      <c r="Y586" s="2">
        <f t="shared" ca="1" si="629"/>
        <v>8.5372630600746504</v>
      </c>
      <c r="Z586" s="2">
        <f t="shared" ca="1" si="629"/>
        <v>7.6233461423049063</v>
      </c>
      <c r="AA586" s="2">
        <f t="shared" ca="1" si="629"/>
        <v>3.3879948008402949</v>
      </c>
      <c r="AB586" s="2">
        <f t="shared" ca="1" si="629"/>
        <v>9.4493440726032887</v>
      </c>
      <c r="AC586" s="2">
        <f t="shared" ca="1" si="629"/>
        <v>2.9322774764639448</v>
      </c>
      <c r="AD586" s="2">
        <f t="shared" ca="1" si="629"/>
        <v>2.5123623036011757</v>
      </c>
      <c r="AE586" s="2">
        <f t="shared" ca="1" si="629"/>
        <v>0.83165742598832582</v>
      </c>
      <c r="AF586" s="2">
        <f t="shared" ca="1" si="629"/>
        <v>8.3367798167701483</v>
      </c>
      <c r="AH586" s="2">
        <f t="shared" ca="1" si="566"/>
        <v>4</v>
      </c>
      <c r="AI586" s="2">
        <f t="shared" ca="1" si="567"/>
        <v>5</v>
      </c>
      <c r="AJ586" s="2">
        <f t="shared" ca="1" si="568"/>
        <v>8</v>
      </c>
      <c r="AK586" s="2">
        <f t="shared" ca="1" si="569"/>
        <v>7</v>
      </c>
      <c r="AL586" s="2">
        <f t="shared" ca="1" si="570"/>
        <v>3</v>
      </c>
      <c r="AM586" s="2">
        <f t="shared" ca="1" si="571"/>
        <v>9</v>
      </c>
      <c r="AN586" s="2">
        <f t="shared" ca="1" si="572"/>
        <v>2</v>
      </c>
      <c r="AO586" s="2">
        <f t="shared" ca="1" si="573"/>
        <v>2</v>
      </c>
      <c r="AP586" s="2">
        <f t="shared" ca="1" si="574"/>
        <v>0</v>
      </c>
      <c r="AQ586" s="2">
        <f t="shared" ca="1" si="575"/>
        <v>8</v>
      </c>
      <c r="AS586" s="41">
        <v>1</v>
      </c>
      <c r="AT586" s="42">
        <v>1</v>
      </c>
      <c r="AU586" s="42">
        <v>0</v>
      </c>
      <c r="AV586" s="42">
        <v>1</v>
      </c>
      <c r="AW586" s="42">
        <v>0</v>
      </c>
      <c r="AX586" s="42">
        <v>1</v>
      </c>
      <c r="AY586" s="42">
        <v>0</v>
      </c>
      <c r="AZ586" s="42">
        <v>1</v>
      </c>
      <c r="BA586" s="42">
        <v>0</v>
      </c>
      <c r="BB586" s="43">
        <v>1</v>
      </c>
      <c r="BC586" s="44">
        <f t="shared" si="576"/>
        <v>6</v>
      </c>
      <c r="BD586" s="12"/>
      <c r="BE586" s="50">
        <f t="shared" si="577"/>
        <v>5</v>
      </c>
      <c r="BF586" s="51">
        <f>IF($AT$6="A",SUM($AS586:AS586)+(10-BF$31)/2,IF($AT$6="K",M586,IF($AT$6="S",AI586,$BB$31/2)))</f>
        <v>5.5</v>
      </c>
      <c r="BG586" s="51">
        <f>IF($AU$6="A",SUM($AS586:AT586)+(10-BG$31)/2,IF($AU$6="K",N586,IF($AU$6="S",AJ586,$BB$31/2)))</f>
        <v>6</v>
      </c>
      <c r="BH586" s="51">
        <f>IF($AV$6="A",SUM($AS586:AU586)+(10-BH$31)/2,IF($AV$6="K",O586,IF($AV$6="S",AK586,$BB$31/2)))</f>
        <v>5.5</v>
      </c>
      <c r="BI586" s="51">
        <f>IF($AW$6="A",SUM($AS586:AV586)+(10-BI$31)/2,IF($AW$6="K",P586,IF($AW$6="S",AL586,$BB$31/2)))</f>
        <v>6</v>
      </c>
      <c r="BJ586" s="51">
        <f>IF($AX$6="A",SUM($AS586:AW586)+(10-BJ$31)/2,IF($AX$6="K",Q586,IF($AX$6="S",AM586,$BB$31/2)))</f>
        <v>5.5</v>
      </c>
      <c r="BK586" s="51">
        <f>IF($AY$6="A",SUM($AS586:AX586)+(10-BK$31)/2,IF($AY$6="K",R586,IF($AY$6="S",AN586,$BB$31/2)))</f>
        <v>6</v>
      </c>
      <c r="BL586" s="51">
        <f>IF($AZ$6="A",SUM($AS586:AY586)+(10-BL$31)/2,IF($AZ$6="K",S586,IF($AZ$6="S",AO586,$BB$31/2)))</f>
        <v>5.5</v>
      </c>
      <c r="BM586" s="51">
        <f>IF($BA$6="A",SUM($AS586:AZ586)+(10-BM$31)/2,IF($BA$6="K",T586,IF($BA$6="S",AP586,$BB$31/2)))</f>
        <v>6</v>
      </c>
      <c r="BN586" s="51">
        <f>IF($BB$6="A",SUM($AS586:BA586)+(10-BN$31)/2,IF($BB$6="K",U586,IF($BB$6="S",AQ586,$BB$31/2)))</f>
        <v>5.5</v>
      </c>
      <c r="BO586" s="52">
        <f t="shared" si="598"/>
        <v>5.5</v>
      </c>
      <c r="BQ586" s="28">
        <f t="shared" si="578"/>
        <v>-0.5</v>
      </c>
      <c r="BR586" s="30">
        <f t="shared" si="579"/>
        <v>0</v>
      </c>
      <c r="BS586" s="30">
        <f t="shared" si="580"/>
        <v>0.5</v>
      </c>
      <c r="BT586" s="30">
        <f t="shared" si="581"/>
        <v>0</v>
      </c>
      <c r="BU586" s="30">
        <f t="shared" si="582"/>
        <v>0.5</v>
      </c>
      <c r="BV586" s="30">
        <f t="shared" si="583"/>
        <v>0</v>
      </c>
      <c r="BW586" s="30">
        <f t="shared" si="584"/>
        <v>0.5</v>
      </c>
      <c r="BX586" s="30">
        <f t="shared" si="585"/>
        <v>0</v>
      </c>
      <c r="BY586" s="30">
        <f t="shared" si="586"/>
        <v>0.5</v>
      </c>
      <c r="BZ586" s="30">
        <f t="shared" si="587"/>
        <v>0</v>
      </c>
      <c r="CA586" s="49">
        <f t="shared" si="599"/>
        <v>1.5</v>
      </c>
      <c r="CB586" s="69"/>
      <c r="CC586" s="73">
        <f t="shared" si="608"/>
        <v>10000</v>
      </c>
      <c r="CD586" s="73">
        <f t="shared" si="609"/>
        <v>0</v>
      </c>
      <c r="CE586" s="73">
        <f t="shared" si="610"/>
        <v>1</v>
      </c>
      <c r="CF586" s="73">
        <f t="shared" si="611"/>
        <v>0</v>
      </c>
      <c r="CG586" s="73">
        <f t="shared" si="612"/>
        <v>1</v>
      </c>
      <c r="CH586" s="73">
        <f t="shared" si="613"/>
        <v>0</v>
      </c>
      <c r="CI586" s="73">
        <f t="shared" si="614"/>
        <v>1</v>
      </c>
      <c r="CJ586" s="73">
        <f t="shared" si="615"/>
        <v>0</v>
      </c>
      <c r="CK586" s="73">
        <f t="shared" si="616"/>
        <v>1</v>
      </c>
      <c r="CL586" s="73">
        <f t="shared" si="617"/>
        <v>0</v>
      </c>
      <c r="CN586" s="79">
        <f t="shared" si="600"/>
        <v>1</v>
      </c>
      <c r="CO586" s="79">
        <f t="shared" si="601"/>
        <v>4</v>
      </c>
      <c r="CP586" s="79">
        <f t="shared" si="602"/>
        <v>5</v>
      </c>
      <c r="CR586" s="79">
        <f t="shared" si="618"/>
        <v>-0.5</v>
      </c>
      <c r="CS586" s="79">
        <f t="shared" si="619"/>
        <v>0</v>
      </c>
      <c r="CT586" s="79">
        <f t="shared" si="620"/>
        <v>0.125</v>
      </c>
      <c r="CU586" s="79">
        <f t="shared" si="621"/>
        <v>0</v>
      </c>
      <c r="CV586" s="79">
        <f t="shared" si="622"/>
        <v>0.125</v>
      </c>
      <c r="CW586" s="79">
        <f t="shared" si="623"/>
        <v>0</v>
      </c>
      <c r="CX586" s="79">
        <f t="shared" si="624"/>
        <v>0.125</v>
      </c>
      <c r="CY586" s="79">
        <f t="shared" si="625"/>
        <v>0</v>
      </c>
      <c r="CZ586" s="79">
        <f t="shared" si="626"/>
        <v>0.125</v>
      </c>
      <c r="DA586" s="79">
        <f t="shared" si="627"/>
        <v>0</v>
      </c>
      <c r="DB586" s="80">
        <f t="shared" si="603"/>
        <v>0</v>
      </c>
    </row>
    <row r="587" spans="1:106" ht="18" customHeight="1" x14ac:dyDescent="0.2">
      <c r="A587" s="2">
        <f t="shared" ca="1" si="604"/>
        <v>0.94057187973770184</v>
      </c>
      <c r="B587" s="2">
        <f t="shared" ca="1" si="628"/>
        <v>0.55529580765716657</v>
      </c>
      <c r="C587" s="2">
        <f t="shared" ca="1" si="628"/>
        <v>8.125470616119046E-2</v>
      </c>
      <c r="D587" s="2">
        <f t="shared" ca="1" si="628"/>
        <v>0.30589322802385477</v>
      </c>
      <c r="E587" s="2">
        <f t="shared" ca="1" si="628"/>
        <v>0.80904822576740376</v>
      </c>
      <c r="F587" s="2">
        <f t="shared" ca="1" si="628"/>
        <v>0.35128547088455764</v>
      </c>
      <c r="G587" s="2">
        <f t="shared" ca="1" si="628"/>
        <v>0.82297217087557484</v>
      </c>
      <c r="H587" s="2">
        <f t="shared" ca="1" si="628"/>
        <v>0.96918731874631892</v>
      </c>
      <c r="I587" s="2">
        <f t="shared" ca="1" si="628"/>
        <v>0.80690683374896444</v>
      </c>
      <c r="J587" s="2">
        <f t="shared" ca="1" si="628"/>
        <v>0.84104406855257752</v>
      </c>
      <c r="L587" s="2">
        <f t="shared" ca="1" si="588"/>
        <v>10</v>
      </c>
      <c r="M587" s="2">
        <f t="shared" ca="1" si="589"/>
        <v>10</v>
      </c>
      <c r="N587" s="2">
        <f t="shared" ca="1" si="590"/>
        <v>0</v>
      </c>
      <c r="O587" s="2">
        <f t="shared" ca="1" si="591"/>
        <v>0</v>
      </c>
      <c r="P587" s="2">
        <f t="shared" ca="1" si="592"/>
        <v>10</v>
      </c>
      <c r="Q587" s="2">
        <f t="shared" ca="1" si="593"/>
        <v>0</v>
      </c>
      <c r="R587" s="2">
        <f t="shared" ca="1" si="594"/>
        <v>10</v>
      </c>
      <c r="S587" s="2">
        <f t="shared" ca="1" si="595"/>
        <v>10</v>
      </c>
      <c r="T587" s="2">
        <f t="shared" ca="1" si="596"/>
        <v>10</v>
      </c>
      <c r="U587" s="2">
        <f t="shared" ca="1" si="597"/>
        <v>10</v>
      </c>
      <c r="W587" s="2">
        <f t="shared" ca="1" si="605"/>
        <v>1.8931058863033379</v>
      </c>
      <c r="X587" s="2">
        <f t="shared" ca="1" si="629"/>
        <v>2.7953340786710879</v>
      </c>
      <c r="Y587" s="2">
        <f t="shared" ca="1" si="629"/>
        <v>3.6601049578651548</v>
      </c>
      <c r="Z587" s="2">
        <f t="shared" ca="1" si="629"/>
        <v>8.4221913051817854</v>
      </c>
      <c r="AA587" s="2">
        <f t="shared" ca="1" si="629"/>
        <v>6.6391796881742575</v>
      </c>
      <c r="AB587" s="2">
        <f t="shared" ca="1" si="629"/>
        <v>9.7506214627525054</v>
      </c>
      <c r="AC587" s="2">
        <f t="shared" ca="1" si="629"/>
        <v>8.034659823229708</v>
      </c>
      <c r="AD587" s="2">
        <f t="shared" ca="1" si="629"/>
        <v>2.5535690109862506</v>
      </c>
      <c r="AE587" s="2">
        <f t="shared" ca="1" si="629"/>
        <v>1.0092773415609113</v>
      </c>
      <c r="AF587" s="2">
        <f t="shared" ca="1" si="629"/>
        <v>7.2796189113703207</v>
      </c>
      <c r="AH587" s="2">
        <f t="shared" ca="1" si="566"/>
        <v>1</v>
      </c>
      <c r="AI587" s="2">
        <f t="shared" ca="1" si="567"/>
        <v>2</v>
      </c>
      <c r="AJ587" s="2">
        <f t="shared" ca="1" si="568"/>
        <v>3</v>
      </c>
      <c r="AK587" s="2">
        <f t="shared" ca="1" si="569"/>
        <v>8</v>
      </c>
      <c r="AL587" s="2">
        <f t="shared" ca="1" si="570"/>
        <v>6</v>
      </c>
      <c r="AM587" s="2">
        <f t="shared" ca="1" si="571"/>
        <v>9</v>
      </c>
      <c r="AN587" s="2">
        <f t="shared" ca="1" si="572"/>
        <v>8</v>
      </c>
      <c r="AO587" s="2">
        <f t="shared" ca="1" si="573"/>
        <v>2</v>
      </c>
      <c r="AP587" s="2">
        <f t="shared" ca="1" si="574"/>
        <v>1</v>
      </c>
      <c r="AQ587" s="2">
        <f t="shared" ca="1" si="575"/>
        <v>7</v>
      </c>
      <c r="AS587" s="41">
        <v>1</v>
      </c>
      <c r="AT587" s="42">
        <v>1</v>
      </c>
      <c r="AU587" s="42">
        <v>0</v>
      </c>
      <c r="AV587" s="42">
        <v>1</v>
      </c>
      <c r="AW587" s="42">
        <v>0</v>
      </c>
      <c r="AX587" s="42">
        <v>1</v>
      </c>
      <c r="AY587" s="42">
        <v>0</v>
      </c>
      <c r="AZ587" s="42">
        <v>0</v>
      </c>
      <c r="BA587" s="42">
        <v>0</v>
      </c>
      <c r="BB587" s="43">
        <v>1</v>
      </c>
      <c r="BC587" s="44">
        <f t="shared" si="576"/>
        <v>5</v>
      </c>
      <c r="BD587" s="12"/>
      <c r="BE587" s="50">
        <f t="shared" si="577"/>
        <v>5</v>
      </c>
      <c r="BF587" s="51">
        <f>IF($AT$6="A",SUM($AS587:AS587)+(10-BF$31)/2,IF($AT$6="K",M587,IF($AT$6="S",AI587,$BB$31/2)))</f>
        <v>5.5</v>
      </c>
      <c r="BG587" s="51">
        <f>IF($AU$6="A",SUM($AS587:AT587)+(10-BG$31)/2,IF($AU$6="K",N587,IF($AU$6="S",AJ587,$BB$31/2)))</f>
        <v>6</v>
      </c>
      <c r="BH587" s="51">
        <f>IF($AV$6="A",SUM($AS587:AU587)+(10-BH$31)/2,IF($AV$6="K",O587,IF($AV$6="S",AK587,$BB$31/2)))</f>
        <v>5.5</v>
      </c>
      <c r="BI587" s="51">
        <f>IF($AW$6="A",SUM($AS587:AV587)+(10-BI$31)/2,IF($AW$6="K",P587,IF($AW$6="S",AL587,$BB$31/2)))</f>
        <v>6</v>
      </c>
      <c r="BJ587" s="51">
        <f>IF($AX$6="A",SUM($AS587:AW587)+(10-BJ$31)/2,IF($AX$6="K",Q587,IF($AX$6="S",AM587,$BB$31/2)))</f>
        <v>5.5</v>
      </c>
      <c r="BK587" s="51">
        <f>IF($AY$6="A",SUM($AS587:AX587)+(10-BK$31)/2,IF($AY$6="K",R587,IF($AY$6="S",AN587,$BB$31/2)))</f>
        <v>6</v>
      </c>
      <c r="BL587" s="51">
        <f>IF($AZ$6="A",SUM($AS587:AY587)+(10-BL$31)/2,IF($AZ$6="K",S587,IF($AZ$6="S",AO587,$BB$31/2)))</f>
        <v>5.5</v>
      </c>
      <c r="BM587" s="51">
        <f>IF($BA$6="A",SUM($AS587:AZ587)+(10-BM$31)/2,IF($BA$6="K",T587,IF($BA$6="S",AP587,$BB$31/2)))</f>
        <v>5</v>
      </c>
      <c r="BN587" s="51">
        <f>IF($BB$6="A",SUM($AS587:BA587)+(10-BN$31)/2,IF($BB$6="K",U587,IF($BB$6="S",AQ587,$BB$31/2)))</f>
        <v>4.5</v>
      </c>
      <c r="BO587" s="52">
        <f t="shared" si="598"/>
        <v>5.5</v>
      </c>
      <c r="BQ587" s="28">
        <f t="shared" si="578"/>
        <v>0.5</v>
      </c>
      <c r="BR587" s="30">
        <f t="shared" si="579"/>
        <v>0</v>
      </c>
      <c r="BS587" s="30">
        <f t="shared" si="580"/>
        <v>-0.5</v>
      </c>
      <c r="BT587" s="30">
        <f t="shared" si="581"/>
        <v>0</v>
      </c>
      <c r="BU587" s="30">
        <f t="shared" si="582"/>
        <v>-0.5</v>
      </c>
      <c r="BV587" s="30">
        <f t="shared" si="583"/>
        <v>0</v>
      </c>
      <c r="BW587" s="30">
        <f t="shared" si="584"/>
        <v>-0.5</v>
      </c>
      <c r="BX587" s="30">
        <f t="shared" si="585"/>
        <v>0</v>
      </c>
      <c r="BY587" s="30">
        <f t="shared" si="586"/>
        <v>0.5</v>
      </c>
      <c r="BZ587" s="30">
        <f t="shared" si="587"/>
        <v>0.5</v>
      </c>
      <c r="CA587" s="49">
        <f t="shared" si="599"/>
        <v>0</v>
      </c>
      <c r="CB587" s="69"/>
      <c r="CC587" s="73">
        <f t="shared" si="608"/>
        <v>1</v>
      </c>
      <c r="CD587" s="73">
        <f t="shared" si="609"/>
        <v>0</v>
      </c>
      <c r="CE587" s="73">
        <f t="shared" si="610"/>
        <v>10000</v>
      </c>
      <c r="CF587" s="73">
        <f t="shared" si="611"/>
        <v>0</v>
      </c>
      <c r="CG587" s="73">
        <f t="shared" si="612"/>
        <v>10000</v>
      </c>
      <c r="CH587" s="73">
        <f t="shared" si="613"/>
        <v>0</v>
      </c>
      <c r="CI587" s="73">
        <f t="shared" si="614"/>
        <v>10000</v>
      </c>
      <c r="CJ587" s="73">
        <f t="shared" si="615"/>
        <v>0</v>
      </c>
      <c r="CK587" s="73">
        <f t="shared" si="616"/>
        <v>1</v>
      </c>
      <c r="CL587" s="73">
        <f t="shared" si="617"/>
        <v>1</v>
      </c>
      <c r="CN587" s="79">
        <f t="shared" si="600"/>
        <v>3</v>
      </c>
      <c r="CO587" s="79">
        <f t="shared" si="601"/>
        <v>3</v>
      </c>
      <c r="CP587" s="79">
        <f t="shared" si="602"/>
        <v>4</v>
      </c>
      <c r="CR587" s="79">
        <f t="shared" si="618"/>
        <v>0.5</v>
      </c>
      <c r="CS587" s="79">
        <f t="shared" si="619"/>
        <v>0</v>
      </c>
      <c r="CT587" s="79">
        <f t="shared" si="620"/>
        <v>-0.5</v>
      </c>
      <c r="CU587" s="79">
        <f t="shared" si="621"/>
        <v>0</v>
      </c>
      <c r="CV587" s="79">
        <f t="shared" si="622"/>
        <v>-0.5</v>
      </c>
      <c r="CW587" s="79">
        <f t="shared" si="623"/>
        <v>0</v>
      </c>
      <c r="CX587" s="79">
        <f t="shared" si="624"/>
        <v>-0.5</v>
      </c>
      <c r="CY587" s="79">
        <f t="shared" si="625"/>
        <v>0</v>
      </c>
      <c r="CZ587" s="79">
        <f t="shared" si="626"/>
        <v>0.5</v>
      </c>
      <c r="DA587" s="79">
        <f t="shared" si="627"/>
        <v>0.5</v>
      </c>
      <c r="DB587" s="80">
        <f t="shared" si="603"/>
        <v>0</v>
      </c>
    </row>
    <row r="588" spans="1:106" ht="18" customHeight="1" x14ac:dyDescent="0.2">
      <c r="A588" s="2">
        <f t="shared" ca="1" si="604"/>
        <v>0.34160138597996859</v>
      </c>
      <c r="B588" s="2">
        <f t="shared" ca="1" si="628"/>
        <v>0.97719232614814033</v>
      </c>
      <c r="C588" s="2">
        <f t="shared" ca="1" si="628"/>
        <v>0.93864371196756313</v>
      </c>
      <c r="D588" s="2">
        <f t="shared" ca="1" si="628"/>
        <v>0.95962425324953959</v>
      </c>
      <c r="E588" s="2">
        <f t="shared" ca="1" si="628"/>
        <v>0.78889206589234573</v>
      </c>
      <c r="F588" s="2">
        <f t="shared" ca="1" si="628"/>
        <v>0.49425479201592659</v>
      </c>
      <c r="G588" s="2">
        <f t="shared" ca="1" si="628"/>
        <v>0.61915970250888275</v>
      </c>
      <c r="H588" s="2">
        <f t="shared" ca="1" si="628"/>
        <v>0.68581502016247453</v>
      </c>
      <c r="I588" s="2">
        <f t="shared" ca="1" si="628"/>
        <v>0.32102454128861257</v>
      </c>
      <c r="J588" s="2">
        <f t="shared" ca="1" si="628"/>
        <v>0.60646175256230972</v>
      </c>
      <c r="L588" s="2">
        <f t="shared" ca="1" si="588"/>
        <v>0</v>
      </c>
      <c r="M588" s="2">
        <f t="shared" ca="1" si="589"/>
        <v>10</v>
      </c>
      <c r="N588" s="2">
        <f t="shared" ca="1" si="590"/>
        <v>10</v>
      </c>
      <c r="O588" s="2">
        <f t="shared" ca="1" si="591"/>
        <v>10</v>
      </c>
      <c r="P588" s="2">
        <f t="shared" ca="1" si="592"/>
        <v>10</v>
      </c>
      <c r="Q588" s="2">
        <f t="shared" ca="1" si="593"/>
        <v>0</v>
      </c>
      <c r="R588" s="2">
        <f t="shared" ca="1" si="594"/>
        <v>10</v>
      </c>
      <c r="S588" s="2">
        <f t="shared" ca="1" si="595"/>
        <v>10</v>
      </c>
      <c r="T588" s="2">
        <f t="shared" ca="1" si="596"/>
        <v>0</v>
      </c>
      <c r="U588" s="2">
        <f t="shared" ca="1" si="597"/>
        <v>10</v>
      </c>
      <c r="W588" s="2">
        <f t="shared" ca="1" si="605"/>
        <v>6.1511158669005095</v>
      </c>
      <c r="X588" s="2">
        <f t="shared" ca="1" si="629"/>
        <v>4.7479445041959423</v>
      </c>
      <c r="Y588" s="2">
        <f t="shared" ca="1" si="629"/>
        <v>1.0336054295599439</v>
      </c>
      <c r="Z588" s="2">
        <f t="shared" ca="1" si="629"/>
        <v>4.2230234058396476</v>
      </c>
      <c r="AA588" s="2">
        <f t="shared" ca="1" si="629"/>
        <v>4.9856443570066773</v>
      </c>
      <c r="AB588" s="2">
        <f t="shared" ca="1" si="629"/>
        <v>8.7904070102575691</v>
      </c>
      <c r="AC588" s="2">
        <f t="shared" ca="1" si="629"/>
        <v>7.9808274940590618</v>
      </c>
      <c r="AD588" s="2">
        <f t="shared" ca="1" si="629"/>
        <v>1.7091483281122954</v>
      </c>
      <c r="AE588" s="2">
        <f t="shared" ca="1" si="629"/>
        <v>4.6376439249762917</v>
      </c>
      <c r="AF588" s="2">
        <f t="shared" ca="1" si="629"/>
        <v>6.2765109719476095</v>
      </c>
      <c r="AH588" s="2">
        <f t="shared" ca="1" si="566"/>
        <v>6</v>
      </c>
      <c r="AI588" s="2">
        <f t="shared" ca="1" si="567"/>
        <v>4</v>
      </c>
      <c r="AJ588" s="2">
        <f t="shared" ca="1" si="568"/>
        <v>1</v>
      </c>
      <c r="AK588" s="2">
        <f t="shared" ca="1" si="569"/>
        <v>4</v>
      </c>
      <c r="AL588" s="2">
        <f t="shared" ca="1" si="570"/>
        <v>4</v>
      </c>
      <c r="AM588" s="2">
        <f t="shared" ca="1" si="571"/>
        <v>8</v>
      </c>
      <c r="AN588" s="2">
        <f t="shared" ca="1" si="572"/>
        <v>7</v>
      </c>
      <c r="AO588" s="2">
        <f t="shared" ca="1" si="573"/>
        <v>1</v>
      </c>
      <c r="AP588" s="2">
        <f t="shared" ca="1" si="574"/>
        <v>4</v>
      </c>
      <c r="AQ588" s="2">
        <f t="shared" ca="1" si="575"/>
        <v>6</v>
      </c>
      <c r="AS588" s="41">
        <v>1</v>
      </c>
      <c r="AT588" s="42">
        <v>1</v>
      </c>
      <c r="AU588" s="42">
        <v>0</v>
      </c>
      <c r="AV588" s="42">
        <v>1</v>
      </c>
      <c r="AW588" s="42">
        <v>0</v>
      </c>
      <c r="AX588" s="42">
        <v>0</v>
      </c>
      <c r="AY588" s="42">
        <v>1</v>
      </c>
      <c r="AZ588" s="42">
        <v>1</v>
      </c>
      <c r="BA588" s="42">
        <v>0</v>
      </c>
      <c r="BB588" s="43">
        <v>1</v>
      </c>
      <c r="BC588" s="44">
        <f t="shared" si="576"/>
        <v>6</v>
      </c>
      <c r="BD588" s="12"/>
      <c r="BE588" s="50">
        <f t="shared" si="577"/>
        <v>5</v>
      </c>
      <c r="BF588" s="51">
        <f>IF($AT$6="A",SUM($AS588:AS588)+(10-BF$31)/2,IF($AT$6="K",M588,IF($AT$6="S",AI588,$BB$31/2)))</f>
        <v>5.5</v>
      </c>
      <c r="BG588" s="51">
        <f>IF($AU$6="A",SUM($AS588:AT588)+(10-BG$31)/2,IF($AU$6="K",N588,IF($AU$6="S",AJ588,$BB$31/2)))</f>
        <v>6</v>
      </c>
      <c r="BH588" s="51">
        <f>IF($AV$6="A",SUM($AS588:AU588)+(10-BH$31)/2,IF($AV$6="K",O588,IF($AV$6="S",AK588,$BB$31/2)))</f>
        <v>5.5</v>
      </c>
      <c r="BI588" s="51">
        <f>IF($AW$6="A",SUM($AS588:AV588)+(10-BI$31)/2,IF($AW$6="K",P588,IF($AW$6="S",AL588,$BB$31/2)))</f>
        <v>6</v>
      </c>
      <c r="BJ588" s="51">
        <f>IF($AX$6="A",SUM($AS588:AW588)+(10-BJ$31)/2,IF($AX$6="K",Q588,IF($AX$6="S",AM588,$BB$31/2)))</f>
        <v>5.5</v>
      </c>
      <c r="BK588" s="51">
        <f>IF($AY$6="A",SUM($AS588:AX588)+(10-BK$31)/2,IF($AY$6="K",R588,IF($AY$6="S",AN588,$BB$31/2)))</f>
        <v>5</v>
      </c>
      <c r="BL588" s="51">
        <f>IF($AZ$6="A",SUM($AS588:AY588)+(10-BL$31)/2,IF($AZ$6="K",S588,IF($AZ$6="S",AO588,$BB$31/2)))</f>
        <v>5.5</v>
      </c>
      <c r="BM588" s="51">
        <f>IF($BA$6="A",SUM($AS588:AZ588)+(10-BM$31)/2,IF($BA$6="K",T588,IF($BA$6="S",AP588,$BB$31/2)))</f>
        <v>6</v>
      </c>
      <c r="BN588" s="51">
        <f>IF($BB$6="A",SUM($AS588:BA588)+(10-BN$31)/2,IF($BB$6="K",U588,IF($BB$6="S",AQ588,$BB$31/2)))</f>
        <v>5.5</v>
      </c>
      <c r="BO588" s="52">
        <f t="shared" si="598"/>
        <v>5.5</v>
      </c>
      <c r="BQ588" s="28">
        <f t="shared" si="578"/>
        <v>-0.5</v>
      </c>
      <c r="BR588" s="30">
        <f t="shared" si="579"/>
        <v>0</v>
      </c>
      <c r="BS588" s="30">
        <f t="shared" si="580"/>
        <v>0.5</v>
      </c>
      <c r="BT588" s="30">
        <f t="shared" si="581"/>
        <v>0</v>
      </c>
      <c r="BU588" s="30">
        <f t="shared" si="582"/>
        <v>0.5</v>
      </c>
      <c r="BV588" s="30">
        <f t="shared" si="583"/>
        <v>0</v>
      </c>
      <c r="BW588" s="30">
        <f t="shared" si="584"/>
        <v>-0.5</v>
      </c>
      <c r="BX588" s="30">
        <f t="shared" si="585"/>
        <v>0</v>
      </c>
      <c r="BY588" s="30">
        <f t="shared" si="586"/>
        <v>0.5</v>
      </c>
      <c r="BZ588" s="30">
        <f t="shared" si="587"/>
        <v>0</v>
      </c>
      <c r="CA588" s="49">
        <f t="shared" si="599"/>
        <v>0.5</v>
      </c>
      <c r="CB588" s="69"/>
      <c r="CC588" s="73">
        <f t="shared" si="608"/>
        <v>10000</v>
      </c>
      <c r="CD588" s="73">
        <f t="shared" si="609"/>
        <v>0</v>
      </c>
      <c r="CE588" s="73">
        <f t="shared" si="610"/>
        <v>1</v>
      </c>
      <c r="CF588" s="73">
        <f t="shared" si="611"/>
        <v>0</v>
      </c>
      <c r="CG588" s="73">
        <f t="shared" si="612"/>
        <v>1</v>
      </c>
      <c r="CH588" s="73">
        <f t="shared" si="613"/>
        <v>0</v>
      </c>
      <c r="CI588" s="73">
        <f t="shared" si="614"/>
        <v>10000</v>
      </c>
      <c r="CJ588" s="73">
        <f t="shared" si="615"/>
        <v>0</v>
      </c>
      <c r="CK588" s="73">
        <f t="shared" si="616"/>
        <v>1</v>
      </c>
      <c r="CL588" s="73">
        <f t="shared" si="617"/>
        <v>0</v>
      </c>
      <c r="CN588" s="79">
        <f t="shared" si="600"/>
        <v>2</v>
      </c>
      <c r="CO588" s="79">
        <f t="shared" si="601"/>
        <v>3</v>
      </c>
      <c r="CP588" s="79">
        <f t="shared" si="602"/>
        <v>5</v>
      </c>
      <c r="CR588" s="79">
        <f t="shared" si="618"/>
        <v>-0.5</v>
      </c>
      <c r="CS588" s="79">
        <f t="shared" si="619"/>
        <v>0</v>
      </c>
      <c r="CT588" s="79">
        <f t="shared" si="620"/>
        <v>0.33333333333333331</v>
      </c>
      <c r="CU588" s="79">
        <f t="shared" si="621"/>
        <v>0</v>
      </c>
      <c r="CV588" s="79">
        <f t="shared" si="622"/>
        <v>0.33333333333333331</v>
      </c>
      <c r="CW588" s="79">
        <f t="shared" si="623"/>
        <v>0</v>
      </c>
      <c r="CX588" s="79">
        <f t="shared" si="624"/>
        <v>-0.5</v>
      </c>
      <c r="CY588" s="79">
        <f t="shared" si="625"/>
        <v>0</v>
      </c>
      <c r="CZ588" s="79">
        <f t="shared" si="626"/>
        <v>0.33333333333333331</v>
      </c>
      <c r="DA588" s="79">
        <f t="shared" si="627"/>
        <v>0</v>
      </c>
      <c r="DB588" s="80">
        <f t="shared" si="603"/>
        <v>-5.5511151231257827E-17</v>
      </c>
    </row>
    <row r="589" spans="1:106" ht="18" customHeight="1" x14ac:dyDescent="0.2">
      <c r="A589" s="2">
        <f t="shared" ca="1" si="604"/>
        <v>0.504062674117015</v>
      </c>
      <c r="B589" s="2">
        <f t="shared" ca="1" si="628"/>
        <v>0.54297973050720438</v>
      </c>
      <c r="C589" s="2">
        <f t="shared" ca="1" si="628"/>
        <v>0.42441745448796042</v>
      </c>
      <c r="D589" s="2">
        <f t="shared" ca="1" si="628"/>
        <v>0.20244653813275704</v>
      </c>
      <c r="E589" s="2">
        <f t="shared" ca="1" si="628"/>
        <v>0.40514339350852113</v>
      </c>
      <c r="F589" s="2">
        <f t="shared" ca="1" si="628"/>
        <v>0.81389984209880384</v>
      </c>
      <c r="G589" s="2">
        <f t="shared" ca="1" si="628"/>
        <v>0.18698937713128327</v>
      </c>
      <c r="H589" s="2">
        <f t="shared" ca="1" si="628"/>
        <v>9.3701680290143474E-2</v>
      </c>
      <c r="I589" s="2">
        <f t="shared" ca="1" si="628"/>
        <v>7.2119958150480445E-2</v>
      </c>
      <c r="J589" s="2">
        <f t="shared" ca="1" si="628"/>
        <v>0.29969950007085688</v>
      </c>
      <c r="L589" s="2">
        <f t="shared" ca="1" si="588"/>
        <v>10</v>
      </c>
      <c r="M589" s="2">
        <f t="shared" ca="1" si="589"/>
        <v>10</v>
      </c>
      <c r="N589" s="2">
        <f t="shared" ca="1" si="590"/>
        <v>0</v>
      </c>
      <c r="O589" s="2">
        <f t="shared" ca="1" si="591"/>
        <v>0</v>
      </c>
      <c r="P589" s="2">
        <f t="shared" ca="1" si="592"/>
        <v>0</v>
      </c>
      <c r="Q589" s="2">
        <f t="shared" ca="1" si="593"/>
        <v>10</v>
      </c>
      <c r="R589" s="2">
        <f t="shared" ca="1" si="594"/>
        <v>0</v>
      </c>
      <c r="S589" s="2">
        <f t="shared" ca="1" si="595"/>
        <v>0</v>
      </c>
      <c r="T589" s="2">
        <f t="shared" ca="1" si="596"/>
        <v>0</v>
      </c>
      <c r="U589" s="2">
        <f t="shared" ca="1" si="597"/>
        <v>0</v>
      </c>
      <c r="W589" s="2">
        <f t="shared" ca="1" si="605"/>
        <v>5.321255517507594</v>
      </c>
      <c r="X589" s="2">
        <f t="shared" ca="1" si="629"/>
        <v>2.0050227088657122</v>
      </c>
      <c r="Y589" s="2">
        <f t="shared" ca="1" si="629"/>
        <v>7.8230768179253909</v>
      </c>
      <c r="Z589" s="2">
        <f t="shared" ca="1" si="629"/>
        <v>1.3368281599514187</v>
      </c>
      <c r="AA589" s="2">
        <f t="shared" ca="1" si="629"/>
        <v>8.1156326178131426</v>
      </c>
      <c r="AB589" s="2">
        <f t="shared" ca="1" si="629"/>
        <v>8.6082060277539867</v>
      </c>
      <c r="AC589" s="2">
        <f t="shared" ca="1" si="629"/>
        <v>2.0561127573063032</v>
      </c>
      <c r="AD589" s="2">
        <f t="shared" ca="1" si="629"/>
        <v>9.0132950088900401</v>
      </c>
      <c r="AE589" s="2">
        <f t="shared" ca="1" si="629"/>
        <v>5.7176354823952966</v>
      </c>
      <c r="AF589" s="2">
        <f t="shared" ca="1" si="629"/>
        <v>0.4428170891466543</v>
      </c>
      <c r="AH589" s="2">
        <f t="shared" ca="1" si="566"/>
        <v>5</v>
      </c>
      <c r="AI589" s="2">
        <f t="shared" ca="1" si="567"/>
        <v>2</v>
      </c>
      <c r="AJ589" s="2">
        <f t="shared" ca="1" si="568"/>
        <v>7</v>
      </c>
      <c r="AK589" s="2">
        <f t="shared" ca="1" si="569"/>
        <v>1</v>
      </c>
      <c r="AL589" s="2">
        <f t="shared" ca="1" si="570"/>
        <v>8</v>
      </c>
      <c r="AM589" s="2">
        <f t="shared" ca="1" si="571"/>
        <v>8</v>
      </c>
      <c r="AN589" s="2">
        <f t="shared" ca="1" si="572"/>
        <v>2</v>
      </c>
      <c r="AO589" s="2">
        <f t="shared" ca="1" si="573"/>
        <v>9</v>
      </c>
      <c r="AP589" s="2">
        <f t="shared" ca="1" si="574"/>
        <v>5</v>
      </c>
      <c r="AQ589" s="2">
        <f t="shared" ca="1" si="575"/>
        <v>0</v>
      </c>
      <c r="AS589" s="41">
        <v>1</v>
      </c>
      <c r="AT589" s="42">
        <v>1</v>
      </c>
      <c r="AU589" s="42">
        <v>0</v>
      </c>
      <c r="AV589" s="42">
        <v>1</v>
      </c>
      <c r="AW589" s="42">
        <v>0</v>
      </c>
      <c r="AX589" s="42">
        <v>0</v>
      </c>
      <c r="AY589" s="42">
        <v>1</v>
      </c>
      <c r="AZ589" s="42">
        <v>0</v>
      </c>
      <c r="BA589" s="42">
        <v>0</v>
      </c>
      <c r="BB589" s="43">
        <v>1</v>
      </c>
      <c r="BC589" s="44">
        <f t="shared" si="576"/>
        <v>5</v>
      </c>
      <c r="BD589" s="12"/>
      <c r="BE589" s="50">
        <f t="shared" si="577"/>
        <v>5</v>
      </c>
      <c r="BF589" s="51">
        <f>IF($AT$6="A",SUM($AS589:AS589)+(10-BF$31)/2,IF($AT$6="K",M589,IF($AT$6="S",AI589,$BB$31/2)))</f>
        <v>5.5</v>
      </c>
      <c r="BG589" s="51">
        <f>IF($AU$6="A",SUM($AS589:AT589)+(10-BG$31)/2,IF($AU$6="K",N589,IF($AU$6="S",AJ589,$BB$31/2)))</f>
        <v>6</v>
      </c>
      <c r="BH589" s="51">
        <f>IF($AV$6="A",SUM($AS589:AU589)+(10-BH$31)/2,IF($AV$6="K",O589,IF($AV$6="S",AK589,$BB$31/2)))</f>
        <v>5.5</v>
      </c>
      <c r="BI589" s="51">
        <f>IF($AW$6="A",SUM($AS589:AV589)+(10-BI$31)/2,IF($AW$6="K",P589,IF($AW$6="S",AL589,$BB$31/2)))</f>
        <v>6</v>
      </c>
      <c r="BJ589" s="51">
        <f>IF($AX$6="A",SUM($AS589:AW589)+(10-BJ$31)/2,IF($AX$6="K",Q589,IF($AX$6="S",AM589,$BB$31/2)))</f>
        <v>5.5</v>
      </c>
      <c r="BK589" s="51">
        <f>IF($AY$6="A",SUM($AS589:AX589)+(10-BK$31)/2,IF($AY$6="K",R589,IF($AY$6="S",AN589,$BB$31/2)))</f>
        <v>5</v>
      </c>
      <c r="BL589" s="51">
        <f>IF($AZ$6="A",SUM($AS589:AY589)+(10-BL$31)/2,IF($AZ$6="K",S589,IF($AZ$6="S",AO589,$BB$31/2)))</f>
        <v>5.5</v>
      </c>
      <c r="BM589" s="51">
        <f>IF($BA$6="A",SUM($AS589:AZ589)+(10-BM$31)/2,IF($BA$6="K",T589,IF($BA$6="S",AP589,$BB$31/2)))</f>
        <v>5</v>
      </c>
      <c r="BN589" s="51">
        <f>IF($BB$6="A",SUM($AS589:BA589)+(10-BN$31)/2,IF($BB$6="K",U589,IF($BB$6="S",AQ589,$BB$31/2)))</f>
        <v>4.5</v>
      </c>
      <c r="BO589" s="52">
        <f t="shared" si="598"/>
        <v>5.5</v>
      </c>
      <c r="BQ589" s="28">
        <f t="shared" si="578"/>
        <v>0.5</v>
      </c>
      <c r="BR589" s="30">
        <f t="shared" si="579"/>
        <v>0</v>
      </c>
      <c r="BS589" s="30">
        <f t="shared" si="580"/>
        <v>-0.5</v>
      </c>
      <c r="BT589" s="30">
        <f t="shared" si="581"/>
        <v>0</v>
      </c>
      <c r="BU589" s="30">
        <f t="shared" si="582"/>
        <v>-0.5</v>
      </c>
      <c r="BV589" s="30">
        <f t="shared" si="583"/>
        <v>0</v>
      </c>
      <c r="BW589" s="30">
        <f t="shared" si="584"/>
        <v>0.5</v>
      </c>
      <c r="BX589" s="30">
        <f t="shared" si="585"/>
        <v>0</v>
      </c>
      <c r="BY589" s="30">
        <f t="shared" si="586"/>
        <v>0.5</v>
      </c>
      <c r="BZ589" s="30">
        <f t="shared" si="587"/>
        <v>0.5</v>
      </c>
      <c r="CA589" s="49">
        <f t="shared" si="599"/>
        <v>1</v>
      </c>
      <c r="CB589" s="69"/>
      <c r="CC589" s="73">
        <f t="shared" si="608"/>
        <v>1</v>
      </c>
      <c r="CD589" s="73">
        <f t="shared" si="609"/>
        <v>0</v>
      </c>
      <c r="CE589" s="73">
        <f t="shared" si="610"/>
        <v>10000</v>
      </c>
      <c r="CF589" s="73">
        <f t="shared" si="611"/>
        <v>0</v>
      </c>
      <c r="CG589" s="73">
        <f t="shared" si="612"/>
        <v>10000</v>
      </c>
      <c r="CH589" s="73">
        <f t="shared" si="613"/>
        <v>0</v>
      </c>
      <c r="CI589" s="73">
        <f t="shared" si="614"/>
        <v>1</v>
      </c>
      <c r="CJ589" s="73">
        <f t="shared" si="615"/>
        <v>0</v>
      </c>
      <c r="CK589" s="73">
        <f t="shared" si="616"/>
        <v>1</v>
      </c>
      <c r="CL589" s="73">
        <f t="shared" si="617"/>
        <v>1</v>
      </c>
      <c r="CN589" s="79">
        <f t="shared" si="600"/>
        <v>2</v>
      </c>
      <c r="CO589" s="79">
        <f t="shared" si="601"/>
        <v>4</v>
      </c>
      <c r="CP589" s="79">
        <f t="shared" si="602"/>
        <v>4</v>
      </c>
      <c r="CR589" s="79">
        <f t="shared" si="618"/>
        <v>0.25</v>
      </c>
      <c r="CS589" s="79">
        <f t="shared" si="619"/>
        <v>0</v>
      </c>
      <c r="CT589" s="79">
        <f t="shared" si="620"/>
        <v>-0.5</v>
      </c>
      <c r="CU589" s="79">
        <f t="shared" si="621"/>
        <v>0</v>
      </c>
      <c r="CV589" s="79">
        <f t="shared" si="622"/>
        <v>-0.5</v>
      </c>
      <c r="CW589" s="79">
        <f t="shared" si="623"/>
        <v>0</v>
      </c>
      <c r="CX589" s="79">
        <f t="shared" si="624"/>
        <v>0.25</v>
      </c>
      <c r="CY589" s="79">
        <f t="shared" si="625"/>
        <v>0</v>
      </c>
      <c r="CZ589" s="79">
        <f t="shared" si="626"/>
        <v>0.25</v>
      </c>
      <c r="DA589" s="79">
        <f t="shared" si="627"/>
        <v>0.25</v>
      </c>
      <c r="DB589" s="80">
        <f t="shared" si="603"/>
        <v>0</v>
      </c>
    </row>
    <row r="590" spans="1:106" ht="18" customHeight="1" x14ac:dyDescent="0.2">
      <c r="A590" s="2">
        <f t="shared" ca="1" si="604"/>
        <v>0.13343270994798817</v>
      </c>
      <c r="B590" s="2">
        <f t="shared" ca="1" si="628"/>
        <v>5.9692398828770754E-2</v>
      </c>
      <c r="C590" s="2">
        <f t="shared" ca="1" si="628"/>
        <v>0.96180165675026363</v>
      </c>
      <c r="D590" s="2">
        <f t="shared" ca="1" si="628"/>
        <v>0.61756198633287684</v>
      </c>
      <c r="E590" s="2">
        <f t="shared" ca="1" si="628"/>
        <v>0.22465785329712562</v>
      </c>
      <c r="F590" s="2">
        <f t="shared" ca="1" si="628"/>
        <v>0.13118595515320264</v>
      </c>
      <c r="G590" s="2">
        <f t="shared" ca="1" si="628"/>
        <v>0.67210641709707197</v>
      </c>
      <c r="H590" s="2">
        <f t="shared" ca="1" si="628"/>
        <v>0.33685909948367476</v>
      </c>
      <c r="I590" s="2">
        <f t="shared" ca="1" si="628"/>
        <v>0.45245946984962482</v>
      </c>
      <c r="J590" s="2">
        <f t="shared" ca="1" si="628"/>
        <v>0.20134240673483494</v>
      </c>
      <c r="L590" s="2">
        <f t="shared" ca="1" si="588"/>
        <v>0</v>
      </c>
      <c r="M590" s="2">
        <f t="shared" ca="1" si="589"/>
        <v>0</v>
      </c>
      <c r="N590" s="2">
        <f t="shared" ca="1" si="590"/>
        <v>10</v>
      </c>
      <c r="O590" s="2">
        <f t="shared" ca="1" si="591"/>
        <v>10</v>
      </c>
      <c r="P590" s="2">
        <f t="shared" ca="1" si="592"/>
        <v>0</v>
      </c>
      <c r="Q590" s="2">
        <f t="shared" ca="1" si="593"/>
        <v>0</v>
      </c>
      <c r="R590" s="2">
        <f t="shared" ca="1" si="594"/>
        <v>10</v>
      </c>
      <c r="S590" s="2">
        <f t="shared" ca="1" si="595"/>
        <v>0</v>
      </c>
      <c r="T590" s="2">
        <f t="shared" ca="1" si="596"/>
        <v>0</v>
      </c>
      <c r="U590" s="2">
        <f t="shared" ca="1" si="597"/>
        <v>0</v>
      </c>
      <c r="W590" s="2">
        <f t="shared" ca="1" si="605"/>
        <v>4.9009743348143644</v>
      </c>
      <c r="X590" s="2">
        <f t="shared" ca="1" si="629"/>
        <v>7.391140168707695</v>
      </c>
      <c r="Y590" s="2">
        <f t="shared" ca="1" si="629"/>
        <v>1.7823900019846295</v>
      </c>
      <c r="Z590" s="2">
        <f t="shared" ca="1" si="629"/>
        <v>2.604156160032669</v>
      </c>
      <c r="AA590" s="2">
        <f t="shared" ca="1" si="629"/>
        <v>3.3743167162403411</v>
      </c>
      <c r="AB590" s="2">
        <f t="shared" ca="1" si="629"/>
        <v>0.29027570939799796</v>
      </c>
      <c r="AC590" s="2">
        <f t="shared" ca="1" si="629"/>
        <v>9.8344689201764375</v>
      </c>
      <c r="AD590" s="2">
        <f t="shared" ca="1" si="629"/>
        <v>7.2609787640997805</v>
      </c>
      <c r="AE590" s="2">
        <f t="shared" ca="1" si="629"/>
        <v>0.83600853382478246</v>
      </c>
      <c r="AF590" s="2">
        <f t="shared" ca="1" si="629"/>
        <v>6.0044170950186295</v>
      </c>
      <c r="AH590" s="2">
        <f t="shared" ca="1" si="566"/>
        <v>4</v>
      </c>
      <c r="AI590" s="2">
        <f t="shared" ca="1" si="567"/>
        <v>7</v>
      </c>
      <c r="AJ590" s="2">
        <f t="shared" ca="1" si="568"/>
        <v>1</v>
      </c>
      <c r="AK590" s="2">
        <f t="shared" ca="1" si="569"/>
        <v>2</v>
      </c>
      <c r="AL590" s="2">
        <f t="shared" ca="1" si="570"/>
        <v>3</v>
      </c>
      <c r="AM590" s="2">
        <f t="shared" ca="1" si="571"/>
        <v>0</v>
      </c>
      <c r="AN590" s="2">
        <f t="shared" ca="1" si="572"/>
        <v>9</v>
      </c>
      <c r="AO590" s="2">
        <f t="shared" ca="1" si="573"/>
        <v>7</v>
      </c>
      <c r="AP590" s="2">
        <f t="shared" ca="1" si="574"/>
        <v>0</v>
      </c>
      <c r="AQ590" s="2">
        <f t="shared" ca="1" si="575"/>
        <v>6</v>
      </c>
      <c r="AS590" s="41">
        <v>1</v>
      </c>
      <c r="AT590" s="42">
        <v>1</v>
      </c>
      <c r="AU590" s="42">
        <v>0</v>
      </c>
      <c r="AV590" s="42">
        <v>1</v>
      </c>
      <c r="AW590" s="42">
        <v>0</v>
      </c>
      <c r="AX590" s="42">
        <v>0</v>
      </c>
      <c r="AY590" s="42">
        <v>0</v>
      </c>
      <c r="AZ590" s="42">
        <v>1</v>
      </c>
      <c r="BA590" s="42">
        <v>0</v>
      </c>
      <c r="BB590" s="43">
        <v>1</v>
      </c>
      <c r="BC590" s="44">
        <f t="shared" si="576"/>
        <v>5</v>
      </c>
      <c r="BD590" s="12"/>
      <c r="BE590" s="50">
        <f t="shared" si="577"/>
        <v>5</v>
      </c>
      <c r="BF590" s="51">
        <f>IF($AT$6="A",SUM($AS590:AS590)+(10-BF$31)/2,IF($AT$6="K",M590,IF($AT$6="S",AI590,$BB$31/2)))</f>
        <v>5.5</v>
      </c>
      <c r="BG590" s="51">
        <f>IF($AU$6="A",SUM($AS590:AT590)+(10-BG$31)/2,IF($AU$6="K",N590,IF($AU$6="S",AJ590,$BB$31/2)))</f>
        <v>6</v>
      </c>
      <c r="BH590" s="51">
        <f>IF($AV$6="A",SUM($AS590:AU590)+(10-BH$31)/2,IF($AV$6="K",O590,IF($AV$6="S",AK590,$BB$31/2)))</f>
        <v>5.5</v>
      </c>
      <c r="BI590" s="51">
        <f>IF($AW$6="A",SUM($AS590:AV590)+(10-BI$31)/2,IF($AW$6="K",P590,IF($AW$6="S",AL590,$BB$31/2)))</f>
        <v>6</v>
      </c>
      <c r="BJ590" s="51">
        <f>IF($AX$6="A",SUM($AS590:AW590)+(10-BJ$31)/2,IF($AX$6="K",Q590,IF($AX$6="S",AM590,$BB$31/2)))</f>
        <v>5.5</v>
      </c>
      <c r="BK590" s="51">
        <f>IF($AY$6="A",SUM($AS590:AX590)+(10-BK$31)/2,IF($AY$6="K",R590,IF($AY$6="S",AN590,$BB$31/2)))</f>
        <v>5</v>
      </c>
      <c r="BL590" s="51">
        <f>IF($AZ$6="A",SUM($AS590:AY590)+(10-BL$31)/2,IF($AZ$6="K",S590,IF($AZ$6="S",AO590,$BB$31/2)))</f>
        <v>4.5</v>
      </c>
      <c r="BM590" s="51">
        <f>IF($BA$6="A",SUM($AS590:AZ590)+(10-BM$31)/2,IF($BA$6="K",T590,IF($BA$6="S",AP590,$BB$31/2)))</f>
        <v>5</v>
      </c>
      <c r="BN590" s="51">
        <f>IF($BB$6="A",SUM($AS590:BA590)+(10-BN$31)/2,IF($BB$6="K",U590,IF($BB$6="S",AQ590,$BB$31/2)))</f>
        <v>4.5</v>
      </c>
      <c r="BO590" s="52">
        <f t="shared" si="598"/>
        <v>5.25</v>
      </c>
      <c r="BQ590" s="28">
        <f t="shared" si="578"/>
        <v>0.25</v>
      </c>
      <c r="BR590" s="30">
        <f t="shared" si="579"/>
        <v>-0.25</v>
      </c>
      <c r="BS590" s="30">
        <f t="shared" si="580"/>
        <v>-0.25</v>
      </c>
      <c r="BT590" s="30">
        <f t="shared" si="581"/>
        <v>-0.25</v>
      </c>
      <c r="BU590" s="30">
        <f t="shared" si="582"/>
        <v>-0.25</v>
      </c>
      <c r="BV590" s="30">
        <f t="shared" si="583"/>
        <v>-0.25</v>
      </c>
      <c r="BW590" s="30">
        <f t="shared" si="584"/>
        <v>0.25</v>
      </c>
      <c r="BX590" s="30">
        <f t="shared" si="585"/>
        <v>0.25</v>
      </c>
      <c r="BY590" s="30">
        <f t="shared" si="586"/>
        <v>0.25</v>
      </c>
      <c r="BZ590" s="30">
        <f t="shared" si="587"/>
        <v>0.25</v>
      </c>
      <c r="CA590" s="49">
        <f t="shared" si="599"/>
        <v>0</v>
      </c>
      <c r="CB590" s="69"/>
      <c r="CC590" s="73">
        <f t="shared" si="608"/>
        <v>1</v>
      </c>
      <c r="CD590" s="73">
        <f t="shared" si="609"/>
        <v>10000</v>
      </c>
      <c r="CE590" s="73">
        <f t="shared" si="610"/>
        <v>10000</v>
      </c>
      <c r="CF590" s="73">
        <f t="shared" si="611"/>
        <v>10000</v>
      </c>
      <c r="CG590" s="73">
        <f t="shared" si="612"/>
        <v>10000</v>
      </c>
      <c r="CH590" s="73">
        <f t="shared" si="613"/>
        <v>10000</v>
      </c>
      <c r="CI590" s="73">
        <f t="shared" si="614"/>
        <v>1</v>
      </c>
      <c r="CJ590" s="73">
        <f t="shared" si="615"/>
        <v>1</v>
      </c>
      <c r="CK590" s="73">
        <f t="shared" si="616"/>
        <v>1</v>
      </c>
      <c r="CL590" s="73">
        <f t="shared" si="617"/>
        <v>1</v>
      </c>
      <c r="CN590" s="79">
        <f t="shared" si="600"/>
        <v>5</v>
      </c>
      <c r="CO590" s="79">
        <f t="shared" si="601"/>
        <v>5</v>
      </c>
      <c r="CP590" s="79">
        <f t="shared" si="602"/>
        <v>0</v>
      </c>
      <c r="CR590" s="79">
        <f t="shared" si="618"/>
        <v>0.25</v>
      </c>
      <c r="CS590" s="79">
        <f t="shared" si="619"/>
        <v>-0.25</v>
      </c>
      <c r="CT590" s="79">
        <f t="shared" si="620"/>
        <v>-0.25</v>
      </c>
      <c r="CU590" s="79">
        <f t="shared" si="621"/>
        <v>-0.25</v>
      </c>
      <c r="CV590" s="79">
        <f t="shared" si="622"/>
        <v>-0.25</v>
      </c>
      <c r="CW590" s="79">
        <f t="shared" si="623"/>
        <v>-0.25</v>
      </c>
      <c r="CX590" s="79">
        <f t="shared" si="624"/>
        <v>0.25</v>
      </c>
      <c r="CY590" s="79">
        <f t="shared" si="625"/>
        <v>0.25</v>
      </c>
      <c r="CZ590" s="79">
        <f t="shared" si="626"/>
        <v>0.25</v>
      </c>
      <c r="DA590" s="79">
        <f t="shared" si="627"/>
        <v>0.25</v>
      </c>
      <c r="DB590" s="80">
        <f t="shared" si="603"/>
        <v>0</v>
      </c>
    </row>
    <row r="591" spans="1:106" ht="18" customHeight="1" x14ac:dyDescent="0.2">
      <c r="A591" s="2">
        <f t="shared" ca="1" si="604"/>
        <v>0.10932361212199171</v>
      </c>
      <c r="B591" s="2">
        <f t="shared" ca="1" si="628"/>
        <v>0.7022542339292438</v>
      </c>
      <c r="C591" s="2">
        <f t="shared" ca="1" si="628"/>
        <v>0.52831397038101024</v>
      </c>
      <c r="D591" s="2">
        <f t="shared" ca="1" si="628"/>
        <v>0.92226209405669657</v>
      </c>
      <c r="E591" s="2">
        <f t="shared" ca="1" si="628"/>
        <v>0.61263581844979664</v>
      </c>
      <c r="F591" s="2">
        <f t="shared" ca="1" si="628"/>
        <v>0.89275638455822737</v>
      </c>
      <c r="G591" s="2">
        <f t="shared" ca="1" si="628"/>
        <v>0.60470163499862983</v>
      </c>
      <c r="H591" s="2">
        <f t="shared" ca="1" si="628"/>
        <v>0.87637361310670903</v>
      </c>
      <c r="I591" s="2">
        <f t="shared" ca="1" si="628"/>
        <v>0.42922644262122456</v>
      </c>
      <c r="J591" s="2">
        <f t="shared" ca="1" si="628"/>
        <v>0.60453638139813093</v>
      </c>
      <c r="L591" s="2">
        <f t="shared" ca="1" si="588"/>
        <v>0</v>
      </c>
      <c r="M591" s="2">
        <f t="shared" ca="1" si="589"/>
        <v>10</v>
      </c>
      <c r="N591" s="2">
        <f t="shared" ca="1" si="590"/>
        <v>10</v>
      </c>
      <c r="O591" s="2">
        <f t="shared" ca="1" si="591"/>
        <v>10</v>
      </c>
      <c r="P591" s="2">
        <f t="shared" ca="1" si="592"/>
        <v>10</v>
      </c>
      <c r="Q591" s="2">
        <f t="shared" ca="1" si="593"/>
        <v>10</v>
      </c>
      <c r="R591" s="2">
        <f t="shared" ca="1" si="594"/>
        <v>10</v>
      </c>
      <c r="S591" s="2">
        <f t="shared" ca="1" si="595"/>
        <v>10</v>
      </c>
      <c r="T591" s="2">
        <f t="shared" ca="1" si="596"/>
        <v>0</v>
      </c>
      <c r="U591" s="2">
        <f t="shared" ca="1" si="597"/>
        <v>10</v>
      </c>
      <c r="W591" s="2">
        <f t="shared" ca="1" si="605"/>
        <v>2.4632073432640658</v>
      </c>
      <c r="X591" s="2">
        <f t="shared" ca="1" si="629"/>
        <v>6.5031515561172313</v>
      </c>
      <c r="Y591" s="2">
        <f t="shared" ca="1" si="629"/>
        <v>4.8303983365078835</v>
      </c>
      <c r="Z591" s="2">
        <f t="shared" ca="1" si="629"/>
        <v>9.7612646209203309</v>
      </c>
      <c r="AA591" s="2">
        <f t="shared" ca="1" si="629"/>
        <v>8.0882693818903224</v>
      </c>
      <c r="AB591" s="2">
        <f t="shared" ca="1" si="629"/>
        <v>9.7488184418676447</v>
      </c>
      <c r="AC591" s="2">
        <f t="shared" ca="1" si="629"/>
        <v>5.7891342998783326</v>
      </c>
      <c r="AD591" s="2">
        <f t="shared" ca="1" si="629"/>
        <v>4.1717230118947768</v>
      </c>
      <c r="AE591" s="2">
        <f t="shared" ca="1" si="629"/>
        <v>2.4664954928840785</v>
      </c>
      <c r="AF591" s="2">
        <f t="shared" ca="1" si="629"/>
        <v>1.3320009843393021</v>
      </c>
      <c r="AH591" s="2">
        <f t="shared" ca="1" si="566"/>
        <v>2</v>
      </c>
      <c r="AI591" s="2">
        <f t="shared" ca="1" si="567"/>
        <v>6</v>
      </c>
      <c r="AJ591" s="2">
        <f t="shared" ca="1" si="568"/>
        <v>4</v>
      </c>
      <c r="AK591" s="2">
        <f t="shared" ca="1" si="569"/>
        <v>9</v>
      </c>
      <c r="AL591" s="2">
        <f t="shared" ca="1" si="570"/>
        <v>8</v>
      </c>
      <c r="AM591" s="2">
        <f t="shared" ca="1" si="571"/>
        <v>9</v>
      </c>
      <c r="AN591" s="2">
        <f t="shared" ca="1" si="572"/>
        <v>5</v>
      </c>
      <c r="AO591" s="2">
        <f t="shared" ca="1" si="573"/>
        <v>4</v>
      </c>
      <c r="AP591" s="2">
        <f t="shared" ca="1" si="574"/>
        <v>2</v>
      </c>
      <c r="AQ591" s="2">
        <f t="shared" ca="1" si="575"/>
        <v>1</v>
      </c>
      <c r="AS591" s="41">
        <v>1</v>
      </c>
      <c r="AT591" s="42">
        <v>1</v>
      </c>
      <c r="AU591" s="42">
        <v>0</v>
      </c>
      <c r="AV591" s="42">
        <v>1</v>
      </c>
      <c r="AW591" s="42">
        <v>0</v>
      </c>
      <c r="AX591" s="42">
        <v>0</v>
      </c>
      <c r="AY591" s="42">
        <v>0</v>
      </c>
      <c r="AZ591" s="42">
        <v>0</v>
      </c>
      <c r="BA591" s="42">
        <v>0</v>
      </c>
      <c r="BB591" s="43">
        <v>1</v>
      </c>
      <c r="BC591" s="44">
        <f t="shared" si="576"/>
        <v>4</v>
      </c>
      <c r="BD591" s="12"/>
      <c r="BE591" s="50">
        <f t="shared" si="577"/>
        <v>5</v>
      </c>
      <c r="BF591" s="51">
        <f>IF($AT$6="A",SUM($AS591:AS591)+(10-BF$31)/2,IF($AT$6="K",M591,IF($AT$6="S",AI591,$BB$31/2)))</f>
        <v>5.5</v>
      </c>
      <c r="BG591" s="51">
        <f>IF($AU$6="A",SUM($AS591:AT591)+(10-BG$31)/2,IF($AU$6="K",N591,IF($AU$6="S",AJ591,$BB$31/2)))</f>
        <v>6</v>
      </c>
      <c r="BH591" s="51">
        <f>IF($AV$6="A",SUM($AS591:AU591)+(10-BH$31)/2,IF($AV$6="K",O591,IF($AV$6="S",AK591,$BB$31/2)))</f>
        <v>5.5</v>
      </c>
      <c r="BI591" s="51">
        <f>IF($AW$6="A",SUM($AS591:AV591)+(10-BI$31)/2,IF($AW$6="K",P591,IF($AW$6="S",AL591,$BB$31/2)))</f>
        <v>6</v>
      </c>
      <c r="BJ591" s="51">
        <f>IF($AX$6="A",SUM($AS591:AW591)+(10-BJ$31)/2,IF($AX$6="K",Q591,IF($AX$6="S",AM591,$BB$31/2)))</f>
        <v>5.5</v>
      </c>
      <c r="BK591" s="51">
        <f>IF($AY$6="A",SUM($AS591:AX591)+(10-BK$31)/2,IF($AY$6="K",R591,IF($AY$6="S",AN591,$BB$31/2)))</f>
        <v>5</v>
      </c>
      <c r="BL591" s="51">
        <f>IF($AZ$6="A",SUM($AS591:AY591)+(10-BL$31)/2,IF($AZ$6="K",S591,IF($AZ$6="S",AO591,$BB$31/2)))</f>
        <v>4.5</v>
      </c>
      <c r="BM591" s="51">
        <f>IF($BA$6="A",SUM($AS591:AZ591)+(10-BM$31)/2,IF($BA$6="K",T591,IF($BA$6="S",AP591,$BB$31/2)))</f>
        <v>4</v>
      </c>
      <c r="BN591" s="51">
        <f>IF($BB$6="A",SUM($AS591:BA591)+(10-BN$31)/2,IF($BB$6="K",U591,IF($BB$6="S",AQ591,$BB$31/2)))</f>
        <v>3.5</v>
      </c>
      <c r="BO591" s="52">
        <f t="shared" si="598"/>
        <v>5.25</v>
      </c>
      <c r="BQ591" s="28">
        <f t="shared" si="578"/>
        <v>1.25</v>
      </c>
      <c r="BR591" s="30">
        <f t="shared" si="579"/>
        <v>-1.25</v>
      </c>
      <c r="BS591" s="30">
        <f t="shared" si="580"/>
        <v>-1.25</v>
      </c>
      <c r="BT591" s="30">
        <f t="shared" si="581"/>
        <v>-1.25</v>
      </c>
      <c r="BU591" s="30">
        <f t="shared" si="582"/>
        <v>-1.25</v>
      </c>
      <c r="BV591" s="30">
        <f t="shared" si="583"/>
        <v>-1.25</v>
      </c>
      <c r="BW591" s="30">
        <f t="shared" si="584"/>
        <v>1.25</v>
      </c>
      <c r="BX591" s="30">
        <f t="shared" si="585"/>
        <v>1.25</v>
      </c>
      <c r="BY591" s="30">
        <f t="shared" si="586"/>
        <v>1.25</v>
      </c>
      <c r="BZ591" s="30">
        <f t="shared" si="587"/>
        <v>1.25</v>
      </c>
      <c r="CA591" s="49">
        <f t="shared" si="599"/>
        <v>0</v>
      </c>
      <c r="CB591" s="69"/>
      <c r="CC591" s="73">
        <f t="shared" si="608"/>
        <v>1</v>
      </c>
      <c r="CD591" s="73">
        <f t="shared" si="609"/>
        <v>10000</v>
      </c>
      <c r="CE591" s="73">
        <f t="shared" si="610"/>
        <v>10000</v>
      </c>
      <c r="CF591" s="73">
        <f t="shared" si="611"/>
        <v>10000</v>
      </c>
      <c r="CG591" s="73">
        <f t="shared" si="612"/>
        <v>10000</v>
      </c>
      <c r="CH591" s="73">
        <f t="shared" si="613"/>
        <v>10000</v>
      </c>
      <c r="CI591" s="73">
        <f t="shared" si="614"/>
        <v>1</v>
      </c>
      <c r="CJ591" s="73">
        <f t="shared" si="615"/>
        <v>1</v>
      </c>
      <c r="CK591" s="73">
        <f t="shared" si="616"/>
        <v>1</v>
      </c>
      <c r="CL591" s="73">
        <f t="shared" si="617"/>
        <v>1</v>
      </c>
      <c r="CN591" s="79">
        <f t="shared" si="600"/>
        <v>5</v>
      </c>
      <c r="CO591" s="79">
        <f t="shared" si="601"/>
        <v>5</v>
      </c>
      <c r="CP591" s="79">
        <f t="shared" si="602"/>
        <v>0</v>
      </c>
      <c r="CR591" s="79">
        <f t="shared" si="618"/>
        <v>1.25</v>
      </c>
      <c r="CS591" s="79">
        <f t="shared" si="619"/>
        <v>-1.25</v>
      </c>
      <c r="CT591" s="79">
        <f t="shared" si="620"/>
        <v>-1.25</v>
      </c>
      <c r="CU591" s="79">
        <f t="shared" si="621"/>
        <v>-1.25</v>
      </c>
      <c r="CV591" s="79">
        <f t="shared" si="622"/>
        <v>-1.25</v>
      </c>
      <c r="CW591" s="79">
        <f t="shared" si="623"/>
        <v>-1.25</v>
      </c>
      <c r="CX591" s="79">
        <f t="shared" si="624"/>
        <v>1.25</v>
      </c>
      <c r="CY591" s="79">
        <f t="shared" si="625"/>
        <v>1.25</v>
      </c>
      <c r="CZ591" s="79">
        <f t="shared" si="626"/>
        <v>1.25</v>
      </c>
      <c r="DA591" s="79">
        <f t="shared" si="627"/>
        <v>1.25</v>
      </c>
      <c r="DB591" s="80">
        <f t="shared" si="603"/>
        <v>0</v>
      </c>
    </row>
    <row r="592" spans="1:106" ht="18" customHeight="1" x14ac:dyDescent="0.2">
      <c r="A592" s="2">
        <f t="shared" ca="1" si="604"/>
        <v>0.57628310089469481</v>
      </c>
      <c r="B592" s="2">
        <f t="shared" ca="1" si="628"/>
        <v>0.86975302148327127</v>
      </c>
      <c r="C592" s="2">
        <f t="shared" ca="1" si="628"/>
        <v>0.85576071840370715</v>
      </c>
      <c r="D592" s="2">
        <f t="shared" ca="1" si="628"/>
        <v>0.23157106427406693</v>
      </c>
      <c r="E592" s="2">
        <f t="shared" ca="1" si="628"/>
        <v>0.20599762841631941</v>
      </c>
      <c r="F592" s="2">
        <f t="shared" ca="1" si="628"/>
        <v>0.36649679276986435</v>
      </c>
      <c r="G592" s="2">
        <f t="shared" ca="1" si="628"/>
        <v>0.9162664365847315</v>
      </c>
      <c r="H592" s="2">
        <f t="shared" ca="1" si="628"/>
        <v>0.72012370757009103</v>
      </c>
      <c r="I592" s="2">
        <f t="shared" ca="1" si="628"/>
        <v>0.47142519103711988</v>
      </c>
      <c r="J592" s="2">
        <f t="shared" ca="1" si="628"/>
        <v>0.55381550946188063</v>
      </c>
      <c r="L592" s="2">
        <f t="shared" ca="1" si="588"/>
        <v>10</v>
      </c>
      <c r="M592" s="2">
        <f t="shared" ca="1" si="589"/>
        <v>10</v>
      </c>
      <c r="N592" s="2">
        <f t="shared" ca="1" si="590"/>
        <v>10</v>
      </c>
      <c r="O592" s="2">
        <f t="shared" ca="1" si="591"/>
        <v>0</v>
      </c>
      <c r="P592" s="2">
        <f t="shared" ca="1" si="592"/>
        <v>0</v>
      </c>
      <c r="Q592" s="2">
        <f t="shared" ca="1" si="593"/>
        <v>0</v>
      </c>
      <c r="R592" s="2">
        <f t="shared" ca="1" si="594"/>
        <v>10</v>
      </c>
      <c r="S592" s="2">
        <f t="shared" ca="1" si="595"/>
        <v>10</v>
      </c>
      <c r="T592" s="2">
        <f t="shared" ca="1" si="596"/>
        <v>0</v>
      </c>
      <c r="U592" s="2">
        <f t="shared" ca="1" si="597"/>
        <v>10</v>
      </c>
      <c r="W592" s="2">
        <f t="shared" ca="1" si="605"/>
        <v>1.5172093318669333</v>
      </c>
      <c r="X592" s="2">
        <f t="shared" ca="1" si="629"/>
        <v>8.5826771793225696</v>
      </c>
      <c r="Y592" s="2">
        <f t="shared" ca="1" si="629"/>
        <v>8.5932443258309128</v>
      </c>
      <c r="Z592" s="2">
        <f t="shared" ca="1" si="629"/>
        <v>0.31215349654436064</v>
      </c>
      <c r="AA592" s="2">
        <f t="shared" ca="1" si="629"/>
        <v>4.2989184491337475</v>
      </c>
      <c r="AB592" s="2">
        <f t="shared" ca="1" si="629"/>
        <v>8.9783192086871608</v>
      </c>
      <c r="AC592" s="2">
        <f t="shared" ca="1" si="629"/>
        <v>3.5626668197457079E-2</v>
      </c>
      <c r="AD592" s="2">
        <f t="shared" ca="1" si="629"/>
        <v>3.5876874169570705</v>
      </c>
      <c r="AE592" s="2">
        <f t="shared" ca="1" si="629"/>
        <v>4.099870157996893</v>
      </c>
      <c r="AF592" s="2">
        <f t="shared" ca="1" si="629"/>
        <v>5.7358606715062255</v>
      </c>
      <c r="AH592" s="2">
        <f t="shared" ca="1" si="566"/>
        <v>1</v>
      </c>
      <c r="AI592" s="2">
        <f t="shared" ca="1" si="567"/>
        <v>8</v>
      </c>
      <c r="AJ592" s="2">
        <f t="shared" ca="1" si="568"/>
        <v>8</v>
      </c>
      <c r="AK592" s="2">
        <f t="shared" ca="1" si="569"/>
        <v>0</v>
      </c>
      <c r="AL592" s="2">
        <f t="shared" ca="1" si="570"/>
        <v>4</v>
      </c>
      <c r="AM592" s="2">
        <f t="shared" ca="1" si="571"/>
        <v>8</v>
      </c>
      <c r="AN592" s="2">
        <f t="shared" ca="1" si="572"/>
        <v>0</v>
      </c>
      <c r="AO592" s="2">
        <f t="shared" ca="1" si="573"/>
        <v>3</v>
      </c>
      <c r="AP592" s="2">
        <f t="shared" ca="1" si="574"/>
        <v>4</v>
      </c>
      <c r="AQ592" s="2">
        <f t="shared" ca="1" si="575"/>
        <v>5</v>
      </c>
      <c r="AS592" s="41">
        <v>1</v>
      </c>
      <c r="AT592" s="42">
        <v>1</v>
      </c>
      <c r="AU592" s="42">
        <v>0</v>
      </c>
      <c r="AV592" s="42">
        <v>0</v>
      </c>
      <c r="AW592" s="42">
        <v>1</v>
      </c>
      <c r="AX592" s="42">
        <v>1</v>
      </c>
      <c r="AY592" s="42">
        <v>1</v>
      </c>
      <c r="AZ592" s="42">
        <v>1</v>
      </c>
      <c r="BA592" s="42">
        <v>0</v>
      </c>
      <c r="BB592" s="43">
        <v>1</v>
      </c>
      <c r="BC592" s="44">
        <f t="shared" si="576"/>
        <v>7</v>
      </c>
      <c r="BD592" s="12"/>
      <c r="BE592" s="50">
        <f t="shared" si="577"/>
        <v>5</v>
      </c>
      <c r="BF592" s="51">
        <f>IF($AT$6="A",SUM($AS592:AS592)+(10-BF$31)/2,IF($AT$6="K",M592,IF($AT$6="S",AI592,$BB$31/2)))</f>
        <v>5.5</v>
      </c>
      <c r="BG592" s="51">
        <f>IF($AU$6="A",SUM($AS592:AT592)+(10-BG$31)/2,IF($AU$6="K",N592,IF($AU$6="S",AJ592,$BB$31/2)))</f>
        <v>6</v>
      </c>
      <c r="BH592" s="51">
        <f>IF($AV$6="A",SUM($AS592:AU592)+(10-BH$31)/2,IF($AV$6="K",O592,IF($AV$6="S",AK592,$BB$31/2)))</f>
        <v>5.5</v>
      </c>
      <c r="BI592" s="51">
        <f>IF($AW$6="A",SUM($AS592:AV592)+(10-BI$31)/2,IF($AW$6="K",P592,IF($AW$6="S",AL592,$BB$31/2)))</f>
        <v>5</v>
      </c>
      <c r="BJ592" s="51">
        <f>IF($AX$6="A",SUM($AS592:AW592)+(10-BJ$31)/2,IF($AX$6="K",Q592,IF($AX$6="S",AM592,$BB$31/2)))</f>
        <v>5.5</v>
      </c>
      <c r="BK592" s="51">
        <f>IF($AY$6="A",SUM($AS592:AX592)+(10-BK$31)/2,IF($AY$6="K",R592,IF($AY$6="S",AN592,$BB$31/2)))</f>
        <v>6</v>
      </c>
      <c r="BL592" s="51">
        <f>IF($AZ$6="A",SUM($AS592:AY592)+(10-BL$31)/2,IF($AZ$6="K",S592,IF($AZ$6="S",AO592,$BB$31/2)))</f>
        <v>6.5</v>
      </c>
      <c r="BM592" s="51">
        <f>IF($BA$6="A",SUM($AS592:AZ592)+(10-BM$31)/2,IF($BA$6="K",T592,IF($BA$6="S",AP592,$BB$31/2)))</f>
        <v>7</v>
      </c>
      <c r="BN592" s="51">
        <f>IF($BB$6="A",SUM($AS592:BA592)+(10-BN$31)/2,IF($BB$6="K",U592,IF($BB$6="S",AQ592,$BB$31/2)))</f>
        <v>6.5</v>
      </c>
      <c r="BO592" s="52">
        <f t="shared" si="598"/>
        <v>5.75</v>
      </c>
      <c r="BQ592" s="28">
        <f t="shared" si="578"/>
        <v>-1.25</v>
      </c>
      <c r="BR592" s="30">
        <f t="shared" si="579"/>
        <v>-1.25</v>
      </c>
      <c r="BS592" s="30">
        <f t="shared" si="580"/>
        <v>1.25</v>
      </c>
      <c r="BT592" s="30">
        <f t="shared" si="581"/>
        <v>-1.25</v>
      </c>
      <c r="BU592" s="30">
        <f t="shared" si="582"/>
        <v>-1.25</v>
      </c>
      <c r="BV592" s="30">
        <f t="shared" si="583"/>
        <v>-1.25</v>
      </c>
      <c r="BW592" s="30">
        <f t="shared" si="584"/>
        <v>1.25</v>
      </c>
      <c r="BX592" s="30">
        <f t="shared" si="585"/>
        <v>1.25</v>
      </c>
      <c r="BY592" s="30">
        <f t="shared" si="586"/>
        <v>1.25</v>
      </c>
      <c r="BZ592" s="30">
        <f t="shared" si="587"/>
        <v>1.25</v>
      </c>
      <c r="CA592" s="49">
        <f t="shared" si="599"/>
        <v>0</v>
      </c>
      <c r="CB592" s="69"/>
      <c r="CC592" s="73">
        <f t="shared" si="608"/>
        <v>10000</v>
      </c>
      <c r="CD592" s="73">
        <f t="shared" si="609"/>
        <v>10000</v>
      </c>
      <c r="CE592" s="73">
        <f t="shared" si="610"/>
        <v>1</v>
      </c>
      <c r="CF592" s="73">
        <f t="shared" si="611"/>
        <v>10000</v>
      </c>
      <c r="CG592" s="73">
        <f t="shared" si="612"/>
        <v>10000</v>
      </c>
      <c r="CH592" s="73">
        <f t="shared" si="613"/>
        <v>10000</v>
      </c>
      <c r="CI592" s="73">
        <f t="shared" si="614"/>
        <v>1</v>
      </c>
      <c r="CJ592" s="73">
        <f t="shared" si="615"/>
        <v>1</v>
      </c>
      <c r="CK592" s="73">
        <f t="shared" si="616"/>
        <v>1</v>
      </c>
      <c r="CL592" s="73">
        <f t="shared" si="617"/>
        <v>1</v>
      </c>
      <c r="CN592" s="79">
        <f t="shared" si="600"/>
        <v>5</v>
      </c>
      <c r="CO592" s="79">
        <f t="shared" si="601"/>
        <v>5</v>
      </c>
      <c r="CP592" s="79">
        <f t="shared" si="602"/>
        <v>0</v>
      </c>
      <c r="CR592" s="79">
        <f t="shared" si="618"/>
        <v>-1.25</v>
      </c>
      <c r="CS592" s="79">
        <f t="shared" si="619"/>
        <v>-1.25</v>
      </c>
      <c r="CT592" s="79">
        <f t="shared" si="620"/>
        <v>1.25</v>
      </c>
      <c r="CU592" s="79">
        <f t="shared" si="621"/>
        <v>-1.25</v>
      </c>
      <c r="CV592" s="79">
        <f t="shared" si="622"/>
        <v>-1.25</v>
      </c>
      <c r="CW592" s="79">
        <f t="shared" si="623"/>
        <v>-1.25</v>
      </c>
      <c r="CX592" s="79">
        <f t="shared" si="624"/>
        <v>1.25</v>
      </c>
      <c r="CY592" s="79">
        <f t="shared" si="625"/>
        <v>1.25</v>
      </c>
      <c r="CZ592" s="79">
        <f t="shared" si="626"/>
        <v>1.25</v>
      </c>
      <c r="DA592" s="79">
        <f t="shared" si="627"/>
        <v>1.25</v>
      </c>
      <c r="DB592" s="80">
        <f t="shared" si="603"/>
        <v>0</v>
      </c>
    </row>
    <row r="593" spans="1:106" ht="18" customHeight="1" x14ac:dyDescent="0.2">
      <c r="A593" s="2">
        <f t="shared" ca="1" si="604"/>
        <v>0.31604743343317265</v>
      </c>
      <c r="B593" s="2">
        <f t="shared" ca="1" si="628"/>
        <v>0.47292198038971789</v>
      </c>
      <c r="C593" s="2">
        <f t="shared" ca="1" si="628"/>
        <v>0.11405065462451591</v>
      </c>
      <c r="D593" s="2">
        <f t="shared" ca="1" si="628"/>
        <v>0.31267557706192506</v>
      </c>
      <c r="E593" s="2">
        <f t="shared" ca="1" si="628"/>
        <v>0.41650296334427939</v>
      </c>
      <c r="F593" s="2">
        <f t="shared" ca="1" si="628"/>
        <v>0.93427649845097194</v>
      </c>
      <c r="G593" s="2">
        <f t="shared" ca="1" si="628"/>
        <v>0.77132670845085749</v>
      </c>
      <c r="H593" s="2">
        <f t="shared" ca="1" si="628"/>
        <v>0.50422204245547297</v>
      </c>
      <c r="I593" s="2">
        <f t="shared" ca="1" si="628"/>
        <v>0.56542328331331904</v>
      </c>
      <c r="J593" s="2">
        <f t="shared" ca="1" si="628"/>
        <v>0.94945490899549878</v>
      </c>
      <c r="L593" s="2">
        <f t="shared" ca="1" si="588"/>
        <v>0</v>
      </c>
      <c r="M593" s="2">
        <f t="shared" ca="1" si="589"/>
        <v>0</v>
      </c>
      <c r="N593" s="2">
        <f t="shared" ca="1" si="590"/>
        <v>0</v>
      </c>
      <c r="O593" s="2">
        <f t="shared" ca="1" si="591"/>
        <v>0</v>
      </c>
      <c r="P593" s="2">
        <f t="shared" ca="1" si="592"/>
        <v>0</v>
      </c>
      <c r="Q593" s="2">
        <f t="shared" ca="1" si="593"/>
        <v>10</v>
      </c>
      <c r="R593" s="2">
        <f t="shared" ca="1" si="594"/>
        <v>10</v>
      </c>
      <c r="S593" s="2">
        <f t="shared" ca="1" si="595"/>
        <v>10</v>
      </c>
      <c r="T593" s="2">
        <f t="shared" ca="1" si="596"/>
        <v>10</v>
      </c>
      <c r="U593" s="2">
        <f t="shared" ca="1" si="597"/>
        <v>10</v>
      </c>
      <c r="W593" s="2">
        <f t="shared" ca="1" si="605"/>
        <v>3.0424620534838951</v>
      </c>
      <c r="X593" s="2">
        <f t="shared" ca="1" si="629"/>
        <v>3.1400305717332611</v>
      </c>
      <c r="Y593" s="2">
        <f t="shared" ca="1" si="629"/>
        <v>3.4762686816566291</v>
      </c>
      <c r="Z593" s="2">
        <f t="shared" ca="1" si="629"/>
        <v>4.1455260312221318</v>
      </c>
      <c r="AA593" s="2">
        <f t="shared" ca="1" si="629"/>
        <v>3.1999022521730547</v>
      </c>
      <c r="AB593" s="2">
        <f t="shared" ca="1" si="629"/>
        <v>8.0225455339825231</v>
      </c>
      <c r="AC593" s="2">
        <f t="shared" ca="1" si="629"/>
        <v>7.6547670681092059</v>
      </c>
      <c r="AD593" s="2">
        <f t="shared" ca="1" si="629"/>
        <v>0.38459634474911741</v>
      </c>
      <c r="AE593" s="2">
        <f t="shared" ca="1" si="629"/>
        <v>1.400170733773014</v>
      </c>
      <c r="AF593" s="2">
        <f t="shared" ca="1" si="629"/>
        <v>7.2004367430385372</v>
      </c>
      <c r="AH593" s="2">
        <f t="shared" ca="1" si="566"/>
        <v>3</v>
      </c>
      <c r="AI593" s="2">
        <f t="shared" ca="1" si="567"/>
        <v>3</v>
      </c>
      <c r="AJ593" s="2">
        <f t="shared" ca="1" si="568"/>
        <v>3</v>
      </c>
      <c r="AK593" s="2">
        <f t="shared" ca="1" si="569"/>
        <v>4</v>
      </c>
      <c r="AL593" s="2">
        <f t="shared" ca="1" si="570"/>
        <v>3</v>
      </c>
      <c r="AM593" s="2">
        <f t="shared" ca="1" si="571"/>
        <v>8</v>
      </c>
      <c r="AN593" s="2">
        <f t="shared" ca="1" si="572"/>
        <v>7</v>
      </c>
      <c r="AO593" s="2">
        <f t="shared" ca="1" si="573"/>
        <v>0</v>
      </c>
      <c r="AP593" s="2">
        <f t="shared" ca="1" si="574"/>
        <v>1</v>
      </c>
      <c r="AQ593" s="2">
        <f t="shared" ca="1" si="575"/>
        <v>7</v>
      </c>
      <c r="AS593" s="41">
        <v>1</v>
      </c>
      <c r="AT593" s="42">
        <v>1</v>
      </c>
      <c r="AU593" s="42">
        <v>0</v>
      </c>
      <c r="AV593" s="42">
        <v>0</v>
      </c>
      <c r="AW593" s="42">
        <v>1</v>
      </c>
      <c r="AX593" s="42">
        <v>1</v>
      </c>
      <c r="AY593" s="42">
        <v>1</v>
      </c>
      <c r="AZ593" s="42">
        <v>0</v>
      </c>
      <c r="BA593" s="42">
        <v>0</v>
      </c>
      <c r="BB593" s="43">
        <v>1</v>
      </c>
      <c r="BC593" s="44">
        <f t="shared" si="576"/>
        <v>6</v>
      </c>
      <c r="BD593" s="12"/>
      <c r="BE593" s="50">
        <f t="shared" si="577"/>
        <v>5</v>
      </c>
      <c r="BF593" s="51">
        <f>IF($AT$6="A",SUM($AS593:AS593)+(10-BF$31)/2,IF($AT$6="K",M593,IF($AT$6="S",AI593,$BB$31/2)))</f>
        <v>5.5</v>
      </c>
      <c r="BG593" s="51">
        <f>IF($AU$6="A",SUM($AS593:AT593)+(10-BG$31)/2,IF($AU$6="K",N593,IF($AU$6="S",AJ593,$BB$31/2)))</f>
        <v>6</v>
      </c>
      <c r="BH593" s="51">
        <f>IF($AV$6="A",SUM($AS593:AU593)+(10-BH$31)/2,IF($AV$6="K",O593,IF($AV$6="S",AK593,$BB$31/2)))</f>
        <v>5.5</v>
      </c>
      <c r="BI593" s="51">
        <f>IF($AW$6="A",SUM($AS593:AV593)+(10-BI$31)/2,IF($AW$6="K",P593,IF($AW$6="S",AL593,$BB$31/2)))</f>
        <v>5</v>
      </c>
      <c r="BJ593" s="51">
        <f>IF($AX$6="A",SUM($AS593:AW593)+(10-BJ$31)/2,IF($AX$6="K",Q593,IF($AX$6="S",AM593,$BB$31/2)))</f>
        <v>5.5</v>
      </c>
      <c r="BK593" s="51">
        <f>IF($AY$6="A",SUM($AS593:AX593)+(10-BK$31)/2,IF($AY$6="K",R593,IF($AY$6="S",AN593,$BB$31/2)))</f>
        <v>6</v>
      </c>
      <c r="BL593" s="51">
        <f>IF($AZ$6="A",SUM($AS593:AY593)+(10-BL$31)/2,IF($AZ$6="K",S593,IF($AZ$6="S",AO593,$BB$31/2)))</f>
        <v>6.5</v>
      </c>
      <c r="BM593" s="51">
        <f>IF($BA$6="A",SUM($AS593:AZ593)+(10-BM$31)/2,IF($BA$6="K",T593,IF($BA$6="S",AP593,$BB$31/2)))</f>
        <v>6</v>
      </c>
      <c r="BN593" s="51">
        <f>IF($BB$6="A",SUM($AS593:BA593)+(10-BN$31)/2,IF($BB$6="K",U593,IF($BB$6="S",AQ593,$BB$31/2)))</f>
        <v>5.5</v>
      </c>
      <c r="BO593" s="52">
        <f t="shared" si="598"/>
        <v>5.5</v>
      </c>
      <c r="BQ593" s="28">
        <f t="shared" si="578"/>
        <v>-0.5</v>
      </c>
      <c r="BR593" s="30">
        <f t="shared" si="579"/>
        <v>0</v>
      </c>
      <c r="BS593" s="30">
        <f t="shared" si="580"/>
        <v>0.5</v>
      </c>
      <c r="BT593" s="30">
        <f t="shared" si="581"/>
        <v>0</v>
      </c>
      <c r="BU593" s="30">
        <f t="shared" si="582"/>
        <v>-0.5</v>
      </c>
      <c r="BV593" s="30">
        <f t="shared" si="583"/>
        <v>0</v>
      </c>
      <c r="BW593" s="30">
        <f t="shared" si="584"/>
        <v>0.5</v>
      </c>
      <c r="BX593" s="30">
        <f t="shared" si="585"/>
        <v>0.5</v>
      </c>
      <c r="BY593" s="30">
        <f t="shared" si="586"/>
        <v>0.5</v>
      </c>
      <c r="BZ593" s="30">
        <f t="shared" si="587"/>
        <v>0</v>
      </c>
      <c r="CA593" s="49">
        <f t="shared" si="599"/>
        <v>1</v>
      </c>
      <c r="CB593" s="69"/>
      <c r="CC593" s="73">
        <f t="shared" si="608"/>
        <v>10000</v>
      </c>
      <c r="CD593" s="73">
        <f t="shared" si="609"/>
        <v>0</v>
      </c>
      <c r="CE593" s="73">
        <f t="shared" si="610"/>
        <v>1</v>
      </c>
      <c r="CF593" s="73">
        <f t="shared" si="611"/>
        <v>0</v>
      </c>
      <c r="CG593" s="73">
        <f t="shared" si="612"/>
        <v>10000</v>
      </c>
      <c r="CH593" s="73">
        <f t="shared" si="613"/>
        <v>0</v>
      </c>
      <c r="CI593" s="73">
        <f t="shared" si="614"/>
        <v>1</v>
      </c>
      <c r="CJ593" s="73">
        <f t="shared" si="615"/>
        <v>1</v>
      </c>
      <c r="CK593" s="73">
        <f t="shared" si="616"/>
        <v>1</v>
      </c>
      <c r="CL593" s="73">
        <f t="shared" si="617"/>
        <v>0</v>
      </c>
      <c r="CN593" s="79">
        <f t="shared" si="600"/>
        <v>2</v>
      </c>
      <c r="CO593" s="79">
        <f t="shared" si="601"/>
        <v>4</v>
      </c>
      <c r="CP593" s="79">
        <f t="shared" si="602"/>
        <v>4</v>
      </c>
      <c r="CR593" s="79">
        <f t="shared" si="618"/>
        <v>-0.5</v>
      </c>
      <c r="CS593" s="79">
        <f t="shared" si="619"/>
        <v>0</v>
      </c>
      <c r="CT593" s="79">
        <f t="shared" si="620"/>
        <v>0.25</v>
      </c>
      <c r="CU593" s="79">
        <f t="shared" si="621"/>
        <v>0</v>
      </c>
      <c r="CV593" s="79">
        <f t="shared" si="622"/>
        <v>-0.5</v>
      </c>
      <c r="CW593" s="79">
        <f t="shared" si="623"/>
        <v>0</v>
      </c>
      <c r="CX593" s="79">
        <f t="shared" si="624"/>
        <v>0.25</v>
      </c>
      <c r="CY593" s="79">
        <f t="shared" si="625"/>
        <v>0.25</v>
      </c>
      <c r="CZ593" s="79">
        <f t="shared" si="626"/>
        <v>0.25</v>
      </c>
      <c r="DA593" s="79">
        <f t="shared" si="627"/>
        <v>0</v>
      </c>
      <c r="DB593" s="80">
        <f t="shared" si="603"/>
        <v>0</v>
      </c>
    </row>
    <row r="594" spans="1:106" ht="18" customHeight="1" x14ac:dyDescent="0.2">
      <c r="A594" s="2">
        <f t="shared" ca="1" si="604"/>
        <v>0.33474709763593991</v>
      </c>
      <c r="B594" s="2">
        <f t="shared" ca="1" si="628"/>
        <v>0.91399036269244849</v>
      </c>
      <c r="C594" s="2">
        <f t="shared" ca="1" si="628"/>
        <v>0.10196023467191184</v>
      </c>
      <c r="D594" s="2">
        <f t="shared" ca="1" si="628"/>
        <v>6.9274840913586599E-2</v>
      </c>
      <c r="E594" s="2">
        <f t="shared" ca="1" si="628"/>
        <v>0.28909928689869568</v>
      </c>
      <c r="F594" s="2">
        <f t="shared" ca="1" si="628"/>
        <v>0.48279312843412747</v>
      </c>
      <c r="G594" s="2">
        <f t="shared" ca="1" si="628"/>
        <v>0.98601926994290034</v>
      </c>
      <c r="H594" s="2">
        <f t="shared" ca="1" si="628"/>
        <v>0.37839120545154759</v>
      </c>
      <c r="I594" s="2">
        <f t="shared" ca="1" si="628"/>
        <v>0.67441387663817076</v>
      </c>
      <c r="J594" s="2">
        <f t="shared" ca="1" si="628"/>
        <v>0.2507354039369557</v>
      </c>
      <c r="L594" s="2">
        <f t="shared" ca="1" si="588"/>
        <v>0</v>
      </c>
      <c r="M594" s="2">
        <f t="shared" ca="1" si="589"/>
        <v>10</v>
      </c>
      <c r="N594" s="2">
        <f t="shared" ca="1" si="590"/>
        <v>0</v>
      </c>
      <c r="O594" s="2">
        <f t="shared" ca="1" si="591"/>
        <v>0</v>
      </c>
      <c r="P594" s="2">
        <f t="shared" ca="1" si="592"/>
        <v>0</v>
      </c>
      <c r="Q594" s="2">
        <f t="shared" ca="1" si="593"/>
        <v>0</v>
      </c>
      <c r="R594" s="2">
        <f t="shared" ca="1" si="594"/>
        <v>10</v>
      </c>
      <c r="S594" s="2">
        <f t="shared" ca="1" si="595"/>
        <v>0</v>
      </c>
      <c r="T594" s="2">
        <f t="shared" ca="1" si="596"/>
        <v>10</v>
      </c>
      <c r="U594" s="2">
        <f t="shared" ca="1" si="597"/>
        <v>0</v>
      </c>
      <c r="W594" s="2">
        <f t="shared" ca="1" si="605"/>
        <v>5.9142022249603983</v>
      </c>
      <c r="X594" s="2">
        <f t="shared" ca="1" si="629"/>
        <v>4.4483249836118386</v>
      </c>
      <c r="Y594" s="2">
        <f t="shared" ca="1" si="629"/>
        <v>6.3149770599584549</v>
      </c>
      <c r="Z594" s="2">
        <f t="shared" ca="1" si="629"/>
        <v>1.6798389007092818</v>
      </c>
      <c r="AA594" s="2">
        <f t="shared" ca="1" si="629"/>
        <v>8.6083518388419673</v>
      </c>
      <c r="AB594" s="2">
        <f t="shared" ca="1" si="629"/>
        <v>3.6096245609629154</v>
      </c>
      <c r="AC594" s="2">
        <f t="shared" ca="1" si="629"/>
        <v>7.3602404646500652</v>
      </c>
      <c r="AD594" s="2">
        <f t="shared" ca="1" si="629"/>
        <v>2.2965839169141566</v>
      </c>
      <c r="AE594" s="2">
        <f t="shared" ca="1" si="629"/>
        <v>8.869718583302701</v>
      </c>
      <c r="AF594" s="2">
        <f t="shared" ca="1" si="629"/>
        <v>5.3332595681184936</v>
      </c>
      <c r="AH594" s="2">
        <f t="shared" ca="1" si="566"/>
        <v>5</v>
      </c>
      <c r="AI594" s="2">
        <f t="shared" ca="1" si="567"/>
        <v>4</v>
      </c>
      <c r="AJ594" s="2">
        <f t="shared" ca="1" si="568"/>
        <v>6</v>
      </c>
      <c r="AK594" s="2">
        <f t="shared" ca="1" si="569"/>
        <v>1</v>
      </c>
      <c r="AL594" s="2">
        <f t="shared" ca="1" si="570"/>
        <v>8</v>
      </c>
      <c r="AM594" s="2">
        <f t="shared" ca="1" si="571"/>
        <v>3</v>
      </c>
      <c r="AN594" s="2">
        <f t="shared" ca="1" si="572"/>
        <v>7</v>
      </c>
      <c r="AO594" s="2">
        <f t="shared" ca="1" si="573"/>
        <v>2</v>
      </c>
      <c r="AP594" s="2">
        <f t="shared" ca="1" si="574"/>
        <v>8</v>
      </c>
      <c r="AQ594" s="2">
        <f t="shared" ca="1" si="575"/>
        <v>5</v>
      </c>
      <c r="AS594" s="41">
        <v>1</v>
      </c>
      <c r="AT594" s="42">
        <v>1</v>
      </c>
      <c r="AU594" s="42">
        <v>0</v>
      </c>
      <c r="AV594" s="42">
        <v>0</v>
      </c>
      <c r="AW594" s="42">
        <v>1</v>
      </c>
      <c r="AX594" s="42">
        <v>1</v>
      </c>
      <c r="AY594" s="42">
        <v>0</v>
      </c>
      <c r="AZ594" s="42">
        <v>1</v>
      </c>
      <c r="BA594" s="42">
        <v>0</v>
      </c>
      <c r="BB594" s="43">
        <v>1</v>
      </c>
      <c r="BC594" s="44">
        <f t="shared" si="576"/>
        <v>6</v>
      </c>
      <c r="BD594" s="12"/>
      <c r="BE594" s="50">
        <f t="shared" si="577"/>
        <v>5</v>
      </c>
      <c r="BF594" s="51">
        <f>IF($AT$6="A",SUM($AS594:AS594)+(10-BF$31)/2,IF($AT$6="K",M594,IF($AT$6="S",AI594,$BB$31/2)))</f>
        <v>5.5</v>
      </c>
      <c r="BG594" s="51">
        <f>IF($AU$6="A",SUM($AS594:AT594)+(10-BG$31)/2,IF($AU$6="K",N594,IF($AU$6="S",AJ594,$BB$31/2)))</f>
        <v>6</v>
      </c>
      <c r="BH594" s="51">
        <f>IF($AV$6="A",SUM($AS594:AU594)+(10-BH$31)/2,IF($AV$6="K",O594,IF($AV$6="S",AK594,$BB$31/2)))</f>
        <v>5.5</v>
      </c>
      <c r="BI594" s="51">
        <f>IF($AW$6="A",SUM($AS594:AV594)+(10-BI$31)/2,IF($AW$6="K",P594,IF($AW$6="S",AL594,$BB$31/2)))</f>
        <v>5</v>
      </c>
      <c r="BJ594" s="51">
        <f>IF($AX$6="A",SUM($AS594:AW594)+(10-BJ$31)/2,IF($AX$6="K",Q594,IF($AX$6="S",AM594,$BB$31/2)))</f>
        <v>5.5</v>
      </c>
      <c r="BK594" s="51">
        <f>IF($AY$6="A",SUM($AS594:AX594)+(10-BK$31)/2,IF($AY$6="K",R594,IF($AY$6="S",AN594,$BB$31/2)))</f>
        <v>6</v>
      </c>
      <c r="BL594" s="51">
        <f>IF($AZ$6="A",SUM($AS594:AY594)+(10-BL$31)/2,IF($AZ$6="K",S594,IF($AZ$6="S",AO594,$BB$31/2)))</f>
        <v>5.5</v>
      </c>
      <c r="BM594" s="51">
        <f>IF($BA$6="A",SUM($AS594:AZ594)+(10-BM$31)/2,IF($BA$6="K",T594,IF($BA$6="S",AP594,$BB$31/2)))</f>
        <v>6</v>
      </c>
      <c r="BN594" s="51">
        <f>IF($BB$6="A",SUM($AS594:BA594)+(10-BN$31)/2,IF($BB$6="K",U594,IF($BB$6="S",AQ594,$BB$31/2)))</f>
        <v>5.5</v>
      </c>
      <c r="BO594" s="52">
        <f t="shared" si="598"/>
        <v>5.5</v>
      </c>
      <c r="BQ594" s="28">
        <f t="shared" si="578"/>
        <v>-0.5</v>
      </c>
      <c r="BR594" s="30">
        <f t="shared" si="579"/>
        <v>0</v>
      </c>
      <c r="BS594" s="30">
        <f t="shared" si="580"/>
        <v>0.5</v>
      </c>
      <c r="BT594" s="30">
        <f t="shared" si="581"/>
        <v>0</v>
      </c>
      <c r="BU594" s="30">
        <f t="shared" si="582"/>
        <v>-0.5</v>
      </c>
      <c r="BV594" s="30">
        <f t="shared" si="583"/>
        <v>0</v>
      </c>
      <c r="BW594" s="30">
        <f t="shared" si="584"/>
        <v>0.5</v>
      </c>
      <c r="BX594" s="30">
        <f t="shared" si="585"/>
        <v>0</v>
      </c>
      <c r="BY594" s="30">
        <f t="shared" si="586"/>
        <v>0.5</v>
      </c>
      <c r="BZ594" s="30">
        <f t="shared" si="587"/>
        <v>0</v>
      </c>
      <c r="CA594" s="49">
        <f t="shared" si="599"/>
        <v>0.5</v>
      </c>
      <c r="CB594" s="69"/>
      <c r="CC594" s="73">
        <f t="shared" si="608"/>
        <v>10000</v>
      </c>
      <c r="CD594" s="73">
        <f t="shared" si="609"/>
        <v>0</v>
      </c>
      <c r="CE594" s="73">
        <f t="shared" si="610"/>
        <v>1</v>
      </c>
      <c r="CF594" s="73">
        <f t="shared" si="611"/>
        <v>0</v>
      </c>
      <c r="CG594" s="73">
        <f t="shared" si="612"/>
        <v>10000</v>
      </c>
      <c r="CH594" s="73">
        <f t="shared" si="613"/>
        <v>0</v>
      </c>
      <c r="CI594" s="73">
        <f t="shared" si="614"/>
        <v>1</v>
      </c>
      <c r="CJ594" s="73">
        <f t="shared" si="615"/>
        <v>0</v>
      </c>
      <c r="CK594" s="73">
        <f t="shared" si="616"/>
        <v>1</v>
      </c>
      <c r="CL594" s="73">
        <f t="shared" si="617"/>
        <v>0</v>
      </c>
      <c r="CN594" s="79">
        <f t="shared" si="600"/>
        <v>2</v>
      </c>
      <c r="CO594" s="79">
        <f t="shared" si="601"/>
        <v>3</v>
      </c>
      <c r="CP594" s="79">
        <f t="shared" si="602"/>
        <v>5</v>
      </c>
      <c r="CR594" s="79">
        <f t="shared" si="618"/>
        <v>-0.5</v>
      </c>
      <c r="CS594" s="79">
        <f t="shared" si="619"/>
        <v>0</v>
      </c>
      <c r="CT594" s="79">
        <f t="shared" si="620"/>
        <v>0.33333333333333331</v>
      </c>
      <c r="CU594" s="79">
        <f t="shared" si="621"/>
        <v>0</v>
      </c>
      <c r="CV594" s="79">
        <f t="shared" si="622"/>
        <v>-0.5</v>
      </c>
      <c r="CW594" s="79">
        <f t="shared" si="623"/>
        <v>0</v>
      </c>
      <c r="CX594" s="79">
        <f t="shared" si="624"/>
        <v>0.33333333333333331</v>
      </c>
      <c r="CY594" s="79">
        <f t="shared" si="625"/>
        <v>0</v>
      </c>
      <c r="CZ594" s="79">
        <f t="shared" si="626"/>
        <v>0.33333333333333331</v>
      </c>
      <c r="DA594" s="79">
        <f t="shared" si="627"/>
        <v>0</v>
      </c>
      <c r="DB594" s="80">
        <f t="shared" si="603"/>
        <v>-1.1102230246251565E-16</v>
      </c>
    </row>
    <row r="595" spans="1:106" ht="18" customHeight="1" x14ac:dyDescent="0.2">
      <c r="A595" s="2">
        <f t="shared" ca="1" si="604"/>
        <v>0.55817509530076515</v>
      </c>
      <c r="B595" s="2">
        <f t="shared" ca="1" si="628"/>
        <v>0.93845551033198604</v>
      </c>
      <c r="C595" s="2">
        <f t="shared" ca="1" si="628"/>
        <v>0.10611274762469614</v>
      </c>
      <c r="D595" s="2">
        <f t="shared" ca="1" si="628"/>
        <v>0.18665922637554055</v>
      </c>
      <c r="E595" s="2">
        <f t="shared" ca="1" si="628"/>
        <v>0.24034096264540483</v>
      </c>
      <c r="F595" s="2">
        <f t="shared" ca="1" si="628"/>
        <v>0.3903060568110327</v>
      </c>
      <c r="G595" s="2">
        <f t="shared" ca="1" si="628"/>
        <v>0.1769209854938647</v>
      </c>
      <c r="H595" s="2">
        <f t="shared" ca="1" si="628"/>
        <v>0.26701509199138584</v>
      </c>
      <c r="I595" s="2">
        <f t="shared" ca="1" si="628"/>
        <v>0.94668694901042783</v>
      </c>
      <c r="J595" s="2">
        <f t="shared" ca="1" si="628"/>
        <v>0.85443968518947333</v>
      </c>
      <c r="L595" s="2">
        <f t="shared" ca="1" si="588"/>
        <v>10</v>
      </c>
      <c r="M595" s="2">
        <f t="shared" ca="1" si="589"/>
        <v>10</v>
      </c>
      <c r="N595" s="2">
        <f t="shared" ca="1" si="590"/>
        <v>0</v>
      </c>
      <c r="O595" s="2">
        <f t="shared" ca="1" si="591"/>
        <v>0</v>
      </c>
      <c r="P595" s="2">
        <f t="shared" ca="1" si="592"/>
        <v>0</v>
      </c>
      <c r="Q595" s="2">
        <f t="shared" ca="1" si="593"/>
        <v>0</v>
      </c>
      <c r="R595" s="2">
        <f t="shared" ca="1" si="594"/>
        <v>0</v>
      </c>
      <c r="S595" s="2">
        <f t="shared" ca="1" si="595"/>
        <v>0</v>
      </c>
      <c r="T595" s="2">
        <f t="shared" ca="1" si="596"/>
        <v>10</v>
      </c>
      <c r="U595" s="2">
        <f t="shared" ca="1" si="597"/>
        <v>10</v>
      </c>
      <c r="W595" s="2">
        <f t="shared" ca="1" si="605"/>
        <v>9.2117899235011027</v>
      </c>
      <c r="X595" s="2">
        <f t="shared" ca="1" si="629"/>
        <v>6.2243385352887959</v>
      </c>
      <c r="Y595" s="2">
        <f t="shared" ca="1" si="629"/>
        <v>8.7502683743670833</v>
      </c>
      <c r="Z595" s="2">
        <f t="shared" ca="1" si="629"/>
        <v>5.5410236548659508</v>
      </c>
      <c r="AA595" s="2">
        <f t="shared" ca="1" si="629"/>
        <v>0.52195406344134221</v>
      </c>
      <c r="AB595" s="2">
        <f t="shared" ca="1" si="629"/>
        <v>8.4840884039160827</v>
      </c>
      <c r="AC595" s="2">
        <f t="shared" ca="1" si="629"/>
        <v>0.98228377789208343</v>
      </c>
      <c r="AD595" s="2">
        <f t="shared" ca="1" si="629"/>
        <v>3.6483655215955957</v>
      </c>
      <c r="AE595" s="2">
        <f t="shared" ca="1" si="629"/>
        <v>2.2627193605889429</v>
      </c>
      <c r="AF595" s="2">
        <f t="shared" ca="1" si="629"/>
        <v>2.4615712500271125</v>
      </c>
      <c r="AH595" s="2">
        <f t="shared" ca="1" si="566"/>
        <v>9</v>
      </c>
      <c r="AI595" s="2">
        <f t="shared" ca="1" si="567"/>
        <v>6</v>
      </c>
      <c r="AJ595" s="2">
        <f t="shared" ca="1" si="568"/>
        <v>8</v>
      </c>
      <c r="AK595" s="2">
        <f t="shared" ca="1" si="569"/>
        <v>5</v>
      </c>
      <c r="AL595" s="2">
        <f t="shared" ca="1" si="570"/>
        <v>0</v>
      </c>
      <c r="AM595" s="2">
        <f t="shared" ca="1" si="571"/>
        <v>8</v>
      </c>
      <c r="AN595" s="2">
        <f t="shared" ca="1" si="572"/>
        <v>0</v>
      </c>
      <c r="AO595" s="2">
        <f t="shared" ca="1" si="573"/>
        <v>3</v>
      </c>
      <c r="AP595" s="2">
        <f t="shared" ca="1" si="574"/>
        <v>2</v>
      </c>
      <c r="AQ595" s="2">
        <f t="shared" ca="1" si="575"/>
        <v>2</v>
      </c>
      <c r="AS595" s="41">
        <v>1</v>
      </c>
      <c r="AT595" s="42">
        <v>1</v>
      </c>
      <c r="AU595" s="42">
        <v>0</v>
      </c>
      <c r="AV595" s="42">
        <v>0</v>
      </c>
      <c r="AW595" s="42">
        <v>1</v>
      </c>
      <c r="AX595" s="42">
        <v>1</v>
      </c>
      <c r="AY595" s="42">
        <v>0</v>
      </c>
      <c r="AZ595" s="42">
        <v>0</v>
      </c>
      <c r="BA595" s="42">
        <v>0</v>
      </c>
      <c r="BB595" s="43">
        <v>1</v>
      </c>
      <c r="BC595" s="44">
        <f t="shared" si="576"/>
        <v>5</v>
      </c>
      <c r="BD595" s="12"/>
      <c r="BE595" s="50">
        <f t="shared" si="577"/>
        <v>5</v>
      </c>
      <c r="BF595" s="51">
        <f>IF($AT$6="A",SUM($AS595:AS595)+(10-BF$31)/2,IF($AT$6="K",M595,IF($AT$6="S",AI595,$BB$31/2)))</f>
        <v>5.5</v>
      </c>
      <c r="BG595" s="51">
        <f>IF($AU$6="A",SUM($AS595:AT595)+(10-BG$31)/2,IF($AU$6="K",N595,IF($AU$6="S",AJ595,$BB$31/2)))</f>
        <v>6</v>
      </c>
      <c r="BH595" s="51">
        <f>IF($AV$6="A",SUM($AS595:AU595)+(10-BH$31)/2,IF($AV$6="K",O595,IF($AV$6="S",AK595,$BB$31/2)))</f>
        <v>5.5</v>
      </c>
      <c r="BI595" s="51">
        <f>IF($AW$6="A",SUM($AS595:AV595)+(10-BI$31)/2,IF($AW$6="K",P595,IF($AW$6="S",AL595,$BB$31/2)))</f>
        <v>5</v>
      </c>
      <c r="BJ595" s="51">
        <f>IF($AX$6="A",SUM($AS595:AW595)+(10-BJ$31)/2,IF($AX$6="K",Q595,IF($AX$6="S",AM595,$BB$31/2)))</f>
        <v>5.5</v>
      </c>
      <c r="BK595" s="51">
        <f>IF($AY$6="A",SUM($AS595:AX595)+(10-BK$31)/2,IF($AY$6="K",R595,IF($AY$6="S",AN595,$BB$31/2)))</f>
        <v>6</v>
      </c>
      <c r="BL595" s="51">
        <f>IF($AZ$6="A",SUM($AS595:AY595)+(10-BL$31)/2,IF($AZ$6="K",S595,IF($AZ$6="S",AO595,$BB$31/2)))</f>
        <v>5.5</v>
      </c>
      <c r="BM595" s="51">
        <f>IF($BA$6="A",SUM($AS595:AZ595)+(10-BM$31)/2,IF($BA$6="K",T595,IF($BA$6="S",AP595,$BB$31/2)))</f>
        <v>5</v>
      </c>
      <c r="BN595" s="51">
        <f>IF($BB$6="A",SUM($AS595:BA595)+(10-BN$31)/2,IF($BB$6="K",U595,IF($BB$6="S",AQ595,$BB$31/2)))</f>
        <v>4.5</v>
      </c>
      <c r="BO595" s="52">
        <f t="shared" si="598"/>
        <v>5.5</v>
      </c>
      <c r="BQ595" s="28">
        <f t="shared" si="578"/>
        <v>0.5</v>
      </c>
      <c r="BR595" s="30">
        <f t="shared" si="579"/>
        <v>0</v>
      </c>
      <c r="BS595" s="30">
        <f t="shared" si="580"/>
        <v>-0.5</v>
      </c>
      <c r="BT595" s="30">
        <f t="shared" si="581"/>
        <v>0</v>
      </c>
      <c r="BU595" s="30">
        <f t="shared" si="582"/>
        <v>0.5</v>
      </c>
      <c r="BV595" s="30">
        <f t="shared" si="583"/>
        <v>0</v>
      </c>
      <c r="BW595" s="30">
        <f t="shared" si="584"/>
        <v>-0.5</v>
      </c>
      <c r="BX595" s="30">
        <f t="shared" si="585"/>
        <v>0</v>
      </c>
      <c r="BY595" s="30">
        <f t="shared" si="586"/>
        <v>0.5</v>
      </c>
      <c r="BZ595" s="30">
        <f t="shared" si="587"/>
        <v>0.5</v>
      </c>
      <c r="CA595" s="49">
        <f t="shared" si="599"/>
        <v>1</v>
      </c>
      <c r="CB595" s="69"/>
      <c r="CC595" s="73">
        <f t="shared" si="608"/>
        <v>1</v>
      </c>
      <c r="CD595" s="73">
        <f t="shared" si="609"/>
        <v>0</v>
      </c>
      <c r="CE595" s="73">
        <f t="shared" si="610"/>
        <v>10000</v>
      </c>
      <c r="CF595" s="73">
        <f t="shared" si="611"/>
        <v>0</v>
      </c>
      <c r="CG595" s="73">
        <f t="shared" si="612"/>
        <v>1</v>
      </c>
      <c r="CH595" s="73">
        <f t="shared" si="613"/>
        <v>0</v>
      </c>
      <c r="CI595" s="73">
        <f t="shared" si="614"/>
        <v>10000</v>
      </c>
      <c r="CJ595" s="73">
        <f t="shared" si="615"/>
        <v>0</v>
      </c>
      <c r="CK595" s="73">
        <f t="shared" si="616"/>
        <v>1</v>
      </c>
      <c r="CL595" s="73">
        <f t="shared" si="617"/>
        <v>1</v>
      </c>
      <c r="CN595" s="79">
        <f t="shared" si="600"/>
        <v>2</v>
      </c>
      <c r="CO595" s="79">
        <f t="shared" si="601"/>
        <v>4</v>
      </c>
      <c r="CP595" s="79">
        <f t="shared" si="602"/>
        <v>4</v>
      </c>
      <c r="CR595" s="79">
        <f t="shared" si="618"/>
        <v>0.25</v>
      </c>
      <c r="CS595" s="79">
        <f t="shared" si="619"/>
        <v>0</v>
      </c>
      <c r="CT595" s="79">
        <f t="shared" si="620"/>
        <v>-0.5</v>
      </c>
      <c r="CU595" s="79">
        <f t="shared" si="621"/>
        <v>0</v>
      </c>
      <c r="CV595" s="79">
        <f t="shared" si="622"/>
        <v>0.25</v>
      </c>
      <c r="CW595" s="79">
        <f t="shared" si="623"/>
        <v>0</v>
      </c>
      <c r="CX595" s="79">
        <f t="shared" si="624"/>
        <v>-0.5</v>
      </c>
      <c r="CY595" s="79">
        <f t="shared" si="625"/>
        <v>0</v>
      </c>
      <c r="CZ595" s="79">
        <f t="shared" si="626"/>
        <v>0.25</v>
      </c>
      <c r="DA595" s="79">
        <f t="shared" si="627"/>
        <v>0.25</v>
      </c>
      <c r="DB595" s="80">
        <f t="shared" si="603"/>
        <v>0</v>
      </c>
    </row>
    <row r="596" spans="1:106" ht="18" customHeight="1" x14ac:dyDescent="0.2">
      <c r="A596" s="2">
        <f t="shared" ca="1" si="604"/>
        <v>0.29895439106917732</v>
      </c>
      <c r="B596" s="2">
        <f t="shared" ca="1" si="628"/>
        <v>0.49295960846806164</v>
      </c>
      <c r="C596" s="2">
        <f t="shared" ca="1" si="628"/>
        <v>0.42542248049739595</v>
      </c>
      <c r="D596" s="2">
        <f t="shared" ca="1" si="628"/>
        <v>0.64879283186970038</v>
      </c>
      <c r="E596" s="2">
        <f t="shared" ca="1" si="628"/>
        <v>0.23312149089998213</v>
      </c>
      <c r="F596" s="2">
        <f t="shared" ca="1" si="628"/>
        <v>0.82943732275961368</v>
      </c>
      <c r="G596" s="2">
        <f t="shared" ca="1" si="628"/>
        <v>1.8549639428090403E-2</v>
      </c>
      <c r="H596" s="2">
        <f t="shared" ca="1" si="628"/>
        <v>0.22738377210128125</v>
      </c>
      <c r="I596" s="2">
        <f t="shared" ca="1" si="628"/>
        <v>0.35001514639413445</v>
      </c>
      <c r="J596" s="2">
        <f t="shared" ca="1" si="628"/>
        <v>0.58564972673282156</v>
      </c>
      <c r="L596" s="2">
        <f t="shared" ca="1" si="588"/>
        <v>0</v>
      </c>
      <c r="M596" s="2">
        <f t="shared" ca="1" si="589"/>
        <v>0</v>
      </c>
      <c r="N596" s="2">
        <f t="shared" ca="1" si="590"/>
        <v>0</v>
      </c>
      <c r="O596" s="2">
        <f t="shared" ca="1" si="591"/>
        <v>10</v>
      </c>
      <c r="P596" s="2">
        <f t="shared" ca="1" si="592"/>
        <v>0</v>
      </c>
      <c r="Q596" s="2">
        <f t="shared" ca="1" si="593"/>
        <v>10</v>
      </c>
      <c r="R596" s="2">
        <f t="shared" ca="1" si="594"/>
        <v>0</v>
      </c>
      <c r="S596" s="2">
        <f t="shared" ca="1" si="595"/>
        <v>0</v>
      </c>
      <c r="T596" s="2">
        <f t="shared" ca="1" si="596"/>
        <v>0</v>
      </c>
      <c r="U596" s="2">
        <f t="shared" ca="1" si="597"/>
        <v>10</v>
      </c>
      <c r="W596" s="2">
        <f t="shared" ca="1" si="605"/>
        <v>6.402705021221192</v>
      </c>
      <c r="X596" s="2">
        <f t="shared" ca="1" si="629"/>
        <v>9.9253405439137072</v>
      </c>
      <c r="Y596" s="2">
        <f t="shared" ca="1" si="629"/>
        <v>9.557178482642275</v>
      </c>
      <c r="Z596" s="2">
        <f t="shared" ca="1" si="629"/>
        <v>1.6906452795530025</v>
      </c>
      <c r="AA596" s="2">
        <f t="shared" ca="1" si="629"/>
        <v>2.569605693355058</v>
      </c>
      <c r="AB596" s="2">
        <f t="shared" ca="1" si="629"/>
        <v>2.6750024032098274</v>
      </c>
      <c r="AC596" s="2">
        <f t="shared" ca="1" si="629"/>
        <v>4.3249503659014614</v>
      </c>
      <c r="AD596" s="2">
        <f t="shared" ca="1" si="629"/>
        <v>0.64661231351299087</v>
      </c>
      <c r="AE596" s="2">
        <f t="shared" ca="1" si="629"/>
        <v>8.33501635280847</v>
      </c>
      <c r="AF596" s="2">
        <f t="shared" ca="1" si="629"/>
        <v>7.5376262230831745</v>
      </c>
      <c r="AH596" s="2">
        <f t="shared" ca="1" si="566"/>
        <v>6</v>
      </c>
      <c r="AI596" s="2">
        <f t="shared" ca="1" si="567"/>
        <v>9</v>
      </c>
      <c r="AJ596" s="2">
        <f t="shared" ca="1" si="568"/>
        <v>9</v>
      </c>
      <c r="AK596" s="2">
        <f t="shared" ca="1" si="569"/>
        <v>1</v>
      </c>
      <c r="AL596" s="2">
        <f t="shared" ca="1" si="570"/>
        <v>2</v>
      </c>
      <c r="AM596" s="2">
        <f t="shared" ca="1" si="571"/>
        <v>2</v>
      </c>
      <c r="AN596" s="2">
        <f t="shared" ca="1" si="572"/>
        <v>4</v>
      </c>
      <c r="AO596" s="2">
        <f t="shared" ca="1" si="573"/>
        <v>0</v>
      </c>
      <c r="AP596" s="2">
        <f t="shared" ca="1" si="574"/>
        <v>8</v>
      </c>
      <c r="AQ596" s="2">
        <f t="shared" ca="1" si="575"/>
        <v>7</v>
      </c>
      <c r="AS596" s="41">
        <v>1</v>
      </c>
      <c r="AT596" s="42">
        <v>1</v>
      </c>
      <c r="AU596" s="42">
        <v>0</v>
      </c>
      <c r="AV596" s="42">
        <v>0</v>
      </c>
      <c r="AW596" s="42">
        <v>1</v>
      </c>
      <c r="AX596" s="42">
        <v>0</v>
      </c>
      <c r="AY596" s="42">
        <v>1</v>
      </c>
      <c r="AZ596" s="42">
        <v>1</v>
      </c>
      <c r="BA596" s="42">
        <v>0</v>
      </c>
      <c r="BB596" s="43">
        <v>1</v>
      </c>
      <c r="BC596" s="44">
        <f t="shared" si="576"/>
        <v>6</v>
      </c>
      <c r="BD596" s="12"/>
      <c r="BE596" s="50">
        <f t="shared" si="577"/>
        <v>5</v>
      </c>
      <c r="BF596" s="51">
        <f>IF($AT$6="A",SUM($AS596:AS596)+(10-BF$31)/2,IF($AT$6="K",M596,IF($AT$6="S",AI596,$BB$31/2)))</f>
        <v>5.5</v>
      </c>
      <c r="BG596" s="51">
        <f>IF($AU$6="A",SUM($AS596:AT596)+(10-BG$31)/2,IF($AU$6="K",N596,IF($AU$6="S",AJ596,$BB$31/2)))</f>
        <v>6</v>
      </c>
      <c r="BH596" s="51">
        <f>IF($AV$6="A",SUM($AS596:AU596)+(10-BH$31)/2,IF($AV$6="K",O596,IF($AV$6="S",AK596,$BB$31/2)))</f>
        <v>5.5</v>
      </c>
      <c r="BI596" s="51">
        <f>IF($AW$6="A",SUM($AS596:AV596)+(10-BI$31)/2,IF($AW$6="K",P596,IF($AW$6="S",AL596,$BB$31/2)))</f>
        <v>5</v>
      </c>
      <c r="BJ596" s="51">
        <f>IF($AX$6="A",SUM($AS596:AW596)+(10-BJ$31)/2,IF($AX$6="K",Q596,IF($AX$6="S",AM596,$BB$31/2)))</f>
        <v>5.5</v>
      </c>
      <c r="BK596" s="51">
        <f>IF($AY$6="A",SUM($AS596:AX596)+(10-BK$31)/2,IF($AY$6="K",R596,IF($AY$6="S",AN596,$BB$31/2)))</f>
        <v>5</v>
      </c>
      <c r="BL596" s="51">
        <f>IF($AZ$6="A",SUM($AS596:AY596)+(10-BL$31)/2,IF($AZ$6="K",S596,IF($AZ$6="S",AO596,$BB$31/2)))</f>
        <v>5.5</v>
      </c>
      <c r="BM596" s="51">
        <f>IF($BA$6="A",SUM($AS596:AZ596)+(10-BM$31)/2,IF($BA$6="K",T596,IF($BA$6="S",AP596,$BB$31/2)))</f>
        <v>6</v>
      </c>
      <c r="BN596" s="51">
        <f>IF($BB$6="A",SUM($AS596:BA596)+(10-BN$31)/2,IF($BB$6="K",U596,IF($BB$6="S",AQ596,$BB$31/2)))</f>
        <v>5.5</v>
      </c>
      <c r="BO596" s="52">
        <f t="shared" si="598"/>
        <v>5.5</v>
      </c>
      <c r="BQ596" s="28">
        <f t="shared" si="578"/>
        <v>-0.5</v>
      </c>
      <c r="BR596" s="30">
        <f t="shared" si="579"/>
        <v>0</v>
      </c>
      <c r="BS596" s="30">
        <f t="shared" si="580"/>
        <v>0.5</v>
      </c>
      <c r="BT596" s="30">
        <f t="shared" si="581"/>
        <v>0</v>
      </c>
      <c r="BU596" s="30">
        <f t="shared" si="582"/>
        <v>-0.5</v>
      </c>
      <c r="BV596" s="30">
        <f t="shared" si="583"/>
        <v>0</v>
      </c>
      <c r="BW596" s="30">
        <f t="shared" si="584"/>
        <v>-0.5</v>
      </c>
      <c r="BX596" s="30">
        <f t="shared" si="585"/>
        <v>0</v>
      </c>
      <c r="BY596" s="30">
        <f t="shared" si="586"/>
        <v>0.5</v>
      </c>
      <c r="BZ596" s="30">
        <f t="shared" si="587"/>
        <v>0</v>
      </c>
      <c r="CA596" s="49">
        <f t="shared" si="599"/>
        <v>-0.5</v>
      </c>
      <c r="CB596" s="69"/>
      <c r="CC596" s="73">
        <f t="shared" si="608"/>
        <v>10000</v>
      </c>
      <c r="CD596" s="73">
        <f t="shared" si="609"/>
        <v>0</v>
      </c>
      <c r="CE596" s="73">
        <f t="shared" si="610"/>
        <v>1</v>
      </c>
      <c r="CF596" s="73">
        <f t="shared" si="611"/>
        <v>0</v>
      </c>
      <c r="CG596" s="73">
        <f t="shared" si="612"/>
        <v>10000</v>
      </c>
      <c r="CH596" s="73">
        <f t="shared" si="613"/>
        <v>0</v>
      </c>
      <c r="CI596" s="73">
        <f t="shared" si="614"/>
        <v>10000</v>
      </c>
      <c r="CJ596" s="73">
        <f t="shared" si="615"/>
        <v>0</v>
      </c>
      <c r="CK596" s="73">
        <f t="shared" si="616"/>
        <v>1</v>
      </c>
      <c r="CL596" s="73">
        <f t="shared" si="617"/>
        <v>0</v>
      </c>
      <c r="CN596" s="79">
        <f t="shared" si="600"/>
        <v>3</v>
      </c>
      <c r="CO596" s="79">
        <f t="shared" si="601"/>
        <v>2</v>
      </c>
      <c r="CP596" s="79">
        <f t="shared" si="602"/>
        <v>5</v>
      </c>
      <c r="CR596" s="79">
        <f t="shared" si="618"/>
        <v>-0.5</v>
      </c>
      <c r="CS596" s="79">
        <f t="shared" si="619"/>
        <v>0</v>
      </c>
      <c r="CT596" s="79">
        <f t="shared" si="620"/>
        <v>0.75</v>
      </c>
      <c r="CU596" s="79">
        <f t="shared" si="621"/>
        <v>0</v>
      </c>
      <c r="CV596" s="79">
        <f t="shared" si="622"/>
        <v>-0.5</v>
      </c>
      <c r="CW596" s="79">
        <f t="shared" si="623"/>
        <v>0</v>
      </c>
      <c r="CX596" s="79">
        <f t="shared" si="624"/>
        <v>-0.5</v>
      </c>
      <c r="CY596" s="79">
        <f t="shared" si="625"/>
        <v>0</v>
      </c>
      <c r="CZ596" s="79">
        <f t="shared" si="626"/>
        <v>0.75</v>
      </c>
      <c r="DA596" s="79">
        <f t="shared" si="627"/>
        <v>0</v>
      </c>
      <c r="DB596" s="80">
        <f t="shared" si="603"/>
        <v>0</v>
      </c>
    </row>
    <row r="597" spans="1:106" ht="18" customHeight="1" x14ac:dyDescent="0.2">
      <c r="A597" s="2">
        <f t="shared" ca="1" si="604"/>
        <v>0.82692547603939681</v>
      </c>
      <c r="B597" s="2">
        <f t="shared" ca="1" si="628"/>
        <v>0.79203378257857915</v>
      </c>
      <c r="C597" s="2">
        <f t="shared" ca="1" si="628"/>
        <v>0.79159348579624433</v>
      </c>
      <c r="D597" s="2">
        <f t="shared" ca="1" si="628"/>
        <v>0.43429394117457443</v>
      </c>
      <c r="E597" s="2">
        <f t="shared" ca="1" si="628"/>
        <v>0.6749950358057305</v>
      </c>
      <c r="F597" s="2">
        <f t="shared" ca="1" si="628"/>
        <v>0.51267088765494895</v>
      </c>
      <c r="G597" s="2">
        <f t="shared" ca="1" si="628"/>
        <v>0.65361005965539432</v>
      </c>
      <c r="H597" s="2">
        <f t="shared" ca="1" si="628"/>
        <v>0.22651250749234464</v>
      </c>
      <c r="I597" s="2">
        <f t="shared" ca="1" si="628"/>
        <v>0.35462029497405678</v>
      </c>
      <c r="J597" s="2">
        <f t="shared" ca="1" si="628"/>
        <v>0.35119518219690216</v>
      </c>
      <c r="L597" s="2">
        <f t="shared" ca="1" si="588"/>
        <v>10</v>
      </c>
      <c r="M597" s="2">
        <f t="shared" ca="1" si="589"/>
        <v>10</v>
      </c>
      <c r="N597" s="2">
        <f t="shared" ca="1" si="590"/>
        <v>10</v>
      </c>
      <c r="O597" s="2">
        <f t="shared" ca="1" si="591"/>
        <v>0</v>
      </c>
      <c r="P597" s="2">
        <f t="shared" ca="1" si="592"/>
        <v>10</v>
      </c>
      <c r="Q597" s="2">
        <f t="shared" ca="1" si="593"/>
        <v>10</v>
      </c>
      <c r="R597" s="2">
        <f t="shared" ca="1" si="594"/>
        <v>10</v>
      </c>
      <c r="S597" s="2">
        <f t="shared" ca="1" si="595"/>
        <v>0</v>
      </c>
      <c r="T597" s="2">
        <f t="shared" ca="1" si="596"/>
        <v>0</v>
      </c>
      <c r="U597" s="2">
        <f t="shared" ca="1" si="597"/>
        <v>0</v>
      </c>
      <c r="W597" s="2">
        <f t="shared" ca="1" si="605"/>
        <v>2.0162682006261123</v>
      </c>
      <c r="X597" s="2">
        <f t="shared" ca="1" si="629"/>
        <v>1.7688188155920137</v>
      </c>
      <c r="Y597" s="2">
        <f t="shared" ca="1" si="629"/>
        <v>2.894705402204556</v>
      </c>
      <c r="Z597" s="2">
        <f t="shared" ca="1" si="629"/>
        <v>2.4714723152553084</v>
      </c>
      <c r="AA597" s="2">
        <f t="shared" ca="1" si="629"/>
        <v>0.6390700199245003</v>
      </c>
      <c r="AB597" s="2">
        <f t="shared" ca="1" si="629"/>
        <v>8.3053251721763601</v>
      </c>
      <c r="AC597" s="2">
        <f t="shared" ca="1" si="629"/>
        <v>3.2327072392674197</v>
      </c>
      <c r="AD597" s="2">
        <f t="shared" ca="1" si="629"/>
        <v>7.4313482646612892</v>
      </c>
      <c r="AE597" s="2">
        <f t="shared" ca="1" si="629"/>
        <v>8.8116339668247701</v>
      </c>
      <c r="AF597" s="2">
        <f t="shared" ca="1" si="629"/>
        <v>9.7860127890307638</v>
      </c>
      <c r="AH597" s="2">
        <f t="shared" ca="1" si="566"/>
        <v>2</v>
      </c>
      <c r="AI597" s="2">
        <f t="shared" ca="1" si="567"/>
        <v>1</v>
      </c>
      <c r="AJ597" s="2">
        <f t="shared" ca="1" si="568"/>
        <v>2</v>
      </c>
      <c r="AK597" s="2">
        <f t="shared" ca="1" si="569"/>
        <v>2</v>
      </c>
      <c r="AL597" s="2">
        <f t="shared" ca="1" si="570"/>
        <v>0</v>
      </c>
      <c r="AM597" s="2">
        <f t="shared" ca="1" si="571"/>
        <v>8</v>
      </c>
      <c r="AN597" s="2">
        <f t="shared" ca="1" si="572"/>
        <v>3</v>
      </c>
      <c r="AO597" s="2">
        <f t="shared" ca="1" si="573"/>
        <v>7</v>
      </c>
      <c r="AP597" s="2">
        <f t="shared" ca="1" si="574"/>
        <v>8</v>
      </c>
      <c r="AQ597" s="2">
        <f t="shared" ca="1" si="575"/>
        <v>9</v>
      </c>
      <c r="AS597" s="41">
        <v>1</v>
      </c>
      <c r="AT597" s="42">
        <v>1</v>
      </c>
      <c r="AU597" s="42">
        <v>0</v>
      </c>
      <c r="AV597" s="42">
        <v>0</v>
      </c>
      <c r="AW597" s="42">
        <v>1</v>
      </c>
      <c r="AX597" s="42">
        <v>0</v>
      </c>
      <c r="AY597" s="42">
        <v>1</v>
      </c>
      <c r="AZ597" s="42">
        <v>0</v>
      </c>
      <c r="BA597" s="42">
        <v>0</v>
      </c>
      <c r="BB597" s="43">
        <v>1</v>
      </c>
      <c r="BC597" s="44">
        <f t="shared" si="576"/>
        <v>5</v>
      </c>
      <c r="BD597" s="12"/>
      <c r="BE597" s="50">
        <f t="shared" si="577"/>
        <v>5</v>
      </c>
      <c r="BF597" s="51">
        <f>IF($AT$6="A",SUM($AS597:AS597)+(10-BF$31)/2,IF($AT$6="K",M597,IF($AT$6="S",AI597,$BB$31/2)))</f>
        <v>5.5</v>
      </c>
      <c r="BG597" s="51">
        <f>IF($AU$6="A",SUM($AS597:AT597)+(10-BG$31)/2,IF($AU$6="K",N597,IF($AU$6="S",AJ597,$BB$31/2)))</f>
        <v>6</v>
      </c>
      <c r="BH597" s="51">
        <f>IF($AV$6="A",SUM($AS597:AU597)+(10-BH$31)/2,IF($AV$6="K",O597,IF($AV$6="S",AK597,$BB$31/2)))</f>
        <v>5.5</v>
      </c>
      <c r="BI597" s="51">
        <f>IF($AW$6="A",SUM($AS597:AV597)+(10-BI$31)/2,IF($AW$6="K",P597,IF($AW$6="S",AL597,$BB$31/2)))</f>
        <v>5</v>
      </c>
      <c r="BJ597" s="51">
        <f>IF($AX$6="A",SUM($AS597:AW597)+(10-BJ$31)/2,IF($AX$6="K",Q597,IF($AX$6="S",AM597,$BB$31/2)))</f>
        <v>5.5</v>
      </c>
      <c r="BK597" s="51">
        <f>IF($AY$6="A",SUM($AS597:AX597)+(10-BK$31)/2,IF($AY$6="K",R597,IF($AY$6="S",AN597,$BB$31/2)))</f>
        <v>5</v>
      </c>
      <c r="BL597" s="51">
        <f>IF($AZ$6="A",SUM($AS597:AY597)+(10-BL$31)/2,IF($AZ$6="K",S597,IF($AZ$6="S",AO597,$BB$31/2)))</f>
        <v>5.5</v>
      </c>
      <c r="BM597" s="51">
        <f>IF($BA$6="A",SUM($AS597:AZ597)+(10-BM$31)/2,IF($BA$6="K",T597,IF($BA$6="S",AP597,$BB$31/2)))</f>
        <v>5</v>
      </c>
      <c r="BN597" s="51">
        <f>IF($BB$6="A",SUM($AS597:BA597)+(10-BN$31)/2,IF($BB$6="K",U597,IF($BB$6="S",AQ597,$BB$31/2)))</f>
        <v>4.5</v>
      </c>
      <c r="BO597" s="52">
        <f t="shared" si="598"/>
        <v>5.25</v>
      </c>
      <c r="BQ597" s="28">
        <f t="shared" si="578"/>
        <v>0.25</v>
      </c>
      <c r="BR597" s="30">
        <f t="shared" si="579"/>
        <v>-0.25</v>
      </c>
      <c r="BS597" s="30">
        <f t="shared" si="580"/>
        <v>-0.25</v>
      </c>
      <c r="BT597" s="30">
        <f t="shared" si="581"/>
        <v>-0.25</v>
      </c>
      <c r="BU597" s="30">
        <f t="shared" si="582"/>
        <v>0.25</v>
      </c>
      <c r="BV597" s="30">
        <f t="shared" si="583"/>
        <v>-0.25</v>
      </c>
      <c r="BW597" s="30">
        <f t="shared" si="584"/>
        <v>0.25</v>
      </c>
      <c r="BX597" s="30">
        <f t="shared" si="585"/>
        <v>-0.25</v>
      </c>
      <c r="BY597" s="30">
        <f t="shared" si="586"/>
        <v>0.25</v>
      </c>
      <c r="BZ597" s="30">
        <f t="shared" si="587"/>
        <v>0.25</v>
      </c>
      <c r="CA597" s="49">
        <f t="shared" si="599"/>
        <v>0</v>
      </c>
      <c r="CB597" s="69"/>
      <c r="CC597" s="73">
        <f t="shared" si="608"/>
        <v>1</v>
      </c>
      <c r="CD597" s="73">
        <f t="shared" si="609"/>
        <v>10000</v>
      </c>
      <c r="CE597" s="73">
        <f t="shared" si="610"/>
        <v>10000</v>
      </c>
      <c r="CF597" s="73">
        <f t="shared" si="611"/>
        <v>10000</v>
      </c>
      <c r="CG597" s="73">
        <f t="shared" si="612"/>
        <v>1</v>
      </c>
      <c r="CH597" s="73">
        <f t="shared" si="613"/>
        <v>10000</v>
      </c>
      <c r="CI597" s="73">
        <f t="shared" si="614"/>
        <v>1</v>
      </c>
      <c r="CJ597" s="73">
        <f t="shared" si="615"/>
        <v>10000</v>
      </c>
      <c r="CK597" s="73">
        <f t="shared" si="616"/>
        <v>1</v>
      </c>
      <c r="CL597" s="73">
        <f t="shared" si="617"/>
        <v>1</v>
      </c>
      <c r="CN597" s="79">
        <f t="shared" si="600"/>
        <v>5</v>
      </c>
      <c r="CO597" s="79">
        <f t="shared" si="601"/>
        <v>5</v>
      </c>
      <c r="CP597" s="79">
        <f t="shared" si="602"/>
        <v>0</v>
      </c>
      <c r="CR597" s="79">
        <f t="shared" si="618"/>
        <v>0.25</v>
      </c>
      <c r="CS597" s="79">
        <f t="shared" si="619"/>
        <v>-0.25</v>
      </c>
      <c r="CT597" s="79">
        <f t="shared" si="620"/>
        <v>-0.25</v>
      </c>
      <c r="CU597" s="79">
        <f t="shared" si="621"/>
        <v>-0.25</v>
      </c>
      <c r="CV597" s="79">
        <f t="shared" si="622"/>
        <v>0.25</v>
      </c>
      <c r="CW597" s="79">
        <f t="shared" si="623"/>
        <v>-0.25</v>
      </c>
      <c r="CX597" s="79">
        <f t="shared" si="624"/>
        <v>0.25</v>
      </c>
      <c r="CY597" s="79">
        <f t="shared" si="625"/>
        <v>-0.25</v>
      </c>
      <c r="CZ597" s="79">
        <f t="shared" si="626"/>
        <v>0.25</v>
      </c>
      <c r="DA597" s="79">
        <f t="shared" si="627"/>
        <v>0.25</v>
      </c>
      <c r="DB597" s="80">
        <f t="shared" si="603"/>
        <v>0</v>
      </c>
    </row>
    <row r="598" spans="1:106" ht="18" customHeight="1" x14ac:dyDescent="0.2">
      <c r="A598" s="2">
        <f t="shared" ca="1" si="604"/>
        <v>0.44112223655400518</v>
      </c>
      <c r="B598" s="2">
        <f t="shared" ca="1" si="628"/>
        <v>0.64231883954672864</v>
      </c>
      <c r="C598" s="2">
        <f t="shared" ca="1" si="628"/>
        <v>0.33571225970489793</v>
      </c>
      <c r="D598" s="2">
        <f t="shared" ca="1" si="628"/>
        <v>2.1133033705810655E-2</v>
      </c>
      <c r="E598" s="2">
        <f t="shared" ca="1" si="628"/>
        <v>0.49765449581951293</v>
      </c>
      <c r="F598" s="2">
        <f t="shared" ca="1" si="628"/>
        <v>0.73593623465889901</v>
      </c>
      <c r="G598" s="2">
        <f t="shared" ca="1" si="628"/>
        <v>0.75978348726023925</v>
      </c>
      <c r="H598" s="2">
        <f t="shared" ca="1" si="628"/>
        <v>0.95394393010418355</v>
      </c>
      <c r="I598" s="2">
        <f t="shared" ca="1" si="628"/>
        <v>0.90753237818487975</v>
      </c>
      <c r="J598" s="2">
        <f t="shared" ca="1" si="628"/>
        <v>0.8877557748501107</v>
      </c>
      <c r="L598" s="2">
        <f t="shared" ca="1" si="588"/>
        <v>0</v>
      </c>
      <c r="M598" s="2">
        <f t="shared" ca="1" si="589"/>
        <v>10</v>
      </c>
      <c r="N598" s="2">
        <f t="shared" ca="1" si="590"/>
        <v>0</v>
      </c>
      <c r="O598" s="2">
        <f t="shared" ca="1" si="591"/>
        <v>0</v>
      </c>
      <c r="P598" s="2">
        <f t="shared" ca="1" si="592"/>
        <v>0</v>
      </c>
      <c r="Q598" s="2">
        <f t="shared" ca="1" si="593"/>
        <v>10</v>
      </c>
      <c r="R598" s="2">
        <f t="shared" ca="1" si="594"/>
        <v>10</v>
      </c>
      <c r="S598" s="2">
        <f t="shared" ca="1" si="595"/>
        <v>10</v>
      </c>
      <c r="T598" s="2">
        <f t="shared" ca="1" si="596"/>
        <v>10</v>
      </c>
      <c r="U598" s="2">
        <f t="shared" ca="1" si="597"/>
        <v>10</v>
      </c>
      <c r="W598" s="2">
        <f t="shared" ca="1" si="605"/>
        <v>1.1442714853533531</v>
      </c>
      <c r="X598" s="2">
        <f t="shared" ca="1" si="629"/>
        <v>0.44761483567057225</v>
      </c>
      <c r="Y598" s="2">
        <f t="shared" ca="1" si="629"/>
        <v>9.3861279644616218</v>
      </c>
      <c r="Z598" s="2">
        <f t="shared" ca="1" si="629"/>
        <v>4.7922171328395855</v>
      </c>
      <c r="AA598" s="2">
        <f t="shared" ca="1" si="629"/>
        <v>4.4122971342412312</v>
      </c>
      <c r="AB598" s="2">
        <f t="shared" ca="1" si="629"/>
        <v>6.4275561639568446</v>
      </c>
      <c r="AC598" s="2">
        <f t="shared" ca="1" si="629"/>
        <v>2.6591497180095702</v>
      </c>
      <c r="AD598" s="2">
        <f t="shared" ca="1" si="629"/>
        <v>5.4201650576273686</v>
      </c>
      <c r="AE598" s="2">
        <f t="shared" ca="1" si="629"/>
        <v>7.4430504710047565</v>
      </c>
      <c r="AF598" s="2">
        <f t="shared" ca="1" si="629"/>
        <v>6.9729331019640286</v>
      </c>
      <c r="AH598" s="2">
        <f t="shared" ca="1" si="566"/>
        <v>1</v>
      </c>
      <c r="AI598" s="2">
        <f t="shared" ca="1" si="567"/>
        <v>0</v>
      </c>
      <c r="AJ598" s="2">
        <f t="shared" ca="1" si="568"/>
        <v>9</v>
      </c>
      <c r="AK598" s="2">
        <f t="shared" ca="1" si="569"/>
        <v>4</v>
      </c>
      <c r="AL598" s="2">
        <f t="shared" ca="1" si="570"/>
        <v>4</v>
      </c>
      <c r="AM598" s="2">
        <f t="shared" ca="1" si="571"/>
        <v>6</v>
      </c>
      <c r="AN598" s="2">
        <f t="shared" ca="1" si="572"/>
        <v>2</v>
      </c>
      <c r="AO598" s="2">
        <f t="shared" ca="1" si="573"/>
        <v>5</v>
      </c>
      <c r="AP598" s="2">
        <f t="shared" ca="1" si="574"/>
        <v>7</v>
      </c>
      <c r="AQ598" s="2">
        <f t="shared" ca="1" si="575"/>
        <v>6</v>
      </c>
      <c r="AS598" s="41">
        <v>1</v>
      </c>
      <c r="AT598" s="42">
        <v>1</v>
      </c>
      <c r="AU598" s="42">
        <v>0</v>
      </c>
      <c r="AV598" s="42">
        <v>0</v>
      </c>
      <c r="AW598" s="42">
        <v>1</v>
      </c>
      <c r="AX598" s="42">
        <v>0</v>
      </c>
      <c r="AY598" s="42">
        <v>0</v>
      </c>
      <c r="AZ598" s="42">
        <v>1</v>
      </c>
      <c r="BA598" s="42">
        <v>0</v>
      </c>
      <c r="BB598" s="43">
        <v>1</v>
      </c>
      <c r="BC598" s="44">
        <f t="shared" si="576"/>
        <v>5</v>
      </c>
      <c r="BD598" s="12"/>
      <c r="BE598" s="50">
        <f t="shared" si="577"/>
        <v>5</v>
      </c>
      <c r="BF598" s="51">
        <f>IF($AT$6="A",SUM($AS598:AS598)+(10-BF$31)/2,IF($AT$6="K",M598,IF($AT$6="S",AI598,$BB$31/2)))</f>
        <v>5.5</v>
      </c>
      <c r="BG598" s="51">
        <f>IF($AU$6="A",SUM($AS598:AT598)+(10-BG$31)/2,IF($AU$6="K",N598,IF($AU$6="S",AJ598,$BB$31/2)))</f>
        <v>6</v>
      </c>
      <c r="BH598" s="51">
        <f>IF($AV$6="A",SUM($AS598:AU598)+(10-BH$31)/2,IF($AV$6="K",O598,IF($AV$6="S",AK598,$BB$31/2)))</f>
        <v>5.5</v>
      </c>
      <c r="BI598" s="51">
        <f>IF($AW$6="A",SUM($AS598:AV598)+(10-BI$31)/2,IF($AW$6="K",P598,IF($AW$6="S",AL598,$BB$31/2)))</f>
        <v>5</v>
      </c>
      <c r="BJ598" s="51">
        <f>IF($AX$6="A",SUM($AS598:AW598)+(10-BJ$31)/2,IF($AX$6="K",Q598,IF($AX$6="S",AM598,$BB$31/2)))</f>
        <v>5.5</v>
      </c>
      <c r="BK598" s="51">
        <f>IF($AY$6="A",SUM($AS598:AX598)+(10-BK$31)/2,IF($AY$6="K",R598,IF($AY$6="S",AN598,$BB$31/2)))</f>
        <v>5</v>
      </c>
      <c r="BL598" s="51">
        <f>IF($AZ$6="A",SUM($AS598:AY598)+(10-BL$31)/2,IF($AZ$6="K",S598,IF($AZ$6="S",AO598,$BB$31/2)))</f>
        <v>4.5</v>
      </c>
      <c r="BM598" s="51">
        <f>IF($BA$6="A",SUM($AS598:AZ598)+(10-BM$31)/2,IF($BA$6="K",T598,IF($BA$6="S",AP598,$BB$31/2)))</f>
        <v>5</v>
      </c>
      <c r="BN598" s="51">
        <f>IF($BB$6="A",SUM($AS598:BA598)+(10-BN$31)/2,IF($BB$6="K",U598,IF($BB$6="S",AQ598,$BB$31/2)))</f>
        <v>4.5</v>
      </c>
      <c r="BO598" s="52">
        <f t="shared" si="598"/>
        <v>5</v>
      </c>
      <c r="BQ598" s="28">
        <f t="shared" si="578"/>
        <v>0</v>
      </c>
      <c r="BR598" s="30">
        <f t="shared" si="579"/>
        <v>0</v>
      </c>
      <c r="BS598" s="30">
        <f t="shared" si="580"/>
        <v>0</v>
      </c>
      <c r="BT598" s="30">
        <f t="shared" si="581"/>
        <v>0</v>
      </c>
      <c r="BU598" s="30">
        <f t="shared" si="582"/>
        <v>0</v>
      </c>
      <c r="BV598" s="30">
        <f t="shared" si="583"/>
        <v>0</v>
      </c>
      <c r="BW598" s="30">
        <f t="shared" si="584"/>
        <v>0</v>
      </c>
      <c r="BX598" s="30">
        <f t="shared" si="585"/>
        <v>0</v>
      </c>
      <c r="BY598" s="30">
        <f t="shared" si="586"/>
        <v>0</v>
      </c>
      <c r="BZ598" s="30">
        <f t="shared" si="587"/>
        <v>0</v>
      </c>
      <c r="CA598" s="49">
        <f t="shared" si="599"/>
        <v>0</v>
      </c>
      <c r="CB598" s="69"/>
      <c r="CC598" s="73">
        <f t="shared" si="608"/>
        <v>0</v>
      </c>
      <c r="CD598" s="73">
        <f t="shared" si="609"/>
        <v>0</v>
      </c>
      <c r="CE598" s="73">
        <f t="shared" si="610"/>
        <v>0</v>
      </c>
      <c r="CF598" s="73">
        <f t="shared" si="611"/>
        <v>0</v>
      </c>
      <c r="CG598" s="73">
        <f t="shared" si="612"/>
        <v>0</v>
      </c>
      <c r="CH598" s="73">
        <f t="shared" si="613"/>
        <v>0</v>
      </c>
      <c r="CI598" s="73">
        <f t="shared" si="614"/>
        <v>0</v>
      </c>
      <c r="CJ598" s="73">
        <f t="shared" si="615"/>
        <v>0</v>
      </c>
      <c r="CK598" s="73">
        <f t="shared" si="616"/>
        <v>0</v>
      </c>
      <c r="CL598" s="73">
        <f t="shared" si="617"/>
        <v>0</v>
      </c>
      <c r="CN598" s="79">
        <f t="shared" si="600"/>
        <v>0</v>
      </c>
      <c r="CO598" s="79">
        <f t="shared" si="601"/>
        <v>0</v>
      </c>
      <c r="CP598" s="79">
        <f t="shared" si="602"/>
        <v>10</v>
      </c>
      <c r="CR598" s="79">
        <f t="shared" si="618"/>
        <v>0</v>
      </c>
      <c r="CS598" s="79">
        <f t="shared" si="619"/>
        <v>0</v>
      </c>
      <c r="CT598" s="79">
        <f t="shared" si="620"/>
        <v>0</v>
      </c>
      <c r="CU598" s="79">
        <f t="shared" si="621"/>
        <v>0</v>
      </c>
      <c r="CV598" s="79">
        <f t="shared" si="622"/>
        <v>0</v>
      </c>
      <c r="CW598" s="79">
        <f t="shared" si="623"/>
        <v>0</v>
      </c>
      <c r="CX598" s="79">
        <f t="shared" si="624"/>
        <v>0</v>
      </c>
      <c r="CY598" s="79">
        <f t="shared" si="625"/>
        <v>0</v>
      </c>
      <c r="CZ598" s="79">
        <f t="shared" si="626"/>
        <v>0</v>
      </c>
      <c r="DA598" s="79">
        <f t="shared" si="627"/>
        <v>0</v>
      </c>
      <c r="DB598" s="80">
        <f t="shared" si="603"/>
        <v>0</v>
      </c>
    </row>
    <row r="599" spans="1:106" ht="18" customHeight="1" x14ac:dyDescent="0.2">
      <c r="A599" s="2">
        <f t="shared" ca="1" si="604"/>
        <v>0.36004809841420471</v>
      </c>
      <c r="B599" s="2">
        <f t="shared" ca="1" si="628"/>
        <v>0.50449873292423242</v>
      </c>
      <c r="C599" s="2">
        <f t="shared" ca="1" si="628"/>
        <v>0.84024737392589177</v>
      </c>
      <c r="D599" s="2">
        <f t="shared" ca="1" si="628"/>
        <v>0.79457199676755486</v>
      </c>
      <c r="E599" s="2">
        <f t="shared" ca="1" si="628"/>
        <v>0.24741231529922048</v>
      </c>
      <c r="F599" s="2">
        <f t="shared" ca="1" si="628"/>
        <v>9.9202866862354577E-2</v>
      </c>
      <c r="G599" s="2">
        <f t="shared" ca="1" si="628"/>
        <v>0.86591498253002119</v>
      </c>
      <c r="H599" s="2">
        <f t="shared" ca="1" si="628"/>
        <v>0.40351982203222236</v>
      </c>
      <c r="I599" s="2">
        <f t="shared" ca="1" si="628"/>
        <v>0.43712287527563365</v>
      </c>
      <c r="J599" s="2">
        <f t="shared" ca="1" si="628"/>
        <v>3.9000319612433443E-2</v>
      </c>
      <c r="L599" s="2">
        <f t="shared" ca="1" si="588"/>
        <v>0</v>
      </c>
      <c r="M599" s="2">
        <f t="shared" ca="1" si="589"/>
        <v>10</v>
      </c>
      <c r="N599" s="2">
        <f t="shared" ca="1" si="590"/>
        <v>10</v>
      </c>
      <c r="O599" s="2">
        <f t="shared" ca="1" si="591"/>
        <v>10</v>
      </c>
      <c r="P599" s="2">
        <f t="shared" ca="1" si="592"/>
        <v>0</v>
      </c>
      <c r="Q599" s="2">
        <f t="shared" ca="1" si="593"/>
        <v>0</v>
      </c>
      <c r="R599" s="2">
        <f t="shared" ca="1" si="594"/>
        <v>10</v>
      </c>
      <c r="S599" s="2">
        <f t="shared" ca="1" si="595"/>
        <v>0</v>
      </c>
      <c r="T599" s="2">
        <f t="shared" ca="1" si="596"/>
        <v>0</v>
      </c>
      <c r="U599" s="2">
        <f t="shared" ca="1" si="597"/>
        <v>0</v>
      </c>
      <c r="W599" s="2">
        <f t="shared" ca="1" si="605"/>
        <v>2.6260454656178966</v>
      </c>
      <c r="X599" s="2">
        <f t="shared" ca="1" si="629"/>
        <v>1.9652450145146894</v>
      </c>
      <c r="Y599" s="2">
        <f t="shared" ca="1" si="629"/>
        <v>8.6509115153812139</v>
      </c>
      <c r="Z599" s="2">
        <f t="shared" ca="1" si="629"/>
        <v>9.6837344602155628</v>
      </c>
      <c r="AA599" s="2">
        <f t="shared" ca="1" si="629"/>
        <v>1.9168218067292175</v>
      </c>
      <c r="AB599" s="2">
        <f t="shared" ca="1" si="629"/>
        <v>8.5135141819651867</v>
      </c>
      <c r="AC599" s="2">
        <f t="shared" ca="1" si="629"/>
        <v>0.8300792728247941</v>
      </c>
      <c r="AD599" s="2">
        <f t="shared" ca="1" si="629"/>
        <v>2.5080778981608076</v>
      </c>
      <c r="AE599" s="2">
        <f t="shared" ca="1" si="629"/>
        <v>5.4827293550999361</v>
      </c>
      <c r="AF599" s="2">
        <f t="shared" ca="1" si="629"/>
        <v>2.1842168923578278</v>
      </c>
      <c r="AH599" s="2">
        <f t="shared" ca="1" si="566"/>
        <v>2</v>
      </c>
      <c r="AI599" s="2">
        <f t="shared" ca="1" si="567"/>
        <v>1</v>
      </c>
      <c r="AJ599" s="2">
        <f t="shared" ca="1" si="568"/>
        <v>8</v>
      </c>
      <c r="AK599" s="2">
        <f t="shared" ca="1" si="569"/>
        <v>9</v>
      </c>
      <c r="AL599" s="2">
        <f t="shared" ca="1" si="570"/>
        <v>1</v>
      </c>
      <c r="AM599" s="2">
        <f t="shared" ca="1" si="571"/>
        <v>8</v>
      </c>
      <c r="AN599" s="2">
        <f t="shared" ca="1" si="572"/>
        <v>0</v>
      </c>
      <c r="AO599" s="2">
        <f t="shared" ca="1" si="573"/>
        <v>2</v>
      </c>
      <c r="AP599" s="2">
        <f t="shared" ca="1" si="574"/>
        <v>5</v>
      </c>
      <c r="AQ599" s="2">
        <f t="shared" ca="1" si="575"/>
        <v>2</v>
      </c>
      <c r="AS599" s="41">
        <v>1</v>
      </c>
      <c r="AT599" s="42">
        <v>1</v>
      </c>
      <c r="AU599" s="42">
        <v>0</v>
      </c>
      <c r="AV599" s="42">
        <v>0</v>
      </c>
      <c r="AW599" s="42">
        <v>1</v>
      </c>
      <c r="AX599" s="42">
        <v>0</v>
      </c>
      <c r="AY599" s="42">
        <v>0</v>
      </c>
      <c r="AZ599" s="42">
        <v>0</v>
      </c>
      <c r="BA599" s="42">
        <v>0</v>
      </c>
      <c r="BB599" s="43">
        <v>1</v>
      </c>
      <c r="BC599" s="44">
        <f t="shared" si="576"/>
        <v>4</v>
      </c>
      <c r="BD599" s="12"/>
      <c r="BE599" s="50">
        <f t="shared" si="577"/>
        <v>5</v>
      </c>
      <c r="BF599" s="51">
        <f>IF($AT$6="A",SUM($AS599:AS599)+(10-BF$31)/2,IF($AT$6="K",M599,IF($AT$6="S",AI599,$BB$31/2)))</f>
        <v>5.5</v>
      </c>
      <c r="BG599" s="51">
        <f>IF($AU$6="A",SUM($AS599:AT599)+(10-BG$31)/2,IF($AU$6="K",N599,IF($AU$6="S",AJ599,$BB$31/2)))</f>
        <v>6</v>
      </c>
      <c r="BH599" s="51">
        <f>IF($AV$6="A",SUM($AS599:AU599)+(10-BH$31)/2,IF($AV$6="K",O599,IF($AV$6="S",AK599,$BB$31/2)))</f>
        <v>5.5</v>
      </c>
      <c r="BI599" s="51">
        <f>IF($AW$6="A",SUM($AS599:AV599)+(10-BI$31)/2,IF($AW$6="K",P599,IF($AW$6="S",AL599,$BB$31/2)))</f>
        <v>5</v>
      </c>
      <c r="BJ599" s="51">
        <f>IF($AX$6="A",SUM($AS599:AW599)+(10-BJ$31)/2,IF($AX$6="K",Q599,IF($AX$6="S",AM599,$BB$31/2)))</f>
        <v>5.5</v>
      </c>
      <c r="BK599" s="51">
        <f>IF($AY$6="A",SUM($AS599:AX599)+(10-BK$31)/2,IF($AY$6="K",R599,IF($AY$6="S",AN599,$BB$31/2)))</f>
        <v>5</v>
      </c>
      <c r="BL599" s="51">
        <f>IF($AZ$6="A",SUM($AS599:AY599)+(10-BL$31)/2,IF($AZ$6="K",S599,IF($AZ$6="S",AO599,$BB$31/2)))</f>
        <v>4.5</v>
      </c>
      <c r="BM599" s="51">
        <f>IF($BA$6="A",SUM($AS599:AZ599)+(10-BM$31)/2,IF($BA$6="K",T599,IF($BA$6="S",AP599,$BB$31/2)))</f>
        <v>4</v>
      </c>
      <c r="BN599" s="51">
        <f>IF($BB$6="A",SUM($AS599:BA599)+(10-BN$31)/2,IF($BB$6="K",U599,IF($BB$6="S",AQ599,$BB$31/2)))</f>
        <v>3.5</v>
      </c>
      <c r="BO599" s="52">
        <f t="shared" si="598"/>
        <v>5</v>
      </c>
      <c r="BQ599" s="28">
        <f t="shared" si="578"/>
        <v>0</v>
      </c>
      <c r="BR599" s="30">
        <f t="shared" si="579"/>
        <v>-1</v>
      </c>
      <c r="BS599" s="30">
        <f t="shared" si="580"/>
        <v>-1</v>
      </c>
      <c r="BT599" s="30">
        <f t="shared" si="581"/>
        <v>-1</v>
      </c>
      <c r="BU599" s="30">
        <f t="shared" si="582"/>
        <v>0</v>
      </c>
      <c r="BV599" s="30">
        <f t="shared" si="583"/>
        <v>-1</v>
      </c>
      <c r="BW599" s="30">
        <f t="shared" si="584"/>
        <v>0</v>
      </c>
      <c r="BX599" s="30">
        <f t="shared" si="585"/>
        <v>1</v>
      </c>
      <c r="BY599" s="30">
        <f t="shared" si="586"/>
        <v>1</v>
      </c>
      <c r="BZ599" s="30">
        <f t="shared" si="587"/>
        <v>1</v>
      </c>
      <c r="CA599" s="49">
        <f t="shared" si="599"/>
        <v>-1</v>
      </c>
      <c r="CB599" s="69"/>
      <c r="CC599" s="73">
        <f t="shared" si="608"/>
        <v>0</v>
      </c>
      <c r="CD599" s="73">
        <f t="shared" si="609"/>
        <v>10000</v>
      </c>
      <c r="CE599" s="73">
        <f t="shared" si="610"/>
        <v>10000</v>
      </c>
      <c r="CF599" s="73">
        <f t="shared" si="611"/>
        <v>10000</v>
      </c>
      <c r="CG599" s="73">
        <f t="shared" si="612"/>
        <v>0</v>
      </c>
      <c r="CH599" s="73">
        <f t="shared" si="613"/>
        <v>10000</v>
      </c>
      <c r="CI599" s="73">
        <f t="shared" si="614"/>
        <v>0</v>
      </c>
      <c r="CJ599" s="73">
        <f t="shared" si="615"/>
        <v>1</v>
      </c>
      <c r="CK599" s="73">
        <f t="shared" si="616"/>
        <v>1</v>
      </c>
      <c r="CL599" s="73">
        <f t="shared" si="617"/>
        <v>1</v>
      </c>
      <c r="CN599" s="79">
        <f t="shared" si="600"/>
        <v>4</v>
      </c>
      <c r="CO599" s="79">
        <f t="shared" si="601"/>
        <v>3</v>
      </c>
      <c r="CP599" s="79">
        <f t="shared" si="602"/>
        <v>3</v>
      </c>
      <c r="CR599" s="79">
        <f t="shared" si="618"/>
        <v>0</v>
      </c>
      <c r="CS599" s="79">
        <f t="shared" si="619"/>
        <v>-1</v>
      </c>
      <c r="CT599" s="79">
        <f t="shared" si="620"/>
        <v>-1</v>
      </c>
      <c r="CU599" s="79">
        <f t="shared" si="621"/>
        <v>-1</v>
      </c>
      <c r="CV599" s="79">
        <f t="shared" si="622"/>
        <v>0</v>
      </c>
      <c r="CW599" s="79">
        <f t="shared" si="623"/>
        <v>-1</v>
      </c>
      <c r="CX599" s="79">
        <f t="shared" si="624"/>
        <v>0</v>
      </c>
      <c r="CY599" s="79">
        <f t="shared" si="625"/>
        <v>1.3333333333333333</v>
      </c>
      <c r="CZ599" s="79">
        <f t="shared" si="626"/>
        <v>1.3333333333333333</v>
      </c>
      <c r="DA599" s="79">
        <f t="shared" si="627"/>
        <v>1.3333333333333333</v>
      </c>
      <c r="DB599" s="80">
        <f t="shared" si="603"/>
        <v>0</v>
      </c>
    </row>
    <row r="600" spans="1:106" ht="18" customHeight="1" x14ac:dyDescent="0.2">
      <c r="A600" s="2">
        <f t="shared" ca="1" si="604"/>
        <v>7.6594421012442515E-3</v>
      </c>
      <c r="B600" s="2">
        <f t="shared" ca="1" si="628"/>
        <v>0.59229229069950973</v>
      </c>
      <c r="C600" s="2">
        <f t="shared" ca="1" si="628"/>
        <v>0.90078967378813268</v>
      </c>
      <c r="D600" s="2">
        <f t="shared" ca="1" si="628"/>
        <v>0.28267223445453182</v>
      </c>
      <c r="E600" s="2">
        <f t="shared" ca="1" si="628"/>
        <v>0.58767446527878775</v>
      </c>
      <c r="F600" s="2">
        <f t="shared" ca="1" si="628"/>
        <v>0.64341882911561632</v>
      </c>
      <c r="G600" s="2">
        <f t="shared" ca="1" si="628"/>
        <v>0.93367908234030861</v>
      </c>
      <c r="H600" s="2">
        <f t="shared" ca="1" si="628"/>
        <v>0.68521941811176101</v>
      </c>
      <c r="I600" s="2">
        <f t="shared" ca="1" si="628"/>
        <v>0.48989269636369293</v>
      </c>
      <c r="J600" s="2">
        <f t="shared" ca="1" si="628"/>
        <v>0.6322815130331384</v>
      </c>
      <c r="L600" s="2">
        <f t="shared" ca="1" si="588"/>
        <v>0</v>
      </c>
      <c r="M600" s="2">
        <f t="shared" ca="1" si="589"/>
        <v>10</v>
      </c>
      <c r="N600" s="2">
        <f t="shared" ca="1" si="590"/>
        <v>10</v>
      </c>
      <c r="O600" s="2">
        <f t="shared" ca="1" si="591"/>
        <v>0</v>
      </c>
      <c r="P600" s="2">
        <f t="shared" ca="1" si="592"/>
        <v>10</v>
      </c>
      <c r="Q600" s="2">
        <f t="shared" ca="1" si="593"/>
        <v>10</v>
      </c>
      <c r="R600" s="2">
        <f t="shared" ca="1" si="594"/>
        <v>10</v>
      </c>
      <c r="S600" s="2">
        <f t="shared" ca="1" si="595"/>
        <v>10</v>
      </c>
      <c r="T600" s="2">
        <f t="shared" ca="1" si="596"/>
        <v>0</v>
      </c>
      <c r="U600" s="2">
        <f t="shared" ca="1" si="597"/>
        <v>10</v>
      </c>
      <c r="W600" s="2">
        <f t="shared" ca="1" si="605"/>
        <v>5.8121971281383864</v>
      </c>
      <c r="X600" s="2">
        <f t="shared" ca="1" si="629"/>
        <v>9.0041286246566692</v>
      </c>
      <c r="Y600" s="2">
        <f t="shared" ca="1" si="629"/>
        <v>8.9046486679884893</v>
      </c>
      <c r="Z600" s="2">
        <f t="shared" ca="1" si="629"/>
        <v>3.140856704176711</v>
      </c>
      <c r="AA600" s="2">
        <f t="shared" ca="1" si="629"/>
        <v>3.5541564909408141</v>
      </c>
      <c r="AB600" s="2">
        <f t="shared" ca="1" si="629"/>
        <v>2.338937440829806</v>
      </c>
      <c r="AC600" s="2">
        <f t="shared" ca="1" si="629"/>
        <v>8.3205811490024555</v>
      </c>
      <c r="AD600" s="2">
        <f t="shared" ca="1" si="629"/>
        <v>9.9902465928718378</v>
      </c>
      <c r="AE600" s="2">
        <f t="shared" ca="1" si="629"/>
        <v>3.9684831687995614</v>
      </c>
      <c r="AF600" s="2">
        <f t="shared" ca="1" si="629"/>
        <v>8.7663537816784736</v>
      </c>
      <c r="AH600" s="2">
        <f t="shared" ca="1" si="566"/>
        <v>5</v>
      </c>
      <c r="AI600" s="2">
        <f t="shared" ca="1" si="567"/>
        <v>9</v>
      </c>
      <c r="AJ600" s="2">
        <f t="shared" ca="1" si="568"/>
        <v>8</v>
      </c>
      <c r="AK600" s="2">
        <f t="shared" ca="1" si="569"/>
        <v>3</v>
      </c>
      <c r="AL600" s="2">
        <f t="shared" ca="1" si="570"/>
        <v>3</v>
      </c>
      <c r="AM600" s="2">
        <f t="shared" ca="1" si="571"/>
        <v>2</v>
      </c>
      <c r="AN600" s="2">
        <f t="shared" ca="1" si="572"/>
        <v>8</v>
      </c>
      <c r="AO600" s="2">
        <f t="shared" ca="1" si="573"/>
        <v>9</v>
      </c>
      <c r="AP600" s="2">
        <f t="shared" ca="1" si="574"/>
        <v>3</v>
      </c>
      <c r="AQ600" s="2">
        <f t="shared" ca="1" si="575"/>
        <v>8</v>
      </c>
      <c r="AS600" s="41">
        <v>1</v>
      </c>
      <c r="AT600" s="42">
        <v>1</v>
      </c>
      <c r="AU600" s="42">
        <v>0</v>
      </c>
      <c r="AV600" s="42">
        <v>0</v>
      </c>
      <c r="AW600" s="42">
        <v>0</v>
      </c>
      <c r="AX600" s="42">
        <v>1</v>
      </c>
      <c r="AY600" s="42">
        <v>1</v>
      </c>
      <c r="AZ600" s="42">
        <v>1</v>
      </c>
      <c r="BA600" s="42">
        <v>0</v>
      </c>
      <c r="BB600" s="43">
        <v>1</v>
      </c>
      <c r="BC600" s="44">
        <f t="shared" si="576"/>
        <v>6</v>
      </c>
      <c r="BD600" s="12"/>
      <c r="BE600" s="50">
        <f t="shared" si="577"/>
        <v>5</v>
      </c>
      <c r="BF600" s="51">
        <f>IF($AT$6="A",SUM($AS600:AS600)+(10-BF$31)/2,IF($AT$6="K",M600,IF($AT$6="S",AI600,$BB$31/2)))</f>
        <v>5.5</v>
      </c>
      <c r="BG600" s="51">
        <f>IF($AU$6="A",SUM($AS600:AT600)+(10-BG$31)/2,IF($AU$6="K",N600,IF($AU$6="S",AJ600,$BB$31/2)))</f>
        <v>6</v>
      </c>
      <c r="BH600" s="51">
        <f>IF($AV$6="A",SUM($AS600:AU600)+(10-BH$31)/2,IF($AV$6="K",O600,IF($AV$6="S",AK600,$BB$31/2)))</f>
        <v>5.5</v>
      </c>
      <c r="BI600" s="51">
        <f>IF($AW$6="A",SUM($AS600:AV600)+(10-BI$31)/2,IF($AW$6="K",P600,IF($AW$6="S",AL600,$BB$31/2)))</f>
        <v>5</v>
      </c>
      <c r="BJ600" s="51">
        <f>IF($AX$6="A",SUM($AS600:AW600)+(10-BJ$31)/2,IF($AX$6="K",Q600,IF($AX$6="S",AM600,$BB$31/2)))</f>
        <v>4.5</v>
      </c>
      <c r="BK600" s="51">
        <f>IF($AY$6="A",SUM($AS600:AX600)+(10-BK$31)/2,IF($AY$6="K",R600,IF($AY$6="S",AN600,$BB$31/2)))</f>
        <v>5</v>
      </c>
      <c r="BL600" s="51">
        <f>IF($AZ$6="A",SUM($AS600:AY600)+(10-BL$31)/2,IF($AZ$6="K",S600,IF($AZ$6="S",AO600,$BB$31/2)))</f>
        <v>5.5</v>
      </c>
      <c r="BM600" s="51">
        <f>IF($BA$6="A",SUM($AS600:AZ600)+(10-BM$31)/2,IF($BA$6="K",T600,IF($BA$6="S",AP600,$BB$31/2)))</f>
        <v>6</v>
      </c>
      <c r="BN600" s="51">
        <f>IF($BB$6="A",SUM($AS600:BA600)+(10-BN$31)/2,IF($BB$6="K",U600,IF($BB$6="S",AQ600,$BB$31/2)))</f>
        <v>5.5</v>
      </c>
      <c r="BO600" s="52">
        <f t="shared" si="598"/>
        <v>5.5</v>
      </c>
      <c r="BQ600" s="28">
        <f t="shared" si="578"/>
        <v>-0.5</v>
      </c>
      <c r="BR600" s="30">
        <f t="shared" si="579"/>
        <v>0</v>
      </c>
      <c r="BS600" s="30">
        <f t="shared" si="580"/>
        <v>0.5</v>
      </c>
      <c r="BT600" s="30">
        <f t="shared" si="581"/>
        <v>0</v>
      </c>
      <c r="BU600" s="30">
        <f t="shared" si="582"/>
        <v>-0.5</v>
      </c>
      <c r="BV600" s="30">
        <f t="shared" si="583"/>
        <v>-0.5</v>
      </c>
      <c r="BW600" s="30">
        <f t="shared" si="584"/>
        <v>-0.5</v>
      </c>
      <c r="BX600" s="30">
        <f t="shared" si="585"/>
        <v>0</v>
      </c>
      <c r="BY600" s="30">
        <f t="shared" si="586"/>
        <v>0.5</v>
      </c>
      <c r="BZ600" s="30">
        <f t="shared" si="587"/>
        <v>0</v>
      </c>
      <c r="CA600" s="49">
        <f t="shared" si="599"/>
        <v>-1</v>
      </c>
      <c r="CB600" s="69"/>
      <c r="CC600" s="73">
        <f t="shared" si="608"/>
        <v>10000</v>
      </c>
      <c r="CD600" s="73">
        <f t="shared" si="609"/>
        <v>0</v>
      </c>
      <c r="CE600" s="73">
        <f t="shared" si="610"/>
        <v>1</v>
      </c>
      <c r="CF600" s="73">
        <f t="shared" si="611"/>
        <v>0</v>
      </c>
      <c r="CG600" s="73">
        <f t="shared" si="612"/>
        <v>10000</v>
      </c>
      <c r="CH600" s="73">
        <f t="shared" si="613"/>
        <v>10000</v>
      </c>
      <c r="CI600" s="73">
        <f t="shared" si="614"/>
        <v>10000</v>
      </c>
      <c r="CJ600" s="73">
        <f t="shared" si="615"/>
        <v>0</v>
      </c>
      <c r="CK600" s="73">
        <f t="shared" si="616"/>
        <v>1</v>
      </c>
      <c r="CL600" s="73">
        <f t="shared" si="617"/>
        <v>0</v>
      </c>
      <c r="CN600" s="79">
        <f t="shared" si="600"/>
        <v>4</v>
      </c>
      <c r="CO600" s="79">
        <f t="shared" si="601"/>
        <v>2</v>
      </c>
      <c r="CP600" s="79">
        <f t="shared" si="602"/>
        <v>4</v>
      </c>
      <c r="CR600" s="79">
        <f t="shared" si="618"/>
        <v>-0.5</v>
      </c>
      <c r="CS600" s="79">
        <f t="shared" si="619"/>
        <v>0</v>
      </c>
      <c r="CT600" s="79">
        <f t="shared" si="620"/>
        <v>1</v>
      </c>
      <c r="CU600" s="79">
        <f t="shared" si="621"/>
        <v>0</v>
      </c>
      <c r="CV600" s="79">
        <f t="shared" si="622"/>
        <v>-0.5</v>
      </c>
      <c r="CW600" s="79">
        <f t="shared" si="623"/>
        <v>-0.5</v>
      </c>
      <c r="CX600" s="79">
        <f t="shared" si="624"/>
        <v>-0.5</v>
      </c>
      <c r="CY600" s="79">
        <f t="shared" si="625"/>
        <v>0</v>
      </c>
      <c r="CZ600" s="79">
        <f t="shared" si="626"/>
        <v>1</v>
      </c>
      <c r="DA600" s="79">
        <f t="shared" si="627"/>
        <v>0</v>
      </c>
      <c r="DB600" s="80">
        <f t="shared" si="603"/>
        <v>0</v>
      </c>
    </row>
    <row r="601" spans="1:106" ht="18" customHeight="1" x14ac:dyDescent="0.2">
      <c r="A601" s="2">
        <f t="shared" ca="1" si="604"/>
        <v>0.13229032795238971</v>
      </c>
      <c r="B601" s="2">
        <f t="shared" ca="1" si="628"/>
        <v>0.16218368352837298</v>
      </c>
      <c r="C601" s="2">
        <f t="shared" ca="1" si="628"/>
        <v>0.21419606872565833</v>
      </c>
      <c r="D601" s="2">
        <f t="shared" ca="1" si="628"/>
        <v>0.6007305605121851</v>
      </c>
      <c r="E601" s="2">
        <f t="shared" ca="1" si="628"/>
        <v>0.61924170336422957</v>
      </c>
      <c r="F601" s="2">
        <f t="shared" ca="1" si="628"/>
        <v>0.21629973390202328</v>
      </c>
      <c r="G601" s="2">
        <f t="shared" ca="1" si="628"/>
        <v>0.91748070046335539</v>
      </c>
      <c r="H601" s="2">
        <f t="shared" ca="1" si="628"/>
        <v>0.36087567653023811</v>
      </c>
      <c r="I601" s="2">
        <f t="shared" ca="1" si="628"/>
        <v>0.15206998525964033</v>
      </c>
      <c r="J601" s="2">
        <f t="shared" ca="1" si="628"/>
        <v>0.87303490515106974</v>
      </c>
      <c r="L601" s="2">
        <f t="shared" ca="1" si="588"/>
        <v>0</v>
      </c>
      <c r="M601" s="2">
        <f t="shared" ca="1" si="589"/>
        <v>0</v>
      </c>
      <c r="N601" s="2">
        <f t="shared" ca="1" si="590"/>
        <v>0</v>
      </c>
      <c r="O601" s="2">
        <f t="shared" ca="1" si="591"/>
        <v>10</v>
      </c>
      <c r="P601" s="2">
        <f t="shared" ca="1" si="592"/>
        <v>10</v>
      </c>
      <c r="Q601" s="2">
        <f t="shared" ca="1" si="593"/>
        <v>0</v>
      </c>
      <c r="R601" s="2">
        <f t="shared" ca="1" si="594"/>
        <v>10</v>
      </c>
      <c r="S601" s="2">
        <f t="shared" ca="1" si="595"/>
        <v>0</v>
      </c>
      <c r="T601" s="2">
        <f t="shared" ca="1" si="596"/>
        <v>0</v>
      </c>
      <c r="U601" s="2">
        <f t="shared" ca="1" si="597"/>
        <v>10</v>
      </c>
      <c r="W601" s="2">
        <f t="shared" ca="1" si="605"/>
        <v>7.105208630551191</v>
      </c>
      <c r="X601" s="2">
        <f t="shared" ca="1" si="629"/>
        <v>6.715764794339421</v>
      </c>
      <c r="Y601" s="2">
        <f t="shared" ca="1" si="629"/>
        <v>0.17886800472468156</v>
      </c>
      <c r="Z601" s="2">
        <f t="shared" ca="1" si="629"/>
        <v>6.3766975206186505</v>
      </c>
      <c r="AA601" s="2">
        <f t="shared" ca="1" si="629"/>
        <v>5.8202448837651977</v>
      </c>
      <c r="AB601" s="2">
        <f t="shared" ca="1" si="629"/>
        <v>8.5277302140686402</v>
      </c>
      <c r="AC601" s="2">
        <f t="shared" ca="1" si="629"/>
        <v>8.0035251102504823</v>
      </c>
      <c r="AD601" s="2">
        <f t="shared" ca="1" si="629"/>
        <v>7.4111364867289371</v>
      </c>
      <c r="AE601" s="2">
        <f t="shared" ca="1" si="629"/>
        <v>9.8327323921242868</v>
      </c>
      <c r="AF601" s="2">
        <f t="shared" ca="1" si="629"/>
        <v>8.8288250366783956</v>
      </c>
      <c r="AH601" s="2">
        <f t="shared" ca="1" si="566"/>
        <v>7</v>
      </c>
      <c r="AI601" s="2">
        <f t="shared" ca="1" si="567"/>
        <v>6</v>
      </c>
      <c r="AJ601" s="2">
        <f t="shared" ca="1" si="568"/>
        <v>0</v>
      </c>
      <c r="AK601" s="2">
        <f t="shared" ca="1" si="569"/>
        <v>6</v>
      </c>
      <c r="AL601" s="2">
        <f t="shared" ca="1" si="570"/>
        <v>5</v>
      </c>
      <c r="AM601" s="2">
        <f t="shared" ca="1" si="571"/>
        <v>8</v>
      </c>
      <c r="AN601" s="2">
        <f t="shared" ca="1" si="572"/>
        <v>8</v>
      </c>
      <c r="AO601" s="2">
        <f t="shared" ca="1" si="573"/>
        <v>7</v>
      </c>
      <c r="AP601" s="2">
        <f t="shared" ca="1" si="574"/>
        <v>9</v>
      </c>
      <c r="AQ601" s="2">
        <f t="shared" ca="1" si="575"/>
        <v>8</v>
      </c>
      <c r="AS601" s="41">
        <v>1</v>
      </c>
      <c r="AT601" s="42">
        <v>1</v>
      </c>
      <c r="AU601" s="42">
        <v>0</v>
      </c>
      <c r="AV601" s="42">
        <v>0</v>
      </c>
      <c r="AW601" s="42">
        <v>0</v>
      </c>
      <c r="AX601" s="42">
        <v>1</v>
      </c>
      <c r="AY601" s="42">
        <v>1</v>
      </c>
      <c r="AZ601" s="42">
        <v>0</v>
      </c>
      <c r="BA601" s="42">
        <v>0</v>
      </c>
      <c r="BB601" s="43">
        <v>1</v>
      </c>
      <c r="BC601" s="44">
        <f t="shared" si="576"/>
        <v>5</v>
      </c>
      <c r="BD601" s="12"/>
      <c r="BE601" s="50">
        <f t="shared" si="577"/>
        <v>5</v>
      </c>
      <c r="BF601" s="51">
        <f>IF($AT$6="A",SUM($AS601:AS601)+(10-BF$31)/2,IF($AT$6="K",M601,IF($AT$6="S",AI601,$BB$31/2)))</f>
        <v>5.5</v>
      </c>
      <c r="BG601" s="51">
        <f>IF($AU$6="A",SUM($AS601:AT601)+(10-BG$31)/2,IF($AU$6="K",N601,IF($AU$6="S",AJ601,$BB$31/2)))</f>
        <v>6</v>
      </c>
      <c r="BH601" s="51">
        <f>IF($AV$6="A",SUM($AS601:AU601)+(10-BH$31)/2,IF($AV$6="K",O601,IF($AV$6="S",AK601,$BB$31/2)))</f>
        <v>5.5</v>
      </c>
      <c r="BI601" s="51">
        <f>IF($AW$6="A",SUM($AS601:AV601)+(10-BI$31)/2,IF($AW$6="K",P601,IF($AW$6="S",AL601,$BB$31/2)))</f>
        <v>5</v>
      </c>
      <c r="BJ601" s="51">
        <f>IF($AX$6="A",SUM($AS601:AW601)+(10-BJ$31)/2,IF($AX$6="K",Q601,IF($AX$6="S",AM601,$BB$31/2)))</f>
        <v>4.5</v>
      </c>
      <c r="BK601" s="51">
        <f>IF($AY$6="A",SUM($AS601:AX601)+(10-BK$31)/2,IF($AY$6="K",R601,IF($AY$6="S",AN601,$BB$31/2)))</f>
        <v>5</v>
      </c>
      <c r="BL601" s="51">
        <f>IF($AZ$6="A",SUM($AS601:AY601)+(10-BL$31)/2,IF($AZ$6="K",S601,IF($AZ$6="S",AO601,$BB$31/2)))</f>
        <v>5.5</v>
      </c>
      <c r="BM601" s="51">
        <f>IF($BA$6="A",SUM($AS601:AZ601)+(10-BM$31)/2,IF($BA$6="K",T601,IF($BA$6="S",AP601,$BB$31/2)))</f>
        <v>5</v>
      </c>
      <c r="BN601" s="51">
        <f>IF($BB$6="A",SUM($AS601:BA601)+(10-BN$31)/2,IF($BB$6="K",U601,IF($BB$6="S",AQ601,$BB$31/2)))</f>
        <v>4.5</v>
      </c>
      <c r="BO601" s="52">
        <f t="shared" si="598"/>
        <v>5</v>
      </c>
      <c r="BQ601" s="28">
        <f t="shared" si="578"/>
        <v>0</v>
      </c>
      <c r="BR601" s="30">
        <f t="shared" si="579"/>
        <v>0</v>
      </c>
      <c r="BS601" s="30">
        <f t="shared" si="580"/>
        <v>0</v>
      </c>
      <c r="BT601" s="30">
        <f t="shared" si="581"/>
        <v>0</v>
      </c>
      <c r="BU601" s="30">
        <f t="shared" si="582"/>
        <v>0</v>
      </c>
      <c r="BV601" s="30">
        <f t="shared" si="583"/>
        <v>0</v>
      </c>
      <c r="BW601" s="30">
        <f t="shared" si="584"/>
        <v>0</v>
      </c>
      <c r="BX601" s="30">
        <f t="shared" si="585"/>
        <v>0</v>
      </c>
      <c r="BY601" s="30">
        <f t="shared" si="586"/>
        <v>0</v>
      </c>
      <c r="BZ601" s="30">
        <f t="shared" si="587"/>
        <v>0</v>
      </c>
      <c r="CA601" s="49">
        <f t="shared" si="599"/>
        <v>0</v>
      </c>
      <c r="CB601" s="69"/>
      <c r="CC601" s="73">
        <f t="shared" si="608"/>
        <v>0</v>
      </c>
      <c r="CD601" s="73">
        <f t="shared" si="609"/>
        <v>0</v>
      </c>
      <c r="CE601" s="73">
        <f t="shared" si="610"/>
        <v>0</v>
      </c>
      <c r="CF601" s="73">
        <f t="shared" si="611"/>
        <v>0</v>
      </c>
      <c r="CG601" s="73">
        <f t="shared" si="612"/>
        <v>0</v>
      </c>
      <c r="CH601" s="73">
        <f t="shared" si="613"/>
        <v>0</v>
      </c>
      <c r="CI601" s="73">
        <f t="shared" si="614"/>
        <v>0</v>
      </c>
      <c r="CJ601" s="73">
        <f t="shared" si="615"/>
        <v>0</v>
      </c>
      <c r="CK601" s="73">
        <f t="shared" si="616"/>
        <v>0</v>
      </c>
      <c r="CL601" s="73">
        <f t="shared" si="617"/>
        <v>0</v>
      </c>
      <c r="CN601" s="79">
        <f t="shared" si="600"/>
        <v>0</v>
      </c>
      <c r="CO601" s="79">
        <f t="shared" si="601"/>
        <v>0</v>
      </c>
      <c r="CP601" s="79">
        <f t="shared" si="602"/>
        <v>10</v>
      </c>
      <c r="CR601" s="79">
        <f t="shared" si="618"/>
        <v>0</v>
      </c>
      <c r="CS601" s="79">
        <f t="shared" si="619"/>
        <v>0</v>
      </c>
      <c r="CT601" s="79">
        <f t="shared" si="620"/>
        <v>0</v>
      </c>
      <c r="CU601" s="79">
        <f t="shared" si="621"/>
        <v>0</v>
      </c>
      <c r="CV601" s="79">
        <f t="shared" si="622"/>
        <v>0</v>
      </c>
      <c r="CW601" s="79">
        <f t="shared" si="623"/>
        <v>0</v>
      </c>
      <c r="CX601" s="79">
        <f t="shared" si="624"/>
        <v>0</v>
      </c>
      <c r="CY601" s="79">
        <f t="shared" si="625"/>
        <v>0</v>
      </c>
      <c r="CZ601" s="79">
        <f t="shared" si="626"/>
        <v>0</v>
      </c>
      <c r="DA601" s="79">
        <f t="shared" si="627"/>
        <v>0</v>
      </c>
      <c r="DB601" s="80">
        <f t="shared" si="603"/>
        <v>0</v>
      </c>
    </row>
    <row r="602" spans="1:106" ht="18" customHeight="1" x14ac:dyDescent="0.2">
      <c r="A602" s="2">
        <f t="shared" ca="1" si="604"/>
        <v>0.36140327500196134</v>
      </c>
      <c r="B602" s="2">
        <f t="shared" ca="1" si="628"/>
        <v>5.6109350892496246E-2</v>
      </c>
      <c r="C602" s="2">
        <f t="shared" ca="1" si="628"/>
        <v>0.84744091058954307</v>
      </c>
      <c r="D602" s="2">
        <f t="shared" ca="1" si="628"/>
        <v>0.12147811048349355</v>
      </c>
      <c r="E602" s="2">
        <f t="shared" ca="1" si="628"/>
        <v>0.18047215813014683</v>
      </c>
      <c r="F602" s="2">
        <f t="shared" ca="1" si="628"/>
        <v>0.22742149958972957</v>
      </c>
      <c r="G602" s="2">
        <f t="shared" ca="1" si="628"/>
        <v>0.6791758267066228</v>
      </c>
      <c r="H602" s="2">
        <f t="shared" ca="1" si="628"/>
        <v>0.41662151619860943</v>
      </c>
      <c r="I602" s="2">
        <f t="shared" ca="1" si="628"/>
        <v>0.60070546061415286</v>
      </c>
      <c r="J602" s="2">
        <f t="shared" ca="1" si="628"/>
        <v>0.45388978442807559</v>
      </c>
      <c r="L602" s="2">
        <f t="shared" ca="1" si="588"/>
        <v>0</v>
      </c>
      <c r="M602" s="2">
        <f t="shared" ca="1" si="589"/>
        <v>0</v>
      </c>
      <c r="N602" s="2">
        <f t="shared" ca="1" si="590"/>
        <v>10</v>
      </c>
      <c r="O602" s="2">
        <f t="shared" ca="1" si="591"/>
        <v>0</v>
      </c>
      <c r="P602" s="2">
        <f t="shared" ca="1" si="592"/>
        <v>0</v>
      </c>
      <c r="Q602" s="2">
        <f t="shared" ca="1" si="593"/>
        <v>0</v>
      </c>
      <c r="R602" s="2">
        <f t="shared" ca="1" si="594"/>
        <v>10</v>
      </c>
      <c r="S602" s="2">
        <f t="shared" ca="1" si="595"/>
        <v>0</v>
      </c>
      <c r="T602" s="2">
        <f t="shared" ca="1" si="596"/>
        <v>10</v>
      </c>
      <c r="U602" s="2">
        <f t="shared" ca="1" si="597"/>
        <v>0</v>
      </c>
      <c r="W602" s="2">
        <f t="shared" ca="1" si="605"/>
        <v>7.4789208851759925</v>
      </c>
      <c r="X602" s="2">
        <f t="shared" ca="1" si="629"/>
        <v>1.605639580631999</v>
      </c>
      <c r="Y602" s="2">
        <f t="shared" ca="1" si="629"/>
        <v>5.0181828787187124</v>
      </c>
      <c r="Z602" s="2">
        <f t="shared" ca="1" si="629"/>
        <v>0.13014770627826744</v>
      </c>
      <c r="AA602" s="2">
        <f t="shared" ca="1" si="629"/>
        <v>5.9182868358376828</v>
      </c>
      <c r="AB602" s="2">
        <f t="shared" ca="1" si="629"/>
        <v>1.0107727498014241</v>
      </c>
      <c r="AC602" s="2">
        <f t="shared" ca="1" si="629"/>
        <v>9.0784158093189653</v>
      </c>
      <c r="AD602" s="2">
        <f t="shared" ca="1" si="629"/>
        <v>0.47839543240129512</v>
      </c>
      <c r="AE602" s="2">
        <f t="shared" ca="1" si="629"/>
        <v>5.4160503297794325</v>
      </c>
      <c r="AF602" s="2">
        <f t="shared" ca="1" si="629"/>
        <v>4.8414678661721746</v>
      </c>
      <c r="AH602" s="2">
        <f t="shared" ca="1" si="566"/>
        <v>7</v>
      </c>
      <c r="AI602" s="2">
        <f t="shared" ca="1" si="567"/>
        <v>1</v>
      </c>
      <c r="AJ602" s="2">
        <f t="shared" ca="1" si="568"/>
        <v>5</v>
      </c>
      <c r="AK602" s="2">
        <f t="shared" ca="1" si="569"/>
        <v>0</v>
      </c>
      <c r="AL602" s="2">
        <f t="shared" ca="1" si="570"/>
        <v>5</v>
      </c>
      <c r="AM602" s="2">
        <f t="shared" ca="1" si="571"/>
        <v>1</v>
      </c>
      <c r="AN602" s="2">
        <f t="shared" ca="1" si="572"/>
        <v>9</v>
      </c>
      <c r="AO602" s="2">
        <f t="shared" ca="1" si="573"/>
        <v>0</v>
      </c>
      <c r="AP602" s="2">
        <f t="shared" ca="1" si="574"/>
        <v>5</v>
      </c>
      <c r="AQ602" s="2">
        <f t="shared" ca="1" si="575"/>
        <v>4</v>
      </c>
      <c r="AS602" s="41">
        <v>1</v>
      </c>
      <c r="AT602" s="42">
        <v>1</v>
      </c>
      <c r="AU602" s="42">
        <v>0</v>
      </c>
      <c r="AV602" s="42">
        <v>0</v>
      </c>
      <c r="AW602" s="42">
        <v>0</v>
      </c>
      <c r="AX602" s="42">
        <v>1</v>
      </c>
      <c r="AY602" s="42">
        <v>0</v>
      </c>
      <c r="AZ602" s="42">
        <v>1</v>
      </c>
      <c r="BA602" s="42">
        <v>0</v>
      </c>
      <c r="BB602" s="43">
        <v>1</v>
      </c>
      <c r="BC602" s="44">
        <f t="shared" si="576"/>
        <v>5</v>
      </c>
      <c r="BD602" s="12"/>
      <c r="BE602" s="50">
        <f t="shared" si="577"/>
        <v>5</v>
      </c>
      <c r="BF602" s="51">
        <f>IF($AT$6="A",SUM($AS602:AS602)+(10-BF$31)/2,IF($AT$6="K",M602,IF($AT$6="S",AI602,$BB$31/2)))</f>
        <v>5.5</v>
      </c>
      <c r="BG602" s="51">
        <f>IF($AU$6="A",SUM($AS602:AT602)+(10-BG$31)/2,IF($AU$6="K",N602,IF($AU$6="S",AJ602,$BB$31/2)))</f>
        <v>6</v>
      </c>
      <c r="BH602" s="51">
        <f>IF($AV$6="A",SUM($AS602:AU602)+(10-BH$31)/2,IF($AV$6="K",O602,IF($AV$6="S",AK602,$BB$31/2)))</f>
        <v>5.5</v>
      </c>
      <c r="BI602" s="51">
        <f>IF($AW$6="A",SUM($AS602:AV602)+(10-BI$31)/2,IF($AW$6="K",P602,IF($AW$6="S",AL602,$BB$31/2)))</f>
        <v>5</v>
      </c>
      <c r="BJ602" s="51">
        <f>IF($AX$6="A",SUM($AS602:AW602)+(10-BJ$31)/2,IF($AX$6="K",Q602,IF($AX$6="S",AM602,$BB$31/2)))</f>
        <v>4.5</v>
      </c>
      <c r="BK602" s="51">
        <f>IF($AY$6="A",SUM($AS602:AX602)+(10-BK$31)/2,IF($AY$6="K",R602,IF($AY$6="S",AN602,$BB$31/2)))</f>
        <v>5</v>
      </c>
      <c r="BL602" s="51">
        <f>IF($AZ$6="A",SUM($AS602:AY602)+(10-BL$31)/2,IF($AZ$6="K",S602,IF($AZ$6="S",AO602,$BB$31/2)))</f>
        <v>4.5</v>
      </c>
      <c r="BM602" s="51">
        <f>IF($BA$6="A",SUM($AS602:AZ602)+(10-BM$31)/2,IF($BA$6="K",T602,IF($BA$6="S",AP602,$BB$31/2)))</f>
        <v>5</v>
      </c>
      <c r="BN602" s="51">
        <f>IF($BB$6="A",SUM($AS602:BA602)+(10-BN$31)/2,IF($BB$6="K",U602,IF($BB$6="S",AQ602,$BB$31/2)))</f>
        <v>4.5</v>
      </c>
      <c r="BO602" s="52">
        <f t="shared" si="598"/>
        <v>5</v>
      </c>
      <c r="BQ602" s="28">
        <f t="shared" si="578"/>
        <v>0</v>
      </c>
      <c r="BR602" s="30">
        <f t="shared" si="579"/>
        <v>0</v>
      </c>
      <c r="BS602" s="30">
        <f t="shared" si="580"/>
        <v>0</v>
      </c>
      <c r="BT602" s="30">
        <f t="shared" si="581"/>
        <v>0</v>
      </c>
      <c r="BU602" s="30">
        <f t="shared" si="582"/>
        <v>0</v>
      </c>
      <c r="BV602" s="30">
        <f t="shared" si="583"/>
        <v>0</v>
      </c>
      <c r="BW602" s="30">
        <f t="shared" si="584"/>
        <v>0</v>
      </c>
      <c r="BX602" s="30">
        <f t="shared" si="585"/>
        <v>0</v>
      </c>
      <c r="BY602" s="30">
        <f t="shared" si="586"/>
        <v>0</v>
      </c>
      <c r="BZ602" s="30">
        <f t="shared" si="587"/>
        <v>0</v>
      </c>
      <c r="CA602" s="49">
        <f t="shared" si="599"/>
        <v>0</v>
      </c>
      <c r="CB602" s="69"/>
      <c r="CC602" s="73">
        <f t="shared" si="608"/>
        <v>0</v>
      </c>
      <c r="CD602" s="73">
        <f t="shared" si="609"/>
        <v>0</v>
      </c>
      <c r="CE602" s="73">
        <f t="shared" si="610"/>
        <v>0</v>
      </c>
      <c r="CF602" s="73">
        <f t="shared" si="611"/>
        <v>0</v>
      </c>
      <c r="CG602" s="73">
        <f t="shared" si="612"/>
        <v>0</v>
      </c>
      <c r="CH602" s="73">
        <f t="shared" si="613"/>
        <v>0</v>
      </c>
      <c r="CI602" s="73">
        <f t="shared" si="614"/>
        <v>0</v>
      </c>
      <c r="CJ602" s="73">
        <f t="shared" si="615"/>
        <v>0</v>
      </c>
      <c r="CK602" s="73">
        <f t="shared" si="616"/>
        <v>0</v>
      </c>
      <c r="CL602" s="73">
        <f t="shared" si="617"/>
        <v>0</v>
      </c>
      <c r="CN602" s="79">
        <f t="shared" si="600"/>
        <v>0</v>
      </c>
      <c r="CO602" s="79">
        <f t="shared" si="601"/>
        <v>0</v>
      </c>
      <c r="CP602" s="79">
        <f t="shared" si="602"/>
        <v>10</v>
      </c>
      <c r="CR602" s="79">
        <f t="shared" si="618"/>
        <v>0</v>
      </c>
      <c r="CS602" s="79">
        <f t="shared" si="619"/>
        <v>0</v>
      </c>
      <c r="CT602" s="79">
        <f t="shared" si="620"/>
        <v>0</v>
      </c>
      <c r="CU602" s="79">
        <f t="shared" si="621"/>
        <v>0</v>
      </c>
      <c r="CV602" s="79">
        <f t="shared" si="622"/>
        <v>0</v>
      </c>
      <c r="CW602" s="79">
        <f t="shared" si="623"/>
        <v>0</v>
      </c>
      <c r="CX602" s="79">
        <f t="shared" si="624"/>
        <v>0</v>
      </c>
      <c r="CY602" s="79">
        <f t="shared" si="625"/>
        <v>0</v>
      </c>
      <c r="CZ602" s="79">
        <f t="shared" si="626"/>
        <v>0</v>
      </c>
      <c r="DA602" s="79">
        <f t="shared" si="627"/>
        <v>0</v>
      </c>
      <c r="DB602" s="80">
        <f t="shared" si="603"/>
        <v>0</v>
      </c>
    </row>
    <row r="603" spans="1:106" ht="18" customHeight="1" x14ac:dyDescent="0.2">
      <c r="A603" s="2">
        <f t="shared" ca="1" si="604"/>
        <v>5.8984313022789059E-2</v>
      </c>
      <c r="B603" s="2">
        <f t="shared" ca="1" si="628"/>
        <v>0.38201303588837898</v>
      </c>
      <c r="C603" s="2">
        <f t="shared" ca="1" si="628"/>
        <v>0.10851860250786283</v>
      </c>
      <c r="D603" s="2">
        <f t="shared" ca="1" si="628"/>
        <v>5.2334444347740705E-2</v>
      </c>
      <c r="E603" s="2">
        <f t="shared" ca="1" si="628"/>
        <v>0.18635425135304451</v>
      </c>
      <c r="F603" s="2">
        <f t="shared" ca="1" si="628"/>
        <v>0.29230573750493982</v>
      </c>
      <c r="G603" s="2">
        <f t="shared" ca="1" si="628"/>
        <v>0.18387063570117268</v>
      </c>
      <c r="H603" s="2">
        <f t="shared" ca="1" si="628"/>
        <v>0.62722732023369776</v>
      </c>
      <c r="I603" s="2">
        <f t="shared" ca="1" si="628"/>
        <v>0.30242950290873194</v>
      </c>
      <c r="J603" s="2">
        <f t="shared" ca="1" si="628"/>
        <v>0.69403148621756316</v>
      </c>
      <c r="L603" s="2">
        <f t="shared" ca="1" si="588"/>
        <v>0</v>
      </c>
      <c r="M603" s="2">
        <f t="shared" ca="1" si="589"/>
        <v>0</v>
      </c>
      <c r="N603" s="2">
        <f t="shared" ca="1" si="590"/>
        <v>0</v>
      </c>
      <c r="O603" s="2">
        <f t="shared" ca="1" si="591"/>
        <v>0</v>
      </c>
      <c r="P603" s="2">
        <f t="shared" ca="1" si="592"/>
        <v>0</v>
      </c>
      <c r="Q603" s="2">
        <f t="shared" ca="1" si="593"/>
        <v>0</v>
      </c>
      <c r="R603" s="2">
        <f t="shared" ca="1" si="594"/>
        <v>0</v>
      </c>
      <c r="S603" s="2">
        <f t="shared" ca="1" si="595"/>
        <v>10</v>
      </c>
      <c r="T603" s="2">
        <f t="shared" ca="1" si="596"/>
        <v>0</v>
      </c>
      <c r="U603" s="2">
        <f t="shared" ca="1" si="597"/>
        <v>10</v>
      </c>
      <c r="W603" s="2">
        <f t="shared" ca="1" si="605"/>
        <v>8.8076759031151024</v>
      </c>
      <c r="X603" s="2">
        <f t="shared" ca="1" si="629"/>
        <v>0.17213414733533217</v>
      </c>
      <c r="Y603" s="2">
        <f t="shared" ca="1" si="629"/>
        <v>7.3296769311681231</v>
      </c>
      <c r="Z603" s="2">
        <f t="shared" ca="1" si="629"/>
        <v>3.1024289608171407</v>
      </c>
      <c r="AA603" s="2">
        <f t="shared" ca="1" si="629"/>
        <v>9.6373511240660541</v>
      </c>
      <c r="AB603" s="2">
        <f t="shared" ca="1" si="629"/>
        <v>9.2518752473337296E-2</v>
      </c>
      <c r="AC603" s="2">
        <f t="shared" ca="1" si="629"/>
        <v>6.6889539818045884</v>
      </c>
      <c r="AD603" s="2">
        <f t="shared" ca="1" si="629"/>
        <v>7.9815963944538435</v>
      </c>
      <c r="AE603" s="2">
        <f t="shared" ca="1" si="629"/>
        <v>6.3960395325955997</v>
      </c>
      <c r="AF603" s="2">
        <f t="shared" ca="1" si="629"/>
        <v>4.9400985185289459E-2</v>
      </c>
      <c r="AH603" s="2">
        <f t="shared" ca="1" si="566"/>
        <v>8</v>
      </c>
      <c r="AI603" s="2">
        <f t="shared" ca="1" si="567"/>
        <v>0</v>
      </c>
      <c r="AJ603" s="2">
        <f t="shared" ca="1" si="568"/>
        <v>7</v>
      </c>
      <c r="AK603" s="2">
        <f t="shared" ca="1" si="569"/>
        <v>3</v>
      </c>
      <c r="AL603" s="2">
        <f t="shared" ca="1" si="570"/>
        <v>9</v>
      </c>
      <c r="AM603" s="2">
        <f t="shared" ca="1" si="571"/>
        <v>0</v>
      </c>
      <c r="AN603" s="2">
        <f t="shared" ca="1" si="572"/>
        <v>6</v>
      </c>
      <c r="AO603" s="2">
        <f t="shared" ca="1" si="573"/>
        <v>7</v>
      </c>
      <c r="AP603" s="2">
        <f t="shared" ca="1" si="574"/>
        <v>6</v>
      </c>
      <c r="AQ603" s="2">
        <f t="shared" ca="1" si="575"/>
        <v>0</v>
      </c>
      <c r="AS603" s="41">
        <v>1</v>
      </c>
      <c r="AT603" s="42">
        <v>1</v>
      </c>
      <c r="AU603" s="42">
        <v>0</v>
      </c>
      <c r="AV603" s="42">
        <v>0</v>
      </c>
      <c r="AW603" s="42">
        <v>0</v>
      </c>
      <c r="AX603" s="42">
        <v>1</v>
      </c>
      <c r="AY603" s="42">
        <v>0</v>
      </c>
      <c r="AZ603" s="42">
        <v>0</v>
      </c>
      <c r="BA603" s="42">
        <v>0</v>
      </c>
      <c r="BB603" s="43">
        <v>1</v>
      </c>
      <c r="BC603" s="44">
        <f t="shared" si="576"/>
        <v>4</v>
      </c>
      <c r="BD603" s="12"/>
      <c r="BE603" s="50">
        <f t="shared" si="577"/>
        <v>5</v>
      </c>
      <c r="BF603" s="51">
        <f>IF($AT$6="A",SUM($AS603:AS603)+(10-BF$31)/2,IF($AT$6="K",M603,IF($AT$6="S",AI603,$BB$31/2)))</f>
        <v>5.5</v>
      </c>
      <c r="BG603" s="51">
        <f>IF($AU$6="A",SUM($AS603:AT603)+(10-BG$31)/2,IF($AU$6="K",N603,IF($AU$6="S",AJ603,$BB$31/2)))</f>
        <v>6</v>
      </c>
      <c r="BH603" s="51">
        <f>IF($AV$6="A",SUM($AS603:AU603)+(10-BH$31)/2,IF($AV$6="K",O603,IF($AV$6="S",AK603,$BB$31/2)))</f>
        <v>5.5</v>
      </c>
      <c r="BI603" s="51">
        <f>IF($AW$6="A",SUM($AS603:AV603)+(10-BI$31)/2,IF($AW$6="K",P603,IF($AW$6="S",AL603,$BB$31/2)))</f>
        <v>5</v>
      </c>
      <c r="BJ603" s="51">
        <f>IF($AX$6="A",SUM($AS603:AW603)+(10-BJ$31)/2,IF($AX$6="K",Q603,IF($AX$6="S",AM603,$BB$31/2)))</f>
        <v>4.5</v>
      </c>
      <c r="BK603" s="51">
        <f>IF($AY$6="A",SUM($AS603:AX603)+(10-BK$31)/2,IF($AY$6="K",R603,IF($AY$6="S",AN603,$BB$31/2)))</f>
        <v>5</v>
      </c>
      <c r="BL603" s="51">
        <f>IF($AZ$6="A",SUM($AS603:AY603)+(10-BL$31)/2,IF($AZ$6="K",S603,IF($AZ$6="S",AO603,$BB$31/2)))</f>
        <v>4.5</v>
      </c>
      <c r="BM603" s="51">
        <f>IF($BA$6="A",SUM($AS603:AZ603)+(10-BM$31)/2,IF($BA$6="K",T603,IF($BA$6="S",AP603,$BB$31/2)))</f>
        <v>4</v>
      </c>
      <c r="BN603" s="51">
        <f>IF($BB$6="A",SUM($AS603:BA603)+(10-BN$31)/2,IF($BB$6="K",U603,IF($BB$6="S",AQ603,$BB$31/2)))</f>
        <v>3.5</v>
      </c>
      <c r="BO603" s="52">
        <f t="shared" si="598"/>
        <v>5</v>
      </c>
      <c r="BQ603" s="28">
        <f t="shared" si="578"/>
        <v>0</v>
      </c>
      <c r="BR603" s="30">
        <f t="shared" si="579"/>
        <v>-1</v>
      </c>
      <c r="BS603" s="30">
        <f t="shared" si="580"/>
        <v>-1</v>
      </c>
      <c r="BT603" s="30">
        <f t="shared" si="581"/>
        <v>-1</v>
      </c>
      <c r="BU603" s="30">
        <f t="shared" si="582"/>
        <v>0</v>
      </c>
      <c r="BV603" s="30">
        <f t="shared" si="583"/>
        <v>1</v>
      </c>
      <c r="BW603" s="30">
        <f t="shared" si="584"/>
        <v>0</v>
      </c>
      <c r="BX603" s="30">
        <f t="shared" si="585"/>
        <v>1</v>
      </c>
      <c r="BY603" s="30">
        <f t="shared" si="586"/>
        <v>1</v>
      </c>
      <c r="BZ603" s="30">
        <f t="shared" si="587"/>
        <v>1</v>
      </c>
      <c r="CA603" s="49">
        <f t="shared" si="599"/>
        <v>1</v>
      </c>
      <c r="CB603" s="69"/>
      <c r="CC603" s="73">
        <f t="shared" si="608"/>
        <v>0</v>
      </c>
      <c r="CD603" s="73">
        <f t="shared" si="609"/>
        <v>10000</v>
      </c>
      <c r="CE603" s="73">
        <f t="shared" si="610"/>
        <v>10000</v>
      </c>
      <c r="CF603" s="73">
        <f t="shared" si="611"/>
        <v>10000</v>
      </c>
      <c r="CG603" s="73">
        <f t="shared" si="612"/>
        <v>0</v>
      </c>
      <c r="CH603" s="73">
        <f t="shared" si="613"/>
        <v>1</v>
      </c>
      <c r="CI603" s="73">
        <f t="shared" si="614"/>
        <v>0</v>
      </c>
      <c r="CJ603" s="73">
        <f t="shared" si="615"/>
        <v>1</v>
      </c>
      <c r="CK603" s="73">
        <f t="shared" si="616"/>
        <v>1</v>
      </c>
      <c r="CL603" s="73">
        <f t="shared" si="617"/>
        <v>1</v>
      </c>
      <c r="CN603" s="79">
        <f t="shared" si="600"/>
        <v>3</v>
      </c>
      <c r="CO603" s="79">
        <f t="shared" si="601"/>
        <v>4</v>
      </c>
      <c r="CP603" s="79">
        <f t="shared" si="602"/>
        <v>3</v>
      </c>
      <c r="CR603" s="79">
        <f t="shared" si="618"/>
        <v>0</v>
      </c>
      <c r="CS603" s="79">
        <f t="shared" si="619"/>
        <v>-1</v>
      </c>
      <c r="CT603" s="79">
        <f t="shared" si="620"/>
        <v>-1</v>
      </c>
      <c r="CU603" s="79">
        <f t="shared" si="621"/>
        <v>-1</v>
      </c>
      <c r="CV603" s="79">
        <f t="shared" si="622"/>
        <v>0</v>
      </c>
      <c r="CW603" s="79">
        <f t="shared" si="623"/>
        <v>0.75</v>
      </c>
      <c r="CX603" s="79">
        <f t="shared" si="624"/>
        <v>0</v>
      </c>
      <c r="CY603" s="79">
        <f t="shared" si="625"/>
        <v>0.75</v>
      </c>
      <c r="CZ603" s="79">
        <f t="shared" si="626"/>
        <v>0.75</v>
      </c>
      <c r="DA603" s="79">
        <f t="shared" si="627"/>
        <v>0.75</v>
      </c>
      <c r="DB603" s="80">
        <f t="shared" si="603"/>
        <v>0</v>
      </c>
    </row>
    <row r="604" spans="1:106" ht="18" customHeight="1" x14ac:dyDescent="0.2">
      <c r="A604" s="2">
        <f t="shared" ca="1" si="604"/>
        <v>0.95677195938116211</v>
      </c>
      <c r="B604" s="2">
        <f t="shared" ca="1" si="628"/>
        <v>0.19348734452184146</v>
      </c>
      <c r="C604" s="2">
        <f t="shared" ca="1" si="628"/>
        <v>0.80086998569993295</v>
      </c>
      <c r="D604" s="2">
        <f t="shared" ca="1" si="628"/>
        <v>0.99446798776756617</v>
      </c>
      <c r="E604" s="2">
        <f t="shared" ca="1" si="628"/>
        <v>0.97401963033985961</v>
      </c>
      <c r="F604" s="2">
        <f t="shared" ca="1" si="628"/>
        <v>8.0303921871174633E-2</v>
      </c>
      <c r="G604" s="2">
        <f t="shared" ca="1" si="628"/>
        <v>0.46153481559272747</v>
      </c>
      <c r="H604" s="2">
        <f t="shared" ca="1" si="628"/>
        <v>0.71135283756611023</v>
      </c>
      <c r="I604" s="2">
        <f t="shared" ca="1" si="628"/>
        <v>0.46290381777436818</v>
      </c>
      <c r="J604" s="2">
        <f t="shared" ca="1" si="628"/>
        <v>0.23383589994089959</v>
      </c>
      <c r="L604" s="2">
        <f t="shared" ca="1" si="588"/>
        <v>10</v>
      </c>
      <c r="M604" s="2">
        <f t="shared" ca="1" si="589"/>
        <v>0</v>
      </c>
      <c r="N604" s="2">
        <f t="shared" ca="1" si="590"/>
        <v>10</v>
      </c>
      <c r="O604" s="2">
        <f t="shared" ca="1" si="591"/>
        <v>10</v>
      </c>
      <c r="P604" s="2">
        <f t="shared" ca="1" si="592"/>
        <v>10</v>
      </c>
      <c r="Q604" s="2">
        <f t="shared" ca="1" si="593"/>
        <v>0</v>
      </c>
      <c r="R604" s="2">
        <f t="shared" ca="1" si="594"/>
        <v>0</v>
      </c>
      <c r="S604" s="2">
        <f t="shared" ca="1" si="595"/>
        <v>10</v>
      </c>
      <c r="T604" s="2">
        <f t="shared" ca="1" si="596"/>
        <v>0</v>
      </c>
      <c r="U604" s="2">
        <f t="shared" ca="1" si="597"/>
        <v>0</v>
      </c>
      <c r="W604" s="2">
        <f t="shared" ca="1" si="605"/>
        <v>8.8374299352152725</v>
      </c>
      <c r="X604" s="2">
        <f t="shared" ca="1" si="629"/>
        <v>3.6544661164380852</v>
      </c>
      <c r="Y604" s="2">
        <f t="shared" ca="1" si="629"/>
        <v>9.8146509410433822</v>
      </c>
      <c r="Z604" s="2">
        <f t="shared" ca="1" si="629"/>
        <v>4.143739247551502</v>
      </c>
      <c r="AA604" s="2">
        <f t="shared" ca="1" si="629"/>
        <v>6.524057797525602</v>
      </c>
      <c r="AB604" s="2">
        <f t="shared" ca="1" si="629"/>
        <v>2.9464363167332328</v>
      </c>
      <c r="AC604" s="2">
        <f t="shared" ca="1" si="629"/>
        <v>1.6547455002753386</v>
      </c>
      <c r="AD604" s="2">
        <f t="shared" ca="1" si="629"/>
        <v>5.8664596541250171</v>
      </c>
      <c r="AE604" s="2">
        <f t="shared" ca="1" si="629"/>
        <v>6.8184733666674067</v>
      </c>
      <c r="AF604" s="2">
        <f t="shared" ca="1" si="629"/>
        <v>8.5441904228610372</v>
      </c>
      <c r="AH604" s="2">
        <f t="shared" ca="1" si="566"/>
        <v>8</v>
      </c>
      <c r="AI604" s="2">
        <f t="shared" ca="1" si="567"/>
        <v>3</v>
      </c>
      <c r="AJ604" s="2">
        <f t="shared" ca="1" si="568"/>
        <v>9</v>
      </c>
      <c r="AK604" s="2">
        <f t="shared" ca="1" si="569"/>
        <v>4</v>
      </c>
      <c r="AL604" s="2">
        <f t="shared" ca="1" si="570"/>
        <v>6</v>
      </c>
      <c r="AM604" s="2">
        <f t="shared" ca="1" si="571"/>
        <v>2</v>
      </c>
      <c r="AN604" s="2">
        <f t="shared" ca="1" si="572"/>
        <v>1</v>
      </c>
      <c r="AO604" s="2">
        <f t="shared" ca="1" si="573"/>
        <v>5</v>
      </c>
      <c r="AP604" s="2">
        <f t="shared" ca="1" si="574"/>
        <v>6</v>
      </c>
      <c r="AQ604" s="2">
        <f t="shared" ca="1" si="575"/>
        <v>8</v>
      </c>
      <c r="AS604" s="41">
        <v>1</v>
      </c>
      <c r="AT604" s="42">
        <v>1</v>
      </c>
      <c r="AU604" s="42">
        <v>0</v>
      </c>
      <c r="AV604" s="42">
        <v>0</v>
      </c>
      <c r="AW604" s="42">
        <v>0</v>
      </c>
      <c r="AX604" s="42">
        <v>0</v>
      </c>
      <c r="AY604" s="42">
        <v>1</v>
      </c>
      <c r="AZ604" s="42">
        <v>1</v>
      </c>
      <c r="BA604" s="42">
        <v>0</v>
      </c>
      <c r="BB604" s="43">
        <v>1</v>
      </c>
      <c r="BC604" s="44">
        <f t="shared" si="576"/>
        <v>5</v>
      </c>
      <c r="BD604" s="12"/>
      <c r="BE604" s="50">
        <f t="shared" si="577"/>
        <v>5</v>
      </c>
      <c r="BF604" s="51">
        <f>IF($AT$6="A",SUM($AS604:AS604)+(10-BF$31)/2,IF($AT$6="K",M604,IF($AT$6="S",AI604,$BB$31/2)))</f>
        <v>5.5</v>
      </c>
      <c r="BG604" s="51">
        <f>IF($AU$6="A",SUM($AS604:AT604)+(10-BG$31)/2,IF($AU$6="K",N604,IF($AU$6="S",AJ604,$BB$31/2)))</f>
        <v>6</v>
      </c>
      <c r="BH604" s="51">
        <f>IF($AV$6="A",SUM($AS604:AU604)+(10-BH$31)/2,IF($AV$6="K",O604,IF($AV$6="S",AK604,$BB$31/2)))</f>
        <v>5.5</v>
      </c>
      <c r="BI604" s="51">
        <f>IF($AW$6="A",SUM($AS604:AV604)+(10-BI$31)/2,IF($AW$6="K",P604,IF($AW$6="S",AL604,$BB$31/2)))</f>
        <v>5</v>
      </c>
      <c r="BJ604" s="51">
        <f>IF($AX$6="A",SUM($AS604:AW604)+(10-BJ$31)/2,IF($AX$6="K",Q604,IF($AX$6="S",AM604,$BB$31/2)))</f>
        <v>4.5</v>
      </c>
      <c r="BK604" s="51">
        <f>IF($AY$6="A",SUM($AS604:AX604)+(10-BK$31)/2,IF($AY$6="K",R604,IF($AY$6="S",AN604,$BB$31/2)))</f>
        <v>4</v>
      </c>
      <c r="BL604" s="51">
        <f>IF($AZ$6="A",SUM($AS604:AY604)+(10-BL$31)/2,IF($AZ$6="K",S604,IF($AZ$6="S",AO604,$BB$31/2)))</f>
        <v>4.5</v>
      </c>
      <c r="BM604" s="51">
        <f>IF($BA$6="A",SUM($AS604:AZ604)+(10-BM$31)/2,IF($BA$6="K",T604,IF($BA$6="S",AP604,$BB$31/2)))</f>
        <v>5</v>
      </c>
      <c r="BN604" s="51">
        <f>IF($BB$6="A",SUM($AS604:BA604)+(10-BN$31)/2,IF($BB$6="K",U604,IF($BB$6="S",AQ604,$BB$31/2)))</f>
        <v>4.5</v>
      </c>
      <c r="BO604" s="52">
        <f t="shared" si="598"/>
        <v>5</v>
      </c>
      <c r="BQ604" s="28">
        <f t="shared" si="578"/>
        <v>0</v>
      </c>
      <c r="BR604" s="30">
        <f t="shared" si="579"/>
        <v>0</v>
      </c>
      <c r="BS604" s="30">
        <f t="shared" si="580"/>
        <v>0</v>
      </c>
      <c r="BT604" s="30">
        <f t="shared" si="581"/>
        <v>0</v>
      </c>
      <c r="BU604" s="30">
        <f t="shared" si="582"/>
        <v>0</v>
      </c>
      <c r="BV604" s="30">
        <f t="shared" si="583"/>
        <v>0</v>
      </c>
      <c r="BW604" s="30">
        <f t="shared" si="584"/>
        <v>0</v>
      </c>
      <c r="BX604" s="30">
        <f t="shared" si="585"/>
        <v>0</v>
      </c>
      <c r="BY604" s="30">
        <f t="shared" si="586"/>
        <v>0</v>
      </c>
      <c r="BZ604" s="30">
        <f t="shared" si="587"/>
        <v>0</v>
      </c>
      <c r="CA604" s="49">
        <f t="shared" si="599"/>
        <v>0</v>
      </c>
      <c r="CB604" s="69"/>
      <c r="CC604" s="73">
        <f t="shared" si="608"/>
        <v>0</v>
      </c>
      <c r="CD604" s="73">
        <f t="shared" si="609"/>
        <v>0</v>
      </c>
      <c r="CE604" s="73">
        <f t="shared" si="610"/>
        <v>0</v>
      </c>
      <c r="CF604" s="73">
        <f t="shared" si="611"/>
        <v>0</v>
      </c>
      <c r="CG604" s="73">
        <f t="shared" si="612"/>
        <v>0</v>
      </c>
      <c r="CH604" s="73">
        <f t="shared" si="613"/>
        <v>0</v>
      </c>
      <c r="CI604" s="73">
        <f t="shared" si="614"/>
        <v>0</v>
      </c>
      <c r="CJ604" s="73">
        <f t="shared" si="615"/>
        <v>0</v>
      </c>
      <c r="CK604" s="73">
        <f t="shared" si="616"/>
        <v>0</v>
      </c>
      <c r="CL604" s="73">
        <f t="shared" si="617"/>
        <v>0</v>
      </c>
      <c r="CN604" s="79">
        <f t="shared" si="600"/>
        <v>0</v>
      </c>
      <c r="CO604" s="79">
        <f t="shared" si="601"/>
        <v>0</v>
      </c>
      <c r="CP604" s="79">
        <f t="shared" si="602"/>
        <v>10</v>
      </c>
      <c r="CR604" s="79">
        <f t="shared" si="618"/>
        <v>0</v>
      </c>
      <c r="CS604" s="79">
        <f t="shared" si="619"/>
        <v>0</v>
      </c>
      <c r="CT604" s="79">
        <f t="shared" si="620"/>
        <v>0</v>
      </c>
      <c r="CU604" s="79">
        <f t="shared" si="621"/>
        <v>0</v>
      </c>
      <c r="CV604" s="79">
        <f t="shared" si="622"/>
        <v>0</v>
      </c>
      <c r="CW604" s="79">
        <f t="shared" si="623"/>
        <v>0</v>
      </c>
      <c r="CX604" s="79">
        <f t="shared" si="624"/>
        <v>0</v>
      </c>
      <c r="CY604" s="79">
        <f t="shared" si="625"/>
        <v>0</v>
      </c>
      <c r="CZ604" s="79">
        <f t="shared" si="626"/>
        <v>0</v>
      </c>
      <c r="DA604" s="79">
        <f t="shared" si="627"/>
        <v>0</v>
      </c>
      <c r="DB604" s="80">
        <f t="shared" si="603"/>
        <v>0</v>
      </c>
    </row>
    <row r="605" spans="1:106" ht="18" customHeight="1" x14ac:dyDescent="0.2">
      <c r="A605" s="2">
        <f t="shared" ca="1" si="604"/>
        <v>0.44680056354085951</v>
      </c>
      <c r="B605" s="2">
        <f t="shared" ca="1" si="628"/>
        <v>0.591161972924511</v>
      </c>
      <c r="C605" s="2">
        <f t="shared" ca="1" si="628"/>
        <v>0.11247505651873102</v>
      </c>
      <c r="D605" s="2">
        <f t="shared" ca="1" si="628"/>
        <v>0.92663312411319521</v>
      </c>
      <c r="E605" s="2">
        <f t="shared" ca="1" si="628"/>
        <v>0.35421548332110975</v>
      </c>
      <c r="F605" s="2">
        <f t="shared" ca="1" si="628"/>
        <v>0.5961907134200316</v>
      </c>
      <c r="G605" s="2">
        <f t="shared" ca="1" si="628"/>
        <v>0.18534691033611705</v>
      </c>
      <c r="H605" s="2">
        <f t="shared" ca="1" si="628"/>
        <v>0.92982296449689605</v>
      </c>
      <c r="I605" s="2">
        <f t="shared" ca="1" si="628"/>
        <v>0.41773020232249403</v>
      </c>
      <c r="J605" s="2">
        <f t="shared" ca="1" si="628"/>
        <v>0.65213207875617174</v>
      </c>
      <c r="L605" s="2">
        <f t="shared" ca="1" si="588"/>
        <v>0</v>
      </c>
      <c r="M605" s="2">
        <f t="shared" ca="1" si="589"/>
        <v>10</v>
      </c>
      <c r="N605" s="2">
        <f t="shared" ca="1" si="590"/>
        <v>0</v>
      </c>
      <c r="O605" s="2">
        <f t="shared" ca="1" si="591"/>
        <v>10</v>
      </c>
      <c r="P605" s="2">
        <f t="shared" ca="1" si="592"/>
        <v>0</v>
      </c>
      <c r="Q605" s="2">
        <f t="shared" ca="1" si="593"/>
        <v>10</v>
      </c>
      <c r="R605" s="2">
        <f t="shared" ca="1" si="594"/>
        <v>0</v>
      </c>
      <c r="S605" s="2">
        <f t="shared" ca="1" si="595"/>
        <v>10</v>
      </c>
      <c r="T605" s="2">
        <f t="shared" ca="1" si="596"/>
        <v>0</v>
      </c>
      <c r="U605" s="2">
        <f t="shared" ca="1" si="597"/>
        <v>10</v>
      </c>
      <c r="W605" s="2">
        <f t="shared" ca="1" si="605"/>
        <v>0.46244786769659596</v>
      </c>
      <c r="X605" s="2">
        <f t="shared" ca="1" si="629"/>
        <v>4.5156908380410474</v>
      </c>
      <c r="Y605" s="2">
        <f t="shared" ca="1" si="629"/>
        <v>7.3823749669115601</v>
      </c>
      <c r="Z605" s="2">
        <f t="shared" ca="1" si="629"/>
        <v>5.6060056304175179</v>
      </c>
      <c r="AA605" s="2">
        <f t="shared" ca="1" si="629"/>
        <v>1.7738682751110535</v>
      </c>
      <c r="AB605" s="2">
        <f t="shared" ca="1" si="629"/>
        <v>8.5699777217519628</v>
      </c>
      <c r="AC605" s="2">
        <f t="shared" ca="1" si="629"/>
        <v>4.181709413984473</v>
      </c>
      <c r="AD605" s="2">
        <f t="shared" ca="1" si="629"/>
        <v>3.5609113744473619E-2</v>
      </c>
      <c r="AE605" s="2">
        <f t="shared" ca="1" si="629"/>
        <v>4.1782252331860246</v>
      </c>
      <c r="AF605" s="2">
        <f t="shared" ca="1" si="629"/>
        <v>3.0173761757750728</v>
      </c>
      <c r="AH605" s="2">
        <f t="shared" ca="1" si="566"/>
        <v>0</v>
      </c>
      <c r="AI605" s="2">
        <f t="shared" ca="1" si="567"/>
        <v>4</v>
      </c>
      <c r="AJ605" s="2">
        <f t="shared" ca="1" si="568"/>
        <v>7</v>
      </c>
      <c r="AK605" s="2">
        <f t="shared" ca="1" si="569"/>
        <v>5</v>
      </c>
      <c r="AL605" s="2">
        <f t="shared" ca="1" si="570"/>
        <v>1</v>
      </c>
      <c r="AM605" s="2">
        <f t="shared" ca="1" si="571"/>
        <v>8</v>
      </c>
      <c r="AN605" s="2">
        <f t="shared" ca="1" si="572"/>
        <v>4</v>
      </c>
      <c r="AO605" s="2">
        <f t="shared" ca="1" si="573"/>
        <v>0</v>
      </c>
      <c r="AP605" s="2">
        <f t="shared" ca="1" si="574"/>
        <v>4</v>
      </c>
      <c r="AQ605" s="2">
        <f t="shared" ca="1" si="575"/>
        <v>3</v>
      </c>
      <c r="AS605" s="41">
        <v>1</v>
      </c>
      <c r="AT605" s="42">
        <v>1</v>
      </c>
      <c r="AU605" s="42">
        <v>0</v>
      </c>
      <c r="AV605" s="42">
        <v>0</v>
      </c>
      <c r="AW605" s="42">
        <v>0</v>
      </c>
      <c r="AX605" s="42">
        <v>0</v>
      </c>
      <c r="AY605" s="42">
        <v>1</v>
      </c>
      <c r="AZ605" s="42">
        <v>0</v>
      </c>
      <c r="BA605" s="42">
        <v>0</v>
      </c>
      <c r="BB605" s="43">
        <v>1</v>
      </c>
      <c r="BC605" s="44">
        <f t="shared" si="576"/>
        <v>4</v>
      </c>
      <c r="BD605" s="12"/>
      <c r="BE605" s="50">
        <f t="shared" si="577"/>
        <v>5</v>
      </c>
      <c r="BF605" s="51">
        <f>IF($AT$6="A",SUM($AS605:AS605)+(10-BF$31)/2,IF($AT$6="K",M605,IF($AT$6="S",AI605,$BB$31/2)))</f>
        <v>5.5</v>
      </c>
      <c r="BG605" s="51">
        <f>IF($AU$6="A",SUM($AS605:AT605)+(10-BG$31)/2,IF($AU$6="K",N605,IF($AU$6="S",AJ605,$BB$31/2)))</f>
        <v>6</v>
      </c>
      <c r="BH605" s="51">
        <f>IF($AV$6="A",SUM($AS605:AU605)+(10-BH$31)/2,IF($AV$6="K",O605,IF($AV$6="S",AK605,$BB$31/2)))</f>
        <v>5.5</v>
      </c>
      <c r="BI605" s="51">
        <f>IF($AW$6="A",SUM($AS605:AV605)+(10-BI$31)/2,IF($AW$6="K",P605,IF($AW$6="S",AL605,$BB$31/2)))</f>
        <v>5</v>
      </c>
      <c r="BJ605" s="51">
        <f>IF($AX$6="A",SUM($AS605:AW605)+(10-BJ$31)/2,IF($AX$6="K",Q605,IF($AX$6="S",AM605,$BB$31/2)))</f>
        <v>4.5</v>
      </c>
      <c r="BK605" s="51">
        <f>IF($AY$6="A",SUM($AS605:AX605)+(10-BK$31)/2,IF($AY$6="K",R605,IF($AY$6="S",AN605,$BB$31/2)))</f>
        <v>4</v>
      </c>
      <c r="BL605" s="51">
        <f>IF($AZ$6="A",SUM($AS605:AY605)+(10-BL$31)/2,IF($AZ$6="K",S605,IF($AZ$6="S",AO605,$BB$31/2)))</f>
        <v>4.5</v>
      </c>
      <c r="BM605" s="51">
        <f>IF($BA$6="A",SUM($AS605:AZ605)+(10-BM$31)/2,IF($BA$6="K",T605,IF($BA$6="S",AP605,$BB$31/2)))</f>
        <v>4</v>
      </c>
      <c r="BN605" s="51">
        <f>IF($BB$6="A",SUM($AS605:BA605)+(10-BN$31)/2,IF($BB$6="K",U605,IF($BB$6="S",AQ605,$BB$31/2)))</f>
        <v>3.5</v>
      </c>
      <c r="BO605" s="52">
        <f t="shared" si="598"/>
        <v>4.75</v>
      </c>
      <c r="BQ605" s="28">
        <f t="shared" si="578"/>
        <v>-0.75</v>
      </c>
      <c r="BR605" s="30">
        <f t="shared" si="579"/>
        <v>-0.75</v>
      </c>
      <c r="BS605" s="30">
        <f t="shared" si="580"/>
        <v>-0.75</v>
      </c>
      <c r="BT605" s="30">
        <f t="shared" si="581"/>
        <v>-0.75</v>
      </c>
      <c r="BU605" s="30">
        <f t="shared" si="582"/>
        <v>-0.75</v>
      </c>
      <c r="BV605" s="30">
        <f t="shared" si="583"/>
        <v>0.75</v>
      </c>
      <c r="BW605" s="30">
        <f t="shared" si="584"/>
        <v>0.75</v>
      </c>
      <c r="BX605" s="30">
        <f t="shared" si="585"/>
        <v>0.75</v>
      </c>
      <c r="BY605" s="30">
        <f t="shared" si="586"/>
        <v>0.75</v>
      </c>
      <c r="BZ605" s="30">
        <f t="shared" si="587"/>
        <v>0.75</v>
      </c>
      <c r="CA605" s="49">
        <f t="shared" si="599"/>
        <v>0</v>
      </c>
      <c r="CB605" s="69"/>
      <c r="CC605" s="73">
        <f t="shared" si="608"/>
        <v>10000</v>
      </c>
      <c r="CD605" s="73">
        <f t="shared" si="609"/>
        <v>10000</v>
      </c>
      <c r="CE605" s="73">
        <f t="shared" si="610"/>
        <v>10000</v>
      </c>
      <c r="CF605" s="73">
        <f t="shared" si="611"/>
        <v>10000</v>
      </c>
      <c r="CG605" s="73">
        <f t="shared" si="612"/>
        <v>10000</v>
      </c>
      <c r="CH605" s="73">
        <f t="shared" si="613"/>
        <v>1</v>
      </c>
      <c r="CI605" s="73">
        <f t="shared" si="614"/>
        <v>1</v>
      </c>
      <c r="CJ605" s="73">
        <f t="shared" si="615"/>
        <v>1</v>
      </c>
      <c r="CK605" s="73">
        <f t="shared" si="616"/>
        <v>1</v>
      </c>
      <c r="CL605" s="73">
        <f t="shared" si="617"/>
        <v>1</v>
      </c>
      <c r="CN605" s="79">
        <f t="shared" si="600"/>
        <v>5</v>
      </c>
      <c r="CO605" s="79">
        <f t="shared" si="601"/>
        <v>5</v>
      </c>
      <c r="CP605" s="79">
        <f t="shared" si="602"/>
        <v>0</v>
      </c>
      <c r="CR605" s="79">
        <f t="shared" si="618"/>
        <v>-0.75</v>
      </c>
      <c r="CS605" s="79">
        <f t="shared" si="619"/>
        <v>-0.75</v>
      </c>
      <c r="CT605" s="79">
        <f t="shared" si="620"/>
        <v>-0.75</v>
      </c>
      <c r="CU605" s="79">
        <f t="shared" si="621"/>
        <v>-0.75</v>
      </c>
      <c r="CV605" s="79">
        <f t="shared" si="622"/>
        <v>-0.75</v>
      </c>
      <c r="CW605" s="79">
        <f t="shared" si="623"/>
        <v>0.75</v>
      </c>
      <c r="CX605" s="79">
        <f t="shared" si="624"/>
        <v>0.75</v>
      </c>
      <c r="CY605" s="79">
        <f t="shared" si="625"/>
        <v>0.75</v>
      </c>
      <c r="CZ605" s="79">
        <f t="shared" si="626"/>
        <v>0.75</v>
      </c>
      <c r="DA605" s="79">
        <f t="shared" si="627"/>
        <v>0.75</v>
      </c>
      <c r="DB605" s="80">
        <f t="shared" si="603"/>
        <v>0</v>
      </c>
    </row>
    <row r="606" spans="1:106" ht="18" customHeight="1" x14ac:dyDescent="0.2">
      <c r="A606" s="2">
        <f t="shared" ca="1" si="604"/>
        <v>0.80066647159822923</v>
      </c>
      <c r="B606" s="2">
        <f t="shared" ca="1" si="628"/>
        <v>0.61484733899785815</v>
      </c>
      <c r="C606" s="2">
        <f t="shared" ca="1" si="628"/>
        <v>0.35034544543845736</v>
      </c>
      <c r="D606" s="2">
        <f t="shared" ca="1" si="628"/>
        <v>0.80034683573706555</v>
      </c>
      <c r="E606" s="2">
        <f t="shared" ca="1" si="628"/>
        <v>0.78207771295974238</v>
      </c>
      <c r="F606" s="2">
        <f t="shared" ca="1" si="628"/>
        <v>0.14939542094280311</v>
      </c>
      <c r="G606" s="2">
        <f t="shared" ca="1" si="628"/>
        <v>0.16765078851872495</v>
      </c>
      <c r="H606" s="2">
        <f t="shared" ca="1" si="628"/>
        <v>0.40854790217529857</v>
      </c>
      <c r="I606" s="2">
        <f t="shared" ca="1" si="628"/>
        <v>0.9018389298536027</v>
      </c>
      <c r="J606" s="2">
        <f t="shared" ca="1" si="628"/>
        <v>0.32456008807429204</v>
      </c>
      <c r="L606" s="2">
        <f t="shared" ca="1" si="588"/>
        <v>10</v>
      </c>
      <c r="M606" s="2">
        <f t="shared" ca="1" si="589"/>
        <v>10</v>
      </c>
      <c r="N606" s="2">
        <f t="shared" ca="1" si="590"/>
        <v>0</v>
      </c>
      <c r="O606" s="2">
        <f t="shared" ca="1" si="591"/>
        <v>10</v>
      </c>
      <c r="P606" s="2">
        <f t="shared" ca="1" si="592"/>
        <v>10</v>
      </c>
      <c r="Q606" s="2">
        <f t="shared" ca="1" si="593"/>
        <v>0</v>
      </c>
      <c r="R606" s="2">
        <f t="shared" ca="1" si="594"/>
        <v>0</v>
      </c>
      <c r="S606" s="2">
        <f t="shared" ca="1" si="595"/>
        <v>0</v>
      </c>
      <c r="T606" s="2">
        <f t="shared" ca="1" si="596"/>
        <v>10</v>
      </c>
      <c r="U606" s="2">
        <f t="shared" ca="1" si="597"/>
        <v>0</v>
      </c>
      <c r="W606" s="2">
        <f t="shared" ca="1" si="605"/>
        <v>3.8273711594821256</v>
      </c>
      <c r="X606" s="2">
        <f t="shared" ca="1" si="629"/>
        <v>7.4401969718827896</v>
      </c>
      <c r="Y606" s="2">
        <f t="shared" ca="1" si="629"/>
        <v>7.0429264681117729</v>
      </c>
      <c r="Z606" s="2">
        <f t="shared" ca="1" si="629"/>
        <v>0.48579784335779586</v>
      </c>
      <c r="AA606" s="2">
        <f t="shared" ca="1" si="629"/>
        <v>1.4091162554243586</v>
      </c>
      <c r="AB606" s="2">
        <f t="shared" ca="1" si="629"/>
        <v>9.4932069037456266</v>
      </c>
      <c r="AC606" s="2">
        <f t="shared" ca="1" si="629"/>
        <v>5.4312571566177539</v>
      </c>
      <c r="AD606" s="2">
        <f t="shared" ca="1" si="629"/>
        <v>8.4604768697104848</v>
      </c>
      <c r="AE606" s="2">
        <f t="shared" ca="1" si="629"/>
        <v>3.277074985325672</v>
      </c>
      <c r="AF606" s="2">
        <f t="shared" ca="1" si="629"/>
        <v>4.4765750779056184</v>
      </c>
      <c r="AH606" s="2">
        <f t="shared" ca="1" si="566"/>
        <v>3</v>
      </c>
      <c r="AI606" s="2">
        <f t="shared" ca="1" si="567"/>
        <v>7</v>
      </c>
      <c r="AJ606" s="2">
        <f t="shared" ca="1" si="568"/>
        <v>7</v>
      </c>
      <c r="AK606" s="2">
        <f t="shared" ca="1" si="569"/>
        <v>0</v>
      </c>
      <c r="AL606" s="2">
        <f t="shared" ca="1" si="570"/>
        <v>1</v>
      </c>
      <c r="AM606" s="2">
        <f t="shared" ca="1" si="571"/>
        <v>9</v>
      </c>
      <c r="AN606" s="2">
        <f t="shared" ca="1" si="572"/>
        <v>5</v>
      </c>
      <c r="AO606" s="2">
        <f t="shared" ca="1" si="573"/>
        <v>8</v>
      </c>
      <c r="AP606" s="2">
        <f t="shared" ca="1" si="574"/>
        <v>3</v>
      </c>
      <c r="AQ606" s="2">
        <f t="shared" ca="1" si="575"/>
        <v>4</v>
      </c>
      <c r="AS606" s="41">
        <v>1</v>
      </c>
      <c r="AT606" s="42">
        <v>1</v>
      </c>
      <c r="AU606" s="42">
        <v>0</v>
      </c>
      <c r="AV606" s="42">
        <v>0</v>
      </c>
      <c r="AW606" s="42">
        <v>0</v>
      </c>
      <c r="AX606" s="42">
        <v>0</v>
      </c>
      <c r="AY606" s="42">
        <v>0</v>
      </c>
      <c r="AZ606" s="42">
        <v>1</v>
      </c>
      <c r="BA606" s="42">
        <v>0</v>
      </c>
      <c r="BB606" s="43">
        <v>1</v>
      </c>
      <c r="BC606" s="44">
        <f t="shared" si="576"/>
        <v>4</v>
      </c>
      <c r="BD606" s="12"/>
      <c r="BE606" s="50">
        <f t="shared" si="577"/>
        <v>5</v>
      </c>
      <c r="BF606" s="51">
        <f>IF($AT$6="A",SUM($AS606:AS606)+(10-BF$31)/2,IF($AT$6="K",M606,IF($AT$6="S",AI606,$BB$31/2)))</f>
        <v>5.5</v>
      </c>
      <c r="BG606" s="51">
        <f>IF($AU$6="A",SUM($AS606:AT606)+(10-BG$31)/2,IF($AU$6="K",N606,IF($AU$6="S",AJ606,$BB$31/2)))</f>
        <v>6</v>
      </c>
      <c r="BH606" s="51">
        <f>IF($AV$6="A",SUM($AS606:AU606)+(10-BH$31)/2,IF($AV$6="K",O606,IF($AV$6="S",AK606,$BB$31/2)))</f>
        <v>5.5</v>
      </c>
      <c r="BI606" s="51">
        <f>IF($AW$6="A",SUM($AS606:AV606)+(10-BI$31)/2,IF($AW$6="K",P606,IF($AW$6="S",AL606,$BB$31/2)))</f>
        <v>5</v>
      </c>
      <c r="BJ606" s="51">
        <f>IF($AX$6="A",SUM($AS606:AW606)+(10-BJ$31)/2,IF($AX$6="K",Q606,IF($AX$6="S",AM606,$BB$31/2)))</f>
        <v>4.5</v>
      </c>
      <c r="BK606" s="51">
        <f>IF($AY$6="A",SUM($AS606:AX606)+(10-BK$31)/2,IF($AY$6="K",R606,IF($AY$6="S",AN606,$BB$31/2)))</f>
        <v>4</v>
      </c>
      <c r="BL606" s="51">
        <f>IF($AZ$6="A",SUM($AS606:AY606)+(10-BL$31)/2,IF($AZ$6="K",S606,IF($AZ$6="S",AO606,$BB$31/2)))</f>
        <v>3.5</v>
      </c>
      <c r="BM606" s="51">
        <f>IF($BA$6="A",SUM($AS606:AZ606)+(10-BM$31)/2,IF($BA$6="K",T606,IF($BA$6="S",AP606,$BB$31/2)))</f>
        <v>4</v>
      </c>
      <c r="BN606" s="51">
        <f>IF($BB$6="A",SUM($AS606:BA606)+(10-BN$31)/2,IF($BB$6="K",U606,IF($BB$6="S",AQ606,$BB$31/2)))</f>
        <v>3.5</v>
      </c>
      <c r="BO606" s="52">
        <f t="shared" si="598"/>
        <v>4.75</v>
      </c>
      <c r="BQ606" s="28">
        <f t="shared" si="578"/>
        <v>-0.75</v>
      </c>
      <c r="BR606" s="30">
        <f t="shared" si="579"/>
        <v>-0.75</v>
      </c>
      <c r="BS606" s="30">
        <f t="shared" si="580"/>
        <v>-0.75</v>
      </c>
      <c r="BT606" s="30">
        <f t="shared" si="581"/>
        <v>-0.75</v>
      </c>
      <c r="BU606" s="30">
        <f t="shared" si="582"/>
        <v>-0.75</v>
      </c>
      <c r="BV606" s="30">
        <f t="shared" si="583"/>
        <v>0.75</v>
      </c>
      <c r="BW606" s="30">
        <f t="shared" si="584"/>
        <v>0.75</v>
      </c>
      <c r="BX606" s="30">
        <f t="shared" si="585"/>
        <v>0.75</v>
      </c>
      <c r="BY606" s="30">
        <f t="shared" si="586"/>
        <v>0.75</v>
      </c>
      <c r="BZ606" s="30">
        <f t="shared" si="587"/>
        <v>0.75</v>
      </c>
      <c r="CA606" s="49">
        <f t="shared" si="599"/>
        <v>0</v>
      </c>
      <c r="CB606" s="69"/>
      <c r="CC606" s="73">
        <f t="shared" si="608"/>
        <v>10000</v>
      </c>
      <c r="CD606" s="73">
        <f t="shared" si="609"/>
        <v>10000</v>
      </c>
      <c r="CE606" s="73">
        <f t="shared" si="610"/>
        <v>10000</v>
      </c>
      <c r="CF606" s="73">
        <f t="shared" si="611"/>
        <v>10000</v>
      </c>
      <c r="CG606" s="73">
        <f t="shared" si="612"/>
        <v>10000</v>
      </c>
      <c r="CH606" s="73">
        <f t="shared" si="613"/>
        <v>1</v>
      </c>
      <c r="CI606" s="73">
        <f t="shared" si="614"/>
        <v>1</v>
      </c>
      <c r="CJ606" s="73">
        <f t="shared" si="615"/>
        <v>1</v>
      </c>
      <c r="CK606" s="73">
        <f t="shared" si="616"/>
        <v>1</v>
      </c>
      <c r="CL606" s="73">
        <f t="shared" si="617"/>
        <v>1</v>
      </c>
      <c r="CN606" s="79">
        <f t="shared" si="600"/>
        <v>5</v>
      </c>
      <c r="CO606" s="79">
        <f t="shared" si="601"/>
        <v>5</v>
      </c>
      <c r="CP606" s="79">
        <f t="shared" si="602"/>
        <v>0</v>
      </c>
      <c r="CR606" s="79">
        <f t="shared" si="618"/>
        <v>-0.75</v>
      </c>
      <c r="CS606" s="79">
        <f t="shared" si="619"/>
        <v>-0.75</v>
      </c>
      <c r="CT606" s="79">
        <f t="shared" si="620"/>
        <v>-0.75</v>
      </c>
      <c r="CU606" s="79">
        <f t="shared" si="621"/>
        <v>-0.75</v>
      </c>
      <c r="CV606" s="79">
        <f t="shared" si="622"/>
        <v>-0.75</v>
      </c>
      <c r="CW606" s="79">
        <f t="shared" si="623"/>
        <v>0.75</v>
      </c>
      <c r="CX606" s="79">
        <f t="shared" si="624"/>
        <v>0.75</v>
      </c>
      <c r="CY606" s="79">
        <f t="shared" si="625"/>
        <v>0.75</v>
      </c>
      <c r="CZ606" s="79">
        <f t="shared" si="626"/>
        <v>0.75</v>
      </c>
      <c r="DA606" s="79">
        <f t="shared" si="627"/>
        <v>0.75</v>
      </c>
      <c r="DB606" s="80">
        <f t="shared" si="603"/>
        <v>0</v>
      </c>
    </row>
    <row r="607" spans="1:106" ht="18" customHeight="1" x14ac:dyDescent="0.2">
      <c r="A607" s="2">
        <f t="shared" ca="1" si="604"/>
        <v>0.16160679911085807</v>
      </c>
      <c r="B607" s="2">
        <f t="shared" ca="1" si="628"/>
        <v>0.90731326260091583</v>
      </c>
      <c r="C607" s="2">
        <f t="shared" ca="1" si="628"/>
        <v>0.83937575160992339</v>
      </c>
      <c r="D607" s="2">
        <f t="shared" ca="1" si="628"/>
        <v>0.43550502166311045</v>
      </c>
      <c r="E607" s="2">
        <f t="shared" ca="1" si="628"/>
        <v>0.20495786435629293</v>
      </c>
      <c r="F607" s="2">
        <f t="shared" ref="B607:J635" ca="1" si="630">RAND()</f>
        <v>0.71762778869605659</v>
      </c>
      <c r="G607" s="2">
        <f t="shared" ca="1" si="630"/>
        <v>0.10527246634941101</v>
      </c>
      <c r="H607" s="2">
        <f t="shared" ca="1" si="630"/>
        <v>0.75670629731971106</v>
      </c>
      <c r="I607" s="2">
        <f t="shared" ca="1" si="630"/>
        <v>0.47610216729312549</v>
      </c>
      <c r="J607" s="2">
        <f t="shared" ca="1" si="630"/>
        <v>0.31623308203038736</v>
      </c>
      <c r="L607" s="2">
        <f t="shared" ca="1" si="588"/>
        <v>0</v>
      </c>
      <c r="M607" s="2">
        <f t="shared" ca="1" si="589"/>
        <v>10</v>
      </c>
      <c r="N607" s="2">
        <f t="shared" ca="1" si="590"/>
        <v>10</v>
      </c>
      <c r="O607" s="2">
        <f t="shared" ca="1" si="591"/>
        <v>0</v>
      </c>
      <c r="P607" s="2">
        <f t="shared" ca="1" si="592"/>
        <v>0</v>
      </c>
      <c r="Q607" s="2">
        <f t="shared" ca="1" si="593"/>
        <v>10</v>
      </c>
      <c r="R607" s="2">
        <f t="shared" ca="1" si="594"/>
        <v>0</v>
      </c>
      <c r="S607" s="2">
        <f t="shared" ca="1" si="595"/>
        <v>10</v>
      </c>
      <c r="T607" s="2">
        <f t="shared" ca="1" si="596"/>
        <v>0</v>
      </c>
      <c r="U607" s="2">
        <f t="shared" ca="1" si="597"/>
        <v>0</v>
      </c>
      <c r="W607" s="2">
        <f t="shared" ca="1" si="605"/>
        <v>8.885000171867933</v>
      </c>
      <c r="X607" s="2">
        <f t="shared" ca="1" si="629"/>
        <v>7.3677078975310204</v>
      </c>
      <c r="Y607" s="2">
        <f t="shared" ca="1" si="629"/>
        <v>3.9853638530491664</v>
      </c>
      <c r="Z607" s="2">
        <f t="shared" ca="1" si="629"/>
        <v>1.7049643214845034</v>
      </c>
      <c r="AA607" s="2">
        <f t="shared" ca="1" si="629"/>
        <v>3.5725183060846089</v>
      </c>
      <c r="AB607" s="2">
        <f t="shared" ref="X607:AF635" ca="1" si="631">RAND()*10</f>
        <v>3.2740305681775017</v>
      </c>
      <c r="AC607" s="2">
        <f t="shared" ca="1" si="631"/>
        <v>9.3041123494986735</v>
      </c>
      <c r="AD607" s="2">
        <f t="shared" ca="1" si="631"/>
        <v>6.4246175037866005</v>
      </c>
      <c r="AE607" s="2">
        <f t="shared" ca="1" si="631"/>
        <v>8.8303478898999685</v>
      </c>
      <c r="AF607" s="2">
        <f t="shared" ca="1" si="631"/>
        <v>1.2176349327151426</v>
      </c>
      <c r="AH607" s="2">
        <f t="shared" ca="1" si="566"/>
        <v>8</v>
      </c>
      <c r="AI607" s="2">
        <f t="shared" ca="1" si="567"/>
        <v>7</v>
      </c>
      <c r="AJ607" s="2">
        <f t="shared" ca="1" si="568"/>
        <v>3</v>
      </c>
      <c r="AK607" s="2">
        <f t="shared" ca="1" si="569"/>
        <v>1</v>
      </c>
      <c r="AL607" s="2">
        <f t="shared" ca="1" si="570"/>
        <v>3</v>
      </c>
      <c r="AM607" s="2">
        <f t="shared" ca="1" si="571"/>
        <v>3</v>
      </c>
      <c r="AN607" s="2">
        <f t="shared" ca="1" si="572"/>
        <v>9</v>
      </c>
      <c r="AO607" s="2">
        <f t="shared" ca="1" si="573"/>
        <v>6</v>
      </c>
      <c r="AP607" s="2">
        <f t="shared" ca="1" si="574"/>
        <v>8</v>
      </c>
      <c r="AQ607" s="2">
        <f t="shared" ca="1" si="575"/>
        <v>1</v>
      </c>
      <c r="AS607" s="41">
        <v>1</v>
      </c>
      <c r="AT607" s="42">
        <v>1</v>
      </c>
      <c r="AU607" s="42">
        <v>0</v>
      </c>
      <c r="AV607" s="42">
        <v>0</v>
      </c>
      <c r="AW607" s="42">
        <v>0</v>
      </c>
      <c r="AX607" s="42">
        <v>0</v>
      </c>
      <c r="AY607" s="42">
        <v>0</v>
      </c>
      <c r="AZ607" s="42">
        <v>0</v>
      </c>
      <c r="BA607" s="42">
        <v>0</v>
      </c>
      <c r="BB607" s="43">
        <v>1</v>
      </c>
      <c r="BC607" s="44">
        <f t="shared" si="576"/>
        <v>3</v>
      </c>
      <c r="BD607" s="12"/>
      <c r="BE607" s="50">
        <f t="shared" si="577"/>
        <v>5</v>
      </c>
      <c r="BF607" s="51">
        <f>IF($AT$6="A",SUM($AS607:AS607)+(10-BF$31)/2,IF($AT$6="K",M607,IF($AT$6="S",AI607,$BB$31/2)))</f>
        <v>5.5</v>
      </c>
      <c r="BG607" s="51">
        <f>IF($AU$6="A",SUM($AS607:AT607)+(10-BG$31)/2,IF($AU$6="K",N607,IF($AU$6="S",AJ607,$BB$31/2)))</f>
        <v>6</v>
      </c>
      <c r="BH607" s="51">
        <f>IF($AV$6="A",SUM($AS607:AU607)+(10-BH$31)/2,IF($AV$6="K",O607,IF($AV$6="S",AK607,$BB$31/2)))</f>
        <v>5.5</v>
      </c>
      <c r="BI607" s="51">
        <f>IF($AW$6="A",SUM($AS607:AV607)+(10-BI$31)/2,IF($AW$6="K",P607,IF($AW$6="S",AL607,$BB$31/2)))</f>
        <v>5</v>
      </c>
      <c r="BJ607" s="51">
        <f>IF($AX$6="A",SUM($AS607:AW607)+(10-BJ$31)/2,IF($AX$6="K",Q607,IF($AX$6="S",AM607,$BB$31/2)))</f>
        <v>4.5</v>
      </c>
      <c r="BK607" s="51">
        <f>IF($AY$6="A",SUM($AS607:AX607)+(10-BK$31)/2,IF($AY$6="K",R607,IF($AY$6="S",AN607,$BB$31/2)))</f>
        <v>4</v>
      </c>
      <c r="BL607" s="51">
        <f>IF($AZ$6="A",SUM($AS607:AY607)+(10-BL$31)/2,IF($AZ$6="K",S607,IF($AZ$6="S",AO607,$BB$31/2)))</f>
        <v>3.5</v>
      </c>
      <c r="BM607" s="51">
        <f>IF($BA$6="A",SUM($AS607:AZ607)+(10-BM$31)/2,IF($BA$6="K",T607,IF($BA$6="S",AP607,$BB$31/2)))</f>
        <v>3</v>
      </c>
      <c r="BN607" s="51">
        <f>IF($BB$6="A",SUM($AS607:BA607)+(10-BN$31)/2,IF($BB$6="K",U607,IF($BB$6="S",AQ607,$BB$31/2)))</f>
        <v>2.5</v>
      </c>
      <c r="BO607" s="52">
        <f t="shared" si="598"/>
        <v>4.75</v>
      </c>
      <c r="BQ607" s="28">
        <f t="shared" si="578"/>
        <v>-1.75</v>
      </c>
      <c r="BR607" s="30">
        <f t="shared" si="579"/>
        <v>-1.75</v>
      </c>
      <c r="BS607" s="30">
        <f t="shared" si="580"/>
        <v>-1.75</v>
      </c>
      <c r="BT607" s="30">
        <f t="shared" si="581"/>
        <v>-1.75</v>
      </c>
      <c r="BU607" s="30">
        <f t="shared" si="582"/>
        <v>-1.75</v>
      </c>
      <c r="BV607" s="30">
        <f t="shared" si="583"/>
        <v>1.75</v>
      </c>
      <c r="BW607" s="30">
        <f t="shared" si="584"/>
        <v>1.75</v>
      </c>
      <c r="BX607" s="30">
        <f t="shared" si="585"/>
        <v>1.75</v>
      </c>
      <c r="BY607" s="30">
        <f t="shared" si="586"/>
        <v>1.75</v>
      </c>
      <c r="BZ607" s="30">
        <f t="shared" si="587"/>
        <v>1.75</v>
      </c>
      <c r="CA607" s="49">
        <f t="shared" si="599"/>
        <v>0</v>
      </c>
      <c r="CB607" s="69"/>
      <c r="CC607" s="73">
        <f t="shared" si="608"/>
        <v>10000</v>
      </c>
      <c r="CD607" s="73">
        <f t="shared" si="609"/>
        <v>10000</v>
      </c>
      <c r="CE607" s="73">
        <f t="shared" si="610"/>
        <v>10000</v>
      </c>
      <c r="CF607" s="73">
        <f t="shared" si="611"/>
        <v>10000</v>
      </c>
      <c r="CG607" s="73">
        <f t="shared" si="612"/>
        <v>10000</v>
      </c>
      <c r="CH607" s="73">
        <f t="shared" si="613"/>
        <v>1</v>
      </c>
      <c r="CI607" s="73">
        <f t="shared" si="614"/>
        <v>1</v>
      </c>
      <c r="CJ607" s="73">
        <f t="shared" si="615"/>
        <v>1</v>
      </c>
      <c r="CK607" s="73">
        <f t="shared" si="616"/>
        <v>1</v>
      </c>
      <c r="CL607" s="73">
        <f t="shared" si="617"/>
        <v>1</v>
      </c>
      <c r="CN607" s="79">
        <f t="shared" si="600"/>
        <v>5</v>
      </c>
      <c r="CO607" s="79">
        <f t="shared" si="601"/>
        <v>5</v>
      </c>
      <c r="CP607" s="79">
        <f t="shared" si="602"/>
        <v>0</v>
      </c>
      <c r="CR607" s="79">
        <f t="shared" si="618"/>
        <v>-1.75</v>
      </c>
      <c r="CS607" s="79">
        <f t="shared" si="619"/>
        <v>-1.75</v>
      </c>
      <c r="CT607" s="79">
        <f t="shared" si="620"/>
        <v>-1.75</v>
      </c>
      <c r="CU607" s="79">
        <f t="shared" si="621"/>
        <v>-1.75</v>
      </c>
      <c r="CV607" s="79">
        <f t="shared" si="622"/>
        <v>-1.75</v>
      </c>
      <c r="CW607" s="79">
        <f t="shared" si="623"/>
        <v>1.75</v>
      </c>
      <c r="CX607" s="79">
        <f t="shared" si="624"/>
        <v>1.75</v>
      </c>
      <c r="CY607" s="79">
        <f t="shared" si="625"/>
        <v>1.75</v>
      </c>
      <c r="CZ607" s="79">
        <f t="shared" si="626"/>
        <v>1.75</v>
      </c>
      <c r="DA607" s="79">
        <f t="shared" si="627"/>
        <v>1.75</v>
      </c>
      <c r="DB607" s="80">
        <f t="shared" si="603"/>
        <v>0</v>
      </c>
    </row>
    <row r="608" spans="1:106" ht="18" customHeight="1" x14ac:dyDescent="0.2">
      <c r="A608" s="2">
        <f t="shared" ca="1" si="604"/>
        <v>2.6206251076592135E-2</v>
      </c>
      <c r="B608" s="2">
        <f t="shared" ca="1" si="630"/>
        <v>0.28464251151745124</v>
      </c>
      <c r="C608" s="2">
        <f t="shared" ca="1" si="630"/>
        <v>0.21915457694785534</v>
      </c>
      <c r="D608" s="2">
        <f t="shared" ca="1" si="630"/>
        <v>9.376692584975399E-2</v>
      </c>
      <c r="E608" s="2">
        <f t="shared" ca="1" si="630"/>
        <v>0.89129112760990026</v>
      </c>
      <c r="F608" s="2">
        <f t="shared" ca="1" si="630"/>
        <v>0.52086222079931077</v>
      </c>
      <c r="G608" s="2">
        <f t="shared" ca="1" si="630"/>
        <v>0.71364946041777988</v>
      </c>
      <c r="H608" s="2">
        <f t="shared" ca="1" si="630"/>
        <v>0.34683751727558487</v>
      </c>
      <c r="I608" s="2">
        <f t="shared" ca="1" si="630"/>
        <v>0.12731349560364902</v>
      </c>
      <c r="J608" s="2">
        <f t="shared" ca="1" si="630"/>
        <v>0.6340081662827507</v>
      </c>
      <c r="L608" s="2">
        <f t="shared" ca="1" si="588"/>
        <v>0</v>
      </c>
      <c r="M608" s="2">
        <f t="shared" ca="1" si="589"/>
        <v>0</v>
      </c>
      <c r="N608" s="2">
        <f t="shared" ca="1" si="590"/>
        <v>0</v>
      </c>
      <c r="O608" s="2">
        <f t="shared" ca="1" si="591"/>
        <v>0</v>
      </c>
      <c r="P608" s="2">
        <f t="shared" ca="1" si="592"/>
        <v>10</v>
      </c>
      <c r="Q608" s="2">
        <f t="shared" ca="1" si="593"/>
        <v>10</v>
      </c>
      <c r="R608" s="2">
        <f t="shared" ca="1" si="594"/>
        <v>10</v>
      </c>
      <c r="S608" s="2">
        <f t="shared" ca="1" si="595"/>
        <v>0</v>
      </c>
      <c r="T608" s="2">
        <f t="shared" ca="1" si="596"/>
        <v>0</v>
      </c>
      <c r="U608" s="2">
        <f t="shared" ca="1" si="597"/>
        <v>10</v>
      </c>
      <c r="W608" s="2">
        <f t="shared" ca="1" si="605"/>
        <v>2.4388861752950031</v>
      </c>
      <c r="X608" s="2">
        <f t="shared" ca="1" si="631"/>
        <v>8.6313928814048992</v>
      </c>
      <c r="Y608" s="2">
        <f t="shared" ca="1" si="631"/>
        <v>2.4900450852430147</v>
      </c>
      <c r="Z608" s="2">
        <f t="shared" ca="1" si="631"/>
        <v>1.3811610902718718</v>
      </c>
      <c r="AA608" s="2">
        <f t="shared" ca="1" si="631"/>
        <v>5.6605167891336494</v>
      </c>
      <c r="AB608" s="2">
        <f t="shared" ca="1" si="631"/>
        <v>6.1574330823109404</v>
      </c>
      <c r="AC608" s="2">
        <f t="shared" ca="1" si="631"/>
        <v>3.1332490374310806</v>
      </c>
      <c r="AD608" s="2">
        <f t="shared" ca="1" si="631"/>
        <v>8.7714582785014255</v>
      </c>
      <c r="AE608" s="2">
        <f t="shared" ca="1" si="631"/>
        <v>2.0933181737227868</v>
      </c>
      <c r="AF608" s="2">
        <f t="shared" ca="1" si="631"/>
        <v>5.5268213466982905</v>
      </c>
      <c r="AH608" s="2">
        <f t="shared" ref="AH608:AH671" ca="1" si="632">INT(W608)</f>
        <v>2</v>
      </c>
      <c r="AI608" s="2">
        <f t="shared" ref="AI608:AI671" ca="1" si="633">INT(X608)</f>
        <v>8</v>
      </c>
      <c r="AJ608" s="2">
        <f t="shared" ref="AJ608:AJ671" ca="1" si="634">INT(Y608)</f>
        <v>2</v>
      </c>
      <c r="AK608" s="2">
        <f t="shared" ref="AK608:AK671" ca="1" si="635">INT(Z608)</f>
        <v>1</v>
      </c>
      <c r="AL608" s="2">
        <f t="shared" ref="AL608:AL671" ca="1" si="636">INT(AA608)</f>
        <v>5</v>
      </c>
      <c r="AM608" s="2">
        <f t="shared" ref="AM608:AM671" ca="1" si="637">INT(AB608)</f>
        <v>6</v>
      </c>
      <c r="AN608" s="2">
        <f t="shared" ref="AN608:AN671" ca="1" si="638">INT(AC608)</f>
        <v>3</v>
      </c>
      <c r="AO608" s="2">
        <f t="shared" ref="AO608:AO671" ca="1" si="639">INT(AD608)</f>
        <v>8</v>
      </c>
      <c r="AP608" s="2">
        <f t="shared" ref="AP608:AP671" ca="1" si="640">INT(AE608)</f>
        <v>2</v>
      </c>
      <c r="AQ608" s="2">
        <f t="shared" ref="AQ608:AQ671" ca="1" si="641">INT(AF608)</f>
        <v>5</v>
      </c>
      <c r="AS608" s="41">
        <v>1</v>
      </c>
      <c r="AT608" s="42">
        <v>0</v>
      </c>
      <c r="AU608" s="42">
        <v>1</v>
      </c>
      <c r="AV608" s="42">
        <v>1</v>
      </c>
      <c r="AW608" s="42">
        <v>1</v>
      </c>
      <c r="AX608" s="42">
        <v>1</v>
      </c>
      <c r="AY608" s="42">
        <v>1</v>
      </c>
      <c r="AZ608" s="42">
        <v>1</v>
      </c>
      <c r="BA608" s="42">
        <v>0</v>
      </c>
      <c r="BB608" s="43">
        <v>1</v>
      </c>
      <c r="BC608" s="44">
        <f t="shared" ref="BC608:BC671" si="642">SUM(AS608:BB608)</f>
        <v>8</v>
      </c>
      <c r="BD608" s="12"/>
      <c r="BE608" s="50">
        <f t="shared" ref="BE608:BE671" si="643">IF($AS$6="K",L608,IF($AS$6="S",AH608,$BB$31/2))</f>
        <v>5</v>
      </c>
      <c r="BF608" s="51">
        <f>IF($AT$6="A",SUM($AS608:AS608)+(10-BF$31)/2,IF($AT$6="K",M608,IF($AT$6="S",AI608,$BB$31/2)))</f>
        <v>5.5</v>
      </c>
      <c r="BG608" s="51">
        <f>IF($AU$6="A",SUM($AS608:AT608)+(10-BG$31)/2,IF($AU$6="K",N608,IF($AU$6="S",AJ608,$BB$31/2)))</f>
        <v>5</v>
      </c>
      <c r="BH608" s="51">
        <f>IF($AV$6="A",SUM($AS608:AU608)+(10-BH$31)/2,IF($AV$6="K",O608,IF($AV$6="S",AK608,$BB$31/2)))</f>
        <v>5.5</v>
      </c>
      <c r="BI608" s="51">
        <f>IF($AW$6="A",SUM($AS608:AV608)+(10-BI$31)/2,IF($AW$6="K",P608,IF($AW$6="S",AL608,$BB$31/2)))</f>
        <v>6</v>
      </c>
      <c r="BJ608" s="51">
        <f>IF($AX$6="A",SUM($AS608:AW608)+(10-BJ$31)/2,IF($AX$6="K",Q608,IF($AX$6="S",AM608,$BB$31/2)))</f>
        <v>6.5</v>
      </c>
      <c r="BK608" s="51">
        <f>IF($AY$6="A",SUM($AS608:AX608)+(10-BK$31)/2,IF($AY$6="K",R608,IF($AY$6="S",AN608,$BB$31/2)))</f>
        <v>7</v>
      </c>
      <c r="BL608" s="51">
        <f>IF($AZ$6="A",SUM($AS608:AY608)+(10-BL$31)/2,IF($AZ$6="K",S608,IF($AZ$6="S",AO608,$BB$31/2)))</f>
        <v>7.5</v>
      </c>
      <c r="BM608" s="51">
        <f>IF($BA$6="A",SUM($AS608:AZ608)+(10-BM$31)/2,IF($BA$6="K",T608,IF($BA$6="S",AP608,$BB$31/2)))</f>
        <v>8</v>
      </c>
      <c r="BN608" s="51">
        <f>IF($BB$6="A",SUM($AS608:BA608)+(10-BN$31)/2,IF($BB$6="K",U608,IF($BB$6="S",AQ608,$BB$31/2)))</f>
        <v>7.5</v>
      </c>
      <c r="BO608" s="52">
        <f t="shared" si="598"/>
        <v>6.25</v>
      </c>
      <c r="BQ608" s="28">
        <f t="shared" ref="BQ608:BQ671" si="644">IF(BE608=BO608,0,IF(BE608&gt;$BO608,$BC608-$BO608,$BO608-$BC608))</f>
        <v>-1.75</v>
      </c>
      <c r="BR608" s="30">
        <f t="shared" ref="BR608:BR671" si="645">IF(BF608=BO608,0,IF(BF608&gt;$BO608,$BC608-$BO608,$BO608-$BC608))</f>
        <v>-1.75</v>
      </c>
      <c r="BS608" s="30">
        <f t="shared" ref="BS608:BS671" si="646">IF(BG608=BO608,0,IF(BG608&gt;$BO608,$BC608-$BO608,$BO608-$BC608))</f>
        <v>-1.75</v>
      </c>
      <c r="BT608" s="30">
        <f t="shared" ref="BT608:BT671" si="647">IF(BH608=BO608,0,IF(BH608&gt;$BO608,$BC608-$BO608,$BO608-$BC608))</f>
        <v>-1.75</v>
      </c>
      <c r="BU608" s="30">
        <f t="shared" ref="BU608:BU671" si="648">IF(BI608=BO608,0,IF(BI608&gt;$BO608,$BC608-$BO608,$BO608-$BC608))</f>
        <v>-1.75</v>
      </c>
      <c r="BV608" s="30">
        <f t="shared" ref="BV608:BV671" si="649">IF(BJ608=BO608,0,IF(BJ608&gt;$BO608,$BC608-$BO608,$BO608-$BC608))</f>
        <v>1.75</v>
      </c>
      <c r="BW608" s="30">
        <f t="shared" ref="BW608:BW671" si="650">IF(BK608=BO608,0,IF(BK608&gt;$BO608,$BC608-$BO608,$BO608-$BC608))</f>
        <v>1.75</v>
      </c>
      <c r="BX608" s="30">
        <f t="shared" ref="BX608:BX671" si="651">IF(BL608=BO608,0,IF(BL608&gt;$BO608,$BC608-$BO608,$BO608-$BC608))</f>
        <v>1.75</v>
      </c>
      <c r="BY608" s="30">
        <f t="shared" ref="BY608:BY671" si="652">IF(BM608=BO608,0,IF(BM608&gt;$BO608,$BC608-$BO608,$BO608-$BC608))</f>
        <v>1.75</v>
      </c>
      <c r="BZ608" s="30">
        <f t="shared" ref="BZ608:BZ671" si="653">IF(BN608=BO608,0,IF(BN608&gt;$BO608,$BC608-$BO608,$BO608-$BC608))</f>
        <v>1.75</v>
      </c>
      <c r="CA608" s="49">
        <f t="shared" si="599"/>
        <v>0</v>
      </c>
      <c r="CB608" s="69"/>
      <c r="CC608" s="73">
        <f t="shared" si="608"/>
        <v>10000</v>
      </c>
      <c r="CD608" s="73">
        <f t="shared" si="609"/>
        <v>10000</v>
      </c>
      <c r="CE608" s="73">
        <f t="shared" si="610"/>
        <v>10000</v>
      </c>
      <c r="CF608" s="73">
        <f t="shared" si="611"/>
        <v>10000</v>
      </c>
      <c r="CG608" s="73">
        <f t="shared" si="612"/>
        <v>10000</v>
      </c>
      <c r="CH608" s="73">
        <f t="shared" si="613"/>
        <v>1</v>
      </c>
      <c r="CI608" s="73">
        <f t="shared" si="614"/>
        <v>1</v>
      </c>
      <c r="CJ608" s="73">
        <f t="shared" si="615"/>
        <v>1</v>
      </c>
      <c r="CK608" s="73">
        <f t="shared" si="616"/>
        <v>1</v>
      </c>
      <c r="CL608" s="73">
        <f t="shared" si="617"/>
        <v>1</v>
      </c>
      <c r="CN608" s="79">
        <f t="shared" si="600"/>
        <v>5</v>
      </c>
      <c r="CO608" s="79">
        <f t="shared" si="601"/>
        <v>5</v>
      </c>
      <c r="CP608" s="79">
        <f t="shared" si="602"/>
        <v>0</v>
      </c>
      <c r="CR608" s="79">
        <f t="shared" si="618"/>
        <v>-1.75</v>
      </c>
      <c r="CS608" s="79">
        <f t="shared" si="619"/>
        <v>-1.75</v>
      </c>
      <c r="CT608" s="79">
        <f t="shared" si="620"/>
        <v>-1.75</v>
      </c>
      <c r="CU608" s="79">
        <f t="shared" si="621"/>
        <v>-1.75</v>
      </c>
      <c r="CV608" s="79">
        <f t="shared" si="622"/>
        <v>-1.75</v>
      </c>
      <c r="CW608" s="79">
        <f t="shared" si="623"/>
        <v>1.75</v>
      </c>
      <c r="CX608" s="79">
        <f t="shared" si="624"/>
        <v>1.75</v>
      </c>
      <c r="CY608" s="79">
        <f t="shared" si="625"/>
        <v>1.75</v>
      </c>
      <c r="CZ608" s="79">
        <f t="shared" si="626"/>
        <v>1.75</v>
      </c>
      <c r="DA608" s="79">
        <f t="shared" si="627"/>
        <v>1.75</v>
      </c>
      <c r="DB608" s="80">
        <f t="shared" si="603"/>
        <v>0</v>
      </c>
    </row>
    <row r="609" spans="1:106" ht="18" customHeight="1" x14ac:dyDescent="0.2">
      <c r="A609" s="2">
        <f t="shared" ca="1" si="604"/>
        <v>0.49796913131968112</v>
      </c>
      <c r="B609" s="2">
        <f t="shared" ca="1" si="630"/>
        <v>0.39421211848523063</v>
      </c>
      <c r="C609" s="2">
        <f t="shared" ca="1" si="630"/>
        <v>4.8919288493349478E-2</v>
      </c>
      <c r="D609" s="2">
        <f t="shared" ca="1" si="630"/>
        <v>7.668024372080362E-2</v>
      </c>
      <c r="E609" s="2">
        <f t="shared" ca="1" si="630"/>
        <v>0.1528512559277565</v>
      </c>
      <c r="F609" s="2">
        <f t="shared" ca="1" si="630"/>
        <v>0.94127531276716281</v>
      </c>
      <c r="G609" s="2">
        <f t="shared" ca="1" si="630"/>
        <v>0.63746556243401431</v>
      </c>
      <c r="H609" s="2">
        <f t="shared" ca="1" si="630"/>
        <v>0.97066253957683524</v>
      </c>
      <c r="I609" s="2">
        <f t="shared" ca="1" si="630"/>
        <v>1.8878646395646403E-2</v>
      </c>
      <c r="J609" s="2">
        <f t="shared" ca="1" si="630"/>
        <v>0.77470874372968268</v>
      </c>
      <c r="L609" s="2">
        <f t="shared" ref="L609:L672" ca="1" si="654">IF(A609&lt;0.5,0,10)</f>
        <v>0</v>
      </c>
      <c r="M609" s="2">
        <f t="shared" ref="M609:M672" ca="1" si="655">IF(B609&lt;0.5,0,10)</f>
        <v>0</v>
      </c>
      <c r="N609" s="2">
        <f t="shared" ref="N609:N672" ca="1" si="656">IF(C609&lt;0.5,0,10)</f>
        <v>0</v>
      </c>
      <c r="O609" s="2">
        <f t="shared" ref="O609:O672" ca="1" si="657">IF(D609&lt;0.5,0,10)</f>
        <v>0</v>
      </c>
      <c r="P609" s="2">
        <f t="shared" ref="P609:P672" ca="1" si="658">IF(E609&lt;0.5,0,10)</f>
        <v>0</v>
      </c>
      <c r="Q609" s="2">
        <f t="shared" ref="Q609:Q672" ca="1" si="659">IF(F609&lt;0.5,0,10)</f>
        <v>10</v>
      </c>
      <c r="R609" s="2">
        <f t="shared" ref="R609:R672" ca="1" si="660">IF(G609&lt;0.5,0,10)</f>
        <v>10</v>
      </c>
      <c r="S609" s="2">
        <f t="shared" ref="S609:S672" ca="1" si="661">IF(H609&lt;0.5,0,10)</f>
        <v>10</v>
      </c>
      <c r="T609" s="2">
        <f t="shared" ref="T609:T672" ca="1" si="662">IF(I609&lt;0.5,0,10)</f>
        <v>0</v>
      </c>
      <c r="U609" s="2">
        <f t="shared" ref="U609:U672" ca="1" si="663">IF(J609&lt;0.5,0,10)</f>
        <v>10</v>
      </c>
      <c r="W609" s="2">
        <f t="shared" ca="1" si="605"/>
        <v>0.42896081722908153</v>
      </c>
      <c r="X609" s="2">
        <f t="shared" ca="1" si="631"/>
        <v>5.5590559531354344</v>
      </c>
      <c r="Y609" s="2">
        <f t="shared" ca="1" si="631"/>
        <v>4.1267252146469353</v>
      </c>
      <c r="Z609" s="2">
        <f t="shared" ca="1" si="631"/>
        <v>1.2811346121200429</v>
      </c>
      <c r="AA609" s="2">
        <f t="shared" ca="1" si="631"/>
        <v>4.4333255322168714</v>
      </c>
      <c r="AB609" s="2">
        <f t="shared" ca="1" si="631"/>
        <v>9.5636201270798864</v>
      </c>
      <c r="AC609" s="2">
        <f t="shared" ca="1" si="631"/>
        <v>7.1273260641182841</v>
      </c>
      <c r="AD609" s="2">
        <f t="shared" ca="1" si="631"/>
        <v>0.94520198639347575</v>
      </c>
      <c r="AE609" s="2">
        <f t="shared" ca="1" si="631"/>
        <v>6.7791905097227314</v>
      </c>
      <c r="AF609" s="2">
        <f t="shared" ca="1" si="631"/>
        <v>8.0687364482843709</v>
      </c>
      <c r="AH609" s="2">
        <f t="shared" ca="1" si="632"/>
        <v>0</v>
      </c>
      <c r="AI609" s="2">
        <f t="shared" ca="1" si="633"/>
        <v>5</v>
      </c>
      <c r="AJ609" s="2">
        <f t="shared" ca="1" si="634"/>
        <v>4</v>
      </c>
      <c r="AK609" s="2">
        <f t="shared" ca="1" si="635"/>
        <v>1</v>
      </c>
      <c r="AL609" s="2">
        <f t="shared" ca="1" si="636"/>
        <v>4</v>
      </c>
      <c r="AM609" s="2">
        <f t="shared" ca="1" si="637"/>
        <v>9</v>
      </c>
      <c r="AN609" s="2">
        <f t="shared" ca="1" si="638"/>
        <v>7</v>
      </c>
      <c r="AO609" s="2">
        <f t="shared" ca="1" si="639"/>
        <v>0</v>
      </c>
      <c r="AP609" s="2">
        <f t="shared" ca="1" si="640"/>
        <v>6</v>
      </c>
      <c r="AQ609" s="2">
        <f t="shared" ca="1" si="641"/>
        <v>8</v>
      </c>
      <c r="AS609" s="41">
        <v>1</v>
      </c>
      <c r="AT609" s="42">
        <v>0</v>
      </c>
      <c r="AU609" s="42">
        <v>1</v>
      </c>
      <c r="AV609" s="42">
        <v>1</v>
      </c>
      <c r="AW609" s="42">
        <v>1</v>
      </c>
      <c r="AX609" s="42">
        <v>1</v>
      </c>
      <c r="AY609" s="42">
        <v>1</v>
      </c>
      <c r="AZ609" s="42">
        <v>0</v>
      </c>
      <c r="BA609" s="42">
        <v>0</v>
      </c>
      <c r="BB609" s="43">
        <v>1</v>
      </c>
      <c r="BC609" s="44">
        <f t="shared" si="642"/>
        <v>7</v>
      </c>
      <c r="BD609" s="12"/>
      <c r="BE609" s="50">
        <f t="shared" si="643"/>
        <v>5</v>
      </c>
      <c r="BF609" s="51">
        <f>IF($AT$6="A",SUM($AS609:AS609)+(10-BF$31)/2,IF($AT$6="K",M609,IF($AT$6="S",AI609,$BB$31/2)))</f>
        <v>5.5</v>
      </c>
      <c r="BG609" s="51">
        <f>IF($AU$6="A",SUM($AS609:AT609)+(10-BG$31)/2,IF($AU$6="K",N609,IF($AU$6="S",AJ609,$BB$31/2)))</f>
        <v>5</v>
      </c>
      <c r="BH609" s="51">
        <f>IF($AV$6="A",SUM($AS609:AU609)+(10-BH$31)/2,IF($AV$6="K",O609,IF($AV$6="S",AK609,$BB$31/2)))</f>
        <v>5.5</v>
      </c>
      <c r="BI609" s="51">
        <f>IF($AW$6="A",SUM($AS609:AV609)+(10-BI$31)/2,IF($AW$6="K",P609,IF($AW$6="S",AL609,$BB$31/2)))</f>
        <v>6</v>
      </c>
      <c r="BJ609" s="51">
        <f>IF($AX$6="A",SUM($AS609:AW609)+(10-BJ$31)/2,IF($AX$6="K",Q609,IF($AX$6="S",AM609,$BB$31/2)))</f>
        <v>6.5</v>
      </c>
      <c r="BK609" s="51">
        <f>IF($AY$6="A",SUM($AS609:AX609)+(10-BK$31)/2,IF($AY$6="K",R609,IF($AY$6="S",AN609,$BB$31/2)))</f>
        <v>7</v>
      </c>
      <c r="BL609" s="51">
        <f>IF($AZ$6="A",SUM($AS609:AY609)+(10-BL$31)/2,IF($AZ$6="K",S609,IF($AZ$6="S",AO609,$BB$31/2)))</f>
        <v>7.5</v>
      </c>
      <c r="BM609" s="51">
        <f>IF($BA$6="A",SUM($AS609:AZ609)+(10-BM$31)/2,IF($BA$6="K",T609,IF($BA$6="S",AP609,$BB$31/2)))</f>
        <v>7</v>
      </c>
      <c r="BN609" s="51">
        <f>IF($BB$6="A",SUM($AS609:BA609)+(10-BN$31)/2,IF($BB$6="K",U609,IF($BB$6="S",AQ609,$BB$31/2)))</f>
        <v>6.5</v>
      </c>
      <c r="BO609" s="52">
        <f t="shared" ref="BO609:BO672" si="664">MEDIAN(BE609:BN609)</f>
        <v>6.25</v>
      </c>
      <c r="BQ609" s="28">
        <f t="shared" si="644"/>
        <v>-0.75</v>
      </c>
      <c r="BR609" s="30">
        <f t="shared" si="645"/>
        <v>-0.75</v>
      </c>
      <c r="BS609" s="30">
        <f t="shared" si="646"/>
        <v>-0.75</v>
      </c>
      <c r="BT609" s="30">
        <f t="shared" si="647"/>
        <v>-0.75</v>
      </c>
      <c r="BU609" s="30">
        <f t="shared" si="648"/>
        <v>-0.75</v>
      </c>
      <c r="BV609" s="30">
        <f t="shared" si="649"/>
        <v>0.75</v>
      </c>
      <c r="BW609" s="30">
        <f t="shared" si="650"/>
        <v>0.75</v>
      </c>
      <c r="BX609" s="30">
        <f t="shared" si="651"/>
        <v>0.75</v>
      </c>
      <c r="BY609" s="30">
        <f t="shared" si="652"/>
        <v>0.75</v>
      </c>
      <c r="BZ609" s="30">
        <f t="shared" si="653"/>
        <v>0.75</v>
      </c>
      <c r="CA609" s="49">
        <f t="shared" ref="CA609:CA672" si="665">SUM(BQ609:BZ609)</f>
        <v>0</v>
      </c>
      <c r="CB609" s="69"/>
      <c r="CC609" s="73">
        <f t="shared" si="608"/>
        <v>10000</v>
      </c>
      <c r="CD609" s="73">
        <f t="shared" si="609"/>
        <v>10000</v>
      </c>
      <c r="CE609" s="73">
        <f t="shared" si="610"/>
        <v>10000</v>
      </c>
      <c r="CF609" s="73">
        <f t="shared" si="611"/>
        <v>10000</v>
      </c>
      <c r="CG609" s="73">
        <f t="shared" si="612"/>
        <v>10000</v>
      </c>
      <c r="CH609" s="73">
        <f t="shared" si="613"/>
        <v>1</v>
      </c>
      <c r="CI609" s="73">
        <f t="shared" si="614"/>
        <v>1</v>
      </c>
      <c r="CJ609" s="73">
        <f t="shared" si="615"/>
        <v>1</v>
      </c>
      <c r="CK609" s="73">
        <f t="shared" si="616"/>
        <v>1</v>
      </c>
      <c r="CL609" s="73">
        <f t="shared" si="617"/>
        <v>1</v>
      </c>
      <c r="CN609" s="79">
        <f t="shared" ref="CN609:CN672" si="666">INT(SUM(CC609:CL609)/10000)</f>
        <v>5</v>
      </c>
      <c r="CO609" s="79">
        <f t="shared" ref="CO609:CO672" si="667">SUM(CC609:CL609)-CN609*10000</f>
        <v>5</v>
      </c>
      <c r="CP609" s="79">
        <f t="shared" ref="CP609:CP672" si="668">10-CN609-CO609</f>
        <v>0</v>
      </c>
      <c r="CR609" s="79">
        <f t="shared" si="618"/>
        <v>-0.75</v>
      </c>
      <c r="CS609" s="79">
        <f t="shared" si="619"/>
        <v>-0.75</v>
      </c>
      <c r="CT609" s="79">
        <f t="shared" si="620"/>
        <v>-0.75</v>
      </c>
      <c r="CU609" s="79">
        <f t="shared" si="621"/>
        <v>-0.75</v>
      </c>
      <c r="CV609" s="79">
        <f t="shared" si="622"/>
        <v>-0.75</v>
      </c>
      <c r="CW609" s="79">
        <f t="shared" si="623"/>
        <v>0.75</v>
      </c>
      <c r="CX609" s="79">
        <f t="shared" si="624"/>
        <v>0.75</v>
      </c>
      <c r="CY609" s="79">
        <f t="shared" si="625"/>
        <v>0.75</v>
      </c>
      <c r="CZ609" s="79">
        <f t="shared" si="626"/>
        <v>0.75</v>
      </c>
      <c r="DA609" s="79">
        <f t="shared" si="627"/>
        <v>0.75</v>
      </c>
      <c r="DB609" s="80">
        <f t="shared" ref="DB609:DB672" si="669">SUM(CR609:DA609)</f>
        <v>0</v>
      </c>
    </row>
    <row r="610" spans="1:106" ht="18" customHeight="1" x14ac:dyDescent="0.2">
      <c r="A610" s="2">
        <f t="shared" ref="A610:A673" ca="1" si="670">RAND()</f>
        <v>0.83809134800794116</v>
      </c>
      <c r="B610" s="2">
        <f t="shared" ca="1" si="630"/>
        <v>0.25248257838361343</v>
      </c>
      <c r="C610" s="2">
        <f t="shared" ca="1" si="630"/>
        <v>0.42140816987713803</v>
      </c>
      <c r="D610" s="2">
        <f t="shared" ca="1" si="630"/>
        <v>0.85648329778015264</v>
      </c>
      <c r="E610" s="2">
        <f t="shared" ca="1" si="630"/>
        <v>1.3094821446845151E-3</v>
      </c>
      <c r="F610" s="2">
        <f t="shared" ca="1" si="630"/>
        <v>0.66303331638138019</v>
      </c>
      <c r="G610" s="2">
        <f t="shared" ca="1" si="630"/>
        <v>0.77004694072250957</v>
      </c>
      <c r="H610" s="2">
        <f t="shared" ca="1" si="630"/>
        <v>0.58269250247985116</v>
      </c>
      <c r="I610" s="2">
        <f t="shared" ca="1" si="630"/>
        <v>0.52350362155489205</v>
      </c>
      <c r="J610" s="2">
        <f t="shared" ca="1" si="630"/>
        <v>2.9290587805211654E-2</v>
      </c>
      <c r="L610" s="2">
        <f t="shared" ca="1" si="654"/>
        <v>10</v>
      </c>
      <c r="M610" s="2">
        <f t="shared" ca="1" si="655"/>
        <v>0</v>
      </c>
      <c r="N610" s="2">
        <f t="shared" ca="1" si="656"/>
        <v>0</v>
      </c>
      <c r="O610" s="2">
        <f t="shared" ca="1" si="657"/>
        <v>10</v>
      </c>
      <c r="P610" s="2">
        <f t="shared" ca="1" si="658"/>
        <v>0</v>
      </c>
      <c r="Q610" s="2">
        <f t="shared" ca="1" si="659"/>
        <v>10</v>
      </c>
      <c r="R610" s="2">
        <f t="shared" ca="1" si="660"/>
        <v>10</v>
      </c>
      <c r="S610" s="2">
        <f t="shared" ca="1" si="661"/>
        <v>10</v>
      </c>
      <c r="T610" s="2">
        <f t="shared" ca="1" si="662"/>
        <v>10</v>
      </c>
      <c r="U610" s="2">
        <f t="shared" ca="1" si="663"/>
        <v>0</v>
      </c>
      <c r="W610" s="2">
        <f t="shared" ref="W610:W673" ca="1" si="671">RAND()*10</f>
        <v>4.0479981351580383</v>
      </c>
      <c r="X610" s="2">
        <f t="shared" ca="1" si="631"/>
        <v>6.3860194941608803</v>
      </c>
      <c r="Y610" s="2">
        <f t="shared" ca="1" si="631"/>
        <v>9.9496463566497653</v>
      </c>
      <c r="Z610" s="2">
        <f t="shared" ca="1" si="631"/>
        <v>1.1995557062694662</v>
      </c>
      <c r="AA610" s="2">
        <f t="shared" ca="1" si="631"/>
        <v>3.0427791155114683</v>
      </c>
      <c r="AB610" s="2">
        <f t="shared" ca="1" si="631"/>
        <v>1.5104569621084263</v>
      </c>
      <c r="AC610" s="2">
        <f t="shared" ca="1" si="631"/>
        <v>3.2493650925405024</v>
      </c>
      <c r="AD610" s="2">
        <f t="shared" ca="1" si="631"/>
        <v>3.9276503715454725</v>
      </c>
      <c r="AE610" s="2">
        <f t="shared" ca="1" si="631"/>
        <v>1.7138807708166304</v>
      </c>
      <c r="AF610" s="2">
        <f t="shared" ca="1" si="631"/>
        <v>4.6017546769660971</v>
      </c>
      <c r="AH610" s="2">
        <f t="shared" ca="1" si="632"/>
        <v>4</v>
      </c>
      <c r="AI610" s="2">
        <f t="shared" ca="1" si="633"/>
        <v>6</v>
      </c>
      <c r="AJ610" s="2">
        <f t="shared" ca="1" si="634"/>
        <v>9</v>
      </c>
      <c r="AK610" s="2">
        <f t="shared" ca="1" si="635"/>
        <v>1</v>
      </c>
      <c r="AL610" s="2">
        <f t="shared" ca="1" si="636"/>
        <v>3</v>
      </c>
      <c r="AM610" s="2">
        <f t="shared" ca="1" si="637"/>
        <v>1</v>
      </c>
      <c r="AN610" s="2">
        <f t="shared" ca="1" si="638"/>
        <v>3</v>
      </c>
      <c r="AO610" s="2">
        <f t="shared" ca="1" si="639"/>
        <v>3</v>
      </c>
      <c r="AP610" s="2">
        <f t="shared" ca="1" si="640"/>
        <v>1</v>
      </c>
      <c r="AQ610" s="2">
        <f t="shared" ca="1" si="641"/>
        <v>4</v>
      </c>
      <c r="AS610" s="41">
        <v>1</v>
      </c>
      <c r="AT610" s="42">
        <v>0</v>
      </c>
      <c r="AU610" s="42">
        <v>1</v>
      </c>
      <c r="AV610" s="42">
        <v>1</v>
      </c>
      <c r="AW610" s="42">
        <v>1</v>
      </c>
      <c r="AX610" s="42">
        <v>1</v>
      </c>
      <c r="AY610" s="42">
        <v>0</v>
      </c>
      <c r="AZ610" s="42">
        <v>1</v>
      </c>
      <c r="BA610" s="42">
        <v>0</v>
      </c>
      <c r="BB610" s="43">
        <v>1</v>
      </c>
      <c r="BC610" s="44">
        <f t="shared" si="642"/>
        <v>7</v>
      </c>
      <c r="BD610" s="12"/>
      <c r="BE610" s="50">
        <f t="shared" si="643"/>
        <v>5</v>
      </c>
      <c r="BF610" s="51">
        <f>IF($AT$6="A",SUM($AS610:AS610)+(10-BF$31)/2,IF($AT$6="K",M610,IF($AT$6="S",AI610,$BB$31/2)))</f>
        <v>5.5</v>
      </c>
      <c r="BG610" s="51">
        <f>IF($AU$6="A",SUM($AS610:AT610)+(10-BG$31)/2,IF($AU$6="K",N610,IF($AU$6="S",AJ610,$BB$31/2)))</f>
        <v>5</v>
      </c>
      <c r="BH610" s="51">
        <f>IF($AV$6="A",SUM($AS610:AU610)+(10-BH$31)/2,IF($AV$6="K",O610,IF($AV$6="S",AK610,$BB$31/2)))</f>
        <v>5.5</v>
      </c>
      <c r="BI610" s="51">
        <f>IF($AW$6="A",SUM($AS610:AV610)+(10-BI$31)/2,IF($AW$6="K",P610,IF($AW$6="S",AL610,$BB$31/2)))</f>
        <v>6</v>
      </c>
      <c r="BJ610" s="51">
        <f>IF($AX$6="A",SUM($AS610:AW610)+(10-BJ$31)/2,IF($AX$6="K",Q610,IF($AX$6="S",AM610,$BB$31/2)))</f>
        <v>6.5</v>
      </c>
      <c r="BK610" s="51">
        <f>IF($AY$6="A",SUM($AS610:AX610)+(10-BK$31)/2,IF($AY$6="K",R610,IF($AY$6="S",AN610,$BB$31/2)))</f>
        <v>7</v>
      </c>
      <c r="BL610" s="51">
        <f>IF($AZ$6="A",SUM($AS610:AY610)+(10-BL$31)/2,IF($AZ$6="K",S610,IF($AZ$6="S",AO610,$BB$31/2)))</f>
        <v>6.5</v>
      </c>
      <c r="BM610" s="51">
        <f>IF($BA$6="A",SUM($AS610:AZ610)+(10-BM$31)/2,IF($BA$6="K",T610,IF($BA$6="S",AP610,$BB$31/2)))</f>
        <v>7</v>
      </c>
      <c r="BN610" s="51">
        <f>IF($BB$6="A",SUM($AS610:BA610)+(10-BN$31)/2,IF($BB$6="K",U610,IF($BB$6="S",AQ610,$BB$31/2)))</f>
        <v>6.5</v>
      </c>
      <c r="BO610" s="52">
        <f t="shared" si="664"/>
        <v>6.25</v>
      </c>
      <c r="BQ610" s="28">
        <f t="shared" si="644"/>
        <v>-0.75</v>
      </c>
      <c r="BR610" s="30">
        <f t="shared" si="645"/>
        <v>-0.75</v>
      </c>
      <c r="BS610" s="30">
        <f t="shared" si="646"/>
        <v>-0.75</v>
      </c>
      <c r="BT610" s="30">
        <f t="shared" si="647"/>
        <v>-0.75</v>
      </c>
      <c r="BU610" s="30">
        <f t="shared" si="648"/>
        <v>-0.75</v>
      </c>
      <c r="BV610" s="30">
        <f t="shared" si="649"/>
        <v>0.75</v>
      </c>
      <c r="BW610" s="30">
        <f t="shared" si="650"/>
        <v>0.75</v>
      </c>
      <c r="BX610" s="30">
        <f t="shared" si="651"/>
        <v>0.75</v>
      </c>
      <c r="BY610" s="30">
        <f t="shared" si="652"/>
        <v>0.75</v>
      </c>
      <c r="BZ610" s="30">
        <f t="shared" si="653"/>
        <v>0.75</v>
      </c>
      <c r="CA610" s="49">
        <f t="shared" si="665"/>
        <v>0</v>
      </c>
      <c r="CB610" s="69"/>
      <c r="CC610" s="73">
        <f t="shared" si="608"/>
        <v>10000</v>
      </c>
      <c r="CD610" s="73">
        <f t="shared" si="609"/>
        <v>10000</v>
      </c>
      <c r="CE610" s="73">
        <f t="shared" si="610"/>
        <v>10000</v>
      </c>
      <c r="CF610" s="73">
        <f t="shared" si="611"/>
        <v>10000</v>
      </c>
      <c r="CG610" s="73">
        <f t="shared" si="612"/>
        <v>10000</v>
      </c>
      <c r="CH610" s="73">
        <f t="shared" si="613"/>
        <v>1</v>
      </c>
      <c r="CI610" s="73">
        <f t="shared" si="614"/>
        <v>1</v>
      </c>
      <c r="CJ610" s="73">
        <f t="shared" si="615"/>
        <v>1</v>
      </c>
      <c r="CK610" s="73">
        <f t="shared" si="616"/>
        <v>1</v>
      </c>
      <c r="CL610" s="73">
        <f t="shared" si="617"/>
        <v>1</v>
      </c>
      <c r="CN610" s="79">
        <f t="shared" si="666"/>
        <v>5</v>
      </c>
      <c r="CO610" s="79">
        <f t="shared" si="667"/>
        <v>5</v>
      </c>
      <c r="CP610" s="79">
        <f t="shared" si="668"/>
        <v>0</v>
      </c>
      <c r="CR610" s="79">
        <f t="shared" si="618"/>
        <v>-0.75</v>
      </c>
      <c r="CS610" s="79">
        <f t="shared" si="619"/>
        <v>-0.75</v>
      </c>
      <c r="CT610" s="79">
        <f t="shared" si="620"/>
        <v>-0.75</v>
      </c>
      <c r="CU610" s="79">
        <f t="shared" si="621"/>
        <v>-0.75</v>
      </c>
      <c r="CV610" s="79">
        <f t="shared" si="622"/>
        <v>-0.75</v>
      </c>
      <c r="CW610" s="79">
        <f t="shared" si="623"/>
        <v>0.75</v>
      </c>
      <c r="CX610" s="79">
        <f t="shared" si="624"/>
        <v>0.75</v>
      </c>
      <c r="CY610" s="79">
        <f t="shared" si="625"/>
        <v>0.75</v>
      </c>
      <c r="CZ610" s="79">
        <f t="shared" si="626"/>
        <v>0.75</v>
      </c>
      <c r="DA610" s="79">
        <f t="shared" si="627"/>
        <v>0.75</v>
      </c>
      <c r="DB610" s="80">
        <f t="shared" si="669"/>
        <v>0</v>
      </c>
    </row>
    <row r="611" spans="1:106" ht="18" customHeight="1" x14ac:dyDescent="0.2">
      <c r="A611" s="2">
        <f t="shared" ca="1" si="670"/>
        <v>0.88775021307673996</v>
      </c>
      <c r="B611" s="2">
        <f t="shared" ca="1" si="630"/>
        <v>0.30394260618832281</v>
      </c>
      <c r="C611" s="2">
        <f t="shared" ca="1" si="630"/>
        <v>0.21299713279100485</v>
      </c>
      <c r="D611" s="2">
        <f t="shared" ca="1" si="630"/>
        <v>0.84959516522666823</v>
      </c>
      <c r="E611" s="2">
        <f t="shared" ca="1" si="630"/>
        <v>0.48269835334143807</v>
      </c>
      <c r="F611" s="2">
        <f t="shared" ca="1" si="630"/>
        <v>0.12989698726338195</v>
      </c>
      <c r="G611" s="2">
        <f t="shared" ca="1" si="630"/>
        <v>0.15582506459997358</v>
      </c>
      <c r="H611" s="2">
        <f t="shared" ca="1" si="630"/>
        <v>0.92817128027512474</v>
      </c>
      <c r="I611" s="2">
        <f t="shared" ca="1" si="630"/>
        <v>0.23925811457721502</v>
      </c>
      <c r="J611" s="2">
        <f t="shared" ca="1" si="630"/>
        <v>0.57977912162661416</v>
      </c>
      <c r="L611" s="2">
        <f t="shared" ca="1" si="654"/>
        <v>10</v>
      </c>
      <c r="M611" s="2">
        <f t="shared" ca="1" si="655"/>
        <v>0</v>
      </c>
      <c r="N611" s="2">
        <f t="shared" ca="1" si="656"/>
        <v>0</v>
      </c>
      <c r="O611" s="2">
        <f t="shared" ca="1" si="657"/>
        <v>10</v>
      </c>
      <c r="P611" s="2">
        <f t="shared" ca="1" si="658"/>
        <v>0</v>
      </c>
      <c r="Q611" s="2">
        <f t="shared" ca="1" si="659"/>
        <v>0</v>
      </c>
      <c r="R611" s="2">
        <f t="shared" ca="1" si="660"/>
        <v>0</v>
      </c>
      <c r="S611" s="2">
        <f t="shared" ca="1" si="661"/>
        <v>10</v>
      </c>
      <c r="T611" s="2">
        <f t="shared" ca="1" si="662"/>
        <v>0</v>
      </c>
      <c r="U611" s="2">
        <f t="shared" ca="1" si="663"/>
        <v>10</v>
      </c>
      <c r="W611" s="2">
        <f t="shared" ca="1" si="671"/>
        <v>9.1183477114061233</v>
      </c>
      <c r="X611" s="2">
        <f t="shared" ca="1" si="631"/>
        <v>5.2317447575396372</v>
      </c>
      <c r="Y611" s="2">
        <f t="shared" ca="1" si="631"/>
        <v>2.0685593613276563</v>
      </c>
      <c r="Z611" s="2">
        <f t="shared" ca="1" si="631"/>
        <v>1.5783487991230738</v>
      </c>
      <c r="AA611" s="2">
        <f t="shared" ca="1" si="631"/>
        <v>4.9345344107176921</v>
      </c>
      <c r="AB611" s="2">
        <f t="shared" ca="1" si="631"/>
        <v>6.2519539285240704</v>
      </c>
      <c r="AC611" s="2">
        <f t="shared" ca="1" si="631"/>
        <v>4.0657805572329266</v>
      </c>
      <c r="AD611" s="2">
        <f t="shared" ca="1" si="631"/>
        <v>4.0502271660351781</v>
      </c>
      <c r="AE611" s="2">
        <f t="shared" ca="1" si="631"/>
        <v>2.7603175699668601</v>
      </c>
      <c r="AF611" s="2">
        <f t="shared" ca="1" si="631"/>
        <v>2.9968742828767994</v>
      </c>
      <c r="AH611" s="2">
        <f t="shared" ca="1" si="632"/>
        <v>9</v>
      </c>
      <c r="AI611" s="2">
        <f t="shared" ca="1" si="633"/>
        <v>5</v>
      </c>
      <c r="AJ611" s="2">
        <f t="shared" ca="1" si="634"/>
        <v>2</v>
      </c>
      <c r="AK611" s="2">
        <f t="shared" ca="1" si="635"/>
        <v>1</v>
      </c>
      <c r="AL611" s="2">
        <f t="shared" ca="1" si="636"/>
        <v>4</v>
      </c>
      <c r="AM611" s="2">
        <f t="shared" ca="1" si="637"/>
        <v>6</v>
      </c>
      <c r="AN611" s="2">
        <f t="shared" ca="1" si="638"/>
        <v>4</v>
      </c>
      <c r="AO611" s="2">
        <f t="shared" ca="1" si="639"/>
        <v>4</v>
      </c>
      <c r="AP611" s="2">
        <f t="shared" ca="1" si="640"/>
        <v>2</v>
      </c>
      <c r="AQ611" s="2">
        <f t="shared" ca="1" si="641"/>
        <v>2</v>
      </c>
      <c r="AS611" s="41">
        <v>1</v>
      </c>
      <c r="AT611" s="42">
        <v>0</v>
      </c>
      <c r="AU611" s="42">
        <v>1</v>
      </c>
      <c r="AV611" s="42">
        <v>1</v>
      </c>
      <c r="AW611" s="42">
        <v>1</v>
      </c>
      <c r="AX611" s="42">
        <v>1</v>
      </c>
      <c r="AY611" s="42">
        <v>0</v>
      </c>
      <c r="AZ611" s="42">
        <v>0</v>
      </c>
      <c r="BA611" s="42">
        <v>0</v>
      </c>
      <c r="BB611" s="43">
        <v>1</v>
      </c>
      <c r="BC611" s="44">
        <f t="shared" si="642"/>
        <v>6</v>
      </c>
      <c r="BD611" s="12"/>
      <c r="BE611" s="50">
        <f t="shared" si="643"/>
        <v>5</v>
      </c>
      <c r="BF611" s="51">
        <f>IF($AT$6="A",SUM($AS611:AS611)+(10-BF$31)/2,IF($AT$6="K",M611,IF($AT$6="S",AI611,$BB$31/2)))</f>
        <v>5.5</v>
      </c>
      <c r="BG611" s="51">
        <f>IF($AU$6="A",SUM($AS611:AT611)+(10-BG$31)/2,IF($AU$6="K",N611,IF($AU$6="S",AJ611,$BB$31/2)))</f>
        <v>5</v>
      </c>
      <c r="BH611" s="51">
        <f>IF($AV$6="A",SUM($AS611:AU611)+(10-BH$31)/2,IF($AV$6="K",O611,IF($AV$6="S",AK611,$BB$31/2)))</f>
        <v>5.5</v>
      </c>
      <c r="BI611" s="51">
        <f>IF($AW$6="A",SUM($AS611:AV611)+(10-BI$31)/2,IF($AW$6="K",P611,IF($AW$6="S",AL611,$BB$31/2)))</f>
        <v>6</v>
      </c>
      <c r="BJ611" s="51">
        <f>IF($AX$6="A",SUM($AS611:AW611)+(10-BJ$31)/2,IF($AX$6="K",Q611,IF($AX$6="S",AM611,$BB$31/2)))</f>
        <v>6.5</v>
      </c>
      <c r="BK611" s="51">
        <f>IF($AY$6="A",SUM($AS611:AX611)+(10-BK$31)/2,IF($AY$6="K",R611,IF($AY$6="S",AN611,$BB$31/2)))</f>
        <v>7</v>
      </c>
      <c r="BL611" s="51">
        <f>IF($AZ$6="A",SUM($AS611:AY611)+(10-BL$31)/2,IF($AZ$6="K",S611,IF($AZ$6="S",AO611,$BB$31/2)))</f>
        <v>6.5</v>
      </c>
      <c r="BM611" s="51">
        <f>IF($BA$6="A",SUM($AS611:AZ611)+(10-BM$31)/2,IF($BA$6="K",T611,IF($BA$6="S",AP611,$BB$31/2)))</f>
        <v>6</v>
      </c>
      <c r="BN611" s="51">
        <f>IF($BB$6="A",SUM($AS611:BA611)+(10-BN$31)/2,IF($BB$6="K",U611,IF($BB$6="S",AQ611,$BB$31/2)))</f>
        <v>5.5</v>
      </c>
      <c r="BO611" s="52">
        <f t="shared" si="664"/>
        <v>5.75</v>
      </c>
      <c r="BQ611" s="28">
        <f t="shared" si="644"/>
        <v>-0.25</v>
      </c>
      <c r="BR611" s="30">
        <f t="shared" si="645"/>
        <v>-0.25</v>
      </c>
      <c r="BS611" s="30">
        <f t="shared" si="646"/>
        <v>-0.25</v>
      </c>
      <c r="BT611" s="30">
        <f t="shared" si="647"/>
        <v>-0.25</v>
      </c>
      <c r="BU611" s="30">
        <f t="shared" si="648"/>
        <v>0.25</v>
      </c>
      <c r="BV611" s="30">
        <f t="shared" si="649"/>
        <v>0.25</v>
      </c>
      <c r="BW611" s="30">
        <f t="shared" si="650"/>
        <v>0.25</v>
      </c>
      <c r="BX611" s="30">
        <f t="shared" si="651"/>
        <v>0.25</v>
      </c>
      <c r="BY611" s="30">
        <f t="shared" si="652"/>
        <v>0.25</v>
      </c>
      <c r="BZ611" s="30">
        <f t="shared" si="653"/>
        <v>-0.25</v>
      </c>
      <c r="CA611" s="49">
        <f t="shared" si="665"/>
        <v>0</v>
      </c>
      <c r="CB611" s="69"/>
      <c r="CC611" s="73">
        <f t="shared" si="608"/>
        <v>10000</v>
      </c>
      <c r="CD611" s="73">
        <f t="shared" si="609"/>
        <v>10000</v>
      </c>
      <c r="CE611" s="73">
        <f t="shared" si="610"/>
        <v>10000</v>
      </c>
      <c r="CF611" s="73">
        <f t="shared" si="611"/>
        <v>10000</v>
      </c>
      <c r="CG611" s="73">
        <f t="shared" si="612"/>
        <v>1</v>
      </c>
      <c r="CH611" s="73">
        <f t="shared" si="613"/>
        <v>1</v>
      </c>
      <c r="CI611" s="73">
        <f t="shared" si="614"/>
        <v>1</v>
      </c>
      <c r="CJ611" s="73">
        <f t="shared" si="615"/>
        <v>1</v>
      </c>
      <c r="CK611" s="73">
        <f t="shared" si="616"/>
        <v>1</v>
      </c>
      <c r="CL611" s="73">
        <f t="shared" si="617"/>
        <v>10000</v>
      </c>
      <c r="CN611" s="79">
        <f t="shared" si="666"/>
        <v>5</v>
      </c>
      <c r="CO611" s="79">
        <f t="shared" si="667"/>
        <v>5</v>
      </c>
      <c r="CP611" s="79">
        <f t="shared" si="668"/>
        <v>0</v>
      </c>
      <c r="CR611" s="79">
        <f t="shared" si="618"/>
        <v>-0.25</v>
      </c>
      <c r="CS611" s="79">
        <f t="shared" si="619"/>
        <v>-0.25</v>
      </c>
      <c r="CT611" s="79">
        <f t="shared" si="620"/>
        <v>-0.25</v>
      </c>
      <c r="CU611" s="79">
        <f t="shared" si="621"/>
        <v>-0.25</v>
      </c>
      <c r="CV611" s="79">
        <f t="shared" si="622"/>
        <v>0.25</v>
      </c>
      <c r="CW611" s="79">
        <f t="shared" si="623"/>
        <v>0.25</v>
      </c>
      <c r="CX611" s="79">
        <f t="shared" si="624"/>
        <v>0.25</v>
      </c>
      <c r="CY611" s="79">
        <f t="shared" si="625"/>
        <v>0.25</v>
      </c>
      <c r="CZ611" s="79">
        <f t="shared" si="626"/>
        <v>0.25</v>
      </c>
      <c r="DA611" s="79">
        <f t="shared" si="627"/>
        <v>-0.25</v>
      </c>
      <c r="DB611" s="80">
        <f t="shared" si="669"/>
        <v>0</v>
      </c>
    </row>
    <row r="612" spans="1:106" ht="18" customHeight="1" x14ac:dyDescent="0.2">
      <c r="A612" s="2">
        <f t="shared" ca="1" si="670"/>
        <v>0.91238554876413325</v>
      </c>
      <c r="B612" s="2">
        <f t="shared" ca="1" si="630"/>
        <v>0.12308625259848505</v>
      </c>
      <c r="C612" s="2">
        <f t="shared" ca="1" si="630"/>
        <v>0.86401519000389637</v>
      </c>
      <c r="D612" s="2">
        <f t="shared" ca="1" si="630"/>
        <v>1.1042566100739615E-2</v>
      </c>
      <c r="E612" s="2">
        <f t="shared" ca="1" si="630"/>
        <v>0.10734728334873778</v>
      </c>
      <c r="F612" s="2">
        <f t="shared" ca="1" si="630"/>
        <v>0.11349259501769693</v>
      </c>
      <c r="G612" s="2">
        <f t="shared" ca="1" si="630"/>
        <v>0.89592894836301284</v>
      </c>
      <c r="H612" s="2">
        <f t="shared" ca="1" si="630"/>
        <v>0.27426324322647588</v>
      </c>
      <c r="I612" s="2">
        <f t="shared" ca="1" si="630"/>
        <v>0.92895683146473085</v>
      </c>
      <c r="J612" s="2">
        <f t="shared" ca="1" si="630"/>
        <v>0.47769714561246768</v>
      </c>
      <c r="L612" s="2">
        <f t="shared" ca="1" si="654"/>
        <v>10</v>
      </c>
      <c r="M612" s="2">
        <f t="shared" ca="1" si="655"/>
        <v>0</v>
      </c>
      <c r="N612" s="2">
        <f t="shared" ca="1" si="656"/>
        <v>10</v>
      </c>
      <c r="O612" s="2">
        <f t="shared" ca="1" si="657"/>
        <v>0</v>
      </c>
      <c r="P612" s="2">
        <f t="shared" ca="1" si="658"/>
        <v>0</v>
      </c>
      <c r="Q612" s="2">
        <f t="shared" ca="1" si="659"/>
        <v>0</v>
      </c>
      <c r="R612" s="2">
        <f t="shared" ca="1" si="660"/>
        <v>10</v>
      </c>
      <c r="S612" s="2">
        <f t="shared" ca="1" si="661"/>
        <v>0</v>
      </c>
      <c r="T612" s="2">
        <f t="shared" ca="1" si="662"/>
        <v>10</v>
      </c>
      <c r="U612" s="2">
        <f t="shared" ca="1" si="663"/>
        <v>0</v>
      </c>
      <c r="W612" s="2">
        <f t="shared" ca="1" si="671"/>
        <v>5.4037608445720711</v>
      </c>
      <c r="X612" s="2">
        <f t="shared" ca="1" si="631"/>
        <v>6.1240723097193257</v>
      </c>
      <c r="Y612" s="2">
        <f t="shared" ca="1" si="631"/>
        <v>2.9845188901692667</v>
      </c>
      <c r="Z612" s="2">
        <f t="shared" ca="1" si="631"/>
        <v>8.353402547222105</v>
      </c>
      <c r="AA612" s="2">
        <f t="shared" ca="1" si="631"/>
        <v>1.1968252932310497</v>
      </c>
      <c r="AB612" s="2">
        <f t="shared" ca="1" si="631"/>
        <v>6.0049109473930322</v>
      </c>
      <c r="AC612" s="2">
        <f t="shared" ca="1" si="631"/>
        <v>5.4753792348922232</v>
      </c>
      <c r="AD612" s="2">
        <f t="shared" ca="1" si="631"/>
        <v>9.9266827968458955</v>
      </c>
      <c r="AE612" s="2">
        <f t="shared" ca="1" si="631"/>
        <v>8.2785243838929485</v>
      </c>
      <c r="AF612" s="2">
        <f t="shared" ca="1" si="631"/>
        <v>4.1930111305144715</v>
      </c>
      <c r="AH612" s="2">
        <f t="shared" ca="1" si="632"/>
        <v>5</v>
      </c>
      <c r="AI612" s="2">
        <f t="shared" ca="1" si="633"/>
        <v>6</v>
      </c>
      <c r="AJ612" s="2">
        <f t="shared" ca="1" si="634"/>
        <v>2</v>
      </c>
      <c r="AK612" s="2">
        <f t="shared" ca="1" si="635"/>
        <v>8</v>
      </c>
      <c r="AL612" s="2">
        <f t="shared" ca="1" si="636"/>
        <v>1</v>
      </c>
      <c r="AM612" s="2">
        <f t="shared" ca="1" si="637"/>
        <v>6</v>
      </c>
      <c r="AN612" s="2">
        <f t="shared" ca="1" si="638"/>
        <v>5</v>
      </c>
      <c r="AO612" s="2">
        <f t="shared" ca="1" si="639"/>
        <v>9</v>
      </c>
      <c r="AP612" s="2">
        <f t="shared" ca="1" si="640"/>
        <v>8</v>
      </c>
      <c r="AQ612" s="2">
        <f t="shared" ca="1" si="641"/>
        <v>4</v>
      </c>
      <c r="AS612" s="41">
        <v>1</v>
      </c>
      <c r="AT612" s="42">
        <v>0</v>
      </c>
      <c r="AU612" s="42">
        <v>1</v>
      </c>
      <c r="AV612" s="42">
        <v>1</v>
      </c>
      <c r="AW612" s="42">
        <v>1</v>
      </c>
      <c r="AX612" s="42">
        <v>0</v>
      </c>
      <c r="AY612" s="42">
        <v>1</v>
      </c>
      <c r="AZ612" s="42">
        <v>1</v>
      </c>
      <c r="BA612" s="42">
        <v>0</v>
      </c>
      <c r="BB612" s="43">
        <v>1</v>
      </c>
      <c r="BC612" s="44">
        <f t="shared" si="642"/>
        <v>7</v>
      </c>
      <c r="BD612" s="12"/>
      <c r="BE612" s="50">
        <f t="shared" si="643"/>
        <v>5</v>
      </c>
      <c r="BF612" s="51">
        <f>IF($AT$6="A",SUM($AS612:AS612)+(10-BF$31)/2,IF($AT$6="K",M612,IF($AT$6="S",AI612,$BB$31/2)))</f>
        <v>5.5</v>
      </c>
      <c r="BG612" s="51">
        <f>IF($AU$6="A",SUM($AS612:AT612)+(10-BG$31)/2,IF($AU$6="K",N612,IF($AU$6="S",AJ612,$BB$31/2)))</f>
        <v>5</v>
      </c>
      <c r="BH612" s="51">
        <f>IF($AV$6="A",SUM($AS612:AU612)+(10-BH$31)/2,IF($AV$6="K",O612,IF($AV$6="S",AK612,$BB$31/2)))</f>
        <v>5.5</v>
      </c>
      <c r="BI612" s="51">
        <f>IF($AW$6="A",SUM($AS612:AV612)+(10-BI$31)/2,IF($AW$6="K",P612,IF($AW$6="S",AL612,$BB$31/2)))</f>
        <v>6</v>
      </c>
      <c r="BJ612" s="51">
        <f>IF($AX$6="A",SUM($AS612:AW612)+(10-BJ$31)/2,IF($AX$6="K",Q612,IF($AX$6="S",AM612,$BB$31/2)))</f>
        <v>6.5</v>
      </c>
      <c r="BK612" s="51">
        <f>IF($AY$6="A",SUM($AS612:AX612)+(10-BK$31)/2,IF($AY$6="K",R612,IF($AY$6="S",AN612,$BB$31/2)))</f>
        <v>6</v>
      </c>
      <c r="BL612" s="51">
        <f>IF($AZ$6="A",SUM($AS612:AY612)+(10-BL$31)/2,IF($AZ$6="K",S612,IF($AZ$6="S",AO612,$BB$31/2)))</f>
        <v>6.5</v>
      </c>
      <c r="BM612" s="51">
        <f>IF($BA$6="A",SUM($AS612:AZ612)+(10-BM$31)/2,IF($BA$6="K",T612,IF($BA$6="S",AP612,$BB$31/2)))</f>
        <v>7</v>
      </c>
      <c r="BN612" s="51">
        <f>IF($BB$6="A",SUM($AS612:BA612)+(10-BN$31)/2,IF($BB$6="K",U612,IF($BB$6="S",AQ612,$BB$31/2)))</f>
        <v>6.5</v>
      </c>
      <c r="BO612" s="52">
        <f t="shared" si="664"/>
        <v>6</v>
      </c>
      <c r="BQ612" s="28">
        <f t="shared" si="644"/>
        <v>-1</v>
      </c>
      <c r="BR612" s="30">
        <f t="shared" si="645"/>
        <v>-1</v>
      </c>
      <c r="BS612" s="30">
        <f t="shared" si="646"/>
        <v>-1</v>
      </c>
      <c r="BT612" s="30">
        <f t="shared" si="647"/>
        <v>-1</v>
      </c>
      <c r="BU612" s="30">
        <f t="shared" si="648"/>
        <v>0</v>
      </c>
      <c r="BV612" s="30">
        <f t="shared" si="649"/>
        <v>1</v>
      </c>
      <c r="BW612" s="30">
        <f t="shared" si="650"/>
        <v>0</v>
      </c>
      <c r="BX612" s="30">
        <f t="shared" si="651"/>
        <v>1</v>
      </c>
      <c r="BY612" s="30">
        <f t="shared" si="652"/>
        <v>1</v>
      </c>
      <c r="BZ612" s="30">
        <f t="shared" si="653"/>
        <v>1</v>
      </c>
      <c r="CA612" s="49">
        <f t="shared" si="665"/>
        <v>0</v>
      </c>
      <c r="CB612" s="69"/>
      <c r="CC612" s="73">
        <f t="shared" si="608"/>
        <v>10000</v>
      </c>
      <c r="CD612" s="73">
        <f t="shared" si="609"/>
        <v>10000</v>
      </c>
      <c r="CE612" s="73">
        <f t="shared" si="610"/>
        <v>10000</v>
      </c>
      <c r="CF612" s="73">
        <f t="shared" si="611"/>
        <v>10000</v>
      </c>
      <c r="CG612" s="73">
        <f t="shared" si="612"/>
        <v>0</v>
      </c>
      <c r="CH612" s="73">
        <f t="shared" si="613"/>
        <v>1</v>
      </c>
      <c r="CI612" s="73">
        <f t="shared" si="614"/>
        <v>0</v>
      </c>
      <c r="CJ612" s="73">
        <f t="shared" si="615"/>
        <v>1</v>
      </c>
      <c r="CK612" s="73">
        <f t="shared" si="616"/>
        <v>1</v>
      </c>
      <c r="CL612" s="73">
        <f t="shared" si="617"/>
        <v>1</v>
      </c>
      <c r="CN612" s="79">
        <f t="shared" si="666"/>
        <v>4</v>
      </c>
      <c r="CO612" s="79">
        <f t="shared" si="667"/>
        <v>4</v>
      </c>
      <c r="CP612" s="79">
        <f t="shared" si="668"/>
        <v>2</v>
      </c>
      <c r="CR612" s="79">
        <f t="shared" si="618"/>
        <v>-1</v>
      </c>
      <c r="CS612" s="79">
        <f t="shared" si="619"/>
        <v>-1</v>
      </c>
      <c r="CT612" s="79">
        <f t="shared" si="620"/>
        <v>-1</v>
      </c>
      <c r="CU612" s="79">
        <f t="shared" si="621"/>
        <v>-1</v>
      </c>
      <c r="CV612" s="79">
        <f t="shared" si="622"/>
        <v>0</v>
      </c>
      <c r="CW612" s="79">
        <f t="shared" si="623"/>
        <v>1</v>
      </c>
      <c r="CX612" s="79">
        <f t="shared" si="624"/>
        <v>0</v>
      </c>
      <c r="CY612" s="79">
        <f t="shared" si="625"/>
        <v>1</v>
      </c>
      <c r="CZ612" s="79">
        <f t="shared" si="626"/>
        <v>1</v>
      </c>
      <c r="DA612" s="79">
        <f t="shared" si="627"/>
        <v>1</v>
      </c>
      <c r="DB612" s="80">
        <f t="shared" si="669"/>
        <v>0</v>
      </c>
    </row>
    <row r="613" spans="1:106" ht="18" customHeight="1" x14ac:dyDescent="0.2">
      <c r="A613" s="2">
        <f t="shared" ca="1" si="670"/>
        <v>0.41421109577800808</v>
      </c>
      <c r="B613" s="2">
        <f t="shared" ca="1" si="630"/>
        <v>0.3544528625525708</v>
      </c>
      <c r="C613" s="2">
        <f t="shared" ca="1" si="630"/>
        <v>0.95575327097192408</v>
      </c>
      <c r="D613" s="2">
        <f t="shared" ca="1" si="630"/>
        <v>0.22533629666828658</v>
      </c>
      <c r="E613" s="2">
        <f t="shared" ca="1" si="630"/>
        <v>0.91513654419022816</v>
      </c>
      <c r="F613" s="2">
        <f t="shared" ca="1" si="630"/>
        <v>0.20585075394931918</v>
      </c>
      <c r="G613" s="2">
        <f t="shared" ca="1" si="630"/>
        <v>0.67899916263880533</v>
      </c>
      <c r="H613" s="2">
        <f t="shared" ca="1" si="630"/>
        <v>0.37198473811312516</v>
      </c>
      <c r="I613" s="2">
        <f t="shared" ca="1" si="630"/>
        <v>0.52453980253974208</v>
      </c>
      <c r="J613" s="2">
        <f t="shared" ca="1" si="630"/>
        <v>0.15161502923523085</v>
      </c>
      <c r="L613" s="2">
        <f t="shared" ca="1" si="654"/>
        <v>0</v>
      </c>
      <c r="M613" s="2">
        <f t="shared" ca="1" si="655"/>
        <v>0</v>
      </c>
      <c r="N613" s="2">
        <f t="shared" ca="1" si="656"/>
        <v>10</v>
      </c>
      <c r="O613" s="2">
        <f t="shared" ca="1" si="657"/>
        <v>0</v>
      </c>
      <c r="P613" s="2">
        <f t="shared" ca="1" si="658"/>
        <v>10</v>
      </c>
      <c r="Q613" s="2">
        <f t="shared" ca="1" si="659"/>
        <v>0</v>
      </c>
      <c r="R613" s="2">
        <f t="shared" ca="1" si="660"/>
        <v>10</v>
      </c>
      <c r="S613" s="2">
        <f t="shared" ca="1" si="661"/>
        <v>0</v>
      </c>
      <c r="T613" s="2">
        <f t="shared" ca="1" si="662"/>
        <v>10</v>
      </c>
      <c r="U613" s="2">
        <f t="shared" ca="1" si="663"/>
        <v>0</v>
      </c>
      <c r="W613" s="2">
        <f t="shared" ca="1" si="671"/>
        <v>9.1322283672674622</v>
      </c>
      <c r="X613" s="2">
        <f t="shared" ca="1" si="631"/>
        <v>8.8490744063999198</v>
      </c>
      <c r="Y613" s="2">
        <f t="shared" ca="1" si="631"/>
        <v>3.5003912440307139</v>
      </c>
      <c r="Z613" s="2">
        <f t="shared" ca="1" si="631"/>
        <v>1.6986626367213731</v>
      </c>
      <c r="AA613" s="2">
        <f t="shared" ca="1" si="631"/>
        <v>8.887287325874901</v>
      </c>
      <c r="AB613" s="2">
        <f t="shared" ca="1" si="631"/>
        <v>5.4113473870931017</v>
      </c>
      <c r="AC613" s="2">
        <f t="shared" ca="1" si="631"/>
        <v>4.858728492077196</v>
      </c>
      <c r="AD613" s="2">
        <f t="shared" ca="1" si="631"/>
        <v>9.2146342880525385</v>
      </c>
      <c r="AE613" s="2">
        <f t="shared" ca="1" si="631"/>
        <v>2.8417418502559966</v>
      </c>
      <c r="AF613" s="2">
        <f t="shared" ca="1" si="631"/>
        <v>1.0176140950591128</v>
      </c>
      <c r="AH613" s="2">
        <f t="shared" ca="1" si="632"/>
        <v>9</v>
      </c>
      <c r="AI613" s="2">
        <f t="shared" ca="1" si="633"/>
        <v>8</v>
      </c>
      <c r="AJ613" s="2">
        <f t="shared" ca="1" si="634"/>
        <v>3</v>
      </c>
      <c r="AK613" s="2">
        <f t="shared" ca="1" si="635"/>
        <v>1</v>
      </c>
      <c r="AL613" s="2">
        <f t="shared" ca="1" si="636"/>
        <v>8</v>
      </c>
      <c r="AM613" s="2">
        <f t="shared" ca="1" si="637"/>
        <v>5</v>
      </c>
      <c r="AN613" s="2">
        <f t="shared" ca="1" si="638"/>
        <v>4</v>
      </c>
      <c r="AO613" s="2">
        <f t="shared" ca="1" si="639"/>
        <v>9</v>
      </c>
      <c r="AP613" s="2">
        <f t="shared" ca="1" si="640"/>
        <v>2</v>
      </c>
      <c r="AQ613" s="2">
        <f t="shared" ca="1" si="641"/>
        <v>1</v>
      </c>
      <c r="AS613" s="41">
        <v>1</v>
      </c>
      <c r="AT613" s="42">
        <v>0</v>
      </c>
      <c r="AU613" s="42">
        <v>1</v>
      </c>
      <c r="AV613" s="42">
        <v>1</v>
      </c>
      <c r="AW613" s="42">
        <v>1</v>
      </c>
      <c r="AX613" s="42">
        <v>0</v>
      </c>
      <c r="AY613" s="42">
        <v>1</v>
      </c>
      <c r="AZ613" s="42">
        <v>0</v>
      </c>
      <c r="BA613" s="42">
        <v>0</v>
      </c>
      <c r="BB613" s="43">
        <v>1</v>
      </c>
      <c r="BC613" s="44">
        <f t="shared" si="642"/>
        <v>6</v>
      </c>
      <c r="BD613" s="12"/>
      <c r="BE613" s="50">
        <f t="shared" si="643"/>
        <v>5</v>
      </c>
      <c r="BF613" s="51">
        <f>IF($AT$6="A",SUM($AS613:AS613)+(10-BF$31)/2,IF($AT$6="K",M613,IF($AT$6="S",AI613,$BB$31/2)))</f>
        <v>5.5</v>
      </c>
      <c r="BG613" s="51">
        <f>IF($AU$6="A",SUM($AS613:AT613)+(10-BG$31)/2,IF($AU$6="K",N613,IF($AU$6="S",AJ613,$BB$31/2)))</f>
        <v>5</v>
      </c>
      <c r="BH613" s="51">
        <f>IF($AV$6="A",SUM($AS613:AU613)+(10-BH$31)/2,IF($AV$6="K",O613,IF($AV$6="S",AK613,$BB$31/2)))</f>
        <v>5.5</v>
      </c>
      <c r="BI613" s="51">
        <f>IF($AW$6="A",SUM($AS613:AV613)+(10-BI$31)/2,IF($AW$6="K",P613,IF($AW$6="S",AL613,$BB$31/2)))</f>
        <v>6</v>
      </c>
      <c r="BJ613" s="51">
        <f>IF($AX$6="A",SUM($AS613:AW613)+(10-BJ$31)/2,IF($AX$6="K",Q613,IF($AX$6="S",AM613,$BB$31/2)))</f>
        <v>6.5</v>
      </c>
      <c r="BK613" s="51">
        <f>IF($AY$6="A",SUM($AS613:AX613)+(10-BK$31)/2,IF($AY$6="K",R613,IF($AY$6="S",AN613,$BB$31/2)))</f>
        <v>6</v>
      </c>
      <c r="BL613" s="51">
        <f>IF($AZ$6="A",SUM($AS613:AY613)+(10-BL$31)/2,IF($AZ$6="K",S613,IF($AZ$6="S",AO613,$BB$31/2)))</f>
        <v>6.5</v>
      </c>
      <c r="BM613" s="51">
        <f>IF($BA$6="A",SUM($AS613:AZ613)+(10-BM$31)/2,IF($BA$6="K",T613,IF($BA$6="S",AP613,$BB$31/2)))</f>
        <v>6</v>
      </c>
      <c r="BN613" s="51">
        <f>IF($BB$6="A",SUM($AS613:BA613)+(10-BN$31)/2,IF($BB$6="K",U613,IF($BB$6="S",AQ613,$BB$31/2)))</f>
        <v>5.5</v>
      </c>
      <c r="BO613" s="52">
        <f t="shared" si="664"/>
        <v>5.75</v>
      </c>
      <c r="BQ613" s="28">
        <f t="shared" si="644"/>
        <v>-0.25</v>
      </c>
      <c r="BR613" s="30">
        <f t="shared" si="645"/>
        <v>-0.25</v>
      </c>
      <c r="BS613" s="30">
        <f t="shared" si="646"/>
        <v>-0.25</v>
      </c>
      <c r="BT613" s="30">
        <f t="shared" si="647"/>
        <v>-0.25</v>
      </c>
      <c r="BU613" s="30">
        <f t="shared" si="648"/>
        <v>0.25</v>
      </c>
      <c r="BV613" s="30">
        <f t="shared" si="649"/>
        <v>0.25</v>
      </c>
      <c r="BW613" s="30">
        <f t="shared" si="650"/>
        <v>0.25</v>
      </c>
      <c r="BX613" s="30">
        <f t="shared" si="651"/>
        <v>0.25</v>
      </c>
      <c r="BY613" s="30">
        <f t="shared" si="652"/>
        <v>0.25</v>
      </c>
      <c r="BZ613" s="30">
        <f t="shared" si="653"/>
        <v>-0.25</v>
      </c>
      <c r="CA613" s="49">
        <f t="shared" si="665"/>
        <v>0</v>
      </c>
      <c r="CB613" s="69"/>
      <c r="CC613" s="73">
        <f t="shared" si="608"/>
        <v>10000</v>
      </c>
      <c r="CD613" s="73">
        <f t="shared" si="609"/>
        <v>10000</v>
      </c>
      <c r="CE613" s="73">
        <f t="shared" si="610"/>
        <v>10000</v>
      </c>
      <c r="CF613" s="73">
        <f t="shared" si="611"/>
        <v>10000</v>
      </c>
      <c r="CG613" s="73">
        <f t="shared" si="612"/>
        <v>1</v>
      </c>
      <c r="CH613" s="73">
        <f t="shared" si="613"/>
        <v>1</v>
      </c>
      <c r="CI613" s="73">
        <f t="shared" si="614"/>
        <v>1</v>
      </c>
      <c r="CJ613" s="73">
        <f t="shared" si="615"/>
        <v>1</v>
      </c>
      <c r="CK613" s="73">
        <f t="shared" si="616"/>
        <v>1</v>
      </c>
      <c r="CL613" s="73">
        <f t="shared" si="617"/>
        <v>10000</v>
      </c>
      <c r="CN613" s="79">
        <f t="shared" si="666"/>
        <v>5</v>
      </c>
      <c r="CO613" s="79">
        <f t="shared" si="667"/>
        <v>5</v>
      </c>
      <c r="CP613" s="79">
        <f t="shared" si="668"/>
        <v>0</v>
      </c>
      <c r="CR613" s="79">
        <f t="shared" si="618"/>
        <v>-0.25</v>
      </c>
      <c r="CS613" s="79">
        <f t="shared" si="619"/>
        <v>-0.25</v>
      </c>
      <c r="CT613" s="79">
        <f t="shared" si="620"/>
        <v>-0.25</v>
      </c>
      <c r="CU613" s="79">
        <f t="shared" si="621"/>
        <v>-0.25</v>
      </c>
      <c r="CV613" s="79">
        <f t="shared" si="622"/>
        <v>0.25</v>
      </c>
      <c r="CW613" s="79">
        <f t="shared" si="623"/>
        <v>0.25</v>
      </c>
      <c r="CX613" s="79">
        <f t="shared" si="624"/>
        <v>0.25</v>
      </c>
      <c r="CY613" s="79">
        <f t="shared" si="625"/>
        <v>0.25</v>
      </c>
      <c r="CZ613" s="79">
        <f t="shared" si="626"/>
        <v>0.25</v>
      </c>
      <c r="DA613" s="79">
        <f t="shared" si="627"/>
        <v>-0.25</v>
      </c>
      <c r="DB613" s="80">
        <f t="shared" si="669"/>
        <v>0</v>
      </c>
    </row>
    <row r="614" spans="1:106" ht="18" customHeight="1" x14ac:dyDescent="0.2">
      <c r="A614" s="2">
        <f t="shared" ca="1" si="670"/>
        <v>0.86189698283096572</v>
      </c>
      <c r="B614" s="2">
        <f t="shared" ca="1" si="630"/>
        <v>0.53839264811036358</v>
      </c>
      <c r="C614" s="2">
        <f t="shared" ca="1" si="630"/>
        <v>0.52475815709548335</v>
      </c>
      <c r="D614" s="2">
        <f t="shared" ca="1" si="630"/>
        <v>0.1722184952447956</v>
      </c>
      <c r="E614" s="2">
        <f t="shared" ca="1" si="630"/>
        <v>0.85463502936050051</v>
      </c>
      <c r="F614" s="2">
        <f t="shared" ca="1" si="630"/>
        <v>0.85920727797581486</v>
      </c>
      <c r="G614" s="2">
        <f t="shared" ca="1" si="630"/>
        <v>0.574099142048619</v>
      </c>
      <c r="H614" s="2">
        <f t="shared" ca="1" si="630"/>
        <v>0.88670212933291248</v>
      </c>
      <c r="I614" s="2">
        <f t="shared" ca="1" si="630"/>
        <v>0.37583075561468182</v>
      </c>
      <c r="J614" s="2">
        <f t="shared" ca="1" si="630"/>
        <v>0.91325164877966558</v>
      </c>
      <c r="L614" s="2">
        <f t="shared" ca="1" si="654"/>
        <v>10</v>
      </c>
      <c r="M614" s="2">
        <f t="shared" ca="1" si="655"/>
        <v>10</v>
      </c>
      <c r="N614" s="2">
        <f t="shared" ca="1" si="656"/>
        <v>10</v>
      </c>
      <c r="O614" s="2">
        <f t="shared" ca="1" si="657"/>
        <v>0</v>
      </c>
      <c r="P614" s="2">
        <f t="shared" ca="1" si="658"/>
        <v>10</v>
      </c>
      <c r="Q614" s="2">
        <f t="shared" ca="1" si="659"/>
        <v>10</v>
      </c>
      <c r="R614" s="2">
        <f t="shared" ca="1" si="660"/>
        <v>10</v>
      </c>
      <c r="S614" s="2">
        <f t="shared" ca="1" si="661"/>
        <v>10</v>
      </c>
      <c r="T614" s="2">
        <f t="shared" ca="1" si="662"/>
        <v>0</v>
      </c>
      <c r="U614" s="2">
        <f t="shared" ca="1" si="663"/>
        <v>10</v>
      </c>
      <c r="W614" s="2">
        <f t="shared" ca="1" si="671"/>
        <v>8.6169001171602222</v>
      </c>
      <c r="X614" s="2">
        <f t="shared" ca="1" si="631"/>
        <v>3.8325178655723291</v>
      </c>
      <c r="Y614" s="2">
        <f t="shared" ca="1" si="631"/>
        <v>9.1239452114669035</v>
      </c>
      <c r="Z614" s="2">
        <f t="shared" ca="1" si="631"/>
        <v>6.9862272993508734</v>
      </c>
      <c r="AA614" s="2">
        <f t="shared" ca="1" si="631"/>
        <v>5.284894008999192</v>
      </c>
      <c r="AB614" s="2">
        <f t="shared" ca="1" si="631"/>
        <v>5.5315286305624873</v>
      </c>
      <c r="AC614" s="2">
        <f t="shared" ca="1" si="631"/>
        <v>6.8636988744977039</v>
      </c>
      <c r="AD614" s="2">
        <f t="shared" ca="1" si="631"/>
        <v>3.6844802349049575</v>
      </c>
      <c r="AE614" s="2">
        <f t="shared" ca="1" si="631"/>
        <v>4.547823054244363</v>
      </c>
      <c r="AF614" s="2">
        <f t="shared" ca="1" si="631"/>
        <v>9.1899470078881205</v>
      </c>
      <c r="AH614" s="2">
        <f t="shared" ca="1" si="632"/>
        <v>8</v>
      </c>
      <c r="AI614" s="2">
        <f t="shared" ca="1" si="633"/>
        <v>3</v>
      </c>
      <c r="AJ614" s="2">
        <f t="shared" ca="1" si="634"/>
        <v>9</v>
      </c>
      <c r="AK614" s="2">
        <f t="shared" ca="1" si="635"/>
        <v>6</v>
      </c>
      <c r="AL614" s="2">
        <f t="shared" ca="1" si="636"/>
        <v>5</v>
      </c>
      <c r="AM614" s="2">
        <f t="shared" ca="1" si="637"/>
        <v>5</v>
      </c>
      <c r="AN614" s="2">
        <f t="shared" ca="1" si="638"/>
        <v>6</v>
      </c>
      <c r="AO614" s="2">
        <f t="shared" ca="1" si="639"/>
        <v>3</v>
      </c>
      <c r="AP614" s="2">
        <f t="shared" ca="1" si="640"/>
        <v>4</v>
      </c>
      <c r="AQ614" s="2">
        <f t="shared" ca="1" si="641"/>
        <v>9</v>
      </c>
      <c r="AS614" s="41">
        <v>1</v>
      </c>
      <c r="AT614" s="42">
        <v>0</v>
      </c>
      <c r="AU614" s="42">
        <v>1</v>
      </c>
      <c r="AV614" s="42">
        <v>1</v>
      </c>
      <c r="AW614" s="42">
        <v>1</v>
      </c>
      <c r="AX614" s="42">
        <v>0</v>
      </c>
      <c r="AY614" s="42">
        <v>0</v>
      </c>
      <c r="AZ614" s="42">
        <v>1</v>
      </c>
      <c r="BA614" s="42">
        <v>0</v>
      </c>
      <c r="BB614" s="43">
        <v>1</v>
      </c>
      <c r="BC614" s="44">
        <f t="shared" si="642"/>
        <v>6</v>
      </c>
      <c r="BD614" s="12"/>
      <c r="BE614" s="50">
        <f t="shared" si="643"/>
        <v>5</v>
      </c>
      <c r="BF614" s="51">
        <f>IF($AT$6="A",SUM($AS614:AS614)+(10-BF$31)/2,IF($AT$6="K",M614,IF($AT$6="S",AI614,$BB$31/2)))</f>
        <v>5.5</v>
      </c>
      <c r="BG614" s="51">
        <f>IF($AU$6="A",SUM($AS614:AT614)+(10-BG$31)/2,IF($AU$6="K",N614,IF($AU$6="S",AJ614,$BB$31/2)))</f>
        <v>5</v>
      </c>
      <c r="BH614" s="51">
        <f>IF($AV$6="A",SUM($AS614:AU614)+(10-BH$31)/2,IF($AV$6="K",O614,IF($AV$6="S",AK614,$BB$31/2)))</f>
        <v>5.5</v>
      </c>
      <c r="BI614" s="51">
        <f>IF($AW$6="A",SUM($AS614:AV614)+(10-BI$31)/2,IF($AW$6="K",P614,IF($AW$6="S",AL614,$BB$31/2)))</f>
        <v>6</v>
      </c>
      <c r="BJ614" s="51">
        <f>IF($AX$6="A",SUM($AS614:AW614)+(10-BJ$31)/2,IF($AX$6="K",Q614,IF($AX$6="S",AM614,$BB$31/2)))</f>
        <v>6.5</v>
      </c>
      <c r="BK614" s="51">
        <f>IF($AY$6="A",SUM($AS614:AX614)+(10-BK$31)/2,IF($AY$6="K",R614,IF($AY$6="S",AN614,$BB$31/2)))</f>
        <v>6</v>
      </c>
      <c r="BL614" s="51">
        <f>IF($AZ$6="A",SUM($AS614:AY614)+(10-BL$31)/2,IF($AZ$6="K",S614,IF($AZ$6="S",AO614,$BB$31/2)))</f>
        <v>5.5</v>
      </c>
      <c r="BM614" s="51">
        <f>IF($BA$6="A",SUM($AS614:AZ614)+(10-BM$31)/2,IF($BA$6="K",T614,IF($BA$6="S",AP614,$BB$31/2)))</f>
        <v>6</v>
      </c>
      <c r="BN614" s="51">
        <f>IF($BB$6="A",SUM($AS614:BA614)+(10-BN$31)/2,IF($BB$6="K",U614,IF($BB$6="S",AQ614,$BB$31/2)))</f>
        <v>5.5</v>
      </c>
      <c r="BO614" s="52">
        <f t="shared" si="664"/>
        <v>5.5</v>
      </c>
      <c r="BQ614" s="28">
        <f t="shared" si="644"/>
        <v>-0.5</v>
      </c>
      <c r="BR614" s="30">
        <f t="shared" si="645"/>
        <v>0</v>
      </c>
      <c r="BS614" s="30">
        <f t="shared" si="646"/>
        <v>-0.5</v>
      </c>
      <c r="BT614" s="30">
        <f t="shared" si="647"/>
        <v>0</v>
      </c>
      <c r="BU614" s="30">
        <f t="shared" si="648"/>
        <v>0.5</v>
      </c>
      <c r="BV614" s="30">
        <f t="shared" si="649"/>
        <v>0.5</v>
      </c>
      <c r="BW614" s="30">
        <f t="shared" si="650"/>
        <v>0.5</v>
      </c>
      <c r="BX614" s="30">
        <f t="shared" si="651"/>
        <v>0</v>
      </c>
      <c r="BY614" s="30">
        <f t="shared" si="652"/>
        <v>0.5</v>
      </c>
      <c r="BZ614" s="30">
        <f t="shared" si="653"/>
        <v>0</v>
      </c>
      <c r="CA614" s="49">
        <f t="shared" si="665"/>
        <v>1</v>
      </c>
      <c r="CB614" s="69"/>
      <c r="CC614" s="73">
        <f t="shared" si="608"/>
        <v>10000</v>
      </c>
      <c r="CD614" s="73">
        <f t="shared" si="609"/>
        <v>0</v>
      </c>
      <c r="CE614" s="73">
        <f t="shared" si="610"/>
        <v>10000</v>
      </c>
      <c r="CF614" s="73">
        <f t="shared" si="611"/>
        <v>0</v>
      </c>
      <c r="CG614" s="73">
        <f t="shared" si="612"/>
        <v>1</v>
      </c>
      <c r="CH614" s="73">
        <f t="shared" si="613"/>
        <v>1</v>
      </c>
      <c r="CI614" s="73">
        <f t="shared" si="614"/>
        <v>1</v>
      </c>
      <c r="CJ614" s="73">
        <f t="shared" si="615"/>
        <v>0</v>
      </c>
      <c r="CK614" s="73">
        <f t="shared" si="616"/>
        <v>1</v>
      </c>
      <c r="CL614" s="73">
        <f t="shared" si="617"/>
        <v>0</v>
      </c>
      <c r="CN614" s="79">
        <f t="shared" si="666"/>
        <v>2</v>
      </c>
      <c r="CO614" s="79">
        <f t="shared" si="667"/>
        <v>4</v>
      </c>
      <c r="CP614" s="79">
        <f t="shared" si="668"/>
        <v>4</v>
      </c>
      <c r="CR614" s="79">
        <f t="shared" si="618"/>
        <v>-0.5</v>
      </c>
      <c r="CS614" s="79">
        <f t="shared" si="619"/>
        <v>0</v>
      </c>
      <c r="CT614" s="79">
        <f t="shared" si="620"/>
        <v>-0.5</v>
      </c>
      <c r="CU614" s="79">
        <f t="shared" si="621"/>
        <v>0</v>
      </c>
      <c r="CV614" s="79">
        <f t="shared" si="622"/>
        <v>0.25</v>
      </c>
      <c r="CW614" s="79">
        <f t="shared" si="623"/>
        <v>0.25</v>
      </c>
      <c r="CX614" s="79">
        <f t="shared" si="624"/>
        <v>0.25</v>
      </c>
      <c r="CY614" s="79">
        <f t="shared" si="625"/>
        <v>0</v>
      </c>
      <c r="CZ614" s="79">
        <f t="shared" si="626"/>
        <v>0.25</v>
      </c>
      <c r="DA614" s="79">
        <f t="shared" si="627"/>
        <v>0</v>
      </c>
      <c r="DB614" s="80">
        <f t="shared" si="669"/>
        <v>0</v>
      </c>
    </row>
    <row r="615" spans="1:106" ht="18" customHeight="1" x14ac:dyDescent="0.2">
      <c r="A615" s="2">
        <f t="shared" ca="1" si="670"/>
        <v>0.41480633835387126</v>
      </c>
      <c r="B615" s="2">
        <f t="shared" ca="1" si="630"/>
        <v>0.34717113725098703</v>
      </c>
      <c r="C615" s="2">
        <f t="shared" ca="1" si="630"/>
        <v>0.86208033923575145</v>
      </c>
      <c r="D615" s="2">
        <f t="shared" ca="1" si="630"/>
        <v>0.81873801652807521</v>
      </c>
      <c r="E615" s="2">
        <f t="shared" ca="1" si="630"/>
        <v>0.79592363139223099</v>
      </c>
      <c r="F615" s="2">
        <f t="shared" ca="1" si="630"/>
        <v>0.5043031000018009</v>
      </c>
      <c r="G615" s="2">
        <f t="shared" ca="1" si="630"/>
        <v>0.86358946520800106</v>
      </c>
      <c r="H615" s="2">
        <f t="shared" ca="1" si="630"/>
        <v>7.0226885564870556E-2</v>
      </c>
      <c r="I615" s="2">
        <f t="shared" ca="1" si="630"/>
        <v>0.28146389736558053</v>
      </c>
      <c r="J615" s="2">
        <f t="shared" ca="1" si="630"/>
        <v>0.62870144773271497</v>
      </c>
      <c r="L615" s="2">
        <f t="shared" ca="1" si="654"/>
        <v>0</v>
      </c>
      <c r="M615" s="2">
        <f t="shared" ca="1" si="655"/>
        <v>0</v>
      </c>
      <c r="N615" s="2">
        <f t="shared" ca="1" si="656"/>
        <v>10</v>
      </c>
      <c r="O615" s="2">
        <f t="shared" ca="1" si="657"/>
        <v>10</v>
      </c>
      <c r="P615" s="2">
        <f t="shared" ca="1" si="658"/>
        <v>10</v>
      </c>
      <c r="Q615" s="2">
        <f t="shared" ca="1" si="659"/>
        <v>10</v>
      </c>
      <c r="R615" s="2">
        <f t="shared" ca="1" si="660"/>
        <v>10</v>
      </c>
      <c r="S615" s="2">
        <f t="shared" ca="1" si="661"/>
        <v>0</v>
      </c>
      <c r="T615" s="2">
        <f t="shared" ca="1" si="662"/>
        <v>0</v>
      </c>
      <c r="U615" s="2">
        <f t="shared" ca="1" si="663"/>
        <v>10</v>
      </c>
      <c r="W615" s="2">
        <f t="shared" ca="1" si="671"/>
        <v>4.9514391719906792</v>
      </c>
      <c r="X615" s="2">
        <f t="shared" ca="1" si="631"/>
        <v>4.0151083879766976</v>
      </c>
      <c r="Y615" s="2">
        <f t="shared" ca="1" si="631"/>
        <v>1.1087248120208448</v>
      </c>
      <c r="Z615" s="2">
        <f t="shared" ca="1" si="631"/>
        <v>6.3121588579794485</v>
      </c>
      <c r="AA615" s="2">
        <f t="shared" ca="1" si="631"/>
        <v>5.8744418058229906</v>
      </c>
      <c r="AB615" s="2">
        <f t="shared" ca="1" si="631"/>
        <v>0.75140471640248063</v>
      </c>
      <c r="AC615" s="2">
        <f t="shared" ca="1" si="631"/>
        <v>3.1686675842652035</v>
      </c>
      <c r="AD615" s="2">
        <f t="shared" ca="1" si="631"/>
        <v>9.1377404698306073</v>
      </c>
      <c r="AE615" s="2">
        <f t="shared" ca="1" si="631"/>
        <v>7.2125527195020602</v>
      </c>
      <c r="AF615" s="2">
        <f t="shared" ca="1" si="631"/>
        <v>6.0591228719292909</v>
      </c>
      <c r="AH615" s="2">
        <f t="shared" ca="1" si="632"/>
        <v>4</v>
      </c>
      <c r="AI615" s="2">
        <f t="shared" ca="1" si="633"/>
        <v>4</v>
      </c>
      <c r="AJ615" s="2">
        <f t="shared" ca="1" si="634"/>
        <v>1</v>
      </c>
      <c r="AK615" s="2">
        <f t="shared" ca="1" si="635"/>
        <v>6</v>
      </c>
      <c r="AL615" s="2">
        <f t="shared" ca="1" si="636"/>
        <v>5</v>
      </c>
      <c r="AM615" s="2">
        <f t="shared" ca="1" si="637"/>
        <v>0</v>
      </c>
      <c r="AN615" s="2">
        <f t="shared" ca="1" si="638"/>
        <v>3</v>
      </c>
      <c r="AO615" s="2">
        <f t="shared" ca="1" si="639"/>
        <v>9</v>
      </c>
      <c r="AP615" s="2">
        <f t="shared" ca="1" si="640"/>
        <v>7</v>
      </c>
      <c r="AQ615" s="2">
        <f t="shared" ca="1" si="641"/>
        <v>6</v>
      </c>
      <c r="AS615" s="41">
        <v>1</v>
      </c>
      <c r="AT615" s="42">
        <v>0</v>
      </c>
      <c r="AU615" s="42">
        <v>1</v>
      </c>
      <c r="AV615" s="42">
        <v>1</v>
      </c>
      <c r="AW615" s="42">
        <v>1</v>
      </c>
      <c r="AX615" s="42">
        <v>0</v>
      </c>
      <c r="AY615" s="42">
        <v>0</v>
      </c>
      <c r="AZ615" s="42">
        <v>0</v>
      </c>
      <c r="BA615" s="42">
        <v>0</v>
      </c>
      <c r="BB615" s="43">
        <v>1</v>
      </c>
      <c r="BC615" s="44">
        <f t="shared" si="642"/>
        <v>5</v>
      </c>
      <c r="BD615" s="12"/>
      <c r="BE615" s="50">
        <f t="shared" si="643"/>
        <v>5</v>
      </c>
      <c r="BF615" s="51">
        <f>IF($AT$6="A",SUM($AS615:AS615)+(10-BF$31)/2,IF($AT$6="K",M615,IF($AT$6="S",AI615,$BB$31/2)))</f>
        <v>5.5</v>
      </c>
      <c r="BG615" s="51">
        <f>IF($AU$6="A",SUM($AS615:AT615)+(10-BG$31)/2,IF($AU$6="K",N615,IF($AU$6="S",AJ615,$BB$31/2)))</f>
        <v>5</v>
      </c>
      <c r="BH615" s="51">
        <f>IF($AV$6="A",SUM($AS615:AU615)+(10-BH$31)/2,IF($AV$6="K",O615,IF($AV$6="S",AK615,$BB$31/2)))</f>
        <v>5.5</v>
      </c>
      <c r="BI615" s="51">
        <f>IF($AW$6="A",SUM($AS615:AV615)+(10-BI$31)/2,IF($AW$6="K",P615,IF($AW$6="S",AL615,$BB$31/2)))</f>
        <v>6</v>
      </c>
      <c r="BJ615" s="51">
        <f>IF($AX$6="A",SUM($AS615:AW615)+(10-BJ$31)/2,IF($AX$6="K",Q615,IF($AX$6="S",AM615,$BB$31/2)))</f>
        <v>6.5</v>
      </c>
      <c r="BK615" s="51">
        <f>IF($AY$6="A",SUM($AS615:AX615)+(10-BK$31)/2,IF($AY$6="K",R615,IF($AY$6="S",AN615,$BB$31/2)))</f>
        <v>6</v>
      </c>
      <c r="BL615" s="51">
        <f>IF($AZ$6="A",SUM($AS615:AY615)+(10-BL$31)/2,IF($AZ$6="K",S615,IF($AZ$6="S",AO615,$BB$31/2)))</f>
        <v>5.5</v>
      </c>
      <c r="BM615" s="51">
        <f>IF($BA$6="A",SUM($AS615:AZ615)+(10-BM$31)/2,IF($BA$6="K",T615,IF($BA$6="S",AP615,$BB$31/2)))</f>
        <v>5</v>
      </c>
      <c r="BN615" s="51">
        <f>IF($BB$6="A",SUM($AS615:BA615)+(10-BN$31)/2,IF($BB$6="K",U615,IF($BB$6="S",AQ615,$BB$31/2)))</f>
        <v>4.5</v>
      </c>
      <c r="BO615" s="52">
        <f t="shared" si="664"/>
        <v>5.5</v>
      </c>
      <c r="BQ615" s="28">
        <f t="shared" si="644"/>
        <v>0.5</v>
      </c>
      <c r="BR615" s="30">
        <f t="shared" si="645"/>
        <v>0</v>
      </c>
      <c r="BS615" s="30">
        <f t="shared" si="646"/>
        <v>0.5</v>
      </c>
      <c r="BT615" s="30">
        <f t="shared" si="647"/>
        <v>0</v>
      </c>
      <c r="BU615" s="30">
        <f t="shared" si="648"/>
        <v>-0.5</v>
      </c>
      <c r="BV615" s="30">
        <f t="shared" si="649"/>
        <v>-0.5</v>
      </c>
      <c r="BW615" s="30">
        <f t="shared" si="650"/>
        <v>-0.5</v>
      </c>
      <c r="BX615" s="30">
        <f t="shared" si="651"/>
        <v>0</v>
      </c>
      <c r="BY615" s="30">
        <f t="shared" si="652"/>
        <v>0.5</v>
      </c>
      <c r="BZ615" s="30">
        <f t="shared" si="653"/>
        <v>0.5</v>
      </c>
      <c r="CA615" s="49">
        <f t="shared" si="665"/>
        <v>0.5</v>
      </c>
      <c r="CB615" s="69"/>
      <c r="CC615" s="73">
        <f t="shared" si="608"/>
        <v>1</v>
      </c>
      <c r="CD615" s="73">
        <f t="shared" si="609"/>
        <v>0</v>
      </c>
      <c r="CE615" s="73">
        <f t="shared" si="610"/>
        <v>1</v>
      </c>
      <c r="CF615" s="73">
        <f t="shared" si="611"/>
        <v>0</v>
      </c>
      <c r="CG615" s="73">
        <f t="shared" si="612"/>
        <v>10000</v>
      </c>
      <c r="CH615" s="73">
        <f t="shared" si="613"/>
        <v>10000</v>
      </c>
      <c r="CI615" s="73">
        <f t="shared" si="614"/>
        <v>10000</v>
      </c>
      <c r="CJ615" s="73">
        <f t="shared" si="615"/>
        <v>0</v>
      </c>
      <c r="CK615" s="73">
        <f t="shared" si="616"/>
        <v>1</v>
      </c>
      <c r="CL615" s="73">
        <f t="shared" si="617"/>
        <v>1</v>
      </c>
      <c r="CN615" s="79">
        <f t="shared" si="666"/>
        <v>3</v>
      </c>
      <c r="CO615" s="79">
        <f t="shared" si="667"/>
        <v>4</v>
      </c>
      <c r="CP615" s="79">
        <f t="shared" si="668"/>
        <v>3</v>
      </c>
      <c r="CR615" s="79">
        <f t="shared" si="618"/>
        <v>0.375</v>
      </c>
      <c r="CS615" s="79">
        <f t="shared" si="619"/>
        <v>0</v>
      </c>
      <c r="CT615" s="79">
        <f t="shared" si="620"/>
        <v>0.375</v>
      </c>
      <c r="CU615" s="79">
        <f t="shared" si="621"/>
        <v>0</v>
      </c>
      <c r="CV615" s="79">
        <f t="shared" si="622"/>
        <v>-0.5</v>
      </c>
      <c r="CW615" s="79">
        <f t="shared" si="623"/>
        <v>-0.5</v>
      </c>
      <c r="CX615" s="79">
        <f t="shared" si="624"/>
        <v>-0.5</v>
      </c>
      <c r="CY615" s="79">
        <f t="shared" si="625"/>
        <v>0</v>
      </c>
      <c r="CZ615" s="79">
        <f t="shared" si="626"/>
        <v>0.375</v>
      </c>
      <c r="DA615" s="79">
        <f t="shared" si="627"/>
        <v>0.375</v>
      </c>
      <c r="DB615" s="80">
        <f t="shared" si="669"/>
        <v>0</v>
      </c>
    </row>
    <row r="616" spans="1:106" ht="18" customHeight="1" x14ac:dyDescent="0.2">
      <c r="A616" s="2">
        <f t="shared" ca="1" si="670"/>
        <v>0.49545018171339483</v>
      </c>
      <c r="B616" s="2">
        <f t="shared" ca="1" si="630"/>
        <v>0.6904618537604289</v>
      </c>
      <c r="C616" s="2">
        <f t="shared" ca="1" si="630"/>
        <v>0.47073011790014185</v>
      </c>
      <c r="D616" s="2">
        <f t="shared" ca="1" si="630"/>
        <v>0.15996851931152734</v>
      </c>
      <c r="E616" s="2">
        <f t="shared" ca="1" si="630"/>
        <v>0.65287609198330798</v>
      </c>
      <c r="F616" s="2">
        <f t="shared" ca="1" si="630"/>
        <v>9.6477573945560446E-2</v>
      </c>
      <c r="G616" s="2">
        <f t="shared" ca="1" si="630"/>
        <v>0.20841824410482501</v>
      </c>
      <c r="H616" s="2">
        <f t="shared" ca="1" si="630"/>
        <v>8.0988873935397665E-2</v>
      </c>
      <c r="I616" s="2">
        <f t="shared" ca="1" si="630"/>
        <v>4.3122465935670484E-2</v>
      </c>
      <c r="J616" s="2">
        <f t="shared" ca="1" si="630"/>
        <v>0.44905768074777686</v>
      </c>
      <c r="L616" s="2">
        <f t="shared" ca="1" si="654"/>
        <v>0</v>
      </c>
      <c r="M616" s="2">
        <f t="shared" ca="1" si="655"/>
        <v>10</v>
      </c>
      <c r="N616" s="2">
        <f t="shared" ca="1" si="656"/>
        <v>0</v>
      </c>
      <c r="O616" s="2">
        <f t="shared" ca="1" si="657"/>
        <v>0</v>
      </c>
      <c r="P616" s="2">
        <f t="shared" ca="1" si="658"/>
        <v>10</v>
      </c>
      <c r="Q616" s="2">
        <f t="shared" ca="1" si="659"/>
        <v>0</v>
      </c>
      <c r="R616" s="2">
        <f t="shared" ca="1" si="660"/>
        <v>0</v>
      </c>
      <c r="S616" s="2">
        <f t="shared" ca="1" si="661"/>
        <v>0</v>
      </c>
      <c r="T616" s="2">
        <f t="shared" ca="1" si="662"/>
        <v>0</v>
      </c>
      <c r="U616" s="2">
        <f t="shared" ca="1" si="663"/>
        <v>0</v>
      </c>
      <c r="W616" s="2">
        <f t="shared" ca="1" si="671"/>
        <v>0.69371145162543946</v>
      </c>
      <c r="X616" s="2">
        <f t="shared" ca="1" si="631"/>
        <v>0.16471431607178455</v>
      </c>
      <c r="Y616" s="2">
        <f t="shared" ca="1" si="631"/>
        <v>6.3585698305189258</v>
      </c>
      <c r="Z616" s="2">
        <f t="shared" ca="1" si="631"/>
        <v>4.2286293923951801</v>
      </c>
      <c r="AA616" s="2">
        <f t="shared" ca="1" si="631"/>
        <v>5.7656880696258064</v>
      </c>
      <c r="AB616" s="2">
        <f t="shared" ca="1" si="631"/>
        <v>6.9063546497510755</v>
      </c>
      <c r="AC616" s="2">
        <f t="shared" ca="1" si="631"/>
        <v>0.58385934256875216</v>
      </c>
      <c r="AD616" s="2">
        <f t="shared" ca="1" si="631"/>
        <v>4.9264514574089215</v>
      </c>
      <c r="AE616" s="2">
        <f t="shared" ca="1" si="631"/>
        <v>7.8506740793244543</v>
      </c>
      <c r="AF616" s="2">
        <f t="shared" ca="1" si="631"/>
        <v>0.30792677673639246</v>
      </c>
      <c r="AH616" s="2">
        <f t="shared" ca="1" si="632"/>
        <v>0</v>
      </c>
      <c r="AI616" s="2">
        <f t="shared" ca="1" si="633"/>
        <v>0</v>
      </c>
      <c r="AJ616" s="2">
        <f t="shared" ca="1" si="634"/>
        <v>6</v>
      </c>
      <c r="AK616" s="2">
        <f t="shared" ca="1" si="635"/>
        <v>4</v>
      </c>
      <c r="AL616" s="2">
        <f t="shared" ca="1" si="636"/>
        <v>5</v>
      </c>
      <c r="AM616" s="2">
        <f t="shared" ca="1" si="637"/>
        <v>6</v>
      </c>
      <c r="AN616" s="2">
        <f t="shared" ca="1" si="638"/>
        <v>0</v>
      </c>
      <c r="AO616" s="2">
        <f t="shared" ca="1" si="639"/>
        <v>4</v>
      </c>
      <c r="AP616" s="2">
        <f t="shared" ca="1" si="640"/>
        <v>7</v>
      </c>
      <c r="AQ616" s="2">
        <f t="shared" ca="1" si="641"/>
        <v>0</v>
      </c>
      <c r="AS616" s="41">
        <v>1</v>
      </c>
      <c r="AT616" s="42">
        <v>0</v>
      </c>
      <c r="AU616" s="42">
        <v>1</v>
      </c>
      <c r="AV616" s="42">
        <v>1</v>
      </c>
      <c r="AW616" s="42">
        <v>0</v>
      </c>
      <c r="AX616" s="42">
        <v>1</v>
      </c>
      <c r="AY616" s="42">
        <v>1</v>
      </c>
      <c r="AZ616" s="42">
        <v>1</v>
      </c>
      <c r="BA616" s="42">
        <v>0</v>
      </c>
      <c r="BB616" s="43">
        <v>1</v>
      </c>
      <c r="BC616" s="44">
        <f t="shared" si="642"/>
        <v>7</v>
      </c>
      <c r="BD616" s="12"/>
      <c r="BE616" s="50">
        <f t="shared" si="643"/>
        <v>5</v>
      </c>
      <c r="BF616" s="51">
        <f>IF($AT$6="A",SUM($AS616:AS616)+(10-BF$31)/2,IF($AT$6="K",M616,IF($AT$6="S",AI616,$BB$31/2)))</f>
        <v>5.5</v>
      </c>
      <c r="BG616" s="51">
        <f>IF($AU$6="A",SUM($AS616:AT616)+(10-BG$31)/2,IF($AU$6="K",N616,IF($AU$6="S",AJ616,$BB$31/2)))</f>
        <v>5</v>
      </c>
      <c r="BH616" s="51">
        <f>IF($AV$6="A",SUM($AS616:AU616)+(10-BH$31)/2,IF($AV$6="K",O616,IF($AV$6="S",AK616,$BB$31/2)))</f>
        <v>5.5</v>
      </c>
      <c r="BI616" s="51">
        <f>IF($AW$6="A",SUM($AS616:AV616)+(10-BI$31)/2,IF($AW$6="K",P616,IF($AW$6="S",AL616,$BB$31/2)))</f>
        <v>6</v>
      </c>
      <c r="BJ616" s="51">
        <f>IF($AX$6="A",SUM($AS616:AW616)+(10-BJ$31)/2,IF($AX$6="K",Q616,IF($AX$6="S",AM616,$BB$31/2)))</f>
        <v>5.5</v>
      </c>
      <c r="BK616" s="51">
        <f>IF($AY$6="A",SUM($AS616:AX616)+(10-BK$31)/2,IF($AY$6="K",R616,IF($AY$6="S",AN616,$BB$31/2)))</f>
        <v>6</v>
      </c>
      <c r="BL616" s="51">
        <f>IF($AZ$6="A",SUM($AS616:AY616)+(10-BL$31)/2,IF($AZ$6="K",S616,IF($AZ$6="S",AO616,$BB$31/2)))</f>
        <v>6.5</v>
      </c>
      <c r="BM616" s="51">
        <f>IF($BA$6="A",SUM($AS616:AZ616)+(10-BM$31)/2,IF($BA$6="K",T616,IF($BA$6="S",AP616,$BB$31/2)))</f>
        <v>7</v>
      </c>
      <c r="BN616" s="51">
        <f>IF($BB$6="A",SUM($AS616:BA616)+(10-BN$31)/2,IF($BB$6="K",U616,IF($BB$6="S",AQ616,$BB$31/2)))</f>
        <v>6.5</v>
      </c>
      <c r="BO616" s="52">
        <f t="shared" si="664"/>
        <v>5.75</v>
      </c>
      <c r="BQ616" s="28">
        <f t="shared" si="644"/>
        <v>-1.25</v>
      </c>
      <c r="BR616" s="30">
        <f t="shared" si="645"/>
        <v>-1.25</v>
      </c>
      <c r="BS616" s="30">
        <f t="shared" si="646"/>
        <v>-1.25</v>
      </c>
      <c r="BT616" s="30">
        <f t="shared" si="647"/>
        <v>-1.25</v>
      </c>
      <c r="BU616" s="30">
        <f t="shared" si="648"/>
        <v>1.25</v>
      </c>
      <c r="BV616" s="30">
        <f t="shared" si="649"/>
        <v>-1.25</v>
      </c>
      <c r="BW616" s="30">
        <f t="shared" si="650"/>
        <v>1.25</v>
      </c>
      <c r="BX616" s="30">
        <f t="shared" si="651"/>
        <v>1.25</v>
      </c>
      <c r="BY616" s="30">
        <f t="shared" si="652"/>
        <v>1.25</v>
      </c>
      <c r="BZ616" s="30">
        <f t="shared" si="653"/>
        <v>1.25</v>
      </c>
      <c r="CA616" s="49">
        <f t="shared" si="665"/>
        <v>0</v>
      </c>
      <c r="CB616" s="69"/>
      <c r="CC616" s="73">
        <f t="shared" si="608"/>
        <v>10000</v>
      </c>
      <c r="CD616" s="73">
        <f t="shared" si="609"/>
        <v>10000</v>
      </c>
      <c r="CE616" s="73">
        <f t="shared" si="610"/>
        <v>10000</v>
      </c>
      <c r="CF616" s="73">
        <f t="shared" si="611"/>
        <v>10000</v>
      </c>
      <c r="CG616" s="73">
        <f t="shared" si="612"/>
        <v>1</v>
      </c>
      <c r="CH616" s="73">
        <f t="shared" si="613"/>
        <v>10000</v>
      </c>
      <c r="CI616" s="73">
        <f t="shared" si="614"/>
        <v>1</v>
      </c>
      <c r="CJ616" s="73">
        <f t="shared" si="615"/>
        <v>1</v>
      </c>
      <c r="CK616" s="73">
        <f t="shared" si="616"/>
        <v>1</v>
      </c>
      <c r="CL616" s="73">
        <f t="shared" si="617"/>
        <v>1</v>
      </c>
      <c r="CN616" s="79">
        <f t="shared" si="666"/>
        <v>5</v>
      </c>
      <c r="CO616" s="79">
        <f t="shared" si="667"/>
        <v>5</v>
      </c>
      <c r="CP616" s="79">
        <f t="shared" si="668"/>
        <v>0</v>
      </c>
      <c r="CR616" s="79">
        <f t="shared" si="618"/>
        <v>-1.25</v>
      </c>
      <c r="CS616" s="79">
        <f t="shared" si="619"/>
        <v>-1.25</v>
      </c>
      <c r="CT616" s="79">
        <f t="shared" si="620"/>
        <v>-1.25</v>
      </c>
      <c r="CU616" s="79">
        <f t="shared" si="621"/>
        <v>-1.25</v>
      </c>
      <c r="CV616" s="79">
        <f t="shared" si="622"/>
        <v>1.25</v>
      </c>
      <c r="CW616" s="79">
        <f t="shared" si="623"/>
        <v>-1.25</v>
      </c>
      <c r="CX616" s="79">
        <f t="shared" si="624"/>
        <v>1.25</v>
      </c>
      <c r="CY616" s="79">
        <f t="shared" si="625"/>
        <v>1.25</v>
      </c>
      <c r="CZ616" s="79">
        <f t="shared" si="626"/>
        <v>1.25</v>
      </c>
      <c r="DA616" s="79">
        <f t="shared" si="627"/>
        <v>1.25</v>
      </c>
      <c r="DB616" s="80">
        <f t="shared" si="669"/>
        <v>0</v>
      </c>
    </row>
    <row r="617" spans="1:106" ht="18" customHeight="1" x14ac:dyDescent="0.2">
      <c r="A617" s="2">
        <f t="shared" ca="1" si="670"/>
        <v>0.65288763329254107</v>
      </c>
      <c r="B617" s="2">
        <f t="shared" ca="1" si="630"/>
        <v>0.99288426850036626</v>
      </c>
      <c r="C617" s="2">
        <f t="shared" ca="1" si="630"/>
        <v>0.70965139940489508</v>
      </c>
      <c r="D617" s="2">
        <f t="shared" ca="1" si="630"/>
        <v>0.21058938280866668</v>
      </c>
      <c r="E617" s="2">
        <f t="shared" ca="1" si="630"/>
        <v>0.38915676350017225</v>
      </c>
      <c r="F617" s="2">
        <f t="shared" ca="1" si="630"/>
        <v>0.14691911452244</v>
      </c>
      <c r="G617" s="2">
        <f t="shared" ca="1" si="630"/>
        <v>0.99603227102828795</v>
      </c>
      <c r="H617" s="2">
        <f t="shared" ca="1" si="630"/>
        <v>2.2867410378175523E-2</v>
      </c>
      <c r="I617" s="2">
        <f t="shared" ca="1" si="630"/>
        <v>7.4341934831972378E-2</v>
      </c>
      <c r="J617" s="2">
        <f t="shared" ca="1" si="630"/>
        <v>0.54791164951335047</v>
      </c>
      <c r="L617" s="2">
        <f t="shared" ca="1" si="654"/>
        <v>10</v>
      </c>
      <c r="M617" s="2">
        <f t="shared" ca="1" si="655"/>
        <v>10</v>
      </c>
      <c r="N617" s="2">
        <f t="shared" ca="1" si="656"/>
        <v>10</v>
      </c>
      <c r="O617" s="2">
        <f t="shared" ca="1" si="657"/>
        <v>0</v>
      </c>
      <c r="P617" s="2">
        <f t="shared" ca="1" si="658"/>
        <v>0</v>
      </c>
      <c r="Q617" s="2">
        <f t="shared" ca="1" si="659"/>
        <v>0</v>
      </c>
      <c r="R617" s="2">
        <f t="shared" ca="1" si="660"/>
        <v>10</v>
      </c>
      <c r="S617" s="2">
        <f t="shared" ca="1" si="661"/>
        <v>0</v>
      </c>
      <c r="T617" s="2">
        <f t="shared" ca="1" si="662"/>
        <v>0</v>
      </c>
      <c r="U617" s="2">
        <f t="shared" ca="1" si="663"/>
        <v>10</v>
      </c>
      <c r="W617" s="2">
        <f t="shared" ca="1" si="671"/>
        <v>9.5700357622160741</v>
      </c>
      <c r="X617" s="2">
        <f t="shared" ca="1" si="631"/>
        <v>8.5265182736444309</v>
      </c>
      <c r="Y617" s="2">
        <f t="shared" ca="1" si="631"/>
        <v>3.0155804613833395</v>
      </c>
      <c r="Z617" s="2">
        <f t="shared" ca="1" si="631"/>
        <v>4.2170344865548337</v>
      </c>
      <c r="AA617" s="2">
        <f t="shared" ca="1" si="631"/>
        <v>7.2159626286683132</v>
      </c>
      <c r="AB617" s="2">
        <f t="shared" ca="1" si="631"/>
        <v>2.1571778003771636</v>
      </c>
      <c r="AC617" s="2">
        <f t="shared" ca="1" si="631"/>
        <v>5.0913333120919946</v>
      </c>
      <c r="AD617" s="2">
        <f t="shared" ca="1" si="631"/>
        <v>3.4448812612074486</v>
      </c>
      <c r="AE617" s="2">
        <f t="shared" ca="1" si="631"/>
        <v>1.9091388481728244</v>
      </c>
      <c r="AF617" s="2">
        <f t="shared" ca="1" si="631"/>
        <v>2.5736774150239916</v>
      </c>
      <c r="AH617" s="2">
        <f t="shared" ca="1" si="632"/>
        <v>9</v>
      </c>
      <c r="AI617" s="2">
        <f t="shared" ca="1" si="633"/>
        <v>8</v>
      </c>
      <c r="AJ617" s="2">
        <f t="shared" ca="1" si="634"/>
        <v>3</v>
      </c>
      <c r="AK617" s="2">
        <f t="shared" ca="1" si="635"/>
        <v>4</v>
      </c>
      <c r="AL617" s="2">
        <f t="shared" ca="1" si="636"/>
        <v>7</v>
      </c>
      <c r="AM617" s="2">
        <f t="shared" ca="1" si="637"/>
        <v>2</v>
      </c>
      <c r="AN617" s="2">
        <f t="shared" ca="1" si="638"/>
        <v>5</v>
      </c>
      <c r="AO617" s="2">
        <f t="shared" ca="1" si="639"/>
        <v>3</v>
      </c>
      <c r="AP617" s="2">
        <f t="shared" ca="1" si="640"/>
        <v>1</v>
      </c>
      <c r="AQ617" s="2">
        <f t="shared" ca="1" si="641"/>
        <v>2</v>
      </c>
      <c r="AS617" s="41">
        <v>1</v>
      </c>
      <c r="AT617" s="42">
        <v>0</v>
      </c>
      <c r="AU617" s="42">
        <v>1</v>
      </c>
      <c r="AV617" s="42">
        <v>1</v>
      </c>
      <c r="AW617" s="42">
        <v>0</v>
      </c>
      <c r="AX617" s="42">
        <v>1</v>
      </c>
      <c r="AY617" s="42">
        <v>1</v>
      </c>
      <c r="AZ617" s="42">
        <v>0</v>
      </c>
      <c r="BA617" s="42">
        <v>0</v>
      </c>
      <c r="BB617" s="43">
        <v>1</v>
      </c>
      <c r="BC617" s="44">
        <f t="shared" si="642"/>
        <v>6</v>
      </c>
      <c r="BD617" s="12"/>
      <c r="BE617" s="50">
        <f t="shared" si="643"/>
        <v>5</v>
      </c>
      <c r="BF617" s="51">
        <f>IF($AT$6="A",SUM($AS617:AS617)+(10-BF$31)/2,IF($AT$6="K",M617,IF($AT$6="S",AI617,$BB$31/2)))</f>
        <v>5.5</v>
      </c>
      <c r="BG617" s="51">
        <f>IF($AU$6="A",SUM($AS617:AT617)+(10-BG$31)/2,IF($AU$6="K",N617,IF($AU$6="S",AJ617,$BB$31/2)))</f>
        <v>5</v>
      </c>
      <c r="BH617" s="51">
        <f>IF($AV$6="A",SUM($AS617:AU617)+(10-BH$31)/2,IF($AV$6="K",O617,IF($AV$6="S",AK617,$BB$31/2)))</f>
        <v>5.5</v>
      </c>
      <c r="BI617" s="51">
        <f>IF($AW$6="A",SUM($AS617:AV617)+(10-BI$31)/2,IF($AW$6="K",P617,IF($AW$6="S",AL617,$BB$31/2)))</f>
        <v>6</v>
      </c>
      <c r="BJ617" s="51">
        <f>IF($AX$6="A",SUM($AS617:AW617)+(10-BJ$31)/2,IF($AX$6="K",Q617,IF($AX$6="S",AM617,$BB$31/2)))</f>
        <v>5.5</v>
      </c>
      <c r="BK617" s="51">
        <f>IF($AY$6="A",SUM($AS617:AX617)+(10-BK$31)/2,IF($AY$6="K",R617,IF($AY$6="S",AN617,$BB$31/2)))</f>
        <v>6</v>
      </c>
      <c r="BL617" s="51">
        <f>IF($AZ$6="A",SUM($AS617:AY617)+(10-BL$31)/2,IF($AZ$6="K",S617,IF($AZ$6="S",AO617,$BB$31/2)))</f>
        <v>6.5</v>
      </c>
      <c r="BM617" s="51">
        <f>IF($BA$6="A",SUM($AS617:AZ617)+(10-BM$31)/2,IF($BA$6="K",T617,IF($BA$6="S",AP617,$BB$31/2)))</f>
        <v>6</v>
      </c>
      <c r="BN617" s="51">
        <f>IF($BB$6="A",SUM($AS617:BA617)+(10-BN$31)/2,IF($BB$6="K",U617,IF($BB$6="S",AQ617,$BB$31/2)))</f>
        <v>5.5</v>
      </c>
      <c r="BO617" s="52">
        <f t="shared" si="664"/>
        <v>5.5</v>
      </c>
      <c r="BQ617" s="28">
        <f t="shared" si="644"/>
        <v>-0.5</v>
      </c>
      <c r="BR617" s="30">
        <f t="shared" si="645"/>
        <v>0</v>
      </c>
      <c r="BS617" s="30">
        <f t="shared" si="646"/>
        <v>-0.5</v>
      </c>
      <c r="BT617" s="30">
        <f t="shared" si="647"/>
        <v>0</v>
      </c>
      <c r="BU617" s="30">
        <f t="shared" si="648"/>
        <v>0.5</v>
      </c>
      <c r="BV617" s="30">
        <f t="shared" si="649"/>
        <v>0</v>
      </c>
      <c r="BW617" s="30">
        <f t="shared" si="650"/>
        <v>0.5</v>
      </c>
      <c r="BX617" s="30">
        <f t="shared" si="651"/>
        <v>0.5</v>
      </c>
      <c r="BY617" s="30">
        <f t="shared" si="652"/>
        <v>0.5</v>
      </c>
      <c r="BZ617" s="30">
        <f t="shared" si="653"/>
        <v>0</v>
      </c>
      <c r="CA617" s="49">
        <f t="shared" si="665"/>
        <v>1</v>
      </c>
      <c r="CB617" s="69"/>
      <c r="CC617" s="73">
        <f t="shared" ref="CC617:CC680" si="672">IF(BQ617=0,0,IF(BQ617&gt;0,1,IF(BQ617&lt;1,10000,0)))</f>
        <v>10000</v>
      </c>
      <c r="CD617" s="73">
        <f t="shared" ref="CD617:CD680" si="673">IF(BR617=0,0,IF(BR617&gt;0,1,IF(BR617&lt;1,10000,0)))</f>
        <v>0</v>
      </c>
      <c r="CE617" s="73">
        <f t="shared" ref="CE617:CE680" si="674">IF(BS617=0,0,IF(BS617&gt;0,1,IF(BS617&lt;1,10000,0)))</f>
        <v>10000</v>
      </c>
      <c r="CF617" s="73">
        <f t="shared" ref="CF617:CF680" si="675">IF(BT617=0,0,IF(BT617&gt;0,1,IF(BT617&lt;1,10000,0)))</f>
        <v>0</v>
      </c>
      <c r="CG617" s="73">
        <f t="shared" ref="CG617:CG680" si="676">IF(BU617=0,0,IF(BU617&gt;0,1,IF(BU617&lt;1,10000,0)))</f>
        <v>1</v>
      </c>
      <c r="CH617" s="73">
        <f t="shared" ref="CH617:CH680" si="677">IF(BV617=0,0,IF(BV617&gt;0,1,IF(BV617&lt;1,10000,0)))</f>
        <v>0</v>
      </c>
      <c r="CI617" s="73">
        <f t="shared" ref="CI617:CI680" si="678">IF(BW617=0,0,IF(BW617&gt;0,1,IF(BW617&lt;1,10000,0)))</f>
        <v>1</v>
      </c>
      <c r="CJ617" s="73">
        <f t="shared" ref="CJ617:CJ680" si="679">IF(BX617=0,0,IF(BX617&gt;0,1,IF(BX617&lt;1,10000,0)))</f>
        <v>1</v>
      </c>
      <c r="CK617" s="73">
        <f t="shared" ref="CK617:CK680" si="680">IF(BY617=0,0,IF(BY617&gt;0,1,IF(BY617&lt;1,10000,0)))</f>
        <v>1</v>
      </c>
      <c r="CL617" s="73">
        <f t="shared" ref="CL617:CL680" si="681">IF(BZ617=0,0,IF(BZ617&gt;0,1,IF(BZ617&lt;1,10000,0)))</f>
        <v>0</v>
      </c>
      <c r="CN617" s="79">
        <f t="shared" si="666"/>
        <v>2</v>
      </c>
      <c r="CO617" s="79">
        <f t="shared" si="667"/>
        <v>4</v>
      </c>
      <c r="CP617" s="79">
        <f t="shared" si="668"/>
        <v>4</v>
      </c>
      <c r="CR617" s="79">
        <f t="shared" si="618"/>
        <v>-0.5</v>
      </c>
      <c r="CS617" s="79">
        <f t="shared" si="619"/>
        <v>0</v>
      </c>
      <c r="CT617" s="79">
        <f t="shared" si="620"/>
        <v>-0.5</v>
      </c>
      <c r="CU617" s="79">
        <f t="shared" si="621"/>
        <v>0</v>
      </c>
      <c r="CV617" s="79">
        <f t="shared" si="622"/>
        <v>0.25</v>
      </c>
      <c r="CW617" s="79">
        <f t="shared" si="623"/>
        <v>0</v>
      </c>
      <c r="CX617" s="79">
        <f t="shared" si="624"/>
        <v>0.25</v>
      </c>
      <c r="CY617" s="79">
        <f t="shared" si="625"/>
        <v>0.25</v>
      </c>
      <c r="CZ617" s="79">
        <f t="shared" si="626"/>
        <v>0.25</v>
      </c>
      <c r="DA617" s="79">
        <f t="shared" si="627"/>
        <v>0</v>
      </c>
      <c r="DB617" s="80">
        <f t="shared" si="669"/>
        <v>0</v>
      </c>
    </row>
    <row r="618" spans="1:106" ht="18" customHeight="1" x14ac:dyDescent="0.2">
      <c r="A618" s="2">
        <f t="shared" ca="1" si="670"/>
        <v>0.58236172940877107</v>
      </c>
      <c r="B618" s="2">
        <f t="shared" ca="1" si="630"/>
        <v>0.8524021488478466</v>
      </c>
      <c r="C618" s="2">
        <f t="shared" ca="1" si="630"/>
        <v>0.38596737641007606</v>
      </c>
      <c r="D618" s="2">
        <f t="shared" ca="1" si="630"/>
        <v>0.24506495408949713</v>
      </c>
      <c r="E618" s="2">
        <f t="shared" ca="1" si="630"/>
        <v>0.44576826784132972</v>
      </c>
      <c r="F618" s="2">
        <f t="shared" ca="1" si="630"/>
        <v>0.61259724038507057</v>
      </c>
      <c r="G618" s="2">
        <f t="shared" ca="1" si="630"/>
        <v>0.36818833707031051</v>
      </c>
      <c r="H618" s="2">
        <f t="shared" ca="1" si="630"/>
        <v>0.75719586557294116</v>
      </c>
      <c r="I618" s="2">
        <f t="shared" ca="1" si="630"/>
        <v>0.37037475632818095</v>
      </c>
      <c r="J618" s="2">
        <f t="shared" ca="1" si="630"/>
        <v>0.77714517093628988</v>
      </c>
      <c r="L618" s="2">
        <f t="shared" ca="1" si="654"/>
        <v>10</v>
      </c>
      <c r="M618" s="2">
        <f t="shared" ca="1" si="655"/>
        <v>10</v>
      </c>
      <c r="N618" s="2">
        <f t="shared" ca="1" si="656"/>
        <v>0</v>
      </c>
      <c r="O618" s="2">
        <f t="shared" ca="1" si="657"/>
        <v>0</v>
      </c>
      <c r="P618" s="2">
        <f t="shared" ca="1" si="658"/>
        <v>0</v>
      </c>
      <c r="Q618" s="2">
        <f t="shared" ca="1" si="659"/>
        <v>10</v>
      </c>
      <c r="R618" s="2">
        <f t="shared" ca="1" si="660"/>
        <v>0</v>
      </c>
      <c r="S618" s="2">
        <f t="shared" ca="1" si="661"/>
        <v>10</v>
      </c>
      <c r="T618" s="2">
        <f t="shared" ca="1" si="662"/>
        <v>0</v>
      </c>
      <c r="U618" s="2">
        <f t="shared" ca="1" si="663"/>
        <v>10</v>
      </c>
      <c r="W618" s="2">
        <f t="shared" ca="1" si="671"/>
        <v>7.6470406526215084</v>
      </c>
      <c r="X618" s="2">
        <f t="shared" ca="1" si="631"/>
        <v>3.5488200027656926</v>
      </c>
      <c r="Y618" s="2">
        <f t="shared" ca="1" si="631"/>
        <v>5.3843995072825015</v>
      </c>
      <c r="Z618" s="2">
        <f t="shared" ca="1" si="631"/>
        <v>1.843717146071886</v>
      </c>
      <c r="AA618" s="2">
        <f t="shared" ca="1" si="631"/>
        <v>8.0607833989820818</v>
      </c>
      <c r="AB618" s="2">
        <f t="shared" ca="1" si="631"/>
        <v>9.2204574886710979</v>
      </c>
      <c r="AC618" s="2">
        <f t="shared" ca="1" si="631"/>
        <v>0.48199858623333314</v>
      </c>
      <c r="AD618" s="2">
        <f t="shared" ca="1" si="631"/>
        <v>2.4235015922629035</v>
      </c>
      <c r="AE618" s="2">
        <f t="shared" ca="1" si="631"/>
        <v>6.9955875650353452</v>
      </c>
      <c r="AF618" s="2">
        <f t="shared" ca="1" si="631"/>
        <v>3.8885989026204069</v>
      </c>
      <c r="AH618" s="2">
        <f t="shared" ca="1" si="632"/>
        <v>7</v>
      </c>
      <c r="AI618" s="2">
        <f t="shared" ca="1" si="633"/>
        <v>3</v>
      </c>
      <c r="AJ618" s="2">
        <f t="shared" ca="1" si="634"/>
        <v>5</v>
      </c>
      <c r="AK618" s="2">
        <f t="shared" ca="1" si="635"/>
        <v>1</v>
      </c>
      <c r="AL618" s="2">
        <f t="shared" ca="1" si="636"/>
        <v>8</v>
      </c>
      <c r="AM618" s="2">
        <f t="shared" ca="1" si="637"/>
        <v>9</v>
      </c>
      <c r="AN618" s="2">
        <f t="shared" ca="1" si="638"/>
        <v>0</v>
      </c>
      <c r="AO618" s="2">
        <f t="shared" ca="1" si="639"/>
        <v>2</v>
      </c>
      <c r="AP618" s="2">
        <f t="shared" ca="1" si="640"/>
        <v>6</v>
      </c>
      <c r="AQ618" s="2">
        <f t="shared" ca="1" si="641"/>
        <v>3</v>
      </c>
      <c r="AS618" s="41">
        <v>1</v>
      </c>
      <c r="AT618" s="42">
        <v>0</v>
      </c>
      <c r="AU618" s="42">
        <v>1</v>
      </c>
      <c r="AV618" s="42">
        <v>1</v>
      </c>
      <c r="AW618" s="42">
        <v>0</v>
      </c>
      <c r="AX618" s="42">
        <v>1</v>
      </c>
      <c r="AY618" s="42">
        <v>0</v>
      </c>
      <c r="AZ618" s="42">
        <v>1</v>
      </c>
      <c r="BA618" s="42">
        <v>0</v>
      </c>
      <c r="BB618" s="43">
        <v>1</v>
      </c>
      <c r="BC618" s="44">
        <f t="shared" si="642"/>
        <v>6</v>
      </c>
      <c r="BD618" s="12"/>
      <c r="BE618" s="50">
        <f t="shared" si="643"/>
        <v>5</v>
      </c>
      <c r="BF618" s="51">
        <f>IF($AT$6="A",SUM($AS618:AS618)+(10-BF$31)/2,IF($AT$6="K",M618,IF($AT$6="S",AI618,$BB$31/2)))</f>
        <v>5.5</v>
      </c>
      <c r="BG618" s="51">
        <f>IF($AU$6="A",SUM($AS618:AT618)+(10-BG$31)/2,IF($AU$6="K",N618,IF($AU$6="S",AJ618,$BB$31/2)))</f>
        <v>5</v>
      </c>
      <c r="BH618" s="51">
        <f>IF($AV$6="A",SUM($AS618:AU618)+(10-BH$31)/2,IF($AV$6="K",O618,IF($AV$6="S",AK618,$BB$31/2)))</f>
        <v>5.5</v>
      </c>
      <c r="BI618" s="51">
        <f>IF($AW$6="A",SUM($AS618:AV618)+(10-BI$31)/2,IF($AW$6="K",P618,IF($AW$6="S",AL618,$BB$31/2)))</f>
        <v>6</v>
      </c>
      <c r="BJ618" s="51">
        <f>IF($AX$6="A",SUM($AS618:AW618)+(10-BJ$31)/2,IF($AX$6="K",Q618,IF($AX$6="S",AM618,$BB$31/2)))</f>
        <v>5.5</v>
      </c>
      <c r="BK618" s="51">
        <f>IF($AY$6="A",SUM($AS618:AX618)+(10-BK$31)/2,IF($AY$6="K",R618,IF($AY$6="S",AN618,$BB$31/2)))</f>
        <v>6</v>
      </c>
      <c r="BL618" s="51">
        <f>IF($AZ$6="A",SUM($AS618:AY618)+(10-BL$31)/2,IF($AZ$6="K",S618,IF($AZ$6="S",AO618,$BB$31/2)))</f>
        <v>5.5</v>
      </c>
      <c r="BM618" s="51">
        <f>IF($BA$6="A",SUM($AS618:AZ618)+(10-BM$31)/2,IF($BA$6="K",T618,IF($BA$6="S",AP618,$BB$31/2)))</f>
        <v>6</v>
      </c>
      <c r="BN618" s="51">
        <f>IF($BB$6="A",SUM($AS618:BA618)+(10-BN$31)/2,IF($BB$6="K",U618,IF($BB$6="S",AQ618,$BB$31/2)))</f>
        <v>5.5</v>
      </c>
      <c r="BO618" s="52">
        <f t="shared" si="664"/>
        <v>5.5</v>
      </c>
      <c r="BQ618" s="28">
        <f t="shared" si="644"/>
        <v>-0.5</v>
      </c>
      <c r="BR618" s="30">
        <f t="shared" si="645"/>
        <v>0</v>
      </c>
      <c r="BS618" s="30">
        <f t="shared" si="646"/>
        <v>-0.5</v>
      </c>
      <c r="BT618" s="30">
        <f t="shared" si="647"/>
        <v>0</v>
      </c>
      <c r="BU618" s="30">
        <f t="shared" si="648"/>
        <v>0.5</v>
      </c>
      <c r="BV618" s="30">
        <f t="shared" si="649"/>
        <v>0</v>
      </c>
      <c r="BW618" s="30">
        <f t="shared" si="650"/>
        <v>0.5</v>
      </c>
      <c r="BX618" s="30">
        <f t="shared" si="651"/>
        <v>0</v>
      </c>
      <c r="BY618" s="30">
        <f t="shared" si="652"/>
        <v>0.5</v>
      </c>
      <c r="BZ618" s="30">
        <f t="shared" si="653"/>
        <v>0</v>
      </c>
      <c r="CA618" s="49">
        <f t="shared" si="665"/>
        <v>0.5</v>
      </c>
      <c r="CB618" s="69"/>
      <c r="CC618" s="73">
        <f t="shared" si="672"/>
        <v>10000</v>
      </c>
      <c r="CD618" s="73">
        <f t="shared" si="673"/>
        <v>0</v>
      </c>
      <c r="CE618" s="73">
        <f t="shared" si="674"/>
        <v>10000</v>
      </c>
      <c r="CF618" s="73">
        <f t="shared" si="675"/>
        <v>0</v>
      </c>
      <c r="CG618" s="73">
        <f t="shared" si="676"/>
        <v>1</v>
      </c>
      <c r="CH618" s="73">
        <f t="shared" si="677"/>
        <v>0</v>
      </c>
      <c r="CI618" s="73">
        <f t="shared" si="678"/>
        <v>1</v>
      </c>
      <c r="CJ618" s="73">
        <f t="shared" si="679"/>
        <v>0</v>
      </c>
      <c r="CK618" s="73">
        <f t="shared" si="680"/>
        <v>1</v>
      </c>
      <c r="CL618" s="73">
        <f t="shared" si="681"/>
        <v>0</v>
      </c>
      <c r="CN618" s="79">
        <f t="shared" si="666"/>
        <v>2</v>
      </c>
      <c r="CO618" s="79">
        <f t="shared" si="667"/>
        <v>3</v>
      </c>
      <c r="CP618" s="79">
        <f t="shared" si="668"/>
        <v>5</v>
      </c>
      <c r="CR618" s="79">
        <f t="shared" si="618"/>
        <v>-0.5</v>
      </c>
      <c r="CS618" s="79">
        <f t="shared" si="619"/>
        <v>0</v>
      </c>
      <c r="CT618" s="79">
        <f t="shared" si="620"/>
        <v>-0.5</v>
      </c>
      <c r="CU618" s="79">
        <f t="shared" si="621"/>
        <v>0</v>
      </c>
      <c r="CV618" s="79">
        <f t="shared" si="622"/>
        <v>0.33333333333333331</v>
      </c>
      <c r="CW618" s="79">
        <f t="shared" si="623"/>
        <v>0</v>
      </c>
      <c r="CX618" s="79">
        <f t="shared" si="624"/>
        <v>0.33333333333333331</v>
      </c>
      <c r="CY618" s="79">
        <f t="shared" si="625"/>
        <v>0</v>
      </c>
      <c r="CZ618" s="79">
        <f t="shared" si="626"/>
        <v>0.33333333333333331</v>
      </c>
      <c r="DA618" s="79">
        <f t="shared" si="627"/>
        <v>0</v>
      </c>
      <c r="DB618" s="80">
        <f t="shared" si="669"/>
        <v>-1.1102230246251565E-16</v>
      </c>
    </row>
    <row r="619" spans="1:106" ht="18" customHeight="1" x14ac:dyDescent="0.2">
      <c r="A619" s="2">
        <f t="shared" ca="1" si="670"/>
        <v>0.39011139924669591</v>
      </c>
      <c r="B619" s="2">
        <f t="shared" ca="1" si="630"/>
        <v>0.88017185735225423</v>
      </c>
      <c r="C619" s="2">
        <f t="shared" ca="1" si="630"/>
        <v>4.5290685319304913E-2</v>
      </c>
      <c r="D619" s="2">
        <f t="shared" ca="1" si="630"/>
        <v>0.65253202074373218</v>
      </c>
      <c r="E619" s="2">
        <f t="shared" ca="1" si="630"/>
        <v>0.49674436724865556</v>
      </c>
      <c r="F619" s="2">
        <f t="shared" ca="1" si="630"/>
        <v>0.23569821579232997</v>
      </c>
      <c r="G619" s="2">
        <f t="shared" ca="1" si="630"/>
        <v>0.49881234021232446</v>
      </c>
      <c r="H619" s="2">
        <f t="shared" ca="1" si="630"/>
        <v>0.24193056224873477</v>
      </c>
      <c r="I619" s="2">
        <f t="shared" ca="1" si="630"/>
        <v>0.29228120745613206</v>
      </c>
      <c r="J619" s="2">
        <f t="shared" ca="1" si="630"/>
        <v>0.2028748399708683</v>
      </c>
      <c r="L619" s="2">
        <f t="shared" ca="1" si="654"/>
        <v>0</v>
      </c>
      <c r="M619" s="2">
        <f t="shared" ca="1" si="655"/>
        <v>10</v>
      </c>
      <c r="N619" s="2">
        <f t="shared" ca="1" si="656"/>
        <v>0</v>
      </c>
      <c r="O619" s="2">
        <f t="shared" ca="1" si="657"/>
        <v>10</v>
      </c>
      <c r="P619" s="2">
        <f t="shared" ca="1" si="658"/>
        <v>0</v>
      </c>
      <c r="Q619" s="2">
        <f t="shared" ca="1" si="659"/>
        <v>0</v>
      </c>
      <c r="R619" s="2">
        <f t="shared" ca="1" si="660"/>
        <v>0</v>
      </c>
      <c r="S619" s="2">
        <f t="shared" ca="1" si="661"/>
        <v>0</v>
      </c>
      <c r="T619" s="2">
        <f t="shared" ca="1" si="662"/>
        <v>0</v>
      </c>
      <c r="U619" s="2">
        <f t="shared" ca="1" si="663"/>
        <v>0</v>
      </c>
      <c r="W619" s="2">
        <f t="shared" ca="1" si="671"/>
        <v>7.0885786636282964</v>
      </c>
      <c r="X619" s="2">
        <f t="shared" ca="1" si="631"/>
        <v>5.5885122632470807</v>
      </c>
      <c r="Y619" s="2">
        <f t="shared" ca="1" si="631"/>
        <v>9.8558367782659424</v>
      </c>
      <c r="Z619" s="2">
        <f t="shared" ca="1" si="631"/>
        <v>1.2966131756922561</v>
      </c>
      <c r="AA619" s="2">
        <f t="shared" ca="1" si="631"/>
        <v>7.175143672024026</v>
      </c>
      <c r="AB619" s="2">
        <f t="shared" ca="1" si="631"/>
        <v>5.7204367197475019</v>
      </c>
      <c r="AC619" s="2">
        <f t="shared" ca="1" si="631"/>
        <v>7.3799029024061911</v>
      </c>
      <c r="AD619" s="2">
        <f t="shared" ca="1" si="631"/>
        <v>6.651194938235272</v>
      </c>
      <c r="AE619" s="2">
        <f t="shared" ca="1" si="631"/>
        <v>3.6350993171311141</v>
      </c>
      <c r="AF619" s="2">
        <f t="shared" ca="1" si="631"/>
        <v>1.9247674902059508</v>
      </c>
      <c r="AH619" s="2">
        <f t="shared" ca="1" si="632"/>
        <v>7</v>
      </c>
      <c r="AI619" s="2">
        <f t="shared" ca="1" si="633"/>
        <v>5</v>
      </c>
      <c r="AJ619" s="2">
        <f t="shared" ca="1" si="634"/>
        <v>9</v>
      </c>
      <c r="AK619" s="2">
        <f t="shared" ca="1" si="635"/>
        <v>1</v>
      </c>
      <c r="AL619" s="2">
        <f t="shared" ca="1" si="636"/>
        <v>7</v>
      </c>
      <c r="AM619" s="2">
        <f t="shared" ca="1" si="637"/>
        <v>5</v>
      </c>
      <c r="AN619" s="2">
        <f t="shared" ca="1" si="638"/>
        <v>7</v>
      </c>
      <c r="AO619" s="2">
        <f t="shared" ca="1" si="639"/>
        <v>6</v>
      </c>
      <c r="AP619" s="2">
        <f t="shared" ca="1" si="640"/>
        <v>3</v>
      </c>
      <c r="AQ619" s="2">
        <f t="shared" ca="1" si="641"/>
        <v>1</v>
      </c>
      <c r="AS619" s="41">
        <v>1</v>
      </c>
      <c r="AT619" s="42">
        <v>0</v>
      </c>
      <c r="AU619" s="42">
        <v>1</v>
      </c>
      <c r="AV619" s="42">
        <v>1</v>
      </c>
      <c r="AW619" s="42">
        <v>0</v>
      </c>
      <c r="AX619" s="42">
        <v>1</v>
      </c>
      <c r="AY619" s="42">
        <v>0</v>
      </c>
      <c r="AZ619" s="42">
        <v>0</v>
      </c>
      <c r="BA619" s="42">
        <v>0</v>
      </c>
      <c r="BB619" s="43">
        <v>1</v>
      </c>
      <c r="BC619" s="44">
        <f t="shared" si="642"/>
        <v>5</v>
      </c>
      <c r="BD619" s="12"/>
      <c r="BE619" s="50">
        <f t="shared" si="643"/>
        <v>5</v>
      </c>
      <c r="BF619" s="51">
        <f>IF($AT$6="A",SUM($AS619:AS619)+(10-BF$31)/2,IF($AT$6="K",M619,IF($AT$6="S",AI619,$BB$31/2)))</f>
        <v>5.5</v>
      </c>
      <c r="BG619" s="51">
        <f>IF($AU$6="A",SUM($AS619:AT619)+(10-BG$31)/2,IF($AU$6="K",N619,IF($AU$6="S",AJ619,$BB$31/2)))</f>
        <v>5</v>
      </c>
      <c r="BH619" s="51">
        <f>IF($AV$6="A",SUM($AS619:AU619)+(10-BH$31)/2,IF($AV$6="K",O619,IF($AV$6="S",AK619,$BB$31/2)))</f>
        <v>5.5</v>
      </c>
      <c r="BI619" s="51">
        <f>IF($AW$6="A",SUM($AS619:AV619)+(10-BI$31)/2,IF($AW$6="K",P619,IF($AW$6="S",AL619,$BB$31/2)))</f>
        <v>6</v>
      </c>
      <c r="BJ619" s="51">
        <f>IF($AX$6="A",SUM($AS619:AW619)+(10-BJ$31)/2,IF($AX$6="K",Q619,IF($AX$6="S",AM619,$BB$31/2)))</f>
        <v>5.5</v>
      </c>
      <c r="BK619" s="51">
        <f>IF($AY$6="A",SUM($AS619:AX619)+(10-BK$31)/2,IF($AY$6="K",R619,IF($AY$6="S",AN619,$BB$31/2)))</f>
        <v>6</v>
      </c>
      <c r="BL619" s="51">
        <f>IF($AZ$6="A",SUM($AS619:AY619)+(10-BL$31)/2,IF($AZ$6="K",S619,IF($AZ$6="S",AO619,$BB$31/2)))</f>
        <v>5.5</v>
      </c>
      <c r="BM619" s="51">
        <f>IF($BA$6="A",SUM($AS619:AZ619)+(10-BM$31)/2,IF($BA$6="K",T619,IF($BA$6="S",AP619,$BB$31/2)))</f>
        <v>5</v>
      </c>
      <c r="BN619" s="51">
        <f>IF($BB$6="A",SUM($AS619:BA619)+(10-BN$31)/2,IF($BB$6="K",U619,IF($BB$6="S",AQ619,$BB$31/2)))</f>
        <v>4.5</v>
      </c>
      <c r="BO619" s="52">
        <f t="shared" si="664"/>
        <v>5.5</v>
      </c>
      <c r="BQ619" s="28">
        <f t="shared" si="644"/>
        <v>0.5</v>
      </c>
      <c r="BR619" s="30">
        <f t="shared" si="645"/>
        <v>0</v>
      </c>
      <c r="BS619" s="30">
        <f t="shared" si="646"/>
        <v>0.5</v>
      </c>
      <c r="BT619" s="30">
        <f t="shared" si="647"/>
        <v>0</v>
      </c>
      <c r="BU619" s="30">
        <f t="shared" si="648"/>
        <v>-0.5</v>
      </c>
      <c r="BV619" s="30">
        <f t="shared" si="649"/>
        <v>0</v>
      </c>
      <c r="BW619" s="30">
        <f t="shared" si="650"/>
        <v>-0.5</v>
      </c>
      <c r="BX619" s="30">
        <f t="shared" si="651"/>
        <v>0</v>
      </c>
      <c r="BY619" s="30">
        <f t="shared" si="652"/>
        <v>0.5</v>
      </c>
      <c r="BZ619" s="30">
        <f t="shared" si="653"/>
        <v>0.5</v>
      </c>
      <c r="CA619" s="49">
        <f t="shared" si="665"/>
        <v>1</v>
      </c>
      <c r="CB619" s="69"/>
      <c r="CC619" s="73">
        <f t="shared" si="672"/>
        <v>1</v>
      </c>
      <c r="CD619" s="73">
        <f t="shared" si="673"/>
        <v>0</v>
      </c>
      <c r="CE619" s="73">
        <f t="shared" si="674"/>
        <v>1</v>
      </c>
      <c r="CF619" s="73">
        <f t="shared" si="675"/>
        <v>0</v>
      </c>
      <c r="CG619" s="73">
        <f t="shared" si="676"/>
        <v>10000</v>
      </c>
      <c r="CH619" s="73">
        <f t="shared" si="677"/>
        <v>0</v>
      </c>
      <c r="CI619" s="73">
        <f t="shared" si="678"/>
        <v>10000</v>
      </c>
      <c r="CJ619" s="73">
        <f t="shared" si="679"/>
        <v>0</v>
      </c>
      <c r="CK619" s="73">
        <f t="shared" si="680"/>
        <v>1</v>
      </c>
      <c r="CL619" s="73">
        <f t="shared" si="681"/>
        <v>1</v>
      </c>
      <c r="CN619" s="79">
        <f t="shared" si="666"/>
        <v>2</v>
      </c>
      <c r="CO619" s="79">
        <f t="shared" si="667"/>
        <v>4</v>
      </c>
      <c r="CP619" s="79">
        <f t="shared" si="668"/>
        <v>4</v>
      </c>
      <c r="CR619" s="79">
        <f t="shared" si="618"/>
        <v>0.25</v>
      </c>
      <c r="CS619" s="79">
        <f t="shared" si="619"/>
        <v>0</v>
      </c>
      <c r="CT619" s="79">
        <f t="shared" si="620"/>
        <v>0.25</v>
      </c>
      <c r="CU619" s="79">
        <f t="shared" si="621"/>
        <v>0</v>
      </c>
      <c r="CV619" s="79">
        <f t="shared" si="622"/>
        <v>-0.5</v>
      </c>
      <c r="CW619" s="79">
        <f t="shared" si="623"/>
        <v>0</v>
      </c>
      <c r="CX619" s="79">
        <f t="shared" si="624"/>
        <v>-0.5</v>
      </c>
      <c r="CY619" s="79">
        <f t="shared" si="625"/>
        <v>0</v>
      </c>
      <c r="CZ619" s="79">
        <f t="shared" si="626"/>
        <v>0.25</v>
      </c>
      <c r="DA619" s="79">
        <f t="shared" si="627"/>
        <v>0.25</v>
      </c>
      <c r="DB619" s="80">
        <f t="shared" si="669"/>
        <v>0</v>
      </c>
    </row>
    <row r="620" spans="1:106" ht="18" customHeight="1" x14ac:dyDescent="0.2">
      <c r="A620" s="2">
        <f t="shared" ca="1" si="670"/>
        <v>0.39279676037092037</v>
      </c>
      <c r="B620" s="2">
        <f t="shared" ca="1" si="630"/>
        <v>0.51595141452727522</v>
      </c>
      <c r="C620" s="2">
        <f t="shared" ca="1" si="630"/>
        <v>0.12965130776909284</v>
      </c>
      <c r="D620" s="2">
        <f t="shared" ca="1" si="630"/>
        <v>0.6066438769627116</v>
      </c>
      <c r="E620" s="2">
        <f t="shared" ca="1" si="630"/>
        <v>0.94300111504226702</v>
      </c>
      <c r="F620" s="2">
        <f t="shared" ca="1" si="630"/>
        <v>0.36874999830149446</v>
      </c>
      <c r="G620" s="2">
        <f t="shared" ca="1" si="630"/>
        <v>0.40326557409917285</v>
      </c>
      <c r="H620" s="2">
        <f t="shared" ca="1" si="630"/>
        <v>0.48451710607513321</v>
      </c>
      <c r="I620" s="2">
        <f t="shared" ca="1" si="630"/>
        <v>9.3916200981773335E-2</v>
      </c>
      <c r="J620" s="2">
        <f t="shared" ca="1" si="630"/>
        <v>0.76702817233393716</v>
      </c>
      <c r="L620" s="2">
        <f t="shared" ca="1" si="654"/>
        <v>0</v>
      </c>
      <c r="M620" s="2">
        <f t="shared" ca="1" si="655"/>
        <v>10</v>
      </c>
      <c r="N620" s="2">
        <f t="shared" ca="1" si="656"/>
        <v>0</v>
      </c>
      <c r="O620" s="2">
        <f t="shared" ca="1" si="657"/>
        <v>10</v>
      </c>
      <c r="P620" s="2">
        <f t="shared" ca="1" si="658"/>
        <v>10</v>
      </c>
      <c r="Q620" s="2">
        <f t="shared" ca="1" si="659"/>
        <v>0</v>
      </c>
      <c r="R620" s="2">
        <f t="shared" ca="1" si="660"/>
        <v>0</v>
      </c>
      <c r="S620" s="2">
        <f t="shared" ca="1" si="661"/>
        <v>0</v>
      </c>
      <c r="T620" s="2">
        <f t="shared" ca="1" si="662"/>
        <v>0</v>
      </c>
      <c r="U620" s="2">
        <f t="shared" ca="1" si="663"/>
        <v>10</v>
      </c>
      <c r="W620" s="2">
        <f t="shared" ca="1" si="671"/>
        <v>7.9712295699928841</v>
      </c>
      <c r="X620" s="2">
        <f t="shared" ca="1" si="631"/>
        <v>7.216106669795832</v>
      </c>
      <c r="Y620" s="2">
        <f t="shared" ca="1" si="631"/>
        <v>7.5099562218543099</v>
      </c>
      <c r="Z620" s="2">
        <f t="shared" ca="1" si="631"/>
        <v>5.8885425099698203</v>
      </c>
      <c r="AA620" s="2">
        <f t="shared" ca="1" si="631"/>
        <v>7.1120989141993292</v>
      </c>
      <c r="AB620" s="2">
        <f t="shared" ca="1" si="631"/>
        <v>2.5631812702923873</v>
      </c>
      <c r="AC620" s="2">
        <f t="shared" ca="1" si="631"/>
        <v>1.54719772056366</v>
      </c>
      <c r="AD620" s="2">
        <f t="shared" ca="1" si="631"/>
        <v>9.2733724847860195</v>
      </c>
      <c r="AE620" s="2">
        <f t="shared" ca="1" si="631"/>
        <v>1.1406559033849806</v>
      </c>
      <c r="AF620" s="2">
        <f t="shared" ca="1" si="631"/>
        <v>2.4700815774508431</v>
      </c>
      <c r="AH620" s="2">
        <f t="shared" ca="1" si="632"/>
        <v>7</v>
      </c>
      <c r="AI620" s="2">
        <f t="shared" ca="1" si="633"/>
        <v>7</v>
      </c>
      <c r="AJ620" s="2">
        <f t="shared" ca="1" si="634"/>
        <v>7</v>
      </c>
      <c r="AK620" s="2">
        <f t="shared" ca="1" si="635"/>
        <v>5</v>
      </c>
      <c r="AL620" s="2">
        <f t="shared" ca="1" si="636"/>
        <v>7</v>
      </c>
      <c r="AM620" s="2">
        <f t="shared" ca="1" si="637"/>
        <v>2</v>
      </c>
      <c r="AN620" s="2">
        <f t="shared" ca="1" si="638"/>
        <v>1</v>
      </c>
      <c r="AO620" s="2">
        <f t="shared" ca="1" si="639"/>
        <v>9</v>
      </c>
      <c r="AP620" s="2">
        <f t="shared" ca="1" si="640"/>
        <v>1</v>
      </c>
      <c r="AQ620" s="2">
        <f t="shared" ca="1" si="641"/>
        <v>2</v>
      </c>
      <c r="AS620" s="41">
        <v>1</v>
      </c>
      <c r="AT620" s="42">
        <v>0</v>
      </c>
      <c r="AU620" s="42">
        <v>1</v>
      </c>
      <c r="AV620" s="42">
        <v>1</v>
      </c>
      <c r="AW620" s="42">
        <v>0</v>
      </c>
      <c r="AX620" s="42">
        <v>0</v>
      </c>
      <c r="AY620" s="42">
        <v>1</v>
      </c>
      <c r="AZ620" s="42">
        <v>1</v>
      </c>
      <c r="BA620" s="42">
        <v>0</v>
      </c>
      <c r="BB620" s="43">
        <v>1</v>
      </c>
      <c r="BC620" s="44">
        <f t="shared" si="642"/>
        <v>6</v>
      </c>
      <c r="BD620" s="12"/>
      <c r="BE620" s="50">
        <f t="shared" si="643"/>
        <v>5</v>
      </c>
      <c r="BF620" s="51">
        <f>IF($AT$6="A",SUM($AS620:AS620)+(10-BF$31)/2,IF($AT$6="K",M620,IF($AT$6="S",AI620,$BB$31/2)))</f>
        <v>5.5</v>
      </c>
      <c r="BG620" s="51">
        <f>IF($AU$6="A",SUM($AS620:AT620)+(10-BG$31)/2,IF($AU$6="K",N620,IF($AU$6="S",AJ620,$BB$31/2)))</f>
        <v>5</v>
      </c>
      <c r="BH620" s="51">
        <f>IF($AV$6="A",SUM($AS620:AU620)+(10-BH$31)/2,IF($AV$6="K",O620,IF($AV$6="S",AK620,$BB$31/2)))</f>
        <v>5.5</v>
      </c>
      <c r="BI620" s="51">
        <f>IF($AW$6="A",SUM($AS620:AV620)+(10-BI$31)/2,IF($AW$6="K",P620,IF($AW$6="S",AL620,$BB$31/2)))</f>
        <v>6</v>
      </c>
      <c r="BJ620" s="51">
        <f>IF($AX$6="A",SUM($AS620:AW620)+(10-BJ$31)/2,IF($AX$6="K",Q620,IF($AX$6="S",AM620,$BB$31/2)))</f>
        <v>5.5</v>
      </c>
      <c r="BK620" s="51">
        <f>IF($AY$6="A",SUM($AS620:AX620)+(10-BK$31)/2,IF($AY$6="K",R620,IF($AY$6="S",AN620,$BB$31/2)))</f>
        <v>5</v>
      </c>
      <c r="BL620" s="51">
        <f>IF($AZ$6="A",SUM($AS620:AY620)+(10-BL$31)/2,IF($AZ$6="K",S620,IF($AZ$6="S",AO620,$BB$31/2)))</f>
        <v>5.5</v>
      </c>
      <c r="BM620" s="51">
        <f>IF($BA$6="A",SUM($AS620:AZ620)+(10-BM$31)/2,IF($BA$6="K",T620,IF($BA$6="S",AP620,$BB$31/2)))</f>
        <v>6</v>
      </c>
      <c r="BN620" s="51">
        <f>IF($BB$6="A",SUM($AS620:BA620)+(10-BN$31)/2,IF($BB$6="K",U620,IF($BB$6="S",AQ620,$BB$31/2)))</f>
        <v>5.5</v>
      </c>
      <c r="BO620" s="52">
        <f t="shared" si="664"/>
        <v>5.5</v>
      </c>
      <c r="BQ620" s="28">
        <f t="shared" si="644"/>
        <v>-0.5</v>
      </c>
      <c r="BR620" s="30">
        <f t="shared" si="645"/>
        <v>0</v>
      </c>
      <c r="BS620" s="30">
        <f t="shared" si="646"/>
        <v>-0.5</v>
      </c>
      <c r="BT620" s="30">
        <f t="shared" si="647"/>
        <v>0</v>
      </c>
      <c r="BU620" s="30">
        <f t="shared" si="648"/>
        <v>0.5</v>
      </c>
      <c r="BV620" s="30">
        <f t="shared" si="649"/>
        <v>0</v>
      </c>
      <c r="BW620" s="30">
        <f t="shared" si="650"/>
        <v>-0.5</v>
      </c>
      <c r="BX620" s="30">
        <f t="shared" si="651"/>
        <v>0</v>
      </c>
      <c r="BY620" s="30">
        <f t="shared" si="652"/>
        <v>0.5</v>
      </c>
      <c r="BZ620" s="30">
        <f t="shared" si="653"/>
        <v>0</v>
      </c>
      <c r="CA620" s="49">
        <f t="shared" si="665"/>
        <v>-0.5</v>
      </c>
      <c r="CB620" s="69"/>
      <c r="CC620" s="73">
        <f t="shared" si="672"/>
        <v>10000</v>
      </c>
      <c r="CD620" s="73">
        <f t="shared" si="673"/>
        <v>0</v>
      </c>
      <c r="CE620" s="73">
        <f t="shared" si="674"/>
        <v>10000</v>
      </c>
      <c r="CF620" s="73">
        <f t="shared" si="675"/>
        <v>0</v>
      </c>
      <c r="CG620" s="73">
        <f t="shared" si="676"/>
        <v>1</v>
      </c>
      <c r="CH620" s="73">
        <f t="shared" si="677"/>
        <v>0</v>
      </c>
      <c r="CI620" s="73">
        <f t="shared" si="678"/>
        <v>10000</v>
      </c>
      <c r="CJ620" s="73">
        <f t="shared" si="679"/>
        <v>0</v>
      </c>
      <c r="CK620" s="73">
        <f t="shared" si="680"/>
        <v>1</v>
      </c>
      <c r="CL620" s="73">
        <f t="shared" si="681"/>
        <v>0</v>
      </c>
      <c r="CN620" s="79">
        <f t="shared" si="666"/>
        <v>3</v>
      </c>
      <c r="CO620" s="79">
        <f t="shared" si="667"/>
        <v>2</v>
      </c>
      <c r="CP620" s="79">
        <f t="shared" si="668"/>
        <v>5</v>
      </c>
      <c r="CR620" s="79">
        <f t="shared" si="618"/>
        <v>-0.5</v>
      </c>
      <c r="CS620" s="79">
        <f t="shared" si="619"/>
        <v>0</v>
      </c>
      <c r="CT620" s="79">
        <f t="shared" si="620"/>
        <v>-0.5</v>
      </c>
      <c r="CU620" s="79">
        <f t="shared" si="621"/>
        <v>0</v>
      </c>
      <c r="CV620" s="79">
        <f t="shared" si="622"/>
        <v>0.75</v>
      </c>
      <c r="CW620" s="79">
        <f t="shared" si="623"/>
        <v>0</v>
      </c>
      <c r="CX620" s="79">
        <f t="shared" si="624"/>
        <v>-0.5</v>
      </c>
      <c r="CY620" s="79">
        <f t="shared" si="625"/>
        <v>0</v>
      </c>
      <c r="CZ620" s="79">
        <f t="shared" si="626"/>
        <v>0.75</v>
      </c>
      <c r="DA620" s="79">
        <f t="shared" si="627"/>
        <v>0</v>
      </c>
      <c r="DB620" s="80">
        <f t="shared" si="669"/>
        <v>0</v>
      </c>
    </row>
    <row r="621" spans="1:106" ht="18" customHeight="1" x14ac:dyDescent="0.2">
      <c r="A621" s="2">
        <f t="shared" ca="1" si="670"/>
        <v>0.4225426052375475</v>
      </c>
      <c r="B621" s="2">
        <f t="shared" ca="1" si="630"/>
        <v>0.65223657684450598</v>
      </c>
      <c r="C621" s="2">
        <f t="shared" ca="1" si="630"/>
        <v>0.93792343973564807</v>
      </c>
      <c r="D621" s="2">
        <f t="shared" ca="1" si="630"/>
        <v>0.10550353445639149</v>
      </c>
      <c r="E621" s="2">
        <f t="shared" ca="1" si="630"/>
        <v>0.78965711735076805</v>
      </c>
      <c r="F621" s="2">
        <f t="shared" ca="1" si="630"/>
        <v>0.99051842191016182</v>
      </c>
      <c r="G621" s="2">
        <f t="shared" ca="1" si="630"/>
        <v>1.8430614827688041E-3</v>
      </c>
      <c r="H621" s="2">
        <f t="shared" ca="1" si="630"/>
        <v>0.36935439270450887</v>
      </c>
      <c r="I621" s="2">
        <f t="shared" ca="1" si="630"/>
        <v>0.35621004434085524</v>
      </c>
      <c r="J621" s="2">
        <f t="shared" ca="1" si="630"/>
        <v>0.87076604607118779</v>
      </c>
      <c r="L621" s="2">
        <f t="shared" ca="1" si="654"/>
        <v>0</v>
      </c>
      <c r="M621" s="2">
        <f t="shared" ca="1" si="655"/>
        <v>10</v>
      </c>
      <c r="N621" s="2">
        <f t="shared" ca="1" si="656"/>
        <v>10</v>
      </c>
      <c r="O621" s="2">
        <f t="shared" ca="1" si="657"/>
        <v>0</v>
      </c>
      <c r="P621" s="2">
        <f t="shared" ca="1" si="658"/>
        <v>10</v>
      </c>
      <c r="Q621" s="2">
        <f t="shared" ca="1" si="659"/>
        <v>10</v>
      </c>
      <c r="R621" s="2">
        <f t="shared" ca="1" si="660"/>
        <v>0</v>
      </c>
      <c r="S621" s="2">
        <f t="shared" ca="1" si="661"/>
        <v>0</v>
      </c>
      <c r="T621" s="2">
        <f t="shared" ca="1" si="662"/>
        <v>0</v>
      </c>
      <c r="U621" s="2">
        <f t="shared" ca="1" si="663"/>
        <v>10</v>
      </c>
      <c r="W621" s="2">
        <f t="shared" ca="1" si="671"/>
        <v>3.9698544619367269</v>
      </c>
      <c r="X621" s="2">
        <f t="shared" ca="1" si="631"/>
        <v>7.2368435607373316</v>
      </c>
      <c r="Y621" s="2">
        <f t="shared" ca="1" si="631"/>
        <v>3.0522890469208419</v>
      </c>
      <c r="Z621" s="2">
        <f t="shared" ca="1" si="631"/>
        <v>8.0787361458412139</v>
      </c>
      <c r="AA621" s="2">
        <f t="shared" ca="1" si="631"/>
        <v>2.9625142946387739</v>
      </c>
      <c r="AB621" s="2">
        <f t="shared" ca="1" si="631"/>
        <v>4.129822087543741</v>
      </c>
      <c r="AC621" s="2">
        <f t="shared" ca="1" si="631"/>
        <v>0.54237470130649057</v>
      </c>
      <c r="AD621" s="2">
        <f t="shared" ca="1" si="631"/>
        <v>5.1243620729932351</v>
      </c>
      <c r="AE621" s="2">
        <f t="shared" ca="1" si="631"/>
        <v>9.1716865022614797</v>
      </c>
      <c r="AF621" s="2">
        <f t="shared" ca="1" si="631"/>
        <v>7.4815911532119506</v>
      </c>
      <c r="AH621" s="2">
        <f t="shared" ca="1" si="632"/>
        <v>3</v>
      </c>
      <c r="AI621" s="2">
        <f t="shared" ca="1" si="633"/>
        <v>7</v>
      </c>
      <c r="AJ621" s="2">
        <f t="shared" ca="1" si="634"/>
        <v>3</v>
      </c>
      <c r="AK621" s="2">
        <f t="shared" ca="1" si="635"/>
        <v>8</v>
      </c>
      <c r="AL621" s="2">
        <f t="shared" ca="1" si="636"/>
        <v>2</v>
      </c>
      <c r="AM621" s="2">
        <f t="shared" ca="1" si="637"/>
        <v>4</v>
      </c>
      <c r="AN621" s="2">
        <f t="shared" ca="1" si="638"/>
        <v>0</v>
      </c>
      <c r="AO621" s="2">
        <f t="shared" ca="1" si="639"/>
        <v>5</v>
      </c>
      <c r="AP621" s="2">
        <f t="shared" ca="1" si="640"/>
        <v>9</v>
      </c>
      <c r="AQ621" s="2">
        <f t="shared" ca="1" si="641"/>
        <v>7</v>
      </c>
      <c r="AS621" s="41">
        <v>1</v>
      </c>
      <c r="AT621" s="42">
        <v>0</v>
      </c>
      <c r="AU621" s="42">
        <v>1</v>
      </c>
      <c r="AV621" s="42">
        <v>1</v>
      </c>
      <c r="AW621" s="42">
        <v>0</v>
      </c>
      <c r="AX621" s="42">
        <v>0</v>
      </c>
      <c r="AY621" s="42">
        <v>1</v>
      </c>
      <c r="AZ621" s="42">
        <v>0</v>
      </c>
      <c r="BA621" s="42">
        <v>0</v>
      </c>
      <c r="BB621" s="43">
        <v>1</v>
      </c>
      <c r="BC621" s="44">
        <f t="shared" si="642"/>
        <v>5</v>
      </c>
      <c r="BD621" s="12"/>
      <c r="BE621" s="50">
        <f t="shared" si="643"/>
        <v>5</v>
      </c>
      <c r="BF621" s="51">
        <f>IF($AT$6="A",SUM($AS621:AS621)+(10-BF$31)/2,IF($AT$6="K",M621,IF($AT$6="S",AI621,$BB$31/2)))</f>
        <v>5.5</v>
      </c>
      <c r="BG621" s="51">
        <f>IF($AU$6="A",SUM($AS621:AT621)+(10-BG$31)/2,IF($AU$6="K",N621,IF($AU$6="S",AJ621,$BB$31/2)))</f>
        <v>5</v>
      </c>
      <c r="BH621" s="51">
        <f>IF($AV$6="A",SUM($AS621:AU621)+(10-BH$31)/2,IF($AV$6="K",O621,IF($AV$6="S",AK621,$BB$31/2)))</f>
        <v>5.5</v>
      </c>
      <c r="BI621" s="51">
        <f>IF($AW$6="A",SUM($AS621:AV621)+(10-BI$31)/2,IF($AW$6="K",P621,IF($AW$6="S",AL621,$BB$31/2)))</f>
        <v>6</v>
      </c>
      <c r="BJ621" s="51">
        <f>IF($AX$6="A",SUM($AS621:AW621)+(10-BJ$31)/2,IF($AX$6="K",Q621,IF($AX$6="S",AM621,$BB$31/2)))</f>
        <v>5.5</v>
      </c>
      <c r="BK621" s="51">
        <f>IF($AY$6="A",SUM($AS621:AX621)+(10-BK$31)/2,IF($AY$6="K",R621,IF($AY$6="S",AN621,$BB$31/2)))</f>
        <v>5</v>
      </c>
      <c r="BL621" s="51">
        <f>IF($AZ$6="A",SUM($AS621:AY621)+(10-BL$31)/2,IF($AZ$6="K",S621,IF($AZ$6="S",AO621,$BB$31/2)))</f>
        <v>5.5</v>
      </c>
      <c r="BM621" s="51">
        <f>IF($BA$6="A",SUM($AS621:AZ621)+(10-BM$31)/2,IF($BA$6="K",T621,IF($BA$6="S",AP621,$BB$31/2)))</f>
        <v>5</v>
      </c>
      <c r="BN621" s="51">
        <f>IF($BB$6="A",SUM($AS621:BA621)+(10-BN$31)/2,IF($BB$6="K",U621,IF($BB$6="S",AQ621,$BB$31/2)))</f>
        <v>4.5</v>
      </c>
      <c r="BO621" s="52">
        <f t="shared" si="664"/>
        <v>5.25</v>
      </c>
      <c r="BQ621" s="28">
        <f t="shared" si="644"/>
        <v>0.25</v>
      </c>
      <c r="BR621" s="30">
        <f t="shared" si="645"/>
        <v>-0.25</v>
      </c>
      <c r="BS621" s="30">
        <f t="shared" si="646"/>
        <v>0.25</v>
      </c>
      <c r="BT621" s="30">
        <f t="shared" si="647"/>
        <v>-0.25</v>
      </c>
      <c r="BU621" s="30">
        <f t="shared" si="648"/>
        <v>-0.25</v>
      </c>
      <c r="BV621" s="30">
        <f t="shared" si="649"/>
        <v>-0.25</v>
      </c>
      <c r="BW621" s="30">
        <f t="shared" si="650"/>
        <v>0.25</v>
      </c>
      <c r="BX621" s="30">
        <f t="shared" si="651"/>
        <v>-0.25</v>
      </c>
      <c r="BY621" s="30">
        <f t="shared" si="652"/>
        <v>0.25</v>
      </c>
      <c r="BZ621" s="30">
        <f t="shared" si="653"/>
        <v>0.25</v>
      </c>
      <c r="CA621" s="49">
        <f t="shared" si="665"/>
        <v>0</v>
      </c>
      <c r="CB621" s="69"/>
      <c r="CC621" s="73">
        <f t="shared" si="672"/>
        <v>1</v>
      </c>
      <c r="CD621" s="73">
        <f t="shared" si="673"/>
        <v>10000</v>
      </c>
      <c r="CE621" s="73">
        <f t="shared" si="674"/>
        <v>1</v>
      </c>
      <c r="CF621" s="73">
        <f t="shared" si="675"/>
        <v>10000</v>
      </c>
      <c r="CG621" s="73">
        <f t="shared" si="676"/>
        <v>10000</v>
      </c>
      <c r="CH621" s="73">
        <f t="shared" si="677"/>
        <v>10000</v>
      </c>
      <c r="CI621" s="73">
        <f t="shared" si="678"/>
        <v>1</v>
      </c>
      <c r="CJ621" s="73">
        <f t="shared" si="679"/>
        <v>10000</v>
      </c>
      <c r="CK621" s="73">
        <f t="shared" si="680"/>
        <v>1</v>
      </c>
      <c r="CL621" s="73">
        <f t="shared" si="681"/>
        <v>1</v>
      </c>
      <c r="CN621" s="79">
        <f t="shared" si="666"/>
        <v>5</v>
      </c>
      <c r="CO621" s="79">
        <f t="shared" si="667"/>
        <v>5</v>
      </c>
      <c r="CP621" s="79">
        <f t="shared" si="668"/>
        <v>0</v>
      </c>
      <c r="CR621" s="79">
        <f t="shared" si="618"/>
        <v>0.25</v>
      </c>
      <c r="CS621" s="79">
        <f t="shared" si="619"/>
        <v>-0.25</v>
      </c>
      <c r="CT621" s="79">
        <f t="shared" si="620"/>
        <v>0.25</v>
      </c>
      <c r="CU621" s="79">
        <f t="shared" si="621"/>
        <v>-0.25</v>
      </c>
      <c r="CV621" s="79">
        <f t="shared" si="622"/>
        <v>-0.25</v>
      </c>
      <c r="CW621" s="79">
        <f t="shared" si="623"/>
        <v>-0.25</v>
      </c>
      <c r="CX621" s="79">
        <f t="shared" si="624"/>
        <v>0.25</v>
      </c>
      <c r="CY621" s="79">
        <f t="shared" si="625"/>
        <v>-0.25</v>
      </c>
      <c r="CZ621" s="79">
        <f t="shared" si="626"/>
        <v>0.25</v>
      </c>
      <c r="DA621" s="79">
        <f t="shared" si="627"/>
        <v>0.25</v>
      </c>
      <c r="DB621" s="80">
        <f t="shared" si="669"/>
        <v>0</v>
      </c>
    </row>
    <row r="622" spans="1:106" ht="18" customHeight="1" x14ac:dyDescent="0.2">
      <c r="A622" s="2">
        <f t="shared" ca="1" si="670"/>
        <v>0.2655973547372642</v>
      </c>
      <c r="B622" s="2">
        <f t="shared" ca="1" si="630"/>
        <v>0.13484352419253542</v>
      </c>
      <c r="C622" s="2">
        <f t="shared" ca="1" si="630"/>
        <v>0.34243124069610931</v>
      </c>
      <c r="D622" s="2">
        <f t="shared" ca="1" si="630"/>
        <v>0.98570072829049626</v>
      </c>
      <c r="E622" s="2">
        <f t="shared" ca="1" si="630"/>
        <v>0.27075944593667178</v>
      </c>
      <c r="F622" s="2">
        <f t="shared" ca="1" si="630"/>
        <v>0.36485429150050175</v>
      </c>
      <c r="G622" s="2">
        <f t="shared" ca="1" si="630"/>
        <v>8.8409984344779424E-2</v>
      </c>
      <c r="H622" s="2">
        <f t="shared" ca="1" si="630"/>
        <v>0.70115371254623671</v>
      </c>
      <c r="I622" s="2">
        <f t="shared" ca="1" si="630"/>
        <v>0.33061576495810008</v>
      </c>
      <c r="J622" s="2">
        <f t="shared" ca="1" si="630"/>
        <v>0.89978635233271498</v>
      </c>
      <c r="L622" s="2">
        <f t="shared" ca="1" si="654"/>
        <v>0</v>
      </c>
      <c r="M622" s="2">
        <f t="shared" ca="1" si="655"/>
        <v>0</v>
      </c>
      <c r="N622" s="2">
        <f t="shared" ca="1" si="656"/>
        <v>0</v>
      </c>
      <c r="O622" s="2">
        <f t="shared" ca="1" si="657"/>
        <v>10</v>
      </c>
      <c r="P622" s="2">
        <f t="shared" ca="1" si="658"/>
        <v>0</v>
      </c>
      <c r="Q622" s="2">
        <f t="shared" ca="1" si="659"/>
        <v>0</v>
      </c>
      <c r="R622" s="2">
        <f t="shared" ca="1" si="660"/>
        <v>0</v>
      </c>
      <c r="S622" s="2">
        <f t="shared" ca="1" si="661"/>
        <v>10</v>
      </c>
      <c r="T622" s="2">
        <f t="shared" ca="1" si="662"/>
        <v>0</v>
      </c>
      <c r="U622" s="2">
        <f t="shared" ca="1" si="663"/>
        <v>10</v>
      </c>
      <c r="W622" s="2">
        <f t="shared" ca="1" si="671"/>
        <v>5.6568748574424665</v>
      </c>
      <c r="X622" s="2">
        <f t="shared" ca="1" si="631"/>
        <v>1.6065555252919084</v>
      </c>
      <c r="Y622" s="2">
        <f t="shared" ca="1" si="631"/>
        <v>2.8340125898189661</v>
      </c>
      <c r="Z622" s="2">
        <f t="shared" ca="1" si="631"/>
        <v>3.3481778399087725</v>
      </c>
      <c r="AA622" s="2">
        <f t="shared" ca="1" si="631"/>
        <v>3.4541518968552798</v>
      </c>
      <c r="AB622" s="2">
        <f t="shared" ca="1" si="631"/>
        <v>3.0197650562030862</v>
      </c>
      <c r="AC622" s="2">
        <f t="shared" ca="1" si="631"/>
        <v>0.63313999778201513</v>
      </c>
      <c r="AD622" s="2">
        <f t="shared" ca="1" si="631"/>
        <v>6.3318475025765375E-2</v>
      </c>
      <c r="AE622" s="2">
        <f t="shared" ca="1" si="631"/>
        <v>1.712592617036538</v>
      </c>
      <c r="AF622" s="2">
        <f t="shared" ca="1" si="631"/>
        <v>1.6504294218686555</v>
      </c>
      <c r="AH622" s="2">
        <f t="shared" ca="1" si="632"/>
        <v>5</v>
      </c>
      <c r="AI622" s="2">
        <f t="shared" ca="1" si="633"/>
        <v>1</v>
      </c>
      <c r="AJ622" s="2">
        <f t="shared" ca="1" si="634"/>
        <v>2</v>
      </c>
      <c r="AK622" s="2">
        <f t="shared" ca="1" si="635"/>
        <v>3</v>
      </c>
      <c r="AL622" s="2">
        <f t="shared" ca="1" si="636"/>
        <v>3</v>
      </c>
      <c r="AM622" s="2">
        <f t="shared" ca="1" si="637"/>
        <v>3</v>
      </c>
      <c r="AN622" s="2">
        <f t="shared" ca="1" si="638"/>
        <v>0</v>
      </c>
      <c r="AO622" s="2">
        <f t="shared" ca="1" si="639"/>
        <v>0</v>
      </c>
      <c r="AP622" s="2">
        <f t="shared" ca="1" si="640"/>
        <v>1</v>
      </c>
      <c r="AQ622" s="2">
        <f t="shared" ca="1" si="641"/>
        <v>1</v>
      </c>
      <c r="AS622" s="41">
        <v>1</v>
      </c>
      <c r="AT622" s="42">
        <v>0</v>
      </c>
      <c r="AU622" s="42">
        <v>1</v>
      </c>
      <c r="AV622" s="42">
        <v>1</v>
      </c>
      <c r="AW622" s="42">
        <v>0</v>
      </c>
      <c r="AX622" s="42">
        <v>0</v>
      </c>
      <c r="AY622" s="42">
        <v>0</v>
      </c>
      <c r="AZ622" s="42">
        <v>1</v>
      </c>
      <c r="BA622" s="42">
        <v>0</v>
      </c>
      <c r="BB622" s="43">
        <v>1</v>
      </c>
      <c r="BC622" s="44">
        <f t="shared" si="642"/>
        <v>5</v>
      </c>
      <c r="BD622" s="12"/>
      <c r="BE622" s="50">
        <f t="shared" si="643"/>
        <v>5</v>
      </c>
      <c r="BF622" s="51">
        <f>IF($AT$6="A",SUM($AS622:AS622)+(10-BF$31)/2,IF($AT$6="K",M622,IF($AT$6="S",AI622,$BB$31/2)))</f>
        <v>5.5</v>
      </c>
      <c r="BG622" s="51">
        <f>IF($AU$6="A",SUM($AS622:AT622)+(10-BG$31)/2,IF($AU$6="K",N622,IF($AU$6="S",AJ622,$BB$31/2)))</f>
        <v>5</v>
      </c>
      <c r="BH622" s="51">
        <f>IF($AV$6="A",SUM($AS622:AU622)+(10-BH$31)/2,IF($AV$6="K",O622,IF($AV$6="S",AK622,$BB$31/2)))</f>
        <v>5.5</v>
      </c>
      <c r="BI622" s="51">
        <f>IF($AW$6="A",SUM($AS622:AV622)+(10-BI$31)/2,IF($AW$6="K",P622,IF($AW$6="S",AL622,$BB$31/2)))</f>
        <v>6</v>
      </c>
      <c r="BJ622" s="51">
        <f>IF($AX$6="A",SUM($AS622:AW622)+(10-BJ$31)/2,IF($AX$6="K",Q622,IF($AX$6="S",AM622,$BB$31/2)))</f>
        <v>5.5</v>
      </c>
      <c r="BK622" s="51">
        <f>IF($AY$6="A",SUM($AS622:AX622)+(10-BK$31)/2,IF($AY$6="K",R622,IF($AY$6="S",AN622,$BB$31/2)))</f>
        <v>5</v>
      </c>
      <c r="BL622" s="51">
        <f>IF($AZ$6="A",SUM($AS622:AY622)+(10-BL$31)/2,IF($AZ$6="K",S622,IF($AZ$6="S",AO622,$BB$31/2)))</f>
        <v>4.5</v>
      </c>
      <c r="BM622" s="51">
        <f>IF($BA$6="A",SUM($AS622:AZ622)+(10-BM$31)/2,IF($BA$6="K",T622,IF($BA$6="S",AP622,$BB$31/2)))</f>
        <v>5</v>
      </c>
      <c r="BN622" s="51">
        <f>IF($BB$6="A",SUM($AS622:BA622)+(10-BN$31)/2,IF($BB$6="K",U622,IF($BB$6="S",AQ622,$BB$31/2)))</f>
        <v>4.5</v>
      </c>
      <c r="BO622" s="52">
        <f t="shared" si="664"/>
        <v>5</v>
      </c>
      <c r="BQ622" s="28">
        <f t="shared" si="644"/>
        <v>0</v>
      </c>
      <c r="BR622" s="30">
        <f t="shared" si="645"/>
        <v>0</v>
      </c>
      <c r="BS622" s="30">
        <f t="shared" si="646"/>
        <v>0</v>
      </c>
      <c r="BT622" s="30">
        <f t="shared" si="647"/>
        <v>0</v>
      </c>
      <c r="BU622" s="30">
        <f t="shared" si="648"/>
        <v>0</v>
      </c>
      <c r="BV622" s="30">
        <f t="shared" si="649"/>
        <v>0</v>
      </c>
      <c r="BW622" s="30">
        <f t="shared" si="650"/>
        <v>0</v>
      </c>
      <c r="BX622" s="30">
        <f t="shared" si="651"/>
        <v>0</v>
      </c>
      <c r="BY622" s="30">
        <f t="shared" si="652"/>
        <v>0</v>
      </c>
      <c r="BZ622" s="30">
        <f t="shared" si="653"/>
        <v>0</v>
      </c>
      <c r="CA622" s="49">
        <f t="shared" si="665"/>
        <v>0</v>
      </c>
      <c r="CB622" s="69"/>
      <c r="CC622" s="73">
        <f t="shared" si="672"/>
        <v>0</v>
      </c>
      <c r="CD622" s="73">
        <f t="shared" si="673"/>
        <v>0</v>
      </c>
      <c r="CE622" s="73">
        <f t="shared" si="674"/>
        <v>0</v>
      </c>
      <c r="CF622" s="73">
        <f t="shared" si="675"/>
        <v>0</v>
      </c>
      <c r="CG622" s="73">
        <f t="shared" si="676"/>
        <v>0</v>
      </c>
      <c r="CH622" s="73">
        <f t="shared" si="677"/>
        <v>0</v>
      </c>
      <c r="CI622" s="73">
        <f t="shared" si="678"/>
        <v>0</v>
      </c>
      <c r="CJ622" s="73">
        <f t="shared" si="679"/>
        <v>0</v>
      </c>
      <c r="CK622" s="73">
        <f t="shared" si="680"/>
        <v>0</v>
      </c>
      <c r="CL622" s="73">
        <f t="shared" si="681"/>
        <v>0</v>
      </c>
      <c r="CN622" s="79">
        <f t="shared" si="666"/>
        <v>0</v>
      </c>
      <c r="CO622" s="79">
        <f t="shared" si="667"/>
        <v>0</v>
      </c>
      <c r="CP622" s="79">
        <f t="shared" si="668"/>
        <v>10</v>
      </c>
      <c r="CR622" s="79">
        <f t="shared" si="618"/>
        <v>0</v>
      </c>
      <c r="CS622" s="79">
        <f t="shared" si="619"/>
        <v>0</v>
      </c>
      <c r="CT622" s="79">
        <f t="shared" si="620"/>
        <v>0</v>
      </c>
      <c r="CU622" s="79">
        <f t="shared" si="621"/>
        <v>0</v>
      </c>
      <c r="CV622" s="79">
        <f t="shared" si="622"/>
        <v>0</v>
      </c>
      <c r="CW622" s="79">
        <f t="shared" si="623"/>
        <v>0</v>
      </c>
      <c r="CX622" s="79">
        <f t="shared" si="624"/>
        <v>0</v>
      </c>
      <c r="CY622" s="79">
        <f t="shared" si="625"/>
        <v>0</v>
      </c>
      <c r="CZ622" s="79">
        <f t="shared" si="626"/>
        <v>0</v>
      </c>
      <c r="DA622" s="79">
        <f t="shared" si="627"/>
        <v>0</v>
      </c>
      <c r="DB622" s="80">
        <f t="shared" si="669"/>
        <v>0</v>
      </c>
    </row>
    <row r="623" spans="1:106" ht="18" customHeight="1" x14ac:dyDescent="0.2">
      <c r="A623" s="2">
        <f t="shared" ca="1" si="670"/>
        <v>0.26344967437705569</v>
      </c>
      <c r="B623" s="2">
        <f t="shared" ca="1" si="630"/>
        <v>0.15366756274151916</v>
      </c>
      <c r="C623" s="2">
        <f t="shared" ca="1" si="630"/>
        <v>0.94240666404821016</v>
      </c>
      <c r="D623" s="2">
        <f t="shared" ca="1" si="630"/>
        <v>0.7114663960736618</v>
      </c>
      <c r="E623" s="2">
        <f t="shared" ca="1" si="630"/>
        <v>0.73063914282539799</v>
      </c>
      <c r="F623" s="2">
        <f t="shared" ca="1" si="630"/>
        <v>0.16260783386251232</v>
      </c>
      <c r="G623" s="2">
        <f t="shared" ca="1" si="630"/>
        <v>0.86351827840901951</v>
      </c>
      <c r="H623" s="2">
        <f t="shared" ca="1" si="630"/>
        <v>0.17495495559200736</v>
      </c>
      <c r="I623" s="2">
        <f t="shared" ca="1" si="630"/>
        <v>0.64933624411750601</v>
      </c>
      <c r="J623" s="2">
        <f t="shared" ca="1" si="630"/>
        <v>0.27154792593379284</v>
      </c>
      <c r="L623" s="2">
        <f t="shared" ca="1" si="654"/>
        <v>0</v>
      </c>
      <c r="M623" s="2">
        <f t="shared" ca="1" si="655"/>
        <v>0</v>
      </c>
      <c r="N623" s="2">
        <f t="shared" ca="1" si="656"/>
        <v>10</v>
      </c>
      <c r="O623" s="2">
        <f t="shared" ca="1" si="657"/>
        <v>10</v>
      </c>
      <c r="P623" s="2">
        <f t="shared" ca="1" si="658"/>
        <v>10</v>
      </c>
      <c r="Q623" s="2">
        <f t="shared" ca="1" si="659"/>
        <v>0</v>
      </c>
      <c r="R623" s="2">
        <f t="shared" ca="1" si="660"/>
        <v>10</v>
      </c>
      <c r="S623" s="2">
        <f t="shared" ca="1" si="661"/>
        <v>0</v>
      </c>
      <c r="T623" s="2">
        <f t="shared" ca="1" si="662"/>
        <v>10</v>
      </c>
      <c r="U623" s="2">
        <f t="shared" ca="1" si="663"/>
        <v>0</v>
      </c>
      <c r="W623" s="2">
        <f t="shared" ca="1" si="671"/>
        <v>9.461284907405874</v>
      </c>
      <c r="X623" s="2">
        <f t="shared" ca="1" si="631"/>
        <v>6.9296108171931037</v>
      </c>
      <c r="Y623" s="2">
        <f t="shared" ca="1" si="631"/>
        <v>1.5731300662443259</v>
      </c>
      <c r="Z623" s="2">
        <f t="shared" ca="1" si="631"/>
        <v>2.3858450516548366</v>
      </c>
      <c r="AA623" s="2">
        <f t="shared" ca="1" si="631"/>
        <v>7.6176950530161323</v>
      </c>
      <c r="AB623" s="2">
        <f t="shared" ca="1" si="631"/>
        <v>1.3654621207441853</v>
      </c>
      <c r="AC623" s="2">
        <f t="shared" ca="1" si="631"/>
        <v>5.5250805784885095</v>
      </c>
      <c r="AD623" s="2">
        <f t="shared" ca="1" si="631"/>
        <v>3.2441372926377809</v>
      </c>
      <c r="AE623" s="2">
        <f t="shared" ca="1" si="631"/>
        <v>9.4964052464278623</v>
      </c>
      <c r="AF623" s="2">
        <f t="shared" ca="1" si="631"/>
        <v>9.8654897779294828</v>
      </c>
      <c r="AH623" s="2">
        <f t="shared" ca="1" si="632"/>
        <v>9</v>
      </c>
      <c r="AI623" s="2">
        <f t="shared" ca="1" si="633"/>
        <v>6</v>
      </c>
      <c r="AJ623" s="2">
        <f t="shared" ca="1" si="634"/>
        <v>1</v>
      </c>
      <c r="AK623" s="2">
        <f t="shared" ca="1" si="635"/>
        <v>2</v>
      </c>
      <c r="AL623" s="2">
        <f t="shared" ca="1" si="636"/>
        <v>7</v>
      </c>
      <c r="AM623" s="2">
        <f t="shared" ca="1" si="637"/>
        <v>1</v>
      </c>
      <c r="AN623" s="2">
        <f t="shared" ca="1" si="638"/>
        <v>5</v>
      </c>
      <c r="AO623" s="2">
        <f t="shared" ca="1" si="639"/>
        <v>3</v>
      </c>
      <c r="AP623" s="2">
        <f t="shared" ca="1" si="640"/>
        <v>9</v>
      </c>
      <c r="AQ623" s="2">
        <f t="shared" ca="1" si="641"/>
        <v>9</v>
      </c>
      <c r="AS623" s="41">
        <v>1</v>
      </c>
      <c r="AT623" s="42">
        <v>0</v>
      </c>
      <c r="AU623" s="42">
        <v>1</v>
      </c>
      <c r="AV623" s="42">
        <v>1</v>
      </c>
      <c r="AW623" s="42">
        <v>0</v>
      </c>
      <c r="AX623" s="42">
        <v>0</v>
      </c>
      <c r="AY623" s="42">
        <v>0</v>
      </c>
      <c r="AZ623" s="42">
        <v>0</v>
      </c>
      <c r="BA623" s="42">
        <v>0</v>
      </c>
      <c r="BB623" s="43">
        <v>1</v>
      </c>
      <c r="BC623" s="44">
        <f t="shared" si="642"/>
        <v>4</v>
      </c>
      <c r="BD623" s="12"/>
      <c r="BE623" s="50">
        <f t="shared" si="643"/>
        <v>5</v>
      </c>
      <c r="BF623" s="51">
        <f>IF($AT$6="A",SUM($AS623:AS623)+(10-BF$31)/2,IF($AT$6="K",M623,IF($AT$6="S",AI623,$BB$31/2)))</f>
        <v>5.5</v>
      </c>
      <c r="BG623" s="51">
        <f>IF($AU$6="A",SUM($AS623:AT623)+(10-BG$31)/2,IF($AU$6="K",N623,IF($AU$6="S",AJ623,$BB$31/2)))</f>
        <v>5</v>
      </c>
      <c r="BH623" s="51">
        <f>IF($AV$6="A",SUM($AS623:AU623)+(10-BH$31)/2,IF($AV$6="K",O623,IF($AV$6="S",AK623,$BB$31/2)))</f>
        <v>5.5</v>
      </c>
      <c r="BI623" s="51">
        <f>IF($AW$6="A",SUM($AS623:AV623)+(10-BI$31)/2,IF($AW$6="K",P623,IF($AW$6="S",AL623,$BB$31/2)))</f>
        <v>6</v>
      </c>
      <c r="BJ623" s="51">
        <f>IF($AX$6="A",SUM($AS623:AW623)+(10-BJ$31)/2,IF($AX$6="K",Q623,IF($AX$6="S",AM623,$BB$31/2)))</f>
        <v>5.5</v>
      </c>
      <c r="BK623" s="51">
        <f>IF($AY$6="A",SUM($AS623:AX623)+(10-BK$31)/2,IF($AY$6="K",R623,IF($AY$6="S",AN623,$BB$31/2)))</f>
        <v>5</v>
      </c>
      <c r="BL623" s="51">
        <f>IF($AZ$6="A",SUM($AS623:AY623)+(10-BL$31)/2,IF($AZ$6="K",S623,IF($AZ$6="S",AO623,$BB$31/2)))</f>
        <v>4.5</v>
      </c>
      <c r="BM623" s="51">
        <f>IF($BA$6="A",SUM($AS623:AZ623)+(10-BM$31)/2,IF($BA$6="K",T623,IF($BA$6="S",AP623,$BB$31/2)))</f>
        <v>4</v>
      </c>
      <c r="BN623" s="51">
        <f>IF($BB$6="A",SUM($AS623:BA623)+(10-BN$31)/2,IF($BB$6="K",U623,IF($BB$6="S",AQ623,$BB$31/2)))</f>
        <v>3.5</v>
      </c>
      <c r="BO623" s="52">
        <f t="shared" si="664"/>
        <v>5</v>
      </c>
      <c r="BQ623" s="28">
        <f t="shared" si="644"/>
        <v>0</v>
      </c>
      <c r="BR623" s="30">
        <f t="shared" si="645"/>
        <v>-1</v>
      </c>
      <c r="BS623" s="30">
        <f t="shared" si="646"/>
        <v>0</v>
      </c>
      <c r="BT623" s="30">
        <f t="shared" si="647"/>
        <v>-1</v>
      </c>
      <c r="BU623" s="30">
        <f t="shared" si="648"/>
        <v>-1</v>
      </c>
      <c r="BV623" s="30">
        <f t="shared" si="649"/>
        <v>-1</v>
      </c>
      <c r="BW623" s="30">
        <f t="shared" si="650"/>
        <v>0</v>
      </c>
      <c r="BX623" s="30">
        <f t="shared" si="651"/>
        <v>1</v>
      </c>
      <c r="BY623" s="30">
        <f t="shared" si="652"/>
        <v>1</v>
      </c>
      <c r="BZ623" s="30">
        <f t="shared" si="653"/>
        <v>1</v>
      </c>
      <c r="CA623" s="49">
        <f t="shared" si="665"/>
        <v>-1</v>
      </c>
      <c r="CB623" s="69"/>
      <c r="CC623" s="73">
        <f t="shared" si="672"/>
        <v>0</v>
      </c>
      <c r="CD623" s="73">
        <f t="shared" si="673"/>
        <v>10000</v>
      </c>
      <c r="CE623" s="73">
        <f t="shared" si="674"/>
        <v>0</v>
      </c>
      <c r="CF623" s="73">
        <f t="shared" si="675"/>
        <v>10000</v>
      </c>
      <c r="CG623" s="73">
        <f t="shared" si="676"/>
        <v>10000</v>
      </c>
      <c r="CH623" s="73">
        <f t="shared" si="677"/>
        <v>10000</v>
      </c>
      <c r="CI623" s="73">
        <f t="shared" si="678"/>
        <v>0</v>
      </c>
      <c r="CJ623" s="73">
        <f t="shared" si="679"/>
        <v>1</v>
      </c>
      <c r="CK623" s="73">
        <f t="shared" si="680"/>
        <v>1</v>
      </c>
      <c r="CL623" s="73">
        <f t="shared" si="681"/>
        <v>1</v>
      </c>
      <c r="CN623" s="79">
        <f t="shared" si="666"/>
        <v>4</v>
      </c>
      <c r="CO623" s="79">
        <f t="shared" si="667"/>
        <v>3</v>
      </c>
      <c r="CP623" s="79">
        <f t="shared" si="668"/>
        <v>3</v>
      </c>
      <c r="CR623" s="79">
        <f t="shared" si="618"/>
        <v>0</v>
      </c>
      <c r="CS623" s="79">
        <f t="shared" si="619"/>
        <v>-1</v>
      </c>
      <c r="CT623" s="79">
        <f t="shared" si="620"/>
        <v>0</v>
      </c>
      <c r="CU623" s="79">
        <f t="shared" si="621"/>
        <v>-1</v>
      </c>
      <c r="CV623" s="79">
        <f t="shared" si="622"/>
        <v>-1</v>
      </c>
      <c r="CW623" s="79">
        <f t="shared" si="623"/>
        <v>-1</v>
      </c>
      <c r="CX623" s="79">
        <f t="shared" si="624"/>
        <v>0</v>
      </c>
      <c r="CY623" s="79">
        <f t="shared" si="625"/>
        <v>1.3333333333333333</v>
      </c>
      <c r="CZ623" s="79">
        <f t="shared" si="626"/>
        <v>1.3333333333333333</v>
      </c>
      <c r="DA623" s="79">
        <f t="shared" si="627"/>
        <v>1.3333333333333333</v>
      </c>
      <c r="DB623" s="80">
        <f t="shared" si="669"/>
        <v>0</v>
      </c>
    </row>
    <row r="624" spans="1:106" ht="18" customHeight="1" x14ac:dyDescent="0.2">
      <c r="A624" s="2">
        <f t="shared" ca="1" si="670"/>
        <v>0.37791549956121351</v>
      </c>
      <c r="B624" s="2">
        <f t="shared" ca="1" si="630"/>
        <v>0.26640156497739154</v>
      </c>
      <c r="C624" s="2">
        <f t="shared" ca="1" si="630"/>
        <v>0.66885506441504838</v>
      </c>
      <c r="D624" s="2">
        <f t="shared" ca="1" si="630"/>
        <v>0.48141585691887701</v>
      </c>
      <c r="E624" s="2">
        <f t="shared" ca="1" si="630"/>
        <v>1.0033063952731514E-2</v>
      </c>
      <c r="F624" s="2">
        <f t="shared" ca="1" si="630"/>
        <v>0.80648074414369186</v>
      </c>
      <c r="G624" s="2">
        <f t="shared" ca="1" si="630"/>
        <v>0.68202546634624917</v>
      </c>
      <c r="H624" s="2">
        <f t="shared" ca="1" si="630"/>
        <v>0.45178732270234756</v>
      </c>
      <c r="I624" s="2">
        <f t="shared" ca="1" si="630"/>
        <v>0.61723117347860257</v>
      </c>
      <c r="J624" s="2">
        <f t="shared" ca="1" si="630"/>
        <v>0.6895719685191064</v>
      </c>
      <c r="L624" s="2">
        <f t="shared" ca="1" si="654"/>
        <v>0</v>
      </c>
      <c r="M624" s="2">
        <f t="shared" ca="1" si="655"/>
        <v>0</v>
      </c>
      <c r="N624" s="2">
        <f t="shared" ca="1" si="656"/>
        <v>10</v>
      </c>
      <c r="O624" s="2">
        <f t="shared" ca="1" si="657"/>
        <v>0</v>
      </c>
      <c r="P624" s="2">
        <f t="shared" ca="1" si="658"/>
        <v>0</v>
      </c>
      <c r="Q624" s="2">
        <f t="shared" ca="1" si="659"/>
        <v>10</v>
      </c>
      <c r="R624" s="2">
        <f t="shared" ca="1" si="660"/>
        <v>10</v>
      </c>
      <c r="S624" s="2">
        <f t="shared" ca="1" si="661"/>
        <v>0</v>
      </c>
      <c r="T624" s="2">
        <f t="shared" ca="1" si="662"/>
        <v>10</v>
      </c>
      <c r="U624" s="2">
        <f t="shared" ca="1" si="663"/>
        <v>10</v>
      </c>
      <c r="W624" s="2">
        <f t="shared" ca="1" si="671"/>
        <v>5.8753568995951611</v>
      </c>
      <c r="X624" s="2">
        <f t="shared" ca="1" si="631"/>
        <v>7.4915744542609879</v>
      </c>
      <c r="Y624" s="2">
        <f t="shared" ca="1" si="631"/>
        <v>1.6596102179527172</v>
      </c>
      <c r="Z624" s="2">
        <f t="shared" ca="1" si="631"/>
        <v>6.7330872103855866</v>
      </c>
      <c r="AA624" s="2">
        <f t="shared" ca="1" si="631"/>
        <v>1.911948946917893</v>
      </c>
      <c r="AB624" s="2">
        <f t="shared" ca="1" si="631"/>
        <v>3.0963884959450381</v>
      </c>
      <c r="AC624" s="2">
        <f t="shared" ca="1" si="631"/>
        <v>6.2014512262495778</v>
      </c>
      <c r="AD624" s="2">
        <f t="shared" ca="1" si="631"/>
        <v>0.37993490582280298</v>
      </c>
      <c r="AE624" s="2">
        <f t="shared" ca="1" si="631"/>
        <v>7.9476093802089736</v>
      </c>
      <c r="AF624" s="2">
        <f t="shared" ca="1" si="631"/>
        <v>5.2416460690147666</v>
      </c>
      <c r="AH624" s="2">
        <f t="shared" ca="1" si="632"/>
        <v>5</v>
      </c>
      <c r="AI624" s="2">
        <f t="shared" ca="1" si="633"/>
        <v>7</v>
      </c>
      <c r="AJ624" s="2">
        <f t="shared" ca="1" si="634"/>
        <v>1</v>
      </c>
      <c r="AK624" s="2">
        <f t="shared" ca="1" si="635"/>
        <v>6</v>
      </c>
      <c r="AL624" s="2">
        <f t="shared" ca="1" si="636"/>
        <v>1</v>
      </c>
      <c r="AM624" s="2">
        <f t="shared" ca="1" si="637"/>
        <v>3</v>
      </c>
      <c r="AN624" s="2">
        <f t="shared" ca="1" si="638"/>
        <v>6</v>
      </c>
      <c r="AO624" s="2">
        <f t="shared" ca="1" si="639"/>
        <v>0</v>
      </c>
      <c r="AP624" s="2">
        <f t="shared" ca="1" si="640"/>
        <v>7</v>
      </c>
      <c r="AQ624" s="2">
        <f t="shared" ca="1" si="641"/>
        <v>5</v>
      </c>
      <c r="AS624" s="41">
        <v>1</v>
      </c>
      <c r="AT624" s="42">
        <v>0</v>
      </c>
      <c r="AU624" s="42">
        <v>1</v>
      </c>
      <c r="AV624" s="42">
        <v>0</v>
      </c>
      <c r="AW624" s="42">
        <v>1</v>
      </c>
      <c r="AX624" s="42">
        <v>1</v>
      </c>
      <c r="AY624" s="42">
        <v>1</v>
      </c>
      <c r="AZ624" s="42">
        <v>1</v>
      </c>
      <c r="BA624" s="42">
        <v>0</v>
      </c>
      <c r="BB624" s="43">
        <v>1</v>
      </c>
      <c r="BC624" s="44">
        <f t="shared" si="642"/>
        <v>7</v>
      </c>
      <c r="BD624" s="12"/>
      <c r="BE624" s="50">
        <f t="shared" si="643"/>
        <v>5</v>
      </c>
      <c r="BF624" s="51">
        <f>IF($AT$6="A",SUM($AS624:AS624)+(10-BF$31)/2,IF($AT$6="K",M624,IF($AT$6="S",AI624,$BB$31/2)))</f>
        <v>5.5</v>
      </c>
      <c r="BG624" s="51">
        <f>IF($AU$6="A",SUM($AS624:AT624)+(10-BG$31)/2,IF($AU$6="K",N624,IF($AU$6="S",AJ624,$BB$31/2)))</f>
        <v>5</v>
      </c>
      <c r="BH624" s="51">
        <f>IF($AV$6="A",SUM($AS624:AU624)+(10-BH$31)/2,IF($AV$6="K",O624,IF($AV$6="S",AK624,$BB$31/2)))</f>
        <v>5.5</v>
      </c>
      <c r="BI624" s="51">
        <f>IF($AW$6="A",SUM($AS624:AV624)+(10-BI$31)/2,IF($AW$6="K",P624,IF($AW$6="S",AL624,$BB$31/2)))</f>
        <v>5</v>
      </c>
      <c r="BJ624" s="51">
        <f>IF($AX$6="A",SUM($AS624:AW624)+(10-BJ$31)/2,IF($AX$6="K",Q624,IF($AX$6="S",AM624,$BB$31/2)))</f>
        <v>5.5</v>
      </c>
      <c r="BK624" s="51">
        <f>IF($AY$6="A",SUM($AS624:AX624)+(10-BK$31)/2,IF($AY$6="K",R624,IF($AY$6="S",AN624,$BB$31/2)))</f>
        <v>6</v>
      </c>
      <c r="BL624" s="51">
        <f>IF($AZ$6="A",SUM($AS624:AY624)+(10-BL$31)/2,IF($AZ$6="K",S624,IF($AZ$6="S",AO624,$BB$31/2)))</f>
        <v>6.5</v>
      </c>
      <c r="BM624" s="51">
        <f>IF($BA$6="A",SUM($AS624:AZ624)+(10-BM$31)/2,IF($BA$6="K",T624,IF($BA$6="S",AP624,$BB$31/2)))</f>
        <v>7</v>
      </c>
      <c r="BN624" s="51">
        <f>IF($BB$6="A",SUM($AS624:BA624)+(10-BN$31)/2,IF($BB$6="K",U624,IF($BB$6="S",AQ624,$BB$31/2)))</f>
        <v>6.5</v>
      </c>
      <c r="BO624" s="52">
        <f t="shared" si="664"/>
        <v>5.5</v>
      </c>
      <c r="BQ624" s="28">
        <f t="shared" si="644"/>
        <v>-1.5</v>
      </c>
      <c r="BR624" s="30">
        <f t="shared" si="645"/>
        <v>0</v>
      </c>
      <c r="BS624" s="30">
        <f t="shared" si="646"/>
        <v>-1.5</v>
      </c>
      <c r="BT624" s="30">
        <f t="shared" si="647"/>
        <v>0</v>
      </c>
      <c r="BU624" s="30">
        <f t="shared" si="648"/>
        <v>-1.5</v>
      </c>
      <c r="BV624" s="30">
        <f t="shared" si="649"/>
        <v>0</v>
      </c>
      <c r="BW624" s="30">
        <f t="shared" si="650"/>
        <v>1.5</v>
      </c>
      <c r="BX624" s="30">
        <f t="shared" si="651"/>
        <v>1.5</v>
      </c>
      <c r="BY624" s="30">
        <f t="shared" si="652"/>
        <v>1.5</v>
      </c>
      <c r="BZ624" s="30">
        <f t="shared" si="653"/>
        <v>1.5</v>
      </c>
      <c r="CA624" s="49">
        <f t="shared" si="665"/>
        <v>1.5</v>
      </c>
      <c r="CB624" s="69"/>
      <c r="CC624" s="73">
        <f t="shared" si="672"/>
        <v>10000</v>
      </c>
      <c r="CD624" s="73">
        <f t="shared" si="673"/>
        <v>0</v>
      </c>
      <c r="CE624" s="73">
        <f t="shared" si="674"/>
        <v>10000</v>
      </c>
      <c r="CF624" s="73">
        <f t="shared" si="675"/>
        <v>0</v>
      </c>
      <c r="CG624" s="73">
        <f t="shared" si="676"/>
        <v>10000</v>
      </c>
      <c r="CH624" s="73">
        <f t="shared" si="677"/>
        <v>0</v>
      </c>
      <c r="CI624" s="73">
        <f t="shared" si="678"/>
        <v>1</v>
      </c>
      <c r="CJ624" s="73">
        <f t="shared" si="679"/>
        <v>1</v>
      </c>
      <c r="CK624" s="73">
        <f t="shared" si="680"/>
        <v>1</v>
      </c>
      <c r="CL624" s="73">
        <f t="shared" si="681"/>
        <v>1</v>
      </c>
      <c r="CN624" s="79">
        <f t="shared" si="666"/>
        <v>3</v>
      </c>
      <c r="CO624" s="79">
        <f t="shared" si="667"/>
        <v>4</v>
      </c>
      <c r="CP624" s="79">
        <f t="shared" si="668"/>
        <v>3</v>
      </c>
      <c r="CR624" s="79">
        <f t="shared" si="618"/>
        <v>-1.5</v>
      </c>
      <c r="CS624" s="79">
        <f t="shared" si="619"/>
        <v>0</v>
      </c>
      <c r="CT624" s="79">
        <f t="shared" si="620"/>
        <v>-1.5</v>
      </c>
      <c r="CU624" s="79">
        <f t="shared" si="621"/>
        <v>0</v>
      </c>
      <c r="CV624" s="79">
        <f t="shared" si="622"/>
        <v>-1.5</v>
      </c>
      <c r="CW624" s="79">
        <f t="shared" si="623"/>
        <v>0</v>
      </c>
      <c r="CX624" s="79">
        <f t="shared" si="624"/>
        <v>1.125</v>
      </c>
      <c r="CY624" s="79">
        <f t="shared" si="625"/>
        <v>1.125</v>
      </c>
      <c r="CZ624" s="79">
        <f t="shared" si="626"/>
        <v>1.125</v>
      </c>
      <c r="DA624" s="79">
        <f t="shared" si="627"/>
        <v>1.125</v>
      </c>
      <c r="DB624" s="80">
        <f t="shared" si="669"/>
        <v>0</v>
      </c>
    </row>
    <row r="625" spans="1:106" ht="18" customHeight="1" x14ac:dyDescent="0.2">
      <c r="A625" s="2">
        <f t="shared" ca="1" si="670"/>
        <v>0.53303992614376561</v>
      </c>
      <c r="B625" s="2">
        <f t="shared" ca="1" si="630"/>
        <v>0.83524887928486802</v>
      </c>
      <c r="C625" s="2">
        <f t="shared" ca="1" si="630"/>
        <v>0.34550259777464931</v>
      </c>
      <c r="D625" s="2">
        <f t="shared" ca="1" si="630"/>
        <v>0.67654871406133188</v>
      </c>
      <c r="E625" s="2">
        <f t="shared" ca="1" si="630"/>
        <v>0.39445164456562054</v>
      </c>
      <c r="F625" s="2">
        <f t="shared" ca="1" si="630"/>
        <v>0.52124137351350164</v>
      </c>
      <c r="G625" s="2">
        <f t="shared" ca="1" si="630"/>
        <v>4.4569546524530379E-2</v>
      </c>
      <c r="H625" s="2">
        <f t="shared" ca="1" si="630"/>
        <v>0.74860941134058467</v>
      </c>
      <c r="I625" s="2">
        <f t="shared" ca="1" si="630"/>
        <v>7.9628874587739595E-2</v>
      </c>
      <c r="J625" s="2">
        <f t="shared" ca="1" si="630"/>
        <v>0.37587685493433898</v>
      </c>
      <c r="L625" s="2">
        <f t="shared" ca="1" si="654"/>
        <v>10</v>
      </c>
      <c r="M625" s="2">
        <f t="shared" ca="1" si="655"/>
        <v>10</v>
      </c>
      <c r="N625" s="2">
        <f t="shared" ca="1" si="656"/>
        <v>0</v>
      </c>
      <c r="O625" s="2">
        <f t="shared" ca="1" si="657"/>
        <v>10</v>
      </c>
      <c r="P625" s="2">
        <f t="shared" ca="1" si="658"/>
        <v>0</v>
      </c>
      <c r="Q625" s="2">
        <f t="shared" ca="1" si="659"/>
        <v>10</v>
      </c>
      <c r="R625" s="2">
        <f t="shared" ca="1" si="660"/>
        <v>0</v>
      </c>
      <c r="S625" s="2">
        <f t="shared" ca="1" si="661"/>
        <v>10</v>
      </c>
      <c r="T625" s="2">
        <f t="shared" ca="1" si="662"/>
        <v>0</v>
      </c>
      <c r="U625" s="2">
        <f t="shared" ca="1" si="663"/>
        <v>0</v>
      </c>
      <c r="W625" s="2">
        <f t="shared" ca="1" si="671"/>
        <v>1.402541853776883</v>
      </c>
      <c r="X625" s="2">
        <f t="shared" ca="1" si="631"/>
        <v>7.616445858139846</v>
      </c>
      <c r="Y625" s="2">
        <f t="shared" ca="1" si="631"/>
        <v>8.6653145278585448</v>
      </c>
      <c r="Z625" s="2">
        <f t="shared" ca="1" si="631"/>
        <v>3.3316841251019289</v>
      </c>
      <c r="AA625" s="2">
        <f t="shared" ca="1" si="631"/>
        <v>3.0883485062150351</v>
      </c>
      <c r="AB625" s="2">
        <f t="shared" ca="1" si="631"/>
        <v>4.221947935925038</v>
      </c>
      <c r="AC625" s="2">
        <f t="shared" ca="1" si="631"/>
        <v>4.9319362901983368</v>
      </c>
      <c r="AD625" s="2">
        <f t="shared" ca="1" si="631"/>
        <v>3.0092941516600891</v>
      </c>
      <c r="AE625" s="2">
        <f t="shared" ca="1" si="631"/>
        <v>0.84745706612452176</v>
      </c>
      <c r="AF625" s="2">
        <f t="shared" ca="1" si="631"/>
        <v>9.3636236469966008</v>
      </c>
      <c r="AH625" s="2">
        <f t="shared" ca="1" si="632"/>
        <v>1</v>
      </c>
      <c r="AI625" s="2">
        <f t="shared" ca="1" si="633"/>
        <v>7</v>
      </c>
      <c r="AJ625" s="2">
        <f t="shared" ca="1" si="634"/>
        <v>8</v>
      </c>
      <c r="AK625" s="2">
        <f t="shared" ca="1" si="635"/>
        <v>3</v>
      </c>
      <c r="AL625" s="2">
        <f t="shared" ca="1" si="636"/>
        <v>3</v>
      </c>
      <c r="AM625" s="2">
        <f t="shared" ca="1" si="637"/>
        <v>4</v>
      </c>
      <c r="AN625" s="2">
        <f t="shared" ca="1" si="638"/>
        <v>4</v>
      </c>
      <c r="AO625" s="2">
        <f t="shared" ca="1" si="639"/>
        <v>3</v>
      </c>
      <c r="AP625" s="2">
        <f t="shared" ca="1" si="640"/>
        <v>0</v>
      </c>
      <c r="AQ625" s="2">
        <f t="shared" ca="1" si="641"/>
        <v>9</v>
      </c>
      <c r="AS625" s="41">
        <v>1</v>
      </c>
      <c r="AT625" s="42">
        <v>0</v>
      </c>
      <c r="AU625" s="42">
        <v>1</v>
      </c>
      <c r="AV625" s="42">
        <v>0</v>
      </c>
      <c r="AW625" s="42">
        <v>1</v>
      </c>
      <c r="AX625" s="42">
        <v>1</v>
      </c>
      <c r="AY625" s="42">
        <v>1</v>
      </c>
      <c r="AZ625" s="42">
        <v>0</v>
      </c>
      <c r="BA625" s="42">
        <v>0</v>
      </c>
      <c r="BB625" s="43">
        <v>1</v>
      </c>
      <c r="BC625" s="44">
        <f t="shared" si="642"/>
        <v>6</v>
      </c>
      <c r="BD625" s="12"/>
      <c r="BE625" s="50">
        <f t="shared" si="643"/>
        <v>5</v>
      </c>
      <c r="BF625" s="51">
        <f>IF($AT$6="A",SUM($AS625:AS625)+(10-BF$31)/2,IF($AT$6="K",M625,IF($AT$6="S",AI625,$BB$31/2)))</f>
        <v>5.5</v>
      </c>
      <c r="BG625" s="51">
        <f>IF($AU$6="A",SUM($AS625:AT625)+(10-BG$31)/2,IF($AU$6="K",N625,IF($AU$6="S",AJ625,$BB$31/2)))</f>
        <v>5</v>
      </c>
      <c r="BH625" s="51">
        <f>IF($AV$6="A",SUM($AS625:AU625)+(10-BH$31)/2,IF($AV$6="K",O625,IF($AV$6="S",AK625,$BB$31/2)))</f>
        <v>5.5</v>
      </c>
      <c r="BI625" s="51">
        <f>IF($AW$6="A",SUM($AS625:AV625)+(10-BI$31)/2,IF($AW$6="K",P625,IF($AW$6="S",AL625,$BB$31/2)))</f>
        <v>5</v>
      </c>
      <c r="BJ625" s="51">
        <f>IF($AX$6="A",SUM($AS625:AW625)+(10-BJ$31)/2,IF($AX$6="K",Q625,IF($AX$6="S",AM625,$BB$31/2)))</f>
        <v>5.5</v>
      </c>
      <c r="BK625" s="51">
        <f>IF($AY$6="A",SUM($AS625:AX625)+(10-BK$31)/2,IF($AY$6="K",R625,IF($AY$6="S",AN625,$BB$31/2)))</f>
        <v>6</v>
      </c>
      <c r="BL625" s="51">
        <f>IF($AZ$6="A",SUM($AS625:AY625)+(10-BL$31)/2,IF($AZ$6="K",S625,IF($AZ$6="S",AO625,$BB$31/2)))</f>
        <v>6.5</v>
      </c>
      <c r="BM625" s="51">
        <f>IF($BA$6="A",SUM($AS625:AZ625)+(10-BM$31)/2,IF($BA$6="K",T625,IF($BA$6="S",AP625,$BB$31/2)))</f>
        <v>6</v>
      </c>
      <c r="BN625" s="51">
        <f>IF($BB$6="A",SUM($AS625:BA625)+(10-BN$31)/2,IF($BB$6="K",U625,IF($BB$6="S",AQ625,$BB$31/2)))</f>
        <v>5.5</v>
      </c>
      <c r="BO625" s="52">
        <f t="shared" si="664"/>
        <v>5.5</v>
      </c>
      <c r="BQ625" s="28">
        <f t="shared" si="644"/>
        <v>-0.5</v>
      </c>
      <c r="BR625" s="30">
        <f t="shared" si="645"/>
        <v>0</v>
      </c>
      <c r="BS625" s="30">
        <f t="shared" si="646"/>
        <v>-0.5</v>
      </c>
      <c r="BT625" s="30">
        <f t="shared" si="647"/>
        <v>0</v>
      </c>
      <c r="BU625" s="30">
        <f t="shared" si="648"/>
        <v>-0.5</v>
      </c>
      <c r="BV625" s="30">
        <f t="shared" si="649"/>
        <v>0</v>
      </c>
      <c r="BW625" s="30">
        <f t="shared" si="650"/>
        <v>0.5</v>
      </c>
      <c r="BX625" s="30">
        <f t="shared" si="651"/>
        <v>0.5</v>
      </c>
      <c r="BY625" s="30">
        <f t="shared" si="652"/>
        <v>0.5</v>
      </c>
      <c r="BZ625" s="30">
        <f t="shared" si="653"/>
        <v>0</v>
      </c>
      <c r="CA625" s="49">
        <f t="shared" si="665"/>
        <v>0</v>
      </c>
      <c r="CB625" s="69"/>
      <c r="CC625" s="73">
        <f t="shared" si="672"/>
        <v>10000</v>
      </c>
      <c r="CD625" s="73">
        <f t="shared" si="673"/>
        <v>0</v>
      </c>
      <c r="CE625" s="73">
        <f t="shared" si="674"/>
        <v>10000</v>
      </c>
      <c r="CF625" s="73">
        <f t="shared" si="675"/>
        <v>0</v>
      </c>
      <c r="CG625" s="73">
        <f t="shared" si="676"/>
        <v>10000</v>
      </c>
      <c r="CH625" s="73">
        <f t="shared" si="677"/>
        <v>0</v>
      </c>
      <c r="CI625" s="73">
        <f t="shared" si="678"/>
        <v>1</v>
      </c>
      <c r="CJ625" s="73">
        <f t="shared" si="679"/>
        <v>1</v>
      </c>
      <c r="CK625" s="73">
        <f t="shared" si="680"/>
        <v>1</v>
      </c>
      <c r="CL625" s="73">
        <f t="shared" si="681"/>
        <v>0</v>
      </c>
      <c r="CN625" s="79">
        <f t="shared" si="666"/>
        <v>3</v>
      </c>
      <c r="CO625" s="79">
        <f t="shared" si="667"/>
        <v>3</v>
      </c>
      <c r="CP625" s="79">
        <f t="shared" si="668"/>
        <v>4</v>
      </c>
      <c r="CR625" s="79">
        <f t="shared" si="618"/>
        <v>-0.5</v>
      </c>
      <c r="CS625" s="79">
        <f t="shared" si="619"/>
        <v>0</v>
      </c>
      <c r="CT625" s="79">
        <f t="shared" si="620"/>
        <v>-0.5</v>
      </c>
      <c r="CU625" s="79">
        <f t="shared" si="621"/>
        <v>0</v>
      </c>
      <c r="CV625" s="79">
        <f t="shared" si="622"/>
        <v>-0.5</v>
      </c>
      <c r="CW625" s="79">
        <f t="shared" si="623"/>
        <v>0</v>
      </c>
      <c r="CX625" s="79">
        <f t="shared" si="624"/>
        <v>0.5</v>
      </c>
      <c r="CY625" s="79">
        <f t="shared" si="625"/>
        <v>0.5</v>
      </c>
      <c r="CZ625" s="79">
        <f t="shared" si="626"/>
        <v>0.5</v>
      </c>
      <c r="DA625" s="79">
        <f t="shared" si="627"/>
        <v>0</v>
      </c>
      <c r="DB625" s="80">
        <f t="shared" si="669"/>
        <v>0</v>
      </c>
    </row>
    <row r="626" spans="1:106" ht="18" customHeight="1" x14ac:dyDescent="0.2">
      <c r="A626" s="2">
        <f t="shared" ca="1" si="670"/>
        <v>0.96121062763115672</v>
      </c>
      <c r="B626" s="2">
        <f t="shared" ca="1" si="630"/>
        <v>8.8939310671350635E-2</v>
      </c>
      <c r="C626" s="2">
        <f t="shared" ca="1" si="630"/>
        <v>0.15705625723082772</v>
      </c>
      <c r="D626" s="2">
        <f t="shared" ca="1" si="630"/>
        <v>0.6676385807511972</v>
      </c>
      <c r="E626" s="2">
        <f t="shared" ca="1" si="630"/>
        <v>0.35258488172558844</v>
      </c>
      <c r="F626" s="2">
        <f t="shared" ca="1" si="630"/>
        <v>8.4610141929141403E-2</v>
      </c>
      <c r="G626" s="2">
        <f t="shared" ca="1" si="630"/>
        <v>0.84248056964994511</v>
      </c>
      <c r="H626" s="2">
        <f t="shared" ca="1" si="630"/>
        <v>0.99834763473483035</v>
      </c>
      <c r="I626" s="2">
        <f t="shared" ca="1" si="630"/>
        <v>0.19611052569637044</v>
      </c>
      <c r="J626" s="2">
        <f t="shared" ca="1" si="630"/>
        <v>0.57892026997977386</v>
      </c>
      <c r="L626" s="2">
        <f t="shared" ca="1" si="654"/>
        <v>10</v>
      </c>
      <c r="M626" s="2">
        <f t="shared" ca="1" si="655"/>
        <v>0</v>
      </c>
      <c r="N626" s="2">
        <f t="shared" ca="1" si="656"/>
        <v>0</v>
      </c>
      <c r="O626" s="2">
        <f t="shared" ca="1" si="657"/>
        <v>10</v>
      </c>
      <c r="P626" s="2">
        <f t="shared" ca="1" si="658"/>
        <v>0</v>
      </c>
      <c r="Q626" s="2">
        <f t="shared" ca="1" si="659"/>
        <v>0</v>
      </c>
      <c r="R626" s="2">
        <f t="shared" ca="1" si="660"/>
        <v>10</v>
      </c>
      <c r="S626" s="2">
        <f t="shared" ca="1" si="661"/>
        <v>10</v>
      </c>
      <c r="T626" s="2">
        <f t="shared" ca="1" si="662"/>
        <v>0</v>
      </c>
      <c r="U626" s="2">
        <f t="shared" ca="1" si="663"/>
        <v>10</v>
      </c>
      <c r="W626" s="2">
        <f t="shared" ca="1" si="671"/>
        <v>5.2067925296500874</v>
      </c>
      <c r="X626" s="2">
        <f t="shared" ca="1" si="631"/>
        <v>5.8445230600314959</v>
      </c>
      <c r="Y626" s="2">
        <f t="shared" ca="1" si="631"/>
        <v>6.7840566329871308</v>
      </c>
      <c r="Z626" s="2">
        <f t="shared" ca="1" si="631"/>
        <v>0.44028000728909222</v>
      </c>
      <c r="AA626" s="2">
        <f t="shared" ca="1" si="631"/>
        <v>1.6156605792110912</v>
      </c>
      <c r="AB626" s="2">
        <f t="shared" ca="1" si="631"/>
        <v>6.2632865802480815</v>
      </c>
      <c r="AC626" s="2">
        <f t="shared" ca="1" si="631"/>
        <v>4.90069281233915</v>
      </c>
      <c r="AD626" s="2">
        <f t="shared" ca="1" si="631"/>
        <v>0.51573468039572301</v>
      </c>
      <c r="AE626" s="2">
        <f t="shared" ca="1" si="631"/>
        <v>9.7948672214382029</v>
      </c>
      <c r="AF626" s="2">
        <f t="shared" ca="1" si="631"/>
        <v>3.1230672941756854</v>
      </c>
      <c r="AH626" s="2">
        <f t="shared" ca="1" si="632"/>
        <v>5</v>
      </c>
      <c r="AI626" s="2">
        <f t="shared" ca="1" si="633"/>
        <v>5</v>
      </c>
      <c r="AJ626" s="2">
        <f t="shared" ca="1" si="634"/>
        <v>6</v>
      </c>
      <c r="AK626" s="2">
        <f t="shared" ca="1" si="635"/>
        <v>0</v>
      </c>
      <c r="AL626" s="2">
        <f t="shared" ca="1" si="636"/>
        <v>1</v>
      </c>
      <c r="AM626" s="2">
        <f t="shared" ca="1" si="637"/>
        <v>6</v>
      </c>
      <c r="AN626" s="2">
        <f t="shared" ca="1" si="638"/>
        <v>4</v>
      </c>
      <c r="AO626" s="2">
        <f t="shared" ca="1" si="639"/>
        <v>0</v>
      </c>
      <c r="AP626" s="2">
        <f t="shared" ca="1" si="640"/>
        <v>9</v>
      </c>
      <c r="AQ626" s="2">
        <f t="shared" ca="1" si="641"/>
        <v>3</v>
      </c>
      <c r="AS626" s="41">
        <v>1</v>
      </c>
      <c r="AT626" s="42">
        <v>0</v>
      </c>
      <c r="AU626" s="42">
        <v>1</v>
      </c>
      <c r="AV626" s="42">
        <v>0</v>
      </c>
      <c r="AW626" s="42">
        <v>1</v>
      </c>
      <c r="AX626" s="42">
        <v>1</v>
      </c>
      <c r="AY626" s="42">
        <v>0</v>
      </c>
      <c r="AZ626" s="42">
        <v>1</v>
      </c>
      <c r="BA626" s="42">
        <v>0</v>
      </c>
      <c r="BB626" s="43">
        <v>1</v>
      </c>
      <c r="BC626" s="44">
        <f t="shared" si="642"/>
        <v>6</v>
      </c>
      <c r="BD626" s="12"/>
      <c r="BE626" s="50">
        <f t="shared" si="643"/>
        <v>5</v>
      </c>
      <c r="BF626" s="51">
        <f>IF($AT$6="A",SUM($AS626:AS626)+(10-BF$31)/2,IF($AT$6="K",M626,IF($AT$6="S",AI626,$BB$31/2)))</f>
        <v>5.5</v>
      </c>
      <c r="BG626" s="51">
        <f>IF($AU$6="A",SUM($AS626:AT626)+(10-BG$31)/2,IF($AU$6="K",N626,IF($AU$6="S",AJ626,$BB$31/2)))</f>
        <v>5</v>
      </c>
      <c r="BH626" s="51">
        <f>IF($AV$6="A",SUM($AS626:AU626)+(10-BH$31)/2,IF($AV$6="K",O626,IF($AV$6="S",AK626,$BB$31/2)))</f>
        <v>5.5</v>
      </c>
      <c r="BI626" s="51">
        <f>IF($AW$6="A",SUM($AS626:AV626)+(10-BI$31)/2,IF($AW$6="K",P626,IF($AW$6="S",AL626,$BB$31/2)))</f>
        <v>5</v>
      </c>
      <c r="BJ626" s="51">
        <f>IF($AX$6="A",SUM($AS626:AW626)+(10-BJ$31)/2,IF($AX$6="K",Q626,IF($AX$6="S",AM626,$BB$31/2)))</f>
        <v>5.5</v>
      </c>
      <c r="BK626" s="51">
        <f>IF($AY$6="A",SUM($AS626:AX626)+(10-BK$31)/2,IF($AY$6="K",R626,IF($AY$6="S",AN626,$BB$31/2)))</f>
        <v>6</v>
      </c>
      <c r="BL626" s="51">
        <f>IF($AZ$6="A",SUM($AS626:AY626)+(10-BL$31)/2,IF($AZ$6="K",S626,IF($AZ$6="S",AO626,$BB$31/2)))</f>
        <v>5.5</v>
      </c>
      <c r="BM626" s="51">
        <f>IF($BA$6="A",SUM($AS626:AZ626)+(10-BM$31)/2,IF($BA$6="K",T626,IF($BA$6="S",AP626,$BB$31/2)))</f>
        <v>6</v>
      </c>
      <c r="BN626" s="51">
        <f>IF($BB$6="A",SUM($AS626:BA626)+(10-BN$31)/2,IF($BB$6="K",U626,IF($BB$6="S",AQ626,$BB$31/2)))</f>
        <v>5.5</v>
      </c>
      <c r="BO626" s="52">
        <f t="shared" si="664"/>
        <v>5.5</v>
      </c>
      <c r="BQ626" s="28">
        <f t="shared" si="644"/>
        <v>-0.5</v>
      </c>
      <c r="BR626" s="30">
        <f t="shared" si="645"/>
        <v>0</v>
      </c>
      <c r="BS626" s="30">
        <f t="shared" si="646"/>
        <v>-0.5</v>
      </c>
      <c r="BT626" s="30">
        <f t="shared" si="647"/>
        <v>0</v>
      </c>
      <c r="BU626" s="30">
        <f t="shared" si="648"/>
        <v>-0.5</v>
      </c>
      <c r="BV626" s="30">
        <f t="shared" si="649"/>
        <v>0</v>
      </c>
      <c r="BW626" s="30">
        <f t="shared" si="650"/>
        <v>0.5</v>
      </c>
      <c r="BX626" s="30">
        <f t="shared" si="651"/>
        <v>0</v>
      </c>
      <c r="BY626" s="30">
        <f t="shared" si="652"/>
        <v>0.5</v>
      </c>
      <c r="BZ626" s="30">
        <f t="shared" si="653"/>
        <v>0</v>
      </c>
      <c r="CA626" s="49">
        <f t="shared" si="665"/>
        <v>-0.5</v>
      </c>
      <c r="CB626" s="69"/>
      <c r="CC626" s="73">
        <f t="shared" si="672"/>
        <v>10000</v>
      </c>
      <c r="CD626" s="73">
        <f t="shared" si="673"/>
        <v>0</v>
      </c>
      <c r="CE626" s="73">
        <f t="shared" si="674"/>
        <v>10000</v>
      </c>
      <c r="CF626" s="73">
        <f t="shared" si="675"/>
        <v>0</v>
      </c>
      <c r="CG626" s="73">
        <f t="shared" si="676"/>
        <v>10000</v>
      </c>
      <c r="CH626" s="73">
        <f t="shared" si="677"/>
        <v>0</v>
      </c>
      <c r="CI626" s="73">
        <f t="shared" si="678"/>
        <v>1</v>
      </c>
      <c r="CJ626" s="73">
        <f t="shared" si="679"/>
        <v>0</v>
      </c>
      <c r="CK626" s="73">
        <f t="shared" si="680"/>
        <v>1</v>
      </c>
      <c r="CL626" s="73">
        <f t="shared" si="681"/>
        <v>0</v>
      </c>
      <c r="CN626" s="79">
        <f t="shared" si="666"/>
        <v>3</v>
      </c>
      <c r="CO626" s="79">
        <f t="shared" si="667"/>
        <v>2</v>
      </c>
      <c r="CP626" s="79">
        <f t="shared" si="668"/>
        <v>5</v>
      </c>
      <c r="CR626" s="79">
        <f t="shared" si="618"/>
        <v>-0.5</v>
      </c>
      <c r="CS626" s="79">
        <f t="shared" si="619"/>
        <v>0</v>
      </c>
      <c r="CT626" s="79">
        <f t="shared" si="620"/>
        <v>-0.5</v>
      </c>
      <c r="CU626" s="79">
        <f t="shared" si="621"/>
        <v>0</v>
      </c>
      <c r="CV626" s="79">
        <f t="shared" si="622"/>
        <v>-0.5</v>
      </c>
      <c r="CW626" s="79">
        <f t="shared" si="623"/>
        <v>0</v>
      </c>
      <c r="CX626" s="79">
        <f t="shared" si="624"/>
        <v>0.75</v>
      </c>
      <c r="CY626" s="79">
        <f t="shared" si="625"/>
        <v>0</v>
      </c>
      <c r="CZ626" s="79">
        <f t="shared" si="626"/>
        <v>0.75</v>
      </c>
      <c r="DA626" s="79">
        <f t="shared" si="627"/>
        <v>0</v>
      </c>
      <c r="DB626" s="80">
        <f t="shared" si="669"/>
        <v>0</v>
      </c>
    </row>
    <row r="627" spans="1:106" ht="18" customHeight="1" x14ac:dyDescent="0.2">
      <c r="A627" s="2">
        <f t="shared" ca="1" si="670"/>
        <v>0.90827111673135552</v>
      </c>
      <c r="B627" s="2">
        <f t="shared" ca="1" si="630"/>
        <v>0.36198563197822831</v>
      </c>
      <c r="C627" s="2">
        <f t="shared" ca="1" si="630"/>
        <v>0.51061759628345671</v>
      </c>
      <c r="D627" s="2">
        <f t="shared" ca="1" si="630"/>
        <v>0.98435797328341545</v>
      </c>
      <c r="E627" s="2">
        <f t="shared" ca="1" si="630"/>
        <v>0.73864902560159029</v>
      </c>
      <c r="F627" s="2">
        <f t="shared" ca="1" si="630"/>
        <v>0.87554190795863962</v>
      </c>
      <c r="G627" s="2">
        <f t="shared" ca="1" si="630"/>
        <v>0.36632377581514708</v>
      </c>
      <c r="H627" s="2">
        <f t="shared" ca="1" si="630"/>
        <v>0.74748137562167616</v>
      </c>
      <c r="I627" s="2">
        <f t="shared" ca="1" si="630"/>
        <v>0.1083557400230416</v>
      </c>
      <c r="J627" s="2">
        <f t="shared" ca="1" si="630"/>
        <v>0.14687466283790662</v>
      </c>
      <c r="L627" s="2">
        <f t="shared" ca="1" si="654"/>
        <v>10</v>
      </c>
      <c r="M627" s="2">
        <f t="shared" ca="1" si="655"/>
        <v>0</v>
      </c>
      <c r="N627" s="2">
        <f t="shared" ca="1" si="656"/>
        <v>10</v>
      </c>
      <c r="O627" s="2">
        <f t="shared" ca="1" si="657"/>
        <v>10</v>
      </c>
      <c r="P627" s="2">
        <f t="shared" ca="1" si="658"/>
        <v>10</v>
      </c>
      <c r="Q627" s="2">
        <f t="shared" ca="1" si="659"/>
        <v>10</v>
      </c>
      <c r="R627" s="2">
        <f t="shared" ca="1" si="660"/>
        <v>0</v>
      </c>
      <c r="S627" s="2">
        <f t="shared" ca="1" si="661"/>
        <v>10</v>
      </c>
      <c r="T627" s="2">
        <f t="shared" ca="1" si="662"/>
        <v>0</v>
      </c>
      <c r="U627" s="2">
        <f t="shared" ca="1" si="663"/>
        <v>0</v>
      </c>
      <c r="W627" s="2">
        <f t="shared" ca="1" si="671"/>
        <v>2.5263689114209953</v>
      </c>
      <c r="X627" s="2">
        <f t="shared" ca="1" si="631"/>
        <v>6.1918516708209257</v>
      </c>
      <c r="Y627" s="2">
        <f t="shared" ca="1" si="631"/>
        <v>0.58376366686082037</v>
      </c>
      <c r="Z627" s="2">
        <f t="shared" ca="1" si="631"/>
        <v>7.1188587837518211</v>
      </c>
      <c r="AA627" s="2">
        <f t="shared" ca="1" si="631"/>
        <v>8.0570576000647574</v>
      </c>
      <c r="AB627" s="2">
        <f t="shared" ca="1" si="631"/>
        <v>4.480178086034643</v>
      </c>
      <c r="AC627" s="2">
        <f t="shared" ca="1" si="631"/>
        <v>4.2791233154683219</v>
      </c>
      <c r="AD627" s="2">
        <f t="shared" ca="1" si="631"/>
        <v>3.8201042893266788</v>
      </c>
      <c r="AE627" s="2">
        <f t="shared" ca="1" si="631"/>
        <v>4.4570373398872096</v>
      </c>
      <c r="AF627" s="2">
        <f t="shared" ca="1" si="631"/>
        <v>4.9604586066860676</v>
      </c>
      <c r="AH627" s="2">
        <f t="shared" ca="1" si="632"/>
        <v>2</v>
      </c>
      <c r="AI627" s="2">
        <f t="shared" ca="1" si="633"/>
        <v>6</v>
      </c>
      <c r="AJ627" s="2">
        <f t="shared" ca="1" si="634"/>
        <v>0</v>
      </c>
      <c r="AK627" s="2">
        <f t="shared" ca="1" si="635"/>
        <v>7</v>
      </c>
      <c r="AL627" s="2">
        <f t="shared" ca="1" si="636"/>
        <v>8</v>
      </c>
      <c r="AM627" s="2">
        <f t="shared" ca="1" si="637"/>
        <v>4</v>
      </c>
      <c r="AN627" s="2">
        <f t="shared" ca="1" si="638"/>
        <v>4</v>
      </c>
      <c r="AO627" s="2">
        <f t="shared" ca="1" si="639"/>
        <v>3</v>
      </c>
      <c r="AP627" s="2">
        <f t="shared" ca="1" si="640"/>
        <v>4</v>
      </c>
      <c r="AQ627" s="2">
        <f t="shared" ca="1" si="641"/>
        <v>4</v>
      </c>
      <c r="AS627" s="41">
        <v>1</v>
      </c>
      <c r="AT627" s="42">
        <v>0</v>
      </c>
      <c r="AU627" s="42">
        <v>1</v>
      </c>
      <c r="AV627" s="42">
        <v>0</v>
      </c>
      <c r="AW627" s="42">
        <v>1</v>
      </c>
      <c r="AX627" s="42">
        <v>1</v>
      </c>
      <c r="AY627" s="42">
        <v>0</v>
      </c>
      <c r="AZ627" s="42">
        <v>0</v>
      </c>
      <c r="BA627" s="42">
        <v>0</v>
      </c>
      <c r="BB627" s="43">
        <v>1</v>
      </c>
      <c r="BC627" s="44">
        <f t="shared" si="642"/>
        <v>5</v>
      </c>
      <c r="BD627" s="12"/>
      <c r="BE627" s="50">
        <f t="shared" si="643"/>
        <v>5</v>
      </c>
      <c r="BF627" s="51">
        <f>IF($AT$6="A",SUM($AS627:AS627)+(10-BF$31)/2,IF($AT$6="K",M627,IF($AT$6="S",AI627,$BB$31/2)))</f>
        <v>5.5</v>
      </c>
      <c r="BG627" s="51">
        <f>IF($AU$6="A",SUM($AS627:AT627)+(10-BG$31)/2,IF($AU$6="K",N627,IF($AU$6="S",AJ627,$BB$31/2)))</f>
        <v>5</v>
      </c>
      <c r="BH627" s="51">
        <f>IF($AV$6="A",SUM($AS627:AU627)+(10-BH$31)/2,IF($AV$6="K",O627,IF($AV$6="S",AK627,$BB$31/2)))</f>
        <v>5.5</v>
      </c>
      <c r="BI627" s="51">
        <f>IF($AW$6="A",SUM($AS627:AV627)+(10-BI$31)/2,IF($AW$6="K",P627,IF($AW$6="S",AL627,$BB$31/2)))</f>
        <v>5</v>
      </c>
      <c r="BJ627" s="51">
        <f>IF($AX$6="A",SUM($AS627:AW627)+(10-BJ$31)/2,IF($AX$6="K",Q627,IF($AX$6="S",AM627,$BB$31/2)))</f>
        <v>5.5</v>
      </c>
      <c r="BK627" s="51">
        <f>IF($AY$6="A",SUM($AS627:AX627)+(10-BK$31)/2,IF($AY$6="K",R627,IF($AY$6="S",AN627,$BB$31/2)))</f>
        <v>6</v>
      </c>
      <c r="BL627" s="51">
        <f>IF($AZ$6="A",SUM($AS627:AY627)+(10-BL$31)/2,IF($AZ$6="K",S627,IF($AZ$6="S",AO627,$BB$31/2)))</f>
        <v>5.5</v>
      </c>
      <c r="BM627" s="51">
        <f>IF($BA$6="A",SUM($AS627:AZ627)+(10-BM$31)/2,IF($BA$6="K",T627,IF($BA$6="S",AP627,$BB$31/2)))</f>
        <v>5</v>
      </c>
      <c r="BN627" s="51">
        <f>IF($BB$6="A",SUM($AS627:BA627)+(10-BN$31)/2,IF($BB$6="K",U627,IF($BB$6="S",AQ627,$BB$31/2)))</f>
        <v>4.5</v>
      </c>
      <c r="BO627" s="52">
        <f t="shared" si="664"/>
        <v>5.25</v>
      </c>
      <c r="BQ627" s="28">
        <f t="shared" si="644"/>
        <v>0.25</v>
      </c>
      <c r="BR627" s="30">
        <f t="shared" si="645"/>
        <v>-0.25</v>
      </c>
      <c r="BS627" s="30">
        <f t="shared" si="646"/>
        <v>0.25</v>
      </c>
      <c r="BT627" s="30">
        <f t="shared" si="647"/>
        <v>-0.25</v>
      </c>
      <c r="BU627" s="30">
        <f t="shared" si="648"/>
        <v>0.25</v>
      </c>
      <c r="BV627" s="30">
        <f t="shared" si="649"/>
        <v>-0.25</v>
      </c>
      <c r="BW627" s="30">
        <f t="shared" si="650"/>
        <v>-0.25</v>
      </c>
      <c r="BX627" s="30">
        <f t="shared" si="651"/>
        <v>-0.25</v>
      </c>
      <c r="BY627" s="30">
        <f t="shared" si="652"/>
        <v>0.25</v>
      </c>
      <c r="BZ627" s="30">
        <f t="shared" si="653"/>
        <v>0.25</v>
      </c>
      <c r="CA627" s="49">
        <f t="shared" si="665"/>
        <v>0</v>
      </c>
      <c r="CB627" s="69"/>
      <c r="CC627" s="73">
        <f t="shared" si="672"/>
        <v>1</v>
      </c>
      <c r="CD627" s="73">
        <f t="shared" si="673"/>
        <v>10000</v>
      </c>
      <c r="CE627" s="73">
        <f t="shared" si="674"/>
        <v>1</v>
      </c>
      <c r="CF627" s="73">
        <f t="shared" si="675"/>
        <v>10000</v>
      </c>
      <c r="CG627" s="73">
        <f t="shared" si="676"/>
        <v>1</v>
      </c>
      <c r="CH627" s="73">
        <f t="shared" si="677"/>
        <v>10000</v>
      </c>
      <c r="CI627" s="73">
        <f t="shared" si="678"/>
        <v>10000</v>
      </c>
      <c r="CJ627" s="73">
        <f t="shared" si="679"/>
        <v>10000</v>
      </c>
      <c r="CK627" s="73">
        <f t="shared" si="680"/>
        <v>1</v>
      </c>
      <c r="CL627" s="73">
        <f t="shared" si="681"/>
        <v>1</v>
      </c>
      <c r="CN627" s="79">
        <f t="shared" si="666"/>
        <v>5</v>
      </c>
      <c r="CO627" s="79">
        <f t="shared" si="667"/>
        <v>5</v>
      </c>
      <c r="CP627" s="79">
        <f t="shared" si="668"/>
        <v>0</v>
      </c>
      <c r="CR627" s="79">
        <f t="shared" si="618"/>
        <v>0.25</v>
      </c>
      <c r="CS627" s="79">
        <f t="shared" si="619"/>
        <v>-0.25</v>
      </c>
      <c r="CT627" s="79">
        <f t="shared" si="620"/>
        <v>0.25</v>
      </c>
      <c r="CU627" s="79">
        <f t="shared" si="621"/>
        <v>-0.25</v>
      </c>
      <c r="CV627" s="79">
        <f t="shared" si="622"/>
        <v>0.25</v>
      </c>
      <c r="CW627" s="79">
        <f t="shared" si="623"/>
        <v>-0.25</v>
      </c>
      <c r="CX627" s="79">
        <f t="shared" si="624"/>
        <v>-0.25</v>
      </c>
      <c r="CY627" s="79">
        <f t="shared" si="625"/>
        <v>-0.25</v>
      </c>
      <c r="CZ627" s="79">
        <f t="shared" si="626"/>
        <v>0.25</v>
      </c>
      <c r="DA627" s="79">
        <f t="shared" si="627"/>
        <v>0.25</v>
      </c>
      <c r="DB627" s="80">
        <f t="shared" si="669"/>
        <v>0</v>
      </c>
    </row>
    <row r="628" spans="1:106" ht="18" customHeight="1" x14ac:dyDescent="0.2">
      <c r="A628" s="2">
        <f t="shared" ca="1" si="670"/>
        <v>0.84965413575087934</v>
      </c>
      <c r="B628" s="2">
        <f t="shared" ca="1" si="630"/>
        <v>0.69634920505188302</v>
      </c>
      <c r="C628" s="2">
        <f t="shared" ca="1" si="630"/>
        <v>3.5066072934116899E-2</v>
      </c>
      <c r="D628" s="2">
        <f t="shared" ca="1" si="630"/>
        <v>0.8473543119511211</v>
      </c>
      <c r="E628" s="2">
        <f t="shared" ca="1" si="630"/>
        <v>0.4321092287926942</v>
      </c>
      <c r="F628" s="2">
        <f t="shared" ca="1" si="630"/>
        <v>0.44451121112786873</v>
      </c>
      <c r="G628" s="2">
        <f t="shared" ca="1" si="630"/>
        <v>0.28386453595144157</v>
      </c>
      <c r="H628" s="2">
        <f t="shared" ca="1" si="630"/>
        <v>0.68261770888263229</v>
      </c>
      <c r="I628" s="2">
        <f t="shared" ca="1" si="630"/>
        <v>0.7366701850633236</v>
      </c>
      <c r="J628" s="2">
        <f t="shared" ca="1" si="630"/>
        <v>4.2929838957656452E-2</v>
      </c>
      <c r="L628" s="2">
        <f t="shared" ca="1" si="654"/>
        <v>10</v>
      </c>
      <c r="M628" s="2">
        <f t="shared" ca="1" si="655"/>
        <v>10</v>
      </c>
      <c r="N628" s="2">
        <f t="shared" ca="1" si="656"/>
        <v>0</v>
      </c>
      <c r="O628" s="2">
        <f t="shared" ca="1" si="657"/>
        <v>10</v>
      </c>
      <c r="P628" s="2">
        <f t="shared" ca="1" si="658"/>
        <v>0</v>
      </c>
      <c r="Q628" s="2">
        <f t="shared" ca="1" si="659"/>
        <v>0</v>
      </c>
      <c r="R628" s="2">
        <f t="shared" ca="1" si="660"/>
        <v>0</v>
      </c>
      <c r="S628" s="2">
        <f t="shared" ca="1" si="661"/>
        <v>10</v>
      </c>
      <c r="T628" s="2">
        <f t="shared" ca="1" si="662"/>
        <v>10</v>
      </c>
      <c r="U628" s="2">
        <f t="shared" ca="1" si="663"/>
        <v>0</v>
      </c>
      <c r="W628" s="2">
        <f t="shared" ca="1" si="671"/>
        <v>4.9733994168786531</v>
      </c>
      <c r="X628" s="2">
        <f t="shared" ca="1" si="631"/>
        <v>3.7147812869102506</v>
      </c>
      <c r="Y628" s="2">
        <f t="shared" ca="1" si="631"/>
        <v>3.3313479062816418</v>
      </c>
      <c r="Z628" s="2">
        <f t="shared" ca="1" si="631"/>
        <v>4.3875922065315986</v>
      </c>
      <c r="AA628" s="2">
        <f t="shared" ca="1" si="631"/>
        <v>6.9951980563183476</v>
      </c>
      <c r="AB628" s="2">
        <f t="shared" ca="1" si="631"/>
        <v>6.176965235228371E-3</v>
      </c>
      <c r="AC628" s="2">
        <f t="shared" ca="1" si="631"/>
        <v>6.0641512087227323</v>
      </c>
      <c r="AD628" s="2">
        <f t="shared" ca="1" si="631"/>
        <v>9.3076120969709653</v>
      </c>
      <c r="AE628" s="2">
        <f t="shared" ca="1" si="631"/>
        <v>1.7318502709388195</v>
      </c>
      <c r="AF628" s="2">
        <f t="shared" ca="1" si="631"/>
        <v>4.5172180580012338</v>
      </c>
      <c r="AH628" s="2">
        <f t="shared" ca="1" si="632"/>
        <v>4</v>
      </c>
      <c r="AI628" s="2">
        <f t="shared" ca="1" si="633"/>
        <v>3</v>
      </c>
      <c r="AJ628" s="2">
        <f t="shared" ca="1" si="634"/>
        <v>3</v>
      </c>
      <c r="AK628" s="2">
        <f t="shared" ca="1" si="635"/>
        <v>4</v>
      </c>
      <c r="AL628" s="2">
        <f t="shared" ca="1" si="636"/>
        <v>6</v>
      </c>
      <c r="AM628" s="2">
        <f t="shared" ca="1" si="637"/>
        <v>0</v>
      </c>
      <c r="AN628" s="2">
        <f t="shared" ca="1" si="638"/>
        <v>6</v>
      </c>
      <c r="AO628" s="2">
        <f t="shared" ca="1" si="639"/>
        <v>9</v>
      </c>
      <c r="AP628" s="2">
        <f t="shared" ca="1" si="640"/>
        <v>1</v>
      </c>
      <c r="AQ628" s="2">
        <f t="shared" ca="1" si="641"/>
        <v>4</v>
      </c>
      <c r="AS628" s="41">
        <v>1</v>
      </c>
      <c r="AT628" s="42">
        <v>0</v>
      </c>
      <c r="AU628" s="42">
        <v>1</v>
      </c>
      <c r="AV628" s="42">
        <v>0</v>
      </c>
      <c r="AW628" s="42">
        <v>1</v>
      </c>
      <c r="AX628" s="42">
        <v>0</v>
      </c>
      <c r="AY628" s="42">
        <v>1</v>
      </c>
      <c r="AZ628" s="42">
        <v>1</v>
      </c>
      <c r="BA628" s="42">
        <v>0</v>
      </c>
      <c r="BB628" s="43">
        <v>1</v>
      </c>
      <c r="BC628" s="44">
        <f t="shared" si="642"/>
        <v>6</v>
      </c>
      <c r="BD628" s="12"/>
      <c r="BE628" s="50">
        <f t="shared" si="643"/>
        <v>5</v>
      </c>
      <c r="BF628" s="51">
        <f>IF($AT$6="A",SUM($AS628:AS628)+(10-BF$31)/2,IF($AT$6="K",M628,IF($AT$6="S",AI628,$BB$31/2)))</f>
        <v>5.5</v>
      </c>
      <c r="BG628" s="51">
        <f>IF($AU$6="A",SUM($AS628:AT628)+(10-BG$31)/2,IF($AU$6="K",N628,IF($AU$6="S",AJ628,$BB$31/2)))</f>
        <v>5</v>
      </c>
      <c r="BH628" s="51">
        <f>IF($AV$6="A",SUM($AS628:AU628)+(10-BH$31)/2,IF($AV$6="K",O628,IF($AV$6="S",AK628,$BB$31/2)))</f>
        <v>5.5</v>
      </c>
      <c r="BI628" s="51">
        <f>IF($AW$6="A",SUM($AS628:AV628)+(10-BI$31)/2,IF($AW$6="K",P628,IF($AW$6="S",AL628,$BB$31/2)))</f>
        <v>5</v>
      </c>
      <c r="BJ628" s="51">
        <f>IF($AX$6="A",SUM($AS628:AW628)+(10-BJ$31)/2,IF($AX$6="K",Q628,IF($AX$6="S",AM628,$BB$31/2)))</f>
        <v>5.5</v>
      </c>
      <c r="BK628" s="51">
        <f>IF($AY$6="A",SUM($AS628:AX628)+(10-BK$31)/2,IF($AY$6="K",R628,IF($AY$6="S",AN628,$BB$31/2)))</f>
        <v>5</v>
      </c>
      <c r="BL628" s="51">
        <f>IF($AZ$6="A",SUM($AS628:AY628)+(10-BL$31)/2,IF($AZ$6="K",S628,IF($AZ$6="S",AO628,$BB$31/2)))</f>
        <v>5.5</v>
      </c>
      <c r="BM628" s="51">
        <f>IF($BA$6="A",SUM($AS628:AZ628)+(10-BM$31)/2,IF($BA$6="K",T628,IF($BA$6="S",AP628,$BB$31/2)))</f>
        <v>6</v>
      </c>
      <c r="BN628" s="51">
        <f>IF($BB$6="A",SUM($AS628:BA628)+(10-BN$31)/2,IF($BB$6="K",U628,IF($BB$6="S",AQ628,$BB$31/2)))</f>
        <v>5.5</v>
      </c>
      <c r="BO628" s="52">
        <f t="shared" si="664"/>
        <v>5.5</v>
      </c>
      <c r="BQ628" s="28">
        <f t="shared" si="644"/>
        <v>-0.5</v>
      </c>
      <c r="BR628" s="30">
        <f t="shared" si="645"/>
        <v>0</v>
      </c>
      <c r="BS628" s="30">
        <f t="shared" si="646"/>
        <v>-0.5</v>
      </c>
      <c r="BT628" s="30">
        <f t="shared" si="647"/>
        <v>0</v>
      </c>
      <c r="BU628" s="30">
        <f t="shared" si="648"/>
        <v>-0.5</v>
      </c>
      <c r="BV628" s="30">
        <f t="shared" si="649"/>
        <v>0</v>
      </c>
      <c r="BW628" s="30">
        <f t="shared" si="650"/>
        <v>-0.5</v>
      </c>
      <c r="BX628" s="30">
        <f t="shared" si="651"/>
        <v>0</v>
      </c>
      <c r="BY628" s="30">
        <f t="shared" si="652"/>
        <v>0.5</v>
      </c>
      <c r="BZ628" s="30">
        <f t="shared" si="653"/>
        <v>0</v>
      </c>
      <c r="CA628" s="49">
        <f t="shared" si="665"/>
        <v>-1.5</v>
      </c>
      <c r="CB628" s="69"/>
      <c r="CC628" s="73">
        <f t="shared" si="672"/>
        <v>10000</v>
      </c>
      <c r="CD628" s="73">
        <f t="shared" si="673"/>
        <v>0</v>
      </c>
      <c r="CE628" s="73">
        <f t="shared" si="674"/>
        <v>10000</v>
      </c>
      <c r="CF628" s="73">
        <f t="shared" si="675"/>
        <v>0</v>
      </c>
      <c r="CG628" s="73">
        <f t="shared" si="676"/>
        <v>10000</v>
      </c>
      <c r="CH628" s="73">
        <f t="shared" si="677"/>
        <v>0</v>
      </c>
      <c r="CI628" s="73">
        <f t="shared" si="678"/>
        <v>10000</v>
      </c>
      <c r="CJ628" s="73">
        <f t="shared" si="679"/>
        <v>0</v>
      </c>
      <c r="CK628" s="73">
        <f t="shared" si="680"/>
        <v>1</v>
      </c>
      <c r="CL628" s="73">
        <f t="shared" si="681"/>
        <v>0</v>
      </c>
      <c r="CN628" s="79">
        <f t="shared" si="666"/>
        <v>4</v>
      </c>
      <c r="CO628" s="79">
        <f t="shared" si="667"/>
        <v>1</v>
      </c>
      <c r="CP628" s="79">
        <f t="shared" si="668"/>
        <v>5</v>
      </c>
      <c r="CR628" s="79">
        <f t="shared" si="618"/>
        <v>-0.5</v>
      </c>
      <c r="CS628" s="79">
        <f t="shared" si="619"/>
        <v>0</v>
      </c>
      <c r="CT628" s="79">
        <f t="shared" si="620"/>
        <v>-0.5</v>
      </c>
      <c r="CU628" s="79">
        <f t="shared" si="621"/>
        <v>0</v>
      </c>
      <c r="CV628" s="79">
        <f t="shared" si="622"/>
        <v>-0.5</v>
      </c>
      <c r="CW628" s="79">
        <f t="shared" si="623"/>
        <v>0</v>
      </c>
      <c r="CX628" s="79">
        <f t="shared" si="624"/>
        <v>-0.5</v>
      </c>
      <c r="CY628" s="79">
        <f t="shared" si="625"/>
        <v>0</v>
      </c>
      <c r="CZ628" s="79">
        <f t="shared" si="626"/>
        <v>2</v>
      </c>
      <c r="DA628" s="79">
        <f t="shared" si="627"/>
        <v>0</v>
      </c>
      <c r="DB628" s="80">
        <f t="shared" si="669"/>
        <v>0</v>
      </c>
    </row>
    <row r="629" spans="1:106" ht="18" customHeight="1" x14ac:dyDescent="0.2">
      <c r="A629" s="2">
        <f t="shared" ca="1" si="670"/>
        <v>0.93633531533660153</v>
      </c>
      <c r="B629" s="2">
        <f t="shared" ca="1" si="630"/>
        <v>0.41262318722070856</v>
      </c>
      <c r="C629" s="2">
        <f t="shared" ca="1" si="630"/>
        <v>0.60605514203345046</v>
      </c>
      <c r="D629" s="2">
        <f t="shared" ca="1" si="630"/>
        <v>0.51016235723925385</v>
      </c>
      <c r="E629" s="2">
        <f t="shared" ca="1" si="630"/>
        <v>0.80678707999511767</v>
      </c>
      <c r="F629" s="2">
        <f t="shared" ca="1" si="630"/>
        <v>0.57008933993758415</v>
      </c>
      <c r="G629" s="2">
        <f t="shared" ca="1" si="630"/>
        <v>0.7073895236430694</v>
      </c>
      <c r="H629" s="2">
        <f t="shared" ca="1" si="630"/>
        <v>0.71123584235987436</v>
      </c>
      <c r="I629" s="2">
        <f t="shared" ca="1" si="630"/>
        <v>0.82150045689192586</v>
      </c>
      <c r="J629" s="2">
        <f t="shared" ca="1" si="630"/>
        <v>0.50587097715268381</v>
      </c>
      <c r="L629" s="2">
        <f t="shared" ca="1" si="654"/>
        <v>10</v>
      </c>
      <c r="M629" s="2">
        <f t="shared" ca="1" si="655"/>
        <v>0</v>
      </c>
      <c r="N629" s="2">
        <f t="shared" ca="1" si="656"/>
        <v>10</v>
      </c>
      <c r="O629" s="2">
        <f t="shared" ca="1" si="657"/>
        <v>10</v>
      </c>
      <c r="P629" s="2">
        <f t="shared" ca="1" si="658"/>
        <v>10</v>
      </c>
      <c r="Q629" s="2">
        <f t="shared" ca="1" si="659"/>
        <v>10</v>
      </c>
      <c r="R629" s="2">
        <f t="shared" ca="1" si="660"/>
        <v>10</v>
      </c>
      <c r="S629" s="2">
        <f t="shared" ca="1" si="661"/>
        <v>10</v>
      </c>
      <c r="T629" s="2">
        <f t="shared" ca="1" si="662"/>
        <v>10</v>
      </c>
      <c r="U629" s="2">
        <f t="shared" ca="1" si="663"/>
        <v>10</v>
      </c>
      <c r="W629" s="2">
        <f t="shared" ca="1" si="671"/>
        <v>5.5859683972274112</v>
      </c>
      <c r="X629" s="2">
        <f t="shared" ca="1" si="631"/>
        <v>7.4090002442548215</v>
      </c>
      <c r="Y629" s="2">
        <f t="shared" ca="1" si="631"/>
        <v>2.1699557964595426</v>
      </c>
      <c r="Z629" s="2">
        <f t="shared" ca="1" si="631"/>
        <v>4.5353118587356818</v>
      </c>
      <c r="AA629" s="2">
        <f t="shared" ca="1" si="631"/>
        <v>7.7815066949151941</v>
      </c>
      <c r="AB629" s="2">
        <f t="shared" ca="1" si="631"/>
        <v>2.2909881431470316</v>
      </c>
      <c r="AC629" s="2">
        <f t="shared" ca="1" si="631"/>
        <v>1.519655584036439</v>
      </c>
      <c r="AD629" s="2">
        <f t="shared" ca="1" si="631"/>
        <v>6.6733364917711571</v>
      </c>
      <c r="AE629" s="2">
        <f t="shared" ca="1" si="631"/>
        <v>6.0877133927972231</v>
      </c>
      <c r="AF629" s="2">
        <f t="shared" ca="1" si="631"/>
        <v>9.3662764174933475</v>
      </c>
      <c r="AH629" s="2">
        <f t="shared" ca="1" si="632"/>
        <v>5</v>
      </c>
      <c r="AI629" s="2">
        <f t="shared" ca="1" si="633"/>
        <v>7</v>
      </c>
      <c r="AJ629" s="2">
        <f t="shared" ca="1" si="634"/>
        <v>2</v>
      </c>
      <c r="AK629" s="2">
        <f t="shared" ca="1" si="635"/>
        <v>4</v>
      </c>
      <c r="AL629" s="2">
        <f t="shared" ca="1" si="636"/>
        <v>7</v>
      </c>
      <c r="AM629" s="2">
        <f t="shared" ca="1" si="637"/>
        <v>2</v>
      </c>
      <c r="AN629" s="2">
        <f t="shared" ca="1" si="638"/>
        <v>1</v>
      </c>
      <c r="AO629" s="2">
        <f t="shared" ca="1" si="639"/>
        <v>6</v>
      </c>
      <c r="AP629" s="2">
        <f t="shared" ca="1" si="640"/>
        <v>6</v>
      </c>
      <c r="AQ629" s="2">
        <f t="shared" ca="1" si="641"/>
        <v>9</v>
      </c>
      <c r="AS629" s="41">
        <v>1</v>
      </c>
      <c r="AT629" s="42">
        <v>0</v>
      </c>
      <c r="AU629" s="42">
        <v>1</v>
      </c>
      <c r="AV629" s="42">
        <v>0</v>
      </c>
      <c r="AW629" s="42">
        <v>1</v>
      </c>
      <c r="AX629" s="42">
        <v>0</v>
      </c>
      <c r="AY629" s="42">
        <v>1</v>
      </c>
      <c r="AZ629" s="42">
        <v>0</v>
      </c>
      <c r="BA629" s="42">
        <v>0</v>
      </c>
      <c r="BB629" s="43">
        <v>1</v>
      </c>
      <c r="BC629" s="44">
        <f t="shared" si="642"/>
        <v>5</v>
      </c>
      <c r="BD629" s="12"/>
      <c r="BE629" s="50">
        <f t="shared" si="643"/>
        <v>5</v>
      </c>
      <c r="BF629" s="51">
        <f>IF($AT$6="A",SUM($AS629:AS629)+(10-BF$31)/2,IF($AT$6="K",M629,IF($AT$6="S",AI629,$BB$31/2)))</f>
        <v>5.5</v>
      </c>
      <c r="BG629" s="51">
        <f>IF($AU$6="A",SUM($AS629:AT629)+(10-BG$31)/2,IF($AU$6="K",N629,IF($AU$6="S",AJ629,$BB$31/2)))</f>
        <v>5</v>
      </c>
      <c r="BH629" s="51">
        <f>IF($AV$6="A",SUM($AS629:AU629)+(10-BH$31)/2,IF($AV$6="K",O629,IF($AV$6="S",AK629,$BB$31/2)))</f>
        <v>5.5</v>
      </c>
      <c r="BI629" s="51">
        <f>IF($AW$6="A",SUM($AS629:AV629)+(10-BI$31)/2,IF($AW$6="K",P629,IF($AW$6="S",AL629,$BB$31/2)))</f>
        <v>5</v>
      </c>
      <c r="BJ629" s="51">
        <f>IF($AX$6="A",SUM($AS629:AW629)+(10-BJ$31)/2,IF($AX$6="K",Q629,IF($AX$6="S",AM629,$BB$31/2)))</f>
        <v>5.5</v>
      </c>
      <c r="BK629" s="51">
        <f>IF($AY$6="A",SUM($AS629:AX629)+(10-BK$31)/2,IF($AY$6="K",R629,IF($AY$6="S",AN629,$BB$31/2)))</f>
        <v>5</v>
      </c>
      <c r="BL629" s="51">
        <f>IF($AZ$6="A",SUM($AS629:AY629)+(10-BL$31)/2,IF($AZ$6="K",S629,IF($AZ$6="S",AO629,$BB$31/2)))</f>
        <v>5.5</v>
      </c>
      <c r="BM629" s="51">
        <f>IF($BA$6="A",SUM($AS629:AZ629)+(10-BM$31)/2,IF($BA$6="K",T629,IF($BA$6="S",AP629,$BB$31/2)))</f>
        <v>5</v>
      </c>
      <c r="BN629" s="51">
        <f>IF($BB$6="A",SUM($AS629:BA629)+(10-BN$31)/2,IF($BB$6="K",U629,IF($BB$6="S",AQ629,$BB$31/2)))</f>
        <v>4.5</v>
      </c>
      <c r="BO629" s="52">
        <f t="shared" si="664"/>
        <v>5</v>
      </c>
      <c r="BQ629" s="28">
        <f t="shared" si="644"/>
        <v>0</v>
      </c>
      <c r="BR629" s="30">
        <f t="shared" si="645"/>
        <v>0</v>
      </c>
      <c r="BS629" s="30">
        <f t="shared" si="646"/>
        <v>0</v>
      </c>
      <c r="BT629" s="30">
        <f t="shared" si="647"/>
        <v>0</v>
      </c>
      <c r="BU629" s="30">
        <f t="shared" si="648"/>
        <v>0</v>
      </c>
      <c r="BV629" s="30">
        <f t="shared" si="649"/>
        <v>0</v>
      </c>
      <c r="BW629" s="30">
        <f t="shared" si="650"/>
        <v>0</v>
      </c>
      <c r="BX629" s="30">
        <f t="shared" si="651"/>
        <v>0</v>
      </c>
      <c r="BY629" s="30">
        <f t="shared" si="652"/>
        <v>0</v>
      </c>
      <c r="BZ629" s="30">
        <f t="shared" si="653"/>
        <v>0</v>
      </c>
      <c r="CA629" s="49">
        <f t="shared" si="665"/>
        <v>0</v>
      </c>
      <c r="CB629" s="69"/>
      <c r="CC629" s="73">
        <f t="shared" si="672"/>
        <v>0</v>
      </c>
      <c r="CD629" s="73">
        <f t="shared" si="673"/>
        <v>0</v>
      </c>
      <c r="CE629" s="73">
        <f t="shared" si="674"/>
        <v>0</v>
      </c>
      <c r="CF629" s="73">
        <f t="shared" si="675"/>
        <v>0</v>
      </c>
      <c r="CG629" s="73">
        <f t="shared" si="676"/>
        <v>0</v>
      </c>
      <c r="CH629" s="73">
        <f t="shared" si="677"/>
        <v>0</v>
      </c>
      <c r="CI629" s="73">
        <f t="shared" si="678"/>
        <v>0</v>
      </c>
      <c r="CJ629" s="73">
        <f t="shared" si="679"/>
        <v>0</v>
      </c>
      <c r="CK629" s="73">
        <f t="shared" si="680"/>
        <v>0</v>
      </c>
      <c r="CL629" s="73">
        <f t="shared" si="681"/>
        <v>0</v>
      </c>
      <c r="CN629" s="79">
        <f t="shared" si="666"/>
        <v>0</v>
      </c>
      <c r="CO629" s="79">
        <f t="shared" si="667"/>
        <v>0</v>
      </c>
      <c r="CP629" s="79">
        <f t="shared" si="668"/>
        <v>10</v>
      </c>
      <c r="CR629" s="79">
        <f t="shared" si="618"/>
        <v>0</v>
      </c>
      <c r="CS629" s="79">
        <f t="shared" si="619"/>
        <v>0</v>
      </c>
      <c r="CT629" s="79">
        <f t="shared" si="620"/>
        <v>0</v>
      </c>
      <c r="CU629" s="79">
        <f t="shared" si="621"/>
        <v>0</v>
      </c>
      <c r="CV629" s="79">
        <f t="shared" si="622"/>
        <v>0</v>
      </c>
      <c r="CW629" s="79">
        <f t="shared" si="623"/>
        <v>0</v>
      </c>
      <c r="CX629" s="79">
        <f t="shared" si="624"/>
        <v>0</v>
      </c>
      <c r="CY629" s="79">
        <f t="shared" si="625"/>
        <v>0</v>
      </c>
      <c r="CZ629" s="79">
        <f t="shared" si="626"/>
        <v>0</v>
      </c>
      <c r="DA629" s="79">
        <f t="shared" si="627"/>
        <v>0</v>
      </c>
      <c r="DB629" s="80">
        <f t="shared" si="669"/>
        <v>0</v>
      </c>
    </row>
    <row r="630" spans="1:106" ht="18" customHeight="1" x14ac:dyDescent="0.2">
      <c r="A630" s="2">
        <f t="shared" ca="1" si="670"/>
        <v>0.31122994371242685</v>
      </c>
      <c r="B630" s="2">
        <f t="shared" ca="1" si="630"/>
        <v>0.55038549270388437</v>
      </c>
      <c r="C630" s="2">
        <f t="shared" ca="1" si="630"/>
        <v>0.51613788903298796</v>
      </c>
      <c r="D630" s="2">
        <f t="shared" ca="1" si="630"/>
        <v>0.65606597355274177</v>
      </c>
      <c r="E630" s="2">
        <f t="shared" ca="1" si="630"/>
        <v>0.11231866439832794</v>
      </c>
      <c r="F630" s="2">
        <f t="shared" ca="1" si="630"/>
        <v>0.6808770182335584</v>
      </c>
      <c r="G630" s="2">
        <f t="shared" ca="1" si="630"/>
        <v>0.98518910685530448</v>
      </c>
      <c r="H630" s="2">
        <f t="shared" ca="1" si="630"/>
        <v>0.17698951953085695</v>
      </c>
      <c r="I630" s="2">
        <f t="shared" ca="1" si="630"/>
        <v>0.32018393760540731</v>
      </c>
      <c r="J630" s="2">
        <f t="shared" ca="1" si="630"/>
        <v>0.21721992038613214</v>
      </c>
      <c r="L630" s="2">
        <f t="shared" ca="1" si="654"/>
        <v>0</v>
      </c>
      <c r="M630" s="2">
        <f t="shared" ca="1" si="655"/>
        <v>10</v>
      </c>
      <c r="N630" s="2">
        <f t="shared" ca="1" si="656"/>
        <v>10</v>
      </c>
      <c r="O630" s="2">
        <f t="shared" ca="1" si="657"/>
        <v>10</v>
      </c>
      <c r="P630" s="2">
        <f t="shared" ca="1" si="658"/>
        <v>0</v>
      </c>
      <c r="Q630" s="2">
        <f t="shared" ca="1" si="659"/>
        <v>10</v>
      </c>
      <c r="R630" s="2">
        <f t="shared" ca="1" si="660"/>
        <v>10</v>
      </c>
      <c r="S630" s="2">
        <f t="shared" ca="1" si="661"/>
        <v>0</v>
      </c>
      <c r="T630" s="2">
        <f t="shared" ca="1" si="662"/>
        <v>0</v>
      </c>
      <c r="U630" s="2">
        <f t="shared" ca="1" si="663"/>
        <v>0</v>
      </c>
      <c r="W630" s="2">
        <f t="shared" ca="1" si="671"/>
        <v>9.0073311222371473</v>
      </c>
      <c r="X630" s="2">
        <f t="shared" ca="1" si="631"/>
        <v>4.4518292250657208</v>
      </c>
      <c r="Y630" s="2">
        <f t="shared" ca="1" si="631"/>
        <v>4.4377597734763139</v>
      </c>
      <c r="Z630" s="2">
        <f t="shared" ca="1" si="631"/>
        <v>4.2053919276319496</v>
      </c>
      <c r="AA630" s="2">
        <f t="shared" ca="1" si="631"/>
        <v>6.1081033498012616</v>
      </c>
      <c r="AB630" s="2">
        <f t="shared" ca="1" si="631"/>
        <v>5.6783170721762062</v>
      </c>
      <c r="AC630" s="2">
        <f t="shared" ca="1" si="631"/>
        <v>3.3554939043999807</v>
      </c>
      <c r="AD630" s="2">
        <f t="shared" ca="1" si="631"/>
        <v>6.7388580545709944</v>
      </c>
      <c r="AE630" s="2">
        <f t="shared" ca="1" si="631"/>
        <v>6.7885412275272392</v>
      </c>
      <c r="AF630" s="2">
        <f t="shared" ca="1" si="631"/>
        <v>8.5825912741184478</v>
      </c>
      <c r="AH630" s="2">
        <f t="shared" ca="1" si="632"/>
        <v>9</v>
      </c>
      <c r="AI630" s="2">
        <f t="shared" ca="1" si="633"/>
        <v>4</v>
      </c>
      <c r="AJ630" s="2">
        <f t="shared" ca="1" si="634"/>
        <v>4</v>
      </c>
      <c r="AK630" s="2">
        <f t="shared" ca="1" si="635"/>
        <v>4</v>
      </c>
      <c r="AL630" s="2">
        <f t="shared" ca="1" si="636"/>
        <v>6</v>
      </c>
      <c r="AM630" s="2">
        <f t="shared" ca="1" si="637"/>
        <v>5</v>
      </c>
      <c r="AN630" s="2">
        <f t="shared" ca="1" si="638"/>
        <v>3</v>
      </c>
      <c r="AO630" s="2">
        <f t="shared" ca="1" si="639"/>
        <v>6</v>
      </c>
      <c r="AP630" s="2">
        <f t="shared" ca="1" si="640"/>
        <v>6</v>
      </c>
      <c r="AQ630" s="2">
        <f t="shared" ca="1" si="641"/>
        <v>8</v>
      </c>
      <c r="AS630" s="41">
        <v>1</v>
      </c>
      <c r="AT630" s="42">
        <v>0</v>
      </c>
      <c r="AU630" s="42">
        <v>1</v>
      </c>
      <c r="AV630" s="42">
        <v>0</v>
      </c>
      <c r="AW630" s="42">
        <v>1</v>
      </c>
      <c r="AX630" s="42">
        <v>0</v>
      </c>
      <c r="AY630" s="42">
        <v>0</v>
      </c>
      <c r="AZ630" s="42">
        <v>1</v>
      </c>
      <c r="BA630" s="42">
        <v>0</v>
      </c>
      <c r="BB630" s="43">
        <v>1</v>
      </c>
      <c r="BC630" s="44">
        <f t="shared" si="642"/>
        <v>5</v>
      </c>
      <c r="BD630" s="12"/>
      <c r="BE630" s="50">
        <f t="shared" si="643"/>
        <v>5</v>
      </c>
      <c r="BF630" s="51">
        <f>IF($AT$6="A",SUM($AS630:AS630)+(10-BF$31)/2,IF($AT$6="K",M630,IF($AT$6="S",AI630,$BB$31/2)))</f>
        <v>5.5</v>
      </c>
      <c r="BG630" s="51">
        <f>IF($AU$6="A",SUM($AS630:AT630)+(10-BG$31)/2,IF($AU$6="K",N630,IF($AU$6="S",AJ630,$BB$31/2)))</f>
        <v>5</v>
      </c>
      <c r="BH630" s="51">
        <f>IF($AV$6="A",SUM($AS630:AU630)+(10-BH$31)/2,IF($AV$6="K",O630,IF($AV$6="S",AK630,$BB$31/2)))</f>
        <v>5.5</v>
      </c>
      <c r="BI630" s="51">
        <f>IF($AW$6="A",SUM($AS630:AV630)+(10-BI$31)/2,IF($AW$6="K",P630,IF($AW$6="S",AL630,$BB$31/2)))</f>
        <v>5</v>
      </c>
      <c r="BJ630" s="51">
        <f>IF($AX$6="A",SUM($AS630:AW630)+(10-BJ$31)/2,IF($AX$6="K",Q630,IF($AX$6="S",AM630,$BB$31/2)))</f>
        <v>5.5</v>
      </c>
      <c r="BK630" s="51">
        <f>IF($AY$6="A",SUM($AS630:AX630)+(10-BK$31)/2,IF($AY$6="K",R630,IF($AY$6="S",AN630,$BB$31/2)))</f>
        <v>5</v>
      </c>
      <c r="BL630" s="51">
        <f>IF($AZ$6="A",SUM($AS630:AY630)+(10-BL$31)/2,IF($AZ$6="K",S630,IF($AZ$6="S",AO630,$BB$31/2)))</f>
        <v>4.5</v>
      </c>
      <c r="BM630" s="51">
        <f>IF($BA$6="A",SUM($AS630:AZ630)+(10-BM$31)/2,IF($BA$6="K",T630,IF($BA$6="S",AP630,$BB$31/2)))</f>
        <v>5</v>
      </c>
      <c r="BN630" s="51">
        <f>IF($BB$6="A",SUM($AS630:BA630)+(10-BN$31)/2,IF($BB$6="K",U630,IF($BB$6="S",AQ630,$BB$31/2)))</f>
        <v>4.5</v>
      </c>
      <c r="BO630" s="52">
        <f t="shared" si="664"/>
        <v>5</v>
      </c>
      <c r="BQ630" s="28">
        <f t="shared" si="644"/>
        <v>0</v>
      </c>
      <c r="BR630" s="30">
        <f t="shared" si="645"/>
        <v>0</v>
      </c>
      <c r="BS630" s="30">
        <f t="shared" si="646"/>
        <v>0</v>
      </c>
      <c r="BT630" s="30">
        <f t="shared" si="647"/>
        <v>0</v>
      </c>
      <c r="BU630" s="30">
        <f t="shared" si="648"/>
        <v>0</v>
      </c>
      <c r="BV630" s="30">
        <f t="shared" si="649"/>
        <v>0</v>
      </c>
      <c r="BW630" s="30">
        <f t="shared" si="650"/>
        <v>0</v>
      </c>
      <c r="BX630" s="30">
        <f t="shared" si="651"/>
        <v>0</v>
      </c>
      <c r="BY630" s="30">
        <f t="shared" si="652"/>
        <v>0</v>
      </c>
      <c r="BZ630" s="30">
        <f t="shared" si="653"/>
        <v>0</v>
      </c>
      <c r="CA630" s="49">
        <f t="shared" si="665"/>
        <v>0</v>
      </c>
      <c r="CB630" s="69"/>
      <c r="CC630" s="73">
        <f t="shared" si="672"/>
        <v>0</v>
      </c>
      <c r="CD630" s="73">
        <f t="shared" si="673"/>
        <v>0</v>
      </c>
      <c r="CE630" s="73">
        <f t="shared" si="674"/>
        <v>0</v>
      </c>
      <c r="CF630" s="73">
        <f t="shared" si="675"/>
        <v>0</v>
      </c>
      <c r="CG630" s="73">
        <f t="shared" si="676"/>
        <v>0</v>
      </c>
      <c r="CH630" s="73">
        <f t="shared" si="677"/>
        <v>0</v>
      </c>
      <c r="CI630" s="73">
        <f t="shared" si="678"/>
        <v>0</v>
      </c>
      <c r="CJ630" s="73">
        <f t="shared" si="679"/>
        <v>0</v>
      </c>
      <c r="CK630" s="73">
        <f t="shared" si="680"/>
        <v>0</v>
      </c>
      <c r="CL630" s="73">
        <f t="shared" si="681"/>
        <v>0</v>
      </c>
      <c r="CN630" s="79">
        <f t="shared" si="666"/>
        <v>0</v>
      </c>
      <c r="CO630" s="79">
        <f t="shared" si="667"/>
        <v>0</v>
      </c>
      <c r="CP630" s="79">
        <f t="shared" si="668"/>
        <v>10</v>
      </c>
      <c r="CR630" s="79">
        <f t="shared" si="618"/>
        <v>0</v>
      </c>
      <c r="CS630" s="79">
        <f t="shared" si="619"/>
        <v>0</v>
      </c>
      <c r="CT630" s="79">
        <f t="shared" si="620"/>
        <v>0</v>
      </c>
      <c r="CU630" s="79">
        <f t="shared" si="621"/>
        <v>0</v>
      </c>
      <c r="CV630" s="79">
        <f t="shared" si="622"/>
        <v>0</v>
      </c>
      <c r="CW630" s="79">
        <f t="shared" si="623"/>
        <v>0</v>
      </c>
      <c r="CX630" s="79">
        <f t="shared" si="624"/>
        <v>0</v>
      </c>
      <c r="CY630" s="79">
        <f t="shared" si="625"/>
        <v>0</v>
      </c>
      <c r="CZ630" s="79">
        <f t="shared" si="626"/>
        <v>0</v>
      </c>
      <c r="DA630" s="79">
        <f t="shared" si="627"/>
        <v>0</v>
      </c>
      <c r="DB630" s="80">
        <f t="shared" si="669"/>
        <v>0</v>
      </c>
    </row>
    <row r="631" spans="1:106" ht="18" customHeight="1" x14ac:dyDescent="0.2">
      <c r="A631" s="2">
        <f t="shared" ca="1" si="670"/>
        <v>0.2982112107410605</v>
      </c>
      <c r="B631" s="2">
        <f t="shared" ca="1" si="630"/>
        <v>8.242400737460287E-2</v>
      </c>
      <c r="C631" s="2">
        <f t="shared" ca="1" si="630"/>
        <v>0.89992606071266223</v>
      </c>
      <c r="D631" s="2">
        <f t="shared" ca="1" si="630"/>
        <v>0.58296716462175013</v>
      </c>
      <c r="E631" s="2">
        <f t="shared" ca="1" si="630"/>
        <v>0.80745192493088613</v>
      </c>
      <c r="F631" s="2">
        <f t="shared" ca="1" si="630"/>
        <v>6.0392132066373394E-2</v>
      </c>
      <c r="G631" s="2">
        <f t="shared" ca="1" si="630"/>
        <v>0.33503564493338611</v>
      </c>
      <c r="H631" s="2">
        <f t="shared" ca="1" si="630"/>
        <v>0.32759556788195554</v>
      </c>
      <c r="I631" s="2">
        <f t="shared" ca="1" si="630"/>
        <v>0.70663472434909647</v>
      </c>
      <c r="J631" s="2">
        <f t="shared" ca="1" si="630"/>
        <v>0.44493754026542642</v>
      </c>
      <c r="L631" s="2">
        <f t="shared" ca="1" si="654"/>
        <v>0</v>
      </c>
      <c r="M631" s="2">
        <f t="shared" ca="1" si="655"/>
        <v>0</v>
      </c>
      <c r="N631" s="2">
        <f t="shared" ca="1" si="656"/>
        <v>10</v>
      </c>
      <c r="O631" s="2">
        <f t="shared" ca="1" si="657"/>
        <v>10</v>
      </c>
      <c r="P631" s="2">
        <f t="shared" ca="1" si="658"/>
        <v>10</v>
      </c>
      <c r="Q631" s="2">
        <f t="shared" ca="1" si="659"/>
        <v>0</v>
      </c>
      <c r="R631" s="2">
        <f t="shared" ca="1" si="660"/>
        <v>0</v>
      </c>
      <c r="S631" s="2">
        <f t="shared" ca="1" si="661"/>
        <v>0</v>
      </c>
      <c r="T631" s="2">
        <f t="shared" ca="1" si="662"/>
        <v>10</v>
      </c>
      <c r="U631" s="2">
        <f t="shared" ca="1" si="663"/>
        <v>0</v>
      </c>
      <c r="W631" s="2">
        <f t="shared" ca="1" si="671"/>
        <v>1.5244019194186842</v>
      </c>
      <c r="X631" s="2">
        <f t="shared" ca="1" si="631"/>
        <v>9.5271070322504201</v>
      </c>
      <c r="Y631" s="2">
        <f t="shared" ca="1" si="631"/>
        <v>8.6741118631011478</v>
      </c>
      <c r="Z631" s="2">
        <f t="shared" ca="1" si="631"/>
        <v>1.7862099847125978</v>
      </c>
      <c r="AA631" s="2">
        <f t="shared" ca="1" si="631"/>
        <v>8.3599330449241673</v>
      </c>
      <c r="AB631" s="2">
        <f t="shared" ca="1" si="631"/>
        <v>2.9733466320736115</v>
      </c>
      <c r="AC631" s="2">
        <f t="shared" ca="1" si="631"/>
        <v>7.1212824894000786</v>
      </c>
      <c r="AD631" s="2">
        <f t="shared" ca="1" si="631"/>
        <v>3.3538152588279937</v>
      </c>
      <c r="AE631" s="2">
        <f t="shared" ca="1" si="631"/>
        <v>8.0562400136937402</v>
      </c>
      <c r="AF631" s="2">
        <f t="shared" ca="1" si="631"/>
        <v>3.5959518368966927</v>
      </c>
      <c r="AH631" s="2">
        <f t="shared" ca="1" si="632"/>
        <v>1</v>
      </c>
      <c r="AI631" s="2">
        <f t="shared" ca="1" si="633"/>
        <v>9</v>
      </c>
      <c r="AJ631" s="2">
        <f t="shared" ca="1" si="634"/>
        <v>8</v>
      </c>
      <c r="AK631" s="2">
        <f t="shared" ca="1" si="635"/>
        <v>1</v>
      </c>
      <c r="AL631" s="2">
        <f t="shared" ca="1" si="636"/>
        <v>8</v>
      </c>
      <c r="AM631" s="2">
        <f t="shared" ca="1" si="637"/>
        <v>2</v>
      </c>
      <c r="AN631" s="2">
        <f t="shared" ca="1" si="638"/>
        <v>7</v>
      </c>
      <c r="AO631" s="2">
        <f t="shared" ca="1" si="639"/>
        <v>3</v>
      </c>
      <c r="AP631" s="2">
        <f t="shared" ca="1" si="640"/>
        <v>8</v>
      </c>
      <c r="AQ631" s="2">
        <f t="shared" ca="1" si="641"/>
        <v>3</v>
      </c>
      <c r="AS631" s="41">
        <v>1</v>
      </c>
      <c r="AT631" s="42">
        <v>0</v>
      </c>
      <c r="AU631" s="42">
        <v>1</v>
      </c>
      <c r="AV631" s="42">
        <v>0</v>
      </c>
      <c r="AW631" s="42">
        <v>1</v>
      </c>
      <c r="AX631" s="42">
        <v>0</v>
      </c>
      <c r="AY631" s="42">
        <v>0</v>
      </c>
      <c r="AZ631" s="42">
        <v>0</v>
      </c>
      <c r="BA631" s="42">
        <v>0</v>
      </c>
      <c r="BB631" s="43">
        <v>1</v>
      </c>
      <c r="BC631" s="44">
        <f t="shared" si="642"/>
        <v>4</v>
      </c>
      <c r="BD631" s="12"/>
      <c r="BE631" s="50">
        <f t="shared" si="643"/>
        <v>5</v>
      </c>
      <c r="BF631" s="51">
        <f>IF($AT$6="A",SUM($AS631:AS631)+(10-BF$31)/2,IF($AT$6="K",M631,IF($AT$6="S",AI631,$BB$31/2)))</f>
        <v>5.5</v>
      </c>
      <c r="BG631" s="51">
        <f>IF($AU$6="A",SUM($AS631:AT631)+(10-BG$31)/2,IF($AU$6="K",N631,IF($AU$6="S",AJ631,$BB$31/2)))</f>
        <v>5</v>
      </c>
      <c r="BH631" s="51">
        <f>IF($AV$6="A",SUM($AS631:AU631)+(10-BH$31)/2,IF($AV$6="K",O631,IF($AV$6="S",AK631,$BB$31/2)))</f>
        <v>5.5</v>
      </c>
      <c r="BI631" s="51">
        <f>IF($AW$6="A",SUM($AS631:AV631)+(10-BI$31)/2,IF($AW$6="K",P631,IF($AW$6="S",AL631,$BB$31/2)))</f>
        <v>5</v>
      </c>
      <c r="BJ631" s="51">
        <f>IF($AX$6="A",SUM($AS631:AW631)+(10-BJ$31)/2,IF($AX$6="K",Q631,IF($AX$6="S",AM631,$BB$31/2)))</f>
        <v>5.5</v>
      </c>
      <c r="BK631" s="51">
        <f>IF($AY$6="A",SUM($AS631:AX631)+(10-BK$31)/2,IF($AY$6="K",R631,IF($AY$6="S",AN631,$BB$31/2)))</f>
        <v>5</v>
      </c>
      <c r="BL631" s="51">
        <f>IF($AZ$6="A",SUM($AS631:AY631)+(10-BL$31)/2,IF($AZ$6="K",S631,IF($AZ$6="S",AO631,$BB$31/2)))</f>
        <v>4.5</v>
      </c>
      <c r="BM631" s="51">
        <f>IF($BA$6="A",SUM($AS631:AZ631)+(10-BM$31)/2,IF($BA$6="K",T631,IF($BA$6="S",AP631,$BB$31/2)))</f>
        <v>4</v>
      </c>
      <c r="BN631" s="51">
        <f>IF($BB$6="A",SUM($AS631:BA631)+(10-BN$31)/2,IF($BB$6="K",U631,IF($BB$6="S",AQ631,$BB$31/2)))</f>
        <v>3.5</v>
      </c>
      <c r="BO631" s="52">
        <f t="shared" si="664"/>
        <v>5</v>
      </c>
      <c r="BQ631" s="28">
        <f t="shared" si="644"/>
        <v>0</v>
      </c>
      <c r="BR631" s="30">
        <f t="shared" si="645"/>
        <v>-1</v>
      </c>
      <c r="BS631" s="30">
        <f t="shared" si="646"/>
        <v>0</v>
      </c>
      <c r="BT631" s="30">
        <f t="shared" si="647"/>
        <v>-1</v>
      </c>
      <c r="BU631" s="30">
        <f t="shared" si="648"/>
        <v>0</v>
      </c>
      <c r="BV631" s="30">
        <f t="shared" si="649"/>
        <v>-1</v>
      </c>
      <c r="BW631" s="30">
        <f t="shared" si="650"/>
        <v>0</v>
      </c>
      <c r="BX631" s="30">
        <f t="shared" si="651"/>
        <v>1</v>
      </c>
      <c r="BY631" s="30">
        <f t="shared" si="652"/>
        <v>1</v>
      </c>
      <c r="BZ631" s="30">
        <f t="shared" si="653"/>
        <v>1</v>
      </c>
      <c r="CA631" s="49">
        <f t="shared" si="665"/>
        <v>0</v>
      </c>
      <c r="CB631" s="69"/>
      <c r="CC631" s="73">
        <f t="shared" si="672"/>
        <v>0</v>
      </c>
      <c r="CD631" s="73">
        <f t="shared" si="673"/>
        <v>10000</v>
      </c>
      <c r="CE631" s="73">
        <f t="shared" si="674"/>
        <v>0</v>
      </c>
      <c r="CF631" s="73">
        <f t="shared" si="675"/>
        <v>10000</v>
      </c>
      <c r="CG631" s="73">
        <f t="shared" si="676"/>
        <v>0</v>
      </c>
      <c r="CH631" s="73">
        <f t="shared" si="677"/>
        <v>10000</v>
      </c>
      <c r="CI631" s="73">
        <f t="shared" si="678"/>
        <v>0</v>
      </c>
      <c r="CJ631" s="73">
        <f t="shared" si="679"/>
        <v>1</v>
      </c>
      <c r="CK631" s="73">
        <f t="shared" si="680"/>
        <v>1</v>
      </c>
      <c r="CL631" s="73">
        <f t="shared" si="681"/>
        <v>1</v>
      </c>
      <c r="CN631" s="79">
        <f t="shared" si="666"/>
        <v>3</v>
      </c>
      <c r="CO631" s="79">
        <f t="shared" si="667"/>
        <v>3</v>
      </c>
      <c r="CP631" s="79">
        <f t="shared" si="668"/>
        <v>4</v>
      </c>
      <c r="CR631" s="79">
        <f t="shared" si="618"/>
        <v>0</v>
      </c>
      <c r="CS631" s="79">
        <f t="shared" si="619"/>
        <v>-1</v>
      </c>
      <c r="CT631" s="79">
        <f t="shared" si="620"/>
        <v>0</v>
      </c>
      <c r="CU631" s="79">
        <f t="shared" si="621"/>
        <v>-1</v>
      </c>
      <c r="CV631" s="79">
        <f t="shared" si="622"/>
        <v>0</v>
      </c>
      <c r="CW631" s="79">
        <f t="shared" si="623"/>
        <v>-1</v>
      </c>
      <c r="CX631" s="79">
        <f t="shared" si="624"/>
        <v>0</v>
      </c>
      <c r="CY631" s="79">
        <f t="shared" si="625"/>
        <v>1</v>
      </c>
      <c r="CZ631" s="79">
        <f t="shared" si="626"/>
        <v>1</v>
      </c>
      <c r="DA631" s="79">
        <f t="shared" si="627"/>
        <v>1</v>
      </c>
      <c r="DB631" s="80">
        <f t="shared" si="669"/>
        <v>0</v>
      </c>
    </row>
    <row r="632" spans="1:106" ht="18" customHeight="1" x14ac:dyDescent="0.2">
      <c r="A632" s="2">
        <f t="shared" ca="1" si="670"/>
        <v>0.24987701522518579</v>
      </c>
      <c r="B632" s="2">
        <f t="shared" ca="1" si="630"/>
        <v>0.74211333208215424</v>
      </c>
      <c r="C632" s="2">
        <f t="shared" ca="1" si="630"/>
        <v>5.1098156308777232E-2</v>
      </c>
      <c r="D632" s="2">
        <f t="shared" ca="1" si="630"/>
        <v>0.80195388236181975</v>
      </c>
      <c r="E632" s="2">
        <f t="shared" ca="1" si="630"/>
        <v>0.16676408132036158</v>
      </c>
      <c r="F632" s="2">
        <f t="shared" ca="1" si="630"/>
        <v>9.9335162778000363E-3</v>
      </c>
      <c r="G632" s="2">
        <f t="shared" ca="1" si="630"/>
        <v>0.39702440474981204</v>
      </c>
      <c r="H632" s="2">
        <f t="shared" ca="1" si="630"/>
        <v>9.3507048188472663E-2</v>
      </c>
      <c r="I632" s="2">
        <f t="shared" ca="1" si="630"/>
        <v>0.66273363134401098</v>
      </c>
      <c r="J632" s="2">
        <f t="shared" ca="1" si="630"/>
        <v>0.18170979883788352</v>
      </c>
      <c r="L632" s="2">
        <f t="shared" ca="1" si="654"/>
        <v>0</v>
      </c>
      <c r="M632" s="2">
        <f t="shared" ca="1" si="655"/>
        <v>10</v>
      </c>
      <c r="N632" s="2">
        <f t="shared" ca="1" si="656"/>
        <v>0</v>
      </c>
      <c r="O632" s="2">
        <f t="shared" ca="1" si="657"/>
        <v>10</v>
      </c>
      <c r="P632" s="2">
        <f t="shared" ca="1" si="658"/>
        <v>0</v>
      </c>
      <c r="Q632" s="2">
        <f t="shared" ca="1" si="659"/>
        <v>0</v>
      </c>
      <c r="R632" s="2">
        <f t="shared" ca="1" si="660"/>
        <v>0</v>
      </c>
      <c r="S632" s="2">
        <f t="shared" ca="1" si="661"/>
        <v>0</v>
      </c>
      <c r="T632" s="2">
        <f t="shared" ca="1" si="662"/>
        <v>10</v>
      </c>
      <c r="U632" s="2">
        <f t="shared" ca="1" si="663"/>
        <v>0</v>
      </c>
      <c r="W632" s="2">
        <f t="shared" ca="1" si="671"/>
        <v>8.9209341461686797E-2</v>
      </c>
      <c r="X632" s="2">
        <f t="shared" ca="1" si="631"/>
        <v>8.4189058336291467</v>
      </c>
      <c r="Y632" s="2">
        <f t="shared" ca="1" si="631"/>
        <v>0.14646986713335197</v>
      </c>
      <c r="Z632" s="2">
        <f t="shared" ca="1" si="631"/>
        <v>2.2163257581092233</v>
      </c>
      <c r="AA632" s="2">
        <f t="shared" ca="1" si="631"/>
        <v>3.8357563613039236</v>
      </c>
      <c r="AB632" s="2">
        <f t="shared" ca="1" si="631"/>
        <v>2.2289051295164866</v>
      </c>
      <c r="AC632" s="2">
        <f t="shared" ca="1" si="631"/>
        <v>3.5800942539592597</v>
      </c>
      <c r="AD632" s="2">
        <f t="shared" ca="1" si="631"/>
        <v>1.1700148632511176</v>
      </c>
      <c r="AE632" s="2">
        <f t="shared" ca="1" si="631"/>
        <v>2.1599071377330334</v>
      </c>
      <c r="AF632" s="2">
        <f t="shared" ca="1" si="631"/>
        <v>8.7983381562231457</v>
      </c>
      <c r="AH632" s="2">
        <f t="shared" ca="1" si="632"/>
        <v>0</v>
      </c>
      <c r="AI632" s="2">
        <f t="shared" ca="1" si="633"/>
        <v>8</v>
      </c>
      <c r="AJ632" s="2">
        <f t="shared" ca="1" si="634"/>
        <v>0</v>
      </c>
      <c r="AK632" s="2">
        <f t="shared" ca="1" si="635"/>
        <v>2</v>
      </c>
      <c r="AL632" s="2">
        <f t="shared" ca="1" si="636"/>
        <v>3</v>
      </c>
      <c r="AM632" s="2">
        <f t="shared" ca="1" si="637"/>
        <v>2</v>
      </c>
      <c r="AN632" s="2">
        <f t="shared" ca="1" si="638"/>
        <v>3</v>
      </c>
      <c r="AO632" s="2">
        <f t="shared" ca="1" si="639"/>
        <v>1</v>
      </c>
      <c r="AP632" s="2">
        <f t="shared" ca="1" si="640"/>
        <v>2</v>
      </c>
      <c r="AQ632" s="2">
        <f t="shared" ca="1" si="641"/>
        <v>8</v>
      </c>
      <c r="AS632" s="41">
        <v>1</v>
      </c>
      <c r="AT632" s="42">
        <v>0</v>
      </c>
      <c r="AU632" s="42">
        <v>1</v>
      </c>
      <c r="AV632" s="42">
        <v>0</v>
      </c>
      <c r="AW632" s="42">
        <v>0</v>
      </c>
      <c r="AX632" s="42">
        <v>1</v>
      </c>
      <c r="AY632" s="42">
        <v>1</v>
      </c>
      <c r="AZ632" s="42">
        <v>1</v>
      </c>
      <c r="BA632" s="42">
        <v>0</v>
      </c>
      <c r="BB632" s="43">
        <v>1</v>
      </c>
      <c r="BC632" s="44">
        <f t="shared" si="642"/>
        <v>6</v>
      </c>
      <c r="BD632" s="12"/>
      <c r="BE632" s="50">
        <f t="shared" si="643"/>
        <v>5</v>
      </c>
      <c r="BF632" s="51">
        <f>IF($AT$6="A",SUM($AS632:AS632)+(10-BF$31)/2,IF($AT$6="K",M632,IF($AT$6="S",AI632,$BB$31/2)))</f>
        <v>5.5</v>
      </c>
      <c r="BG632" s="51">
        <f>IF($AU$6="A",SUM($AS632:AT632)+(10-BG$31)/2,IF($AU$6="K",N632,IF($AU$6="S",AJ632,$BB$31/2)))</f>
        <v>5</v>
      </c>
      <c r="BH632" s="51">
        <f>IF($AV$6="A",SUM($AS632:AU632)+(10-BH$31)/2,IF($AV$6="K",O632,IF($AV$6="S",AK632,$BB$31/2)))</f>
        <v>5.5</v>
      </c>
      <c r="BI632" s="51">
        <f>IF($AW$6="A",SUM($AS632:AV632)+(10-BI$31)/2,IF($AW$6="K",P632,IF($AW$6="S",AL632,$BB$31/2)))</f>
        <v>5</v>
      </c>
      <c r="BJ632" s="51">
        <f>IF($AX$6="A",SUM($AS632:AW632)+(10-BJ$31)/2,IF($AX$6="K",Q632,IF($AX$6="S",AM632,$BB$31/2)))</f>
        <v>4.5</v>
      </c>
      <c r="BK632" s="51">
        <f>IF($AY$6="A",SUM($AS632:AX632)+(10-BK$31)/2,IF($AY$6="K",R632,IF($AY$6="S",AN632,$BB$31/2)))</f>
        <v>5</v>
      </c>
      <c r="BL632" s="51">
        <f>IF($AZ$6="A",SUM($AS632:AY632)+(10-BL$31)/2,IF($AZ$6="K",S632,IF($AZ$6="S",AO632,$BB$31/2)))</f>
        <v>5.5</v>
      </c>
      <c r="BM632" s="51">
        <f>IF($BA$6="A",SUM($AS632:AZ632)+(10-BM$31)/2,IF($BA$6="K",T632,IF($BA$6="S",AP632,$BB$31/2)))</f>
        <v>6</v>
      </c>
      <c r="BN632" s="51">
        <f>IF($BB$6="A",SUM($AS632:BA632)+(10-BN$31)/2,IF($BB$6="K",U632,IF($BB$6="S",AQ632,$BB$31/2)))</f>
        <v>5.5</v>
      </c>
      <c r="BO632" s="52">
        <f t="shared" si="664"/>
        <v>5.25</v>
      </c>
      <c r="BQ632" s="28">
        <f t="shared" si="644"/>
        <v>-0.75</v>
      </c>
      <c r="BR632" s="30">
        <f t="shared" si="645"/>
        <v>0.75</v>
      </c>
      <c r="BS632" s="30">
        <f t="shared" si="646"/>
        <v>-0.75</v>
      </c>
      <c r="BT632" s="30">
        <f t="shared" si="647"/>
        <v>0.75</v>
      </c>
      <c r="BU632" s="30">
        <f t="shared" si="648"/>
        <v>-0.75</v>
      </c>
      <c r="BV632" s="30">
        <f t="shared" si="649"/>
        <v>-0.75</v>
      </c>
      <c r="BW632" s="30">
        <f t="shared" si="650"/>
        <v>-0.75</v>
      </c>
      <c r="BX632" s="30">
        <f t="shared" si="651"/>
        <v>0.75</v>
      </c>
      <c r="BY632" s="30">
        <f t="shared" si="652"/>
        <v>0.75</v>
      </c>
      <c r="BZ632" s="30">
        <f t="shared" si="653"/>
        <v>0.75</v>
      </c>
      <c r="CA632" s="49">
        <f t="shared" si="665"/>
        <v>0</v>
      </c>
      <c r="CB632" s="69"/>
      <c r="CC632" s="73">
        <f t="shared" si="672"/>
        <v>10000</v>
      </c>
      <c r="CD632" s="73">
        <f t="shared" si="673"/>
        <v>1</v>
      </c>
      <c r="CE632" s="73">
        <f t="shared" si="674"/>
        <v>10000</v>
      </c>
      <c r="CF632" s="73">
        <f t="shared" si="675"/>
        <v>1</v>
      </c>
      <c r="CG632" s="73">
        <f t="shared" si="676"/>
        <v>10000</v>
      </c>
      <c r="CH632" s="73">
        <f t="shared" si="677"/>
        <v>10000</v>
      </c>
      <c r="CI632" s="73">
        <f t="shared" si="678"/>
        <v>10000</v>
      </c>
      <c r="CJ632" s="73">
        <f t="shared" si="679"/>
        <v>1</v>
      </c>
      <c r="CK632" s="73">
        <f t="shared" si="680"/>
        <v>1</v>
      </c>
      <c r="CL632" s="73">
        <f t="shared" si="681"/>
        <v>1</v>
      </c>
      <c r="CN632" s="79">
        <f t="shared" si="666"/>
        <v>5</v>
      </c>
      <c r="CO632" s="79">
        <f t="shared" si="667"/>
        <v>5</v>
      </c>
      <c r="CP632" s="79">
        <f t="shared" si="668"/>
        <v>0</v>
      </c>
      <c r="CR632" s="79">
        <f t="shared" si="618"/>
        <v>-0.75</v>
      </c>
      <c r="CS632" s="79">
        <f t="shared" si="619"/>
        <v>0.75</v>
      </c>
      <c r="CT632" s="79">
        <f t="shared" si="620"/>
        <v>-0.75</v>
      </c>
      <c r="CU632" s="79">
        <f t="shared" si="621"/>
        <v>0.75</v>
      </c>
      <c r="CV632" s="79">
        <f t="shared" si="622"/>
        <v>-0.75</v>
      </c>
      <c r="CW632" s="79">
        <f t="shared" si="623"/>
        <v>-0.75</v>
      </c>
      <c r="CX632" s="79">
        <f t="shared" si="624"/>
        <v>-0.75</v>
      </c>
      <c r="CY632" s="79">
        <f t="shared" si="625"/>
        <v>0.75</v>
      </c>
      <c r="CZ632" s="79">
        <f t="shared" si="626"/>
        <v>0.75</v>
      </c>
      <c r="DA632" s="79">
        <f t="shared" si="627"/>
        <v>0.75</v>
      </c>
      <c r="DB632" s="80">
        <f t="shared" si="669"/>
        <v>0</v>
      </c>
    </row>
    <row r="633" spans="1:106" ht="18" customHeight="1" x14ac:dyDescent="0.2">
      <c r="A633" s="2">
        <f t="shared" ca="1" si="670"/>
        <v>4.1455830375145553E-3</v>
      </c>
      <c r="B633" s="2">
        <f t="shared" ca="1" si="630"/>
        <v>0.62634950577319737</v>
      </c>
      <c r="C633" s="2">
        <f t="shared" ca="1" si="630"/>
        <v>0.80898015344290519</v>
      </c>
      <c r="D633" s="2">
        <f t="shared" ca="1" si="630"/>
        <v>0.96472316307514949</v>
      </c>
      <c r="E633" s="2">
        <f t="shared" ca="1" si="630"/>
        <v>0.29738740869004787</v>
      </c>
      <c r="F633" s="2">
        <f t="shared" ca="1" si="630"/>
        <v>5.6509964970404947E-2</v>
      </c>
      <c r="G633" s="2">
        <f t="shared" ca="1" si="630"/>
        <v>0.56112570845157739</v>
      </c>
      <c r="H633" s="2">
        <f t="shared" ca="1" si="630"/>
        <v>0.46910767708899315</v>
      </c>
      <c r="I633" s="2">
        <f t="shared" ca="1" si="630"/>
        <v>0.19900086912627368</v>
      </c>
      <c r="J633" s="2">
        <f t="shared" ca="1" si="630"/>
        <v>0.35972161965984706</v>
      </c>
      <c r="L633" s="2">
        <f t="shared" ca="1" si="654"/>
        <v>0</v>
      </c>
      <c r="M633" s="2">
        <f t="shared" ca="1" si="655"/>
        <v>10</v>
      </c>
      <c r="N633" s="2">
        <f t="shared" ca="1" si="656"/>
        <v>10</v>
      </c>
      <c r="O633" s="2">
        <f t="shared" ca="1" si="657"/>
        <v>10</v>
      </c>
      <c r="P633" s="2">
        <f t="shared" ca="1" si="658"/>
        <v>0</v>
      </c>
      <c r="Q633" s="2">
        <f t="shared" ca="1" si="659"/>
        <v>0</v>
      </c>
      <c r="R633" s="2">
        <f t="shared" ca="1" si="660"/>
        <v>10</v>
      </c>
      <c r="S633" s="2">
        <f t="shared" ca="1" si="661"/>
        <v>0</v>
      </c>
      <c r="T633" s="2">
        <f t="shared" ca="1" si="662"/>
        <v>0</v>
      </c>
      <c r="U633" s="2">
        <f t="shared" ca="1" si="663"/>
        <v>0</v>
      </c>
      <c r="W633" s="2">
        <f t="shared" ca="1" si="671"/>
        <v>1.9787127557172746</v>
      </c>
      <c r="X633" s="2">
        <f t="shared" ca="1" si="631"/>
        <v>2.5154541960525334</v>
      </c>
      <c r="Y633" s="2">
        <f t="shared" ca="1" si="631"/>
        <v>4.4786301573639031</v>
      </c>
      <c r="Z633" s="2">
        <f t="shared" ca="1" si="631"/>
        <v>5.6492707198770766</v>
      </c>
      <c r="AA633" s="2">
        <f t="shared" ca="1" si="631"/>
        <v>3.1113884085600896</v>
      </c>
      <c r="AB633" s="2">
        <f t="shared" ca="1" si="631"/>
        <v>2.5672356911664709</v>
      </c>
      <c r="AC633" s="2">
        <f t="shared" ca="1" si="631"/>
        <v>5.8551672745777159</v>
      </c>
      <c r="AD633" s="2">
        <f t="shared" ca="1" si="631"/>
        <v>5.8455965250368322</v>
      </c>
      <c r="AE633" s="2">
        <f t="shared" ca="1" si="631"/>
        <v>9.8293625132276681</v>
      </c>
      <c r="AF633" s="2">
        <f t="shared" ca="1" si="631"/>
        <v>1.1266217269974044</v>
      </c>
      <c r="AH633" s="2">
        <f t="shared" ca="1" si="632"/>
        <v>1</v>
      </c>
      <c r="AI633" s="2">
        <f t="shared" ca="1" si="633"/>
        <v>2</v>
      </c>
      <c r="AJ633" s="2">
        <f t="shared" ca="1" si="634"/>
        <v>4</v>
      </c>
      <c r="AK633" s="2">
        <f t="shared" ca="1" si="635"/>
        <v>5</v>
      </c>
      <c r="AL633" s="2">
        <f t="shared" ca="1" si="636"/>
        <v>3</v>
      </c>
      <c r="AM633" s="2">
        <f t="shared" ca="1" si="637"/>
        <v>2</v>
      </c>
      <c r="AN633" s="2">
        <f t="shared" ca="1" si="638"/>
        <v>5</v>
      </c>
      <c r="AO633" s="2">
        <f t="shared" ca="1" si="639"/>
        <v>5</v>
      </c>
      <c r="AP633" s="2">
        <f t="shared" ca="1" si="640"/>
        <v>9</v>
      </c>
      <c r="AQ633" s="2">
        <f t="shared" ca="1" si="641"/>
        <v>1</v>
      </c>
      <c r="AS633" s="41">
        <v>1</v>
      </c>
      <c r="AT633" s="42">
        <v>0</v>
      </c>
      <c r="AU633" s="42">
        <v>1</v>
      </c>
      <c r="AV633" s="42">
        <v>0</v>
      </c>
      <c r="AW633" s="42">
        <v>0</v>
      </c>
      <c r="AX633" s="42">
        <v>1</v>
      </c>
      <c r="AY633" s="42">
        <v>1</v>
      </c>
      <c r="AZ633" s="42">
        <v>0</v>
      </c>
      <c r="BA633" s="42">
        <v>0</v>
      </c>
      <c r="BB633" s="43">
        <v>1</v>
      </c>
      <c r="BC633" s="44">
        <f t="shared" si="642"/>
        <v>5</v>
      </c>
      <c r="BD633" s="12"/>
      <c r="BE633" s="50">
        <f t="shared" si="643"/>
        <v>5</v>
      </c>
      <c r="BF633" s="51">
        <f>IF($AT$6="A",SUM($AS633:AS633)+(10-BF$31)/2,IF($AT$6="K",M633,IF($AT$6="S",AI633,$BB$31/2)))</f>
        <v>5.5</v>
      </c>
      <c r="BG633" s="51">
        <f>IF($AU$6="A",SUM($AS633:AT633)+(10-BG$31)/2,IF($AU$6="K",N633,IF($AU$6="S",AJ633,$BB$31/2)))</f>
        <v>5</v>
      </c>
      <c r="BH633" s="51">
        <f>IF($AV$6="A",SUM($AS633:AU633)+(10-BH$31)/2,IF($AV$6="K",O633,IF($AV$6="S",AK633,$BB$31/2)))</f>
        <v>5.5</v>
      </c>
      <c r="BI633" s="51">
        <f>IF($AW$6="A",SUM($AS633:AV633)+(10-BI$31)/2,IF($AW$6="K",P633,IF($AW$6="S",AL633,$BB$31/2)))</f>
        <v>5</v>
      </c>
      <c r="BJ633" s="51">
        <f>IF($AX$6="A",SUM($AS633:AW633)+(10-BJ$31)/2,IF($AX$6="K",Q633,IF($AX$6="S",AM633,$BB$31/2)))</f>
        <v>4.5</v>
      </c>
      <c r="BK633" s="51">
        <f>IF($AY$6="A",SUM($AS633:AX633)+(10-BK$31)/2,IF($AY$6="K",R633,IF($AY$6="S",AN633,$BB$31/2)))</f>
        <v>5</v>
      </c>
      <c r="BL633" s="51">
        <f>IF($AZ$6="A",SUM($AS633:AY633)+(10-BL$31)/2,IF($AZ$6="K",S633,IF($AZ$6="S",AO633,$BB$31/2)))</f>
        <v>5.5</v>
      </c>
      <c r="BM633" s="51">
        <f>IF($BA$6="A",SUM($AS633:AZ633)+(10-BM$31)/2,IF($BA$6="K",T633,IF($BA$6="S",AP633,$BB$31/2)))</f>
        <v>5</v>
      </c>
      <c r="BN633" s="51">
        <f>IF($BB$6="A",SUM($AS633:BA633)+(10-BN$31)/2,IF($BB$6="K",U633,IF($BB$6="S",AQ633,$BB$31/2)))</f>
        <v>4.5</v>
      </c>
      <c r="BO633" s="52">
        <f t="shared" si="664"/>
        <v>5</v>
      </c>
      <c r="BQ633" s="28">
        <f t="shared" si="644"/>
        <v>0</v>
      </c>
      <c r="BR633" s="30">
        <f t="shared" si="645"/>
        <v>0</v>
      </c>
      <c r="BS633" s="30">
        <f t="shared" si="646"/>
        <v>0</v>
      </c>
      <c r="BT633" s="30">
        <f t="shared" si="647"/>
        <v>0</v>
      </c>
      <c r="BU633" s="30">
        <f t="shared" si="648"/>
        <v>0</v>
      </c>
      <c r="BV633" s="30">
        <f t="shared" si="649"/>
        <v>0</v>
      </c>
      <c r="BW633" s="30">
        <f t="shared" si="650"/>
        <v>0</v>
      </c>
      <c r="BX633" s="30">
        <f t="shared" si="651"/>
        <v>0</v>
      </c>
      <c r="BY633" s="30">
        <f t="shared" si="652"/>
        <v>0</v>
      </c>
      <c r="BZ633" s="30">
        <f t="shared" si="653"/>
        <v>0</v>
      </c>
      <c r="CA633" s="49">
        <f t="shared" si="665"/>
        <v>0</v>
      </c>
      <c r="CB633" s="69"/>
      <c r="CC633" s="73">
        <f t="shared" si="672"/>
        <v>0</v>
      </c>
      <c r="CD633" s="73">
        <f t="shared" si="673"/>
        <v>0</v>
      </c>
      <c r="CE633" s="73">
        <f t="shared" si="674"/>
        <v>0</v>
      </c>
      <c r="CF633" s="73">
        <f t="shared" si="675"/>
        <v>0</v>
      </c>
      <c r="CG633" s="73">
        <f t="shared" si="676"/>
        <v>0</v>
      </c>
      <c r="CH633" s="73">
        <f t="shared" si="677"/>
        <v>0</v>
      </c>
      <c r="CI633" s="73">
        <f t="shared" si="678"/>
        <v>0</v>
      </c>
      <c r="CJ633" s="73">
        <f t="shared" si="679"/>
        <v>0</v>
      </c>
      <c r="CK633" s="73">
        <f t="shared" si="680"/>
        <v>0</v>
      </c>
      <c r="CL633" s="73">
        <f t="shared" si="681"/>
        <v>0</v>
      </c>
      <c r="CN633" s="79">
        <f t="shared" si="666"/>
        <v>0</v>
      </c>
      <c r="CO633" s="79">
        <f t="shared" si="667"/>
        <v>0</v>
      </c>
      <c r="CP633" s="79">
        <f t="shared" si="668"/>
        <v>10</v>
      </c>
      <c r="CR633" s="79">
        <f t="shared" si="618"/>
        <v>0</v>
      </c>
      <c r="CS633" s="79">
        <f t="shared" si="619"/>
        <v>0</v>
      </c>
      <c r="CT633" s="79">
        <f t="shared" si="620"/>
        <v>0</v>
      </c>
      <c r="CU633" s="79">
        <f t="shared" si="621"/>
        <v>0</v>
      </c>
      <c r="CV633" s="79">
        <f t="shared" si="622"/>
        <v>0</v>
      </c>
      <c r="CW633" s="79">
        <f t="shared" si="623"/>
        <v>0</v>
      </c>
      <c r="CX633" s="79">
        <f t="shared" si="624"/>
        <v>0</v>
      </c>
      <c r="CY633" s="79">
        <f t="shared" si="625"/>
        <v>0</v>
      </c>
      <c r="CZ633" s="79">
        <f t="shared" si="626"/>
        <v>0</v>
      </c>
      <c r="DA633" s="79">
        <f t="shared" si="627"/>
        <v>0</v>
      </c>
      <c r="DB633" s="80">
        <f t="shared" si="669"/>
        <v>0</v>
      </c>
    </row>
    <row r="634" spans="1:106" ht="18" customHeight="1" x14ac:dyDescent="0.2">
      <c r="A634" s="2">
        <f t="shared" ca="1" si="670"/>
        <v>0.29092809394428254</v>
      </c>
      <c r="B634" s="2">
        <f t="shared" ca="1" si="630"/>
        <v>0.83012378647059293</v>
      </c>
      <c r="C634" s="2">
        <f t="shared" ca="1" si="630"/>
        <v>0.41019315472345796</v>
      </c>
      <c r="D634" s="2">
        <f t="shared" ca="1" si="630"/>
        <v>0.38102741404139551</v>
      </c>
      <c r="E634" s="2">
        <f t="shared" ca="1" si="630"/>
        <v>0.10676131950162149</v>
      </c>
      <c r="F634" s="2">
        <f t="shared" ca="1" si="630"/>
        <v>0.46103632455804799</v>
      </c>
      <c r="G634" s="2">
        <f t="shared" ca="1" si="630"/>
        <v>0.55040730279849126</v>
      </c>
      <c r="H634" s="2">
        <f t="shared" ca="1" si="630"/>
        <v>0.74874543733605747</v>
      </c>
      <c r="I634" s="2">
        <f t="shared" ca="1" si="630"/>
        <v>6.8692734023351187E-2</v>
      </c>
      <c r="J634" s="2">
        <f t="shared" ca="1" si="630"/>
        <v>0.63374559017936749</v>
      </c>
      <c r="L634" s="2">
        <f t="shared" ca="1" si="654"/>
        <v>0</v>
      </c>
      <c r="M634" s="2">
        <f t="shared" ca="1" si="655"/>
        <v>10</v>
      </c>
      <c r="N634" s="2">
        <f t="shared" ca="1" si="656"/>
        <v>0</v>
      </c>
      <c r="O634" s="2">
        <f t="shared" ca="1" si="657"/>
        <v>0</v>
      </c>
      <c r="P634" s="2">
        <f t="shared" ca="1" si="658"/>
        <v>0</v>
      </c>
      <c r="Q634" s="2">
        <f t="shared" ca="1" si="659"/>
        <v>0</v>
      </c>
      <c r="R634" s="2">
        <f t="shared" ca="1" si="660"/>
        <v>10</v>
      </c>
      <c r="S634" s="2">
        <f t="shared" ca="1" si="661"/>
        <v>10</v>
      </c>
      <c r="T634" s="2">
        <f t="shared" ca="1" si="662"/>
        <v>0</v>
      </c>
      <c r="U634" s="2">
        <f t="shared" ca="1" si="663"/>
        <v>10</v>
      </c>
      <c r="W634" s="2">
        <f t="shared" ca="1" si="671"/>
        <v>7.029685526916901</v>
      </c>
      <c r="X634" s="2">
        <f t="shared" ca="1" si="631"/>
        <v>2.2740102363185324</v>
      </c>
      <c r="Y634" s="2">
        <f t="shared" ca="1" si="631"/>
        <v>6.3411940714947557</v>
      </c>
      <c r="Z634" s="2">
        <f t="shared" ca="1" si="631"/>
        <v>5.8697343714215302</v>
      </c>
      <c r="AA634" s="2">
        <f t="shared" ca="1" si="631"/>
        <v>0.35584669744182396</v>
      </c>
      <c r="AB634" s="2">
        <f t="shared" ca="1" si="631"/>
        <v>7.4661917350476781</v>
      </c>
      <c r="AC634" s="2">
        <f t="shared" ca="1" si="631"/>
        <v>0.57027840846693545</v>
      </c>
      <c r="AD634" s="2">
        <f t="shared" ca="1" si="631"/>
        <v>1.9708356659396964E-2</v>
      </c>
      <c r="AE634" s="2">
        <f t="shared" ca="1" si="631"/>
        <v>6.2769035420509063</v>
      </c>
      <c r="AF634" s="2">
        <f t="shared" ca="1" si="631"/>
        <v>4.1124158318787991</v>
      </c>
      <c r="AH634" s="2">
        <f t="shared" ca="1" si="632"/>
        <v>7</v>
      </c>
      <c r="AI634" s="2">
        <f t="shared" ca="1" si="633"/>
        <v>2</v>
      </c>
      <c r="AJ634" s="2">
        <f t="shared" ca="1" si="634"/>
        <v>6</v>
      </c>
      <c r="AK634" s="2">
        <f t="shared" ca="1" si="635"/>
        <v>5</v>
      </c>
      <c r="AL634" s="2">
        <f t="shared" ca="1" si="636"/>
        <v>0</v>
      </c>
      <c r="AM634" s="2">
        <f t="shared" ca="1" si="637"/>
        <v>7</v>
      </c>
      <c r="AN634" s="2">
        <f t="shared" ca="1" si="638"/>
        <v>0</v>
      </c>
      <c r="AO634" s="2">
        <f t="shared" ca="1" si="639"/>
        <v>0</v>
      </c>
      <c r="AP634" s="2">
        <f t="shared" ca="1" si="640"/>
        <v>6</v>
      </c>
      <c r="AQ634" s="2">
        <f t="shared" ca="1" si="641"/>
        <v>4</v>
      </c>
      <c r="AS634" s="41">
        <v>1</v>
      </c>
      <c r="AT634" s="42">
        <v>0</v>
      </c>
      <c r="AU634" s="42">
        <v>1</v>
      </c>
      <c r="AV634" s="42">
        <v>0</v>
      </c>
      <c r="AW634" s="42">
        <v>0</v>
      </c>
      <c r="AX634" s="42">
        <v>1</v>
      </c>
      <c r="AY634" s="42">
        <v>0</v>
      </c>
      <c r="AZ634" s="42">
        <v>1</v>
      </c>
      <c r="BA634" s="42">
        <v>0</v>
      </c>
      <c r="BB634" s="43">
        <v>1</v>
      </c>
      <c r="BC634" s="44">
        <f t="shared" si="642"/>
        <v>5</v>
      </c>
      <c r="BD634" s="12"/>
      <c r="BE634" s="50">
        <f t="shared" si="643"/>
        <v>5</v>
      </c>
      <c r="BF634" s="51">
        <f>IF($AT$6="A",SUM($AS634:AS634)+(10-BF$31)/2,IF($AT$6="K",M634,IF($AT$6="S",AI634,$BB$31/2)))</f>
        <v>5.5</v>
      </c>
      <c r="BG634" s="51">
        <f>IF($AU$6="A",SUM($AS634:AT634)+(10-BG$31)/2,IF($AU$6="K",N634,IF($AU$6="S",AJ634,$BB$31/2)))</f>
        <v>5</v>
      </c>
      <c r="BH634" s="51">
        <f>IF($AV$6="A",SUM($AS634:AU634)+(10-BH$31)/2,IF($AV$6="K",O634,IF($AV$6="S",AK634,$BB$31/2)))</f>
        <v>5.5</v>
      </c>
      <c r="BI634" s="51">
        <f>IF($AW$6="A",SUM($AS634:AV634)+(10-BI$31)/2,IF($AW$6="K",P634,IF($AW$6="S",AL634,$BB$31/2)))</f>
        <v>5</v>
      </c>
      <c r="BJ634" s="51">
        <f>IF($AX$6="A",SUM($AS634:AW634)+(10-BJ$31)/2,IF($AX$6="K",Q634,IF($AX$6="S",AM634,$BB$31/2)))</f>
        <v>4.5</v>
      </c>
      <c r="BK634" s="51">
        <f>IF($AY$6="A",SUM($AS634:AX634)+(10-BK$31)/2,IF($AY$6="K",R634,IF($AY$6="S",AN634,$BB$31/2)))</f>
        <v>5</v>
      </c>
      <c r="BL634" s="51">
        <f>IF($AZ$6="A",SUM($AS634:AY634)+(10-BL$31)/2,IF($AZ$6="K",S634,IF($AZ$6="S",AO634,$BB$31/2)))</f>
        <v>4.5</v>
      </c>
      <c r="BM634" s="51">
        <f>IF($BA$6="A",SUM($AS634:AZ634)+(10-BM$31)/2,IF($BA$6="K",T634,IF($BA$6="S",AP634,$BB$31/2)))</f>
        <v>5</v>
      </c>
      <c r="BN634" s="51">
        <f>IF($BB$6="A",SUM($AS634:BA634)+(10-BN$31)/2,IF($BB$6="K",U634,IF($BB$6="S",AQ634,$BB$31/2)))</f>
        <v>4.5</v>
      </c>
      <c r="BO634" s="52">
        <f t="shared" si="664"/>
        <v>5</v>
      </c>
      <c r="BQ634" s="28">
        <f t="shared" si="644"/>
        <v>0</v>
      </c>
      <c r="BR634" s="30">
        <f t="shared" si="645"/>
        <v>0</v>
      </c>
      <c r="BS634" s="30">
        <f t="shared" si="646"/>
        <v>0</v>
      </c>
      <c r="BT634" s="30">
        <f t="shared" si="647"/>
        <v>0</v>
      </c>
      <c r="BU634" s="30">
        <f t="shared" si="648"/>
        <v>0</v>
      </c>
      <c r="BV634" s="30">
        <f t="shared" si="649"/>
        <v>0</v>
      </c>
      <c r="BW634" s="30">
        <f t="shared" si="650"/>
        <v>0</v>
      </c>
      <c r="BX634" s="30">
        <f t="shared" si="651"/>
        <v>0</v>
      </c>
      <c r="BY634" s="30">
        <f t="shared" si="652"/>
        <v>0</v>
      </c>
      <c r="BZ634" s="30">
        <f t="shared" si="653"/>
        <v>0</v>
      </c>
      <c r="CA634" s="49">
        <f t="shared" si="665"/>
        <v>0</v>
      </c>
      <c r="CB634" s="69"/>
      <c r="CC634" s="73">
        <f t="shared" si="672"/>
        <v>0</v>
      </c>
      <c r="CD634" s="73">
        <f t="shared" si="673"/>
        <v>0</v>
      </c>
      <c r="CE634" s="73">
        <f t="shared" si="674"/>
        <v>0</v>
      </c>
      <c r="CF634" s="73">
        <f t="shared" si="675"/>
        <v>0</v>
      </c>
      <c r="CG634" s="73">
        <f t="shared" si="676"/>
        <v>0</v>
      </c>
      <c r="CH634" s="73">
        <f t="shared" si="677"/>
        <v>0</v>
      </c>
      <c r="CI634" s="73">
        <f t="shared" si="678"/>
        <v>0</v>
      </c>
      <c r="CJ634" s="73">
        <f t="shared" si="679"/>
        <v>0</v>
      </c>
      <c r="CK634" s="73">
        <f t="shared" si="680"/>
        <v>0</v>
      </c>
      <c r="CL634" s="73">
        <f t="shared" si="681"/>
        <v>0</v>
      </c>
      <c r="CN634" s="79">
        <f t="shared" si="666"/>
        <v>0</v>
      </c>
      <c r="CO634" s="79">
        <f t="shared" si="667"/>
        <v>0</v>
      </c>
      <c r="CP634" s="79">
        <f t="shared" si="668"/>
        <v>10</v>
      </c>
      <c r="CR634" s="79">
        <f t="shared" si="618"/>
        <v>0</v>
      </c>
      <c r="CS634" s="79">
        <f t="shared" si="619"/>
        <v>0</v>
      </c>
      <c r="CT634" s="79">
        <f t="shared" si="620"/>
        <v>0</v>
      </c>
      <c r="CU634" s="79">
        <f t="shared" si="621"/>
        <v>0</v>
      </c>
      <c r="CV634" s="79">
        <f t="shared" si="622"/>
        <v>0</v>
      </c>
      <c r="CW634" s="79">
        <f t="shared" si="623"/>
        <v>0</v>
      </c>
      <c r="CX634" s="79">
        <f t="shared" si="624"/>
        <v>0</v>
      </c>
      <c r="CY634" s="79">
        <f t="shared" si="625"/>
        <v>0</v>
      </c>
      <c r="CZ634" s="79">
        <f t="shared" si="626"/>
        <v>0</v>
      </c>
      <c r="DA634" s="79">
        <f t="shared" si="627"/>
        <v>0</v>
      </c>
      <c r="DB634" s="80">
        <f t="shared" si="669"/>
        <v>0</v>
      </c>
    </row>
    <row r="635" spans="1:106" ht="18" customHeight="1" x14ac:dyDescent="0.2">
      <c r="A635" s="2">
        <f t="shared" ca="1" si="670"/>
        <v>0.77415088672119503</v>
      </c>
      <c r="B635" s="2">
        <f t="shared" ca="1" si="630"/>
        <v>0.75257639933598841</v>
      </c>
      <c r="C635" s="2">
        <f t="shared" ca="1" si="630"/>
        <v>0.1816749026014467</v>
      </c>
      <c r="D635" s="2">
        <f t="shared" ca="1" si="630"/>
        <v>4.9439289452035129E-2</v>
      </c>
      <c r="E635" s="2">
        <f t="shared" ca="1" si="630"/>
        <v>0.44161205199011799</v>
      </c>
      <c r="F635" s="2">
        <f t="shared" ca="1" si="630"/>
        <v>0.79189044439927037</v>
      </c>
      <c r="G635" s="2">
        <f t="shared" ca="1" si="630"/>
        <v>0.31695223587222721</v>
      </c>
      <c r="H635" s="2">
        <f t="shared" ca="1" si="630"/>
        <v>0.68051360000227923</v>
      </c>
      <c r="I635" s="2">
        <f t="shared" ref="B635:J664" ca="1" si="682">RAND()</f>
        <v>0.79171753467672734</v>
      </c>
      <c r="J635" s="2">
        <f t="shared" ca="1" si="682"/>
        <v>0.7005539405804293</v>
      </c>
      <c r="L635" s="2">
        <f t="shared" ca="1" si="654"/>
        <v>10</v>
      </c>
      <c r="M635" s="2">
        <f t="shared" ca="1" si="655"/>
        <v>10</v>
      </c>
      <c r="N635" s="2">
        <f t="shared" ca="1" si="656"/>
        <v>0</v>
      </c>
      <c r="O635" s="2">
        <f t="shared" ca="1" si="657"/>
        <v>0</v>
      </c>
      <c r="P635" s="2">
        <f t="shared" ca="1" si="658"/>
        <v>0</v>
      </c>
      <c r="Q635" s="2">
        <f t="shared" ca="1" si="659"/>
        <v>10</v>
      </c>
      <c r="R635" s="2">
        <f t="shared" ca="1" si="660"/>
        <v>0</v>
      </c>
      <c r="S635" s="2">
        <f t="shared" ca="1" si="661"/>
        <v>10</v>
      </c>
      <c r="T635" s="2">
        <f t="shared" ca="1" si="662"/>
        <v>10</v>
      </c>
      <c r="U635" s="2">
        <f t="shared" ca="1" si="663"/>
        <v>10</v>
      </c>
      <c r="W635" s="2">
        <f t="shared" ca="1" si="671"/>
        <v>3.4155119204100846</v>
      </c>
      <c r="X635" s="2">
        <f t="shared" ca="1" si="631"/>
        <v>1.119525220972023</v>
      </c>
      <c r="Y635" s="2">
        <f t="shared" ca="1" si="631"/>
        <v>1.195281820834011</v>
      </c>
      <c r="Z635" s="2">
        <f t="shared" ca="1" si="631"/>
        <v>3.5590897705057376</v>
      </c>
      <c r="AA635" s="2">
        <f t="shared" ca="1" si="631"/>
        <v>2.8498204332026789</v>
      </c>
      <c r="AB635" s="2">
        <f t="shared" ca="1" si="631"/>
        <v>8.2483654684451082</v>
      </c>
      <c r="AC635" s="2">
        <f t="shared" ca="1" si="631"/>
        <v>9.6336596979874898</v>
      </c>
      <c r="AD635" s="2">
        <f t="shared" ca="1" si="631"/>
        <v>1.1357720402194182E-2</v>
      </c>
      <c r="AE635" s="2">
        <f t="shared" ref="X635:AF664" ca="1" si="683">RAND()*10</f>
        <v>2.13546726152852</v>
      </c>
      <c r="AF635" s="2">
        <f t="shared" ca="1" si="683"/>
        <v>0.15461670595046106</v>
      </c>
      <c r="AH635" s="2">
        <f t="shared" ca="1" si="632"/>
        <v>3</v>
      </c>
      <c r="AI635" s="2">
        <f t="shared" ca="1" si="633"/>
        <v>1</v>
      </c>
      <c r="AJ635" s="2">
        <f t="shared" ca="1" si="634"/>
        <v>1</v>
      </c>
      <c r="AK635" s="2">
        <f t="shared" ca="1" si="635"/>
        <v>3</v>
      </c>
      <c r="AL635" s="2">
        <f t="shared" ca="1" si="636"/>
        <v>2</v>
      </c>
      <c r="AM635" s="2">
        <f t="shared" ca="1" si="637"/>
        <v>8</v>
      </c>
      <c r="AN635" s="2">
        <f t="shared" ca="1" si="638"/>
        <v>9</v>
      </c>
      <c r="AO635" s="2">
        <f t="shared" ca="1" si="639"/>
        <v>0</v>
      </c>
      <c r="AP635" s="2">
        <f t="shared" ca="1" si="640"/>
        <v>2</v>
      </c>
      <c r="AQ635" s="2">
        <f t="shared" ca="1" si="641"/>
        <v>0</v>
      </c>
      <c r="AS635" s="41">
        <v>1</v>
      </c>
      <c r="AT635" s="42">
        <v>0</v>
      </c>
      <c r="AU635" s="42">
        <v>1</v>
      </c>
      <c r="AV635" s="42">
        <v>0</v>
      </c>
      <c r="AW635" s="42">
        <v>0</v>
      </c>
      <c r="AX635" s="42">
        <v>1</v>
      </c>
      <c r="AY635" s="42">
        <v>0</v>
      </c>
      <c r="AZ635" s="42">
        <v>0</v>
      </c>
      <c r="BA635" s="42">
        <v>0</v>
      </c>
      <c r="BB635" s="43">
        <v>1</v>
      </c>
      <c r="BC635" s="44">
        <f t="shared" si="642"/>
        <v>4</v>
      </c>
      <c r="BD635" s="12"/>
      <c r="BE635" s="50">
        <f t="shared" si="643"/>
        <v>5</v>
      </c>
      <c r="BF635" s="51">
        <f>IF($AT$6="A",SUM($AS635:AS635)+(10-BF$31)/2,IF($AT$6="K",M635,IF($AT$6="S",AI635,$BB$31/2)))</f>
        <v>5.5</v>
      </c>
      <c r="BG635" s="51">
        <f>IF($AU$6="A",SUM($AS635:AT635)+(10-BG$31)/2,IF($AU$6="K",N635,IF($AU$6="S",AJ635,$BB$31/2)))</f>
        <v>5</v>
      </c>
      <c r="BH635" s="51">
        <f>IF($AV$6="A",SUM($AS635:AU635)+(10-BH$31)/2,IF($AV$6="K",O635,IF($AV$6="S",AK635,$BB$31/2)))</f>
        <v>5.5</v>
      </c>
      <c r="BI635" s="51">
        <f>IF($AW$6="A",SUM($AS635:AV635)+(10-BI$31)/2,IF($AW$6="K",P635,IF($AW$6="S",AL635,$BB$31/2)))</f>
        <v>5</v>
      </c>
      <c r="BJ635" s="51">
        <f>IF($AX$6="A",SUM($AS635:AW635)+(10-BJ$31)/2,IF($AX$6="K",Q635,IF($AX$6="S",AM635,$BB$31/2)))</f>
        <v>4.5</v>
      </c>
      <c r="BK635" s="51">
        <f>IF($AY$6="A",SUM($AS635:AX635)+(10-BK$31)/2,IF($AY$6="K",R635,IF($AY$6="S",AN635,$BB$31/2)))</f>
        <v>5</v>
      </c>
      <c r="BL635" s="51">
        <f>IF($AZ$6="A",SUM($AS635:AY635)+(10-BL$31)/2,IF($AZ$6="K",S635,IF($AZ$6="S",AO635,$BB$31/2)))</f>
        <v>4.5</v>
      </c>
      <c r="BM635" s="51">
        <f>IF($BA$6="A",SUM($AS635:AZ635)+(10-BM$31)/2,IF($BA$6="K",T635,IF($BA$6="S",AP635,$BB$31/2)))</f>
        <v>4</v>
      </c>
      <c r="BN635" s="51">
        <f>IF($BB$6="A",SUM($AS635:BA635)+(10-BN$31)/2,IF($BB$6="K",U635,IF($BB$6="S",AQ635,$BB$31/2)))</f>
        <v>3.5</v>
      </c>
      <c r="BO635" s="52">
        <f t="shared" si="664"/>
        <v>5</v>
      </c>
      <c r="BQ635" s="28">
        <f t="shared" si="644"/>
        <v>0</v>
      </c>
      <c r="BR635" s="30">
        <f t="shared" si="645"/>
        <v>-1</v>
      </c>
      <c r="BS635" s="30">
        <f t="shared" si="646"/>
        <v>0</v>
      </c>
      <c r="BT635" s="30">
        <f t="shared" si="647"/>
        <v>-1</v>
      </c>
      <c r="BU635" s="30">
        <f t="shared" si="648"/>
        <v>0</v>
      </c>
      <c r="BV635" s="30">
        <f t="shared" si="649"/>
        <v>1</v>
      </c>
      <c r="BW635" s="30">
        <f t="shared" si="650"/>
        <v>0</v>
      </c>
      <c r="BX635" s="30">
        <f t="shared" si="651"/>
        <v>1</v>
      </c>
      <c r="BY635" s="30">
        <f t="shared" si="652"/>
        <v>1</v>
      </c>
      <c r="BZ635" s="30">
        <f t="shared" si="653"/>
        <v>1</v>
      </c>
      <c r="CA635" s="49">
        <f t="shared" si="665"/>
        <v>2</v>
      </c>
      <c r="CB635" s="69"/>
      <c r="CC635" s="73">
        <f t="shared" si="672"/>
        <v>0</v>
      </c>
      <c r="CD635" s="73">
        <f t="shared" si="673"/>
        <v>10000</v>
      </c>
      <c r="CE635" s="73">
        <f t="shared" si="674"/>
        <v>0</v>
      </c>
      <c r="CF635" s="73">
        <f t="shared" si="675"/>
        <v>10000</v>
      </c>
      <c r="CG635" s="73">
        <f t="shared" si="676"/>
        <v>0</v>
      </c>
      <c r="CH635" s="73">
        <f t="shared" si="677"/>
        <v>1</v>
      </c>
      <c r="CI635" s="73">
        <f t="shared" si="678"/>
        <v>0</v>
      </c>
      <c r="CJ635" s="73">
        <f t="shared" si="679"/>
        <v>1</v>
      </c>
      <c r="CK635" s="73">
        <f t="shared" si="680"/>
        <v>1</v>
      </c>
      <c r="CL635" s="73">
        <f t="shared" si="681"/>
        <v>1</v>
      </c>
      <c r="CN635" s="79">
        <f t="shared" si="666"/>
        <v>2</v>
      </c>
      <c r="CO635" s="79">
        <f t="shared" si="667"/>
        <v>4</v>
      </c>
      <c r="CP635" s="79">
        <f t="shared" si="668"/>
        <v>4</v>
      </c>
      <c r="CR635" s="79">
        <f t="shared" si="618"/>
        <v>0</v>
      </c>
      <c r="CS635" s="79">
        <f t="shared" si="619"/>
        <v>-1</v>
      </c>
      <c r="CT635" s="79">
        <f t="shared" si="620"/>
        <v>0</v>
      </c>
      <c r="CU635" s="79">
        <f t="shared" si="621"/>
        <v>-1</v>
      </c>
      <c r="CV635" s="79">
        <f t="shared" si="622"/>
        <v>0</v>
      </c>
      <c r="CW635" s="79">
        <f t="shared" si="623"/>
        <v>0.5</v>
      </c>
      <c r="CX635" s="79">
        <f t="shared" si="624"/>
        <v>0</v>
      </c>
      <c r="CY635" s="79">
        <f t="shared" si="625"/>
        <v>0.5</v>
      </c>
      <c r="CZ635" s="79">
        <f t="shared" si="626"/>
        <v>0.5</v>
      </c>
      <c r="DA635" s="79">
        <f t="shared" si="627"/>
        <v>0.5</v>
      </c>
      <c r="DB635" s="80">
        <f t="shared" si="669"/>
        <v>0</v>
      </c>
    </row>
    <row r="636" spans="1:106" ht="18" customHeight="1" x14ac:dyDescent="0.2">
      <c r="A636" s="2">
        <f t="shared" ca="1" si="670"/>
        <v>0.74724517379555211</v>
      </c>
      <c r="B636" s="2">
        <f t="shared" ca="1" si="682"/>
        <v>0.22536966035872574</v>
      </c>
      <c r="C636" s="2">
        <f t="shared" ca="1" si="682"/>
        <v>0.75409846125211866</v>
      </c>
      <c r="D636" s="2">
        <f t="shared" ca="1" si="682"/>
        <v>0.31266110162594229</v>
      </c>
      <c r="E636" s="2">
        <f t="shared" ca="1" si="682"/>
        <v>0.68138965073541136</v>
      </c>
      <c r="F636" s="2">
        <f t="shared" ca="1" si="682"/>
        <v>0.70861738259378848</v>
      </c>
      <c r="G636" s="2">
        <f t="shared" ca="1" si="682"/>
        <v>0.15306295781499268</v>
      </c>
      <c r="H636" s="2">
        <f t="shared" ca="1" si="682"/>
        <v>0.4077272399085915</v>
      </c>
      <c r="I636" s="2">
        <f t="shared" ca="1" si="682"/>
        <v>0.39062928611040748</v>
      </c>
      <c r="J636" s="2">
        <f t="shared" ca="1" si="682"/>
        <v>0.16709914271445114</v>
      </c>
      <c r="L636" s="2">
        <f t="shared" ca="1" si="654"/>
        <v>10</v>
      </c>
      <c r="M636" s="2">
        <f t="shared" ca="1" si="655"/>
        <v>0</v>
      </c>
      <c r="N636" s="2">
        <f t="shared" ca="1" si="656"/>
        <v>10</v>
      </c>
      <c r="O636" s="2">
        <f t="shared" ca="1" si="657"/>
        <v>0</v>
      </c>
      <c r="P636" s="2">
        <f t="shared" ca="1" si="658"/>
        <v>10</v>
      </c>
      <c r="Q636" s="2">
        <f t="shared" ca="1" si="659"/>
        <v>10</v>
      </c>
      <c r="R636" s="2">
        <f t="shared" ca="1" si="660"/>
        <v>0</v>
      </c>
      <c r="S636" s="2">
        <f t="shared" ca="1" si="661"/>
        <v>0</v>
      </c>
      <c r="T636" s="2">
        <f t="shared" ca="1" si="662"/>
        <v>0</v>
      </c>
      <c r="U636" s="2">
        <f t="shared" ca="1" si="663"/>
        <v>0</v>
      </c>
      <c r="W636" s="2">
        <f t="shared" ca="1" si="671"/>
        <v>3.5592348375509539</v>
      </c>
      <c r="X636" s="2">
        <f t="shared" ca="1" si="683"/>
        <v>7.7032436592090487</v>
      </c>
      <c r="Y636" s="2">
        <f t="shared" ca="1" si="683"/>
        <v>4.0764976258803536</v>
      </c>
      <c r="Z636" s="2">
        <f t="shared" ca="1" si="683"/>
        <v>8.9694866475535289</v>
      </c>
      <c r="AA636" s="2">
        <f t="shared" ca="1" si="683"/>
        <v>2.9000639985160204</v>
      </c>
      <c r="AB636" s="2">
        <f t="shared" ca="1" si="683"/>
        <v>6.2684151001414632</v>
      </c>
      <c r="AC636" s="2">
        <f t="shared" ca="1" si="683"/>
        <v>1.2140832173148941</v>
      </c>
      <c r="AD636" s="2">
        <f t="shared" ca="1" si="683"/>
        <v>5.6050329067613971</v>
      </c>
      <c r="AE636" s="2">
        <f t="shared" ca="1" si="683"/>
        <v>1.6353517207738955</v>
      </c>
      <c r="AF636" s="2">
        <f t="shared" ca="1" si="683"/>
        <v>7.7817842673731352</v>
      </c>
      <c r="AH636" s="2">
        <f t="shared" ca="1" si="632"/>
        <v>3</v>
      </c>
      <c r="AI636" s="2">
        <f t="shared" ca="1" si="633"/>
        <v>7</v>
      </c>
      <c r="AJ636" s="2">
        <f t="shared" ca="1" si="634"/>
        <v>4</v>
      </c>
      <c r="AK636" s="2">
        <f t="shared" ca="1" si="635"/>
        <v>8</v>
      </c>
      <c r="AL636" s="2">
        <f t="shared" ca="1" si="636"/>
        <v>2</v>
      </c>
      <c r="AM636" s="2">
        <f t="shared" ca="1" si="637"/>
        <v>6</v>
      </c>
      <c r="AN636" s="2">
        <f t="shared" ca="1" si="638"/>
        <v>1</v>
      </c>
      <c r="AO636" s="2">
        <f t="shared" ca="1" si="639"/>
        <v>5</v>
      </c>
      <c r="AP636" s="2">
        <f t="shared" ca="1" si="640"/>
        <v>1</v>
      </c>
      <c r="AQ636" s="2">
        <f t="shared" ca="1" si="641"/>
        <v>7</v>
      </c>
      <c r="AS636" s="41">
        <v>1</v>
      </c>
      <c r="AT636" s="42">
        <v>0</v>
      </c>
      <c r="AU636" s="42">
        <v>1</v>
      </c>
      <c r="AV636" s="42">
        <v>0</v>
      </c>
      <c r="AW636" s="42">
        <v>0</v>
      </c>
      <c r="AX636" s="42">
        <v>0</v>
      </c>
      <c r="AY636" s="42">
        <v>1</v>
      </c>
      <c r="AZ636" s="42">
        <v>1</v>
      </c>
      <c r="BA636" s="42">
        <v>0</v>
      </c>
      <c r="BB636" s="43">
        <v>1</v>
      </c>
      <c r="BC636" s="44">
        <f t="shared" si="642"/>
        <v>5</v>
      </c>
      <c r="BD636" s="12"/>
      <c r="BE636" s="50">
        <f t="shared" si="643"/>
        <v>5</v>
      </c>
      <c r="BF636" s="51">
        <f>IF($AT$6="A",SUM($AS636:AS636)+(10-BF$31)/2,IF($AT$6="K",M636,IF($AT$6="S",AI636,$BB$31/2)))</f>
        <v>5.5</v>
      </c>
      <c r="BG636" s="51">
        <f>IF($AU$6="A",SUM($AS636:AT636)+(10-BG$31)/2,IF($AU$6="K",N636,IF($AU$6="S",AJ636,$BB$31/2)))</f>
        <v>5</v>
      </c>
      <c r="BH636" s="51">
        <f>IF($AV$6="A",SUM($AS636:AU636)+(10-BH$31)/2,IF($AV$6="K",O636,IF($AV$6="S",AK636,$BB$31/2)))</f>
        <v>5.5</v>
      </c>
      <c r="BI636" s="51">
        <f>IF($AW$6="A",SUM($AS636:AV636)+(10-BI$31)/2,IF($AW$6="K",P636,IF($AW$6="S",AL636,$BB$31/2)))</f>
        <v>5</v>
      </c>
      <c r="BJ636" s="51">
        <f>IF($AX$6="A",SUM($AS636:AW636)+(10-BJ$31)/2,IF($AX$6="K",Q636,IF($AX$6="S",AM636,$BB$31/2)))</f>
        <v>4.5</v>
      </c>
      <c r="BK636" s="51">
        <f>IF($AY$6="A",SUM($AS636:AX636)+(10-BK$31)/2,IF($AY$6="K",R636,IF($AY$6="S",AN636,$BB$31/2)))</f>
        <v>4</v>
      </c>
      <c r="BL636" s="51">
        <f>IF($AZ$6="A",SUM($AS636:AY636)+(10-BL$31)/2,IF($AZ$6="K",S636,IF($AZ$6="S",AO636,$BB$31/2)))</f>
        <v>4.5</v>
      </c>
      <c r="BM636" s="51">
        <f>IF($BA$6="A",SUM($AS636:AZ636)+(10-BM$31)/2,IF($BA$6="K",T636,IF($BA$6="S",AP636,$BB$31/2)))</f>
        <v>5</v>
      </c>
      <c r="BN636" s="51">
        <f>IF($BB$6="A",SUM($AS636:BA636)+(10-BN$31)/2,IF($BB$6="K",U636,IF($BB$6="S",AQ636,$BB$31/2)))</f>
        <v>4.5</v>
      </c>
      <c r="BO636" s="52">
        <f t="shared" si="664"/>
        <v>5</v>
      </c>
      <c r="BQ636" s="28">
        <f t="shared" si="644"/>
        <v>0</v>
      </c>
      <c r="BR636" s="30">
        <f t="shared" si="645"/>
        <v>0</v>
      </c>
      <c r="BS636" s="30">
        <f t="shared" si="646"/>
        <v>0</v>
      </c>
      <c r="BT636" s="30">
        <f t="shared" si="647"/>
        <v>0</v>
      </c>
      <c r="BU636" s="30">
        <f t="shared" si="648"/>
        <v>0</v>
      </c>
      <c r="BV636" s="30">
        <f t="shared" si="649"/>
        <v>0</v>
      </c>
      <c r="BW636" s="30">
        <f t="shared" si="650"/>
        <v>0</v>
      </c>
      <c r="BX636" s="30">
        <f t="shared" si="651"/>
        <v>0</v>
      </c>
      <c r="BY636" s="30">
        <f t="shared" si="652"/>
        <v>0</v>
      </c>
      <c r="BZ636" s="30">
        <f t="shared" si="653"/>
        <v>0</v>
      </c>
      <c r="CA636" s="49">
        <f t="shared" si="665"/>
        <v>0</v>
      </c>
      <c r="CB636" s="69"/>
      <c r="CC636" s="73">
        <f t="shared" si="672"/>
        <v>0</v>
      </c>
      <c r="CD636" s="73">
        <f t="shared" si="673"/>
        <v>0</v>
      </c>
      <c r="CE636" s="73">
        <f t="shared" si="674"/>
        <v>0</v>
      </c>
      <c r="CF636" s="73">
        <f t="shared" si="675"/>
        <v>0</v>
      </c>
      <c r="CG636" s="73">
        <f t="shared" si="676"/>
        <v>0</v>
      </c>
      <c r="CH636" s="73">
        <f t="shared" si="677"/>
        <v>0</v>
      </c>
      <c r="CI636" s="73">
        <f t="shared" si="678"/>
        <v>0</v>
      </c>
      <c r="CJ636" s="73">
        <f t="shared" si="679"/>
        <v>0</v>
      </c>
      <c r="CK636" s="73">
        <f t="shared" si="680"/>
        <v>0</v>
      </c>
      <c r="CL636" s="73">
        <f t="shared" si="681"/>
        <v>0</v>
      </c>
      <c r="CN636" s="79">
        <f t="shared" si="666"/>
        <v>0</v>
      </c>
      <c r="CO636" s="79">
        <f t="shared" si="667"/>
        <v>0</v>
      </c>
      <c r="CP636" s="79">
        <f t="shared" si="668"/>
        <v>10</v>
      </c>
      <c r="CR636" s="79">
        <f t="shared" si="618"/>
        <v>0</v>
      </c>
      <c r="CS636" s="79">
        <f t="shared" si="619"/>
        <v>0</v>
      </c>
      <c r="CT636" s="79">
        <f t="shared" si="620"/>
        <v>0</v>
      </c>
      <c r="CU636" s="79">
        <f t="shared" si="621"/>
        <v>0</v>
      </c>
      <c r="CV636" s="79">
        <f t="shared" si="622"/>
        <v>0</v>
      </c>
      <c r="CW636" s="79">
        <f t="shared" si="623"/>
        <v>0</v>
      </c>
      <c r="CX636" s="79">
        <f t="shared" si="624"/>
        <v>0</v>
      </c>
      <c r="CY636" s="79">
        <f t="shared" si="625"/>
        <v>0</v>
      </c>
      <c r="CZ636" s="79">
        <f t="shared" si="626"/>
        <v>0</v>
      </c>
      <c r="DA636" s="79">
        <f t="shared" si="627"/>
        <v>0</v>
      </c>
      <c r="DB636" s="80">
        <f t="shared" si="669"/>
        <v>0</v>
      </c>
    </row>
    <row r="637" spans="1:106" ht="18" customHeight="1" x14ac:dyDescent="0.2">
      <c r="A637" s="2">
        <f t="shared" ca="1" si="670"/>
        <v>0.85332609884074651</v>
      </c>
      <c r="B637" s="2">
        <f t="shared" ca="1" si="682"/>
        <v>0.70522261368264294</v>
      </c>
      <c r="C637" s="2">
        <f t="shared" ca="1" si="682"/>
        <v>0.16697844525006134</v>
      </c>
      <c r="D637" s="2">
        <f t="shared" ca="1" si="682"/>
        <v>0.42769608844190621</v>
      </c>
      <c r="E637" s="2">
        <f t="shared" ca="1" si="682"/>
        <v>0.40484717315036456</v>
      </c>
      <c r="F637" s="2">
        <f t="shared" ca="1" si="682"/>
        <v>0.94151564391567555</v>
      </c>
      <c r="G637" s="2">
        <f t="shared" ca="1" si="682"/>
        <v>0.15186051410715995</v>
      </c>
      <c r="H637" s="2">
        <f t="shared" ca="1" si="682"/>
        <v>0.77238733718332442</v>
      </c>
      <c r="I637" s="2">
        <f t="shared" ca="1" si="682"/>
        <v>0.38466156520175021</v>
      </c>
      <c r="J637" s="2">
        <f t="shared" ca="1" si="682"/>
        <v>0.93094912183060297</v>
      </c>
      <c r="L637" s="2">
        <f t="shared" ca="1" si="654"/>
        <v>10</v>
      </c>
      <c r="M637" s="2">
        <f t="shared" ca="1" si="655"/>
        <v>10</v>
      </c>
      <c r="N637" s="2">
        <f t="shared" ca="1" si="656"/>
        <v>0</v>
      </c>
      <c r="O637" s="2">
        <f t="shared" ca="1" si="657"/>
        <v>0</v>
      </c>
      <c r="P637" s="2">
        <f t="shared" ca="1" si="658"/>
        <v>0</v>
      </c>
      <c r="Q637" s="2">
        <f t="shared" ca="1" si="659"/>
        <v>10</v>
      </c>
      <c r="R637" s="2">
        <f t="shared" ca="1" si="660"/>
        <v>0</v>
      </c>
      <c r="S637" s="2">
        <f t="shared" ca="1" si="661"/>
        <v>10</v>
      </c>
      <c r="T637" s="2">
        <f t="shared" ca="1" si="662"/>
        <v>0</v>
      </c>
      <c r="U637" s="2">
        <f t="shared" ca="1" si="663"/>
        <v>10</v>
      </c>
      <c r="W637" s="2">
        <f t="shared" ca="1" si="671"/>
        <v>8.0594686742157169</v>
      </c>
      <c r="X637" s="2">
        <f t="shared" ca="1" si="683"/>
        <v>7.3904853683078917</v>
      </c>
      <c r="Y637" s="2">
        <f t="shared" ca="1" si="683"/>
        <v>7.1050333095460285</v>
      </c>
      <c r="Z637" s="2">
        <f t="shared" ca="1" si="683"/>
        <v>4.6155122210988742</v>
      </c>
      <c r="AA637" s="2">
        <f t="shared" ca="1" si="683"/>
        <v>7.9769332089858196</v>
      </c>
      <c r="AB637" s="2">
        <f t="shared" ca="1" si="683"/>
        <v>5.9576720917608208</v>
      </c>
      <c r="AC637" s="2">
        <f t="shared" ca="1" si="683"/>
        <v>5.3752485556634095</v>
      </c>
      <c r="AD637" s="2">
        <f t="shared" ca="1" si="683"/>
        <v>4.8757545604791455</v>
      </c>
      <c r="AE637" s="2">
        <f t="shared" ca="1" si="683"/>
        <v>8.6995702116615199</v>
      </c>
      <c r="AF637" s="2">
        <f t="shared" ca="1" si="683"/>
        <v>5.8372821430596256</v>
      </c>
      <c r="AH637" s="2">
        <f t="shared" ca="1" si="632"/>
        <v>8</v>
      </c>
      <c r="AI637" s="2">
        <f t="shared" ca="1" si="633"/>
        <v>7</v>
      </c>
      <c r="AJ637" s="2">
        <f t="shared" ca="1" si="634"/>
        <v>7</v>
      </c>
      <c r="AK637" s="2">
        <f t="shared" ca="1" si="635"/>
        <v>4</v>
      </c>
      <c r="AL637" s="2">
        <f t="shared" ca="1" si="636"/>
        <v>7</v>
      </c>
      <c r="AM637" s="2">
        <f t="shared" ca="1" si="637"/>
        <v>5</v>
      </c>
      <c r="AN637" s="2">
        <f t="shared" ca="1" si="638"/>
        <v>5</v>
      </c>
      <c r="AO637" s="2">
        <f t="shared" ca="1" si="639"/>
        <v>4</v>
      </c>
      <c r="AP637" s="2">
        <f t="shared" ca="1" si="640"/>
        <v>8</v>
      </c>
      <c r="AQ637" s="2">
        <f t="shared" ca="1" si="641"/>
        <v>5</v>
      </c>
      <c r="AS637" s="41">
        <v>1</v>
      </c>
      <c r="AT637" s="42">
        <v>0</v>
      </c>
      <c r="AU637" s="42">
        <v>1</v>
      </c>
      <c r="AV637" s="42">
        <v>0</v>
      </c>
      <c r="AW637" s="42">
        <v>0</v>
      </c>
      <c r="AX637" s="42">
        <v>0</v>
      </c>
      <c r="AY637" s="42">
        <v>1</v>
      </c>
      <c r="AZ637" s="42">
        <v>0</v>
      </c>
      <c r="BA637" s="42">
        <v>0</v>
      </c>
      <c r="BB637" s="43">
        <v>1</v>
      </c>
      <c r="BC637" s="44">
        <f t="shared" si="642"/>
        <v>4</v>
      </c>
      <c r="BD637" s="12"/>
      <c r="BE637" s="50">
        <f t="shared" si="643"/>
        <v>5</v>
      </c>
      <c r="BF637" s="51">
        <f>IF($AT$6="A",SUM($AS637:AS637)+(10-BF$31)/2,IF($AT$6="K",M637,IF($AT$6="S",AI637,$BB$31/2)))</f>
        <v>5.5</v>
      </c>
      <c r="BG637" s="51">
        <f>IF($AU$6="A",SUM($AS637:AT637)+(10-BG$31)/2,IF($AU$6="K",N637,IF($AU$6="S",AJ637,$BB$31/2)))</f>
        <v>5</v>
      </c>
      <c r="BH637" s="51">
        <f>IF($AV$6="A",SUM($AS637:AU637)+(10-BH$31)/2,IF($AV$6="K",O637,IF($AV$6="S",AK637,$BB$31/2)))</f>
        <v>5.5</v>
      </c>
      <c r="BI637" s="51">
        <f>IF($AW$6="A",SUM($AS637:AV637)+(10-BI$31)/2,IF($AW$6="K",P637,IF($AW$6="S",AL637,$BB$31/2)))</f>
        <v>5</v>
      </c>
      <c r="BJ637" s="51">
        <f>IF($AX$6="A",SUM($AS637:AW637)+(10-BJ$31)/2,IF($AX$6="K",Q637,IF($AX$6="S",AM637,$BB$31/2)))</f>
        <v>4.5</v>
      </c>
      <c r="BK637" s="51">
        <f>IF($AY$6="A",SUM($AS637:AX637)+(10-BK$31)/2,IF($AY$6="K",R637,IF($AY$6="S",AN637,$BB$31/2)))</f>
        <v>4</v>
      </c>
      <c r="BL637" s="51">
        <f>IF($AZ$6="A",SUM($AS637:AY637)+(10-BL$31)/2,IF($AZ$6="K",S637,IF($AZ$6="S",AO637,$BB$31/2)))</f>
        <v>4.5</v>
      </c>
      <c r="BM637" s="51">
        <f>IF($BA$6="A",SUM($AS637:AZ637)+(10-BM$31)/2,IF($BA$6="K",T637,IF($BA$6="S",AP637,$BB$31/2)))</f>
        <v>4</v>
      </c>
      <c r="BN637" s="51">
        <f>IF($BB$6="A",SUM($AS637:BA637)+(10-BN$31)/2,IF($BB$6="K",U637,IF($BB$6="S",AQ637,$BB$31/2)))</f>
        <v>3.5</v>
      </c>
      <c r="BO637" s="52">
        <f t="shared" si="664"/>
        <v>4.75</v>
      </c>
      <c r="BQ637" s="28">
        <f t="shared" si="644"/>
        <v>-0.75</v>
      </c>
      <c r="BR637" s="30">
        <f t="shared" si="645"/>
        <v>-0.75</v>
      </c>
      <c r="BS637" s="30">
        <f t="shared" si="646"/>
        <v>-0.75</v>
      </c>
      <c r="BT637" s="30">
        <f t="shared" si="647"/>
        <v>-0.75</v>
      </c>
      <c r="BU637" s="30">
        <f t="shared" si="648"/>
        <v>-0.75</v>
      </c>
      <c r="BV637" s="30">
        <f t="shared" si="649"/>
        <v>0.75</v>
      </c>
      <c r="BW637" s="30">
        <f t="shared" si="650"/>
        <v>0.75</v>
      </c>
      <c r="BX637" s="30">
        <f t="shared" si="651"/>
        <v>0.75</v>
      </c>
      <c r="BY637" s="30">
        <f t="shared" si="652"/>
        <v>0.75</v>
      </c>
      <c r="BZ637" s="30">
        <f t="shared" si="653"/>
        <v>0.75</v>
      </c>
      <c r="CA637" s="49">
        <f t="shared" si="665"/>
        <v>0</v>
      </c>
      <c r="CB637" s="69"/>
      <c r="CC637" s="73">
        <f t="shared" si="672"/>
        <v>10000</v>
      </c>
      <c r="CD637" s="73">
        <f t="shared" si="673"/>
        <v>10000</v>
      </c>
      <c r="CE637" s="73">
        <f t="shared" si="674"/>
        <v>10000</v>
      </c>
      <c r="CF637" s="73">
        <f t="shared" si="675"/>
        <v>10000</v>
      </c>
      <c r="CG637" s="73">
        <f t="shared" si="676"/>
        <v>10000</v>
      </c>
      <c r="CH637" s="73">
        <f t="shared" si="677"/>
        <v>1</v>
      </c>
      <c r="CI637" s="73">
        <f t="shared" si="678"/>
        <v>1</v>
      </c>
      <c r="CJ637" s="73">
        <f t="shared" si="679"/>
        <v>1</v>
      </c>
      <c r="CK637" s="73">
        <f t="shared" si="680"/>
        <v>1</v>
      </c>
      <c r="CL637" s="73">
        <f t="shared" si="681"/>
        <v>1</v>
      </c>
      <c r="CN637" s="79">
        <f t="shared" si="666"/>
        <v>5</v>
      </c>
      <c r="CO637" s="79">
        <f t="shared" si="667"/>
        <v>5</v>
      </c>
      <c r="CP637" s="79">
        <f t="shared" si="668"/>
        <v>0</v>
      </c>
      <c r="CR637" s="79">
        <f t="shared" ref="CR637:CR700" si="684">IF(CP637=10,0,IF(CC637=1,BQ637*CN637/CO637,BQ637))</f>
        <v>-0.75</v>
      </c>
      <c r="CS637" s="79">
        <f t="shared" ref="CS637:CS700" si="685">IF(CP637=10,0,IF(CD637=1,BR637*CN637/CO637,BR637))</f>
        <v>-0.75</v>
      </c>
      <c r="CT637" s="79">
        <f t="shared" ref="CT637:CT700" si="686">IF(CP637=10,0,IF(CE637=1,BS637*CN637/CO637,BS637))</f>
        <v>-0.75</v>
      </c>
      <c r="CU637" s="79">
        <f t="shared" ref="CU637:CU700" si="687">IF(CP637=10,0,IF(CF637=1,BT637*CN637/CO637,BT637))</f>
        <v>-0.75</v>
      </c>
      <c r="CV637" s="79">
        <f t="shared" ref="CV637:CV700" si="688">IF(CP637=10,0,IF(CG637=1,BU637*CN637/CO637,BU637))</f>
        <v>-0.75</v>
      </c>
      <c r="CW637" s="79">
        <f t="shared" ref="CW637:CW700" si="689">IF(CP637=10,0,IF(CH637=1,BV637*CN637/CO637,BV637))</f>
        <v>0.75</v>
      </c>
      <c r="CX637" s="79">
        <f t="shared" ref="CX637:CX700" si="690">IF(CP637=10,0,IF(CI637=1,BW637*CN637/CO637,BW637))</f>
        <v>0.75</v>
      </c>
      <c r="CY637" s="79">
        <f t="shared" ref="CY637:CY700" si="691">IF(CP637=10,0,IF(CJ637=1,BX637*CN637/CO637,BX637))</f>
        <v>0.75</v>
      </c>
      <c r="CZ637" s="79">
        <f t="shared" ref="CZ637:CZ700" si="692">IF(CP637=10,0,IF(CK637=1,BY637*CN637/CO637,BY637))</f>
        <v>0.75</v>
      </c>
      <c r="DA637" s="79">
        <f t="shared" ref="DA637:DA700" si="693">IF(CP637=10,0,IF(CL637=1,BZ637*CN637/CO637,BZ637))</f>
        <v>0.75</v>
      </c>
      <c r="DB637" s="80">
        <f t="shared" si="669"/>
        <v>0</v>
      </c>
    </row>
    <row r="638" spans="1:106" ht="18" customHeight="1" x14ac:dyDescent="0.2">
      <c r="A638" s="2">
        <f t="shared" ca="1" si="670"/>
        <v>0.46911538270133946</v>
      </c>
      <c r="B638" s="2">
        <f t="shared" ca="1" si="682"/>
        <v>0.21654168700506438</v>
      </c>
      <c r="C638" s="2">
        <f t="shared" ca="1" si="682"/>
        <v>0.19504754334755081</v>
      </c>
      <c r="D638" s="2">
        <f t="shared" ca="1" si="682"/>
        <v>0.82535248613122936</v>
      </c>
      <c r="E638" s="2">
        <f t="shared" ca="1" si="682"/>
        <v>0.45364606177310496</v>
      </c>
      <c r="F638" s="2">
        <f t="shared" ca="1" si="682"/>
        <v>0.66343076643164101</v>
      </c>
      <c r="G638" s="2">
        <f t="shared" ca="1" si="682"/>
        <v>0.86755277630229211</v>
      </c>
      <c r="H638" s="2">
        <f t="shared" ca="1" si="682"/>
        <v>0.68771805011006715</v>
      </c>
      <c r="I638" s="2">
        <f t="shared" ca="1" si="682"/>
        <v>0.2705844883967643</v>
      </c>
      <c r="J638" s="2">
        <f t="shared" ca="1" si="682"/>
        <v>0.26724380697422379</v>
      </c>
      <c r="L638" s="2">
        <f t="shared" ca="1" si="654"/>
        <v>0</v>
      </c>
      <c r="M638" s="2">
        <f t="shared" ca="1" si="655"/>
        <v>0</v>
      </c>
      <c r="N638" s="2">
        <f t="shared" ca="1" si="656"/>
        <v>0</v>
      </c>
      <c r="O638" s="2">
        <f t="shared" ca="1" si="657"/>
        <v>10</v>
      </c>
      <c r="P638" s="2">
        <f t="shared" ca="1" si="658"/>
        <v>0</v>
      </c>
      <c r="Q638" s="2">
        <f t="shared" ca="1" si="659"/>
        <v>10</v>
      </c>
      <c r="R638" s="2">
        <f t="shared" ca="1" si="660"/>
        <v>10</v>
      </c>
      <c r="S638" s="2">
        <f t="shared" ca="1" si="661"/>
        <v>10</v>
      </c>
      <c r="T638" s="2">
        <f t="shared" ca="1" si="662"/>
        <v>0</v>
      </c>
      <c r="U638" s="2">
        <f t="shared" ca="1" si="663"/>
        <v>0</v>
      </c>
      <c r="W638" s="2">
        <f t="shared" ca="1" si="671"/>
        <v>5.0294882185072511</v>
      </c>
      <c r="X638" s="2">
        <f t="shared" ca="1" si="683"/>
        <v>7.9147812646664208</v>
      </c>
      <c r="Y638" s="2">
        <f t="shared" ca="1" si="683"/>
        <v>9.7559140582762076</v>
      </c>
      <c r="Z638" s="2">
        <f t="shared" ca="1" si="683"/>
        <v>4.2723665940123663</v>
      </c>
      <c r="AA638" s="2">
        <f t="shared" ca="1" si="683"/>
        <v>7.2707385578619776E-2</v>
      </c>
      <c r="AB638" s="2">
        <f t="shared" ca="1" si="683"/>
        <v>6.9207504884240851</v>
      </c>
      <c r="AC638" s="2">
        <f t="shared" ca="1" si="683"/>
        <v>7.9935877694137689</v>
      </c>
      <c r="AD638" s="2">
        <f t="shared" ca="1" si="683"/>
        <v>9.7789796191683624</v>
      </c>
      <c r="AE638" s="2">
        <f t="shared" ca="1" si="683"/>
        <v>5.0636561054322495</v>
      </c>
      <c r="AF638" s="2">
        <f t="shared" ca="1" si="683"/>
        <v>3.2865950307937855</v>
      </c>
      <c r="AH638" s="2">
        <f t="shared" ca="1" si="632"/>
        <v>5</v>
      </c>
      <c r="AI638" s="2">
        <f t="shared" ca="1" si="633"/>
        <v>7</v>
      </c>
      <c r="AJ638" s="2">
        <f t="shared" ca="1" si="634"/>
        <v>9</v>
      </c>
      <c r="AK638" s="2">
        <f t="shared" ca="1" si="635"/>
        <v>4</v>
      </c>
      <c r="AL638" s="2">
        <f t="shared" ca="1" si="636"/>
        <v>0</v>
      </c>
      <c r="AM638" s="2">
        <f t="shared" ca="1" si="637"/>
        <v>6</v>
      </c>
      <c r="AN638" s="2">
        <f t="shared" ca="1" si="638"/>
        <v>7</v>
      </c>
      <c r="AO638" s="2">
        <f t="shared" ca="1" si="639"/>
        <v>9</v>
      </c>
      <c r="AP638" s="2">
        <f t="shared" ca="1" si="640"/>
        <v>5</v>
      </c>
      <c r="AQ638" s="2">
        <f t="shared" ca="1" si="641"/>
        <v>3</v>
      </c>
      <c r="AS638" s="41">
        <v>1</v>
      </c>
      <c r="AT638" s="42">
        <v>0</v>
      </c>
      <c r="AU638" s="42">
        <v>1</v>
      </c>
      <c r="AV638" s="42">
        <v>0</v>
      </c>
      <c r="AW638" s="42">
        <v>0</v>
      </c>
      <c r="AX638" s="42">
        <v>0</v>
      </c>
      <c r="AY638" s="42">
        <v>0</v>
      </c>
      <c r="AZ638" s="42">
        <v>1</v>
      </c>
      <c r="BA638" s="42">
        <v>0</v>
      </c>
      <c r="BB638" s="43">
        <v>1</v>
      </c>
      <c r="BC638" s="44">
        <f t="shared" si="642"/>
        <v>4</v>
      </c>
      <c r="BD638" s="12"/>
      <c r="BE638" s="50">
        <f t="shared" si="643"/>
        <v>5</v>
      </c>
      <c r="BF638" s="51">
        <f>IF($AT$6="A",SUM($AS638:AS638)+(10-BF$31)/2,IF($AT$6="K",M638,IF($AT$6="S",AI638,$BB$31/2)))</f>
        <v>5.5</v>
      </c>
      <c r="BG638" s="51">
        <f>IF($AU$6="A",SUM($AS638:AT638)+(10-BG$31)/2,IF($AU$6="K",N638,IF($AU$6="S",AJ638,$BB$31/2)))</f>
        <v>5</v>
      </c>
      <c r="BH638" s="51">
        <f>IF($AV$6="A",SUM($AS638:AU638)+(10-BH$31)/2,IF($AV$6="K",O638,IF($AV$6="S",AK638,$BB$31/2)))</f>
        <v>5.5</v>
      </c>
      <c r="BI638" s="51">
        <f>IF($AW$6="A",SUM($AS638:AV638)+(10-BI$31)/2,IF($AW$6="K",P638,IF($AW$6="S",AL638,$BB$31/2)))</f>
        <v>5</v>
      </c>
      <c r="BJ638" s="51">
        <f>IF($AX$6="A",SUM($AS638:AW638)+(10-BJ$31)/2,IF($AX$6="K",Q638,IF($AX$6="S",AM638,$BB$31/2)))</f>
        <v>4.5</v>
      </c>
      <c r="BK638" s="51">
        <f>IF($AY$6="A",SUM($AS638:AX638)+(10-BK$31)/2,IF($AY$6="K",R638,IF($AY$6="S",AN638,$BB$31/2)))</f>
        <v>4</v>
      </c>
      <c r="BL638" s="51">
        <f>IF($AZ$6="A",SUM($AS638:AY638)+(10-BL$31)/2,IF($AZ$6="K",S638,IF($AZ$6="S",AO638,$BB$31/2)))</f>
        <v>3.5</v>
      </c>
      <c r="BM638" s="51">
        <f>IF($BA$6="A",SUM($AS638:AZ638)+(10-BM$31)/2,IF($BA$6="K",T638,IF($BA$6="S",AP638,$BB$31/2)))</f>
        <v>4</v>
      </c>
      <c r="BN638" s="51">
        <f>IF($BB$6="A",SUM($AS638:BA638)+(10-BN$31)/2,IF($BB$6="K",U638,IF($BB$6="S",AQ638,$BB$31/2)))</f>
        <v>3.5</v>
      </c>
      <c r="BO638" s="52">
        <f t="shared" si="664"/>
        <v>4.75</v>
      </c>
      <c r="BQ638" s="28">
        <f t="shared" si="644"/>
        <v>-0.75</v>
      </c>
      <c r="BR638" s="30">
        <f t="shared" si="645"/>
        <v>-0.75</v>
      </c>
      <c r="BS638" s="30">
        <f t="shared" si="646"/>
        <v>-0.75</v>
      </c>
      <c r="BT638" s="30">
        <f t="shared" si="647"/>
        <v>-0.75</v>
      </c>
      <c r="BU638" s="30">
        <f t="shared" si="648"/>
        <v>-0.75</v>
      </c>
      <c r="BV638" s="30">
        <f t="shared" si="649"/>
        <v>0.75</v>
      </c>
      <c r="BW638" s="30">
        <f t="shared" si="650"/>
        <v>0.75</v>
      </c>
      <c r="BX638" s="30">
        <f t="shared" si="651"/>
        <v>0.75</v>
      </c>
      <c r="BY638" s="30">
        <f t="shared" si="652"/>
        <v>0.75</v>
      </c>
      <c r="BZ638" s="30">
        <f t="shared" si="653"/>
        <v>0.75</v>
      </c>
      <c r="CA638" s="49">
        <f t="shared" si="665"/>
        <v>0</v>
      </c>
      <c r="CB638" s="69"/>
      <c r="CC638" s="73">
        <f t="shared" si="672"/>
        <v>10000</v>
      </c>
      <c r="CD638" s="73">
        <f t="shared" si="673"/>
        <v>10000</v>
      </c>
      <c r="CE638" s="73">
        <f t="shared" si="674"/>
        <v>10000</v>
      </c>
      <c r="CF638" s="73">
        <f t="shared" si="675"/>
        <v>10000</v>
      </c>
      <c r="CG638" s="73">
        <f t="shared" si="676"/>
        <v>10000</v>
      </c>
      <c r="CH638" s="73">
        <f t="shared" si="677"/>
        <v>1</v>
      </c>
      <c r="CI638" s="73">
        <f t="shared" si="678"/>
        <v>1</v>
      </c>
      <c r="CJ638" s="73">
        <f t="shared" si="679"/>
        <v>1</v>
      </c>
      <c r="CK638" s="73">
        <f t="shared" si="680"/>
        <v>1</v>
      </c>
      <c r="CL638" s="73">
        <f t="shared" si="681"/>
        <v>1</v>
      </c>
      <c r="CN638" s="79">
        <f t="shared" si="666"/>
        <v>5</v>
      </c>
      <c r="CO638" s="79">
        <f t="shared" si="667"/>
        <v>5</v>
      </c>
      <c r="CP638" s="79">
        <f t="shared" si="668"/>
        <v>0</v>
      </c>
      <c r="CR638" s="79">
        <f t="shared" si="684"/>
        <v>-0.75</v>
      </c>
      <c r="CS638" s="79">
        <f t="shared" si="685"/>
        <v>-0.75</v>
      </c>
      <c r="CT638" s="79">
        <f t="shared" si="686"/>
        <v>-0.75</v>
      </c>
      <c r="CU638" s="79">
        <f t="shared" si="687"/>
        <v>-0.75</v>
      </c>
      <c r="CV638" s="79">
        <f t="shared" si="688"/>
        <v>-0.75</v>
      </c>
      <c r="CW638" s="79">
        <f t="shared" si="689"/>
        <v>0.75</v>
      </c>
      <c r="CX638" s="79">
        <f t="shared" si="690"/>
        <v>0.75</v>
      </c>
      <c r="CY638" s="79">
        <f t="shared" si="691"/>
        <v>0.75</v>
      </c>
      <c r="CZ638" s="79">
        <f t="shared" si="692"/>
        <v>0.75</v>
      </c>
      <c r="DA638" s="79">
        <f t="shared" si="693"/>
        <v>0.75</v>
      </c>
      <c r="DB638" s="80">
        <f t="shared" si="669"/>
        <v>0</v>
      </c>
    </row>
    <row r="639" spans="1:106" ht="18" customHeight="1" x14ac:dyDescent="0.2">
      <c r="A639" s="2">
        <f t="shared" ca="1" si="670"/>
        <v>4.328385818792968E-2</v>
      </c>
      <c r="B639" s="2">
        <f t="shared" ca="1" si="682"/>
        <v>0.46652087000039411</v>
      </c>
      <c r="C639" s="2">
        <f t="shared" ca="1" si="682"/>
        <v>0.94840769549502302</v>
      </c>
      <c r="D639" s="2">
        <f t="shared" ca="1" si="682"/>
        <v>0.22242661410200659</v>
      </c>
      <c r="E639" s="2">
        <f t="shared" ca="1" si="682"/>
        <v>0.95023166589541763</v>
      </c>
      <c r="F639" s="2">
        <f t="shared" ca="1" si="682"/>
        <v>0.60166268725288896</v>
      </c>
      <c r="G639" s="2">
        <f t="shared" ca="1" si="682"/>
        <v>0.93846280451704012</v>
      </c>
      <c r="H639" s="2">
        <f t="shared" ca="1" si="682"/>
        <v>0.59831228884347099</v>
      </c>
      <c r="I639" s="2">
        <f t="shared" ca="1" si="682"/>
        <v>3.0030375604293891E-2</v>
      </c>
      <c r="J639" s="2">
        <f t="shared" ca="1" si="682"/>
        <v>0.28195553790852634</v>
      </c>
      <c r="L639" s="2">
        <f t="shared" ca="1" si="654"/>
        <v>0</v>
      </c>
      <c r="M639" s="2">
        <f t="shared" ca="1" si="655"/>
        <v>0</v>
      </c>
      <c r="N639" s="2">
        <f t="shared" ca="1" si="656"/>
        <v>10</v>
      </c>
      <c r="O639" s="2">
        <f t="shared" ca="1" si="657"/>
        <v>0</v>
      </c>
      <c r="P639" s="2">
        <f t="shared" ca="1" si="658"/>
        <v>10</v>
      </c>
      <c r="Q639" s="2">
        <f t="shared" ca="1" si="659"/>
        <v>10</v>
      </c>
      <c r="R639" s="2">
        <f t="shared" ca="1" si="660"/>
        <v>10</v>
      </c>
      <c r="S639" s="2">
        <f t="shared" ca="1" si="661"/>
        <v>10</v>
      </c>
      <c r="T639" s="2">
        <f t="shared" ca="1" si="662"/>
        <v>0</v>
      </c>
      <c r="U639" s="2">
        <f t="shared" ca="1" si="663"/>
        <v>0</v>
      </c>
      <c r="W639" s="2">
        <f t="shared" ca="1" si="671"/>
        <v>6.469948362110415</v>
      </c>
      <c r="X639" s="2">
        <f t="shared" ca="1" si="683"/>
        <v>7.9844763782419337</v>
      </c>
      <c r="Y639" s="2">
        <f t="shared" ca="1" si="683"/>
        <v>0.67496329828955481</v>
      </c>
      <c r="Z639" s="2">
        <f t="shared" ca="1" si="683"/>
        <v>9.4453202461032344</v>
      </c>
      <c r="AA639" s="2">
        <f t="shared" ca="1" si="683"/>
        <v>5.3305104131645535</v>
      </c>
      <c r="AB639" s="2">
        <f t="shared" ca="1" si="683"/>
        <v>6.7959013336534575</v>
      </c>
      <c r="AC639" s="2">
        <f t="shared" ca="1" si="683"/>
        <v>7.3212595861331558</v>
      </c>
      <c r="AD639" s="2">
        <f t="shared" ca="1" si="683"/>
        <v>2.555321258840376</v>
      </c>
      <c r="AE639" s="2">
        <f t="shared" ca="1" si="683"/>
        <v>6.4599764051908526</v>
      </c>
      <c r="AF639" s="2">
        <f t="shared" ca="1" si="683"/>
        <v>5.86652407109937</v>
      </c>
      <c r="AH639" s="2">
        <f t="shared" ca="1" si="632"/>
        <v>6</v>
      </c>
      <c r="AI639" s="2">
        <f t="shared" ca="1" si="633"/>
        <v>7</v>
      </c>
      <c r="AJ639" s="2">
        <f t="shared" ca="1" si="634"/>
        <v>0</v>
      </c>
      <c r="AK639" s="2">
        <f t="shared" ca="1" si="635"/>
        <v>9</v>
      </c>
      <c r="AL639" s="2">
        <f t="shared" ca="1" si="636"/>
        <v>5</v>
      </c>
      <c r="AM639" s="2">
        <f t="shared" ca="1" si="637"/>
        <v>6</v>
      </c>
      <c r="AN639" s="2">
        <f t="shared" ca="1" si="638"/>
        <v>7</v>
      </c>
      <c r="AO639" s="2">
        <f t="shared" ca="1" si="639"/>
        <v>2</v>
      </c>
      <c r="AP639" s="2">
        <f t="shared" ca="1" si="640"/>
        <v>6</v>
      </c>
      <c r="AQ639" s="2">
        <f t="shared" ca="1" si="641"/>
        <v>5</v>
      </c>
      <c r="AS639" s="41">
        <v>1</v>
      </c>
      <c r="AT639" s="42">
        <v>0</v>
      </c>
      <c r="AU639" s="42">
        <v>1</v>
      </c>
      <c r="AV639" s="42">
        <v>0</v>
      </c>
      <c r="AW639" s="42">
        <v>0</v>
      </c>
      <c r="AX639" s="42">
        <v>0</v>
      </c>
      <c r="AY639" s="42">
        <v>0</v>
      </c>
      <c r="AZ639" s="42">
        <v>0</v>
      </c>
      <c r="BA639" s="42">
        <v>0</v>
      </c>
      <c r="BB639" s="43">
        <v>1</v>
      </c>
      <c r="BC639" s="44">
        <f t="shared" si="642"/>
        <v>3</v>
      </c>
      <c r="BD639" s="12"/>
      <c r="BE639" s="50">
        <f t="shared" si="643"/>
        <v>5</v>
      </c>
      <c r="BF639" s="51">
        <f>IF($AT$6="A",SUM($AS639:AS639)+(10-BF$31)/2,IF($AT$6="K",M639,IF($AT$6="S",AI639,$BB$31/2)))</f>
        <v>5.5</v>
      </c>
      <c r="BG639" s="51">
        <f>IF($AU$6="A",SUM($AS639:AT639)+(10-BG$31)/2,IF($AU$6="K",N639,IF($AU$6="S",AJ639,$BB$31/2)))</f>
        <v>5</v>
      </c>
      <c r="BH639" s="51">
        <f>IF($AV$6="A",SUM($AS639:AU639)+(10-BH$31)/2,IF($AV$6="K",O639,IF($AV$6="S",AK639,$BB$31/2)))</f>
        <v>5.5</v>
      </c>
      <c r="BI639" s="51">
        <f>IF($AW$6="A",SUM($AS639:AV639)+(10-BI$31)/2,IF($AW$6="K",P639,IF($AW$6="S",AL639,$BB$31/2)))</f>
        <v>5</v>
      </c>
      <c r="BJ639" s="51">
        <f>IF($AX$6="A",SUM($AS639:AW639)+(10-BJ$31)/2,IF($AX$6="K",Q639,IF($AX$6="S",AM639,$BB$31/2)))</f>
        <v>4.5</v>
      </c>
      <c r="BK639" s="51">
        <f>IF($AY$6="A",SUM($AS639:AX639)+(10-BK$31)/2,IF($AY$6="K",R639,IF($AY$6="S",AN639,$BB$31/2)))</f>
        <v>4</v>
      </c>
      <c r="BL639" s="51">
        <f>IF($AZ$6="A",SUM($AS639:AY639)+(10-BL$31)/2,IF($AZ$6="K",S639,IF($AZ$6="S",AO639,$BB$31/2)))</f>
        <v>3.5</v>
      </c>
      <c r="BM639" s="51">
        <f>IF($BA$6="A",SUM($AS639:AZ639)+(10-BM$31)/2,IF($BA$6="K",T639,IF($BA$6="S",AP639,$BB$31/2)))</f>
        <v>3</v>
      </c>
      <c r="BN639" s="51">
        <f>IF($BB$6="A",SUM($AS639:BA639)+(10-BN$31)/2,IF($BB$6="K",U639,IF($BB$6="S",AQ639,$BB$31/2)))</f>
        <v>2.5</v>
      </c>
      <c r="BO639" s="52">
        <f t="shared" si="664"/>
        <v>4.75</v>
      </c>
      <c r="BQ639" s="28">
        <f t="shared" si="644"/>
        <v>-1.75</v>
      </c>
      <c r="BR639" s="30">
        <f t="shared" si="645"/>
        <v>-1.75</v>
      </c>
      <c r="BS639" s="30">
        <f t="shared" si="646"/>
        <v>-1.75</v>
      </c>
      <c r="BT639" s="30">
        <f t="shared" si="647"/>
        <v>-1.75</v>
      </c>
      <c r="BU639" s="30">
        <f t="shared" si="648"/>
        <v>-1.75</v>
      </c>
      <c r="BV639" s="30">
        <f t="shared" si="649"/>
        <v>1.75</v>
      </c>
      <c r="BW639" s="30">
        <f t="shared" si="650"/>
        <v>1.75</v>
      </c>
      <c r="BX639" s="30">
        <f t="shared" si="651"/>
        <v>1.75</v>
      </c>
      <c r="BY639" s="30">
        <f t="shared" si="652"/>
        <v>1.75</v>
      </c>
      <c r="BZ639" s="30">
        <f t="shared" si="653"/>
        <v>1.75</v>
      </c>
      <c r="CA639" s="49">
        <f t="shared" si="665"/>
        <v>0</v>
      </c>
      <c r="CB639" s="69"/>
      <c r="CC639" s="73">
        <f t="shared" si="672"/>
        <v>10000</v>
      </c>
      <c r="CD639" s="73">
        <f t="shared" si="673"/>
        <v>10000</v>
      </c>
      <c r="CE639" s="73">
        <f t="shared" si="674"/>
        <v>10000</v>
      </c>
      <c r="CF639" s="73">
        <f t="shared" si="675"/>
        <v>10000</v>
      </c>
      <c r="CG639" s="73">
        <f t="shared" si="676"/>
        <v>10000</v>
      </c>
      <c r="CH639" s="73">
        <f t="shared" si="677"/>
        <v>1</v>
      </c>
      <c r="CI639" s="73">
        <f t="shared" si="678"/>
        <v>1</v>
      </c>
      <c r="CJ639" s="73">
        <f t="shared" si="679"/>
        <v>1</v>
      </c>
      <c r="CK639" s="73">
        <f t="shared" si="680"/>
        <v>1</v>
      </c>
      <c r="CL639" s="73">
        <f t="shared" si="681"/>
        <v>1</v>
      </c>
      <c r="CN639" s="79">
        <f t="shared" si="666"/>
        <v>5</v>
      </c>
      <c r="CO639" s="79">
        <f t="shared" si="667"/>
        <v>5</v>
      </c>
      <c r="CP639" s="79">
        <f t="shared" si="668"/>
        <v>0</v>
      </c>
      <c r="CR639" s="79">
        <f t="shared" si="684"/>
        <v>-1.75</v>
      </c>
      <c r="CS639" s="79">
        <f t="shared" si="685"/>
        <v>-1.75</v>
      </c>
      <c r="CT639" s="79">
        <f t="shared" si="686"/>
        <v>-1.75</v>
      </c>
      <c r="CU639" s="79">
        <f t="shared" si="687"/>
        <v>-1.75</v>
      </c>
      <c r="CV639" s="79">
        <f t="shared" si="688"/>
        <v>-1.75</v>
      </c>
      <c r="CW639" s="79">
        <f t="shared" si="689"/>
        <v>1.75</v>
      </c>
      <c r="CX639" s="79">
        <f t="shared" si="690"/>
        <v>1.75</v>
      </c>
      <c r="CY639" s="79">
        <f t="shared" si="691"/>
        <v>1.75</v>
      </c>
      <c r="CZ639" s="79">
        <f t="shared" si="692"/>
        <v>1.75</v>
      </c>
      <c r="DA639" s="79">
        <f t="shared" si="693"/>
        <v>1.75</v>
      </c>
      <c r="DB639" s="80">
        <f t="shared" si="669"/>
        <v>0</v>
      </c>
    </row>
    <row r="640" spans="1:106" ht="18" customHeight="1" x14ac:dyDescent="0.2">
      <c r="A640" s="2">
        <f t="shared" ca="1" si="670"/>
        <v>0.54106709353311866</v>
      </c>
      <c r="B640" s="2">
        <f t="shared" ca="1" si="682"/>
        <v>3.2697713202044176E-2</v>
      </c>
      <c r="C640" s="2">
        <f t="shared" ca="1" si="682"/>
        <v>0.37733358984740462</v>
      </c>
      <c r="D640" s="2">
        <f t="shared" ca="1" si="682"/>
        <v>0.69388690933057084</v>
      </c>
      <c r="E640" s="2">
        <f t="shared" ca="1" si="682"/>
        <v>0.13527286773783953</v>
      </c>
      <c r="F640" s="2">
        <f t="shared" ca="1" si="682"/>
        <v>0.37083599690788305</v>
      </c>
      <c r="G640" s="2">
        <f t="shared" ca="1" si="682"/>
        <v>0.34594393476492624</v>
      </c>
      <c r="H640" s="2">
        <f t="shared" ca="1" si="682"/>
        <v>0.99098099941461915</v>
      </c>
      <c r="I640" s="2">
        <f t="shared" ca="1" si="682"/>
        <v>0.1907241745145597</v>
      </c>
      <c r="J640" s="2">
        <f t="shared" ca="1" si="682"/>
        <v>0.70846843711956453</v>
      </c>
      <c r="L640" s="2">
        <f t="shared" ca="1" si="654"/>
        <v>10</v>
      </c>
      <c r="M640" s="2">
        <f t="shared" ca="1" si="655"/>
        <v>0</v>
      </c>
      <c r="N640" s="2">
        <f t="shared" ca="1" si="656"/>
        <v>0</v>
      </c>
      <c r="O640" s="2">
        <f t="shared" ca="1" si="657"/>
        <v>10</v>
      </c>
      <c r="P640" s="2">
        <f t="shared" ca="1" si="658"/>
        <v>0</v>
      </c>
      <c r="Q640" s="2">
        <f t="shared" ca="1" si="659"/>
        <v>0</v>
      </c>
      <c r="R640" s="2">
        <f t="shared" ca="1" si="660"/>
        <v>0</v>
      </c>
      <c r="S640" s="2">
        <f t="shared" ca="1" si="661"/>
        <v>10</v>
      </c>
      <c r="T640" s="2">
        <f t="shared" ca="1" si="662"/>
        <v>0</v>
      </c>
      <c r="U640" s="2">
        <f t="shared" ca="1" si="663"/>
        <v>10</v>
      </c>
      <c r="W640" s="2">
        <f t="shared" ca="1" si="671"/>
        <v>2.717815479278066</v>
      </c>
      <c r="X640" s="2">
        <f t="shared" ca="1" si="683"/>
        <v>5.3091895470556132</v>
      </c>
      <c r="Y640" s="2">
        <f t="shared" ca="1" si="683"/>
        <v>1.6118551359775035</v>
      </c>
      <c r="Z640" s="2">
        <f t="shared" ca="1" si="683"/>
        <v>4.168792061592665</v>
      </c>
      <c r="AA640" s="2">
        <f t="shared" ca="1" si="683"/>
        <v>1.0082254693681514</v>
      </c>
      <c r="AB640" s="2">
        <f t="shared" ca="1" si="683"/>
        <v>3.7521171132306508</v>
      </c>
      <c r="AC640" s="2">
        <f t="shared" ca="1" si="683"/>
        <v>6.3792023458279878</v>
      </c>
      <c r="AD640" s="2">
        <f t="shared" ca="1" si="683"/>
        <v>2.4286413587203128</v>
      </c>
      <c r="AE640" s="2">
        <f t="shared" ca="1" si="683"/>
        <v>3.4252128558315675</v>
      </c>
      <c r="AF640" s="2">
        <f t="shared" ca="1" si="683"/>
        <v>0.49568563076992311</v>
      </c>
      <c r="AH640" s="2">
        <f t="shared" ca="1" si="632"/>
        <v>2</v>
      </c>
      <c r="AI640" s="2">
        <f t="shared" ca="1" si="633"/>
        <v>5</v>
      </c>
      <c r="AJ640" s="2">
        <f t="shared" ca="1" si="634"/>
        <v>1</v>
      </c>
      <c r="AK640" s="2">
        <f t="shared" ca="1" si="635"/>
        <v>4</v>
      </c>
      <c r="AL640" s="2">
        <f t="shared" ca="1" si="636"/>
        <v>1</v>
      </c>
      <c r="AM640" s="2">
        <f t="shared" ca="1" si="637"/>
        <v>3</v>
      </c>
      <c r="AN640" s="2">
        <f t="shared" ca="1" si="638"/>
        <v>6</v>
      </c>
      <c r="AO640" s="2">
        <f t="shared" ca="1" si="639"/>
        <v>2</v>
      </c>
      <c r="AP640" s="2">
        <f t="shared" ca="1" si="640"/>
        <v>3</v>
      </c>
      <c r="AQ640" s="2">
        <f t="shared" ca="1" si="641"/>
        <v>0</v>
      </c>
      <c r="AS640" s="41">
        <v>1</v>
      </c>
      <c r="AT640" s="42">
        <v>0</v>
      </c>
      <c r="AU640" s="42">
        <v>0</v>
      </c>
      <c r="AV640" s="42">
        <v>1</v>
      </c>
      <c r="AW640" s="42">
        <v>1</v>
      </c>
      <c r="AX640" s="42">
        <v>1</v>
      </c>
      <c r="AY640" s="42">
        <v>1</v>
      </c>
      <c r="AZ640" s="42">
        <v>1</v>
      </c>
      <c r="BA640" s="42">
        <v>0</v>
      </c>
      <c r="BB640" s="43">
        <v>1</v>
      </c>
      <c r="BC640" s="44">
        <f t="shared" si="642"/>
        <v>7</v>
      </c>
      <c r="BD640" s="12"/>
      <c r="BE640" s="50">
        <f t="shared" si="643"/>
        <v>5</v>
      </c>
      <c r="BF640" s="51">
        <f>IF($AT$6="A",SUM($AS640:AS640)+(10-BF$31)/2,IF($AT$6="K",M640,IF($AT$6="S",AI640,$BB$31/2)))</f>
        <v>5.5</v>
      </c>
      <c r="BG640" s="51">
        <f>IF($AU$6="A",SUM($AS640:AT640)+(10-BG$31)/2,IF($AU$6="K",N640,IF($AU$6="S",AJ640,$BB$31/2)))</f>
        <v>5</v>
      </c>
      <c r="BH640" s="51">
        <f>IF($AV$6="A",SUM($AS640:AU640)+(10-BH$31)/2,IF($AV$6="K",O640,IF($AV$6="S",AK640,$BB$31/2)))</f>
        <v>4.5</v>
      </c>
      <c r="BI640" s="51">
        <f>IF($AW$6="A",SUM($AS640:AV640)+(10-BI$31)/2,IF($AW$6="K",P640,IF($AW$6="S",AL640,$BB$31/2)))</f>
        <v>5</v>
      </c>
      <c r="BJ640" s="51">
        <f>IF($AX$6="A",SUM($AS640:AW640)+(10-BJ$31)/2,IF($AX$6="K",Q640,IF($AX$6="S",AM640,$BB$31/2)))</f>
        <v>5.5</v>
      </c>
      <c r="BK640" s="51">
        <f>IF($AY$6="A",SUM($AS640:AX640)+(10-BK$31)/2,IF($AY$6="K",R640,IF($AY$6="S",AN640,$BB$31/2)))</f>
        <v>6</v>
      </c>
      <c r="BL640" s="51">
        <f>IF($AZ$6="A",SUM($AS640:AY640)+(10-BL$31)/2,IF($AZ$6="K",S640,IF($AZ$6="S",AO640,$BB$31/2)))</f>
        <v>6.5</v>
      </c>
      <c r="BM640" s="51">
        <f>IF($BA$6="A",SUM($AS640:AZ640)+(10-BM$31)/2,IF($BA$6="K",T640,IF($BA$6="S",AP640,$BB$31/2)))</f>
        <v>7</v>
      </c>
      <c r="BN640" s="51">
        <f>IF($BB$6="A",SUM($AS640:BA640)+(10-BN$31)/2,IF($BB$6="K",U640,IF($BB$6="S",AQ640,$BB$31/2)))</f>
        <v>6.5</v>
      </c>
      <c r="BO640" s="52">
        <f t="shared" si="664"/>
        <v>5.5</v>
      </c>
      <c r="BQ640" s="28">
        <f t="shared" si="644"/>
        <v>-1.5</v>
      </c>
      <c r="BR640" s="30">
        <f t="shared" si="645"/>
        <v>0</v>
      </c>
      <c r="BS640" s="30">
        <f t="shared" si="646"/>
        <v>-1.5</v>
      </c>
      <c r="BT640" s="30">
        <f t="shared" si="647"/>
        <v>-1.5</v>
      </c>
      <c r="BU640" s="30">
        <f t="shared" si="648"/>
        <v>-1.5</v>
      </c>
      <c r="BV640" s="30">
        <f t="shared" si="649"/>
        <v>0</v>
      </c>
      <c r="BW640" s="30">
        <f t="shared" si="650"/>
        <v>1.5</v>
      </c>
      <c r="BX640" s="30">
        <f t="shared" si="651"/>
        <v>1.5</v>
      </c>
      <c r="BY640" s="30">
        <f t="shared" si="652"/>
        <v>1.5</v>
      </c>
      <c r="BZ640" s="30">
        <f t="shared" si="653"/>
        <v>1.5</v>
      </c>
      <c r="CA640" s="49">
        <f t="shared" si="665"/>
        <v>0</v>
      </c>
      <c r="CB640" s="69"/>
      <c r="CC640" s="73">
        <f t="shared" si="672"/>
        <v>10000</v>
      </c>
      <c r="CD640" s="73">
        <f t="shared" si="673"/>
        <v>0</v>
      </c>
      <c r="CE640" s="73">
        <f t="shared" si="674"/>
        <v>10000</v>
      </c>
      <c r="CF640" s="73">
        <f t="shared" si="675"/>
        <v>10000</v>
      </c>
      <c r="CG640" s="73">
        <f t="shared" si="676"/>
        <v>10000</v>
      </c>
      <c r="CH640" s="73">
        <f t="shared" si="677"/>
        <v>0</v>
      </c>
      <c r="CI640" s="73">
        <f t="shared" si="678"/>
        <v>1</v>
      </c>
      <c r="CJ640" s="73">
        <f t="shared" si="679"/>
        <v>1</v>
      </c>
      <c r="CK640" s="73">
        <f t="shared" si="680"/>
        <v>1</v>
      </c>
      <c r="CL640" s="73">
        <f t="shared" si="681"/>
        <v>1</v>
      </c>
      <c r="CN640" s="79">
        <f t="shared" si="666"/>
        <v>4</v>
      </c>
      <c r="CO640" s="79">
        <f t="shared" si="667"/>
        <v>4</v>
      </c>
      <c r="CP640" s="79">
        <f t="shared" si="668"/>
        <v>2</v>
      </c>
      <c r="CR640" s="79">
        <f t="shared" si="684"/>
        <v>-1.5</v>
      </c>
      <c r="CS640" s="79">
        <f t="shared" si="685"/>
        <v>0</v>
      </c>
      <c r="CT640" s="79">
        <f t="shared" si="686"/>
        <v>-1.5</v>
      </c>
      <c r="CU640" s="79">
        <f t="shared" si="687"/>
        <v>-1.5</v>
      </c>
      <c r="CV640" s="79">
        <f t="shared" si="688"/>
        <v>-1.5</v>
      </c>
      <c r="CW640" s="79">
        <f t="shared" si="689"/>
        <v>0</v>
      </c>
      <c r="CX640" s="79">
        <f t="shared" si="690"/>
        <v>1.5</v>
      </c>
      <c r="CY640" s="79">
        <f t="shared" si="691"/>
        <v>1.5</v>
      </c>
      <c r="CZ640" s="79">
        <f t="shared" si="692"/>
        <v>1.5</v>
      </c>
      <c r="DA640" s="79">
        <f t="shared" si="693"/>
        <v>1.5</v>
      </c>
      <c r="DB640" s="80">
        <f t="shared" si="669"/>
        <v>0</v>
      </c>
    </row>
    <row r="641" spans="1:106" ht="18" customHeight="1" x14ac:dyDescent="0.2">
      <c r="A641" s="2">
        <f t="shared" ca="1" si="670"/>
        <v>4.2469838067822674E-2</v>
      </c>
      <c r="B641" s="2">
        <f t="shared" ca="1" si="682"/>
        <v>0.99908216094533242</v>
      </c>
      <c r="C641" s="2">
        <f t="shared" ca="1" si="682"/>
        <v>0.99445076474725957</v>
      </c>
      <c r="D641" s="2">
        <f t="shared" ca="1" si="682"/>
        <v>0.23663522877126097</v>
      </c>
      <c r="E641" s="2">
        <f t="shared" ca="1" si="682"/>
        <v>0.16202490886015697</v>
      </c>
      <c r="F641" s="2">
        <f t="shared" ca="1" si="682"/>
        <v>0.20555586659285552</v>
      </c>
      <c r="G641" s="2">
        <f t="shared" ca="1" si="682"/>
        <v>0.72556157305744806</v>
      </c>
      <c r="H641" s="2">
        <f t="shared" ca="1" si="682"/>
        <v>3.6618873318521317E-3</v>
      </c>
      <c r="I641" s="2">
        <f t="shared" ca="1" si="682"/>
        <v>0.4638963852740482</v>
      </c>
      <c r="J641" s="2">
        <f t="shared" ca="1" si="682"/>
        <v>0.42434056968639577</v>
      </c>
      <c r="L641" s="2">
        <f t="shared" ca="1" si="654"/>
        <v>0</v>
      </c>
      <c r="M641" s="2">
        <f t="shared" ca="1" si="655"/>
        <v>10</v>
      </c>
      <c r="N641" s="2">
        <f t="shared" ca="1" si="656"/>
        <v>10</v>
      </c>
      <c r="O641" s="2">
        <f t="shared" ca="1" si="657"/>
        <v>0</v>
      </c>
      <c r="P641" s="2">
        <f t="shared" ca="1" si="658"/>
        <v>0</v>
      </c>
      <c r="Q641" s="2">
        <f t="shared" ca="1" si="659"/>
        <v>0</v>
      </c>
      <c r="R641" s="2">
        <f t="shared" ca="1" si="660"/>
        <v>10</v>
      </c>
      <c r="S641" s="2">
        <f t="shared" ca="1" si="661"/>
        <v>0</v>
      </c>
      <c r="T641" s="2">
        <f t="shared" ca="1" si="662"/>
        <v>0</v>
      </c>
      <c r="U641" s="2">
        <f t="shared" ca="1" si="663"/>
        <v>0</v>
      </c>
      <c r="W641" s="2">
        <f t="shared" ca="1" si="671"/>
        <v>1.5549822170834382</v>
      </c>
      <c r="X641" s="2">
        <f t="shared" ca="1" si="683"/>
        <v>6.3139663670320871</v>
      </c>
      <c r="Y641" s="2">
        <f t="shared" ca="1" si="683"/>
        <v>4.0683010834156308</v>
      </c>
      <c r="Z641" s="2">
        <f t="shared" ca="1" si="683"/>
        <v>3.240543682476452</v>
      </c>
      <c r="AA641" s="2">
        <f t="shared" ca="1" si="683"/>
        <v>0.55853085652858847</v>
      </c>
      <c r="AB641" s="2">
        <f t="shared" ca="1" si="683"/>
        <v>8.1481636854092176</v>
      </c>
      <c r="AC641" s="2">
        <f t="shared" ca="1" si="683"/>
        <v>0.76826216184614715</v>
      </c>
      <c r="AD641" s="2">
        <f t="shared" ca="1" si="683"/>
        <v>1.0302388058553724</v>
      </c>
      <c r="AE641" s="2">
        <f t="shared" ca="1" si="683"/>
        <v>5.0432055067176336</v>
      </c>
      <c r="AF641" s="2">
        <f t="shared" ca="1" si="683"/>
        <v>6.0843007602510024</v>
      </c>
      <c r="AH641" s="2">
        <f t="shared" ca="1" si="632"/>
        <v>1</v>
      </c>
      <c r="AI641" s="2">
        <f t="shared" ca="1" si="633"/>
        <v>6</v>
      </c>
      <c r="AJ641" s="2">
        <f t="shared" ca="1" si="634"/>
        <v>4</v>
      </c>
      <c r="AK641" s="2">
        <f t="shared" ca="1" si="635"/>
        <v>3</v>
      </c>
      <c r="AL641" s="2">
        <f t="shared" ca="1" si="636"/>
        <v>0</v>
      </c>
      <c r="AM641" s="2">
        <f t="shared" ca="1" si="637"/>
        <v>8</v>
      </c>
      <c r="AN641" s="2">
        <f t="shared" ca="1" si="638"/>
        <v>0</v>
      </c>
      <c r="AO641" s="2">
        <f t="shared" ca="1" si="639"/>
        <v>1</v>
      </c>
      <c r="AP641" s="2">
        <f t="shared" ca="1" si="640"/>
        <v>5</v>
      </c>
      <c r="AQ641" s="2">
        <f t="shared" ca="1" si="641"/>
        <v>6</v>
      </c>
      <c r="AS641" s="41">
        <v>1</v>
      </c>
      <c r="AT641" s="42">
        <v>0</v>
      </c>
      <c r="AU641" s="42">
        <v>0</v>
      </c>
      <c r="AV641" s="42">
        <v>1</v>
      </c>
      <c r="AW641" s="42">
        <v>1</v>
      </c>
      <c r="AX641" s="42">
        <v>1</v>
      </c>
      <c r="AY641" s="42">
        <v>1</v>
      </c>
      <c r="AZ641" s="42">
        <v>0</v>
      </c>
      <c r="BA641" s="42">
        <v>0</v>
      </c>
      <c r="BB641" s="43">
        <v>1</v>
      </c>
      <c r="BC641" s="44">
        <f t="shared" si="642"/>
        <v>6</v>
      </c>
      <c r="BD641" s="12"/>
      <c r="BE641" s="50">
        <f t="shared" si="643"/>
        <v>5</v>
      </c>
      <c r="BF641" s="51">
        <f>IF($AT$6="A",SUM($AS641:AS641)+(10-BF$31)/2,IF($AT$6="K",M641,IF($AT$6="S",AI641,$BB$31/2)))</f>
        <v>5.5</v>
      </c>
      <c r="BG641" s="51">
        <f>IF($AU$6="A",SUM($AS641:AT641)+(10-BG$31)/2,IF($AU$6="K",N641,IF($AU$6="S",AJ641,$BB$31/2)))</f>
        <v>5</v>
      </c>
      <c r="BH641" s="51">
        <f>IF($AV$6="A",SUM($AS641:AU641)+(10-BH$31)/2,IF($AV$6="K",O641,IF($AV$6="S",AK641,$BB$31/2)))</f>
        <v>4.5</v>
      </c>
      <c r="BI641" s="51">
        <f>IF($AW$6="A",SUM($AS641:AV641)+(10-BI$31)/2,IF($AW$6="K",P641,IF($AW$6="S",AL641,$BB$31/2)))</f>
        <v>5</v>
      </c>
      <c r="BJ641" s="51">
        <f>IF($AX$6="A",SUM($AS641:AW641)+(10-BJ$31)/2,IF($AX$6="K",Q641,IF($AX$6="S",AM641,$BB$31/2)))</f>
        <v>5.5</v>
      </c>
      <c r="BK641" s="51">
        <f>IF($AY$6="A",SUM($AS641:AX641)+(10-BK$31)/2,IF($AY$6="K",R641,IF($AY$6="S",AN641,$BB$31/2)))</f>
        <v>6</v>
      </c>
      <c r="BL641" s="51">
        <f>IF($AZ$6="A",SUM($AS641:AY641)+(10-BL$31)/2,IF($AZ$6="K",S641,IF($AZ$6="S",AO641,$BB$31/2)))</f>
        <v>6.5</v>
      </c>
      <c r="BM641" s="51">
        <f>IF($BA$6="A",SUM($AS641:AZ641)+(10-BM$31)/2,IF($BA$6="K",T641,IF($BA$6="S",AP641,$BB$31/2)))</f>
        <v>6</v>
      </c>
      <c r="BN641" s="51">
        <f>IF($BB$6="A",SUM($AS641:BA641)+(10-BN$31)/2,IF($BB$6="K",U641,IF($BB$6="S",AQ641,$BB$31/2)))</f>
        <v>5.5</v>
      </c>
      <c r="BO641" s="52">
        <f t="shared" si="664"/>
        <v>5.5</v>
      </c>
      <c r="BQ641" s="28">
        <f t="shared" si="644"/>
        <v>-0.5</v>
      </c>
      <c r="BR641" s="30">
        <f t="shared" si="645"/>
        <v>0</v>
      </c>
      <c r="BS641" s="30">
        <f t="shared" si="646"/>
        <v>-0.5</v>
      </c>
      <c r="BT641" s="30">
        <f t="shared" si="647"/>
        <v>-0.5</v>
      </c>
      <c r="BU641" s="30">
        <f t="shared" si="648"/>
        <v>-0.5</v>
      </c>
      <c r="BV641" s="30">
        <f t="shared" si="649"/>
        <v>0</v>
      </c>
      <c r="BW641" s="30">
        <f t="shared" si="650"/>
        <v>0.5</v>
      </c>
      <c r="BX641" s="30">
        <f t="shared" si="651"/>
        <v>0.5</v>
      </c>
      <c r="BY641" s="30">
        <f t="shared" si="652"/>
        <v>0.5</v>
      </c>
      <c r="BZ641" s="30">
        <f t="shared" si="653"/>
        <v>0</v>
      </c>
      <c r="CA641" s="49">
        <f t="shared" si="665"/>
        <v>-0.5</v>
      </c>
      <c r="CB641" s="69"/>
      <c r="CC641" s="73">
        <f t="shared" si="672"/>
        <v>10000</v>
      </c>
      <c r="CD641" s="73">
        <f t="shared" si="673"/>
        <v>0</v>
      </c>
      <c r="CE641" s="73">
        <f t="shared" si="674"/>
        <v>10000</v>
      </c>
      <c r="CF641" s="73">
        <f t="shared" si="675"/>
        <v>10000</v>
      </c>
      <c r="CG641" s="73">
        <f t="shared" si="676"/>
        <v>10000</v>
      </c>
      <c r="CH641" s="73">
        <f t="shared" si="677"/>
        <v>0</v>
      </c>
      <c r="CI641" s="73">
        <f t="shared" si="678"/>
        <v>1</v>
      </c>
      <c r="CJ641" s="73">
        <f t="shared" si="679"/>
        <v>1</v>
      </c>
      <c r="CK641" s="73">
        <f t="shared" si="680"/>
        <v>1</v>
      </c>
      <c r="CL641" s="73">
        <f t="shared" si="681"/>
        <v>0</v>
      </c>
      <c r="CN641" s="79">
        <f t="shared" si="666"/>
        <v>4</v>
      </c>
      <c r="CO641" s="79">
        <f t="shared" si="667"/>
        <v>3</v>
      </c>
      <c r="CP641" s="79">
        <f t="shared" si="668"/>
        <v>3</v>
      </c>
      <c r="CR641" s="79">
        <f t="shared" si="684"/>
        <v>-0.5</v>
      </c>
      <c r="CS641" s="79">
        <f t="shared" si="685"/>
        <v>0</v>
      </c>
      <c r="CT641" s="79">
        <f t="shared" si="686"/>
        <v>-0.5</v>
      </c>
      <c r="CU641" s="79">
        <f t="shared" si="687"/>
        <v>-0.5</v>
      </c>
      <c r="CV641" s="79">
        <f t="shared" si="688"/>
        <v>-0.5</v>
      </c>
      <c r="CW641" s="79">
        <f t="shared" si="689"/>
        <v>0</v>
      </c>
      <c r="CX641" s="79">
        <f t="shared" si="690"/>
        <v>0.66666666666666663</v>
      </c>
      <c r="CY641" s="79">
        <f t="shared" si="691"/>
        <v>0.66666666666666663</v>
      </c>
      <c r="CZ641" s="79">
        <f t="shared" si="692"/>
        <v>0.66666666666666663</v>
      </c>
      <c r="DA641" s="79">
        <f t="shared" si="693"/>
        <v>0</v>
      </c>
      <c r="DB641" s="80">
        <f t="shared" si="669"/>
        <v>-2.2204460492503131E-16</v>
      </c>
    </row>
    <row r="642" spans="1:106" ht="18" customHeight="1" x14ac:dyDescent="0.2">
      <c r="A642" s="2">
        <f t="shared" ca="1" si="670"/>
        <v>0.18397272080587068</v>
      </c>
      <c r="B642" s="2">
        <f t="shared" ca="1" si="682"/>
        <v>0.49240248550196775</v>
      </c>
      <c r="C642" s="2">
        <f t="shared" ca="1" si="682"/>
        <v>0.41272283552417155</v>
      </c>
      <c r="D642" s="2">
        <f t="shared" ca="1" si="682"/>
        <v>0.25941618544695644</v>
      </c>
      <c r="E642" s="2">
        <f t="shared" ca="1" si="682"/>
        <v>0.34196387975598608</v>
      </c>
      <c r="F642" s="2">
        <f t="shared" ca="1" si="682"/>
        <v>0.4504403433391958</v>
      </c>
      <c r="G642" s="2">
        <f t="shared" ca="1" si="682"/>
        <v>0.94040193125985583</v>
      </c>
      <c r="H642" s="2">
        <f t="shared" ca="1" si="682"/>
        <v>0.57768843562502581</v>
      </c>
      <c r="I642" s="2">
        <f t="shared" ca="1" si="682"/>
        <v>0.40038050186916829</v>
      </c>
      <c r="J642" s="2">
        <f t="shared" ca="1" si="682"/>
        <v>0.10065921788671195</v>
      </c>
      <c r="L642" s="2">
        <f t="shared" ca="1" si="654"/>
        <v>0</v>
      </c>
      <c r="M642" s="2">
        <f t="shared" ca="1" si="655"/>
        <v>0</v>
      </c>
      <c r="N642" s="2">
        <f t="shared" ca="1" si="656"/>
        <v>0</v>
      </c>
      <c r="O642" s="2">
        <f t="shared" ca="1" si="657"/>
        <v>0</v>
      </c>
      <c r="P642" s="2">
        <f t="shared" ca="1" si="658"/>
        <v>0</v>
      </c>
      <c r="Q642" s="2">
        <f t="shared" ca="1" si="659"/>
        <v>0</v>
      </c>
      <c r="R642" s="2">
        <f t="shared" ca="1" si="660"/>
        <v>10</v>
      </c>
      <c r="S642" s="2">
        <f t="shared" ca="1" si="661"/>
        <v>10</v>
      </c>
      <c r="T642" s="2">
        <f t="shared" ca="1" si="662"/>
        <v>0</v>
      </c>
      <c r="U642" s="2">
        <f t="shared" ca="1" si="663"/>
        <v>0</v>
      </c>
      <c r="W642" s="2">
        <f t="shared" ca="1" si="671"/>
        <v>4.6814480735267114</v>
      </c>
      <c r="X642" s="2">
        <f t="shared" ca="1" si="683"/>
        <v>6.9259877828219025</v>
      </c>
      <c r="Y642" s="2">
        <f t="shared" ca="1" si="683"/>
        <v>0.28814520986069403</v>
      </c>
      <c r="Z642" s="2">
        <f t="shared" ca="1" si="683"/>
        <v>2.1371397780224486</v>
      </c>
      <c r="AA642" s="2">
        <f t="shared" ca="1" si="683"/>
        <v>2.7596930014997687</v>
      </c>
      <c r="AB642" s="2">
        <f t="shared" ca="1" si="683"/>
        <v>9.0655164296750339</v>
      </c>
      <c r="AC642" s="2">
        <f t="shared" ca="1" si="683"/>
        <v>3.4776309239374745</v>
      </c>
      <c r="AD642" s="2">
        <f t="shared" ca="1" si="683"/>
        <v>1.2894139704434826</v>
      </c>
      <c r="AE642" s="2">
        <f t="shared" ca="1" si="683"/>
        <v>5.9551985672883365</v>
      </c>
      <c r="AF642" s="2">
        <f t="shared" ca="1" si="683"/>
        <v>2.7691603804917864</v>
      </c>
      <c r="AH642" s="2">
        <f t="shared" ca="1" si="632"/>
        <v>4</v>
      </c>
      <c r="AI642" s="2">
        <f t="shared" ca="1" si="633"/>
        <v>6</v>
      </c>
      <c r="AJ642" s="2">
        <f t="shared" ca="1" si="634"/>
        <v>0</v>
      </c>
      <c r="AK642" s="2">
        <f t="shared" ca="1" si="635"/>
        <v>2</v>
      </c>
      <c r="AL642" s="2">
        <f t="shared" ca="1" si="636"/>
        <v>2</v>
      </c>
      <c r="AM642" s="2">
        <f t="shared" ca="1" si="637"/>
        <v>9</v>
      </c>
      <c r="AN642" s="2">
        <f t="shared" ca="1" si="638"/>
        <v>3</v>
      </c>
      <c r="AO642" s="2">
        <f t="shared" ca="1" si="639"/>
        <v>1</v>
      </c>
      <c r="AP642" s="2">
        <f t="shared" ca="1" si="640"/>
        <v>5</v>
      </c>
      <c r="AQ642" s="2">
        <f t="shared" ca="1" si="641"/>
        <v>2</v>
      </c>
      <c r="AS642" s="41">
        <v>1</v>
      </c>
      <c r="AT642" s="42">
        <v>0</v>
      </c>
      <c r="AU642" s="42">
        <v>0</v>
      </c>
      <c r="AV642" s="42">
        <v>1</v>
      </c>
      <c r="AW642" s="42">
        <v>1</v>
      </c>
      <c r="AX642" s="42">
        <v>1</v>
      </c>
      <c r="AY642" s="42">
        <v>0</v>
      </c>
      <c r="AZ642" s="42">
        <v>1</v>
      </c>
      <c r="BA642" s="42">
        <v>0</v>
      </c>
      <c r="BB642" s="43">
        <v>1</v>
      </c>
      <c r="BC642" s="44">
        <f t="shared" si="642"/>
        <v>6</v>
      </c>
      <c r="BD642" s="12"/>
      <c r="BE642" s="50">
        <f t="shared" si="643"/>
        <v>5</v>
      </c>
      <c r="BF642" s="51">
        <f>IF($AT$6="A",SUM($AS642:AS642)+(10-BF$31)/2,IF($AT$6="K",M642,IF($AT$6="S",AI642,$BB$31/2)))</f>
        <v>5.5</v>
      </c>
      <c r="BG642" s="51">
        <f>IF($AU$6="A",SUM($AS642:AT642)+(10-BG$31)/2,IF($AU$6="K",N642,IF($AU$6="S",AJ642,$BB$31/2)))</f>
        <v>5</v>
      </c>
      <c r="BH642" s="51">
        <f>IF($AV$6="A",SUM($AS642:AU642)+(10-BH$31)/2,IF($AV$6="K",O642,IF($AV$6="S",AK642,$BB$31/2)))</f>
        <v>4.5</v>
      </c>
      <c r="BI642" s="51">
        <f>IF($AW$6="A",SUM($AS642:AV642)+(10-BI$31)/2,IF($AW$6="K",P642,IF($AW$6="S",AL642,$BB$31/2)))</f>
        <v>5</v>
      </c>
      <c r="BJ642" s="51">
        <f>IF($AX$6="A",SUM($AS642:AW642)+(10-BJ$31)/2,IF($AX$6="K",Q642,IF($AX$6="S",AM642,$BB$31/2)))</f>
        <v>5.5</v>
      </c>
      <c r="BK642" s="51">
        <f>IF($AY$6="A",SUM($AS642:AX642)+(10-BK$31)/2,IF($AY$6="K",R642,IF($AY$6="S",AN642,$BB$31/2)))</f>
        <v>6</v>
      </c>
      <c r="BL642" s="51">
        <f>IF($AZ$6="A",SUM($AS642:AY642)+(10-BL$31)/2,IF($AZ$6="K",S642,IF($AZ$6="S",AO642,$BB$31/2)))</f>
        <v>5.5</v>
      </c>
      <c r="BM642" s="51">
        <f>IF($BA$6="A",SUM($AS642:AZ642)+(10-BM$31)/2,IF($BA$6="K",T642,IF($BA$6="S",AP642,$BB$31/2)))</f>
        <v>6</v>
      </c>
      <c r="BN642" s="51">
        <f>IF($BB$6="A",SUM($AS642:BA642)+(10-BN$31)/2,IF($BB$6="K",U642,IF($BB$6="S",AQ642,$BB$31/2)))</f>
        <v>5.5</v>
      </c>
      <c r="BO642" s="52">
        <f t="shared" si="664"/>
        <v>5.5</v>
      </c>
      <c r="BQ642" s="28">
        <f t="shared" si="644"/>
        <v>-0.5</v>
      </c>
      <c r="BR642" s="30">
        <f t="shared" si="645"/>
        <v>0</v>
      </c>
      <c r="BS642" s="30">
        <f t="shared" si="646"/>
        <v>-0.5</v>
      </c>
      <c r="BT642" s="30">
        <f t="shared" si="647"/>
        <v>-0.5</v>
      </c>
      <c r="BU642" s="30">
        <f t="shared" si="648"/>
        <v>-0.5</v>
      </c>
      <c r="BV642" s="30">
        <f t="shared" si="649"/>
        <v>0</v>
      </c>
      <c r="BW642" s="30">
        <f t="shared" si="650"/>
        <v>0.5</v>
      </c>
      <c r="BX642" s="30">
        <f t="shared" si="651"/>
        <v>0</v>
      </c>
      <c r="BY642" s="30">
        <f t="shared" si="652"/>
        <v>0.5</v>
      </c>
      <c r="BZ642" s="30">
        <f t="shared" si="653"/>
        <v>0</v>
      </c>
      <c r="CA642" s="49">
        <f t="shared" si="665"/>
        <v>-1</v>
      </c>
      <c r="CB642" s="69"/>
      <c r="CC642" s="73">
        <f t="shared" si="672"/>
        <v>10000</v>
      </c>
      <c r="CD642" s="73">
        <f t="shared" si="673"/>
        <v>0</v>
      </c>
      <c r="CE642" s="73">
        <f t="shared" si="674"/>
        <v>10000</v>
      </c>
      <c r="CF642" s="73">
        <f t="shared" si="675"/>
        <v>10000</v>
      </c>
      <c r="CG642" s="73">
        <f t="shared" si="676"/>
        <v>10000</v>
      </c>
      <c r="CH642" s="73">
        <f t="shared" si="677"/>
        <v>0</v>
      </c>
      <c r="CI642" s="73">
        <f t="shared" si="678"/>
        <v>1</v>
      </c>
      <c r="CJ642" s="73">
        <f t="shared" si="679"/>
        <v>0</v>
      </c>
      <c r="CK642" s="73">
        <f t="shared" si="680"/>
        <v>1</v>
      </c>
      <c r="CL642" s="73">
        <f t="shared" si="681"/>
        <v>0</v>
      </c>
      <c r="CN642" s="79">
        <f t="shared" si="666"/>
        <v>4</v>
      </c>
      <c r="CO642" s="79">
        <f t="shared" si="667"/>
        <v>2</v>
      </c>
      <c r="CP642" s="79">
        <f t="shared" si="668"/>
        <v>4</v>
      </c>
      <c r="CR642" s="79">
        <f t="shared" si="684"/>
        <v>-0.5</v>
      </c>
      <c r="CS642" s="79">
        <f t="shared" si="685"/>
        <v>0</v>
      </c>
      <c r="CT642" s="79">
        <f t="shared" si="686"/>
        <v>-0.5</v>
      </c>
      <c r="CU642" s="79">
        <f t="shared" si="687"/>
        <v>-0.5</v>
      </c>
      <c r="CV642" s="79">
        <f t="shared" si="688"/>
        <v>-0.5</v>
      </c>
      <c r="CW642" s="79">
        <f t="shared" si="689"/>
        <v>0</v>
      </c>
      <c r="CX642" s="79">
        <f t="shared" si="690"/>
        <v>1</v>
      </c>
      <c r="CY642" s="79">
        <f t="shared" si="691"/>
        <v>0</v>
      </c>
      <c r="CZ642" s="79">
        <f t="shared" si="692"/>
        <v>1</v>
      </c>
      <c r="DA642" s="79">
        <f t="shared" si="693"/>
        <v>0</v>
      </c>
      <c r="DB642" s="80">
        <f t="shared" si="669"/>
        <v>0</v>
      </c>
    </row>
    <row r="643" spans="1:106" ht="18" customHeight="1" x14ac:dyDescent="0.2">
      <c r="A643" s="2">
        <f t="shared" ca="1" si="670"/>
        <v>0.32859099010676895</v>
      </c>
      <c r="B643" s="2">
        <f t="shared" ca="1" si="682"/>
        <v>0.43354171431226074</v>
      </c>
      <c r="C643" s="2">
        <f t="shared" ca="1" si="682"/>
        <v>0.12420917496582484</v>
      </c>
      <c r="D643" s="2">
        <f t="shared" ca="1" si="682"/>
        <v>0.55757489617833611</v>
      </c>
      <c r="E643" s="2">
        <f t="shared" ca="1" si="682"/>
        <v>0.98386960658200795</v>
      </c>
      <c r="F643" s="2">
        <f t="shared" ca="1" si="682"/>
        <v>0.23070651249418284</v>
      </c>
      <c r="G643" s="2">
        <f t="shared" ca="1" si="682"/>
        <v>0.18991287197257456</v>
      </c>
      <c r="H643" s="2">
        <f t="shared" ca="1" si="682"/>
        <v>0.56306959217909958</v>
      </c>
      <c r="I643" s="2">
        <f t="shared" ca="1" si="682"/>
        <v>0.38498087261110447</v>
      </c>
      <c r="J643" s="2">
        <f t="shared" ca="1" si="682"/>
        <v>0.63070087605479341</v>
      </c>
      <c r="L643" s="2">
        <f t="shared" ca="1" si="654"/>
        <v>0</v>
      </c>
      <c r="M643" s="2">
        <f t="shared" ca="1" si="655"/>
        <v>0</v>
      </c>
      <c r="N643" s="2">
        <f t="shared" ca="1" si="656"/>
        <v>0</v>
      </c>
      <c r="O643" s="2">
        <f t="shared" ca="1" si="657"/>
        <v>10</v>
      </c>
      <c r="P643" s="2">
        <f t="shared" ca="1" si="658"/>
        <v>10</v>
      </c>
      <c r="Q643" s="2">
        <f t="shared" ca="1" si="659"/>
        <v>0</v>
      </c>
      <c r="R643" s="2">
        <f t="shared" ca="1" si="660"/>
        <v>0</v>
      </c>
      <c r="S643" s="2">
        <f t="shared" ca="1" si="661"/>
        <v>10</v>
      </c>
      <c r="T643" s="2">
        <f t="shared" ca="1" si="662"/>
        <v>0</v>
      </c>
      <c r="U643" s="2">
        <f t="shared" ca="1" si="663"/>
        <v>10</v>
      </c>
      <c r="W643" s="2">
        <f t="shared" ca="1" si="671"/>
        <v>6.5755173922448904</v>
      </c>
      <c r="X643" s="2">
        <f t="shared" ca="1" si="683"/>
        <v>4.0974551337864327</v>
      </c>
      <c r="Y643" s="2">
        <f t="shared" ca="1" si="683"/>
        <v>4.1215949038896582</v>
      </c>
      <c r="Z643" s="2">
        <f t="shared" ca="1" si="683"/>
        <v>4.7324035832289022</v>
      </c>
      <c r="AA643" s="2">
        <f t="shared" ca="1" si="683"/>
        <v>8.5781290494785285</v>
      </c>
      <c r="AB643" s="2">
        <f t="shared" ca="1" si="683"/>
        <v>5.3142057604835182</v>
      </c>
      <c r="AC643" s="2">
        <f t="shared" ca="1" si="683"/>
        <v>0.48309178654123985</v>
      </c>
      <c r="AD643" s="2">
        <f t="shared" ca="1" si="683"/>
        <v>7.1387916116779593</v>
      </c>
      <c r="AE643" s="2">
        <f t="shared" ca="1" si="683"/>
        <v>8.946684029301073</v>
      </c>
      <c r="AF643" s="2">
        <f t="shared" ca="1" si="683"/>
        <v>4.3049918186084692</v>
      </c>
      <c r="AH643" s="2">
        <f t="shared" ca="1" si="632"/>
        <v>6</v>
      </c>
      <c r="AI643" s="2">
        <f t="shared" ca="1" si="633"/>
        <v>4</v>
      </c>
      <c r="AJ643" s="2">
        <f t="shared" ca="1" si="634"/>
        <v>4</v>
      </c>
      <c r="AK643" s="2">
        <f t="shared" ca="1" si="635"/>
        <v>4</v>
      </c>
      <c r="AL643" s="2">
        <f t="shared" ca="1" si="636"/>
        <v>8</v>
      </c>
      <c r="AM643" s="2">
        <f t="shared" ca="1" si="637"/>
        <v>5</v>
      </c>
      <c r="AN643" s="2">
        <f t="shared" ca="1" si="638"/>
        <v>0</v>
      </c>
      <c r="AO643" s="2">
        <f t="shared" ca="1" si="639"/>
        <v>7</v>
      </c>
      <c r="AP643" s="2">
        <f t="shared" ca="1" si="640"/>
        <v>8</v>
      </c>
      <c r="AQ643" s="2">
        <f t="shared" ca="1" si="641"/>
        <v>4</v>
      </c>
      <c r="AS643" s="41">
        <v>1</v>
      </c>
      <c r="AT643" s="42">
        <v>0</v>
      </c>
      <c r="AU643" s="42">
        <v>0</v>
      </c>
      <c r="AV643" s="42">
        <v>1</v>
      </c>
      <c r="AW643" s="42">
        <v>1</v>
      </c>
      <c r="AX643" s="42">
        <v>1</v>
      </c>
      <c r="AY643" s="42">
        <v>0</v>
      </c>
      <c r="AZ643" s="42">
        <v>0</v>
      </c>
      <c r="BA643" s="42">
        <v>0</v>
      </c>
      <c r="BB643" s="43">
        <v>1</v>
      </c>
      <c r="BC643" s="44">
        <f t="shared" si="642"/>
        <v>5</v>
      </c>
      <c r="BD643" s="12"/>
      <c r="BE643" s="50">
        <f t="shared" si="643"/>
        <v>5</v>
      </c>
      <c r="BF643" s="51">
        <f>IF($AT$6="A",SUM($AS643:AS643)+(10-BF$31)/2,IF($AT$6="K",M643,IF($AT$6="S",AI643,$BB$31/2)))</f>
        <v>5.5</v>
      </c>
      <c r="BG643" s="51">
        <f>IF($AU$6="A",SUM($AS643:AT643)+(10-BG$31)/2,IF($AU$6="K",N643,IF($AU$6="S",AJ643,$BB$31/2)))</f>
        <v>5</v>
      </c>
      <c r="BH643" s="51">
        <f>IF($AV$6="A",SUM($AS643:AU643)+(10-BH$31)/2,IF($AV$6="K",O643,IF($AV$6="S",AK643,$BB$31/2)))</f>
        <v>4.5</v>
      </c>
      <c r="BI643" s="51">
        <f>IF($AW$6="A",SUM($AS643:AV643)+(10-BI$31)/2,IF($AW$6="K",P643,IF($AW$6="S",AL643,$BB$31/2)))</f>
        <v>5</v>
      </c>
      <c r="BJ643" s="51">
        <f>IF($AX$6="A",SUM($AS643:AW643)+(10-BJ$31)/2,IF($AX$6="K",Q643,IF($AX$6="S",AM643,$BB$31/2)))</f>
        <v>5.5</v>
      </c>
      <c r="BK643" s="51">
        <f>IF($AY$6="A",SUM($AS643:AX643)+(10-BK$31)/2,IF($AY$6="K",R643,IF($AY$6="S",AN643,$BB$31/2)))</f>
        <v>6</v>
      </c>
      <c r="BL643" s="51">
        <f>IF($AZ$6="A",SUM($AS643:AY643)+(10-BL$31)/2,IF($AZ$6="K",S643,IF($AZ$6="S",AO643,$BB$31/2)))</f>
        <v>5.5</v>
      </c>
      <c r="BM643" s="51">
        <f>IF($BA$6="A",SUM($AS643:AZ643)+(10-BM$31)/2,IF($BA$6="K",T643,IF($BA$6="S",AP643,$BB$31/2)))</f>
        <v>5</v>
      </c>
      <c r="BN643" s="51">
        <f>IF($BB$6="A",SUM($AS643:BA643)+(10-BN$31)/2,IF($BB$6="K",U643,IF($BB$6="S",AQ643,$BB$31/2)))</f>
        <v>4.5</v>
      </c>
      <c r="BO643" s="52">
        <f t="shared" si="664"/>
        <v>5</v>
      </c>
      <c r="BQ643" s="28">
        <f t="shared" si="644"/>
        <v>0</v>
      </c>
      <c r="BR643" s="30">
        <f t="shared" si="645"/>
        <v>0</v>
      </c>
      <c r="BS643" s="30">
        <f t="shared" si="646"/>
        <v>0</v>
      </c>
      <c r="BT643" s="30">
        <f t="shared" si="647"/>
        <v>0</v>
      </c>
      <c r="BU643" s="30">
        <f t="shared" si="648"/>
        <v>0</v>
      </c>
      <c r="BV643" s="30">
        <f t="shared" si="649"/>
        <v>0</v>
      </c>
      <c r="BW643" s="30">
        <f t="shared" si="650"/>
        <v>0</v>
      </c>
      <c r="BX643" s="30">
        <f t="shared" si="651"/>
        <v>0</v>
      </c>
      <c r="BY643" s="30">
        <f t="shared" si="652"/>
        <v>0</v>
      </c>
      <c r="BZ643" s="30">
        <f t="shared" si="653"/>
        <v>0</v>
      </c>
      <c r="CA643" s="49">
        <f t="shared" si="665"/>
        <v>0</v>
      </c>
      <c r="CB643" s="69"/>
      <c r="CC643" s="73">
        <f t="shared" si="672"/>
        <v>0</v>
      </c>
      <c r="CD643" s="73">
        <f t="shared" si="673"/>
        <v>0</v>
      </c>
      <c r="CE643" s="73">
        <f t="shared" si="674"/>
        <v>0</v>
      </c>
      <c r="CF643" s="73">
        <f t="shared" si="675"/>
        <v>0</v>
      </c>
      <c r="CG643" s="73">
        <f t="shared" si="676"/>
        <v>0</v>
      </c>
      <c r="CH643" s="73">
        <f t="shared" si="677"/>
        <v>0</v>
      </c>
      <c r="CI643" s="73">
        <f t="shared" si="678"/>
        <v>0</v>
      </c>
      <c r="CJ643" s="73">
        <f t="shared" si="679"/>
        <v>0</v>
      </c>
      <c r="CK643" s="73">
        <f t="shared" si="680"/>
        <v>0</v>
      </c>
      <c r="CL643" s="73">
        <f t="shared" si="681"/>
        <v>0</v>
      </c>
      <c r="CN643" s="79">
        <f t="shared" si="666"/>
        <v>0</v>
      </c>
      <c r="CO643" s="79">
        <f t="shared" si="667"/>
        <v>0</v>
      </c>
      <c r="CP643" s="79">
        <f t="shared" si="668"/>
        <v>10</v>
      </c>
      <c r="CR643" s="79">
        <f t="shared" si="684"/>
        <v>0</v>
      </c>
      <c r="CS643" s="79">
        <f t="shared" si="685"/>
        <v>0</v>
      </c>
      <c r="CT643" s="79">
        <f t="shared" si="686"/>
        <v>0</v>
      </c>
      <c r="CU643" s="79">
        <f t="shared" si="687"/>
        <v>0</v>
      </c>
      <c r="CV643" s="79">
        <f t="shared" si="688"/>
        <v>0</v>
      </c>
      <c r="CW643" s="79">
        <f t="shared" si="689"/>
        <v>0</v>
      </c>
      <c r="CX643" s="79">
        <f t="shared" si="690"/>
        <v>0</v>
      </c>
      <c r="CY643" s="79">
        <f t="shared" si="691"/>
        <v>0</v>
      </c>
      <c r="CZ643" s="79">
        <f t="shared" si="692"/>
        <v>0</v>
      </c>
      <c r="DA643" s="79">
        <f t="shared" si="693"/>
        <v>0</v>
      </c>
      <c r="DB643" s="80">
        <f t="shared" si="669"/>
        <v>0</v>
      </c>
    </row>
    <row r="644" spans="1:106" ht="18" customHeight="1" x14ac:dyDescent="0.2">
      <c r="A644" s="2">
        <f t="shared" ca="1" si="670"/>
        <v>0.91751955365944782</v>
      </c>
      <c r="B644" s="2">
        <f t="shared" ca="1" si="682"/>
        <v>0.75138469980565459</v>
      </c>
      <c r="C644" s="2">
        <f t="shared" ca="1" si="682"/>
        <v>0.88495696056470707</v>
      </c>
      <c r="D644" s="2">
        <f t="shared" ca="1" si="682"/>
        <v>0.96625806918750234</v>
      </c>
      <c r="E644" s="2">
        <f t="shared" ca="1" si="682"/>
        <v>0.79315476152976261</v>
      </c>
      <c r="F644" s="2">
        <f t="shared" ca="1" si="682"/>
        <v>0.86814299384222904</v>
      </c>
      <c r="G644" s="2">
        <f t="shared" ca="1" si="682"/>
        <v>0.90520069688961902</v>
      </c>
      <c r="H644" s="2">
        <f t="shared" ca="1" si="682"/>
        <v>0.41533510252604811</v>
      </c>
      <c r="I644" s="2">
        <f t="shared" ca="1" si="682"/>
        <v>0.25529773365993336</v>
      </c>
      <c r="J644" s="2">
        <f t="shared" ca="1" si="682"/>
        <v>0.12338444395982251</v>
      </c>
      <c r="L644" s="2">
        <f t="shared" ca="1" si="654"/>
        <v>10</v>
      </c>
      <c r="M644" s="2">
        <f t="shared" ca="1" si="655"/>
        <v>10</v>
      </c>
      <c r="N644" s="2">
        <f t="shared" ca="1" si="656"/>
        <v>10</v>
      </c>
      <c r="O644" s="2">
        <f t="shared" ca="1" si="657"/>
        <v>10</v>
      </c>
      <c r="P644" s="2">
        <f t="shared" ca="1" si="658"/>
        <v>10</v>
      </c>
      <c r="Q644" s="2">
        <f t="shared" ca="1" si="659"/>
        <v>10</v>
      </c>
      <c r="R644" s="2">
        <f t="shared" ca="1" si="660"/>
        <v>10</v>
      </c>
      <c r="S644" s="2">
        <f t="shared" ca="1" si="661"/>
        <v>0</v>
      </c>
      <c r="T644" s="2">
        <f t="shared" ca="1" si="662"/>
        <v>0</v>
      </c>
      <c r="U644" s="2">
        <f t="shared" ca="1" si="663"/>
        <v>0</v>
      </c>
      <c r="W644" s="2">
        <f t="shared" ca="1" si="671"/>
        <v>4.2362395176977907</v>
      </c>
      <c r="X644" s="2">
        <f t="shared" ca="1" si="683"/>
        <v>6.5493657875300881</v>
      </c>
      <c r="Y644" s="2">
        <f t="shared" ca="1" si="683"/>
        <v>2.3455692134912978</v>
      </c>
      <c r="Z644" s="2">
        <f t="shared" ca="1" si="683"/>
        <v>2.3948507382448279</v>
      </c>
      <c r="AA644" s="2">
        <f t="shared" ca="1" si="683"/>
        <v>1.86720999366905</v>
      </c>
      <c r="AB644" s="2">
        <f t="shared" ca="1" si="683"/>
        <v>3.7877865075403006</v>
      </c>
      <c r="AC644" s="2">
        <f t="shared" ca="1" si="683"/>
        <v>5.9798451357584224</v>
      </c>
      <c r="AD644" s="2">
        <f t="shared" ca="1" si="683"/>
        <v>4.1200439144153798</v>
      </c>
      <c r="AE644" s="2">
        <f t="shared" ca="1" si="683"/>
        <v>4.5071344445072494</v>
      </c>
      <c r="AF644" s="2">
        <f t="shared" ca="1" si="683"/>
        <v>5.8150481424670328</v>
      </c>
      <c r="AH644" s="2">
        <f t="shared" ca="1" si="632"/>
        <v>4</v>
      </c>
      <c r="AI644" s="2">
        <f t="shared" ca="1" si="633"/>
        <v>6</v>
      </c>
      <c r="AJ644" s="2">
        <f t="shared" ca="1" si="634"/>
        <v>2</v>
      </c>
      <c r="AK644" s="2">
        <f t="shared" ca="1" si="635"/>
        <v>2</v>
      </c>
      <c r="AL644" s="2">
        <f t="shared" ca="1" si="636"/>
        <v>1</v>
      </c>
      <c r="AM644" s="2">
        <f t="shared" ca="1" si="637"/>
        <v>3</v>
      </c>
      <c r="AN644" s="2">
        <f t="shared" ca="1" si="638"/>
        <v>5</v>
      </c>
      <c r="AO644" s="2">
        <f t="shared" ca="1" si="639"/>
        <v>4</v>
      </c>
      <c r="AP644" s="2">
        <f t="shared" ca="1" si="640"/>
        <v>4</v>
      </c>
      <c r="AQ644" s="2">
        <f t="shared" ca="1" si="641"/>
        <v>5</v>
      </c>
      <c r="AS644" s="41">
        <v>1</v>
      </c>
      <c r="AT644" s="42">
        <v>0</v>
      </c>
      <c r="AU644" s="42">
        <v>0</v>
      </c>
      <c r="AV644" s="42">
        <v>1</v>
      </c>
      <c r="AW644" s="42">
        <v>1</v>
      </c>
      <c r="AX644" s="42">
        <v>0</v>
      </c>
      <c r="AY644" s="42">
        <v>1</v>
      </c>
      <c r="AZ644" s="42">
        <v>1</v>
      </c>
      <c r="BA644" s="42">
        <v>0</v>
      </c>
      <c r="BB644" s="43">
        <v>1</v>
      </c>
      <c r="BC644" s="44">
        <f t="shared" si="642"/>
        <v>6</v>
      </c>
      <c r="BD644" s="12"/>
      <c r="BE644" s="50">
        <f t="shared" si="643"/>
        <v>5</v>
      </c>
      <c r="BF644" s="51">
        <f>IF($AT$6="A",SUM($AS644:AS644)+(10-BF$31)/2,IF($AT$6="K",M644,IF($AT$6="S",AI644,$BB$31/2)))</f>
        <v>5.5</v>
      </c>
      <c r="BG644" s="51">
        <f>IF($AU$6="A",SUM($AS644:AT644)+(10-BG$31)/2,IF($AU$6="K",N644,IF($AU$6="S",AJ644,$BB$31/2)))</f>
        <v>5</v>
      </c>
      <c r="BH644" s="51">
        <f>IF($AV$6="A",SUM($AS644:AU644)+(10-BH$31)/2,IF($AV$6="K",O644,IF($AV$6="S",AK644,$BB$31/2)))</f>
        <v>4.5</v>
      </c>
      <c r="BI644" s="51">
        <f>IF($AW$6="A",SUM($AS644:AV644)+(10-BI$31)/2,IF($AW$6="K",P644,IF($AW$6="S",AL644,$BB$31/2)))</f>
        <v>5</v>
      </c>
      <c r="BJ644" s="51">
        <f>IF($AX$6="A",SUM($AS644:AW644)+(10-BJ$31)/2,IF($AX$6="K",Q644,IF($AX$6="S",AM644,$BB$31/2)))</f>
        <v>5.5</v>
      </c>
      <c r="BK644" s="51">
        <f>IF($AY$6="A",SUM($AS644:AX644)+(10-BK$31)/2,IF($AY$6="K",R644,IF($AY$6="S",AN644,$BB$31/2)))</f>
        <v>5</v>
      </c>
      <c r="BL644" s="51">
        <f>IF($AZ$6="A",SUM($AS644:AY644)+(10-BL$31)/2,IF($AZ$6="K",S644,IF($AZ$6="S",AO644,$BB$31/2)))</f>
        <v>5.5</v>
      </c>
      <c r="BM644" s="51">
        <f>IF($BA$6="A",SUM($AS644:AZ644)+(10-BM$31)/2,IF($BA$6="K",T644,IF($BA$6="S",AP644,$BB$31/2)))</f>
        <v>6</v>
      </c>
      <c r="BN644" s="51">
        <f>IF($BB$6="A",SUM($AS644:BA644)+(10-BN$31)/2,IF($BB$6="K",U644,IF($BB$6="S",AQ644,$BB$31/2)))</f>
        <v>5.5</v>
      </c>
      <c r="BO644" s="52">
        <f t="shared" si="664"/>
        <v>5.25</v>
      </c>
      <c r="BQ644" s="28">
        <f t="shared" si="644"/>
        <v>-0.75</v>
      </c>
      <c r="BR644" s="30">
        <f t="shared" si="645"/>
        <v>0.75</v>
      </c>
      <c r="BS644" s="30">
        <f t="shared" si="646"/>
        <v>-0.75</v>
      </c>
      <c r="BT644" s="30">
        <f t="shared" si="647"/>
        <v>-0.75</v>
      </c>
      <c r="BU644" s="30">
        <f t="shared" si="648"/>
        <v>-0.75</v>
      </c>
      <c r="BV644" s="30">
        <f t="shared" si="649"/>
        <v>0.75</v>
      </c>
      <c r="BW644" s="30">
        <f t="shared" si="650"/>
        <v>-0.75</v>
      </c>
      <c r="BX644" s="30">
        <f t="shared" si="651"/>
        <v>0.75</v>
      </c>
      <c r="BY644" s="30">
        <f t="shared" si="652"/>
        <v>0.75</v>
      </c>
      <c r="BZ644" s="30">
        <f t="shared" si="653"/>
        <v>0.75</v>
      </c>
      <c r="CA644" s="49">
        <f t="shared" si="665"/>
        <v>0</v>
      </c>
      <c r="CB644" s="69"/>
      <c r="CC644" s="73">
        <f t="shared" si="672"/>
        <v>10000</v>
      </c>
      <c r="CD644" s="73">
        <f t="shared" si="673"/>
        <v>1</v>
      </c>
      <c r="CE644" s="73">
        <f t="shared" si="674"/>
        <v>10000</v>
      </c>
      <c r="CF644" s="73">
        <f t="shared" si="675"/>
        <v>10000</v>
      </c>
      <c r="CG644" s="73">
        <f t="shared" si="676"/>
        <v>10000</v>
      </c>
      <c r="CH644" s="73">
        <f t="shared" si="677"/>
        <v>1</v>
      </c>
      <c r="CI644" s="73">
        <f t="shared" si="678"/>
        <v>10000</v>
      </c>
      <c r="CJ644" s="73">
        <f t="shared" si="679"/>
        <v>1</v>
      </c>
      <c r="CK644" s="73">
        <f t="shared" si="680"/>
        <v>1</v>
      </c>
      <c r="CL644" s="73">
        <f t="shared" si="681"/>
        <v>1</v>
      </c>
      <c r="CN644" s="79">
        <f t="shared" si="666"/>
        <v>5</v>
      </c>
      <c r="CO644" s="79">
        <f t="shared" si="667"/>
        <v>5</v>
      </c>
      <c r="CP644" s="79">
        <f t="shared" si="668"/>
        <v>0</v>
      </c>
      <c r="CR644" s="79">
        <f t="shared" si="684"/>
        <v>-0.75</v>
      </c>
      <c r="CS644" s="79">
        <f t="shared" si="685"/>
        <v>0.75</v>
      </c>
      <c r="CT644" s="79">
        <f t="shared" si="686"/>
        <v>-0.75</v>
      </c>
      <c r="CU644" s="79">
        <f t="shared" si="687"/>
        <v>-0.75</v>
      </c>
      <c r="CV644" s="79">
        <f t="shared" si="688"/>
        <v>-0.75</v>
      </c>
      <c r="CW644" s="79">
        <f t="shared" si="689"/>
        <v>0.75</v>
      </c>
      <c r="CX644" s="79">
        <f t="shared" si="690"/>
        <v>-0.75</v>
      </c>
      <c r="CY644" s="79">
        <f t="shared" si="691"/>
        <v>0.75</v>
      </c>
      <c r="CZ644" s="79">
        <f t="shared" si="692"/>
        <v>0.75</v>
      </c>
      <c r="DA644" s="79">
        <f t="shared" si="693"/>
        <v>0.75</v>
      </c>
      <c r="DB644" s="80">
        <f t="shared" si="669"/>
        <v>0</v>
      </c>
    </row>
    <row r="645" spans="1:106" ht="18" customHeight="1" x14ac:dyDescent="0.2">
      <c r="A645" s="2">
        <f t="shared" ca="1" si="670"/>
        <v>0.96305408311646667</v>
      </c>
      <c r="B645" s="2">
        <f t="shared" ca="1" si="682"/>
        <v>0.21189381264942864</v>
      </c>
      <c r="C645" s="2">
        <f t="shared" ca="1" si="682"/>
        <v>0.30846726246836442</v>
      </c>
      <c r="D645" s="2">
        <f t="shared" ca="1" si="682"/>
        <v>0.49806815167124274</v>
      </c>
      <c r="E645" s="2">
        <f t="shared" ca="1" si="682"/>
        <v>0.58042357211982765</v>
      </c>
      <c r="F645" s="2">
        <f t="shared" ca="1" si="682"/>
        <v>0.20957087892161086</v>
      </c>
      <c r="G645" s="2">
        <f t="shared" ca="1" si="682"/>
        <v>0.11956532673187026</v>
      </c>
      <c r="H645" s="2">
        <f t="shared" ca="1" si="682"/>
        <v>0.61010146490066164</v>
      </c>
      <c r="I645" s="2">
        <f t="shared" ca="1" si="682"/>
        <v>0.63985304157386802</v>
      </c>
      <c r="J645" s="2">
        <f t="shared" ca="1" si="682"/>
        <v>0.56868044639886062</v>
      </c>
      <c r="L645" s="2">
        <f t="shared" ca="1" si="654"/>
        <v>10</v>
      </c>
      <c r="M645" s="2">
        <f t="shared" ca="1" si="655"/>
        <v>0</v>
      </c>
      <c r="N645" s="2">
        <f t="shared" ca="1" si="656"/>
        <v>0</v>
      </c>
      <c r="O645" s="2">
        <f t="shared" ca="1" si="657"/>
        <v>0</v>
      </c>
      <c r="P645" s="2">
        <f t="shared" ca="1" si="658"/>
        <v>10</v>
      </c>
      <c r="Q645" s="2">
        <f t="shared" ca="1" si="659"/>
        <v>0</v>
      </c>
      <c r="R645" s="2">
        <f t="shared" ca="1" si="660"/>
        <v>0</v>
      </c>
      <c r="S645" s="2">
        <f t="shared" ca="1" si="661"/>
        <v>10</v>
      </c>
      <c r="T645" s="2">
        <f t="shared" ca="1" si="662"/>
        <v>10</v>
      </c>
      <c r="U645" s="2">
        <f t="shared" ca="1" si="663"/>
        <v>10</v>
      </c>
      <c r="W645" s="2">
        <f t="shared" ca="1" si="671"/>
        <v>0.49590534482676252</v>
      </c>
      <c r="X645" s="2">
        <f t="shared" ca="1" si="683"/>
        <v>1.9024740387492711</v>
      </c>
      <c r="Y645" s="2">
        <f t="shared" ca="1" si="683"/>
        <v>8.0113253963016806</v>
      </c>
      <c r="Z645" s="2">
        <f t="shared" ca="1" si="683"/>
        <v>0.70199807503613321</v>
      </c>
      <c r="AA645" s="2">
        <f t="shared" ca="1" si="683"/>
        <v>4.3198887554730137</v>
      </c>
      <c r="AB645" s="2">
        <f t="shared" ca="1" si="683"/>
        <v>9.9473809277007881</v>
      </c>
      <c r="AC645" s="2">
        <f t="shared" ca="1" si="683"/>
        <v>9.7194492391715741</v>
      </c>
      <c r="AD645" s="2">
        <f t="shared" ca="1" si="683"/>
        <v>0.19736061673814032</v>
      </c>
      <c r="AE645" s="2">
        <f t="shared" ca="1" si="683"/>
        <v>6.5550347870560763</v>
      </c>
      <c r="AF645" s="2">
        <f t="shared" ca="1" si="683"/>
        <v>9.631167079816894</v>
      </c>
      <c r="AH645" s="2">
        <f t="shared" ca="1" si="632"/>
        <v>0</v>
      </c>
      <c r="AI645" s="2">
        <f t="shared" ca="1" si="633"/>
        <v>1</v>
      </c>
      <c r="AJ645" s="2">
        <f t="shared" ca="1" si="634"/>
        <v>8</v>
      </c>
      <c r="AK645" s="2">
        <f t="shared" ca="1" si="635"/>
        <v>0</v>
      </c>
      <c r="AL645" s="2">
        <f t="shared" ca="1" si="636"/>
        <v>4</v>
      </c>
      <c r="AM645" s="2">
        <f t="shared" ca="1" si="637"/>
        <v>9</v>
      </c>
      <c r="AN645" s="2">
        <f t="shared" ca="1" si="638"/>
        <v>9</v>
      </c>
      <c r="AO645" s="2">
        <f t="shared" ca="1" si="639"/>
        <v>0</v>
      </c>
      <c r="AP645" s="2">
        <f t="shared" ca="1" si="640"/>
        <v>6</v>
      </c>
      <c r="AQ645" s="2">
        <f t="shared" ca="1" si="641"/>
        <v>9</v>
      </c>
      <c r="AS645" s="41">
        <v>1</v>
      </c>
      <c r="AT645" s="42">
        <v>0</v>
      </c>
      <c r="AU645" s="42">
        <v>0</v>
      </c>
      <c r="AV645" s="42">
        <v>1</v>
      </c>
      <c r="AW645" s="42">
        <v>1</v>
      </c>
      <c r="AX645" s="42">
        <v>0</v>
      </c>
      <c r="AY645" s="42">
        <v>1</v>
      </c>
      <c r="AZ645" s="42">
        <v>0</v>
      </c>
      <c r="BA645" s="42">
        <v>0</v>
      </c>
      <c r="BB645" s="43">
        <v>1</v>
      </c>
      <c r="BC645" s="44">
        <f t="shared" si="642"/>
        <v>5</v>
      </c>
      <c r="BD645" s="12"/>
      <c r="BE645" s="50">
        <f t="shared" si="643"/>
        <v>5</v>
      </c>
      <c r="BF645" s="51">
        <f>IF($AT$6="A",SUM($AS645:AS645)+(10-BF$31)/2,IF($AT$6="K",M645,IF($AT$6="S",AI645,$BB$31/2)))</f>
        <v>5.5</v>
      </c>
      <c r="BG645" s="51">
        <f>IF($AU$6="A",SUM($AS645:AT645)+(10-BG$31)/2,IF($AU$6="K",N645,IF($AU$6="S",AJ645,$BB$31/2)))</f>
        <v>5</v>
      </c>
      <c r="BH645" s="51">
        <f>IF($AV$6="A",SUM($AS645:AU645)+(10-BH$31)/2,IF($AV$6="K",O645,IF($AV$6="S",AK645,$BB$31/2)))</f>
        <v>4.5</v>
      </c>
      <c r="BI645" s="51">
        <f>IF($AW$6="A",SUM($AS645:AV645)+(10-BI$31)/2,IF($AW$6="K",P645,IF($AW$6="S",AL645,$BB$31/2)))</f>
        <v>5</v>
      </c>
      <c r="BJ645" s="51">
        <f>IF($AX$6="A",SUM($AS645:AW645)+(10-BJ$31)/2,IF($AX$6="K",Q645,IF($AX$6="S",AM645,$BB$31/2)))</f>
        <v>5.5</v>
      </c>
      <c r="BK645" s="51">
        <f>IF($AY$6="A",SUM($AS645:AX645)+(10-BK$31)/2,IF($AY$6="K",R645,IF($AY$6="S",AN645,$BB$31/2)))</f>
        <v>5</v>
      </c>
      <c r="BL645" s="51">
        <f>IF($AZ$6="A",SUM($AS645:AY645)+(10-BL$31)/2,IF($AZ$6="K",S645,IF($AZ$6="S",AO645,$BB$31/2)))</f>
        <v>5.5</v>
      </c>
      <c r="BM645" s="51">
        <f>IF($BA$6="A",SUM($AS645:AZ645)+(10-BM$31)/2,IF($BA$6="K",T645,IF($BA$6="S",AP645,$BB$31/2)))</f>
        <v>5</v>
      </c>
      <c r="BN645" s="51">
        <f>IF($BB$6="A",SUM($AS645:BA645)+(10-BN$31)/2,IF($BB$6="K",U645,IF($BB$6="S",AQ645,$BB$31/2)))</f>
        <v>4.5</v>
      </c>
      <c r="BO645" s="52">
        <f t="shared" si="664"/>
        <v>5</v>
      </c>
      <c r="BQ645" s="28">
        <f t="shared" si="644"/>
        <v>0</v>
      </c>
      <c r="BR645" s="30">
        <f t="shared" si="645"/>
        <v>0</v>
      </c>
      <c r="BS645" s="30">
        <f t="shared" si="646"/>
        <v>0</v>
      </c>
      <c r="BT645" s="30">
        <f t="shared" si="647"/>
        <v>0</v>
      </c>
      <c r="BU645" s="30">
        <f t="shared" si="648"/>
        <v>0</v>
      </c>
      <c r="BV645" s="30">
        <f t="shared" si="649"/>
        <v>0</v>
      </c>
      <c r="BW645" s="30">
        <f t="shared" si="650"/>
        <v>0</v>
      </c>
      <c r="BX645" s="30">
        <f t="shared" si="651"/>
        <v>0</v>
      </c>
      <c r="BY645" s="30">
        <f t="shared" si="652"/>
        <v>0</v>
      </c>
      <c r="BZ645" s="30">
        <f t="shared" si="653"/>
        <v>0</v>
      </c>
      <c r="CA645" s="49">
        <f t="shared" si="665"/>
        <v>0</v>
      </c>
      <c r="CB645" s="69"/>
      <c r="CC645" s="73">
        <f t="shared" si="672"/>
        <v>0</v>
      </c>
      <c r="CD645" s="73">
        <f t="shared" si="673"/>
        <v>0</v>
      </c>
      <c r="CE645" s="73">
        <f t="shared" si="674"/>
        <v>0</v>
      </c>
      <c r="CF645" s="73">
        <f t="shared" si="675"/>
        <v>0</v>
      </c>
      <c r="CG645" s="73">
        <f t="shared" si="676"/>
        <v>0</v>
      </c>
      <c r="CH645" s="73">
        <f t="shared" si="677"/>
        <v>0</v>
      </c>
      <c r="CI645" s="73">
        <f t="shared" si="678"/>
        <v>0</v>
      </c>
      <c r="CJ645" s="73">
        <f t="shared" si="679"/>
        <v>0</v>
      </c>
      <c r="CK645" s="73">
        <f t="shared" si="680"/>
        <v>0</v>
      </c>
      <c r="CL645" s="73">
        <f t="shared" si="681"/>
        <v>0</v>
      </c>
      <c r="CN645" s="79">
        <f t="shared" si="666"/>
        <v>0</v>
      </c>
      <c r="CO645" s="79">
        <f t="shared" si="667"/>
        <v>0</v>
      </c>
      <c r="CP645" s="79">
        <f t="shared" si="668"/>
        <v>10</v>
      </c>
      <c r="CR645" s="79">
        <f t="shared" si="684"/>
        <v>0</v>
      </c>
      <c r="CS645" s="79">
        <f t="shared" si="685"/>
        <v>0</v>
      </c>
      <c r="CT645" s="79">
        <f t="shared" si="686"/>
        <v>0</v>
      </c>
      <c r="CU645" s="79">
        <f t="shared" si="687"/>
        <v>0</v>
      </c>
      <c r="CV645" s="79">
        <f t="shared" si="688"/>
        <v>0</v>
      </c>
      <c r="CW645" s="79">
        <f t="shared" si="689"/>
        <v>0</v>
      </c>
      <c r="CX645" s="79">
        <f t="shared" si="690"/>
        <v>0</v>
      </c>
      <c r="CY645" s="79">
        <f t="shared" si="691"/>
        <v>0</v>
      </c>
      <c r="CZ645" s="79">
        <f t="shared" si="692"/>
        <v>0</v>
      </c>
      <c r="DA645" s="79">
        <f t="shared" si="693"/>
        <v>0</v>
      </c>
      <c r="DB645" s="80">
        <f t="shared" si="669"/>
        <v>0</v>
      </c>
    </row>
    <row r="646" spans="1:106" ht="18" customHeight="1" x14ac:dyDescent="0.2">
      <c r="A646" s="2">
        <f t="shared" ca="1" si="670"/>
        <v>0.84973606599900853</v>
      </c>
      <c r="B646" s="2">
        <f t="shared" ca="1" si="682"/>
        <v>5.9528321965807929E-2</v>
      </c>
      <c r="C646" s="2">
        <f t="shared" ca="1" si="682"/>
        <v>0.87475634495117116</v>
      </c>
      <c r="D646" s="2">
        <f t="shared" ca="1" si="682"/>
        <v>0.28054204106919278</v>
      </c>
      <c r="E646" s="2">
        <f t="shared" ca="1" si="682"/>
        <v>0.86863308742615575</v>
      </c>
      <c r="F646" s="2">
        <f t="shared" ca="1" si="682"/>
        <v>0.89054104938726175</v>
      </c>
      <c r="G646" s="2">
        <f t="shared" ca="1" si="682"/>
        <v>0.97077527947026609</v>
      </c>
      <c r="H646" s="2">
        <f t="shared" ca="1" si="682"/>
        <v>8.4313311677433167E-2</v>
      </c>
      <c r="I646" s="2">
        <f t="shared" ca="1" si="682"/>
        <v>0.73182089042572906</v>
      </c>
      <c r="J646" s="2">
        <f t="shared" ca="1" si="682"/>
        <v>0.4247423371870197</v>
      </c>
      <c r="L646" s="2">
        <f t="shared" ca="1" si="654"/>
        <v>10</v>
      </c>
      <c r="M646" s="2">
        <f t="shared" ca="1" si="655"/>
        <v>0</v>
      </c>
      <c r="N646" s="2">
        <f t="shared" ca="1" si="656"/>
        <v>10</v>
      </c>
      <c r="O646" s="2">
        <f t="shared" ca="1" si="657"/>
        <v>0</v>
      </c>
      <c r="P646" s="2">
        <f t="shared" ca="1" si="658"/>
        <v>10</v>
      </c>
      <c r="Q646" s="2">
        <f t="shared" ca="1" si="659"/>
        <v>10</v>
      </c>
      <c r="R646" s="2">
        <f t="shared" ca="1" si="660"/>
        <v>10</v>
      </c>
      <c r="S646" s="2">
        <f t="shared" ca="1" si="661"/>
        <v>0</v>
      </c>
      <c r="T646" s="2">
        <f t="shared" ca="1" si="662"/>
        <v>10</v>
      </c>
      <c r="U646" s="2">
        <f t="shared" ca="1" si="663"/>
        <v>0</v>
      </c>
      <c r="W646" s="2">
        <f t="shared" ca="1" si="671"/>
        <v>2.3235294821159167</v>
      </c>
      <c r="X646" s="2">
        <f t="shared" ca="1" si="683"/>
        <v>5.4418964527798988</v>
      </c>
      <c r="Y646" s="2">
        <f t="shared" ca="1" si="683"/>
        <v>6.2699193392561261</v>
      </c>
      <c r="Z646" s="2">
        <f t="shared" ca="1" si="683"/>
        <v>7.9943417880628864</v>
      </c>
      <c r="AA646" s="2">
        <f t="shared" ca="1" si="683"/>
        <v>0.12862961558777752</v>
      </c>
      <c r="AB646" s="2">
        <f t="shared" ca="1" si="683"/>
        <v>5.2441582636802391</v>
      </c>
      <c r="AC646" s="2">
        <f t="shared" ca="1" si="683"/>
        <v>8.950518368189524</v>
      </c>
      <c r="AD646" s="2">
        <f t="shared" ca="1" si="683"/>
        <v>7.3480386822340114</v>
      </c>
      <c r="AE646" s="2">
        <f t="shared" ca="1" si="683"/>
        <v>5.8882757102724659</v>
      </c>
      <c r="AF646" s="2">
        <f t="shared" ca="1" si="683"/>
        <v>8.3069157410592194</v>
      </c>
      <c r="AH646" s="2">
        <f t="shared" ca="1" si="632"/>
        <v>2</v>
      </c>
      <c r="AI646" s="2">
        <f t="shared" ca="1" si="633"/>
        <v>5</v>
      </c>
      <c r="AJ646" s="2">
        <f t="shared" ca="1" si="634"/>
        <v>6</v>
      </c>
      <c r="AK646" s="2">
        <f t="shared" ca="1" si="635"/>
        <v>7</v>
      </c>
      <c r="AL646" s="2">
        <f t="shared" ca="1" si="636"/>
        <v>0</v>
      </c>
      <c r="AM646" s="2">
        <f t="shared" ca="1" si="637"/>
        <v>5</v>
      </c>
      <c r="AN646" s="2">
        <f t="shared" ca="1" si="638"/>
        <v>8</v>
      </c>
      <c r="AO646" s="2">
        <f t="shared" ca="1" si="639"/>
        <v>7</v>
      </c>
      <c r="AP646" s="2">
        <f t="shared" ca="1" si="640"/>
        <v>5</v>
      </c>
      <c r="AQ646" s="2">
        <f t="shared" ca="1" si="641"/>
        <v>8</v>
      </c>
      <c r="AS646" s="41">
        <v>1</v>
      </c>
      <c r="AT646" s="42">
        <v>0</v>
      </c>
      <c r="AU646" s="42">
        <v>0</v>
      </c>
      <c r="AV646" s="42">
        <v>1</v>
      </c>
      <c r="AW646" s="42">
        <v>1</v>
      </c>
      <c r="AX646" s="42">
        <v>0</v>
      </c>
      <c r="AY646" s="42">
        <v>0</v>
      </c>
      <c r="AZ646" s="42">
        <v>1</v>
      </c>
      <c r="BA646" s="42">
        <v>0</v>
      </c>
      <c r="BB646" s="43">
        <v>1</v>
      </c>
      <c r="BC646" s="44">
        <f t="shared" si="642"/>
        <v>5</v>
      </c>
      <c r="BD646" s="12"/>
      <c r="BE646" s="50">
        <f t="shared" si="643"/>
        <v>5</v>
      </c>
      <c r="BF646" s="51">
        <f>IF($AT$6="A",SUM($AS646:AS646)+(10-BF$31)/2,IF($AT$6="K",M646,IF($AT$6="S",AI646,$BB$31/2)))</f>
        <v>5.5</v>
      </c>
      <c r="BG646" s="51">
        <f>IF($AU$6="A",SUM($AS646:AT646)+(10-BG$31)/2,IF($AU$6="K",N646,IF($AU$6="S",AJ646,$BB$31/2)))</f>
        <v>5</v>
      </c>
      <c r="BH646" s="51">
        <f>IF($AV$6="A",SUM($AS646:AU646)+(10-BH$31)/2,IF($AV$6="K",O646,IF($AV$6="S",AK646,$BB$31/2)))</f>
        <v>4.5</v>
      </c>
      <c r="BI646" s="51">
        <f>IF($AW$6="A",SUM($AS646:AV646)+(10-BI$31)/2,IF($AW$6="K",P646,IF($AW$6="S",AL646,$BB$31/2)))</f>
        <v>5</v>
      </c>
      <c r="BJ646" s="51">
        <f>IF($AX$6="A",SUM($AS646:AW646)+(10-BJ$31)/2,IF($AX$6="K",Q646,IF($AX$6="S",AM646,$BB$31/2)))</f>
        <v>5.5</v>
      </c>
      <c r="BK646" s="51">
        <f>IF($AY$6="A",SUM($AS646:AX646)+(10-BK$31)/2,IF($AY$6="K",R646,IF($AY$6="S",AN646,$BB$31/2)))</f>
        <v>5</v>
      </c>
      <c r="BL646" s="51">
        <f>IF($AZ$6="A",SUM($AS646:AY646)+(10-BL$31)/2,IF($AZ$6="K",S646,IF($AZ$6="S",AO646,$BB$31/2)))</f>
        <v>4.5</v>
      </c>
      <c r="BM646" s="51">
        <f>IF($BA$6="A",SUM($AS646:AZ646)+(10-BM$31)/2,IF($BA$6="K",T646,IF($BA$6="S",AP646,$BB$31/2)))</f>
        <v>5</v>
      </c>
      <c r="BN646" s="51">
        <f>IF($BB$6="A",SUM($AS646:BA646)+(10-BN$31)/2,IF($BB$6="K",U646,IF($BB$6="S",AQ646,$BB$31/2)))</f>
        <v>4.5</v>
      </c>
      <c r="BO646" s="52">
        <f t="shared" si="664"/>
        <v>5</v>
      </c>
      <c r="BQ646" s="28">
        <f t="shared" si="644"/>
        <v>0</v>
      </c>
      <c r="BR646" s="30">
        <f t="shared" si="645"/>
        <v>0</v>
      </c>
      <c r="BS646" s="30">
        <f t="shared" si="646"/>
        <v>0</v>
      </c>
      <c r="BT646" s="30">
        <f t="shared" si="647"/>
        <v>0</v>
      </c>
      <c r="BU646" s="30">
        <f t="shared" si="648"/>
        <v>0</v>
      </c>
      <c r="BV646" s="30">
        <f t="shared" si="649"/>
        <v>0</v>
      </c>
      <c r="BW646" s="30">
        <f t="shared" si="650"/>
        <v>0</v>
      </c>
      <c r="BX646" s="30">
        <f t="shared" si="651"/>
        <v>0</v>
      </c>
      <c r="BY646" s="30">
        <f t="shared" si="652"/>
        <v>0</v>
      </c>
      <c r="BZ646" s="30">
        <f t="shared" si="653"/>
        <v>0</v>
      </c>
      <c r="CA646" s="49">
        <f t="shared" si="665"/>
        <v>0</v>
      </c>
      <c r="CB646" s="69"/>
      <c r="CC646" s="73">
        <f t="shared" si="672"/>
        <v>0</v>
      </c>
      <c r="CD646" s="73">
        <f t="shared" si="673"/>
        <v>0</v>
      </c>
      <c r="CE646" s="73">
        <f t="shared" si="674"/>
        <v>0</v>
      </c>
      <c r="CF646" s="73">
        <f t="shared" si="675"/>
        <v>0</v>
      </c>
      <c r="CG646" s="73">
        <f t="shared" si="676"/>
        <v>0</v>
      </c>
      <c r="CH646" s="73">
        <f t="shared" si="677"/>
        <v>0</v>
      </c>
      <c r="CI646" s="73">
        <f t="shared" si="678"/>
        <v>0</v>
      </c>
      <c r="CJ646" s="73">
        <f t="shared" si="679"/>
        <v>0</v>
      </c>
      <c r="CK646" s="73">
        <f t="shared" si="680"/>
        <v>0</v>
      </c>
      <c r="CL646" s="73">
        <f t="shared" si="681"/>
        <v>0</v>
      </c>
      <c r="CN646" s="79">
        <f t="shared" si="666"/>
        <v>0</v>
      </c>
      <c r="CO646" s="79">
        <f t="shared" si="667"/>
        <v>0</v>
      </c>
      <c r="CP646" s="79">
        <f t="shared" si="668"/>
        <v>10</v>
      </c>
      <c r="CR646" s="79">
        <f t="shared" si="684"/>
        <v>0</v>
      </c>
      <c r="CS646" s="79">
        <f t="shared" si="685"/>
        <v>0</v>
      </c>
      <c r="CT646" s="79">
        <f t="shared" si="686"/>
        <v>0</v>
      </c>
      <c r="CU646" s="79">
        <f t="shared" si="687"/>
        <v>0</v>
      </c>
      <c r="CV646" s="79">
        <f t="shared" si="688"/>
        <v>0</v>
      </c>
      <c r="CW646" s="79">
        <f t="shared" si="689"/>
        <v>0</v>
      </c>
      <c r="CX646" s="79">
        <f t="shared" si="690"/>
        <v>0</v>
      </c>
      <c r="CY646" s="79">
        <f t="shared" si="691"/>
        <v>0</v>
      </c>
      <c r="CZ646" s="79">
        <f t="shared" si="692"/>
        <v>0</v>
      </c>
      <c r="DA646" s="79">
        <f t="shared" si="693"/>
        <v>0</v>
      </c>
      <c r="DB646" s="80">
        <f t="shared" si="669"/>
        <v>0</v>
      </c>
    </row>
    <row r="647" spans="1:106" ht="18" customHeight="1" x14ac:dyDescent="0.2">
      <c r="A647" s="2">
        <f t="shared" ca="1" si="670"/>
        <v>0.91556543069552265</v>
      </c>
      <c r="B647" s="2">
        <f t="shared" ca="1" si="682"/>
        <v>0.19812988328341374</v>
      </c>
      <c r="C647" s="2">
        <f t="shared" ca="1" si="682"/>
        <v>0.75538608233696458</v>
      </c>
      <c r="D647" s="2">
        <f t="shared" ca="1" si="682"/>
        <v>0.43240492217045401</v>
      </c>
      <c r="E647" s="2">
        <f t="shared" ca="1" si="682"/>
        <v>0.94283695272858259</v>
      </c>
      <c r="F647" s="2">
        <f t="shared" ca="1" si="682"/>
        <v>9.7391174830205873E-3</v>
      </c>
      <c r="G647" s="2">
        <f t="shared" ca="1" si="682"/>
        <v>0.63227198730385548</v>
      </c>
      <c r="H647" s="2">
        <f t="shared" ca="1" si="682"/>
        <v>0.85172673142917799</v>
      </c>
      <c r="I647" s="2">
        <f t="shared" ca="1" si="682"/>
        <v>0.60674277629018658</v>
      </c>
      <c r="J647" s="2">
        <f t="shared" ca="1" si="682"/>
        <v>0.17848137890255655</v>
      </c>
      <c r="L647" s="2">
        <f t="shared" ca="1" si="654"/>
        <v>10</v>
      </c>
      <c r="M647" s="2">
        <f t="shared" ca="1" si="655"/>
        <v>0</v>
      </c>
      <c r="N647" s="2">
        <f t="shared" ca="1" si="656"/>
        <v>10</v>
      </c>
      <c r="O647" s="2">
        <f t="shared" ca="1" si="657"/>
        <v>0</v>
      </c>
      <c r="P647" s="2">
        <f t="shared" ca="1" si="658"/>
        <v>10</v>
      </c>
      <c r="Q647" s="2">
        <f t="shared" ca="1" si="659"/>
        <v>0</v>
      </c>
      <c r="R647" s="2">
        <f t="shared" ca="1" si="660"/>
        <v>10</v>
      </c>
      <c r="S647" s="2">
        <f t="shared" ca="1" si="661"/>
        <v>10</v>
      </c>
      <c r="T647" s="2">
        <f t="shared" ca="1" si="662"/>
        <v>10</v>
      </c>
      <c r="U647" s="2">
        <f t="shared" ca="1" si="663"/>
        <v>0</v>
      </c>
      <c r="W647" s="2">
        <f t="shared" ca="1" si="671"/>
        <v>1.8037026137090395</v>
      </c>
      <c r="X647" s="2">
        <f t="shared" ca="1" si="683"/>
        <v>3.2475864195939952</v>
      </c>
      <c r="Y647" s="2">
        <f t="shared" ca="1" si="683"/>
        <v>8.9020414231131717</v>
      </c>
      <c r="Z647" s="2">
        <f t="shared" ca="1" si="683"/>
        <v>2.02173240665938</v>
      </c>
      <c r="AA647" s="2">
        <f t="shared" ca="1" si="683"/>
        <v>9.4129729090809171</v>
      </c>
      <c r="AB647" s="2">
        <f t="shared" ca="1" si="683"/>
        <v>3.9973751793892518</v>
      </c>
      <c r="AC647" s="2">
        <f t="shared" ca="1" si="683"/>
        <v>6.197798963759265</v>
      </c>
      <c r="AD647" s="2">
        <f t="shared" ca="1" si="683"/>
        <v>0.25716025434431411</v>
      </c>
      <c r="AE647" s="2">
        <f t="shared" ca="1" si="683"/>
        <v>0.76701221078710025</v>
      </c>
      <c r="AF647" s="2">
        <f t="shared" ca="1" si="683"/>
        <v>4.7409005475270716</v>
      </c>
      <c r="AH647" s="2">
        <f t="shared" ca="1" si="632"/>
        <v>1</v>
      </c>
      <c r="AI647" s="2">
        <f t="shared" ca="1" si="633"/>
        <v>3</v>
      </c>
      <c r="AJ647" s="2">
        <f t="shared" ca="1" si="634"/>
        <v>8</v>
      </c>
      <c r="AK647" s="2">
        <f t="shared" ca="1" si="635"/>
        <v>2</v>
      </c>
      <c r="AL647" s="2">
        <f t="shared" ca="1" si="636"/>
        <v>9</v>
      </c>
      <c r="AM647" s="2">
        <f t="shared" ca="1" si="637"/>
        <v>3</v>
      </c>
      <c r="AN647" s="2">
        <f t="shared" ca="1" si="638"/>
        <v>6</v>
      </c>
      <c r="AO647" s="2">
        <f t="shared" ca="1" si="639"/>
        <v>0</v>
      </c>
      <c r="AP647" s="2">
        <f t="shared" ca="1" si="640"/>
        <v>0</v>
      </c>
      <c r="AQ647" s="2">
        <f t="shared" ca="1" si="641"/>
        <v>4</v>
      </c>
      <c r="AS647" s="41">
        <v>1</v>
      </c>
      <c r="AT647" s="42">
        <v>0</v>
      </c>
      <c r="AU647" s="42">
        <v>0</v>
      </c>
      <c r="AV647" s="42">
        <v>1</v>
      </c>
      <c r="AW647" s="42">
        <v>1</v>
      </c>
      <c r="AX647" s="42">
        <v>0</v>
      </c>
      <c r="AY647" s="42">
        <v>0</v>
      </c>
      <c r="AZ647" s="42">
        <v>0</v>
      </c>
      <c r="BA647" s="42">
        <v>0</v>
      </c>
      <c r="BB647" s="43">
        <v>1</v>
      </c>
      <c r="BC647" s="44">
        <f t="shared" si="642"/>
        <v>4</v>
      </c>
      <c r="BD647" s="12"/>
      <c r="BE647" s="50">
        <f t="shared" si="643"/>
        <v>5</v>
      </c>
      <c r="BF647" s="51">
        <f>IF($AT$6="A",SUM($AS647:AS647)+(10-BF$31)/2,IF($AT$6="K",M647,IF($AT$6="S",AI647,$BB$31/2)))</f>
        <v>5.5</v>
      </c>
      <c r="BG647" s="51">
        <f>IF($AU$6="A",SUM($AS647:AT647)+(10-BG$31)/2,IF($AU$6="K",N647,IF($AU$6="S",AJ647,$BB$31/2)))</f>
        <v>5</v>
      </c>
      <c r="BH647" s="51">
        <f>IF($AV$6="A",SUM($AS647:AU647)+(10-BH$31)/2,IF($AV$6="K",O647,IF($AV$6="S",AK647,$BB$31/2)))</f>
        <v>4.5</v>
      </c>
      <c r="BI647" s="51">
        <f>IF($AW$6="A",SUM($AS647:AV647)+(10-BI$31)/2,IF($AW$6="K",P647,IF($AW$6="S",AL647,$BB$31/2)))</f>
        <v>5</v>
      </c>
      <c r="BJ647" s="51">
        <f>IF($AX$6="A",SUM($AS647:AW647)+(10-BJ$31)/2,IF($AX$6="K",Q647,IF($AX$6="S",AM647,$BB$31/2)))</f>
        <v>5.5</v>
      </c>
      <c r="BK647" s="51">
        <f>IF($AY$6="A",SUM($AS647:AX647)+(10-BK$31)/2,IF($AY$6="K",R647,IF($AY$6="S",AN647,$BB$31/2)))</f>
        <v>5</v>
      </c>
      <c r="BL647" s="51">
        <f>IF($AZ$6="A",SUM($AS647:AY647)+(10-BL$31)/2,IF($AZ$6="K",S647,IF($AZ$6="S",AO647,$BB$31/2)))</f>
        <v>4.5</v>
      </c>
      <c r="BM647" s="51">
        <f>IF($BA$6="A",SUM($AS647:AZ647)+(10-BM$31)/2,IF($BA$6="K",T647,IF($BA$6="S",AP647,$BB$31/2)))</f>
        <v>4</v>
      </c>
      <c r="BN647" s="51">
        <f>IF($BB$6="A",SUM($AS647:BA647)+(10-BN$31)/2,IF($BB$6="K",U647,IF($BB$6="S",AQ647,$BB$31/2)))</f>
        <v>3.5</v>
      </c>
      <c r="BO647" s="52">
        <f t="shared" si="664"/>
        <v>5</v>
      </c>
      <c r="BQ647" s="28">
        <f t="shared" si="644"/>
        <v>0</v>
      </c>
      <c r="BR647" s="30">
        <f t="shared" si="645"/>
        <v>-1</v>
      </c>
      <c r="BS647" s="30">
        <f t="shared" si="646"/>
        <v>0</v>
      </c>
      <c r="BT647" s="30">
        <f t="shared" si="647"/>
        <v>1</v>
      </c>
      <c r="BU647" s="30">
        <f t="shared" si="648"/>
        <v>0</v>
      </c>
      <c r="BV647" s="30">
        <f t="shared" si="649"/>
        <v>-1</v>
      </c>
      <c r="BW647" s="30">
        <f t="shared" si="650"/>
        <v>0</v>
      </c>
      <c r="BX647" s="30">
        <f t="shared" si="651"/>
        <v>1</v>
      </c>
      <c r="BY647" s="30">
        <f t="shared" si="652"/>
        <v>1</v>
      </c>
      <c r="BZ647" s="30">
        <f t="shared" si="653"/>
        <v>1</v>
      </c>
      <c r="CA647" s="49">
        <f t="shared" si="665"/>
        <v>2</v>
      </c>
      <c r="CB647" s="69"/>
      <c r="CC647" s="73">
        <f t="shared" si="672"/>
        <v>0</v>
      </c>
      <c r="CD647" s="73">
        <f t="shared" si="673"/>
        <v>10000</v>
      </c>
      <c r="CE647" s="73">
        <f t="shared" si="674"/>
        <v>0</v>
      </c>
      <c r="CF647" s="73">
        <f t="shared" si="675"/>
        <v>1</v>
      </c>
      <c r="CG647" s="73">
        <f t="shared" si="676"/>
        <v>0</v>
      </c>
      <c r="CH647" s="73">
        <f t="shared" si="677"/>
        <v>10000</v>
      </c>
      <c r="CI647" s="73">
        <f t="shared" si="678"/>
        <v>0</v>
      </c>
      <c r="CJ647" s="73">
        <f t="shared" si="679"/>
        <v>1</v>
      </c>
      <c r="CK647" s="73">
        <f t="shared" si="680"/>
        <v>1</v>
      </c>
      <c r="CL647" s="73">
        <f t="shared" si="681"/>
        <v>1</v>
      </c>
      <c r="CN647" s="79">
        <f t="shared" si="666"/>
        <v>2</v>
      </c>
      <c r="CO647" s="79">
        <f t="shared" si="667"/>
        <v>4</v>
      </c>
      <c r="CP647" s="79">
        <f t="shared" si="668"/>
        <v>4</v>
      </c>
      <c r="CR647" s="79">
        <f t="shared" si="684"/>
        <v>0</v>
      </c>
      <c r="CS647" s="79">
        <f t="shared" si="685"/>
        <v>-1</v>
      </c>
      <c r="CT647" s="79">
        <f t="shared" si="686"/>
        <v>0</v>
      </c>
      <c r="CU647" s="79">
        <f t="shared" si="687"/>
        <v>0.5</v>
      </c>
      <c r="CV647" s="79">
        <f t="shared" si="688"/>
        <v>0</v>
      </c>
      <c r="CW647" s="79">
        <f t="shared" si="689"/>
        <v>-1</v>
      </c>
      <c r="CX647" s="79">
        <f t="shared" si="690"/>
        <v>0</v>
      </c>
      <c r="CY647" s="79">
        <f t="shared" si="691"/>
        <v>0.5</v>
      </c>
      <c r="CZ647" s="79">
        <f t="shared" si="692"/>
        <v>0.5</v>
      </c>
      <c r="DA647" s="79">
        <f t="shared" si="693"/>
        <v>0.5</v>
      </c>
      <c r="DB647" s="80">
        <f t="shared" si="669"/>
        <v>0</v>
      </c>
    </row>
    <row r="648" spans="1:106" ht="18" customHeight="1" x14ac:dyDescent="0.2">
      <c r="A648" s="2">
        <f t="shared" ca="1" si="670"/>
        <v>0.72717180096325318</v>
      </c>
      <c r="B648" s="2">
        <f t="shared" ca="1" si="682"/>
        <v>0.32778048682646277</v>
      </c>
      <c r="C648" s="2">
        <f t="shared" ca="1" si="682"/>
        <v>0.3997455687451027</v>
      </c>
      <c r="D648" s="2">
        <f t="shared" ca="1" si="682"/>
        <v>0.95181213890561989</v>
      </c>
      <c r="E648" s="2">
        <f t="shared" ca="1" si="682"/>
        <v>0.3039626085861985</v>
      </c>
      <c r="F648" s="2">
        <f t="shared" ca="1" si="682"/>
        <v>0.12509449050578947</v>
      </c>
      <c r="G648" s="2">
        <f t="shared" ca="1" si="682"/>
        <v>0.30637073924341507</v>
      </c>
      <c r="H648" s="2">
        <f t="shared" ca="1" si="682"/>
        <v>7.5559622441647711E-3</v>
      </c>
      <c r="I648" s="2">
        <f t="shared" ca="1" si="682"/>
        <v>0.17642413145543423</v>
      </c>
      <c r="J648" s="2">
        <f t="shared" ca="1" si="682"/>
        <v>0.38820144122951528</v>
      </c>
      <c r="L648" s="2">
        <f t="shared" ca="1" si="654"/>
        <v>10</v>
      </c>
      <c r="M648" s="2">
        <f t="shared" ca="1" si="655"/>
        <v>0</v>
      </c>
      <c r="N648" s="2">
        <f t="shared" ca="1" si="656"/>
        <v>0</v>
      </c>
      <c r="O648" s="2">
        <f t="shared" ca="1" si="657"/>
        <v>10</v>
      </c>
      <c r="P648" s="2">
        <f t="shared" ca="1" si="658"/>
        <v>0</v>
      </c>
      <c r="Q648" s="2">
        <f t="shared" ca="1" si="659"/>
        <v>0</v>
      </c>
      <c r="R648" s="2">
        <f t="shared" ca="1" si="660"/>
        <v>0</v>
      </c>
      <c r="S648" s="2">
        <f t="shared" ca="1" si="661"/>
        <v>0</v>
      </c>
      <c r="T648" s="2">
        <f t="shared" ca="1" si="662"/>
        <v>0</v>
      </c>
      <c r="U648" s="2">
        <f t="shared" ca="1" si="663"/>
        <v>0</v>
      </c>
      <c r="W648" s="2">
        <f t="shared" ca="1" si="671"/>
        <v>6.0053864765537588</v>
      </c>
      <c r="X648" s="2">
        <f t="shared" ca="1" si="683"/>
        <v>4.1248968826587209</v>
      </c>
      <c r="Y648" s="2">
        <f t="shared" ca="1" si="683"/>
        <v>4.6420778190845882</v>
      </c>
      <c r="Z648" s="2">
        <f t="shared" ca="1" si="683"/>
        <v>4.2144930993044589</v>
      </c>
      <c r="AA648" s="2">
        <f t="shared" ca="1" si="683"/>
        <v>1.7347896482476621</v>
      </c>
      <c r="AB648" s="2">
        <f t="shared" ca="1" si="683"/>
        <v>7.30237724671258</v>
      </c>
      <c r="AC648" s="2">
        <f t="shared" ca="1" si="683"/>
        <v>0.89880356575050668</v>
      </c>
      <c r="AD648" s="2">
        <f t="shared" ca="1" si="683"/>
        <v>9.8758099194427746</v>
      </c>
      <c r="AE648" s="2">
        <f t="shared" ca="1" si="683"/>
        <v>2.3905003673848855</v>
      </c>
      <c r="AF648" s="2">
        <f t="shared" ca="1" si="683"/>
        <v>9.2020791876276142</v>
      </c>
      <c r="AH648" s="2">
        <f t="shared" ca="1" si="632"/>
        <v>6</v>
      </c>
      <c r="AI648" s="2">
        <f t="shared" ca="1" si="633"/>
        <v>4</v>
      </c>
      <c r="AJ648" s="2">
        <f t="shared" ca="1" si="634"/>
        <v>4</v>
      </c>
      <c r="AK648" s="2">
        <f t="shared" ca="1" si="635"/>
        <v>4</v>
      </c>
      <c r="AL648" s="2">
        <f t="shared" ca="1" si="636"/>
        <v>1</v>
      </c>
      <c r="AM648" s="2">
        <f t="shared" ca="1" si="637"/>
        <v>7</v>
      </c>
      <c r="AN648" s="2">
        <f t="shared" ca="1" si="638"/>
        <v>0</v>
      </c>
      <c r="AO648" s="2">
        <f t="shared" ca="1" si="639"/>
        <v>9</v>
      </c>
      <c r="AP648" s="2">
        <f t="shared" ca="1" si="640"/>
        <v>2</v>
      </c>
      <c r="AQ648" s="2">
        <f t="shared" ca="1" si="641"/>
        <v>9</v>
      </c>
      <c r="AS648" s="41">
        <v>1</v>
      </c>
      <c r="AT648" s="42">
        <v>0</v>
      </c>
      <c r="AU648" s="42">
        <v>0</v>
      </c>
      <c r="AV648" s="42">
        <v>1</v>
      </c>
      <c r="AW648" s="42">
        <v>0</v>
      </c>
      <c r="AX648" s="42">
        <v>1</v>
      </c>
      <c r="AY648" s="42">
        <v>1</v>
      </c>
      <c r="AZ648" s="42">
        <v>1</v>
      </c>
      <c r="BA648" s="42">
        <v>0</v>
      </c>
      <c r="BB648" s="43">
        <v>1</v>
      </c>
      <c r="BC648" s="44">
        <f t="shared" si="642"/>
        <v>6</v>
      </c>
      <c r="BD648" s="12"/>
      <c r="BE648" s="50">
        <f t="shared" si="643"/>
        <v>5</v>
      </c>
      <c r="BF648" s="51">
        <f>IF($AT$6="A",SUM($AS648:AS648)+(10-BF$31)/2,IF($AT$6="K",M648,IF($AT$6="S",AI648,$BB$31/2)))</f>
        <v>5.5</v>
      </c>
      <c r="BG648" s="51">
        <f>IF($AU$6="A",SUM($AS648:AT648)+(10-BG$31)/2,IF($AU$6="K",N648,IF($AU$6="S",AJ648,$BB$31/2)))</f>
        <v>5</v>
      </c>
      <c r="BH648" s="51">
        <f>IF($AV$6="A",SUM($AS648:AU648)+(10-BH$31)/2,IF($AV$6="K",O648,IF($AV$6="S",AK648,$BB$31/2)))</f>
        <v>4.5</v>
      </c>
      <c r="BI648" s="51">
        <f>IF($AW$6="A",SUM($AS648:AV648)+(10-BI$31)/2,IF($AW$6="K",P648,IF($AW$6="S",AL648,$BB$31/2)))</f>
        <v>5</v>
      </c>
      <c r="BJ648" s="51">
        <f>IF($AX$6="A",SUM($AS648:AW648)+(10-BJ$31)/2,IF($AX$6="K",Q648,IF($AX$6="S",AM648,$BB$31/2)))</f>
        <v>4.5</v>
      </c>
      <c r="BK648" s="51">
        <f>IF($AY$6="A",SUM($AS648:AX648)+(10-BK$31)/2,IF($AY$6="K",R648,IF($AY$6="S",AN648,$BB$31/2)))</f>
        <v>5</v>
      </c>
      <c r="BL648" s="51">
        <f>IF($AZ$6="A",SUM($AS648:AY648)+(10-BL$31)/2,IF($AZ$6="K",S648,IF($AZ$6="S",AO648,$BB$31/2)))</f>
        <v>5.5</v>
      </c>
      <c r="BM648" s="51">
        <f>IF($BA$6="A",SUM($AS648:AZ648)+(10-BM$31)/2,IF($BA$6="K",T648,IF($BA$6="S",AP648,$BB$31/2)))</f>
        <v>6</v>
      </c>
      <c r="BN648" s="51">
        <f>IF($BB$6="A",SUM($AS648:BA648)+(10-BN$31)/2,IF($BB$6="K",U648,IF($BB$6="S",AQ648,$BB$31/2)))</f>
        <v>5.5</v>
      </c>
      <c r="BO648" s="52">
        <f t="shared" si="664"/>
        <v>5</v>
      </c>
      <c r="BQ648" s="28">
        <f t="shared" si="644"/>
        <v>0</v>
      </c>
      <c r="BR648" s="30">
        <f t="shared" si="645"/>
        <v>1</v>
      </c>
      <c r="BS648" s="30">
        <f t="shared" si="646"/>
        <v>0</v>
      </c>
      <c r="BT648" s="30">
        <f t="shared" si="647"/>
        <v>-1</v>
      </c>
      <c r="BU648" s="30">
        <f t="shared" si="648"/>
        <v>0</v>
      </c>
      <c r="BV648" s="30">
        <f t="shared" si="649"/>
        <v>-1</v>
      </c>
      <c r="BW648" s="30">
        <f t="shared" si="650"/>
        <v>0</v>
      </c>
      <c r="BX648" s="30">
        <f t="shared" si="651"/>
        <v>1</v>
      </c>
      <c r="BY648" s="30">
        <f t="shared" si="652"/>
        <v>1</v>
      </c>
      <c r="BZ648" s="30">
        <f t="shared" si="653"/>
        <v>1</v>
      </c>
      <c r="CA648" s="49">
        <f t="shared" si="665"/>
        <v>2</v>
      </c>
      <c r="CB648" s="69"/>
      <c r="CC648" s="73">
        <f t="shared" si="672"/>
        <v>0</v>
      </c>
      <c r="CD648" s="73">
        <f t="shared" si="673"/>
        <v>1</v>
      </c>
      <c r="CE648" s="73">
        <f t="shared" si="674"/>
        <v>0</v>
      </c>
      <c r="CF648" s="73">
        <f t="shared" si="675"/>
        <v>10000</v>
      </c>
      <c r="CG648" s="73">
        <f t="shared" si="676"/>
        <v>0</v>
      </c>
      <c r="CH648" s="73">
        <f t="shared" si="677"/>
        <v>10000</v>
      </c>
      <c r="CI648" s="73">
        <f t="shared" si="678"/>
        <v>0</v>
      </c>
      <c r="CJ648" s="73">
        <f t="shared" si="679"/>
        <v>1</v>
      </c>
      <c r="CK648" s="73">
        <f t="shared" si="680"/>
        <v>1</v>
      </c>
      <c r="CL648" s="73">
        <f t="shared" si="681"/>
        <v>1</v>
      </c>
      <c r="CN648" s="79">
        <f t="shared" si="666"/>
        <v>2</v>
      </c>
      <c r="CO648" s="79">
        <f t="shared" si="667"/>
        <v>4</v>
      </c>
      <c r="CP648" s="79">
        <f t="shared" si="668"/>
        <v>4</v>
      </c>
      <c r="CR648" s="79">
        <f t="shared" si="684"/>
        <v>0</v>
      </c>
      <c r="CS648" s="79">
        <f t="shared" si="685"/>
        <v>0.5</v>
      </c>
      <c r="CT648" s="79">
        <f t="shared" si="686"/>
        <v>0</v>
      </c>
      <c r="CU648" s="79">
        <f t="shared" si="687"/>
        <v>-1</v>
      </c>
      <c r="CV648" s="79">
        <f t="shared" si="688"/>
        <v>0</v>
      </c>
      <c r="CW648" s="79">
        <f t="shared" si="689"/>
        <v>-1</v>
      </c>
      <c r="CX648" s="79">
        <f t="shared" si="690"/>
        <v>0</v>
      </c>
      <c r="CY648" s="79">
        <f t="shared" si="691"/>
        <v>0.5</v>
      </c>
      <c r="CZ648" s="79">
        <f t="shared" si="692"/>
        <v>0.5</v>
      </c>
      <c r="DA648" s="79">
        <f t="shared" si="693"/>
        <v>0.5</v>
      </c>
      <c r="DB648" s="80">
        <f t="shared" si="669"/>
        <v>0</v>
      </c>
    </row>
    <row r="649" spans="1:106" ht="18" customHeight="1" x14ac:dyDescent="0.2">
      <c r="A649" s="2">
        <f t="shared" ca="1" si="670"/>
        <v>0.35155578446968772</v>
      </c>
      <c r="B649" s="2">
        <f t="shared" ca="1" si="682"/>
        <v>0.37136450612785254</v>
      </c>
      <c r="C649" s="2">
        <f t="shared" ca="1" si="682"/>
        <v>0.86790700357626016</v>
      </c>
      <c r="D649" s="2">
        <f t="shared" ca="1" si="682"/>
        <v>0.87644060783342381</v>
      </c>
      <c r="E649" s="2">
        <f t="shared" ca="1" si="682"/>
        <v>4.4076353240430355E-2</v>
      </c>
      <c r="F649" s="2">
        <f t="shared" ca="1" si="682"/>
        <v>0.16932564927252769</v>
      </c>
      <c r="G649" s="2">
        <f t="shared" ca="1" si="682"/>
        <v>5.6134506601880796E-2</v>
      </c>
      <c r="H649" s="2">
        <f t="shared" ca="1" si="682"/>
        <v>7.5878299063078747E-2</v>
      </c>
      <c r="I649" s="2">
        <f t="shared" ca="1" si="682"/>
        <v>0.28927933081905677</v>
      </c>
      <c r="J649" s="2">
        <f t="shared" ca="1" si="682"/>
        <v>0.36045641875798451</v>
      </c>
      <c r="L649" s="2">
        <f t="shared" ca="1" si="654"/>
        <v>0</v>
      </c>
      <c r="M649" s="2">
        <f t="shared" ca="1" si="655"/>
        <v>0</v>
      </c>
      <c r="N649" s="2">
        <f t="shared" ca="1" si="656"/>
        <v>10</v>
      </c>
      <c r="O649" s="2">
        <f t="shared" ca="1" si="657"/>
        <v>10</v>
      </c>
      <c r="P649" s="2">
        <f t="shared" ca="1" si="658"/>
        <v>0</v>
      </c>
      <c r="Q649" s="2">
        <f t="shared" ca="1" si="659"/>
        <v>0</v>
      </c>
      <c r="R649" s="2">
        <f t="shared" ca="1" si="660"/>
        <v>0</v>
      </c>
      <c r="S649" s="2">
        <f t="shared" ca="1" si="661"/>
        <v>0</v>
      </c>
      <c r="T649" s="2">
        <f t="shared" ca="1" si="662"/>
        <v>0</v>
      </c>
      <c r="U649" s="2">
        <f t="shared" ca="1" si="663"/>
        <v>0</v>
      </c>
      <c r="W649" s="2">
        <f t="shared" ca="1" si="671"/>
        <v>0.59072663299723938</v>
      </c>
      <c r="X649" s="2">
        <f t="shared" ca="1" si="683"/>
        <v>0.3203003514915792</v>
      </c>
      <c r="Y649" s="2">
        <f t="shared" ca="1" si="683"/>
        <v>7.5534337652719419</v>
      </c>
      <c r="Z649" s="2">
        <f t="shared" ca="1" si="683"/>
        <v>5.0033246673875533</v>
      </c>
      <c r="AA649" s="2">
        <f t="shared" ca="1" si="683"/>
        <v>9.3850994810375052</v>
      </c>
      <c r="AB649" s="2">
        <f t="shared" ca="1" si="683"/>
        <v>5.8599164705747899</v>
      </c>
      <c r="AC649" s="2">
        <f t="shared" ca="1" si="683"/>
        <v>9.3886545105379486</v>
      </c>
      <c r="AD649" s="2">
        <f t="shared" ca="1" si="683"/>
        <v>0.11807997039025908</v>
      </c>
      <c r="AE649" s="2">
        <f t="shared" ca="1" si="683"/>
        <v>6.2461178882574275</v>
      </c>
      <c r="AF649" s="2">
        <f t="shared" ca="1" si="683"/>
        <v>6.9067064459988492</v>
      </c>
      <c r="AH649" s="2">
        <f t="shared" ca="1" si="632"/>
        <v>0</v>
      </c>
      <c r="AI649" s="2">
        <f t="shared" ca="1" si="633"/>
        <v>0</v>
      </c>
      <c r="AJ649" s="2">
        <f t="shared" ca="1" si="634"/>
        <v>7</v>
      </c>
      <c r="AK649" s="2">
        <f t="shared" ca="1" si="635"/>
        <v>5</v>
      </c>
      <c r="AL649" s="2">
        <f t="shared" ca="1" si="636"/>
        <v>9</v>
      </c>
      <c r="AM649" s="2">
        <f t="shared" ca="1" si="637"/>
        <v>5</v>
      </c>
      <c r="AN649" s="2">
        <f t="shared" ca="1" si="638"/>
        <v>9</v>
      </c>
      <c r="AO649" s="2">
        <f t="shared" ca="1" si="639"/>
        <v>0</v>
      </c>
      <c r="AP649" s="2">
        <f t="shared" ca="1" si="640"/>
        <v>6</v>
      </c>
      <c r="AQ649" s="2">
        <f t="shared" ca="1" si="641"/>
        <v>6</v>
      </c>
      <c r="AS649" s="41">
        <v>1</v>
      </c>
      <c r="AT649" s="42">
        <v>0</v>
      </c>
      <c r="AU649" s="42">
        <v>0</v>
      </c>
      <c r="AV649" s="42">
        <v>1</v>
      </c>
      <c r="AW649" s="42">
        <v>0</v>
      </c>
      <c r="AX649" s="42">
        <v>1</v>
      </c>
      <c r="AY649" s="42">
        <v>1</v>
      </c>
      <c r="AZ649" s="42">
        <v>0</v>
      </c>
      <c r="BA649" s="42">
        <v>0</v>
      </c>
      <c r="BB649" s="43">
        <v>1</v>
      </c>
      <c r="BC649" s="44">
        <f t="shared" si="642"/>
        <v>5</v>
      </c>
      <c r="BD649" s="12"/>
      <c r="BE649" s="50">
        <f t="shared" si="643"/>
        <v>5</v>
      </c>
      <c r="BF649" s="51">
        <f>IF($AT$6="A",SUM($AS649:AS649)+(10-BF$31)/2,IF($AT$6="K",M649,IF($AT$6="S",AI649,$BB$31/2)))</f>
        <v>5.5</v>
      </c>
      <c r="BG649" s="51">
        <f>IF($AU$6="A",SUM($AS649:AT649)+(10-BG$31)/2,IF($AU$6="K",N649,IF($AU$6="S",AJ649,$BB$31/2)))</f>
        <v>5</v>
      </c>
      <c r="BH649" s="51">
        <f>IF($AV$6="A",SUM($AS649:AU649)+(10-BH$31)/2,IF($AV$6="K",O649,IF($AV$6="S",AK649,$BB$31/2)))</f>
        <v>4.5</v>
      </c>
      <c r="BI649" s="51">
        <f>IF($AW$6="A",SUM($AS649:AV649)+(10-BI$31)/2,IF($AW$6="K",P649,IF($AW$6="S",AL649,$BB$31/2)))</f>
        <v>5</v>
      </c>
      <c r="BJ649" s="51">
        <f>IF($AX$6="A",SUM($AS649:AW649)+(10-BJ$31)/2,IF($AX$6="K",Q649,IF($AX$6="S",AM649,$BB$31/2)))</f>
        <v>4.5</v>
      </c>
      <c r="BK649" s="51">
        <f>IF($AY$6="A",SUM($AS649:AX649)+(10-BK$31)/2,IF($AY$6="K",R649,IF($AY$6="S",AN649,$BB$31/2)))</f>
        <v>5</v>
      </c>
      <c r="BL649" s="51">
        <f>IF($AZ$6="A",SUM($AS649:AY649)+(10-BL$31)/2,IF($AZ$6="K",S649,IF($AZ$6="S",AO649,$BB$31/2)))</f>
        <v>5.5</v>
      </c>
      <c r="BM649" s="51">
        <f>IF($BA$6="A",SUM($AS649:AZ649)+(10-BM$31)/2,IF($BA$6="K",T649,IF($BA$6="S",AP649,$BB$31/2)))</f>
        <v>5</v>
      </c>
      <c r="BN649" s="51">
        <f>IF($BB$6="A",SUM($AS649:BA649)+(10-BN$31)/2,IF($BB$6="K",U649,IF($BB$6="S",AQ649,$BB$31/2)))</f>
        <v>4.5</v>
      </c>
      <c r="BO649" s="52">
        <f t="shared" si="664"/>
        <v>5</v>
      </c>
      <c r="BQ649" s="28">
        <f t="shared" si="644"/>
        <v>0</v>
      </c>
      <c r="BR649" s="30">
        <f t="shared" si="645"/>
        <v>0</v>
      </c>
      <c r="BS649" s="30">
        <f t="shared" si="646"/>
        <v>0</v>
      </c>
      <c r="BT649" s="30">
        <f t="shared" si="647"/>
        <v>0</v>
      </c>
      <c r="BU649" s="30">
        <f t="shared" si="648"/>
        <v>0</v>
      </c>
      <c r="BV649" s="30">
        <f t="shared" si="649"/>
        <v>0</v>
      </c>
      <c r="BW649" s="30">
        <f t="shared" si="650"/>
        <v>0</v>
      </c>
      <c r="BX649" s="30">
        <f t="shared" si="651"/>
        <v>0</v>
      </c>
      <c r="BY649" s="30">
        <f t="shared" si="652"/>
        <v>0</v>
      </c>
      <c r="BZ649" s="30">
        <f t="shared" si="653"/>
        <v>0</v>
      </c>
      <c r="CA649" s="49">
        <f t="shared" si="665"/>
        <v>0</v>
      </c>
      <c r="CB649" s="69"/>
      <c r="CC649" s="73">
        <f t="shared" si="672"/>
        <v>0</v>
      </c>
      <c r="CD649" s="73">
        <f t="shared" si="673"/>
        <v>0</v>
      </c>
      <c r="CE649" s="73">
        <f t="shared" si="674"/>
        <v>0</v>
      </c>
      <c r="CF649" s="73">
        <f t="shared" si="675"/>
        <v>0</v>
      </c>
      <c r="CG649" s="73">
        <f t="shared" si="676"/>
        <v>0</v>
      </c>
      <c r="CH649" s="73">
        <f t="shared" si="677"/>
        <v>0</v>
      </c>
      <c r="CI649" s="73">
        <f t="shared" si="678"/>
        <v>0</v>
      </c>
      <c r="CJ649" s="73">
        <f t="shared" si="679"/>
        <v>0</v>
      </c>
      <c r="CK649" s="73">
        <f t="shared" si="680"/>
        <v>0</v>
      </c>
      <c r="CL649" s="73">
        <f t="shared" si="681"/>
        <v>0</v>
      </c>
      <c r="CN649" s="79">
        <f t="shared" si="666"/>
        <v>0</v>
      </c>
      <c r="CO649" s="79">
        <f t="shared" si="667"/>
        <v>0</v>
      </c>
      <c r="CP649" s="79">
        <f t="shared" si="668"/>
        <v>10</v>
      </c>
      <c r="CR649" s="79">
        <f t="shared" si="684"/>
        <v>0</v>
      </c>
      <c r="CS649" s="79">
        <f t="shared" si="685"/>
        <v>0</v>
      </c>
      <c r="CT649" s="79">
        <f t="shared" si="686"/>
        <v>0</v>
      </c>
      <c r="CU649" s="79">
        <f t="shared" si="687"/>
        <v>0</v>
      </c>
      <c r="CV649" s="79">
        <f t="shared" si="688"/>
        <v>0</v>
      </c>
      <c r="CW649" s="79">
        <f t="shared" si="689"/>
        <v>0</v>
      </c>
      <c r="CX649" s="79">
        <f t="shared" si="690"/>
        <v>0</v>
      </c>
      <c r="CY649" s="79">
        <f t="shared" si="691"/>
        <v>0</v>
      </c>
      <c r="CZ649" s="79">
        <f t="shared" si="692"/>
        <v>0</v>
      </c>
      <c r="DA649" s="79">
        <f t="shared" si="693"/>
        <v>0</v>
      </c>
      <c r="DB649" s="80">
        <f t="shared" si="669"/>
        <v>0</v>
      </c>
    </row>
    <row r="650" spans="1:106" ht="18" customHeight="1" x14ac:dyDescent="0.2">
      <c r="A650" s="2">
        <f t="shared" ca="1" si="670"/>
        <v>0.61182693879155814</v>
      </c>
      <c r="B650" s="2">
        <f t="shared" ca="1" si="682"/>
        <v>0.35875480819715844</v>
      </c>
      <c r="C650" s="2">
        <f t="shared" ca="1" si="682"/>
        <v>0.63080158112674622</v>
      </c>
      <c r="D650" s="2">
        <f t="shared" ca="1" si="682"/>
        <v>5.385637844173452E-3</v>
      </c>
      <c r="E650" s="2">
        <f t="shared" ca="1" si="682"/>
        <v>0.63184280253770075</v>
      </c>
      <c r="F650" s="2">
        <f t="shared" ca="1" si="682"/>
        <v>0.14209666558095158</v>
      </c>
      <c r="G650" s="2">
        <f t="shared" ca="1" si="682"/>
        <v>0.41815696833554861</v>
      </c>
      <c r="H650" s="2">
        <f t="shared" ca="1" si="682"/>
        <v>0.47059742096325197</v>
      </c>
      <c r="I650" s="2">
        <f t="shared" ca="1" si="682"/>
        <v>0.31497362389842076</v>
      </c>
      <c r="J650" s="2">
        <f t="shared" ca="1" si="682"/>
        <v>0.15532243026903025</v>
      </c>
      <c r="L650" s="2">
        <f t="shared" ca="1" si="654"/>
        <v>10</v>
      </c>
      <c r="M650" s="2">
        <f t="shared" ca="1" si="655"/>
        <v>0</v>
      </c>
      <c r="N650" s="2">
        <f t="shared" ca="1" si="656"/>
        <v>10</v>
      </c>
      <c r="O650" s="2">
        <f t="shared" ca="1" si="657"/>
        <v>0</v>
      </c>
      <c r="P650" s="2">
        <f t="shared" ca="1" si="658"/>
        <v>10</v>
      </c>
      <c r="Q650" s="2">
        <f t="shared" ca="1" si="659"/>
        <v>0</v>
      </c>
      <c r="R650" s="2">
        <f t="shared" ca="1" si="660"/>
        <v>0</v>
      </c>
      <c r="S650" s="2">
        <f t="shared" ca="1" si="661"/>
        <v>0</v>
      </c>
      <c r="T650" s="2">
        <f t="shared" ca="1" si="662"/>
        <v>0</v>
      </c>
      <c r="U650" s="2">
        <f t="shared" ca="1" si="663"/>
        <v>0</v>
      </c>
      <c r="W650" s="2">
        <f t="shared" ca="1" si="671"/>
        <v>2.4811532367561098</v>
      </c>
      <c r="X650" s="2">
        <f t="shared" ca="1" si="683"/>
        <v>8.6528682195795366</v>
      </c>
      <c r="Y650" s="2">
        <f t="shared" ca="1" si="683"/>
        <v>5.5154084054756689</v>
      </c>
      <c r="Z650" s="2">
        <f t="shared" ca="1" si="683"/>
        <v>8.2139851641895802</v>
      </c>
      <c r="AA650" s="2">
        <f t="shared" ca="1" si="683"/>
        <v>7.5892549735065646</v>
      </c>
      <c r="AB650" s="2">
        <f t="shared" ca="1" si="683"/>
        <v>9.0203037101622634</v>
      </c>
      <c r="AC650" s="2">
        <f t="shared" ca="1" si="683"/>
        <v>9.0132515159487063</v>
      </c>
      <c r="AD650" s="2">
        <f t="shared" ca="1" si="683"/>
        <v>1.7082099632666492</v>
      </c>
      <c r="AE650" s="2">
        <f t="shared" ca="1" si="683"/>
        <v>6.8070968522233084</v>
      </c>
      <c r="AF650" s="2">
        <f t="shared" ca="1" si="683"/>
        <v>5.4277485652146762</v>
      </c>
      <c r="AH650" s="2">
        <f t="shared" ca="1" si="632"/>
        <v>2</v>
      </c>
      <c r="AI650" s="2">
        <f t="shared" ca="1" si="633"/>
        <v>8</v>
      </c>
      <c r="AJ650" s="2">
        <f t="shared" ca="1" si="634"/>
        <v>5</v>
      </c>
      <c r="AK650" s="2">
        <f t="shared" ca="1" si="635"/>
        <v>8</v>
      </c>
      <c r="AL650" s="2">
        <f t="shared" ca="1" si="636"/>
        <v>7</v>
      </c>
      <c r="AM650" s="2">
        <f t="shared" ca="1" si="637"/>
        <v>9</v>
      </c>
      <c r="AN650" s="2">
        <f t="shared" ca="1" si="638"/>
        <v>9</v>
      </c>
      <c r="AO650" s="2">
        <f t="shared" ca="1" si="639"/>
        <v>1</v>
      </c>
      <c r="AP650" s="2">
        <f t="shared" ca="1" si="640"/>
        <v>6</v>
      </c>
      <c r="AQ650" s="2">
        <f t="shared" ca="1" si="641"/>
        <v>5</v>
      </c>
      <c r="AS650" s="41">
        <v>1</v>
      </c>
      <c r="AT650" s="42">
        <v>0</v>
      </c>
      <c r="AU650" s="42">
        <v>0</v>
      </c>
      <c r="AV650" s="42">
        <v>1</v>
      </c>
      <c r="AW650" s="42">
        <v>0</v>
      </c>
      <c r="AX650" s="42">
        <v>1</v>
      </c>
      <c r="AY650" s="42">
        <v>0</v>
      </c>
      <c r="AZ650" s="42">
        <v>1</v>
      </c>
      <c r="BA650" s="42">
        <v>0</v>
      </c>
      <c r="BB650" s="43">
        <v>1</v>
      </c>
      <c r="BC650" s="44">
        <f t="shared" si="642"/>
        <v>5</v>
      </c>
      <c r="BD650" s="12"/>
      <c r="BE650" s="50">
        <f t="shared" si="643"/>
        <v>5</v>
      </c>
      <c r="BF650" s="51">
        <f>IF($AT$6="A",SUM($AS650:AS650)+(10-BF$31)/2,IF($AT$6="K",M650,IF($AT$6="S",AI650,$BB$31/2)))</f>
        <v>5.5</v>
      </c>
      <c r="BG650" s="51">
        <f>IF($AU$6="A",SUM($AS650:AT650)+(10-BG$31)/2,IF($AU$6="K",N650,IF($AU$6="S",AJ650,$BB$31/2)))</f>
        <v>5</v>
      </c>
      <c r="BH650" s="51">
        <f>IF($AV$6="A",SUM($AS650:AU650)+(10-BH$31)/2,IF($AV$6="K",O650,IF($AV$6="S",AK650,$BB$31/2)))</f>
        <v>4.5</v>
      </c>
      <c r="BI650" s="51">
        <f>IF($AW$6="A",SUM($AS650:AV650)+(10-BI$31)/2,IF($AW$6="K",P650,IF($AW$6="S",AL650,$BB$31/2)))</f>
        <v>5</v>
      </c>
      <c r="BJ650" s="51">
        <f>IF($AX$6="A",SUM($AS650:AW650)+(10-BJ$31)/2,IF($AX$6="K",Q650,IF($AX$6="S",AM650,$BB$31/2)))</f>
        <v>4.5</v>
      </c>
      <c r="BK650" s="51">
        <f>IF($AY$6="A",SUM($AS650:AX650)+(10-BK$31)/2,IF($AY$6="K",R650,IF($AY$6="S",AN650,$BB$31/2)))</f>
        <v>5</v>
      </c>
      <c r="BL650" s="51">
        <f>IF($AZ$6="A",SUM($AS650:AY650)+(10-BL$31)/2,IF($AZ$6="K",S650,IF($AZ$6="S",AO650,$BB$31/2)))</f>
        <v>4.5</v>
      </c>
      <c r="BM650" s="51">
        <f>IF($BA$6="A",SUM($AS650:AZ650)+(10-BM$31)/2,IF($BA$6="K",T650,IF($BA$6="S",AP650,$BB$31/2)))</f>
        <v>5</v>
      </c>
      <c r="BN650" s="51">
        <f>IF($BB$6="A",SUM($AS650:BA650)+(10-BN$31)/2,IF($BB$6="K",U650,IF($BB$6="S",AQ650,$BB$31/2)))</f>
        <v>4.5</v>
      </c>
      <c r="BO650" s="52">
        <f t="shared" si="664"/>
        <v>5</v>
      </c>
      <c r="BQ650" s="28">
        <f t="shared" si="644"/>
        <v>0</v>
      </c>
      <c r="BR650" s="30">
        <f t="shared" si="645"/>
        <v>0</v>
      </c>
      <c r="BS650" s="30">
        <f t="shared" si="646"/>
        <v>0</v>
      </c>
      <c r="BT650" s="30">
        <f t="shared" si="647"/>
        <v>0</v>
      </c>
      <c r="BU650" s="30">
        <f t="shared" si="648"/>
        <v>0</v>
      </c>
      <c r="BV650" s="30">
        <f t="shared" si="649"/>
        <v>0</v>
      </c>
      <c r="BW650" s="30">
        <f t="shared" si="650"/>
        <v>0</v>
      </c>
      <c r="BX650" s="30">
        <f t="shared" si="651"/>
        <v>0</v>
      </c>
      <c r="BY650" s="30">
        <f t="shared" si="652"/>
        <v>0</v>
      </c>
      <c r="BZ650" s="30">
        <f t="shared" si="653"/>
        <v>0</v>
      </c>
      <c r="CA650" s="49">
        <f t="shared" si="665"/>
        <v>0</v>
      </c>
      <c r="CB650" s="69"/>
      <c r="CC650" s="73">
        <f t="shared" si="672"/>
        <v>0</v>
      </c>
      <c r="CD650" s="73">
        <f t="shared" si="673"/>
        <v>0</v>
      </c>
      <c r="CE650" s="73">
        <f t="shared" si="674"/>
        <v>0</v>
      </c>
      <c r="CF650" s="73">
        <f t="shared" si="675"/>
        <v>0</v>
      </c>
      <c r="CG650" s="73">
        <f t="shared" si="676"/>
        <v>0</v>
      </c>
      <c r="CH650" s="73">
        <f t="shared" si="677"/>
        <v>0</v>
      </c>
      <c r="CI650" s="73">
        <f t="shared" si="678"/>
        <v>0</v>
      </c>
      <c r="CJ650" s="73">
        <f t="shared" si="679"/>
        <v>0</v>
      </c>
      <c r="CK650" s="73">
        <f t="shared" si="680"/>
        <v>0</v>
      </c>
      <c r="CL650" s="73">
        <f t="shared" si="681"/>
        <v>0</v>
      </c>
      <c r="CN650" s="79">
        <f t="shared" si="666"/>
        <v>0</v>
      </c>
      <c r="CO650" s="79">
        <f t="shared" si="667"/>
        <v>0</v>
      </c>
      <c r="CP650" s="79">
        <f t="shared" si="668"/>
        <v>10</v>
      </c>
      <c r="CR650" s="79">
        <f t="shared" si="684"/>
        <v>0</v>
      </c>
      <c r="CS650" s="79">
        <f t="shared" si="685"/>
        <v>0</v>
      </c>
      <c r="CT650" s="79">
        <f t="shared" si="686"/>
        <v>0</v>
      </c>
      <c r="CU650" s="79">
        <f t="shared" si="687"/>
        <v>0</v>
      </c>
      <c r="CV650" s="79">
        <f t="shared" si="688"/>
        <v>0</v>
      </c>
      <c r="CW650" s="79">
        <f t="shared" si="689"/>
        <v>0</v>
      </c>
      <c r="CX650" s="79">
        <f t="shared" si="690"/>
        <v>0</v>
      </c>
      <c r="CY650" s="79">
        <f t="shared" si="691"/>
        <v>0</v>
      </c>
      <c r="CZ650" s="79">
        <f t="shared" si="692"/>
        <v>0</v>
      </c>
      <c r="DA650" s="79">
        <f t="shared" si="693"/>
        <v>0</v>
      </c>
      <c r="DB650" s="80">
        <f t="shared" si="669"/>
        <v>0</v>
      </c>
    </row>
    <row r="651" spans="1:106" ht="18" customHeight="1" x14ac:dyDescent="0.2">
      <c r="A651" s="2">
        <f t="shared" ca="1" si="670"/>
        <v>0.89855339482126795</v>
      </c>
      <c r="B651" s="2">
        <f t="shared" ca="1" si="682"/>
        <v>0.99966307182776548</v>
      </c>
      <c r="C651" s="2">
        <f t="shared" ca="1" si="682"/>
        <v>0.14016330061336002</v>
      </c>
      <c r="D651" s="2">
        <f t="shared" ca="1" si="682"/>
        <v>0.82810440664590712</v>
      </c>
      <c r="E651" s="2">
        <f t="shared" ca="1" si="682"/>
        <v>9.881682949008963E-2</v>
      </c>
      <c r="F651" s="2">
        <f t="shared" ca="1" si="682"/>
        <v>0.85793802625538151</v>
      </c>
      <c r="G651" s="2">
        <f t="shared" ca="1" si="682"/>
        <v>0.57149644946295597</v>
      </c>
      <c r="H651" s="2">
        <f t="shared" ca="1" si="682"/>
        <v>0.2973972885110604</v>
      </c>
      <c r="I651" s="2">
        <f t="shared" ca="1" si="682"/>
        <v>5.5083106185517039E-2</v>
      </c>
      <c r="J651" s="2">
        <f t="shared" ca="1" si="682"/>
        <v>0.84505740894128145</v>
      </c>
      <c r="L651" s="2">
        <f t="shared" ca="1" si="654"/>
        <v>10</v>
      </c>
      <c r="M651" s="2">
        <f t="shared" ca="1" si="655"/>
        <v>10</v>
      </c>
      <c r="N651" s="2">
        <f t="shared" ca="1" si="656"/>
        <v>0</v>
      </c>
      <c r="O651" s="2">
        <f t="shared" ca="1" si="657"/>
        <v>10</v>
      </c>
      <c r="P651" s="2">
        <f t="shared" ca="1" si="658"/>
        <v>0</v>
      </c>
      <c r="Q651" s="2">
        <f t="shared" ca="1" si="659"/>
        <v>10</v>
      </c>
      <c r="R651" s="2">
        <f t="shared" ca="1" si="660"/>
        <v>10</v>
      </c>
      <c r="S651" s="2">
        <f t="shared" ca="1" si="661"/>
        <v>0</v>
      </c>
      <c r="T651" s="2">
        <f t="shared" ca="1" si="662"/>
        <v>0</v>
      </c>
      <c r="U651" s="2">
        <f t="shared" ca="1" si="663"/>
        <v>10</v>
      </c>
      <c r="W651" s="2">
        <f t="shared" ca="1" si="671"/>
        <v>3.2808262827968351</v>
      </c>
      <c r="X651" s="2">
        <f t="shared" ca="1" si="683"/>
        <v>2.1144785868499216</v>
      </c>
      <c r="Y651" s="2">
        <f t="shared" ca="1" si="683"/>
        <v>9.726642714125763</v>
      </c>
      <c r="Z651" s="2">
        <f t="shared" ca="1" si="683"/>
        <v>3.0190546198950741</v>
      </c>
      <c r="AA651" s="2">
        <f t="shared" ca="1" si="683"/>
        <v>0.90045123916831948</v>
      </c>
      <c r="AB651" s="2">
        <f t="shared" ca="1" si="683"/>
        <v>9.5141579183237575</v>
      </c>
      <c r="AC651" s="2">
        <f t="shared" ca="1" si="683"/>
        <v>2.9038981186297521</v>
      </c>
      <c r="AD651" s="2">
        <f t="shared" ca="1" si="683"/>
        <v>0.58535424461385932</v>
      </c>
      <c r="AE651" s="2">
        <f t="shared" ca="1" si="683"/>
        <v>5.4068852977545978</v>
      </c>
      <c r="AF651" s="2">
        <f t="shared" ca="1" si="683"/>
        <v>5.9600724641519971</v>
      </c>
      <c r="AH651" s="2">
        <f t="shared" ca="1" si="632"/>
        <v>3</v>
      </c>
      <c r="AI651" s="2">
        <f t="shared" ca="1" si="633"/>
        <v>2</v>
      </c>
      <c r="AJ651" s="2">
        <f t="shared" ca="1" si="634"/>
        <v>9</v>
      </c>
      <c r="AK651" s="2">
        <f t="shared" ca="1" si="635"/>
        <v>3</v>
      </c>
      <c r="AL651" s="2">
        <f t="shared" ca="1" si="636"/>
        <v>0</v>
      </c>
      <c r="AM651" s="2">
        <f t="shared" ca="1" si="637"/>
        <v>9</v>
      </c>
      <c r="AN651" s="2">
        <f t="shared" ca="1" si="638"/>
        <v>2</v>
      </c>
      <c r="AO651" s="2">
        <f t="shared" ca="1" si="639"/>
        <v>0</v>
      </c>
      <c r="AP651" s="2">
        <f t="shared" ca="1" si="640"/>
        <v>5</v>
      </c>
      <c r="AQ651" s="2">
        <f t="shared" ca="1" si="641"/>
        <v>5</v>
      </c>
      <c r="AS651" s="41">
        <v>1</v>
      </c>
      <c r="AT651" s="42">
        <v>0</v>
      </c>
      <c r="AU651" s="42">
        <v>0</v>
      </c>
      <c r="AV651" s="42">
        <v>1</v>
      </c>
      <c r="AW651" s="42">
        <v>0</v>
      </c>
      <c r="AX651" s="42">
        <v>1</v>
      </c>
      <c r="AY651" s="42">
        <v>0</v>
      </c>
      <c r="AZ651" s="42">
        <v>0</v>
      </c>
      <c r="BA651" s="42">
        <v>0</v>
      </c>
      <c r="BB651" s="43">
        <v>1</v>
      </c>
      <c r="BC651" s="44">
        <f t="shared" si="642"/>
        <v>4</v>
      </c>
      <c r="BD651" s="12"/>
      <c r="BE651" s="50">
        <f t="shared" si="643"/>
        <v>5</v>
      </c>
      <c r="BF651" s="51">
        <f>IF($AT$6="A",SUM($AS651:AS651)+(10-BF$31)/2,IF($AT$6="K",M651,IF($AT$6="S",AI651,$BB$31/2)))</f>
        <v>5.5</v>
      </c>
      <c r="BG651" s="51">
        <f>IF($AU$6="A",SUM($AS651:AT651)+(10-BG$31)/2,IF($AU$6="K",N651,IF($AU$6="S",AJ651,$BB$31/2)))</f>
        <v>5</v>
      </c>
      <c r="BH651" s="51">
        <f>IF($AV$6="A",SUM($AS651:AU651)+(10-BH$31)/2,IF($AV$6="K",O651,IF($AV$6="S",AK651,$BB$31/2)))</f>
        <v>4.5</v>
      </c>
      <c r="BI651" s="51">
        <f>IF($AW$6="A",SUM($AS651:AV651)+(10-BI$31)/2,IF($AW$6="K",P651,IF($AW$6="S",AL651,$BB$31/2)))</f>
        <v>5</v>
      </c>
      <c r="BJ651" s="51">
        <f>IF($AX$6="A",SUM($AS651:AW651)+(10-BJ$31)/2,IF($AX$6="K",Q651,IF($AX$6="S",AM651,$BB$31/2)))</f>
        <v>4.5</v>
      </c>
      <c r="BK651" s="51">
        <f>IF($AY$6="A",SUM($AS651:AX651)+(10-BK$31)/2,IF($AY$6="K",R651,IF($AY$6="S",AN651,$BB$31/2)))</f>
        <v>5</v>
      </c>
      <c r="BL651" s="51">
        <f>IF($AZ$6="A",SUM($AS651:AY651)+(10-BL$31)/2,IF($AZ$6="K",S651,IF($AZ$6="S",AO651,$BB$31/2)))</f>
        <v>4.5</v>
      </c>
      <c r="BM651" s="51">
        <f>IF($BA$6="A",SUM($AS651:AZ651)+(10-BM$31)/2,IF($BA$6="K",T651,IF($BA$6="S",AP651,$BB$31/2)))</f>
        <v>4</v>
      </c>
      <c r="BN651" s="51">
        <f>IF($BB$6="A",SUM($AS651:BA651)+(10-BN$31)/2,IF($BB$6="K",U651,IF($BB$6="S",AQ651,$BB$31/2)))</f>
        <v>3.5</v>
      </c>
      <c r="BO651" s="52">
        <f t="shared" si="664"/>
        <v>4.75</v>
      </c>
      <c r="BQ651" s="28">
        <f t="shared" si="644"/>
        <v>-0.75</v>
      </c>
      <c r="BR651" s="30">
        <f t="shared" si="645"/>
        <v>-0.75</v>
      </c>
      <c r="BS651" s="30">
        <f t="shared" si="646"/>
        <v>-0.75</v>
      </c>
      <c r="BT651" s="30">
        <f t="shared" si="647"/>
        <v>0.75</v>
      </c>
      <c r="BU651" s="30">
        <f t="shared" si="648"/>
        <v>-0.75</v>
      </c>
      <c r="BV651" s="30">
        <f t="shared" si="649"/>
        <v>0.75</v>
      </c>
      <c r="BW651" s="30">
        <f t="shared" si="650"/>
        <v>-0.75</v>
      </c>
      <c r="BX651" s="30">
        <f t="shared" si="651"/>
        <v>0.75</v>
      </c>
      <c r="BY651" s="30">
        <f t="shared" si="652"/>
        <v>0.75</v>
      </c>
      <c r="BZ651" s="30">
        <f t="shared" si="653"/>
        <v>0.75</v>
      </c>
      <c r="CA651" s="49">
        <f t="shared" si="665"/>
        <v>0</v>
      </c>
      <c r="CB651" s="69"/>
      <c r="CC651" s="73">
        <f t="shared" si="672"/>
        <v>10000</v>
      </c>
      <c r="CD651" s="73">
        <f t="shared" si="673"/>
        <v>10000</v>
      </c>
      <c r="CE651" s="73">
        <f t="shared" si="674"/>
        <v>10000</v>
      </c>
      <c r="CF651" s="73">
        <f t="shared" si="675"/>
        <v>1</v>
      </c>
      <c r="CG651" s="73">
        <f t="shared" si="676"/>
        <v>10000</v>
      </c>
      <c r="CH651" s="73">
        <f t="shared" si="677"/>
        <v>1</v>
      </c>
      <c r="CI651" s="73">
        <f t="shared" si="678"/>
        <v>10000</v>
      </c>
      <c r="CJ651" s="73">
        <f t="shared" si="679"/>
        <v>1</v>
      </c>
      <c r="CK651" s="73">
        <f t="shared" si="680"/>
        <v>1</v>
      </c>
      <c r="CL651" s="73">
        <f t="shared" si="681"/>
        <v>1</v>
      </c>
      <c r="CN651" s="79">
        <f t="shared" si="666"/>
        <v>5</v>
      </c>
      <c r="CO651" s="79">
        <f t="shared" si="667"/>
        <v>5</v>
      </c>
      <c r="CP651" s="79">
        <f t="shared" si="668"/>
        <v>0</v>
      </c>
      <c r="CR651" s="79">
        <f t="shared" si="684"/>
        <v>-0.75</v>
      </c>
      <c r="CS651" s="79">
        <f t="shared" si="685"/>
        <v>-0.75</v>
      </c>
      <c r="CT651" s="79">
        <f t="shared" si="686"/>
        <v>-0.75</v>
      </c>
      <c r="CU651" s="79">
        <f t="shared" si="687"/>
        <v>0.75</v>
      </c>
      <c r="CV651" s="79">
        <f t="shared" si="688"/>
        <v>-0.75</v>
      </c>
      <c r="CW651" s="79">
        <f t="shared" si="689"/>
        <v>0.75</v>
      </c>
      <c r="CX651" s="79">
        <f t="shared" si="690"/>
        <v>-0.75</v>
      </c>
      <c r="CY651" s="79">
        <f t="shared" si="691"/>
        <v>0.75</v>
      </c>
      <c r="CZ651" s="79">
        <f t="shared" si="692"/>
        <v>0.75</v>
      </c>
      <c r="DA651" s="79">
        <f t="shared" si="693"/>
        <v>0.75</v>
      </c>
      <c r="DB651" s="80">
        <f t="shared" si="669"/>
        <v>0</v>
      </c>
    </row>
    <row r="652" spans="1:106" ht="18" customHeight="1" x14ac:dyDescent="0.2">
      <c r="A652" s="2">
        <f t="shared" ca="1" si="670"/>
        <v>4.8862326071091644E-2</v>
      </c>
      <c r="B652" s="2">
        <f t="shared" ca="1" si="682"/>
        <v>0.89086331466241753</v>
      </c>
      <c r="C652" s="2">
        <f t="shared" ca="1" si="682"/>
        <v>0.52638573807588851</v>
      </c>
      <c r="D652" s="2">
        <f t="shared" ca="1" si="682"/>
        <v>0.44938740422162149</v>
      </c>
      <c r="E652" s="2">
        <f t="shared" ca="1" si="682"/>
        <v>0.5996015526062376</v>
      </c>
      <c r="F652" s="2">
        <f t="shared" ca="1" si="682"/>
        <v>5.3668804490686339E-2</v>
      </c>
      <c r="G652" s="2">
        <f t="shared" ca="1" si="682"/>
        <v>0.35771933831347091</v>
      </c>
      <c r="H652" s="2">
        <f t="shared" ca="1" si="682"/>
        <v>0.32850405617955225</v>
      </c>
      <c r="I652" s="2">
        <f t="shared" ca="1" si="682"/>
        <v>0.54671810129123011</v>
      </c>
      <c r="J652" s="2">
        <f t="shared" ca="1" si="682"/>
        <v>0.32390677745782503</v>
      </c>
      <c r="L652" s="2">
        <f t="shared" ca="1" si="654"/>
        <v>0</v>
      </c>
      <c r="M652" s="2">
        <f t="shared" ca="1" si="655"/>
        <v>10</v>
      </c>
      <c r="N652" s="2">
        <f t="shared" ca="1" si="656"/>
        <v>10</v>
      </c>
      <c r="O652" s="2">
        <f t="shared" ca="1" si="657"/>
        <v>0</v>
      </c>
      <c r="P652" s="2">
        <f t="shared" ca="1" si="658"/>
        <v>10</v>
      </c>
      <c r="Q652" s="2">
        <f t="shared" ca="1" si="659"/>
        <v>0</v>
      </c>
      <c r="R652" s="2">
        <f t="shared" ca="1" si="660"/>
        <v>0</v>
      </c>
      <c r="S652" s="2">
        <f t="shared" ca="1" si="661"/>
        <v>0</v>
      </c>
      <c r="T652" s="2">
        <f t="shared" ca="1" si="662"/>
        <v>10</v>
      </c>
      <c r="U652" s="2">
        <f t="shared" ca="1" si="663"/>
        <v>0</v>
      </c>
      <c r="W652" s="2">
        <f t="shared" ca="1" si="671"/>
        <v>6.8509709964042544</v>
      </c>
      <c r="X652" s="2">
        <f t="shared" ca="1" si="683"/>
        <v>9.8294767954830835</v>
      </c>
      <c r="Y652" s="2">
        <f t="shared" ca="1" si="683"/>
        <v>1.9943874470070622</v>
      </c>
      <c r="Z652" s="2">
        <f t="shared" ca="1" si="683"/>
        <v>0.93458196846752828</v>
      </c>
      <c r="AA652" s="2">
        <f t="shared" ca="1" si="683"/>
        <v>0.93315761969920641</v>
      </c>
      <c r="AB652" s="2">
        <f t="shared" ca="1" si="683"/>
        <v>4.8914530823592646</v>
      </c>
      <c r="AC652" s="2">
        <f t="shared" ca="1" si="683"/>
        <v>0.49003682135332571</v>
      </c>
      <c r="AD652" s="2">
        <f t="shared" ca="1" si="683"/>
        <v>7.8278125345295235</v>
      </c>
      <c r="AE652" s="2">
        <f t="shared" ca="1" si="683"/>
        <v>2.7657899954269736</v>
      </c>
      <c r="AF652" s="2">
        <f t="shared" ca="1" si="683"/>
        <v>3.7300557100233647</v>
      </c>
      <c r="AH652" s="2">
        <f t="shared" ca="1" si="632"/>
        <v>6</v>
      </c>
      <c r="AI652" s="2">
        <f t="shared" ca="1" si="633"/>
        <v>9</v>
      </c>
      <c r="AJ652" s="2">
        <f t="shared" ca="1" si="634"/>
        <v>1</v>
      </c>
      <c r="AK652" s="2">
        <f t="shared" ca="1" si="635"/>
        <v>0</v>
      </c>
      <c r="AL652" s="2">
        <f t="shared" ca="1" si="636"/>
        <v>0</v>
      </c>
      <c r="AM652" s="2">
        <f t="shared" ca="1" si="637"/>
        <v>4</v>
      </c>
      <c r="AN652" s="2">
        <f t="shared" ca="1" si="638"/>
        <v>0</v>
      </c>
      <c r="AO652" s="2">
        <f t="shared" ca="1" si="639"/>
        <v>7</v>
      </c>
      <c r="AP652" s="2">
        <f t="shared" ca="1" si="640"/>
        <v>2</v>
      </c>
      <c r="AQ652" s="2">
        <f t="shared" ca="1" si="641"/>
        <v>3</v>
      </c>
      <c r="AS652" s="41">
        <v>1</v>
      </c>
      <c r="AT652" s="42">
        <v>0</v>
      </c>
      <c r="AU652" s="42">
        <v>0</v>
      </c>
      <c r="AV652" s="42">
        <v>1</v>
      </c>
      <c r="AW652" s="42">
        <v>0</v>
      </c>
      <c r="AX652" s="42">
        <v>0</v>
      </c>
      <c r="AY652" s="42">
        <v>1</v>
      </c>
      <c r="AZ652" s="42">
        <v>1</v>
      </c>
      <c r="BA652" s="42">
        <v>0</v>
      </c>
      <c r="BB652" s="43">
        <v>1</v>
      </c>
      <c r="BC652" s="44">
        <f t="shared" si="642"/>
        <v>5</v>
      </c>
      <c r="BD652" s="12"/>
      <c r="BE652" s="50">
        <f t="shared" si="643"/>
        <v>5</v>
      </c>
      <c r="BF652" s="51">
        <f>IF($AT$6="A",SUM($AS652:AS652)+(10-BF$31)/2,IF($AT$6="K",M652,IF($AT$6="S",AI652,$BB$31/2)))</f>
        <v>5.5</v>
      </c>
      <c r="BG652" s="51">
        <f>IF($AU$6="A",SUM($AS652:AT652)+(10-BG$31)/2,IF($AU$6="K",N652,IF($AU$6="S",AJ652,$BB$31/2)))</f>
        <v>5</v>
      </c>
      <c r="BH652" s="51">
        <f>IF($AV$6="A",SUM($AS652:AU652)+(10-BH$31)/2,IF($AV$6="K",O652,IF($AV$6="S",AK652,$BB$31/2)))</f>
        <v>4.5</v>
      </c>
      <c r="BI652" s="51">
        <f>IF($AW$6="A",SUM($AS652:AV652)+(10-BI$31)/2,IF($AW$6="K",P652,IF($AW$6="S",AL652,$BB$31/2)))</f>
        <v>5</v>
      </c>
      <c r="BJ652" s="51">
        <f>IF($AX$6="A",SUM($AS652:AW652)+(10-BJ$31)/2,IF($AX$6="K",Q652,IF($AX$6="S",AM652,$BB$31/2)))</f>
        <v>4.5</v>
      </c>
      <c r="BK652" s="51">
        <f>IF($AY$6="A",SUM($AS652:AX652)+(10-BK$31)/2,IF($AY$6="K",R652,IF($AY$6="S",AN652,$BB$31/2)))</f>
        <v>4</v>
      </c>
      <c r="BL652" s="51">
        <f>IF($AZ$6="A",SUM($AS652:AY652)+(10-BL$31)/2,IF($AZ$6="K",S652,IF($AZ$6="S",AO652,$BB$31/2)))</f>
        <v>4.5</v>
      </c>
      <c r="BM652" s="51">
        <f>IF($BA$6="A",SUM($AS652:AZ652)+(10-BM$31)/2,IF($BA$6="K",T652,IF($BA$6="S",AP652,$BB$31/2)))</f>
        <v>5</v>
      </c>
      <c r="BN652" s="51">
        <f>IF($BB$6="A",SUM($AS652:BA652)+(10-BN$31)/2,IF($BB$6="K",U652,IF($BB$6="S",AQ652,$BB$31/2)))</f>
        <v>4.5</v>
      </c>
      <c r="BO652" s="52">
        <f t="shared" si="664"/>
        <v>4.75</v>
      </c>
      <c r="BQ652" s="28">
        <f t="shared" si="644"/>
        <v>0.25</v>
      </c>
      <c r="BR652" s="30">
        <f t="shared" si="645"/>
        <v>0.25</v>
      </c>
      <c r="BS652" s="30">
        <f t="shared" si="646"/>
        <v>0.25</v>
      </c>
      <c r="BT652" s="30">
        <f t="shared" si="647"/>
        <v>-0.25</v>
      </c>
      <c r="BU652" s="30">
        <f t="shared" si="648"/>
        <v>0.25</v>
      </c>
      <c r="BV652" s="30">
        <f t="shared" si="649"/>
        <v>-0.25</v>
      </c>
      <c r="BW652" s="30">
        <f t="shared" si="650"/>
        <v>-0.25</v>
      </c>
      <c r="BX652" s="30">
        <f t="shared" si="651"/>
        <v>-0.25</v>
      </c>
      <c r="BY652" s="30">
        <f t="shared" si="652"/>
        <v>0.25</v>
      </c>
      <c r="BZ652" s="30">
        <f t="shared" si="653"/>
        <v>-0.25</v>
      </c>
      <c r="CA652" s="49">
        <f t="shared" si="665"/>
        <v>0</v>
      </c>
      <c r="CB652" s="69"/>
      <c r="CC652" s="73">
        <f t="shared" si="672"/>
        <v>1</v>
      </c>
      <c r="CD652" s="73">
        <f t="shared" si="673"/>
        <v>1</v>
      </c>
      <c r="CE652" s="73">
        <f t="shared" si="674"/>
        <v>1</v>
      </c>
      <c r="CF652" s="73">
        <f t="shared" si="675"/>
        <v>10000</v>
      </c>
      <c r="CG652" s="73">
        <f t="shared" si="676"/>
        <v>1</v>
      </c>
      <c r="CH652" s="73">
        <f t="shared" si="677"/>
        <v>10000</v>
      </c>
      <c r="CI652" s="73">
        <f t="shared" si="678"/>
        <v>10000</v>
      </c>
      <c r="CJ652" s="73">
        <f t="shared" si="679"/>
        <v>10000</v>
      </c>
      <c r="CK652" s="73">
        <f t="shared" si="680"/>
        <v>1</v>
      </c>
      <c r="CL652" s="73">
        <f t="shared" si="681"/>
        <v>10000</v>
      </c>
      <c r="CN652" s="79">
        <f t="shared" si="666"/>
        <v>5</v>
      </c>
      <c r="CO652" s="79">
        <f t="shared" si="667"/>
        <v>5</v>
      </c>
      <c r="CP652" s="79">
        <f t="shared" si="668"/>
        <v>0</v>
      </c>
      <c r="CR652" s="79">
        <f t="shared" si="684"/>
        <v>0.25</v>
      </c>
      <c r="CS652" s="79">
        <f t="shared" si="685"/>
        <v>0.25</v>
      </c>
      <c r="CT652" s="79">
        <f t="shared" si="686"/>
        <v>0.25</v>
      </c>
      <c r="CU652" s="79">
        <f t="shared" si="687"/>
        <v>-0.25</v>
      </c>
      <c r="CV652" s="79">
        <f t="shared" si="688"/>
        <v>0.25</v>
      </c>
      <c r="CW652" s="79">
        <f t="shared" si="689"/>
        <v>-0.25</v>
      </c>
      <c r="CX652" s="79">
        <f t="shared" si="690"/>
        <v>-0.25</v>
      </c>
      <c r="CY652" s="79">
        <f t="shared" si="691"/>
        <v>-0.25</v>
      </c>
      <c r="CZ652" s="79">
        <f t="shared" si="692"/>
        <v>0.25</v>
      </c>
      <c r="DA652" s="79">
        <f t="shared" si="693"/>
        <v>-0.25</v>
      </c>
      <c r="DB652" s="80">
        <f t="shared" si="669"/>
        <v>0</v>
      </c>
    </row>
    <row r="653" spans="1:106" ht="18" customHeight="1" x14ac:dyDescent="0.2">
      <c r="A653" s="2">
        <f t="shared" ca="1" si="670"/>
        <v>0.61499766705473435</v>
      </c>
      <c r="B653" s="2">
        <f t="shared" ca="1" si="682"/>
        <v>0.53087615314062542</v>
      </c>
      <c r="C653" s="2">
        <f t="shared" ca="1" si="682"/>
        <v>0.57571952785597313</v>
      </c>
      <c r="D653" s="2">
        <f t="shared" ca="1" si="682"/>
        <v>0.38702867708373911</v>
      </c>
      <c r="E653" s="2">
        <f t="shared" ca="1" si="682"/>
        <v>0.56694816143080407</v>
      </c>
      <c r="F653" s="2">
        <f t="shared" ca="1" si="682"/>
        <v>9.5683560193804307E-2</v>
      </c>
      <c r="G653" s="2">
        <f t="shared" ca="1" si="682"/>
        <v>0.36659613065738661</v>
      </c>
      <c r="H653" s="2">
        <f t="shared" ca="1" si="682"/>
        <v>0.77396168518183917</v>
      </c>
      <c r="I653" s="2">
        <f t="shared" ca="1" si="682"/>
        <v>0.92160164226648345</v>
      </c>
      <c r="J653" s="2">
        <f t="shared" ca="1" si="682"/>
        <v>0.65989646031912774</v>
      </c>
      <c r="L653" s="2">
        <f t="shared" ca="1" si="654"/>
        <v>10</v>
      </c>
      <c r="M653" s="2">
        <f t="shared" ca="1" si="655"/>
        <v>10</v>
      </c>
      <c r="N653" s="2">
        <f t="shared" ca="1" si="656"/>
        <v>10</v>
      </c>
      <c r="O653" s="2">
        <f t="shared" ca="1" si="657"/>
        <v>0</v>
      </c>
      <c r="P653" s="2">
        <f t="shared" ca="1" si="658"/>
        <v>10</v>
      </c>
      <c r="Q653" s="2">
        <f t="shared" ca="1" si="659"/>
        <v>0</v>
      </c>
      <c r="R653" s="2">
        <f t="shared" ca="1" si="660"/>
        <v>0</v>
      </c>
      <c r="S653" s="2">
        <f t="shared" ca="1" si="661"/>
        <v>10</v>
      </c>
      <c r="T653" s="2">
        <f t="shared" ca="1" si="662"/>
        <v>10</v>
      </c>
      <c r="U653" s="2">
        <f t="shared" ca="1" si="663"/>
        <v>10</v>
      </c>
      <c r="W653" s="2">
        <f t="shared" ca="1" si="671"/>
        <v>9.9801179842858971</v>
      </c>
      <c r="X653" s="2">
        <f t="shared" ca="1" si="683"/>
        <v>9.006131931765081</v>
      </c>
      <c r="Y653" s="2">
        <f t="shared" ca="1" si="683"/>
        <v>5.9927367772210696</v>
      </c>
      <c r="Z653" s="2">
        <f t="shared" ca="1" si="683"/>
        <v>0.56749720122420522</v>
      </c>
      <c r="AA653" s="2">
        <f t="shared" ca="1" si="683"/>
        <v>4.4602796816044243</v>
      </c>
      <c r="AB653" s="2">
        <f t="shared" ca="1" si="683"/>
        <v>2.1059390646969343</v>
      </c>
      <c r="AC653" s="2">
        <f t="shared" ca="1" si="683"/>
        <v>0.59888318117073402</v>
      </c>
      <c r="AD653" s="2">
        <f t="shared" ca="1" si="683"/>
        <v>1.9598430468320149</v>
      </c>
      <c r="AE653" s="2">
        <f t="shared" ca="1" si="683"/>
        <v>4.1383071827627731</v>
      </c>
      <c r="AF653" s="2">
        <f t="shared" ca="1" si="683"/>
        <v>2.3815199288374367</v>
      </c>
      <c r="AH653" s="2">
        <f t="shared" ca="1" si="632"/>
        <v>9</v>
      </c>
      <c r="AI653" s="2">
        <f t="shared" ca="1" si="633"/>
        <v>9</v>
      </c>
      <c r="AJ653" s="2">
        <f t="shared" ca="1" si="634"/>
        <v>5</v>
      </c>
      <c r="AK653" s="2">
        <f t="shared" ca="1" si="635"/>
        <v>0</v>
      </c>
      <c r="AL653" s="2">
        <f t="shared" ca="1" si="636"/>
        <v>4</v>
      </c>
      <c r="AM653" s="2">
        <f t="shared" ca="1" si="637"/>
        <v>2</v>
      </c>
      <c r="AN653" s="2">
        <f t="shared" ca="1" si="638"/>
        <v>0</v>
      </c>
      <c r="AO653" s="2">
        <f t="shared" ca="1" si="639"/>
        <v>1</v>
      </c>
      <c r="AP653" s="2">
        <f t="shared" ca="1" si="640"/>
        <v>4</v>
      </c>
      <c r="AQ653" s="2">
        <f t="shared" ca="1" si="641"/>
        <v>2</v>
      </c>
      <c r="AS653" s="41">
        <v>1</v>
      </c>
      <c r="AT653" s="42">
        <v>0</v>
      </c>
      <c r="AU653" s="42">
        <v>0</v>
      </c>
      <c r="AV653" s="42">
        <v>1</v>
      </c>
      <c r="AW653" s="42">
        <v>0</v>
      </c>
      <c r="AX653" s="42">
        <v>0</v>
      </c>
      <c r="AY653" s="42">
        <v>1</v>
      </c>
      <c r="AZ653" s="42">
        <v>0</v>
      </c>
      <c r="BA653" s="42">
        <v>0</v>
      </c>
      <c r="BB653" s="43">
        <v>1</v>
      </c>
      <c r="BC653" s="44">
        <f t="shared" si="642"/>
        <v>4</v>
      </c>
      <c r="BD653" s="12"/>
      <c r="BE653" s="50">
        <f t="shared" si="643"/>
        <v>5</v>
      </c>
      <c r="BF653" s="51">
        <f>IF($AT$6="A",SUM($AS653:AS653)+(10-BF$31)/2,IF($AT$6="K",M653,IF($AT$6="S",AI653,$BB$31/2)))</f>
        <v>5.5</v>
      </c>
      <c r="BG653" s="51">
        <f>IF($AU$6="A",SUM($AS653:AT653)+(10-BG$31)/2,IF($AU$6="K",N653,IF($AU$6="S",AJ653,$BB$31/2)))</f>
        <v>5</v>
      </c>
      <c r="BH653" s="51">
        <f>IF($AV$6="A",SUM($AS653:AU653)+(10-BH$31)/2,IF($AV$6="K",O653,IF($AV$6="S",AK653,$BB$31/2)))</f>
        <v>4.5</v>
      </c>
      <c r="BI653" s="51">
        <f>IF($AW$6="A",SUM($AS653:AV653)+(10-BI$31)/2,IF($AW$6="K",P653,IF($AW$6="S",AL653,$BB$31/2)))</f>
        <v>5</v>
      </c>
      <c r="BJ653" s="51">
        <f>IF($AX$6="A",SUM($AS653:AW653)+(10-BJ$31)/2,IF($AX$6="K",Q653,IF($AX$6="S",AM653,$BB$31/2)))</f>
        <v>4.5</v>
      </c>
      <c r="BK653" s="51">
        <f>IF($AY$6="A",SUM($AS653:AX653)+(10-BK$31)/2,IF($AY$6="K",R653,IF($AY$6="S",AN653,$BB$31/2)))</f>
        <v>4</v>
      </c>
      <c r="BL653" s="51">
        <f>IF($AZ$6="A",SUM($AS653:AY653)+(10-BL$31)/2,IF($AZ$6="K",S653,IF($AZ$6="S",AO653,$BB$31/2)))</f>
        <v>4.5</v>
      </c>
      <c r="BM653" s="51">
        <f>IF($BA$6="A",SUM($AS653:AZ653)+(10-BM$31)/2,IF($BA$6="K",T653,IF($BA$6="S",AP653,$BB$31/2)))</f>
        <v>4</v>
      </c>
      <c r="BN653" s="51">
        <f>IF($BB$6="A",SUM($AS653:BA653)+(10-BN$31)/2,IF($BB$6="K",U653,IF($BB$6="S",AQ653,$BB$31/2)))</f>
        <v>3.5</v>
      </c>
      <c r="BO653" s="52">
        <f t="shared" si="664"/>
        <v>4.5</v>
      </c>
      <c r="BQ653" s="28">
        <f t="shared" si="644"/>
        <v>-0.5</v>
      </c>
      <c r="BR653" s="30">
        <f t="shared" si="645"/>
        <v>-0.5</v>
      </c>
      <c r="BS653" s="30">
        <f t="shared" si="646"/>
        <v>-0.5</v>
      </c>
      <c r="BT653" s="30">
        <f t="shared" si="647"/>
        <v>0</v>
      </c>
      <c r="BU653" s="30">
        <f t="shared" si="648"/>
        <v>-0.5</v>
      </c>
      <c r="BV653" s="30">
        <f t="shared" si="649"/>
        <v>0</v>
      </c>
      <c r="BW653" s="30">
        <f t="shared" si="650"/>
        <v>0.5</v>
      </c>
      <c r="BX653" s="30">
        <f t="shared" si="651"/>
        <v>0</v>
      </c>
      <c r="BY653" s="30">
        <f t="shared" si="652"/>
        <v>0.5</v>
      </c>
      <c r="BZ653" s="30">
        <f t="shared" si="653"/>
        <v>0.5</v>
      </c>
      <c r="CA653" s="49">
        <f t="shared" si="665"/>
        <v>-0.5</v>
      </c>
      <c r="CB653" s="69"/>
      <c r="CC653" s="73">
        <f t="shared" si="672"/>
        <v>10000</v>
      </c>
      <c r="CD653" s="73">
        <f t="shared" si="673"/>
        <v>10000</v>
      </c>
      <c r="CE653" s="73">
        <f t="shared" si="674"/>
        <v>10000</v>
      </c>
      <c r="CF653" s="73">
        <f t="shared" si="675"/>
        <v>0</v>
      </c>
      <c r="CG653" s="73">
        <f t="shared" si="676"/>
        <v>10000</v>
      </c>
      <c r="CH653" s="73">
        <f t="shared" si="677"/>
        <v>0</v>
      </c>
      <c r="CI653" s="73">
        <f t="shared" si="678"/>
        <v>1</v>
      </c>
      <c r="CJ653" s="73">
        <f t="shared" si="679"/>
        <v>0</v>
      </c>
      <c r="CK653" s="73">
        <f t="shared" si="680"/>
        <v>1</v>
      </c>
      <c r="CL653" s="73">
        <f t="shared" si="681"/>
        <v>1</v>
      </c>
      <c r="CN653" s="79">
        <f t="shared" si="666"/>
        <v>4</v>
      </c>
      <c r="CO653" s="79">
        <f t="shared" si="667"/>
        <v>3</v>
      </c>
      <c r="CP653" s="79">
        <f t="shared" si="668"/>
        <v>3</v>
      </c>
      <c r="CR653" s="79">
        <f t="shared" si="684"/>
        <v>-0.5</v>
      </c>
      <c r="CS653" s="79">
        <f t="shared" si="685"/>
        <v>-0.5</v>
      </c>
      <c r="CT653" s="79">
        <f t="shared" si="686"/>
        <v>-0.5</v>
      </c>
      <c r="CU653" s="79">
        <f t="shared" si="687"/>
        <v>0</v>
      </c>
      <c r="CV653" s="79">
        <f t="shared" si="688"/>
        <v>-0.5</v>
      </c>
      <c r="CW653" s="79">
        <f t="shared" si="689"/>
        <v>0</v>
      </c>
      <c r="CX653" s="79">
        <f t="shared" si="690"/>
        <v>0.66666666666666663</v>
      </c>
      <c r="CY653" s="79">
        <f t="shared" si="691"/>
        <v>0</v>
      </c>
      <c r="CZ653" s="79">
        <f t="shared" si="692"/>
        <v>0.66666666666666663</v>
      </c>
      <c r="DA653" s="79">
        <f t="shared" si="693"/>
        <v>0.66666666666666663</v>
      </c>
      <c r="DB653" s="80">
        <f t="shared" si="669"/>
        <v>0</v>
      </c>
    </row>
    <row r="654" spans="1:106" ht="18" customHeight="1" x14ac:dyDescent="0.2">
      <c r="A654" s="2">
        <f t="shared" ca="1" si="670"/>
        <v>0.42293100979203024</v>
      </c>
      <c r="B654" s="2">
        <f t="shared" ca="1" si="682"/>
        <v>0.12122740051209568</v>
      </c>
      <c r="C654" s="2">
        <f t="shared" ca="1" si="682"/>
        <v>8.135667067475405E-2</v>
      </c>
      <c r="D654" s="2">
        <f t="shared" ca="1" si="682"/>
        <v>2.8671785912402825E-2</v>
      </c>
      <c r="E654" s="2">
        <f t="shared" ca="1" si="682"/>
        <v>0.67381575065441557</v>
      </c>
      <c r="F654" s="2">
        <f t="shared" ca="1" si="682"/>
        <v>0.10092190293029224</v>
      </c>
      <c r="G654" s="2">
        <f t="shared" ca="1" si="682"/>
        <v>0.94729618896811529</v>
      </c>
      <c r="H654" s="2">
        <f t="shared" ca="1" si="682"/>
        <v>1.7796842594552054E-2</v>
      </c>
      <c r="I654" s="2">
        <f t="shared" ca="1" si="682"/>
        <v>8.0973364948879301E-2</v>
      </c>
      <c r="J654" s="2">
        <f t="shared" ca="1" si="682"/>
        <v>0.52705473416686988</v>
      </c>
      <c r="L654" s="2">
        <f t="shared" ca="1" si="654"/>
        <v>0</v>
      </c>
      <c r="M654" s="2">
        <f t="shared" ca="1" si="655"/>
        <v>0</v>
      </c>
      <c r="N654" s="2">
        <f t="shared" ca="1" si="656"/>
        <v>0</v>
      </c>
      <c r="O654" s="2">
        <f t="shared" ca="1" si="657"/>
        <v>0</v>
      </c>
      <c r="P654" s="2">
        <f t="shared" ca="1" si="658"/>
        <v>10</v>
      </c>
      <c r="Q654" s="2">
        <f t="shared" ca="1" si="659"/>
        <v>0</v>
      </c>
      <c r="R654" s="2">
        <f t="shared" ca="1" si="660"/>
        <v>10</v>
      </c>
      <c r="S654" s="2">
        <f t="shared" ca="1" si="661"/>
        <v>0</v>
      </c>
      <c r="T654" s="2">
        <f t="shared" ca="1" si="662"/>
        <v>0</v>
      </c>
      <c r="U654" s="2">
        <f t="shared" ca="1" si="663"/>
        <v>10</v>
      </c>
      <c r="W654" s="2">
        <f t="shared" ca="1" si="671"/>
        <v>7.612297774991613</v>
      </c>
      <c r="X654" s="2">
        <f t="shared" ca="1" si="683"/>
        <v>1.6095836941931607</v>
      </c>
      <c r="Y654" s="2">
        <f t="shared" ca="1" si="683"/>
        <v>9.1055660330352648</v>
      </c>
      <c r="Z654" s="2">
        <f t="shared" ca="1" si="683"/>
        <v>7.0517716657133986</v>
      </c>
      <c r="AA654" s="2">
        <f t="shared" ca="1" si="683"/>
        <v>1.8367219862270667</v>
      </c>
      <c r="AB654" s="2">
        <f t="shared" ca="1" si="683"/>
        <v>2.87940563673039</v>
      </c>
      <c r="AC654" s="2">
        <f t="shared" ca="1" si="683"/>
        <v>6.0829369401539513</v>
      </c>
      <c r="AD654" s="2">
        <f t="shared" ca="1" si="683"/>
        <v>0.81047662935955334</v>
      </c>
      <c r="AE654" s="2">
        <f t="shared" ca="1" si="683"/>
        <v>5.525670054088236</v>
      </c>
      <c r="AF654" s="2">
        <f t="shared" ca="1" si="683"/>
        <v>4.6948525694924932</v>
      </c>
      <c r="AH654" s="2">
        <f t="shared" ca="1" si="632"/>
        <v>7</v>
      </c>
      <c r="AI654" s="2">
        <f t="shared" ca="1" si="633"/>
        <v>1</v>
      </c>
      <c r="AJ654" s="2">
        <f t="shared" ca="1" si="634"/>
        <v>9</v>
      </c>
      <c r="AK654" s="2">
        <f t="shared" ca="1" si="635"/>
        <v>7</v>
      </c>
      <c r="AL654" s="2">
        <f t="shared" ca="1" si="636"/>
        <v>1</v>
      </c>
      <c r="AM654" s="2">
        <f t="shared" ca="1" si="637"/>
        <v>2</v>
      </c>
      <c r="AN654" s="2">
        <f t="shared" ca="1" si="638"/>
        <v>6</v>
      </c>
      <c r="AO654" s="2">
        <f t="shared" ca="1" si="639"/>
        <v>0</v>
      </c>
      <c r="AP654" s="2">
        <f t="shared" ca="1" si="640"/>
        <v>5</v>
      </c>
      <c r="AQ654" s="2">
        <f t="shared" ca="1" si="641"/>
        <v>4</v>
      </c>
      <c r="AS654" s="41">
        <v>1</v>
      </c>
      <c r="AT654" s="42">
        <v>0</v>
      </c>
      <c r="AU654" s="42">
        <v>0</v>
      </c>
      <c r="AV654" s="42">
        <v>1</v>
      </c>
      <c r="AW654" s="42">
        <v>0</v>
      </c>
      <c r="AX654" s="42">
        <v>0</v>
      </c>
      <c r="AY654" s="42">
        <v>0</v>
      </c>
      <c r="AZ654" s="42">
        <v>1</v>
      </c>
      <c r="BA654" s="42">
        <v>0</v>
      </c>
      <c r="BB654" s="43">
        <v>1</v>
      </c>
      <c r="BC654" s="44">
        <f t="shared" si="642"/>
        <v>4</v>
      </c>
      <c r="BD654" s="12"/>
      <c r="BE654" s="50">
        <f t="shared" si="643"/>
        <v>5</v>
      </c>
      <c r="BF654" s="51">
        <f>IF($AT$6="A",SUM($AS654:AS654)+(10-BF$31)/2,IF($AT$6="K",M654,IF($AT$6="S",AI654,$BB$31/2)))</f>
        <v>5.5</v>
      </c>
      <c r="BG654" s="51">
        <f>IF($AU$6="A",SUM($AS654:AT654)+(10-BG$31)/2,IF($AU$6="K",N654,IF($AU$6="S",AJ654,$BB$31/2)))</f>
        <v>5</v>
      </c>
      <c r="BH654" s="51">
        <f>IF($AV$6="A",SUM($AS654:AU654)+(10-BH$31)/2,IF($AV$6="K",O654,IF($AV$6="S",AK654,$BB$31/2)))</f>
        <v>4.5</v>
      </c>
      <c r="BI654" s="51">
        <f>IF($AW$6="A",SUM($AS654:AV654)+(10-BI$31)/2,IF($AW$6="K",P654,IF($AW$6="S",AL654,$BB$31/2)))</f>
        <v>5</v>
      </c>
      <c r="BJ654" s="51">
        <f>IF($AX$6="A",SUM($AS654:AW654)+(10-BJ$31)/2,IF($AX$6="K",Q654,IF($AX$6="S",AM654,$BB$31/2)))</f>
        <v>4.5</v>
      </c>
      <c r="BK654" s="51">
        <f>IF($AY$6="A",SUM($AS654:AX654)+(10-BK$31)/2,IF($AY$6="K",R654,IF($AY$6="S",AN654,$BB$31/2)))</f>
        <v>4</v>
      </c>
      <c r="BL654" s="51">
        <f>IF($AZ$6="A",SUM($AS654:AY654)+(10-BL$31)/2,IF($AZ$6="K",S654,IF($AZ$6="S",AO654,$BB$31/2)))</f>
        <v>3.5</v>
      </c>
      <c r="BM654" s="51">
        <f>IF($BA$6="A",SUM($AS654:AZ654)+(10-BM$31)/2,IF($BA$6="K",T654,IF($BA$6="S",AP654,$BB$31/2)))</f>
        <v>4</v>
      </c>
      <c r="BN654" s="51">
        <f>IF($BB$6="A",SUM($AS654:BA654)+(10-BN$31)/2,IF($BB$6="K",U654,IF($BB$6="S",AQ654,$BB$31/2)))</f>
        <v>3.5</v>
      </c>
      <c r="BO654" s="52">
        <f t="shared" si="664"/>
        <v>4.5</v>
      </c>
      <c r="BQ654" s="28">
        <f t="shared" si="644"/>
        <v>-0.5</v>
      </c>
      <c r="BR654" s="30">
        <f t="shared" si="645"/>
        <v>-0.5</v>
      </c>
      <c r="BS654" s="30">
        <f t="shared" si="646"/>
        <v>-0.5</v>
      </c>
      <c r="BT654" s="30">
        <f t="shared" si="647"/>
        <v>0</v>
      </c>
      <c r="BU654" s="30">
        <f t="shared" si="648"/>
        <v>-0.5</v>
      </c>
      <c r="BV654" s="30">
        <f t="shared" si="649"/>
        <v>0</v>
      </c>
      <c r="BW654" s="30">
        <f t="shared" si="650"/>
        <v>0.5</v>
      </c>
      <c r="BX654" s="30">
        <f t="shared" si="651"/>
        <v>0.5</v>
      </c>
      <c r="BY654" s="30">
        <f t="shared" si="652"/>
        <v>0.5</v>
      </c>
      <c r="BZ654" s="30">
        <f t="shared" si="653"/>
        <v>0.5</v>
      </c>
      <c r="CA654" s="49">
        <f t="shared" si="665"/>
        <v>0</v>
      </c>
      <c r="CB654" s="69"/>
      <c r="CC654" s="73">
        <f t="shared" si="672"/>
        <v>10000</v>
      </c>
      <c r="CD654" s="73">
        <f t="shared" si="673"/>
        <v>10000</v>
      </c>
      <c r="CE654" s="73">
        <f t="shared" si="674"/>
        <v>10000</v>
      </c>
      <c r="CF654" s="73">
        <f t="shared" si="675"/>
        <v>0</v>
      </c>
      <c r="CG654" s="73">
        <f t="shared" si="676"/>
        <v>10000</v>
      </c>
      <c r="CH654" s="73">
        <f t="shared" si="677"/>
        <v>0</v>
      </c>
      <c r="CI654" s="73">
        <f t="shared" si="678"/>
        <v>1</v>
      </c>
      <c r="CJ654" s="73">
        <f t="shared" si="679"/>
        <v>1</v>
      </c>
      <c r="CK654" s="73">
        <f t="shared" si="680"/>
        <v>1</v>
      </c>
      <c r="CL654" s="73">
        <f t="shared" si="681"/>
        <v>1</v>
      </c>
      <c r="CN654" s="79">
        <f t="shared" si="666"/>
        <v>4</v>
      </c>
      <c r="CO654" s="79">
        <f t="shared" si="667"/>
        <v>4</v>
      </c>
      <c r="CP654" s="79">
        <f t="shared" si="668"/>
        <v>2</v>
      </c>
      <c r="CR654" s="79">
        <f t="shared" si="684"/>
        <v>-0.5</v>
      </c>
      <c r="CS654" s="79">
        <f t="shared" si="685"/>
        <v>-0.5</v>
      </c>
      <c r="CT654" s="79">
        <f t="shared" si="686"/>
        <v>-0.5</v>
      </c>
      <c r="CU654" s="79">
        <f t="shared" si="687"/>
        <v>0</v>
      </c>
      <c r="CV654" s="79">
        <f t="shared" si="688"/>
        <v>-0.5</v>
      </c>
      <c r="CW654" s="79">
        <f t="shared" si="689"/>
        <v>0</v>
      </c>
      <c r="CX654" s="79">
        <f t="shared" si="690"/>
        <v>0.5</v>
      </c>
      <c r="CY654" s="79">
        <f t="shared" si="691"/>
        <v>0.5</v>
      </c>
      <c r="CZ654" s="79">
        <f t="shared" si="692"/>
        <v>0.5</v>
      </c>
      <c r="DA654" s="79">
        <f t="shared" si="693"/>
        <v>0.5</v>
      </c>
      <c r="DB654" s="80">
        <f t="shared" si="669"/>
        <v>0</v>
      </c>
    </row>
    <row r="655" spans="1:106" ht="18" customHeight="1" x14ac:dyDescent="0.2">
      <c r="A655" s="2">
        <f t="shared" ca="1" si="670"/>
        <v>0.92190718861717214</v>
      </c>
      <c r="B655" s="2">
        <f t="shared" ca="1" si="682"/>
        <v>0.9554409365709895</v>
      </c>
      <c r="C655" s="2">
        <f t="shared" ca="1" si="682"/>
        <v>0.31975217233344932</v>
      </c>
      <c r="D655" s="2">
        <f t="shared" ca="1" si="682"/>
        <v>0.91062312295856962</v>
      </c>
      <c r="E655" s="2">
        <f t="shared" ca="1" si="682"/>
        <v>0.18552328954492125</v>
      </c>
      <c r="F655" s="2">
        <f t="shared" ca="1" si="682"/>
        <v>0.39451769032417416</v>
      </c>
      <c r="G655" s="2">
        <f t="shared" ca="1" si="682"/>
        <v>0.57679279603945732</v>
      </c>
      <c r="H655" s="2">
        <f t="shared" ca="1" si="682"/>
        <v>0.56103303603412813</v>
      </c>
      <c r="I655" s="2">
        <f t="shared" ca="1" si="682"/>
        <v>0.77579542039826788</v>
      </c>
      <c r="J655" s="2">
        <f t="shared" ca="1" si="682"/>
        <v>0.98036220196343937</v>
      </c>
      <c r="L655" s="2">
        <f t="shared" ca="1" si="654"/>
        <v>10</v>
      </c>
      <c r="M655" s="2">
        <f t="shared" ca="1" si="655"/>
        <v>10</v>
      </c>
      <c r="N655" s="2">
        <f t="shared" ca="1" si="656"/>
        <v>0</v>
      </c>
      <c r="O655" s="2">
        <f t="shared" ca="1" si="657"/>
        <v>10</v>
      </c>
      <c r="P655" s="2">
        <f t="shared" ca="1" si="658"/>
        <v>0</v>
      </c>
      <c r="Q655" s="2">
        <f t="shared" ca="1" si="659"/>
        <v>0</v>
      </c>
      <c r="R655" s="2">
        <f t="shared" ca="1" si="660"/>
        <v>10</v>
      </c>
      <c r="S655" s="2">
        <f t="shared" ca="1" si="661"/>
        <v>10</v>
      </c>
      <c r="T655" s="2">
        <f t="shared" ca="1" si="662"/>
        <v>10</v>
      </c>
      <c r="U655" s="2">
        <f t="shared" ca="1" si="663"/>
        <v>10</v>
      </c>
      <c r="W655" s="2">
        <f t="shared" ca="1" si="671"/>
        <v>6.0312456547996254</v>
      </c>
      <c r="X655" s="2">
        <f t="shared" ca="1" si="683"/>
        <v>7.3715770556327502</v>
      </c>
      <c r="Y655" s="2">
        <f t="shared" ca="1" si="683"/>
        <v>8.4510402426663749</v>
      </c>
      <c r="Z655" s="2">
        <f t="shared" ca="1" si="683"/>
        <v>4.0957491661976908</v>
      </c>
      <c r="AA655" s="2">
        <f t="shared" ca="1" si="683"/>
        <v>1.6667952848222245</v>
      </c>
      <c r="AB655" s="2">
        <f t="shared" ca="1" si="683"/>
        <v>6.9267296944188992</v>
      </c>
      <c r="AC655" s="2">
        <f t="shared" ca="1" si="683"/>
        <v>7.1499305343997888</v>
      </c>
      <c r="AD655" s="2">
        <f t="shared" ca="1" si="683"/>
        <v>7.1719412442537678</v>
      </c>
      <c r="AE655" s="2">
        <f t="shared" ca="1" si="683"/>
        <v>9.2984401709142048</v>
      </c>
      <c r="AF655" s="2">
        <f t="shared" ca="1" si="683"/>
        <v>0.16593782682488345</v>
      </c>
      <c r="AH655" s="2">
        <f t="shared" ca="1" si="632"/>
        <v>6</v>
      </c>
      <c r="AI655" s="2">
        <f t="shared" ca="1" si="633"/>
        <v>7</v>
      </c>
      <c r="AJ655" s="2">
        <f t="shared" ca="1" si="634"/>
        <v>8</v>
      </c>
      <c r="AK655" s="2">
        <f t="shared" ca="1" si="635"/>
        <v>4</v>
      </c>
      <c r="AL655" s="2">
        <f t="shared" ca="1" si="636"/>
        <v>1</v>
      </c>
      <c r="AM655" s="2">
        <f t="shared" ca="1" si="637"/>
        <v>6</v>
      </c>
      <c r="AN655" s="2">
        <f t="shared" ca="1" si="638"/>
        <v>7</v>
      </c>
      <c r="AO655" s="2">
        <f t="shared" ca="1" si="639"/>
        <v>7</v>
      </c>
      <c r="AP655" s="2">
        <f t="shared" ca="1" si="640"/>
        <v>9</v>
      </c>
      <c r="AQ655" s="2">
        <f t="shared" ca="1" si="641"/>
        <v>0</v>
      </c>
      <c r="AS655" s="41">
        <v>1</v>
      </c>
      <c r="AT655" s="42">
        <v>0</v>
      </c>
      <c r="AU655" s="42">
        <v>0</v>
      </c>
      <c r="AV655" s="42">
        <v>1</v>
      </c>
      <c r="AW655" s="42">
        <v>0</v>
      </c>
      <c r="AX655" s="42">
        <v>0</v>
      </c>
      <c r="AY655" s="42">
        <v>0</v>
      </c>
      <c r="AZ655" s="42">
        <v>0</v>
      </c>
      <c r="BA655" s="42">
        <v>0</v>
      </c>
      <c r="BB655" s="43">
        <v>1</v>
      </c>
      <c r="BC655" s="44">
        <f t="shared" si="642"/>
        <v>3</v>
      </c>
      <c r="BD655" s="12"/>
      <c r="BE655" s="50">
        <f t="shared" si="643"/>
        <v>5</v>
      </c>
      <c r="BF655" s="51">
        <f>IF($AT$6="A",SUM($AS655:AS655)+(10-BF$31)/2,IF($AT$6="K",M655,IF($AT$6="S",AI655,$BB$31/2)))</f>
        <v>5.5</v>
      </c>
      <c r="BG655" s="51">
        <f>IF($AU$6="A",SUM($AS655:AT655)+(10-BG$31)/2,IF($AU$6="K",N655,IF($AU$6="S",AJ655,$BB$31/2)))</f>
        <v>5</v>
      </c>
      <c r="BH655" s="51">
        <f>IF($AV$6="A",SUM($AS655:AU655)+(10-BH$31)/2,IF($AV$6="K",O655,IF($AV$6="S",AK655,$BB$31/2)))</f>
        <v>4.5</v>
      </c>
      <c r="BI655" s="51">
        <f>IF($AW$6="A",SUM($AS655:AV655)+(10-BI$31)/2,IF($AW$6="K",P655,IF($AW$6="S",AL655,$BB$31/2)))</f>
        <v>5</v>
      </c>
      <c r="BJ655" s="51">
        <f>IF($AX$6="A",SUM($AS655:AW655)+(10-BJ$31)/2,IF($AX$6="K",Q655,IF($AX$6="S",AM655,$BB$31/2)))</f>
        <v>4.5</v>
      </c>
      <c r="BK655" s="51">
        <f>IF($AY$6="A",SUM($AS655:AX655)+(10-BK$31)/2,IF($AY$6="K",R655,IF($AY$6="S",AN655,$BB$31/2)))</f>
        <v>4</v>
      </c>
      <c r="BL655" s="51">
        <f>IF($AZ$6="A",SUM($AS655:AY655)+(10-BL$31)/2,IF($AZ$6="K",S655,IF($AZ$6="S",AO655,$BB$31/2)))</f>
        <v>3.5</v>
      </c>
      <c r="BM655" s="51">
        <f>IF($BA$6="A",SUM($AS655:AZ655)+(10-BM$31)/2,IF($BA$6="K",T655,IF($BA$6="S",AP655,$BB$31/2)))</f>
        <v>3</v>
      </c>
      <c r="BN655" s="51">
        <f>IF($BB$6="A",SUM($AS655:BA655)+(10-BN$31)/2,IF($BB$6="K",U655,IF($BB$6="S",AQ655,$BB$31/2)))</f>
        <v>2.5</v>
      </c>
      <c r="BO655" s="52">
        <f t="shared" si="664"/>
        <v>4.5</v>
      </c>
      <c r="BQ655" s="28">
        <f t="shared" si="644"/>
        <v>-1.5</v>
      </c>
      <c r="BR655" s="30">
        <f t="shared" si="645"/>
        <v>-1.5</v>
      </c>
      <c r="BS655" s="30">
        <f t="shared" si="646"/>
        <v>-1.5</v>
      </c>
      <c r="BT655" s="30">
        <f t="shared" si="647"/>
        <v>0</v>
      </c>
      <c r="BU655" s="30">
        <f t="shared" si="648"/>
        <v>-1.5</v>
      </c>
      <c r="BV655" s="30">
        <f t="shared" si="649"/>
        <v>0</v>
      </c>
      <c r="BW655" s="30">
        <f t="shared" si="650"/>
        <v>1.5</v>
      </c>
      <c r="BX655" s="30">
        <f t="shared" si="651"/>
        <v>1.5</v>
      </c>
      <c r="BY655" s="30">
        <f t="shared" si="652"/>
        <v>1.5</v>
      </c>
      <c r="BZ655" s="30">
        <f t="shared" si="653"/>
        <v>1.5</v>
      </c>
      <c r="CA655" s="49">
        <f t="shared" si="665"/>
        <v>0</v>
      </c>
      <c r="CB655" s="69"/>
      <c r="CC655" s="73">
        <f t="shared" si="672"/>
        <v>10000</v>
      </c>
      <c r="CD655" s="73">
        <f t="shared" si="673"/>
        <v>10000</v>
      </c>
      <c r="CE655" s="73">
        <f t="shared" si="674"/>
        <v>10000</v>
      </c>
      <c r="CF655" s="73">
        <f t="shared" si="675"/>
        <v>0</v>
      </c>
      <c r="CG655" s="73">
        <f t="shared" si="676"/>
        <v>10000</v>
      </c>
      <c r="CH655" s="73">
        <f t="shared" si="677"/>
        <v>0</v>
      </c>
      <c r="CI655" s="73">
        <f t="shared" si="678"/>
        <v>1</v>
      </c>
      <c r="CJ655" s="73">
        <f t="shared" si="679"/>
        <v>1</v>
      </c>
      <c r="CK655" s="73">
        <f t="shared" si="680"/>
        <v>1</v>
      </c>
      <c r="CL655" s="73">
        <f t="shared" si="681"/>
        <v>1</v>
      </c>
      <c r="CN655" s="79">
        <f t="shared" si="666"/>
        <v>4</v>
      </c>
      <c r="CO655" s="79">
        <f t="shared" si="667"/>
        <v>4</v>
      </c>
      <c r="CP655" s="79">
        <f t="shared" si="668"/>
        <v>2</v>
      </c>
      <c r="CR655" s="79">
        <f t="shared" si="684"/>
        <v>-1.5</v>
      </c>
      <c r="CS655" s="79">
        <f t="shared" si="685"/>
        <v>-1.5</v>
      </c>
      <c r="CT655" s="79">
        <f t="shared" si="686"/>
        <v>-1.5</v>
      </c>
      <c r="CU655" s="79">
        <f t="shared" si="687"/>
        <v>0</v>
      </c>
      <c r="CV655" s="79">
        <f t="shared" si="688"/>
        <v>-1.5</v>
      </c>
      <c r="CW655" s="79">
        <f t="shared" si="689"/>
        <v>0</v>
      </c>
      <c r="CX655" s="79">
        <f t="shared" si="690"/>
        <v>1.5</v>
      </c>
      <c r="CY655" s="79">
        <f t="shared" si="691"/>
        <v>1.5</v>
      </c>
      <c r="CZ655" s="79">
        <f t="shared" si="692"/>
        <v>1.5</v>
      </c>
      <c r="DA655" s="79">
        <f t="shared" si="693"/>
        <v>1.5</v>
      </c>
      <c r="DB655" s="80">
        <f t="shared" si="669"/>
        <v>0</v>
      </c>
    </row>
    <row r="656" spans="1:106" ht="18" customHeight="1" x14ac:dyDescent="0.2">
      <c r="A656" s="2">
        <f t="shared" ca="1" si="670"/>
        <v>0.2590763135551174</v>
      </c>
      <c r="B656" s="2">
        <f t="shared" ca="1" si="682"/>
        <v>0.28259567343059488</v>
      </c>
      <c r="C656" s="2">
        <f t="shared" ca="1" si="682"/>
        <v>6.432198751264695E-2</v>
      </c>
      <c r="D656" s="2">
        <f t="shared" ca="1" si="682"/>
        <v>0.45791647736027552</v>
      </c>
      <c r="E656" s="2">
        <f t="shared" ca="1" si="682"/>
        <v>0.3153471424611245</v>
      </c>
      <c r="F656" s="2">
        <f t="shared" ca="1" si="682"/>
        <v>0.3094190517708707</v>
      </c>
      <c r="G656" s="2">
        <f t="shared" ca="1" si="682"/>
        <v>0.53549813091779852</v>
      </c>
      <c r="H656" s="2">
        <f t="shared" ca="1" si="682"/>
        <v>0.83676320511758928</v>
      </c>
      <c r="I656" s="2">
        <f t="shared" ca="1" si="682"/>
        <v>0.53788941474102059</v>
      </c>
      <c r="J656" s="2">
        <f t="shared" ca="1" si="682"/>
        <v>0.4407313331649747</v>
      </c>
      <c r="L656" s="2">
        <f t="shared" ca="1" si="654"/>
        <v>0</v>
      </c>
      <c r="M656" s="2">
        <f t="shared" ca="1" si="655"/>
        <v>0</v>
      </c>
      <c r="N656" s="2">
        <f t="shared" ca="1" si="656"/>
        <v>0</v>
      </c>
      <c r="O656" s="2">
        <f t="shared" ca="1" si="657"/>
        <v>0</v>
      </c>
      <c r="P656" s="2">
        <f t="shared" ca="1" si="658"/>
        <v>0</v>
      </c>
      <c r="Q656" s="2">
        <f t="shared" ca="1" si="659"/>
        <v>0</v>
      </c>
      <c r="R656" s="2">
        <f t="shared" ca="1" si="660"/>
        <v>10</v>
      </c>
      <c r="S656" s="2">
        <f t="shared" ca="1" si="661"/>
        <v>10</v>
      </c>
      <c r="T656" s="2">
        <f t="shared" ca="1" si="662"/>
        <v>10</v>
      </c>
      <c r="U656" s="2">
        <f t="shared" ca="1" si="663"/>
        <v>0</v>
      </c>
      <c r="W656" s="2">
        <f t="shared" ca="1" si="671"/>
        <v>3.412859013181968</v>
      </c>
      <c r="X656" s="2">
        <f t="shared" ca="1" si="683"/>
        <v>4.1936236947420173</v>
      </c>
      <c r="Y656" s="2">
        <f t="shared" ca="1" si="683"/>
        <v>7.1888402561828642</v>
      </c>
      <c r="Z656" s="2">
        <f t="shared" ca="1" si="683"/>
        <v>8.9432553413687632</v>
      </c>
      <c r="AA656" s="2">
        <f t="shared" ca="1" si="683"/>
        <v>1.9798578817277668</v>
      </c>
      <c r="AB656" s="2">
        <f t="shared" ca="1" si="683"/>
        <v>5.500583132048642</v>
      </c>
      <c r="AC656" s="2">
        <f t="shared" ca="1" si="683"/>
        <v>5.1278963013549008</v>
      </c>
      <c r="AD656" s="2">
        <f t="shared" ca="1" si="683"/>
        <v>0.24488220398508065</v>
      </c>
      <c r="AE656" s="2">
        <f t="shared" ca="1" si="683"/>
        <v>2.1944631059152364</v>
      </c>
      <c r="AF656" s="2">
        <f t="shared" ca="1" si="683"/>
        <v>9.0552505021244514</v>
      </c>
      <c r="AH656" s="2">
        <f t="shared" ca="1" si="632"/>
        <v>3</v>
      </c>
      <c r="AI656" s="2">
        <f t="shared" ca="1" si="633"/>
        <v>4</v>
      </c>
      <c r="AJ656" s="2">
        <f t="shared" ca="1" si="634"/>
        <v>7</v>
      </c>
      <c r="AK656" s="2">
        <f t="shared" ca="1" si="635"/>
        <v>8</v>
      </c>
      <c r="AL656" s="2">
        <f t="shared" ca="1" si="636"/>
        <v>1</v>
      </c>
      <c r="AM656" s="2">
        <f t="shared" ca="1" si="637"/>
        <v>5</v>
      </c>
      <c r="AN656" s="2">
        <f t="shared" ca="1" si="638"/>
        <v>5</v>
      </c>
      <c r="AO656" s="2">
        <f t="shared" ca="1" si="639"/>
        <v>0</v>
      </c>
      <c r="AP656" s="2">
        <f t="shared" ca="1" si="640"/>
        <v>2</v>
      </c>
      <c r="AQ656" s="2">
        <f t="shared" ca="1" si="641"/>
        <v>9</v>
      </c>
      <c r="AS656" s="41">
        <v>1</v>
      </c>
      <c r="AT656" s="42">
        <v>0</v>
      </c>
      <c r="AU656" s="42">
        <v>0</v>
      </c>
      <c r="AV656" s="42">
        <v>0</v>
      </c>
      <c r="AW656" s="42">
        <v>1</v>
      </c>
      <c r="AX656" s="42">
        <v>1</v>
      </c>
      <c r="AY656" s="42">
        <v>1</v>
      </c>
      <c r="AZ656" s="42">
        <v>1</v>
      </c>
      <c r="BA656" s="42">
        <v>0</v>
      </c>
      <c r="BB656" s="43">
        <v>1</v>
      </c>
      <c r="BC656" s="44">
        <f t="shared" si="642"/>
        <v>6</v>
      </c>
      <c r="BD656" s="12"/>
      <c r="BE656" s="50">
        <f t="shared" si="643"/>
        <v>5</v>
      </c>
      <c r="BF656" s="51">
        <f>IF($AT$6="A",SUM($AS656:AS656)+(10-BF$31)/2,IF($AT$6="K",M656,IF($AT$6="S",AI656,$BB$31/2)))</f>
        <v>5.5</v>
      </c>
      <c r="BG656" s="51">
        <f>IF($AU$6="A",SUM($AS656:AT656)+(10-BG$31)/2,IF($AU$6="K",N656,IF($AU$6="S",AJ656,$BB$31/2)))</f>
        <v>5</v>
      </c>
      <c r="BH656" s="51">
        <f>IF($AV$6="A",SUM($AS656:AU656)+(10-BH$31)/2,IF($AV$6="K",O656,IF($AV$6="S",AK656,$BB$31/2)))</f>
        <v>4.5</v>
      </c>
      <c r="BI656" s="51">
        <f>IF($AW$6="A",SUM($AS656:AV656)+(10-BI$31)/2,IF($AW$6="K",P656,IF($AW$6="S",AL656,$BB$31/2)))</f>
        <v>4</v>
      </c>
      <c r="BJ656" s="51">
        <f>IF($AX$6="A",SUM($AS656:AW656)+(10-BJ$31)/2,IF($AX$6="K",Q656,IF($AX$6="S",AM656,$BB$31/2)))</f>
        <v>4.5</v>
      </c>
      <c r="BK656" s="51">
        <f>IF($AY$6="A",SUM($AS656:AX656)+(10-BK$31)/2,IF($AY$6="K",R656,IF($AY$6="S",AN656,$BB$31/2)))</f>
        <v>5</v>
      </c>
      <c r="BL656" s="51">
        <f>IF($AZ$6="A",SUM($AS656:AY656)+(10-BL$31)/2,IF($AZ$6="K",S656,IF($AZ$6="S",AO656,$BB$31/2)))</f>
        <v>5.5</v>
      </c>
      <c r="BM656" s="51">
        <f>IF($BA$6="A",SUM($AS656:AZ656)+(10-BM$31)/2,IF($BA$6="K",T656,IF($BA$6="S",AP656,$BB$31/2)))</f>
        <v>6</v>
      </c>
      <c r="BN656" s="51">
        <f>IF($BB$6="A",SUM($AS656:BA656)+(10-BN$31)/2,IF($BB$6="K",U656,IF($BB$6="S",AQ656,$BB$31/2)))</f>
        <v>5.5</v>
      </c>
      <c r="BO656" s="52">
        <f t="shared" si="664"/>
        <v>5</v>
      </c>
      <c r="BQ656" s="28">
        <f t="shared" si="644"/>
        <v>0</v>
      </c>
      <c r="BR656" s="30">
        <f t="shared" si="645"/>
        <v>1</v>
      </c>
      <c r="BS656" s="30">
        <f t="shared" si="646"/>
        <v>0</v>
      </c>
      <c r="BT656" s="30">
        <f t="shared" si="647"/>
        <v>-1</v>
      </c>
      <c r="BU656" s="30">
        <f t="shared" si="648"/>
        <v>-1</v>
      </c>
      <c r="BV656" s="30">
        <f t="shared" si="649"/>
        <v>-1</v>
      </c>
      <c r="BW656" s="30">
        <f t="shared" si="650"/>
        <v>0</v>
      </c>
      <c r="BX656" s="30">
        <f t="shared" si="651"/>
        <v>1</v>
      </c>
      <c r="BY656" s="30">
        <f t="shared" si="652"/>
        <v>1</v>
      </c>
      <c r="BZ656" s="30">
        <f t="shared" si="653"/>
        <v>1</v>
      </c>
      <c r="CA656" s="49">
        <f t="shared" si="665"/>
        <v>1</v>
      </c>
      <c r="CB656" s="69"/>
      <c r="CC656" s="73">
        <f t="shared" si="672"/>
        <v>0</v>
      </c>
      <c r="CD656" s="73">
        <f t="shared" si="673"/>
        <v>1</v>
      </c>
      <c r="CE656" s="73">
        <f t="shared" si="674"/>
        <v>0</v>
      </c>
      <c r="CF656" s="73">
        <f t="shared" si="675"/>
        <v>10000</v>
      </c>
      <c r="CG656" s="73">
        <f t="shared" si="676"/>
        <v>10000</v>
      </c>
      <c r="CH656" s="73">
        <f t="shared" si="677"/>
        <v>10000</v>
      </c>
      <c r="CI656" s="73">
        <f t="shared" si="678"/>
        <v>0</v>
      </c>
      <c r="CJ656" s="73">
        <f t="shared" si="679"/>
        <v>1</v>
      </c>
      <c r="CK656" s="73">
        <f t="shared" si="680"/>
        <v>1</v>
      </c>
      <c r="CL656" s="73">
        <f t="shared" si="681"/>
        <v>1</v>
      </c>
      <c r="CN656" s="79">
        <f t="shared" si="666"/>
        <v>3</v>
      </c>
      <c r="CO656" s="79">
        <f t="shared" si="667"/>
        <v>4</v>
      </c>
      <c r="CP656" s="79">
        <f t="shared" si="668"/>
        <v>3</v>
      </c>
      <c r="CR656" s="79">
        <f t="shared" si="684"/>
        <v>0</v>
      </c>
      <c r="CS656" s="79">
        <f t="shared" si="685"/>
        <v>0.75</v>
      </c>
      <c r="CT656" s="79">
        <f t="shared" si="686"/>
        <v>0</v>
      </c>
      <c r="CU656" s="79">
        <f t="shared" si="687"/>
        <v>-1</v>
      </c>
      <c r="CV656" s="79">
        <f t="shared" si="688"/>
        <v>-1</v>
      </c>
      <c r="CW656" s="79">
        <f t="shared" si="689"/>
        <v>-1</v>
      </c>
      <c r="CX656" s="79">
        <f t="shared" si="690"/>
        <v>0</v>
      </c>
      <c r="CY656" s="79">
        <f t="shared" si="691"/>
        <v>0.75</v>
      </c>
      <c r="CZ656" s="79">
        <f t="shared" si="692"/>
        <v>0.75</v>
      </c>
      <c r="DA656" s="79">
        <f t="shared" si="693"/>
        <v>0.75</v>
      </c>
      <c r="DB656" s="80">
        <f t="shared" si="669"/>
        <v>0</v>
      </c>
    </row>
    <row r="657" spans="1:106" ht="18" customHeight="1" x14ac:dyDescent="0.2">
      <c r="A657" s="2">
        <f t="shared" ca="1" si="670"/>
        <v>0.42889503461746081</v>
      </c>
      <c r="B657" s="2">
        <f t="shared" ca="1" si="682"/>
        <v>0.47568114048605803</v>
      </c>
      <c r="C657" s="2">
        <f t="shared" ca="1" si="682"/>
        <v>0.15193235730769095</v>
      </c>
      <c r="D657" s="2">
        <f t="shared" ca="1" si="682"/>
        <v>0.54496413184515269</v>
      </c>
      <c r="E657" s="2">
        <f t="shared" ca="1" si="682"/>
        <v>0.35053952380309061</v>
      </c>
      <c r="F657" s="2">
        <f t="shared" ca="1" si="682"/>
        <v>0.21086872381502442</v>
      </c>
      <c r="G657" s="2">
        <f t="shared" ca="1" si="682"/>
        <v>0.62349653186830234</v>
      </c>
      <c r="H657" s="2">
        <f t="shared" ca="1" si="682"/>
        <v>0.66443854599732155</v>
      </c>
      <c r="I657" s="2">
        <f t="shared" ca="1" si="682"/>
        <v>0.73623670489094439</v>
      </c>
      <c r="J657" s="2">
        <f t="shared" ca="1" si="682"/>
        <v>0.48223852714295679</v>
      </c>
      <c r="L657" s="2">
        <f t="shared" ca="1" si="654"/>
        <v>0</v>
      </c>
      <c r="M657" s="2">
        <f t="shared" ca="1" si="655"/>
        <v>0</v>
      </c>
      <c r="N657" s="2">
        <f t="shared" ca="1" si="656"/>
        <v>0</v>
      </c>
      <c r="O657" s="2">
        <f t="shared" ca="1" si="657"/>
        <v>10</v>
      </c>
      <c r="P657" s="2">
        <f t="shared" ca="1" si="658"/>
        <v>0</v>
      </c>
      <c r="Q657" s="2">
        <f t="shared" ca="1" si="659"/>
        <v>0</v>
      </c>
      <c r="R657" s="2">
        <f t="shared" ca="1" si="660"/>
        <v>10</v>
      </c>
      <c r="S657" s="2">
        <f t="shared" ca="1" si="661"/>
        <v>10</v>
      </c>
      <c r="T657" s="2">
        <f t="shared" ca="1" si="662"/>
        <v>10</v>
      </c>
      <c r="U657" s="2">
        <f t="shared" ca="1" si="663"/>
        <v>0</v>
      </c>
      <c r="W657" s="2">
        <f t="shared" ca="1" si="671"/>
        <v>4.233373351984401</v>
      </c>
      <c r="X657" s="2">
        <f t="shared" ca="1" si="683"/>
        <v>4.9340137444610885</v>
      </c>
      <c r="Y657" s="2">
        <f t="shared" ca="1" si="683"/>
        <v>7.487183962623698</v>
      </c>
      <c r="Z657" s="2">
        <f t="shared" ca="1" si="683"/>
        <v>3.8342247451971856</v>
      </c>
      <c r="AA657" s="2">
        <f t="shared" ca="1" si="683"/>
        <v>3.0370914278040262</v>
      </c>
      <c r="AB657" s="2">
        <f t="shared" ca="1" si="683"/>
        <v>7.358370137784906</v>
      </c>
      <c r="AC657" s="2">
        <f t="shared" ca="1" si="683"/>
        <v>2.9350531772256105</v>
      </c>
      <c r="AD657" s="2">
        <f t="shared" ca="1" si="683"/>
        <v>8.3015986262810522</v>
      </c>
      <c r="AE657" s="2">
        <f t="shared" ca="1" si="683"/>
        <v>6.021863264304824</v>
      </c>
      <c r="AF657" s="2">
        <f t="shared" ca="1" si="683"/>
        <v>3.8660218236029431</v>
      </c>
      <c r="AH657" s="2">
        <f t="shared" ca="1" si="632"/>
        <v>4</v>
      </c>
      <c r="AI657" s="2">
        <f t="shared" ca="1" si="633"/>
        <v>4</v>
      </c>
      <c r="AJ657" s="2">
        <f t="shared" ca="1" si="634"/>
        <v>7</v>
      </c>
      <c r="AK657" s="2">
        <f t="shared" ca="1" si="635"/>
        <v>3</v>
      </c>
      <c r="AL657" s="2">
        <f t="shared" ca="1" si="636"/>
        <v>3</v>
      </c>
      <c r="AM657" s="2">
        <f t="shared" ca="1" si="637"/>
        <v>7</v>
      </c>
      <c r="AN657" s="2">
        <f t="shared" ca="1" si="638"/>
        <v>2</v>
      </c>
      <c r="AO657" s="2">
        <f t="shared" ca="1" si="639"/>
        <v>8</v>
      </c>
      <c r="AP657" s="2">
        <f t="shared" ca="1" si="640"/>
        <v>6</v>
      </c>
      <c r="AQ657" s="2">
        <f t="shared" ca="1" si="641"/>
        <v>3</v>
      </c>
      <c r="AS657" s="41">
        <v>1</v>
      </c>
      <c r="AT657" s="42">
        <v>0</v>
      </c>
      <c r="AU657" s="42">
        <v>0</v>
      </c>
      <c r="AV657" s="42">
        <v>0</v>
      </c>
      <c r="AW657" s="42">
        <v>1</v>
      </c>
      <c r="AX657" s="42">
        <v>1</v>
      </c>
      <c r="AY657" s="42">
        <v>1</v>
      </c>
      <c r="AZ657" s="42">
        <v>0</v>
      </c>
      <c r="BA657" s="42">
        <v>0</v>
      </c>
      <c r="BB657" s="43">
        <v>1</v>
      </c>
      <c r="BC657" s="44">
        <f t="shared" si="642"/>
        <v>5</v>
      </c>
      <c r="BD657" s="12"/>
      <c r="BE657" s="50">
        <f t="shared" si="643"/>
        <v>5</v>
      </c>
      <c r="BF657" s="51">
        <f>IF($AT$6="A",SUM($AS657:AS657)+(10-BF$31)/2,IF($AT$6="K",M657,IF($AT$6="S",AI657,$BB$31/2)))</f>
        <v>5.5</v>
      </c>
      <c r="BG657" s="51">
        <f>IF($AU$6="A",SUM($AS657:AT657)+(10-BG$31)/2,IF($AU$6="K",N657,IF($AU$6="S",AJ657,$BB$31/2)))</f>
        <v>5</v>
      </c>
      <c r="BH657" s="51">
        <f>IF($AV$6="A",SUM($AS657:AU657)+(10-BH$31)/2,IF($AV$6="K",O657,IF($AV$6="S",AK657,$BB$31/2)))</f>
        <v>4.5</v>
      </c>
      <c r="BI657" s="51">
        <f>IF($AW$6="A",SUM($AS657:AV657)+(10-BI$31)/2,IF($AW$6="K",P657,IF($AW$6="S",AL657,$BB$31/2)))</f>
        <v>4</v>
      </c>
      <c r="BJ657" s="51">
        <f>IF($AX$6="A",SUM($AS657:AW657)+(10-BJ$31)/2,IF($AX$6="K",Q657,IF($AX$6="S",AM657,$BB$31/2)))</f>
        <v>4.5</v>
      </c>
      <c r="BK657" s="51">
        <f>IF($AY$6="A",SUM($AS657:AX657)+(10-BK$31)/2,IF($AY$6="K",R657,IF($AY$6="S",AN657,$BB$31/2)))</f>
        <v>5</v>
      </c>
      <c r="BL657" s="51">
        <f>IF($AZ$6="A",SUM($AS657:AY657)+(10-BL$31)/2,IF($AZ$6="K",S657,IF($AZ$6="S",AO657,$BB$31/2)))</f>
        <v>5.5</v>
      </c>
      <c r="BM657" s="51">
        <f>IF($BA$6="A",SUM($AS657:AZ657)+(10-BM$31)/2,IF($BA$6="K",T657,IF($BA$6="S",AP657,$BB$31/2)))</f>
        <v>5</v>
      </c>
      <c r="BN657" s="51">
        <f>IF($BB$6="A",SUM($AS657:BA657)+(10-BN$31)/2,IF($BB$6="K",U657,IF($BB$6="S",AQ657,$BB$31/2)))</f>
        <v>4.5</v>
      </c>
      <c r="BO657" s="52">
        <f t="shared" si="664"/>
        <v>5</v>
      </c>
      <c r="BQ657" s="28">
        <f t="shared" si="644"/>
        <v>0</v>
      </c>
      <c r="BR657" s="30">
        <f t="shared" si="645"/>
        <v>0</v>
      </c>
      <c r="BS657" s="30">
        <f t="shared" si="646"/>
        <v>0</v>
      </c>
      <c r="BT657" s="30">
        <f t="shared" si="647"/>
        <v>0</v>
      </c>
      <c r="BU657" s="30">
        <f t="shared" si="648"/>
        <v>0</v>
      </c>
      <c r="BV657" s="30">
        <f t="shared" si="649"/>
        <v>0</v>
      </c>
      <c r="BW657" s="30">
        <f t="shared" si="650"/>
        <v>0</v>
      </c>
      <c r="BX657" s="30">
        <f t="shared" si="651"/>
        <v>0</v>
      </c>
      <c r="BY657" s="30">
        <f t="shared" si="652"/>
        <v>0</v>
      </c>
      <c r="BZ657" s="30">
        <f t="shared" si="653"/>
        <v>0</v>
      </c>
      <c r="CA657" s="49">
        <f t="shared" si="665"/>
        <v>0</v>
      </c>
      <c r="CB657" s="69"/>
      <c r="CC657" s="73">
        <f t="shared" si="672"/>
        <v>0</v>
      </c>
      <c r="CD657" s="73">
        <f t="shared" si="673"/>
        <v>0</v>
      </c>
      <c r="CE657" s="73">
        <f t="shared" si="674"/>
        <v>0</v>
      </c>
      <c r="CF657" s="73">
        <f t="shared" si="675"/>
        <v>0</v>
      </c>
      <c r="CG657" s="73">
        <f t="shared" si="676"/>
        <v>0</v>
      </c>
      <c r="CH657" s="73">
        <f t="shared" si="677"/>
        <v>0</v>
      </c>
      <c r="CI657" s="73">
        <f t="shared" si="678"/>
        <v>0</v>
      </c>
      <c r="CJ657" s="73">
        <f t="shared" si="679"/>
        <v>0</v>
      </c>
      <c r="CK657" s="73">
        <f t="shared" si="680"/>
        <v>0</v>
      </c>
      <c r="CL657" s="73">
        <f t="shared" si="681"/>
        <v>0</v>
      </c>
      <c r="CN657" s="79">
        <f t="shared" si="666"/>
        <v>0</v>
      </c>
      <c r="CO657" s="79">
        <f t="shared" si="667"/>
        <v>0</v>
      </c>
      <c r="CP657" s="79">
        <f t="shared" si="668"/>
        <v>10</v>
      </c>
      <c r="CR657" s="79">
        <f t="shared" si="684"/>
        <v>0</v>
      </c>
      <c r="CS657" s="79">
        <f t="shared" si="685"/>
        <v>0</v>
      </c>
      <c r="CT657" s="79">
        <f t="shared" si="686"/>
        <v>0</v>
      </c>
      <c r="CU657" s="79">
        <f t="shared" si="687"/>
        <v>0</v>
      </c>
      <c r="CV657" s="79">
        <f t="shared" si="688"/>
        <v>0</v>
      </c>
      <c r="CW657" s="79">
        <f t="shared" si="689"/>
        <v>0</v>
      </c>
      <c r="CX657" s="79">
        <f t="shared" si="690"/>
        <v>0</v>
      </c>
      <c r="CY657" s="79">
        <f t="shared" si="691"/>
        <v>0</v>
      </c>
      <c r="CZ657" s="79">
        <f t="shared" si="692"/>
        <v>0</v>
      </c>
      <c r="DA657" s="79">
        <f t="shared" si="693"/>
        <v>0</v>
      </c>
      <c r="DB657" s="80">
        <f t="shared" si="669"/>
        <v>0</v>
      </c>
    </row>
    <row r="658" spans="1:106" ht="18" customHeight="1" x14ac:dyDescent="0.2">
      <c r="A658" s="2">
        <f t="shared" ca="1" si="670"/>
        <v>0.32089114428965804</v>
      </c>
      <c r="B658" s="2">
        <f t="shared" ca="1" si="682"/>
        <v>0.56474966044370489</v>
      </c>
      <c r="C658" s="2">
        <f t="shared" ca="1" si="682"/>
        <v>0.97478902577931104</v>
      </c>
      <c r="D658" s="2">
        <f t="shared" ca="1" si="682"/>
        <v>0.6325533527283469</v>
      </c>
      <c r="E658" s="2">
        <f t="shared" ca="1" si="682"/>
        <v>0.99032318282880005</v>
      </c>
      <c r="F658" s="2">
        <f t="shared" ca="1" si="682"/>
        <v>0.89786048066944435</v>
      </c>
      <c r="G658" s="2">
        <f t="shared" ca="1" si="682"/>
        <v>0.95269621478432465</v>
      </c>
      <c r="H658" s="2">
        <f t="shared" ca="1" si="682"/>
        <v>3.1573860092034556E-3</v>
      </c>
      <c r="I658" s="2">
        <f t="shared" ca="1" si="682"/>
        <v>0.39924671279689816</v>
      </c>
      <c r="J658" s="2">
        <f t="shared" ca="1" si="682"/>
        <v>0.82070636384738382</v>
      </c>
      <c r="L658" s="2">
        <f t="shared" ca="1" si="654"/>
        <v>0</v>
      </c>
      <c r="M658" s="2">
        <f t="shared" ca="1" si="655"/>
        <v>10</v>
      </c>
      <c r="N658" s="2">
        <f t="shared" ca="1" si="656"/>
        <v>10</v>
      </c>
      <c r="O658" s="2">
        <f t="shared" ca="1" si="657"/>
        <v>10</v>
      </c>
      <c r="P658" s="2">
        <f t="shared" ca="1" si="658"/>
        <v>10</v>
      </c>
      <c r="Q658" s="2">
        <f t="shared" ca="1" si="659"/>
        <v>10</v>
      </c>
      <c r="R658" s="2">
        <f t="shared" ca="1" si="660"/>
        <v>10</v>
      </c>
      <c r="S658" s="2">
        <f t="shared" ca="1" si="661"/>
        <v>0</v>
      </c>
      <c r="T658" s="2">
        <f t="shared" ca="1" si="662"/>
        <v>0</v>
      </c>
      <c r="U658" s="2">
        <f t="shared" ca="1" si="663"/>
        <v>10</v>
      </c>
      <c r="W658" s="2">
        <f t="shared" ca="1" si="671"/>
        <v>7.0624338758705179</v>
      </c>
      <c r="X658" s="2">
        <f t="shared" ca="1" si="683"/>
        <v>9.1735154282631086</v>
      </c>
      <c r="Y658" s="2">
        <f t="shared" ca="1" si="683"/>
        <v>7.7088418047928986</v>
      </c>
      <c r="Z658" s="2">
        <f t="shared" ca="1" si="683"/>
        <v>5.7439593859002755</v>
      </c>
      <c r="AA658" s="2">
        <f t="shared" ca="1" si="683"/>
        <v>4.7301476624637235</v>
      </c>
      <c r="AB658" s="2">
        <f t="shared" ca="1" si="683"/>
        <v>2.2288593792193834</v>
      </c>
      <c r="AC658" s="2">
        <f t="shared" ca="1" si="683"/>
        <v>3.0061195654975581</v>
      </c>
      <c r="AD658" s="2">
        <f t="shared" ca="1" si="683"/>
        <v>7.955854746826601</v>
      </c>
      <c r="AE658" s="2">
        <f t="shared" ca="1" si="683"/>
        <v>0.26577785324467973</v>
      </c>
      <c r="AF658" s="2">
        <f t="shared" ca="1" si="683"/>
        <v>8.0682090009072347</v>
      </c>
      <c r="AH658" s="2">
        <f t="shared" ca="1" si="632"/>
        <v>7</v>
      </c>
      <c r="AI658" s="2">
        <f t="shared" ca="1" si="633"/>
        <v>9</v>
      </c>
      <c r="AJ658" s="2">
        <f t="shared" ca="1" si="634"/>
        <v>7</v>
      </c>
      <c r="AK658" s="2">
        <f t="shared" ca="1" si="635"/>
        <v>5</v>
      </c>
      <c r="AL658" s="2">
        <f t="shared" ca="1" si="636"/>
        <v>4</v>
      </c>
      <c r="AM658" s="2">
        <f t="shared" ca="1" si="637"/>
        <v>2</v>
      </c>
      <c r="AN658" s="2">
        <f t="shared" ca="1" si="638"/>
        <v>3</v>
      </c>
      <c r="AO658" s="2">
        <f t="shared" ca="1" si="639"/>
        <v>7</v>
      </c>
      <c r="AP658" s="2">
        <f t="shared" ca="1" si="640"/>
        <v>0</v>
      </c>
      <c r="AQ658" s="2">
        <f t="shared" ca="1" si="641"/>
        <v>8</v>
      </c>
      <c r="AS658" s="41">
        <v>1</v>
      </c>
      <c r="AT658" s="42">
        <v>0</v>
      </c>
      <c r="AU658" s="42">
        <v>0</v>
      </c>
      <c r="AV658" s="42">
        <v>0</v>
      </c>
      <c r="AW658" s="42">
        <v>1</v>
      </c>
      <c r="AX658" s="42">
        <v>1</v>
      </c>
      <c r="AY658" s="42">
        <v>0</v>
      </c>
      <c r="AZ658" s="42">
        <v>1</v>
      </c>
      <c r="BA658" s="42">
        <v>0</v>
      </c>
      <c r="BB658" s="43">
        <v>1</v>
      </c>
      <c r="BC658" s="44">
        <f t="shared" si="642"/>
        <v>5</v>
      </c>
      <c r="BD658" s="12"/>
      <c r="BE658" s="50">
        <f t="shared" si="643"/>
        <v>5</v>
      </c>
      <c r="BF658" s="51">
        <f>IF($AT$6="A",SUM($AS658:AS658)+(10-BF$31)/2,IF($AT$6="K",M658,IF($AT$6="S",AI658,$BB$31/2)))</f>
        <v>5.5</v>
      </c>
      <c r="BG658" s="51">
        <f>IF($AU$6="A",SUM($AS658:AT658)+(10-BG$31)/2,IF($AU$6="K",N658,IF($AU$6="S",AJ658,$BB$31/2)))</f>
        <v>5</v>
      </c>
      <c r="BH658" s="51">
        <f>IF($AV$6="A",SUM($AS658:AU658)+(10-BH$31)/2,IF($AV$6="K",O658,IF($AV$6="S",AK658,$BB$31/2)))</f>
        <v>4.5</v>
      </c>
      <c r="BI658" s="51">
        <f>IF($AW$6="A",SUM($AS658:AV658)+(10-BI$31)/2,IF($AW$6="K",P658,IF($AW$6="S",AL658,$BB$31/2)))</f>
        <v>4</v>
      </c>
      <c r="BJ658" s="51">
        <f>IF($AX$6="A",SUM($AS658:AW658)+(10-BJ$31)/2,IF($AX$6="K",Q658,IF($AX$6="S",AM658,$BB$31/2)))</f>
        <v>4.5</v>
      </c>
      <c r="BK658" s="51">
        <f>IF($AY$6="A",SUM($AS658:AX658)+(10-BK$31)/2,IF($AY$6="K",R658,IF($AY$6="S",AN658,$BB$31/2)))</f>
        <v>5</v>
      </c>
      <c r="BL658" s="51">
        <f>IF($AZ$6="A",SUM($AS658:AY658)+(10-BL$31)/2,IF($AZ$6="K",S658,IF($AZ$6="S",AO658,$BB$31/2)))</f>
        <v>4.5</v>
      </c>
      <c r="BM658" s="51">
        <f>IF($BA$6="A",SUM($AS658:AZ658)+(10-BM$31)/2,IF($BA$6="K",T658,IF($BA$6="S",AP658,$BB$31/2)))</f>
        <v>5</v>
      </c>
      <c r="BN658" s="51">
        <f>IF($BB$6="A",SUM($AS658:BA658)+(10-BN$31)/2,IF($BB$6="K",U658,IF($BB$6="S",AQ658,$BB$31/2)))</f>
        <v>4.5</v>
      </c>
      <c r="BO658" s="52">
        <f t="shared" si="664"/>
        <v>4.75</v>
      </c>
      <c r="BQ658" s="28">
        <f t="shared" si="644"/>
        <v>0.25</v>
      </c>
      <c r="BR658" s="30">
        <f t="shared" si="645"/>
        <v>0.25</v>
      </c>
      <c r="BS658" s="30">
        <f t="shared" si="646"/>
        <v>0.25</v>
      </c>
      <c r="BT658" s="30">
        <f t="shared" si="647"/>
        <v>-0.25</v>
      </c>
      <c r="BU658" s="30">
        <f t="shared" si="648"/>
        <v>-0.25</v>
      </c>
      <c r="BV658" s="30">
        <f t="shared" si="649"/>
        <v>-0.25</v>
      </c>
      <c r="BW658" s="30">
        <f t="shared" si="650"/>
        <v>0.25</v>
      </c>
      <c r="BX658" s="30">
        <f t="shared" si="651"/>
        <v>-0.25</v>
      </c>
      <c r="BY658" s="30">
        <f t="shared" si="652"/>
        <v>0.25</v>
      </c>
      <c r="BZ658" s="30">
        <f t="shared" si="653"/>
        <v>-0.25</v>
      </c>
      <c r="CA658" s="49">
        <f t="shared" si="665"/>
        <v>0</v>
      </c>
      <c r="CB658" s="69"/>
      <c r="CC658" s="73">
        <f t="shared" si="672"/>
        <v>1</v>
      </c>
      <c r="CD658" s="73">
        <f t="shared" si="673"/>
        <v>1</v>
      </c>
      <c r="CE658" s="73">
        <f t="shared" si="674"/>
        <v>1</v>
      </c>
      <c r="CF658" s="73">
        <f t="shared" si="675"/>
        <v>10000</v>
      </c>
      <c r="CG658" s="73">
        <f t="shared" si="676"/>
        <v>10000</v>
      </c>
      <c r="CH658" s="73">
        <f t="shared" si="677"/>
        <v>10000</v>
      </c>
      <c r="CI658" s="73">
        <f t="shared" si="678"/>
        <v>1</v>
      </c>
      <c r="CJ658" s="73">
        <f t="shared" si="679"/>
        <v>10000</v>
      </c>
      <c r="CK658" s="73">
        <f t="shared" si="680"/>
        <v>1</v>
      </c>
      <c r="CL658" s="73">
        <f t="shared" si="681"/>
        <v>10000</v>
      </c>
      <c r="CN658" s="79">
        <f t="shared" si="666"/>
        <v>5</v>
      </c>
      <c r="CO658" s="79">
        <f t="shared" si="667"/>
        <v>5</v>
      </c>
      <c r="CP658" s="79">
        <f t="shared" si="668"/>
        <v>0</v>
      </c>
      <c r="CR658" s="79">
        <f t="shared" si="684"/>
        <v>0.25</v>
      </c>
      <c r="CS658" s="79">
        <f t="shared" si="685"/>
        <v>0.25</v>
      </c>
      <c r="CT658" s="79">
        <f t="shared" si="686"/>
        <v>0.25</v>
      </c>
      <c r="CU658" s="79">
        <f t="shared" si="687"/>
        <v>-0.25</v>
      </c>
      <c r="CV658" s="79">
        <f t="shared" si="688"/>
        <v>-0.25</v>
      </c>
      <c r="CW658" s="79">
        <f t="shared" si="689"/>
        <v>-0.25</v>
      </c>
      <c r="CX658" s="79">
        <f t="shared" si="690"/>
        <v>0.25</v>
      </c>
      <c r="CY658" s="79">
        <f t="shared" si="691"/>
        <v>-0.25</v>
      </c>
      <c r="CZ658" s="79">
        <f t="shared" si="692"/>
        <v>0.25</v>
      </c>
      <c r="DA658" s="79">
        <f t="shared" si="693"/>
        <v>-0.25</v>
      </c>
      <c r="DB658" s="80">
        <f t="shared" si="669"/>
        <v>0</v>
      </c>
    </row>
    <row r="659" spans="1:106" ht="18" customHeight="1" x14ac:dyDescent="0.2">
      <c r="A659" s="2">
        <f t="shared" ca="1" si="670"/>
        <v>0.82807984912754462</v>
      </c>
      <c r="B659" s="2">
        <f t="shared" ca="1" si="682"/>
        <v>0.63907386239943365</v>
      </c>
      <c r="C659" s="2">
        <f t="shared" ca="1" si="682"/>
        <v>0.11910779684914774</v>
      </c>
      <c r="D659" s="2">
        <f t="shared" ca="1" si="682"/>
        <v>8.6307091283830184E-2</v>
      </c>
      <c r="E659" s="2">
        <f t="shared" ca="1" si="682"/>
        <v>0.75572606339987081</v>
      </c>
      <c r="F659" s="2">
        <f t="shared" ca="1" si="682"/>
        <v>0.95161371260036698</v>
      </c>
      <c r="G659" s="2">
        <f t="shared" ca="1" si="682"/>
        <v>0.2973772670024275</v>
      </c>
      <c r="H659" s="2">
        <f t="shared" ca="1" si="682"/>
        <v>6.7331906074153958E-2</v>
      </c>
      <c r="I659" s="2">
        <f t="shared" ca="1" si="682"/>
        <v>0.89166926834420757</v>
      </c>
      <c r="J659" s="2">
        <f t="shared" ca="1" si="682"/>
        <v>0.25137291123076233</v>
      </c>
      <c r="L659" s="2">
        <f t="shared" ca="1" si="654"/>
        <v>10</v>
      </c>
      <c r="M659" s="2">
        <f t="shared" ca="1" si="655"/>
        <v>10</v>
      </c>
      <c r="N659" s="2">
        <f t="shared" ca="1" si="656"/>
        <v>0</v>
      </c>
      <c r="O659" s="2">
        <f t="shared" ca="1" si="657"/>
        <v>0</v>
      </c>
      <c r="P659" s="2">
        <f t="shared" ca="1" si="658"/>
        <v>10</v>
      </c>
      <c r="Q659" s="2">
        <f t="shared" ca="1" si="659"/>
        <v>10</v>
      </c>
      <c r="R659" s="2">
        <f t="shared" ca="1" si="660"/>
        <v>0</v>
      </c>
      <c r="S659" s="2">
        <f t="shared" ca="1" si="661"/>
        <v>0</v>
      </c>
      <c r="T659" s="2">
        <f t="shared" ca="1" si="662"/>
        <v>10</v>
      </c>
      <c r="U659" s="2">
        <f t="shared" ca="1" si="663"/>
        <v>0</v>
      </c>
      <c r="W659" s="2">
        <f t="shared" ca="1" si="671"/>
        <v>9.0376804757751756</v>
      </c>
      <c r="X659" s="2">
        <f t="shared" ca="1" si="683"/>
        <v>1.4541336891804202</v>
      </c>
      <c r="Y659" s="2">
        <f t="shared" ca="1" si="683"/>
        <v>5.4913116270056435</v>
      </c>
      <c r="Z659" s="2">
        <f t="shared" ca="1" si="683"/>
        <v>1.4953556804051282</v>
      </c>
      <c r="AA659" s="2">
        <f t="shared" ca="1" si="683"/>
        <v>6.535938609046509</v>
      </c>
      <c r="AB659" s="2">
        <f t="shared" ca="1" si="683"/>
        <v>0.52416431875112801</v>
      </c>
      <c r="AC659" s="2">
        <f t="shared" ca="1" si="683"/>
        <v>1.4751223031762728</v>
      </c>
      <c r="AD659" s="2">
        <f t="shared" ca="1" si="683"/>
        <v>1.8108920648277282</v>
      </c>
      <c r="AE659" s="2">
        <f t="shared" ca="1" si="683"/>
        <v>8.7455881712046182</v>
      </c>
      <c r="AF659" s="2">
        <f t="shared" ca="1" si="683"/>
        <v>5.690796143959334</v>
      </c>
      <c r="AH659" s="2">
        <f t="shared" ca="1" si="632"/>
        <v>9</v>
      </c>
      <c r="AI659" s="2">
        <f t="shared" ca="1" si="633"/>
        <v>1</v>
      </c>
      <c r="AJ659" s="2">
        <f t="shared" ca="1" si="634"/>
        <v>5</v>
      </c>
      <c r="AK659" s="2">
        <f t="shared" ca="1" si="635"/>
        <v>1</v>
      </c>
      <c r="AL659" s="2">
        <f t="shared" ca="1" si="636"/>
        <v>6</v>
      </c>
      <c r="AM659" s="2">
        <f t="shared" ca="1" si="637"/>
        <v>0</v>
      </c>
      <c r="AN659" s="2">
        <f t="shared" ca="1" si="638"/>
        <v>1</v>
      </c>
      <c r="AO659" s="2">
        <f t="shared" ca="1" si="639"/>
        <v>1</v>
      </c>
      <c r="AP659" s="2">
        <f t="shared" ca="1" si="640"/>
        <v>8</v>
      </c>
      <c r="AQ659" s="2">
        <f t="shared" ca="1" si="641"/>
        <v>5</v>
      </c>
      <c r="AS659" s="41">
        <v>1</v>
      </c>
      <c r="AT659" s="42">
        <v>0</v>
      </c>
      <c r="AU659" s="42">
        <v>0</v>
      </c>
      <c r="AV659" s="42">
        <v>0</v>
      </c>
      <c r="AW659" s="42">
        <v>1</v>
      </c>
      <c r="AX659" s="42">
        <v>1</v>
      </c>
      <c r="AY659" s="42">
        <v>0</v>
      </c>
      <c r="AZ659" s="42">
        <v>0</v>
      </c>
      <c r="BA659" s="42">
        <v>0</v>
      </c>
      <c r="BB659" s="43">
        <v>1</v>
      </c>
      <c r="BC659" s="44">
        <f t="shared" si="642"/>
        <v>4</v>
      </c>
      <c r="BD659" s="12"/>
      <c r="BE659" s="50">
        <f t="shared" si="643"/>
        <v>5</v>
      </c>
      <c r="BF659" s="51">
        <f>IF($AT$6="A",SUM($AS659:AS659)+(10-BF$31)/2,IF($AT$6="K",M659,IF($AT$6="S",AI659,$BB$31/2)))</f>
        <v>5.5</v>
      </c>
      <c r="BG659" s="51">
        <f>IF($AU$6="A",SUM($AS659:AT659)+(10-BG$31)/2,IF($AU$6="K",N659,IF($AU$6="S",AJ659,$BB$31/2)))</f>
        <v>5</v>
      </c>
      <c r="BH659" s="51">
        <f>IF($AV$6="A",SUM($AS659:AU659)+(10-BH$31)/2,IF($AV$6="K",O659,IF($AV$6="S",AK659,$BB$31/2)))</f>
        <v>4.5</v>
      </c>
      <c r="BI659" s="51">
        <f>IF($AW$6="A",SUM($AS659:AV659)+(10-BI$31)/2,IF($AW$6="K",P659,IF($AW$6="S",AL659,$BB$31/2)))</f>
        <v>4</v>
      </c>
      <c r="BJ659" s="51">
        <f>IF($AX$6="A",SUM($AS659:AW659)+(10-BJ$31)/2,IF($AX$6="K",Q659,IF($AX$6="S",AM659,$BB$31/2)))</f>
        <v>4.5</v>
      </c>
      <c r="BK659" s="51">
        <f>IF($AY$6="A",SUM($AS659:AX659)+(10-BK$31)/2,IF($AY$6="K",R659,IF($AY$6="S",AN659,$BB$31/2)))</f>
        <v>5</v>
      </c>
      <c r="BL659" s="51">
        <f>IF($AZ$6="A",SUM($AS659:AY659)+(10-BL$31)/2,IF($AZ$6="K",S659,IF($AZ$6="S",AO659,$BB$31/2)))</f>
        <v>4.5</v>
      </c>
      <c r="BM659" s="51">
        <f>IF($BA$6="A",SUM($AS659:AZ659)+(10-BM$31)/2,IF($BA$6="K",T659,IF($BA$6="S",AP659,$BB$31/2)))</f>
        <v>4</v>
      </c>
      <c r="BN659" s="51">
        <f>IF($BB$6="A",SUM($AS659:BA659)+(10-BN$31)/2,IF($BB$6="K",U659,IF($BB$6="S",AQ659,$BB$31/2)))</f>
        <v>3.5</v>
      </c>
      <c r="BO659" s="52">
        <f t="shared" si="664"/>
        <v>4.5</v>
      </c>
      <c r="BQ659" s="28">
        <f t="shared" si="644"/>
        <v>-0.5</v>
      </c>
      <c r="BR659" s="30">
        <f t="shared" si="645"/>
        <v>-0.5</v>
      </c>
      <c r="BS659" s="30">
        <f t="shared" si="646"/>
        <v>-0.5</v>
      </c>
      <c r="BT659" s="30">
        <f t="shared" si="647"/>
        <v>0</v>
      </c>
      <c r="BU659" s="30">
        <f t="shared" si="648"/>
        <v>0.5</v>
      </c>
      <c r="BV659" s="30">
        <f t="shared" si="649"/>
        <v>0</v>
      </c>
      <c r="BW659" s="30">
        <f t="shared" si="650"/>
        <v>-0.5</v>
      </c>
      <c r="BX659" s="30">
        <f t="shared" si="651"/>
        <v>0</v>
      </c>
      <c r="BY659" s="30">
        <f t="shared" si="652"/>
        <v>0.5</v>
      </c>
      <c r="BZ659" s="30">
        <f t="shared" si="653"/>
        <v>0.5</v>
      </c>
      <c r="CA659" s="49">
        <f t="shared" si="665"/>
        <v>-0.5</v>
      </c>
      <c r="CB659" s="69"/>
      <c r="CC659" s="73">
        <f t="shared" si="672"/>
        <v>10000</v>
      </c>
      <c r="CD659" s="73">
        <f t="shared" si="673"/>
        <v>10000</v>
      </c>
      <c r="CE659" s="73">
        <f t="shared" si="674"/>
        <v>10000</v>
      </c>
      <c r="CF659" s="73">
        <f t="shared" si="675"/>
        <v>0</v>
      </c>
      <c r="CG659" s="73">
        <f t="shared" si="676"/>
        <v>1</v>
      </c>
      <c r="CH659" s="73">
        <f t="shared" si="677"/>
        <v>0</v>
      </c>
      <c r="CI659" s="73">
        <f t="shared" si="678"/>
        <v>10000</v>
      </c>
      <c r="CJ659" s="73">
        <f t="shared" si="679"/>
        <v>0</v>
      </c>
      <c r="CK659" s="73">
        <f t="shared" si="680"/>
        <v>1</v>
      </c>
      <c r="CL659" s="73">
        <f t="shared" si="681"/>
        <v>1</v>
      </c>
      <c r="CN659" s="79">
        <f t="shared" si="666"/>
        <v>4</v>
      </c>
      <c r="CO659" s="79">
        <f t="shared" si="667"/>
        <v>3</v>
      </c>
      <c r="CP659" s="79">
        <f t="shared" si="668"/>
        <v>3</v>
      </c>
      <c r="CR659" s="79">
        <f t="shared" si="684"/>
        <v>-0.5</v>
      </c>
      <c r="CS659" s="79">
        <f t="shared" si="685"/>
        <v>-0.5</v>
      </c>
      <c r="CT659" s="79">
        <f t="shared" si="686"/>
        <v>-0.5</v>
      </c>
      <c r="CU659" s="79">
        <f t="shared" si="687"/>
        <v>0</v>
      </c>
      <c r="CV659" s="79">
        <f t="shared" si="688"/>
        <v>0.66666666666666663</v>
      </c>
      <c r="CW659" s="79">
        <f t="shared" si="689"/>
        <v>0</v>
      </c>
      <c r="CX659" s="79">
        <f t="shared" si="690"/>
        <v>-0.5</v>
      </c>
      <c r="CY659" s="79">
        <f t="shared" si="691"/>
        <v>0</v>
      </c>
      <c r="CZ659" s="79">
        <f t="shared" si="692"/>
        <v>0.66666666666666663</v>
      </c>
      <c r="DA659" s="79">
        <f t="shared" si="693"/>
        <v>0.66666666666666663</v>
      </c>
      <c r="DB659" s="80">
        <f t="shared" si="669"/>
        <v>0</v>
      </c>
    </row>
    <row r="660" spans="1:106" ht="18" customHeight="1" x14ac:dyDescent="0.2">
      <c r="A660" s="2">
        <f t="shared" ca="1" si="670"/>
        <v>0.68391383558803154</v>
      </c>
      <c r="B660" s="2">
        <f t="shared" ca="1" si="682"/>
        <v>0.4421487982380945</v>
      </c>
      <c r="C660" s="2">
        <f t="shared" ca="1" si="682"/>
        <v>0.72171186254087139</v>
      </c>
      <c r="D660" s="2">
        <f t="shared" ca="1" si="682"/>
        <v>0.78267913159751135</v>
      </c>
      <c r="E660" s="2">
        <f t="shared" ca="1" si="682"/>
        <v>0.66574403491219958</v>
      </c>
      <c r="F660" s="2">
        <f t="shared" ca="1" si="682"/>
        <v>0.23704165604641625</v>
      </c>
      <c r="G660" s="2">
        <f t="shared" ca="1" si="682"/>
        <v>0.96936174157157018</v>
      </c>
      <c r="H660" s="2">
        <f t="shared" ca="1" si="682"/>
        <v>0.9263163458926621</v>
      </c>
      <c r="I660" s="2">
        <f t="shared" ca="1" si="682"/>
        <v>0.60415032986351924</v>
      </c>
      <c r="J660" s="2">
        <f t="shared" ca="1" si="682"/>
        <v>0.17379838145083726</v>
      </c>
      <c r="L660" s="2">
        <f t="shared" ca="1" si="654"/>
        <v>10</v>
      </c>
      <c r="M660" s="2">
        <f t="shared" ca="1" si="655"/>
        <v>0</v>
      </c>
      <c r="N660" s="2">
        <f t="shared" ca="1" si="656"/>
        <v>10</v>
      </c>
      <c r="O660" s="2">
        <f t="shared" ca="1" si="657"/>
        <v>10</v>
      </c>
      <c r="P660" s="2">
        <f t="shared" ca="1" si="658"/>
        <v>10</v>
      </c>
      <c r="Q660" s="2">
        <f t="shared" ca="1" si="659"/>
        <v>0</v>
      </c>
      <c r="R660" s="2">
        <f t="shared" ca="1" si="660"/>
        <v>10</v>
      </c>
      <c r="S660" s="2">
        <f t="shared" ca="1" si="661"/>
        <v>10</v>
      </c>
      <c r="T660" s="2">
        <f t="shared" ca="1" si="662"/>
        <v>10</v>
      </c>
      <c r="U660" s="2">
        <f t="shared" ca="1" si="663"/>
        <v>0</v>
      </c>
      <c r="W660" s="2">
        <f t="shared" ca="1" si="671"/>
        <v>6.9642288221217878</v>
      </c>
      <c r="X660" s="2">
        <f t="shared" ca="1" si="683"/>
        <v>2.9085559562649421</v>
      </c>
      <c r="Y660" s="2">
        <f t="shared" ca="1" si="683"/>
        <v>6.6375433080650925</v>
      </c>
      <c r="Z660" s="2">
        <f t="shared" ca="1" si="683"/>
        <v>0.57142959478395206</v>
      </c>
      <c r="AA660" s="2">
        <f t="shared" ca="1" si="683"/>
        <v>4.2572024119581089</v>
      </c>
      <c r="AB660" s="2">
        <f t="shared" ca="1" si="683"/>
        <v>0.37951868772777897</v>
      </c>
      <c r="AC660" s="2">
        <f t="shared" ca="1" si="683"/>
        <v>9.7229242970210699</v>
      </c>
      <c r="AD660" s="2">
        <f t="shared" ca="1" si="683"/>
        <v>5.8071935042171763</v>
      </c>
      <c r="AE660" s="2">
        <f t="shared" ca="1" si="683"/>
        <v>6.2715232279254618</v>
      </c>
      <c r="AF660" s="2">
        <f t="shared" ca="1" si="683"/>
        <v>7.9828155420665192</v>
      </c>
      <c r="AH660" s="2">
        <f t="shared" ca="1" si="632"/>
        <v>6</v>
      </c>
      <c r="AI660" s="2">
        <f t="shared" ca="1" si="633"/>
        <v>2</v>
      </c>
      <c r="AJ660" s="2">
        <f t="shared" ca="1" si="634"/>
        <v>6</v>
      </c>
      <c r="AK660" s="2">
        <f t="shared" ca="1" si="635"/>
        <v>0</v>
      </c>
      <c r="AL660" s="2">
        <f t="shared" ca="1" si="636"/>
        <v>4</v>
      </c>
      <c r="AM660" s="2">
        <f t="shared" ca="1" si="637"/>
        <v>0</v>
      </c>
      <c r="AN660" s="2">
        <f t="shared" ca="1" si="638"/>
        <v>9</v>
      </c>
      <c r="AO660" s="2">
        <f t="shared" ca="1" si="639"/>
        <v>5</v>
      </c>
      <c r="AP660" s="2">
        <f t="shared" ca="1" si="640"/>
        <v>6</v>
      </c>
      <c r="AQ660" s="2">
        <f t="shared" ca="1" si="641"/>
        <v>7</v>
      </c>
      <c r="AS660" s="41">
        <v>1</v>
      </c>
      <c r="AT660" s="42">
        <v>0</v>
      </c>
      <c r="AU660" s="42">
        <v>0</v>
      </c>
      <c r="AV660" s="42">
        <v>0</v>
      </c>
      <c r="AW660" s="42">
        <v>1</v>
      </c>
      <c r="AX660" s="42">
        <v>0</v>
      </c>
      <c r="AY660" s="42">
        <v>1</v>
      </c>
      <c r="AZ660" s="42">
        <v>1</v>
      </c>
      <c r="BA660" s="42">
        <v>0</v>
      </c>
      <c r="BB660" s="43">
        <v>1</v>
      </c>
      <c r="BC660" s="44">
        <f t="shared" si="642"/>
        <v>5</v>
      </c>
      <c r="BD660" s="12"/>
      <c r="BE660" s="50">
        <f t="shared" si="643"/>
        <v>5</v>
      </c>
      <c r="BF660" s="51">
        <f>IF($AT$6="A",SUM($AS660:AS660)+(10-BF$31)/2,IF($AT$6="K",M660,IF($AT$6="S",AI660,$BB$31/2)))</f>
        <v>5.5</v>
      </c>
      <c r="BG660" s="51">
        <f>IF($AU$6="A",SUM($AS660:AT660)+(10-BG$31)/2,IF($AU$6="K",N660,IF($AU$6="S",AJ660,$BB$31/2)))</f>
        <v>5</v>
      </c>
      <c r="BH660" s="51">
        <f>IF($AV$6="A",SUM($AS660:AU660)+(10-BH$31)/2,IF($AV$6="K",O660,IF($AV$6="S",AK660,$BB$31/2)))</f>
        <v>4.5</v>
      </c>
      <c r="BI660" s="51">
        <f>IF($AW$6="A",SUM($AS660:AV660)+(10-BI$31)/2,IF($AW$6="K",P660,IF($AW$6="S",AL660,$BB$31/2)))</f>
        <v>4</v>
      </c>
      <c r="BJ660" s="51">
        <f>IF($AX$6="A",SUM($AS660:AW660)+(10-BJ$31)/2,IF($AX$6="K",Q660,IF($AX$6="S",AM660,$BB$31/2)))</f>
        <v>4.5</v>
      </c>
      <c r="BK660" s="51">
        <f>IF($AY$6="A",SUM($AS660:AX660)+(10-BK$31)/2,IF($AY$6="K",R660,IF($AY$6="S",AN660,$BB$31/2)))</f>
        <v>4</v>
      </c>
      <c r="BL660" s="51">
        <f>IF($AZ$6="A",SUM($AS660:AY660)+(10-BL$31)/2,IF($AZ$6="K",S660,IF($AZ$6="S",AO660,$BB$31/2)))</f>
        <v>4.5</v>
      </c>
      <c r="BM660" s="51">
        <f>IF($BA$6="A",SUM($AS660:AZ660)+(10-BM$31)/2,IF($BA$6="K",T660,IF($BA$6="S",AP660,$BB$31/2)))</f>
        <v>5</v>
      </c>
      <c r="BN660" s="51">
        <f>IF($BB$6="A",SUM($AS660:BA660)+(10-BN$31)/2,IF($BB$6="K",U660,IF($BB$6="S",AQ660,$BB$31/2)))</f>
        <v>4.5</v>
      </c>
      <c r="BO660" s="52">
        <f t="shared" si="664"/>
        <v>4.5</v>
      </c>
      <c r="BQ660" s="28">
        <f t="shared" si="644"/>
        <v>0.5</v>
      </c>
      <c r="BR660" s="30">
        <f t="shared" si="645"/>
        <v>0.5</v>
      </c>
      <c r="BS660" s="30">
        <f t="shared" si="646"/>
        <v>0.5</v>
      </c>
      <c r="BT660" s="30">
        <f t="shared" si="647"/>
        <v>0</v>
      </c>
      <c r="BU660" s="30">
        <f t="shared" si="648"/>
        <v>-0.5</v>
      </c>
      <c r="BV660" s="30">
        <f t="shared" si="649"/>
        <v>0</v>
      </c>
      <c r="BW660" s="30">
        <f t="shared" si="650"/>
        <v>-0.5</v>
      </c>
      <c r="BX660" s="30">
        <f t="shared" si="651"/>
        <v>0</v>
      </c>
      <c r="BY660" s="30">
        <f t="shared" si="652"/>
        <v>0.5</v>
      </c>
      <c r="BZ660" s="30">
        <f t="shared" si="653"/>
        <v>0</v>
      </c>
      <c r="CA660" s="49">
        <f t="shared" si="665"/>
        <v>1</v>
      </c>
      <c r="CB660" s="69"/>
      <c r="CC660" s="73">
        <f t="shared" si="672"/>
        <v>1</v>
      </c>
      <c r="CD660" s="73">
        <f t="shared" si="673"/>
        <v>1</v>
      </c>
      <c r="CE660" s="73">
        <f t="shared" si="674"/>
        <v>1</v>
      </c>
      <c r="CF660" s="73">
        <f t="shared" si="675"/>
        <v>0</v>
      </c>
      <c r="CG660" s="73">
        <f t="shared" si="676"/>
        <v>10000</v>
      </c>
      <c r="CH660" s="73">
        <f t="shared" si="677"/>
        <v>0</v>
      </c>
      <c r="CI660" s="73">
        <f t="shared" si="678"/>
        <v>10000</v>
      </c>
      <c r="CJ660" s="73">
        <f t="shared" si="679"/>
        <v>0</v>
      </c>
      <c r="CK660" s="73">
        <f t="shared" si="680"/>
        <v>1</v>
      </c>
      <c r="CL660" s="73">
        <f t="shared" si="681"/>
        <v>0</v>
      </c>
      <c r="CN660" s="79">
        <f t="shared" si="666"/>
        <v>2</v>
      </c>
      <c r="CO660" s="79">
        <f t="shared" si="667"/>
        <v>4</v>
      </c>
      <c r="CP660" s="79">
        <f t="shared" si="668"/>
        <v>4</v>
      </c>
      <c r="CR660" s="79">
        <f t="shared" si="684"/>
        <v>0.25</v>
      </c>
      <c r="CS660" s="79">
        <f t="shared" si="685"/>
        <v>0.25</v>
      </c>
      <c r="CT660" s="79">
        <f t="shared" si="686"/>
        <v>0.25</v>
      </c>
      <c r="CU660" s="79">
        <f t="shared" si="687"/>
        <v>0</v>
      </c>
      <c r="CV660" s="79">
        <f t="shared" si="688"/>
        <v>-0.5</v>
      </c>
      <c r="CW660" s="79">
        <f t="shared" si="689"/>
        <v>0</v>
      </c>
      <c r="CX660" s="79">
        <f t="shared" si="690"/>
        <v>-0.5</v>
      </c>
      <c r="CY660" s="79">
        <f t="shared" si="691"/>
        <v>0</v>
      </c>
      <c r="CZ660" s="79">
        <f t="shared" si="692"/>
        <v>0.25</v>
      </c>
      <c r="DA660" s="79">
        <f t="shared" si="693"/>
        <v>0</v>
      </c>
      <c r="DB660" s="80">
        <f t="shared" si="669"/>
        <v>0</v>
      </c>
    </row>
    <row r="661" spans="1:106" ht="18" customHeight="1" x14ac:dyDescent="0.2">
      <c r="A661" s="2">
        <f t="shared" ca="1" si="670"/>
        <v>1.8731822667373499E-2</v>
      </c>
      <c r="B661" s="2">
        <f t="shared" ca="1" si="682"/>
        <v>0.83067656103052356</v>
      </c>
      <c r="C661" s="2">
        <f t="shared" ca="1" si="682"/>
        <v>7.0293755422188298E-3</v>
      </c>
      <c r="D661" s="2">
        <f t="shared" ca="1" si="682"/>
        <v>0.47839435546296372</v>
      </c>
      <c r="E661" s="2">
        <f t="shared" ca="1" si="682"/>
        <v>0.22316888944621993</v>
      </c>
      <c r="F661" s="2">
        <f t="shared" ca="1" si="682"/>
        <v>0.86590405106730317</v>
      </c>
      <c r="G661" s="2">
        <f t="shared" ca="1" si="682"/>
        <v>0.36078893001931978</v>
      </c>
      <c r="H661" s="2">
        <f t="shared" ca="1" si="682"/>
        <v>0.88664790604757737</v>
      </c>
      <c r="I661" s="2">
        <f t="shared" ca="1" si="682"/>
        <v>0.99249777239199777</v>
      </c>
      <c r="J661" s="2">
        <f t="shared" ca="1" si="682"/>
        <v>0.75998501769489657</v>
      </c>
      <c r="L661" s="2">
        <f t="shared" ca="1" si="654"/>
        <v>0</v>
      </c>
      <c r="M661" s="2">
        <f t="shared" ca="1" si="655"/>
        <v>10</v>
      </c>
      <c r="N661" s="2">
        <f t="shared" ca="1" si="656"/>
        <v>0</v>
      </c>
      <c r="O661" s="2">
        <f t="shared" ca="1" si="657"/>
        <v>0</v>
      </c>
      <c r="P661" s="2">
        <f t="shared" ca="1" si="658"/>
        <v>0</v>
      </c>
      <c r="Q661" s="2">
        <f t="shared" ca="1" si="659"/>
        <v>10</v>
      </c>
      <c r="R661" s="2">
        <f t="shared" ca="1" si="660"/>
        <v>0</v>
      </c>
      <c r="S661" s="2">
        <f t="shared" ca="1" si="661"/>
        <v>10</v>
      </c>
      <c r="T661" s="2">
        <f t="shared" ca="1" si="662"/>
        <v>10</v>
      </c>
      <c r="U661" s="2">
        <f t="shared" ca="1" si="663"/>
        <v>10</v>
      </c>
      <c r="W661" s="2">
        <f t="shared" ca="1" si="671"/>
        <v>0.32095358974027266</v>
      </c>
      <c r="X661" s="2">
        <f t="shared" ca="1" si="683"/>
        <v>8.7009523955316777</v>
      </c>
      <c r="Y661" s="2">
        <f t="shared" ca="1" si="683"/>
        <v>5.9405845052121444</v>
      </c>
      <c r="Z661" s="2">
        <f t="shared" ca="1" si="683"/>
        <v>2.9390426847925899</v>
      </c>
      <c r="AA661" s="2">
        <f t="shared" ca="1" si="683"/>
        <v>6.3506712058499453</v>
      </c>
      <c r="AB661" s="2">
        <f t="shared" ca="1" si="683"/>
        <v>1.7072025573568328</v>
      </c>
      <c r="AC661" s="2">
        <f t="shared" ca="1" si="683"/>
        <v>4.8689369486290746</v>
      </c>
      <c r="AD661" s="2">
        <f t="shared" ca="1" si="683"/>
        <v>1.3931755166959259</v>
      </c>
      <c r="AE661" s="2">
        <f t="shared" ca="1" si="683"/>
        <v>4.1293755744369722</v>
      </c>
      <c r="AF661" s="2">
        <f t="shared" ca="1" si="683"/>
        <v>1.2453792301041011</v>
      </c>
      <c r="AH661" s="2">
        <f t="shared" ca="1" si="632"/>
        <v>0</v>
      </c>
      <c r="AI661" s="2">
        <f t="shared" ca="1" si="633"/>
        <v>8</v>
      </c>
      <c r="AJ661" s="2">
        <f t="shared" ca="1" si="634"/>
        <v>5</v>
      </c>
      <c r="AK661" s="2">
        <f t="shared" ca="1" si="635"/>
        <v>2</v>
      </c>
      <c r="AL661" s="2">
        <f t="shared" ca="1" si="636"/>
        <v>6</v>
      </c>
      <c r="AM661" s="2">
        <f t="shared" ca="1" si="637"/>
        <v>1</v>
      </c>
      <c r="AN661" s="2">
        <f t="shared" ca="1" si="638"/>
        <v>4</v>
      </c>
      <c r="AO661" s="2">
        <f t="shared" ca="1" si="639"/>
        <v>1</v>
      </c>
      <c r="AP661" s="2">
        <f t="shared" ca="1" si="640"/>
        <v>4</v>
      </c>
      <c r="AQ661" s="2">
        <f t="shared" ca="1" si="641"/>
        <v>1</v>
      </c>
      <c r="AS661" s="41">
        <v>1</v>
      </c>
      <c r="AT661" s="42">
        <v>0</v>
      </c>
      <c r="AU661" s="42">
        <v>0</v>
      </c>
      <c r="AV661" s="42">
        <v>0</v>
      </c>
      <c r="AW661" s="42">
        <v>1</v>
      </c>
      <c r="AX661" s="42">
        <v>0</v>
      </c>
      <c r="AY661" s="42">
        <v>1</v>
      </c>
      <c r="AZ661" s="42">
        <v>0</v>
      </c>
      <c r="BA661" s="42">
        <v>0</v>
      </c>
      <c r="BB661" s="43">
        <v>1</v>
      </c>
      <c r="BC661" s="44">
        <f t="shared" si="642"/>
        <v>4</v>
      </c>
      <c r="BD661" s="12"/>
      <c r="BE661" s="50">
        <f t="shared" si="643"/>
        <v>5</v>
      </c>
      <c r="BF661" s="51">
        <f>IF($AT$6="A",SUM($AS661:AS661)+(10-BF$31)/2,IF($AT$6="K",M661,IF($AT$6="S",AI661,$BB$31/2)))</f>
        <v>5.5</v>
      </c>
      <c r="BG661" s="51">
        <f>IF($AU$6="A",SUM($AS661:AT661)+(10-BG$31)/2,IF($AU$6="K",N661,IF($AU$6="S",AJ661,$BB$31/2)))</f>
        <v>5</v>
      </c>
      <c r="BH661" s="51">
        <f>IF($AV$6="A",SUM($AS661:AU661)+(10-BH$31)/2,IF($AV$6="K",O661,IF($AV$6="S",AK661,$BB$31/2)))</f>
        <v>4.5</v>
      </c>
      <c r="BI661" s="51">
        <f>IF($AW$6="A",SUM($AS661:AV661)+(10-BI$31)/2,IF($AW$6="K",P661,IF($AW$6="S",AL661,$BB$31/2)))</f>
        <v>4</v>
      </c>
      <c r="BJ661" s="51">
        <f>IF($AX$6="A",SUM($AS661:AW661)+(10-BJ$31)/2,IF($AX$6="K",Q661,IF($AX$6="S",AM661,$BB$31/2)))</f>
        <v>4.5</v>
      </c>
      <c r="BK661" s="51">
        <f>IF($AY$6="A",SUM($AS661:AX661)+(10-BK$31)/2,IF($AY$6="K",R661,IF($AY$6="S",AN661,$BB$31/2)))</f>
        <v>4</v>
      </c>
      <c r="BL661" s="51">
        <f>IF($AZ$6="A",SUM($AS661:AY661)+(10-BL$31)/2,IF($AZ$6="K",S661,IF($AZ$6="S",AO661,$BB$31/2)))</f>
        <v>4.5</v>
      </c>
      <c r="BM661" s="51">
        <f>IF($BA$6="A",SUM($AS661:AZ661)+(10-BM$31)/2,IF($BA$6="K",T661,IF($BA$6="S",AP661,$BB$31/2)))</f>
        <v>4</v>
      </c>
      <c r="BN661" s="51">
        <f>IF($BB$6="A",SUM($AS661:BA661)+(10-BN$31)/2,IF($BB$6="K",U661,IF($BB$6="S",AQ661,$BB$31/2)))</f>
        <v>3.5</v>
      </c>
      <c r="BO661" s="52">
        <f t="shared" si="664"/>
        <v>4.5</v>
      </c>
      <c r="BQ661" s="28">
        <f t="shared" si="644"/>
        <v>-0.5</v>
      </c>
      <c r="BR661" s="30">
        <f t="shared" si="645"/>
        <v>-0.5</v>
      </c>
      <c r="BS661" s="30">
        <f t="shared" si="646"/>
        <v>-0.5</v>
      </c>
      <c r="BT661" s="30">
        <f t="shared" si="647"/>
        <v>0</v>
      </c>
      <c r="BU661" s="30">
        <f t="shared" si="648"/>
        <v>0.5</v>
      </c>
      <c r="BV661" s="30">
        <f t="shared" si="649"/>
        <v>0</v>
      </c>
      <c r="BW661" s="30">
        <f t="shared" si="650"/>
        <v>0.5</v>
      </c>
      <c r="BX661" s="30">
        <f t="shared" si="651"/>
        <v>0</v>
      </c>
      <c r="BY661" s="30">
        <f t="shared" si="652"/>
        <v>0.5</v>
      </c>
      <c r="BZ661" s="30">
        <f t="shared" si="653"/>
        <v>0.5</v>
      </c>
      <c r="CA661" s="49">
        <f t="shared" si="665"/>
        <v>0.5</v>
      </c>
      <c r="CB661" s="69"/>
      <c r="CC661" s="73">
        <f t="shared" si="672"/>
        <v>10000</v>
      </c>
      <c r="CD661" s="73">
        <f t="shared" si="673"/>
        <v>10000</v>
      </c>
      <c r="CE661" s="73">
        <f t="shared" si="674"/>
        <v>10000</v>
      </c>
      <c r="CF661" s="73">
        <f t="shared" si="675"/>
        <v>0</v>
      </c>
      <c r="CG661" s="73">
        <f t="shared" si="676"/>
        <v>1</v>
      </c>
      <c r="CH661" s="73">
        <f t="shared" si="677"/>
        <v>0</v>
      </c>
      <c r="CI661" s="73">
        <f t="shared" si="678"/>
        <v>1</v>
      </c>
      <c r="CJ661" s="73">
        <f t="shared" si="679"/>
        <v>0</v>
      </c>
      <c r="CK661" s="73">
        <f t="shared" si="680"/>
        <v>1</v>
      </c>
      <c r="CL661" s="73">
        <f t="shared" si="681"/>
        <v>1</v>
      </c>
      <c r="CN661" s="79">
        <f t="shared" si="666"/>
        <v>3</v>
      </c>
      <c r="CO661" s="79">
        <f t="shared" si="667"/>
        <v>4</v>
      </c>
      <c r="CP661" s="79">
        <f t="shared" si="668"/>
        <v>3</v>
      </c>
      <c r="CR661" s="79">
        <f t="shared" si="684"/>
        <v>-0.5</v>
      </c>
      <c r="CS661" s="79">
        <f t="shared" si="685"/>
        <v>-0.5</v>
      </c>
      <c r="CT661" s="79">
        <f t="shared" si="686"/>
        <v>-0.5</v>
      </c>
      <c r="CU661" s="79">
        <f t="shared" si="687"/>
        <v>0</v>
      </c>
      <c r="CV661" s="79">
        <f t="shared" si="688"/>
        <v>0.375</v>
      </c>
      <c r="CW661" s="79">
        <f t="shared" si="689"/>
        <v>0</v>
      </c>
      <c r="CX661" s="79">
        <f t="shared" si="690"/>
        <v>0.375</v>
      </c>
      <c r="CY661" s="79">
        <f t="shared" si="691"/>
        <v>0</v>
      </c>
      <c r="CZ661" s="79">
        <f t="shared" si="692"/>
        <v>0.375</v>
      </c>
      <c r="DA661" s="79">
        <f t="shared" si="693"/>
        <v>0.375</v>
      </c>
      <c r="DB661" s="80">
        <f t="shared" si="669"/>
        <v>0</v>
      </c>
    </row>
    <row r="662" spans="1:106" ht="18" customHeight="1" x14ac:dyDescent="0.2">
      <c r="A662" s="2">
        <f t="shared" ca="1" si="670"/>
        <v>0.60797881416003086</v>
      </c>
      <c r="B662" s="2">
        <f t="shared" ca="1" si="682"/>
        <v>0.93845499545484068</v>
      </c>
      <c r="C662" s="2">
        <f t="shared" ca="1" si="682"/>
        <v>0.9654251800776471</v>
      </c>
      <c r="D662" s="2">
        <f t="shared" ca="1" si="682"/>
        <v>0.17640402370529151</v>
      </c>
      <c r="E662" s="2">
        <f t="shared" ca="1" si="682"/>
        <v>0.66559092130658792</v>
      </c>
      <c r="F662" s="2">
        <f t="shared" ca="1" si="682"/>
        <v>0.92668832298978554</v>
      </c>
      <c r="G662" s="2">
        <f t="shared" ca="1" si="682"/>
        <v>0.96599050257381802</v>
      </c>
      <c r="H662" s="2">
        <f t="shared" ca="1" si="682"/>
        <v>0.50357002994764677</v>
      </c>
      <c r="I662" s="2">
        <f t="shared" ca="1" si="682"/>
        <v>0.4964793728231981</v>
      </c>
      <c r="J662" s="2">
        <f t="shared" ca="1" si="682"/>
        <v>0.23785198644403016</v>
      </c>
      <c r="L662" s="2">
        <f t="shared" ca="1" si="654"/>
        <v>10</v>
      </c>
      <c r="M662" s="2">
        <f t="shared" ca="1" si="655"/>
        <v>10</v>
      </c>
      <c r="N662" s="2">
        <f t="shared" ca="1" si="656"/>
        <v>10</v>
      </c>
      <c r="O662" s="2">
        <f t="shared" ca="1" si="657"/>
        <v>0</v>
      </c>
      <c r="P662" s="2">
        <f t="shared" ca="1" si="658"/>
        <v>10</v>
      </c>
      <c r="Q662" s="2">
        <f t="shared" ca="1" si="659"/>
        <v>10</v>
      </c>
      <c r="R662" s="2">
        <f t="shared" ca="1" si="660"/>
        <v>10</v>
      </c>
      <c r="S662" s="2">
        <f t="shared" ca="1" si="661"/>
        <v>10</v>
      </c>
      <c r="T662" s="2">
        <f t="shared" ca="1" si="662"/>
        <v>0</v>
      </c>
      <c r="U662" s="2">
        <f t="shared" ca="1" si="663"/>
        <v>0</v>
      </c>
      <c r="W662" s="2">
        <f t="shared" ca="1" si="671"/>
        <v>4.4228116107142341</v>
      </c>
      <c r="X662" s="2">
        <f t="shared" ca="1" si="683"/>
        <v>6.910208159577981</v>
      </c>
      <c r="Y662" s="2">
        <f t="shared" ca="1" si="683"/>
        <v>3.0487309722633316</v>
      </c>
      <c r="Z662" s="2">
        <f t="shared" ca="1" si="683"/>
        <v>3.5691134356905598</v>
      </c>
      <c r="AA662" s="2">
        <f t="shared" ca="1" si="683"/>
        <v>8.9300104409762113</v>
      </c>
      <c r="AB662" s="2">
        <f t="shared" ca="1" si="683"/>
        <v>6.5306886872792225</v>
      </c>
      <c r="AC662" s="2">
        <f t="shared" ca="1" si="683"/>
        <v>7.7104473204093091</v>
      </c>
      <c r="AD662" s="2">
        <f t="shared" ca="1" si="683"/>
        <v>1.0209609135479392</v>
      </c>
      <c r="AE662" s="2">
        <f t="shared" ca="1" si="683"/>
        <v>4.91172146317321</v>
      </c>
      <c r="AF662" s="2">
        <f t="shared" ca="1" si="683"/>
        <v>6.4849968106595925</v>
      </c>
      <c r="AH662" s="2">
        <f t="shared" ca="1" si="632"/>
        <v>4</v>
      </c>
      <c r="AI662" s="2">
        <f t="shared" ca="1" si="633"/>
        <v>6</v>
      </c>
      <c r="AJ662" s="2">
        <f t="shared" ca="1" si="634"/>
        <v>3</v>
      </c>
      <c r="AK662" s="2">
        <f t="shared" ca="1" si="635"/>
        <v>3</v>
      </c>
      <c r="AL662" s="2">
        <f t="shared" ca="1" si="636"/>
        <v>8</v>
      </c>
      <c r="AM662" s="2">
        <f t="shared" ca="1" si="637"/>
        <v>6</v>
      </c>
      <c r="AN662" s="2">
        <f t="shared" ca="1" si="638"/>
        <v>7</v>
      </c>
      <c r="AO662" s="2">
        <f t="shared" ca="1" si="639"/>
        <v>1</v>
      </c>
      <c r="AP662" s="2">
        <f t="shared" ca="1" si="640"/>
        <v>4</v>
      </c>
      <c r="AQ662" s="2">
        <f t="shared" ca="1" si="641"/>
        <v>6</v>
      </c>
      <c r="AS662" s="41">
        <v>1</v>
      </c>
      <c r="AT662" s="42">
        <v>0</v>
      </c>
      <c r="AU662" s="42">
        <v>0</v>
      </c>
      <c r="AV662" s="42">
        <v>0</v>
      </c>
      <c r="AW662" s="42">
        <v>1</v>
      </c>
      <c r="AX662" s="42">
        <v>0</v>
      </c>
      <c r="AY662" s="42">
        <v>0</v>
      </c>
      <c r="AZ662" s="42">
        <v>1</v>
      </c>
      <c r="BA662" s="42">
        <v>0</v>
      </c>
      <c r="BB662" s="43">
        <v>1</v>
      </c>
      <c r="BC662" s="44">
        <f t="shared" si="642"/>
        <v>4</v>
      </c>
      <c r="BD662" s="12"/>
      <c r="BE662" s="50">
        <f t="shared" si="643"/>
        <v>5</v>
      </c>
      <c r="BF662" s="51">
        <f>IF($AT$6="A",SUM($AS662:AS662)+(10-BF$31)/2,IF($AT$6="K",M662,IF($AT$6="S",AI662,$BB$31/2)))</f>
        <v>5.5</v>
      </c>
      <c r="BG662" s="51">
        <f>IF($AU$6="A",SUM($AS662:AT662)+(10-BG$31)/2,IF($AU$6="K",N662,IF($AU$6="S",AJ662,$BB$31/2)))</f>
        <v>5</v>
      </c>
      <c r="BH662" s="51">
        <f>IF($AV$6="A",SUM($AS662:AU662)+(10-BH$31)/2,IF($AV$6="K",O662,IF($AV$6="S",AK662,$BB$31/2)))</f>
        <v>4.5</v>
      </c>
      <c r="BI662" s="51">
        <f>IF($AW$6="A",SUM($AS662:AV662)+(10-BI$31)/2,IF($AW$6="K",P662,IF($AW$6="S",AL662,$BB$31/2)))</f>
        <v>4</v>
      </c>
      <c r="BJ662" s="51">
        <f>IF($AX$6="A",SUM($AS662:AW662)+(10-BJ$31)/2,IF($AX$6="K",Q662,IF($AX$6="S",AM662,$BB$31/2)))</f>
        <v>4.5</v>
      </c>
      <c r="BK662" s="51">
        <f>IF($AY$6="A",SUM($AS662:AX662)+(10-BK$31)/2,IF($AY$6="K",R662,IF($AY$6="S",AN662,$BB$31/2)))</f>
        <v>4</v>
      </c>
      <c r="BL662" s="51">
        <f>IF($AZ$6="A",SUM($AS662:AY662)+(10-BL$31)/2,IF($AZ$6="K",S662,IF($AZ$6="S",AO662,$BB$31/2)))</f>
        <v>3.5</v>
      </c>
      <c r="BM662" s="51">
        <f>IF($BA$6="A",SUM($AS662:AZ662)+(10-BM$31)/2,IF($BA$6="K",T662,IF($BA$6="S",AP662,$BB$31/2)))</f>
        <v>4</v>
      </c>
      <c r="BN662" s="51">
        <f>IF($BB$6="A",SUM($AS662:BA662)+(10-BN$31)/2,IF($BB$6="K",U662,IF($BB$6="S",AQ662,$BB$31/2)))</f>
        <v>3.5</v>
      </c>
      <c r="BO662" s="52">
        <f t="shared" si="664"/>
        <v>4.25</v>
      </c>
      <c r="BQ662" s="28">
        <f t="shared" si="644"/>
        <v>-0.25</v>
      </c>
      <c r="BR662" s="30">
        <f t="shared" si="645"/>
        <v>-0.25</v>
      </c>
      <c r="BS662" s="30">
        <f t="shared" si="646"/>
        <v>-0.25</v>
      </c>
      <c r="BT662" s="30">
        <f t="shared" si="647"/>
        <v>-0.25</v>
      </c>
      <c r="BU662" s="30">
        <f t="shared" si="648"/>
        <v>0.25</v>
      </c>
      <c r="BV662" s="30">
        <f t="shared" si="649"/>
        <v>-0.25</v>
      </c>
      <c r="BW662" s="30">
        <f t="shared" si="650"/>
        <v>0.25</v>
      </c>
      <c r="BX662" s="30">
        <f t="shared" si="651"/>
        <v>0.25</v>
      </c>
      <c r="BY662" s="30">
        <f t="shared" si="652"/>
        <v>0.25</v>
      </c>
      <c r="BZ662" s="30">
        <f t="shared" si="653"/>
        <v>0.25</v>
      </c>
      <c r="CA662" s="49">
        <f t="shared" si="665"/>
        <v>0</v>
      </c>
      <c r="CB662" s="69"/>
      <c r="CC662" s="73">
        <f t="shared" si="672"/>
        <v>10000</v>
      </c>
      <c r="CD662" s="73">
        <f t="shared" si="673"/>
        <v>10000</v>
      </c>
      <c r="CE662" s="73">
        <f t="shared" si="674"/>
        <v>10000</v>
      </c>
      <c r="CF662" s="73">
        <f t="shared" si="675"/>
        <v>10000</v>
      </c>
      <c r="CG662" s="73">
        <f t="shared" si="676"/>
        <v>1</v>
      </c>
      <c r="CH662" s="73">
        <f t="shared" si="677"/>
        <v>10000</v>
      </c>
      <c r="CI662" s="73">
        <f t="shared" si="678"/>
        <v>1</v>
      </c>
      <c r="CJ662" s="73">
        <f t="shared" si="679"/>
        <v>1</v>
      </c>
      <c r="CK662" s="73">
        <f t="shared" si="680"/>
        <v>1</v>
      </c>
      <c r="CL662" s="73">
        <f t="shared" si="681"/>
        <v>1</v>
      </c>
      <c r="CN662" s="79">
        <f t="shared" si="666"/>
        <v>5</v>
      </c>
      <c r="CO662" s="79">
        <f t="shared" si="667"/>
        <v>5</v>
      </c>
      <c r="CP662" s="79">
        <f t="shared" si="668"/>
        <v>0</v>
      </c>
      <c r="CR662" s="79">
        <f t="shared" si="684"/>
        <v>-0.25</v>
      </c>
      <c r="CS662" s="79">
        <f t="shared" si="685"/>
        <v>-0.25</v>
      </c>
      <c r="CT662" s="79">
        <f t="shared" si="686"/>
        <v>-0.25</v>
      </c>
      <c r="CU662" s="79">
        <f t="shared" si="687"/>
        <v>-0.25</v>
      </c>
      <c r="CV662" s="79">
        <f t="shared" si="688"/>
        <v>0.25</v>
      </c>
      <c r="CW662" s="79">
        <f t="shared" si="689"/>
        <v>-0.25</v>
      </c>
      <c r="CX662" s="79">
        <f t="shared" si="690"/>
        <v>0.25</v>
      </c>
      <c r="CY662" s="79">
        <f t="shared" si="691"/>
        <v>0.25</v>
      </c>
      <c r="CZ662" s="79">
        <f t="shared" si="692"/>
        <v>0.25</v>
      </c>
      <c r="DA662" s="79">
        <f t="shared" si="693"/>
        <v>0.25</v>
      </c>
      <c r="DB662" s="80">
        <f t="shared" si="669"/>
        <v>0</v>
      </c>
    </row>
    <row r="663" spans="1:106" ht="18" customHeight="1" x14ac:dyDescent="0.2">
      <c r="A663" s="2">
        <f t="shared" ca="1" si="670"/>
        <v>0.93508589144417287</v>
      </c>
      <c r="B663" s="2">
        <f t="shared" ca="1" si="682"/>
        <v>0.19397699244371402</v>
      </c>
      <c r="C663" s="2">
        <f t="shared" ca="1" si="682"/>
        <v>0.87291423047559447</v>
      </c>
      <c r="D663" s="2">
        <f t="shared" ca="1" si="682"/>
        <v>0.50287679589677947</v>
      </c>
      <c r="E663" s="2">
        <f t="shared" ca="1" si="682"/>
        <v>0.42551622941279155</v>
      </c>
      <c r="F663" s="2">
        <f t="shared" ca="1" si="682"/>
        <v>0.28900570780742751</v>
      </c>
      <c r="G663" s="2">
        <f t="shared" ca="1" si="682"/>
        <v>0.89574334193686989</v>
      </c>
      <c r="H663" s="2">
        <f t="shared" ca="1" si="682"/>
        <v>7.5838625565621265E-2</v>
      </c>
      <c r="I663" s="2">
        <f t="shared" ca="1" si="682"/>
        <v>0.79250527771315904</v>
      </c>
      <c r="J663" s="2">
        <f t="shared" ca="1" si="682"/>
        <v>0.29574961234048369</v>
      </c>
      <c r="L663" s="2">
        <f t="shared" ca="1" si="654"/>
        <v>10</v>
      </c>
      <c r="M663" s="2">
        <f t="shared" ca="1" si="655"/>
        <v>0</v>
      </c>
      <c r="N663" s="2">
        <f t="shared" ca="1" si="656"/>
        <v>10</v>
      </c>
      <c r="O663" s="2">
        <f t="shared" ca="1" si="657"/>
        <v>10</v>
      </c>
      <c r="P663" s="2">
        <f t="shared" ca="1" si="658"/>
        <v>0</v>
      </c>
      <c r="Q663" s="2">
        <f t="shared" ca="1" si="659"/>
        <v>0</v>
      </c>
      <c r="R663" s="2">
        <f t="shared" ca="1" si="660"/>
        <v>10</v>
      </c>
      <c r="S663" s="2">
        <f t="shared" ca="1" si="661"/>
        <v>0</v>
      </c>
      <c r="T663" s="2">
        <f t="shared" ca="1" si="662"/>
        <v>10</v>
      </c>
      <c r="U663" s="2">
        <f t="shared" ca="1" si="663"/>
        <v>0</v>
      </c>
      <c r="W663" s="2">
        <f t="shared" ca="1" si="671"/>
        <v>8.3514655697780942</v>
      </c>
      <c r="X663" s="2">
        <f t="shared" ca="1" si="683"/>
        <v>3.4404148530781331</v>
      </c>
      <c r="Y663" s="2">
        <f t="shared" ca="1" si="683"/>
        <v>2.3873733225942004</v>
      </c>
      <c r="Z663" s="2">
        <f t="shared" ca="1" si="683"/>
        <v>5.5317270564395944</v>
      </c>
      <c r="AA663" s="2">
        <f t="shared" ca="1" si="683"/>
        <v>5.2286923216772809</v>
      </c>
      <c r="AB663" s="2">
        <f t="shared" ca="1" si="683"/>
        <v>0.31762542081857803</v>
      </c>
      <c r="AC663" s="2">
        <f t="shared" ca="1" si="683"/>
        <v>8.161423390668844</v>
      </c>
      <c r="AD663" s="2">
        <f t="shared" ca="1" si="683"/>
        <v>1.5875031977860321</v>
      </c>
      <c r="AE663" s="2">
        <f t="shared" ca="1" si="683"/>
        <v>6.1999717865985655</v>
      </c>
      <c r="AF663" s="2">
        <f t="shared" ca="1" si="683"/>
        <v>2.6658443879747495</v>
      </c>
      <c r="AH663" s="2">
        <f t="shared" ca="1" si="632"/>
        <v>8</v>
      </c>
      <c r="AI663" s="2">
        <f t="shared" ca="1" si="633"/>
        <v>3</v>
      </c>
      <c r="AJ663" s="2">
        <f t="shared" ca="1" si="634"/>
        <v>2</v>
      </c>
      <c r="AK663" s="2">
        <f t="shared" ca="1" si="635"/>
        <v>5</v>
      </c>
      <c r="AL663" s="2">
        <f t="shared" ca="1" si="636"/>
        <v>5</v>
      </c>
      <c r="AM663" s="2">
        <f t="shared" ca="1" si="637"/>
        <v>0</v>
      </c>
      <c r="AN663" s="2">
        <f t="shared" ca="1" si="638"/>
        <v>8</v>
      </c>
      <c r="AO663" s="2">
        <f t="shared" ca="1" si="639"/>
        <v>1</v>
      </c>
      <c r="AP663" s="2">
        <f t="shared" ca="1" si="640"/>
        <v>6</v>
      </c>
      <c r="AQ663" s="2">
        <f t="shared" ca="1" si="641"/>
        <v>2</v>
      </c>
      <c r="AS663" s="41">
        <v>1</v>
      </c>
      <c r="AT663" s="42">
        <v>0</v>
      </c>
      <c r="AU663" s="42">
        <v>0</v>
      </c>
      <c r="AV663" s="42">
        <v>0</v>
      </c>
      <c r="AW663" s="42">
        <v>1</v>
      </c>
      <c r="AX663" s="42">
        <v>0</v>
      </c>
      <c r="AY663" s="42">
        <v>0</v>
      </c>
      <c r="AZ663" s="42">
        <v>0</v>
      </c>
      <c r="BA663" s="42">
        <v>0</v>
      </c>
      <c r="BB663" s="43">
        <v>1</v>
      </c>
      <c r="BC663" s="44">
        <f t="shared" si="642"/>
        <v>3</v>
      </c>
      <c r="BD663" s="12"/>
      <c r="BE663" s="50">
        <f t="shared" si="643"/>
        <v>5</v>
      </c>
      <c r="BF663" s="51">
        <f>IF($AT$6="A",SUM($AS663:AS663)+(10-BF$31)/2,IF($AT$6="K",M663,IF($AT$6="S",AI663,$BB$31/2)))</f>
        <v>5.5</v>
      </c>
      <c r="BG663" s="51">
        <f>IF($AU$6="A",SUM($AS663:AT663)+(10-BG$31)/2,IF($AU$6="K",N663,IF($AU$6="S",AJ663,$BB$31/2)))</f>
        <v>5</v>
      </c>
      <c r="BH663" s="51">
        <f>IF($AV$6="A",SUM($AS663:AU663)+(10-BH$31)/2,IF($AV$6="K",O663,IF($AV$6="S",AK663,$BB$31/2)))</f>
        <v>4.5</v>
      </c>
      <c r="BI663" s="51">
        <f>IF($AW$6="A",SUM($AS663:AV663)+(10-BI$31)/2,IF($AW$6="K",P663,IF($AW$6="S",AL663,$BB$31/2)))</f>
        <v>4</v>
      </c>
      <c r="BJ663" s="51">
        <f>IF($AX$6="A",SUM($AS663:AW663)+(10-BJ$31)/2,IF($AX$6="K",Q663,IF($AX$6="S",AM663,$BB$31/2)))</f>
        <v>4.5</v>
      </c>
      <c r="BK663" s="51">
        <f>IF($AY$6="A",SUM($AS663:AX663)+(10-BK$31)/2,IF($AY$6="K",R663,IF($AY$6="S",AN663,$BB$31/2)))</f>
        <v>4</v>
      </c>
      <c r="BL663" s="51">
        <f>IF($AZ$6="A",SUM($AS663:AY663)+(10-BL$31)/2,IF($AZ$6="K",S663,IF($AZ$6="S",AO663,$BB$31/2)))</f>
        <v>3.5</v>
      </c>
      <c r="BM663" s="51">
        <f>IF($BA$6="A",SUM($AS663:AZ663)+(10-BM$31)/2,IF($BA$6="K",T663,IF($BA$6="S",AP663,$BB$31/2)))</f>
        <v>3</v>
      </c>
      <c r="BN663" s="51">
        <f>IF($BB$6="A",SUM($AS663:BA663)+(10-BN$31)/2,IF($BB$6="K",U663,IF($BB$6="S",AQ663,$BB$31/2)))</f>
        <v>2.5</v>
      </c>
      <c r="BO663" s="52">
        <f t="shared" si="664"/>
        <v>4.25</v>
      </c>
      <c r="BQ663" s="28">
        <f t="shared" si="644"/>
        <v>-1.25</v>
      </c>
      <c r="BR663" s="30">
        <f t="shared" si="645"/>
        <v>-1.25</v>
      </c>
      <c r="BS663" s="30">
        <f t="shared" si="646"/>
        <v>-1.25</v>
      </c>
      <c r="BT663" s="30">
        <f t="shared" si="647"/>
        <v>-1.25</v>
      </c>
      <c r="BU663" s="30">
        <f t="shared" si="648"/>
        <v>1.25</v>
      </c>
      <c r="BV663" s="30">
        <f t="shared" si="649"/>
        <v>-1.25</v>
      </c>
      <c r="BW663" s="30">
        <f t="shared" si="650"/>
        <v>1.25</v>
      </c>
      <c r="BX663" s="30">
        <f t="shared" si="651"/>
        <v>1.25</v>
      </c>
      <c r="BY663" s="30">
        <f t="shared" si="652"/>
        <v>1.25</v>
      </c>
      <c r="BZ663" s="30">
        <f t="shared" si="653"/>
        <v>1.25</v>
      </c>
      <c r="CA663" s="49">
        <f t="shared" si="665"/>
        <v>0</v>
      </c>
      <c r="CB663" s="69"/>
      <c r="CC663" s="73">
        <f t="shared" si="672"/>
        <v>10000</v>
      </c>
      <c r="CD663" s="73">
        <f t="shared" si="673"/>
        <v>10000</v>
      </c>
      <c r="CE663" s="73">
        <f t="shared" si="674"/>
        <v>10000</v>
      </c>
      <c r="CF663" s="73">
        <f t="shared" si="675"/>
        <v>10000</v>
      </c>
      <c r="CG663" s="73">
        <f t="shared" si="676"/>
        <v>1</v>
      </c>
      <c r="CH663" s="73">
        <f t="shared" si="677"/>
        <v>10000</v>
      </c>
      <c r="CI663" s="73">
        <f t="shared" si="678"/>
        <v>1</v>
      </c>
      <c r="CJ663" s="73">
        <f t="shared" si="679"/>
        <v>1</v>
      </c>
      <c r="CK663" s="73">
        <f t="shared" si="680"/>
        <v>1</v>
      </c>
      <c r="CL663" s="73">
        <f t="shared" si="681"/>
        <v>1</v>
      </c>
      <c r="CN663" s="79">
        <f t="shared" si="666"/>
        <v>5</v>
      </c>
      <c r="CO663" s="79">
        <f t="shared" si="667"/>
        <v>5</v>
      </c>
      <c r="CP663" s="79">
        <f t="shared" si="668"/>
        <v>0</v>
      </c>
      <c r="CR663" s="79">
        <f t="shared" si="684"/>
        <v>-1.25</v>
      </c>
      <c r="CS663" s="79">
        <f t="shared" si="685"/>
        <v>-1.25</v>
      </c>
      <c r="CT663" s="79">
        <f t="shared" si="686"/>
        <v>-1.25</v>
      </c>
      <c r="CU663" s="79">
        <f t="shared" si="687"/>
        <v>-1.25</v>
      </c>
      <c r="CV663" s="79">
        <f t="shared" si="688"/>
        <v>1.25</v>
      </c>
      <c r="CW663" s="79">
        <f t="shared" si="689"/>
        <v>-1.25</v>
      </c>
      <c r="CX663" s="79">
        <f t="shared" si="690"/>
        <v>1.25</v>
      </c>
      <c r="CY663" s="79">
        <f t="shared" si="691"/>
        <v>1.25</v>
      </c>
      <c r="CZ663" s="79">
        <f t="shared" si="692"/>
        <v>1.25</v>
      </c>
      <c r="DA663" s="79">
        <f t="shared" si="693"/>
        <v>1.25</v>
      </c>
      <c r="DB663" s="80">
        <f t="shared" si="669"/>
        <v>0</v>
      </c>
    </row>
    <row r="664" spans="1:106" ht="18" customHeight="1" x14ac:dyDescent="0.2">
      <c r="A664" s="2">
        <f t="shared" ca="1" si="670"/>
        <v>0.28504428782702085</v>
      </c>
      <c r="B664" s="2">
        <f t="shared" ca="1" si="682"/>
        <v>0.89937538233119918</v>
      </c>
      <c r="C664" s="2">
        <f t="shared" ref="B664:J692" ca="1" si="694">RAND()</f>
        <v>0.25122900820924865</v>
      </c>
      <c r="D664" s="2">
        <f t="shared" ca="1" si="694"/>
        <v>0.7409569246798583</v>
      </c>
      <c r="E664" s="2">
        <f t="shared" ca="1" si="694"/>
        <v>0.32339589137219038</v>
      </c>
      <c r="F664" s="2">
        <f t="shared" ca="1" si="694"/>
        <v>0.6237014433653737</v>
      </c>
      <c r="G664" s="2">
        <f t="shared" ca="1" si="694"/>
        <v>0.81456780397513961</v>
      </c>
      <c r="H664" s="2">
        <f t="shared" ca="1" si="694"/>
        <v>0.53010210191070006</v>
      </c>
      <c r="I664" s="2">
        <f t="shared" ca="1" si="694"/>
        <v>0.54170367214774917</v>
      </c>
      <c r="J664" s="2">
        <f t="shared" ca="1" si="694"/>
        <v>0.34279702476227891</v>
      </c>
      <c r="L664" s="2">
        <f t="shared" ca="1" si="654"/>
        <v>0</v>
      </c>
      <c r="M664" s="2">
        <f t="shared" ca="1" si="655"/>
        <v>10</v>
      </c>
      <c r="N664" s="2">
        <f t="shared" ca="1" si="656"/>
        <v>0</v>
      </c>
      <c r="O664" s="2">
        <f t="shared" ca="1" si="657"/>
        <v>10</v>
      </c>
      <c r="P664" s="2">
        <f t="shared" ca="1" si="658"/>
        <v>0</v>
      </c>
      <c r="Q664" s="2">
        <f t="shared" ca="1" si="659"/>
        <v>10</v>
      </c>
      <c r="R664" s="2">
        <f t="shared" ca="1" si="660"/>
        <v>10</v>
      </c>
      <c r="S664" s="2">
        <f t="shared" ca="1" si="661"/>
        <v>10</v>
      </c>
      <c r="T664" s="2">
        <f t="shared" ca="1" si="662"/>
        <v>10</v>
      </c>
      <c r="U664" s="2">
        <f t="shared" ca="1" si="663"/>
        <v>0</v>
      </c>
      <c r="W664" s="2">
        <f t="shared" ca="1" si="671"/>
        <v>2.6085010159816191</v>
      </c>
      <c r="X664" s="2">
        <f t="shared" ca="1" si="683"/>
        <v>1.3138180432044255</v>
      </c>
      <c r="Y664" s="2">
        <f t="shared" ref="X664:AF692" ca="1" si="695">RAND()*10</f>
        <v>9.2529584326763743</v>
      </c>
      <c r="Z664" s="2">
        <f t="shared" ca="1" si="695"/>
        <v>8.3952461993113907</v>
      </c>
      <c r="AA664" s="2">
        <f t="shared" ca="1" si="695"/>
        <v>4.4398433130478292</v>
      </c>
      <c r="AB664" s="2">
        <f t="shared" ca="1" si="695"/>
        <v>2.6468943253783097</v>
      </c>
      <c r="AC664" s="2">
        <f t="shared" ca="1" si="695"/>
        <v>3.0738445496199498</v>
      </c>
      <c r="AD664" s="2">
        <f t="shared" ca="1" si="695"/>
        <v>0.10168139232621498</v>
      </c>
      <c r="AE664" s="2">
        <f t="shared" ca="1" si="695"/>
        <v>6.8408366651075658</v>
      </c>
      <c r="AF664" s="2">
        <f t="shared" ca="1" si="695"/>
        <v>7.8413226820555417</v>
      </c>
      <c r="AH664" s="2">
        <f t="shared" ca="1" si="632"/>
        <v>2</v>
      </c>
      <c r="AI664" s="2">
        <f t="shared" ca="1" si="633"/>
        <v>1</v>
      </c>
      <c r="AJ664" s="2">
        <f t="shared" ca="1" si="634"/>
        <v>9</v>
      </c>
      <c r="AK664" s="2">
        <f t="shared" ca="1" si="635"/>
        <v>8</v>
      </c>
      <c r="AL664" s="2">
        <f t="shared" ca="1" si="636"/>
        <v>4</v>
      </c>
      <c r="AM664" s="2">
        <f t="shared" ca="1" si="637"/>
        <v>2</v>
      </c>
      <c r="AN664" s="2">
        <f t="shared" ca="1" si="638"/>
        <v>3</v>
      </c>
      <c r="AO664" s="2">
        <f t="shared" ca="1" si="639"/>
        <v>0</v>
      </c>
      <c r="AP664" s="2">
        <f t="shared" ca="1" si="640"/>
        <v>6</v>
      </c>
      <c r="AQ664" s="2">
        <f t="shared" ca="1" si="641"/>
        <v>7</v>
      </c>
      <c r="AS664" s="41">
        <v>1</v>
      </c>
      <c r="AT664" s="42">
        <v>0</v>
      </c>
      <c r="AU664" s="42">
        <v>0</v>
      </c>
      <c r="AV664" s="42">
        <v>0</v>
      </c>
      <c r="AW664" s="42">
        <v>0</v>
      </c>
      <c r="AX664" s="42">
        <v>1</v>
      </c>
      <c r="AY664" s="42">
        <v>1</v>
      </c>
      <c r="AZ664" s="42">
        <v>1</v>
      </c>
      <c r="BA664" s="42">
        <v>0</v>
      </c>
      <c r="BB664" s="43">
        <v>1</v>
      </c>
      <c r="BC664" s="44">
        <f t="shared" si="642"/>
        <v>5</v>
      </c>
      <c r="BD664" s="12"/>
      <c r="BE664" s="50">
        <f t="shared" si="643"/>
        <v>5</v>
      </c>
      <c r="BF664" s="51">
        <f>IF($AT$6="A",SUM($AS664:AS664)+(10-BF$31)/2,IF($AT$6="K",M664,IF($AT$6="S",AI664,$BB$31/2)))</f>
        <v>5.5</v>
      </c>
      <c r="BG664" s="51">
        <f>IF($AU$6="A",SUM($AS664:AT664)+(10-BG$31)/2,IF($AU$6="K",N664,IF($AU$6="S",AJ664,$BB$31/2)))</f>
        <v>5</v>
      </c>
      <c r="BH664" s="51">
        <f>IF($AV$6="A",SUM($AS664:AU664)+(10-BH$31)/2,IF($AV$6="K",O664,IF($AV$6="S",AK664,$BB$31/2)))</f>
        <v>4.5</v>
      </c>
      <c r="BI664" s="51">
        <f>IF($AW$6="A",SUM($AS664:AV664)+(10-BI$31)/2,IF($AW$6="K",P664,IF($AW$6="S",AL664,$BB$31/2)))</f>
        <v>4</v>
      </c>
      <c r="BJ664" s="51">
        <f>IF($AX$6="A",SUM($AS664:AW664)+(10-BJ$31)/2,IF($AX$6="K",Q664,IF($AX$6="S",AM664,$BB$31/2)))</f>
        <v>3.5</v>
      </c>
      <c r="BK664" s="51">
        <f>IF($AY$6="A",SUM($AS664:AX664)+(10-BK$31)/2,IF($AY$6="K",R664,IF($AY$6="S",AN664,$BB$31/2)))</f>
        <v>4</v>
      </c>
      <c r="BL664" s="51">
        <f>IF($AZ$6="A",SUM($AS664:AY664)+(10-BL$31)/2,IF($AZ$6="K",S664,IF($AZ$6="S",AO664,$BB$31/2)))</f>
        <v>4.5</v>
      </c>
      <c r="BM664" s="51">
        <f>IF($BA$6="A",SUM($AS664:AZ664)+(10-BM$31)/2,IF($BA$6="K",T664,IF($BA$6="S",AP664,$BB$31/2)))</f>
        <v>5</v>
      </c>
      <c r="BN664" s="51">
        <f>IF($BB$6="A",SUM($AS664:BA664)+(10-BN$31)/2,IF($BB$6="K",U664,IF($BB$6="S",AQ664,$BB$31/2)))</f>
        <v>4.5</v>
      </c>
      <c r="BO664" s="52">
        <f t="shared" si="664"/>
        <v>4.5</v>
      </c>
      <c r="BQ664" s="28">
        <f t="shared" si="644"/>
        <v>0.5</v>
      </c>
      <c r="BR664" s="30">
        <f t="shared" si="645"/>
        <v>0.5</v>
      </c>
      <c r="BS664" s="30">
        <f t="shared" si="646"/>
        <v>0.5</v>
      </c>
      <c r="BT664" s="30">
        <f t="shared" si="647"/>
        <v>0</v>
      </c>
      <c r="BU664" s="30">
        <f t="shared" si="648"/>
        <v>-0.5</v>
      </c>
      <c r="BV664" s="30">
        <f t="shared" si="649"/>
        <v>-0.5</v>
      </c>
      <c r="BW664" s="30">
        <f t="shared" si="650"/>
        <v>-0.5</v>
      </c>
      <c r="BX664" s="30">
        <f t="shared" si="651"/>
        <v>0</v>
      </c>
      <c r="BY664" s="30">
        <f t="shared" si="652"/>
        <v>0.5</v>
      </c>
      <c r="BZ664" s="30">
        <f t="shared" si="653"/>
        <v>0</v>
      </c>
      <c r="CA664" s="49">
        <f t="shared" si="665"/>
        <v>0.5</v>
      </c>
      <c r="CB664" s="69"/>
      <c r="CC664" s="73">
        <f t="shared" si="672"/>
        <v>1</v>
      </c>
      <c r="CD664" s="73">
        <f t="shared" si="673"/>
        <v>1</v>
      </c>
      <c r="CE664" s="73">
        <f t="shared" si="674"/>
        <v>1</v>
      </c>
      <c r="CF664" s="73">
        <f t="shared" si="675"/>
        <v>0</v>
      </c>
      <c r="CG664" s="73">
        <f t="shared" si="676"/>
        <v>10000</v>
      </c>
      <c r="CH664" s="73">
        <f t="shared" si="677"/>
        <v>10000</v>
      </c>
      <c r="CI664" s="73">
        <f t="shared" si="678"/>
        <v>10000</v>
      </c>
      <c r="CJ664" s="73">
        <f t="shared" si="679"/>
        <v>0</v>
      </c>
      <c r="CK664" s="73">
        <f t="shared" si="680"/>
        <v>1</v>
      </c>
      <c r="CL664" s="73">
        <f t="shared" si="681"/>
        <v>0</v>
      </c>
      <c r="CN664" s="79">
        <f t="shared" si="666"/>
        <v>3</v>
      </c>
      <c r="CO664" s="79">
        <f t="shared" si="667"/>
        <v>4</v>
      </c>
      <c r="CP664" s="79">
        <f t="shared" si="668"/>
        <v>3</v>
      </c>
      <c r="CR664" s="79">
        <f t="shared" si="684"/>
        <v>0.375</v>
      </c>
      <c r="CS664" s="79">
        <f t="shared" si="685"/>
        <v>0.375</v>
      </c>
      <c r="CT664" s="79">
        <f t="shared" si="686"/>
        <v>0.375</v>
      </c>
      <c r="CU664" s="79">
        <f t="shared" si="687"/>
        <v>0</v>
      </c>
      <c r="CV664" s="79">
        <f t="shared" si="688"/>
        <v>-0.5</v>
      </c>
      <c r="CW664" s="79">
        <f t="shared" si="689"/>
        <v>-0.5</v>
      </c>
      <c r="CX664" s="79">
        <f t="shared" si="690"/>
        <v>-0.5</v>
      </c>
      <c r="CY664" s="79">
        <f t="shared" si="691"/>
        <v>0</v>
      </c>
      <c r="CZ664" s="79">
        <f t="shared" si="692"/>
        <v>0.375</v>
      </c>
      <c r="DA664" s="79">
        <f t="shared" si="693"/>
        <v>0</v>
      </c>
      <c r="DB664" s="80">
        <f t="shared" si="669"/>
        <v>0</v>
      </c>
    </row>
    <row r="665" spans="1:106" ht="18" customHeight="1" x14ac:dyDescent="0.2">
      <c r="A665" s="2">
        <f t="shared" ca="1" si="670"/>
        <v>0.4121092577810076</v>
      </c>
      <c r="B665" s="2">
        <f t="shared" ca="1" si="694"/>
        <v>0.75570475631225043</v>
      </c>
      <c r="C665" s="2">
        <f t="shared" ca="1" si="694"/>
        <v>0.35944828610923374</v>
      </c>
      <c r="D665" s="2">
        <f t="shared" ca="1" si="694"/>
        <v>0.19310632656636872</v>
      </c>
      <c r="E665" s="2">
        <f t="shared" ca="1" si="694"/>
        <v>0.52819946871566881</v>
      </c>
      <c r="F665" s="2">
        <f t="shared" ca="1" si="694"/>
        <v>0.74671145756016555</v>
      </c>
      <c r="G665" s="2">
        <f t="shared" ca="1" si="694"/>
        <v>9.6161473369623884E-2</v>
      </c>
      <c r="H665" s="2">
        <f t="shared" ca="1" si="694"/>
        <v>0.78714872935158609</v>
      </c>
      <c r="I665" s="2">
        <f t="shared" ca="1" si="694"/>
        <v>0.30499360756540439</v>
      </c>
      <c r="J665" s="2">
        <f t="shared" ca="1" si="694"/>
        <v>0.97036199408623547</v>
      </c>
      <c r="L665" s="2">
        <f t="shared" ca="1" si="654"/>
        <v>0</v>
      </c>
      <c r="M665" s="2">
        <f t="shared" ca="1" si="655"/>
        <v>10</v>
      </c>
      <c r="N665" s="2">
        <f t="shared" ca="1" si="656"/>
        <v>0</v>
      </c>
      <c r="O665" s="2">
        <f t="shared" ca="1" si="657"/>
        <v>0</v>
      </c>
      <c r="P665" s="2">
        <f t="shared" ca="1" si="658"/>
        <v>10</v>
      </c>
      <c r="Q665" s="2">
        <f t="shared" ca="1" si="659"/>
        <v>10</v>
      </c>
      <c r="R665" s="2">
        <f t="shared" ca="1" si="660"/>
        <v>0</v>
      </c>
      <c r="S665" s="2">
        <f t="shared" ca="1" si="661"/>
        <v>10</v>
      </c>
      <c r="T665" s="2">
        <f t="shared" ca="1" si="662"/>
        <v>0</v>
      </c>
      <c r="U665" s="2">
        <f t="shared" ca="1" si="663"/>
        <v>10</v>
      </c>
      <c r="W665" s="2">
        <f t="shared" ca="1" si="671"/>
        <v>5.1215728603010113</v>
      </c>
      <c r="X665" s="2">
        <f t="shared" ca="1" si="695"/>
        <v>3.3035369208427756</v>
      </c>
      <c r="Y665" s="2">
        <f t="shared" ca="1" si="695"/>
        <v>6.1869577050349172</v>
      </c>
      <c r="Z665" s="2">
        <f t="shared" ca="1" si="695"/>
        <v>4.7637598294392767</v>
      </c>
      <c r="AA665" s="2">
        <f t="shared" ca="1" si="695"/>
        <v>4.1568152974512991</v>
      </c>
      <c r="AB665" s="2">
        <f t="shared" ca="1" si="695"/>
        <v>4.3604506770375648</v>
      </c>
      <c r="AC665" s="2">
        <f t="shared" ca="1" si="695"/>
        <v>7.8033648667725597</v>
      </c>
      <c r="AD665" s="2">
        <f t="shared" ca="1" si="695"/>
        <v>5.2561176238859177</v>
      </c>
      <c r="AE665" s="2">
        <f t="shared" ca="1" si="695"/>
        <v>9.8016924870360604</v>
      </c>
      <c r="AF665" s="2">
        <f t="shared" ca="1" si="695"/>
        <v>4.0234852464884856</v>
      </c>
      <c r="AH665" s="2">
        <f t="shared" ca="1" si="632"/>
        <v>5</v>
      </c>
      <c r="AI665" s="2">
        <f t="shared" ca="1" si="633"/>
        <v>3</v>
      </c>
      <c r="AJ665" s="2">
        <f t="shared" ca="1" si="634"/>
        <v>6</v>
      </c>
      <c r="AK665" s="2">
        <f t="shared" ca="1" si="635"/>
        <v>4</v>
      </c>
      <c r="AL665" s="2">
        <f t="shared" ca="1" si="636"/>
        <v>4</v>
      </c>
      <c r="AM665" s="2">
        <f t="shared" ca="1" si="637"/>
        <v>4</v>
      </c>
      <c r="AN665" s="2">
        <f t="shared" ca="1" si="638"/>
        <v>7</v>
      </c>
      <c r="AO665" s="2">
        <f t="shared" ca="1" si="639"/>
        <v>5</v>
      </c>
      <c r="AP665" s="2">
        <f t="shared" ca="1" si="640"/>
        <v>9</v>
      </c>
      <c r="AQ665" s="2">
        <f t="shared" ca="1" si="641"/>
        <v>4</v>
      </c>
      <c r="AS665" s="41">
        <v>1</v>
      </c>
      <c r="AT665" s="42">
        <v>0</v>
      </c>
      <c r="AU665" s="42">
        <v>0</v>
      </c>
      <c r="AV665" s="42">
        <v>0</v>
      </c>
      <c r="AW665" s="42">
        <v>0</v>
      </c>
      <c r="AX665" s="42">
        <v>1</v>
      </c>
      <c r="AY665" s="42">
        <v>1</v>
      </c>
      <c r="AZ665" s="42">
        <v>0</v>
      </c>
      <c r="BA665" s="42">
        <v>0</v>
      </c>
      <c r="BB665" s="43">
        <v>1</v>
      </c>
      <c r="BC665" s="44">
        <f t="shared" si="642"/>
        <v>4</v>
      </c>
      <c r="BD665" s="12"/>
      <c r="BE665" s="50">
        <f t="shared" si="643"/>
        <v>5</v>
      </c>
      <c r="BF665" s="51">
        <f>IF($AT$6="A",SUM($AS665:AS665)+(10-BF$31)/2,IF($AT$6="K",M665,IF($AT$6="S",AI665,$BB$31/2)))</f>
        <v>5.5</v>
      </c>
      <c r="BG665" s="51">
        <f>IF($AU$6="A",SUM($AS665:AT665)+(10-BG$31)/2,IF($AU$6="K",N665,IF($AU$6="S",AJ665,$BB$31/2)))</f>
        <v>5</v>
      </c>
      <c r="BH665" s="51">
        <f>IF($AV$6="A",SUM($AS665:AU665)+(10-BH$31)/2,IF($AV$6="K",O665,IF($AV$6="S",AK665,$BB$31/2)))</f>
        <v>4.5</v>
      </c>
      <c r="BI665" s="51">
        <f>IF($AW$6="A",SUM($AS665:AV665)+(10-BI$31)/2,IF($AW$6="K",P665,IF($AW$6="S",AL665,$BB$31/2)))</f>
        <v>4</v>
      </c>
      <c r="BJ665" s="51">
        <f>IF($AX$6="A",SUM($AS665:AW665)+(10-BJ$31)/2,IF($AX$6="K",Q665,IF($AX$6="S",AM665,$BB$31/2)))</f>
        <v>3.5</v>
      </c>
      <c r="BK665" s="51">
        <f>IF($AY$6="A",SUM($AS665:AX665)+(10-BK$31)/2,IF($AY$6="K",R665,IF($AY$6="S",AN665,$BB$31/2)))</f>
        <v>4</v>
      </c>
      <c r="BL665" s="51">
        <f>IF($AZ$6="A",SUM($AS665:AY665)+(10-BL$31)/2,IF($AZ$6="K",S665,IF($AZ$6="S",AO665,$BB$31/2)))</f>
        <v>4.5</v>
      </c>
      <c r="BM665" s="51">
        <f>IF($BA$6="A",SUM($AS665:AZ665)+(10-BM$31)/2,IF($BA$6="K",T665,IF($BA$6="S",AP665,$BB$31/2)))</f>
        <v>4</v>
      </c>
      <c r="BN665" s="51">
        <f>IF($BB$6="A",SUM($AS665:BA665)+(10-BN$31)/2,IF($BB$6="K",U665,IF($BB$6="S",AQ665,$BB$31/2)))</f>
        <v>3.5</v>
      </c>
      <c r="BO665" s="52">
        <f t="shared" si="664"/>
        <v>4.25</v>
      </c>
      <c r="BQ665" s="28">
        <f t="shared" si="644"/>
        <v>-0.25</v>
      </c>
      <c r="BR665" s="30">
        <f t="shared" si="645"/>
        <v>-0.25</v>
      </c>
      <c r="BS665" s="30">
        <f t="shared" si="646"/>
        <v>-0.25</v>
      </c>
      <c r="BT665" s="30">
        <f t="shared" si="647"/>
        <v>-0.25</v>
      </c>
      <c r="BU665" s="30">
        <f t="shared" si="648"/>
        <v>0.25</v>
      </c>
      <c r="BV665" s="30">
        <f t="shared" si="649"/>
        <v>0.25</v>
      </c>
      <c r="BW665" s="30">
        <f t="shared" si="650"/>
        <v>0.25</v>
      </c>
      <c r="BX665" s="30">
        <f t="shared" si="651"/>
        <v>-0.25</v>
      </c>
      <c r="BY665" s="30">
        <f t="shared" si="652"/>
        <v>0.25</v>
      </c>
      <c r="BZ665" s="30">
        <f t="shared" si="653"/>
        <v>0.25</v>
      </c>
      <c r="CA665" s="49">
        <f t="shared" si="665"/>
        <v>0</v>
      </c>
      <c r="CB665" s="69"/>
      <c r="CC665" s="73">
        <f t="shared" si="672"/>
        <v>10000</v>
      </c>
      <c r="CD665" s="73">
        <f t="shared" si="673"/>
        <v>10000</v>
      </c>
      <c r="CE665" s="73">
        <f t="shared" si="674"/>
        <v>10000</v>
      </c>
      <c r="CF665" s="73">
        <f t="shared" si="675"/>
        <v>10000</v>
      </c>
      <c r="CG665" s="73">
        <f t="shared" si="676"/>
        <v>1</v>
      </c>
      <c r="CH665" s="73">
        <f t="shared" si="677"/>
        <v>1</v>
      </c>
      <c r="CI665" s="73">
        <f t="shared" si="678"/>
        <v>1</v>
      </c>
      <c r="CJ665" s="73">
        <f t="shared" si="679"/>
        <v>10000</v>
      </c>
      <c r="CK665" s="73">
        <f t="shared" si="680"/>
        <v>1</v>
      </c>
      <c r="CL665" s="73">
        <f t="shared" si="681"/>
        <v>1</v>
      </c>
      <c r="CN665" s="79">
        <f t="shared" si="666"/>
        <v>5</v>
      </c>
      <c r="CO665" s="79">
        <f t="shared" si="667"/>
        <v>5</v>
      </c>
      <c r="CP665" s="79">
        <f t="shared" si="668"/>
        <v>0</v>
      </c>
      <c r="CR665" s="79">
        <f t="shared" si="684"/>
        <v>-0.25</v>
      </c>
      <c r="CS665" s="79">
        <f t="shared" si="685"/>
        <v>-0.25</v>
      </c>
      <c r="CT665" s="79">
        <f t="shared" si="686"/>
        <v>-0.25</v>
      </c>
      <c r="CU665" s="79">
        <f t="shared" si="687"/>
        <v>-0.25</v>
      </c>
      <c r="CV665" s="79">
        <f t="shared" si="688"/>
        <v>0.25</v>
      </c>
      <c r="CW665" s="79">
        <f t="shared" si="689"/>
        <v>0.25</v>
      </c>
      <c r="CX665" s="79">
        <f t="shared" si="690"/>
        <v>0.25</v>
      </c>
      <c r="CY665" s="79">
        <f t="shared" si="691"/>
        <v>-0.25</v>
      </c>
      <c r="CZ665" s="79">
        <f t="shared" si="692"/>
        <v>0.25</v>
      </c>
      <c r="DA665" s="79">
        <f t="shared" si="693"/>
        <v>0.25</v>
      </c>
      <c r="DB665" s="80">
        <f t="shared" si="669"/>
        <v>0</v>
      </c>
    </row>
    <row r="666" spans="1:106" ht="18" customHeight="1" x14ac:dyDescent="0.2">
      <c r="A666" s="2">
        <f t="shared" ca="1" si="670"/>
        <v>0.98086941907693781</v>
      </c>
      <c r="B666" s="2">
        <f t="shared" ca="1" si="694"/>
        <v>0.22707401271539496</v>
      </c>
      <c r="C666" s="2">
        <f t="shared" ca="1" si="694"/>
        <v>0.74535921177099795</v>
      </c>
      <c r="D666" s="2">
        <f t="shared" ca="1" si="694"/>
        <v>0.36572817252589418</v>
      </c>
      <c r="E666" s="2">
        <f t="shared" ca="1" si="694"/>
        <v>0.89888651509269812</v>
      </c>
      <c r="F666" s="2">
        <f t="shared" ca="1" si="694"/>
        <v>0.78640932799739849</v>
      </c>
      <c r="G666" s="2">
        <f t="shared" ca="1" si="694"/>
        <v>0.34842566811690057</v>
      </c>
      <c r="H666" s="2">
        <f t="shared" ca="1" si="694"/>
        <v>0.56628302870108727</v>
      </c>
      <c r="I666" s="2">
        <f t="shared" ca="1" si="694"/>
        <v>0.92049153583191801</v>
      </c>
      <c r="J666" s="2">
        <f t="shared" ca="1" si="694"/>
        <v>0.70250817877741922</v>
      </c>
      <c r="L666" s="2">
        <f t="shared" ca="1" si="654"/>
        <v>10</v>
      </c>
      <c r="M666" s="2">
        <f t="shared" ca="1" si="655"/>
        <v>0</v>
      </c>
      <c r="N666" s="2">
        <f t="shared" ca="1" si="656"/>
        <v>10</v>
      </c>
      <c r="O666" s="2">
        <f t="shared" ca="1" si="657"/>
        <v>0</v>
      </c>
      <c r="P666" s="2">
        <f t="shared" ca="1" si="658"/>
        <v>10</v>
      </c>
      <c r="Q666" s="2">
        <f t="shared" ca="1" si="659"/>
        <v>10</v>
      </c>
      <c r="R666" s="2">
        <f t="shared" ca="1" si="660"/>
        <v>0</v>
      </c>
      <c r="S666" s="2">
        <f t="shared" ca="1" si="661"/>
        <v>10</v>
      </c>
      <c r="T666" s="2">
        <f t="shared" ca="1" si="662"/>
        <v>10</v>
      </c>
      <c r="U666" s="2">
        <f t="shared" ca="1" si="663"/>
        <v>10</v>
      </c>
      <c r="W666" s="2">
        <f t="shared" ca="1" si="671"/>
        <v>9.6805528335767228</v>
      </c>
      <c r="X666" s="2">
        <f t="shared" ca="1" si="695"/>
        <v>8.5677497185700684</v>
      </c>
      <c r="Y666" s="2">
        <f t="shared" ca="1" si="695"/>
        <v>4.5999741731616979</v>
      </c>
      <c r="Z666" s="2">
        <f t="shared" ca="1" si="695"/>
        <v>5.7992338224831164</v>
      </c>
      <c r="AA666" s="2">
        <f t="shared" ca="1" si="695"/>
        <v>4.8500859025219425</v>
      </c>
      <c r="AB666" s="2">
        <f t="shared" ca="1" si="695"/>
        <v>1.3024672699105222</v>
      </c>
      <c r="AC666" s="2">
        <f t="shared" ca="1" si="695"/>
        <v>5.5465299829265646</v>
      </c>
      <c r="AD666" s="2">
        <f t="shared" ca="1" si="695"/>
        <v>2.5622859153327071</v>
      </c>
      <c r="AE666" s="2">
        <f t="shared" ca="1" si="695"/>
        <v>7.2423583091528263</v>
      </c>
      <c r="AF666" s="2">
        <f t="shared" ca="1" si="695"/>
        <v>8.6459315316113319</v>
      </c>
      <c r="AH666" s="2">
        <f t="shared" ca="1" si="632"/>
        <v>9</v>
      </c>
      <c r="AI666" s="2">
        <f t="shared" ca="1" si="633"/>
        <v>8</v>
      </c>
      <c r="AJ666" s="2">
        <f t="shared" ca="1" si="634"/>
        <v>4</v>
      </c>
      <c r="AK666" s="2">
        <f t="shared" ca="1" si="635"/>
        <v>5</v>
      </c>
      <c r="AL666" s="2">
        <f t="shared" ca="1" si="636"/>
        <v>4</v>
      </c>
      <c r="AM666" s="2">
        <f t="shared" ca="1" si="637"/>
        <v>1</v>
      </c>
      <c r="AN666" s="2">
        <f t="shared" ca="1" si="638"/>
        <v>5</v>
      </c>
      <c r="AO666" s="2">
        <f t="shared" ca="1" si="639"/>
        <v>2</v>
      </c>
      <c r="AP666" s="2">
        <f t="shared" ca="1" si="640"/>
        <v>7</v>
      </c>
      <c r="AQ666" s="2">
        <f t="shared" ca="1" si="641"/>
        <v>8</v>
      </c>
      <c r="AS666" s="41">
        <v>1</v>
      </c>
      <c r="AT666" s="42">
        <v>0</v>
      </c>
      <c r="AU666" s="42">
        <v>0</v>
      </c>
      <c r="AV666" s="42">
        <v>0</v>
      </c>
      <c r="AW666" s="42">
        <v>0</v>
      </c>
      <c r="AX666" s="42">
        <v>1</v>
      </c>
      <c r="AY666" s="42">
        <v>0</v>
      </c>
      <c r="AZ666" s="42">
        <v>1</v>
      </c>
      <c r="BA666" s="42">
        <v>0</v>
      </c>
      <c r="BB666" s="43">
        <v>1</v>
      </c>
      <c r="BC666" s="44">
        <f t="shared" si="642"/>
        <v>4</v>
      </c>
      <c r="BD666" s="12"/>
      <c r="BE666" s="50">
        <f t="shared" si="643"/>
        <v>5</v>
      </c>
      <c r="BF666" s="51">
        <f>IF($AT$6="A",SUM($AS666:AS666)+(10-BF$31)/2,IF($AT$6="K",M666,IF($AT$6="S",AI666,$BB$31/2)))</f>
        <v>5.5</v>
      </c>
      <c r="BG666" s="51">
        <f>IF($AU$6="A",SUM($AS666:AT666)+(10-BG$31)/2,IF($AU$6="K",N666,IF($AU$6="S",AJ666,$BB$31/2)))</f>
        <v>5</v>
      </c>
      <c r="BH666" s="51">
        <f>IF($AV$6="A",SUM($AS666:AU666)+(10-BH$31)/2,IF($AV$6="K",O666,IF($AV$6="S",AK666,$BB$31/2)))</f>
        <v>4.5</v>
      </c>
      <c r="BI666" s="51">
        <f>IF($AW$6="A",SUM($AS666:AV666)+(10-BI$31)/2,IF($AW$6="K",P666,IF($AW$6="S",AL666,$BB$31/2)))</f>
        <v>4</v>
      </c>
      <c r="BJ666" s="51">
        <f>IF($AX$6="A",SUM($AS666:AW666)+(10-BJ$31)/2,IF($AX$6="K",Q666,IF($AX$6="S",AM666,$BB$31/2)))</f>
        <v>3.5</v>
      </c>
      <c r="BK666" s="51">
        <f>IF($AY$6="A",SUM($AS666:AX666)+(10-BK$31)/2,IF($AY$6="K",R666,IF($AY$6="S",AN666,$BB$31/2)))</f>
        <v>4</v>
      </c>
      <c r="BL666" s="51">
        <f>IF($AZ$6="A",SUM($AS666:AY666)+(10-BL$31)/2,IF($AZ$6="K",S666,IF($AZ$6="S",AO666,$BB$31/2)))</f>
        <v>3.5</v>
      </c>
      <c r="BM666" s="51">
        <f>IF($BA$6="A",SUM($AS666:AZ666)+(10-BM$31)/2,IF($BA$6="K",T666,IF($BA$6="S",AP666,$BB$31/2)))</f>
        <v>4</v>
      </c>
      <c r="BN666" s="51">
        <f>IF($BB$6="A",SUM($AS666:BA666)+(10-BN$31)/2,IF($BB$6="K",U666,IF($BB$6="S",AQ666,$BB$31/2)))</f>
        <v>3.5</v>
      </c>
      <c r="BO666" s="52">
        <f t="shared" si="664"/>
        <v>4</v>
      </c>
      <c r="BQ666" s="28">
        <f t="shared" si="644"/>
        <v>0</v>
      </c>
      <c r="BR666" s="30">
        <f t="shared" si="645"/>
        <v>0</v>
      </c>
      <c r="BS666" s="30">
        <f t="shared" si="646"/>
        <v>0</v>
      </c>
      <c r="BT666" s="30">
        <f t="shared" si="647"/>
        <v>0</v>
      </c>
      <c r="BU666" s="30">
        <f t="shared" si="648"/>
        <v>0</v>
      </c>
      <c r="BV666" s="30">
        <f t="shared" si="649"/>
        <v>0</v>
      </c>
      <c r="BW666" s="30">
        <f t="shared" si="650"/>
        <v>0</v>
      </c>
      <c r="BX666" s="30">
        <f t="shared" si="651"/>
        <v>0</v>
      </c>
      <c r="BY666" s="30">
        <f t="shared" si="652"/>
        <v>0</v>
      </c>
      <c r="BZ666" s="30">
        <f t="shared" si="653"/>
        <v>0</v>
      </c>
      <c r="CA666" s="49">
        <f t="shared" si="665"/>
        <v>0</v>
      </c>
      <c r="CB666" s="69"/>
      <c r="CC666" s="73">
        <f t="shared" si="672"/>
        <v>0</v>
      </c>
      <c r="CD666" s="73">
        <f t="shared" si="673"/>
        <v>0</v>
      </c>
      <c r="CE666" s="73">
        <f t="shared" si="674"/>
        <v>0</v>
      </c>
      <c r="CF666" s="73">
        <f t="shared" si="675"/>
        <v>0</v>
      </c>
      <c r="CG666" s="73">
        <f t="shared" si="676"/>
        <v>0</v>
      </c>
      <c r="CH666" s="73">
        <f t="shared" si="677"/>
        <v>0</v>
      </c>
      <c r="CI666" s="73">
        <f t="shared" si="678"/>
        <v>0</v>
      </c>
      <c r="CJ666" s="73">
        <f t="shared" si="679"/>
        <v>0</v>
      </c>
      <c r="CK666" s="73">
        <f t="shared" si="680"/>
        <v>0</v>
      </c>
      <c r="CL666" s="73">
        <f t="shared" si="681"/>
        <v>0</v>
      </c>
      <c r="CN666" s="79">
        <f t="shared" si="666"/>
        <v>0</v>
      </c>
      <c r="CO666" s="79">
        <f t="shared" si="667"/>
        <v>0</v>
      </c>
      <c r="CP666" s="79">
        <f t="shared" si="668"/>
        <v>10</v>
      </c>
      <c r="CR666" s="79">
        <f t="shared" si="684"/>
        <v>0</v>
      </c>
      <c r="CS666" s="79">
        <f t="shared" si="685"/>
        <v>0</v>
      </c>
      <c r="CT666" s="79">
        <f t="shared" si="686"/>
        <v>0</v>
      </c>
      <c r="CU666" s="79">
        <f t="shared" si="687"/>
        <v>0</v>
      </c>
      <c r="CV666" s="79">
        <f t="shared" si="688"/>
        <v>0</v>
      </c>
      <c r="CW666" s="79">
        <f t="shared" si="689"/>
        <v>0</v>
      </c>
      <c r="CX666" s="79">
        <f t="shared" si="690"/>
        <v>0</v>
      </c>
      <c r="CY666" s="79">
        <f t="shared" si="691"/>
        <v>0</v>
      </c>
      <c r="CZ666" s="79">
        <f t="shared" si="692"/>
        <v>0</v>
      </c>
      <c r="DA666" s="79">
        <f t="shared" si="693"/>
        <v>0</v>
      </c>
      <c r="DB666" s="80">
        <f t="shared" si="669"/>
        <v>0</v>
      </c>
    </row>
    <row r="667" spans="1:106" ht="18" customHeight="1" x14ac:dyDescent="0.2">
      <c r="A667" s="2">
        <f t="shared" ca="1" si="670"/>
        <v>0.23335032025659552</v>
      </c>
      <c r="B667" s="2">
        <f t="shared" ca="1" si="694"/>
        <v>0.50368938231615867</v>
      </c>
      <c r="C667" s="2">
        <f t="shared" ca="1" si="694"/>
        <v>0.96528487010713449</v>
      </c>
      <c r="D667" s="2">
        <f t="shared" ca="1" si="694"/>
        <v>0.21238566636963296</v>
      </c>
      <c r="E667" s="2">
        <f t="shared" ca="1" si="694"/>
        <v>0.88239331111208075</v>
      </c>
      <c r="F667" s="2">
        <f t="shared" ca="1" si="694"/>
        <v>0.70809019672396245</v>
      </c>
      <c r="G667" s="2">
        <f t="shared" ca="1" si="694"/>
        <v>0.48439896473235222</v>
      </c>
      <c r="H667" s="2">
        <f t="shared" ca="1" si="694"/>
        <v>0.34400963620092639</v>
      </c>
      <c r="I667" s="2">
        <f t="shared" ca="1" si="694"/>
        <v>0.73184161779223544</v>
      </c>
      <c r="J667" s="2">
        <f t="shared" ca="1" si="694"/>
        <v>0.57017414398243849</v>
      </c>
      <c r="L667" s="2">
        <f t="shared" ca="1" si="654"/>
        <v>0</v>
      </c>
      <c r="M667" s="2">
        <f t="shared" ca="1" si="655"/>
        <v>10</v>
      </c>
      <c r="N667" s="2">
        <f t="shared" ca="1" si="656"/>
        <v>10</v>
      </c>
      <c r="O667" s="2">
        <f t="shared" ca="1" si="657"/>
        <v>0</v>
      </c>
      <c r="P667" s="2">
        <f t="shared" ca="1" si="658"/>
        <v>10</v>
      </c>
      <c r="Q667" s="2">
        <f t="shared" ca="1" si="659"/>
        <v>10</v>
      </c>
      <c r="R667" s="2">
        <f t="shared" ca="1" si="660"/>
        <v>0</v>
      </c>
      <c r="S667" s="2">
        <f t="shared" ca="1" si="661"/>
        <v>0</v>
      </c>
      <c r="T667" s="2">
        <f t="shared" ca="1" si="662"/>
        <v>10</v>
      </c>
      <c r="U667" s="2">
        <f t="shared" ca="1" si="663"/>
        <v>10</v>
      </c>
      <c r="W667" s="2">
        <f t="shared" ca="1" si="671"/>
        <v>6.7439040809955086</v>
      </c>
      <c r="X667" s="2">
        <f t="shared" ca="1" si="695"/>
        <v>1.1530167250843437</v>
      </c>
      <c r="Y667" s="2">
        <f t="shared" ca="1" si="695"/>
        <v>3.3400286542785196</v>
      </c>
      <c r="Z667" s="2">
        <f t="shared" ca="1" si="695"/>
        <v>3.3965061070038507</v>
      </c>
      <c r="AA667" s="2">
        <f t="shared" ca="1" si="695"/>
        <v>2.0984615874982868</v>
      </c>
      <c r="AB667" s="2">
        <f t="shared" ca="1" si="695"/>
        <v>7.2956749723358874</v>
      </c>
      <c r="AC667" s="2">
        <f t="shared" ca="1" si="695"/>
        <v>8.4038510780549984</v>
      </c>
      <c r="AD667" s="2">
        <f t="shared" ca="1" si="695"/>
        <v>6.3956456777165007</v>
      </c>
      <c r="AE667" s="2">
        <f t="shared" ca="1" si="695"/>
        <v>4.9771526161343447</v>
      </c>
      <c r="AF667" s="2">
        <f t="shared" ca="1" si="695"/>
        <v>9.5464210911405889</v>
      </c>
      <c r="AH667" s="2">
        <f t="shared" ca="1" si="632"/>
        <v>6</v>
      </c>
      <c r="AI667" s="2">
        <f t="shared" ca="1" si="633"/>
        <v>1</v>
      </c>
      <c r="AJ667" s="2">
        <f t="shared" ca="1" si="634"/>
        <v>3</v>
      </c>
      <c r="AK667" s="2">
        <f t="shared" ca="1" si="635"/>
        <v>3</v>
      </c>
      <c r="AL667" s="2">
        <f t="shared" ca="1" si="636"/>
        <v>2</v>
      </c>
      <c r="AM667" s="2">
        <f t="shared" ca="1" si="637"/>
        <v>7</v>
      </c>
      <c r="AN667" s="2">
        <f t="shared" ca="1" si="638"/>
        <v>8</v>
      </c>
      <c r="AO667" s="2">
        <f t="shared" ca="1" si="639"/>
        <v>6</v>
      </c>
      <c r="AP667" s="2">
        <f t="shared" ca="1" si="640"/>
        <v>4</v>
      </c>
      <c r="AQ667" s="2">
        <f t="shared" ca="1" si="641"/>
        <v>9</v>
      </c>
      <c r="AS667" s="41">
        <v>1</v>
      </c>
      <c r="AT667" s="42">
        <v>0</v>
      </c>
      <c r="AU667" s="42">
        <v>0</v>
      </c>
      <c r="AV667" s="42">
        <v>0</v>
      </c>
      <c r="AW667" s="42">
        <v>0</v>
      </c>
      <c r="AX667" s="42">
        <v>1</v>
      </c>
      <c r="AY667" s="42">
        <v>0</v>
      </c>
      <c r="AZ667" s="42">
        <v>0</v>
      </c>
      <c r="BA667" s="42">
        <v>0</v>
      </c>
      <c r="BB667" s="43">
        <v>1</v>
      </c>
      <c r="BC667" s="44">
        <f t="shared" si="642"/>
        <v>3</v>
      </c>
      <c r="BD667" s="12"/>
      <c r="BE667" s="50">
        <f t="shared" si="643"/>
        <v>5</v>
      </c>
      <c r="BF667" s="51">
        <f>IF($AT$6="A",SUM($AS667:AS667)+(10-BF$31)/2,IF($AT$6="K",M667,IF($AT$6="S",AI667,$BB$31/2)))</f>
        <v>5.5</v>
      </c>
      <c r="BG667" s="51">
        <f>IF($AU$6="A",SUM($AS667:AT667)+(10-BG$31)/2,IF($AU$6="K",N667,IF($AU$6="S",AJ667,$BB$31/2)))</f>
        <v>5</v>
      </c>
      <c r="BH667" s="51">
        <f>IF($AV$6="A",SUM($AS667:AU667)+(10-BH$31)/2,IF($AV$6="K",O667,IF($AV$6="S",AK667,$BB$31/2)))</f>
        <v>4.5</v>
      </c>
      <c r="BI667" s="51">
        <f>IF($AW$6="A",SUM($AS667:AV667)+(10-BI$31)/2,IF($AW$6="K",P667,IF($AW$6="S",AL667,$BB$31/2)))</f>
        <v>4</v>
      </c>
      <c r="BJ667" s="51">
        <f>IF($AX$6="A",SUM($AS667:AW667)+(10-BJ$31)/2,IF($AX$6="K",Q667,IF($AX$6="S",AM667,$BB$31/2)))</f>
        <v>3.5</v>
      </c>
      <c r="BK667" s="51">
        <f>IF($AY$6="A",SUM($AS667:AX667)+(10-BK$31)/2,IF($AY$6="K",R667,IF($AY$6="S",AN667,$BB$31/2)))</f>
        <v>4</v>
      </c>
      <c r="BL667" s="51">
        <f>IF($AZ$6="A",SUM($AS667:AY667)+(10-BL$31)/2,IF($AZ$6="K",S667,IF($AZ$6="S",AO667,$BB$31/2)))</f>
        <v>3.5</v>
      </c>
      <c r="BM667" s="51">
        <f>IF($BA$6="A",SUM($AS667:AZ667)+(10-BM$31)/2,IF($BA$6="K",T667,IF($BA$6="S",AP667,$BB$31/2)))</f>
        <v>3</v>
      </c>
      <c r="BN667" s="51">
        <f>IF($BB$6="A",SUM($AS667:BA667)+(10-BN$31)/2,IF($BB$6="K",U667,IF($BB$6="S",AQ667,$BB$31/2)))</f>
        <v>2.5</v>
      </c>
      <c r="BO667" s="52">
        <f t="shared" si="664"/>
        <v>4</v>
      </c>
      <c r="BQ667" s="28">
        <f t="shared" si="644"/>
        <v>-1</v>
      </c>
      <c r="BR667" s="30">
        <f t="shared" si="645"/>
        <v>-1</v>
      </c>
      <c r="BS667" s="30">
        <f t="shared" si="646"/>
        <v>-1</v>
      </c>
      <c r="BT667" s="30">
        <f t="shared" si="647"/>
        <v>-1</v>
      </c>
      <c r="BU667" s="30">
        <f t="shared" si="648"/>
        <v>0</v>
      </c>
      <c r="BV667" s="30">
        <f t="shared" si="649"/>
        <v>1</v>
      </c>
      <c r="BW667" s="30">
        <f t="shared" si="650"/>
        <v>0</v>
      </c>
      <c r="BX667" s="30">
        <f t="shared" si="651"/>
        <v>1</v>
      </c>
      <c r="BY667" s="30">
        <f t="shared" si="652"/>
        <v>1</v>
      </c>
      <c r="BZ667" s="30">
        <f t="shared" si="653"/>
        <v>1</v>
      </c>
      <c r="CA667" s="49">
        <f t="shared" si="665"/>
        <v>0</v>
      </c>
      <c r="CB667" s="69"/>
      <c r="CC667" s="73">
        <f t="shared" si="672"/>
        <v>10000</v>
      </c>
      <c r="CD667" s="73">
        <f t="shared" si="673"/>
        <v>10000</v>
      </c>
      <c r="CE667" s="73">
        <f t="shared" si="674"/>
        <v>10000</v>
      </c>
      <c r="CF667" s="73">
        <f t="shared" si="675"/>
        <v>10000</v>
      </c>
      <c r="CG667" s="73">
        <f t="shared" si="676"/>
        <v>0</v>
      </c>
      <c r="CH667" s="73">
        <f t="shared" si="677"/>
        <v>1</v>
      </c>
      <c r="CI667" s="73">
        <f t="shared" si="678"/>
        <v>0</v>
      </c>
      <c r="CJ667" s="73">
        <f t="shared" si="679"/>
        <v>1</v>
      </c>
      <c r="CK667" s="73">
        <f t="shared" si="680"/>
        <v>1</v>
      </c>
      <c r="CL667" s="73">
        <f t="shared" si="681"/>
        <v>1</v>
      </c>
      <c r="CN667" s="79">
        <f t="shared" si="666"/>
        <v>4</v>
      </c>
      <c r="CO667" s="79">
        <f t="shared" si="667"/>
        <v>4</v>
      </c>
      <c r="CP667" s="79">
        <f t="shared" si="668"/>
        <v>2</v>
      </c>
      <c r="CR667" s="79">
        <f t="shared" si="684"/>
        <v>-1</v>
      </c>
      <c r="CS667" s="79">
        <f t="shared" si="685"/>
        <v>-1</v>
      </c>
      <c r="CT667" s="79">
        <f t="shared" si="686"/>
        <v>-1</v>
      </c>
      <c r="CU667" s="79">
        <f t="shared" si="687"/>
        <v>-1</v>
      </c>
      <c r="CV667" s="79">
        <f t="shared" si="688"/>
        <v>0</v>
      </c>
      <c r="CW667" s="79">
        <f t="shared" si="689"/>
        <v>1</v>
      </c>
      <c r="CX667" s="79">
        <f t="shared" si="690"/>
        <v>0</v>
      </c>
      <c r="CY667" s="79">
        <f t="shared" si="691"/>
        <v>1</v>
      </c>
      <c r="CZ667" s="79">
        <f t="shared" si="692"/>
        <v>1</v>
      </c>
      <c r="DA667" s="79">
        <f t="shared" si="693"/>
        <v>1</v>
      </c>
      <c r="DB667" s="80">
        <f t="shared" si="669"/>
        <v>0</v>
      </c>
    </row>
    <row r="668" spans="1:106" ht="18" customHeight="1" x14ac:dyDescent="0.2">
      <c r="A668" s="2">
        <f t="shared" ca="1" si="670"/>
        <v>0.22377238266711807</v>
      </c>
      <c r="B668" s="2">
        <f t="shared" ca="1" si="694"/>
        <v>0.29082333645674152</v>
      </c>
      <c r="C668" s="2">
        <f t="shared" ca="1" si="694"/>
        <v>3.4471269386679881E-2</v>
      </c>
      <c r="D668" s="2">
        <f t="shared" ca="1" si="694"/>
        <v>0.53797515988733058</v>
      </c>
      <c r="E668" s="2">
        <f t="shared" ca="1" si="694"/>
        <v>0.20627596495435552</v>
      </c>
      <c r="F668" s="2">
        <f t="shared" ca="1" si="694"/>
        <v>0.97870297225867819</v>
      </c>
      <c r="G668" s="2">
        <f t="shared" ca="1" si="694"/>
        <v>0.76525306931021786</v>
      </c>
      <c r="H668" s="2">
        <f t="shared" ca="1" si="694"/>
        <v>3.8612695055072921E-2</v>
      </c>
      <c r="I668" s="2">
        <f t="shared" ca="1" si="694"/>
        <v>0.94763388371721768</v>
      </c>
      <c r="J668" s="2">
        <f t="shared" ca="1" si="694"/>
        <v>0.79565223834582954</v>
      </c>
      <c r="L668" s="2">
        <f t="shared" ca="1" si="654"/>
        <v>0</v>
      </c>
      <c r="M668" s="2">
        <f t="shared" ca="1" si="655"/>
        <v>0</v>
      </c>
      <c r="N668" s="2">
        <f t="shared" ca="1" si="656"/>
        <v>0</v>
      </c>
      <c r="O668" s="2">
        <f t="shared" ca="1" si="657"/>
        <v>10</v>
      </c>
      <c r="P668" s="2">
        <f t="shared" ca="1" si="658"/>
        <v>0</v>
      </c>
      <c r="Q668" s="2">
        <f t="shared" ca="1" si="659"/>
        <v>10</v>
      </c>
      <c r="R668" s="2">
        <f t="shared" ca="1" si="660"/>
        <v>10</v>
      </c>
      <c r="S668" s="2">
        <f t="shared" ca="1" si="661"/>
        <v>0</v>
      </c>
      <c r="T668" s="2">
        <f t="shared" ca="1" si="662"/>
        <v>10</v>
      </c>
      <c r="U668" s="2">
        <f t="shared" ca="1" si="663"/>
        <v>10</v>
      </c>
      <c r="W668" s="2">
        <f t="shared" ca="1" si="671"/>
        <v>5.3112697498646044</v>
      </c>
      <c r="X668" s="2">
        <f t="shared" ca="1" si="695"/>
        <v>6.3266205739221668</v>
      </c>
      <c r="Y668" s="2">
        <f t="shared" ca="1" si="695"/>
        <v>4.5233484844662915</v>
      </c>
      <c r="Z668" s="2">
        <f t="shared" ca="1" si="695"/>
        <v>4.572944878652434</v>
      </c>
      <c r="AA668" s="2">
        <f t="shared" ca="1" si="695"/>
        <v>2.328006150879939</v>
      </c>
      <c r="AB668" s="2">
        <f t="shared" ca="1" si="695"/>
        <v>4.9784976257083109</v>
      </c>
      <c r="AC668" s="2">
        <f t="shared" ca="1" si="695"/>
        <v>3.896930347606995</v>
      </c>
      <c r="AD668" s="2">
        <f t="shared" ca="1" si="695"/>
        <v>9.6133954862987245</v>
      </c>
      <c r="AE668" s="2">
        <f t="shared" ca="1" si="695"/>
        <v>8.1118074152585891</v>
      </c>
      <c r="AF668" s="2">
        <f t="shared" ca="1" si="695"/>
        <v>4.770223862401858</v>
      </c>
      <c r="AH668" s="2">
        <f t="shared" ca="1" si="632"/>
        <v>5</v>
      </c>
      <c r="AI668" s="2">
        <f t="shared" ca="1" si="633"/>
        <v>6</v>
      </c>
      <c r="AJ668" s="2">
        <f t="shared" ca="1" si="634"/>
        <v>4</v>
      </c>
      <c r="AK668" s="2">
        <f t="shared" ca="1" si="635"/>
        <v>4</v>
      </c>
      <c r="AL668" s="2">
        <f t="shared" ca="1" si="636"/>
        <v>2</v>
      </c>
      <c r="AM668" s="2">
        <f t="shared" ca="1" si="637"/>
        <v>4</v>
      </c>
      <c r="AN668" s="2">
        <f t="shared" ca="1" si="638"/>
        <v>3</v>
      </c>
      <c r="AO668" s="2">
        <f t="shared" ca="1" si="639"/>
        <v>9</v>
      </c>
      <c r="AP668" s="2">
        <f t="shared" ca="1" si="640"/>
        <v>8</v>
      </c>
      <c r="AQ668" s="2">
        <f t="shared" ca="1" si="641"/>
        <v>4</v>
      </c>
      <c r="AS668" s="41">
        <v>1</v>
      </c>
      <c r="AT668" s="42">
        <v>0</v>
      </c>
      <c r="AU668" s="42">
        <v>0</v>
      </c>
      <c r="AV668" s="42">
        <v>0</v>
      </c>
      <c r="AW668" s="42">
        <v>0</v>
      </c>
      <c r="AX668" s="42">
        <v>0</v>
      </c>
      <c r="AY668" s="42">
        <v>1</v>
      </c>
      <c r="AZ668" s="42">
        <v>1</v>
      </c>
      <c r="BA668" s="42">
        <v>0</v>
      </c>
      <c r="BB668" s="43">
        <v>1</v>
      </c>
      <c r="BC668" s="44">
        <f t="shared" si="642"/>
        <v>4</v>
      </c>
      <c r="BD668" s="12"/>
      <c r="BE668" s="50">
        <f t="shared" si="643"/>
        <v>5</v>
      </c>
      <c r="BF668" s="51">
        <f>IF($AT$6="A",SUM($AS668:AS668)+(10-BF$31)/2,IF($AT$6="K",M668,IF($AT$6="S",AI668,$BB$31/2)))</f>
        <v>5.5</v>
      </c>
      <c r="BG668" s="51">
        <f>IF($AU$6="A",SUM($AS668:AT668)+(10-BG$31)/2,IF($AU$6="K",N668,IF($AU$6="S",AJ668,$BB$31/2)))</f>
        <v>5</v>
      </c>
      <c r="BH668" s="51">
        <f>IF($AV$6="A",SUM($AS668:AU668)+(10-BH$31)/2,IF($AV$6="K",O668,IF($AV$6="S",AK668,$BB$31/2)))</f>
        <v>4.5</v>
      </c>
      <c r="BI668" s="51">
        <f>IF($AW$6="A",SUM($AS668:AV668)+(10-BI$31)/2,IF($AW$6="K",P668,IF($AW$6="S",AL668,$BB$31/2)))</f>
        <v>4</v>
      </c>
      <c r="BJ668" s="51">
        <f>IF($AX$6="A",SUM($AS668:AW668)+(10-BJ$31)/2,IF($AX$6="K",Q668,IF($AX$6="S",AM668,$BB$31/2)))</f>
        <v>3.5</v>
      </c>
      <c r="BK668" s="51">
        <f>IF($AY$6="A",SUM($AS668:AX668)+(10-BK$31)/2,IF($AY$6="K",R668,IF($AY$6="S",AN668,$BB$31/2)))</f>
        <v>3</v>
      </c>
      <c r="BL668" s="51">
        <f>IF($AZ$6="A",SUM($AS668:AY668)+(10-BL$31)/2,IF($AZ$6="K",S668,IF($AZ$6="S",AO668,$BB$31/2)))</f>
        <v>3.5</v>
      </c>
      <c r="BM668" s="51">
        <f>IF($BA$6="A",SUM($AS668:AZ668)+(10-BM$31)/2,IF($BA$6="K",T668,IF($BA$6="S",AP668,$BB$31/2)))</f>
        <v>4</v>
      </c>
      <c r="BN668" s="51">
        <f>IF($BB$6="A",SUM($AS668:BA668)+(10-BN$31)/2,IF($BB$6="K",U668,IF($BB$6="S",AQ668,$BB$31/2)))</f>
        <v>3.5</v>
      </c>
      <c r="BO668" s="52">
        <f t="shared" si="664"/>
        <v>4</v>
      </c>
      <c r="BQ668" s="28">
        <f t="shared" si="644"/>
        <v>0</v>
      </c>
      <c r="BR668" s="30">
        <f t="shared" si="645"/>
        <v>0</v>
      </c>
      <c r="BS668" s="30">
        <f t="shared" si="646"/>
        <v>0</v>
      </c>
      <c r="BT668" s="30">
        <f t="shared" si="647"/>
        <v>0</v>
      </c>
      <c r="BU668" s="30">
        <f t="shared" si="648"/>
        <v>0</v>
      </c>
      <c r="BV668" s="30">
        <f t="shared" si="649"/>
        <v>0</v>
      </c>
      <c r="BW668" s="30">
        <f t="shared" si="650"/>
        <v>0</v>
      </c>
      <c r="BX668" s="30">
        <f t="shared" si="651"/>
        <v>0</v>
      </c>
      <c r="BY668" s="30">
        <f t="shared" si="652"/>
        <v>0</v>
      </c>
      <c r="BZ668" s="30">
        <f t="shared" si="653"/>
        <v>0</v>
      </c>
      <c r="CA668" s="49">
        <f t="shared" si="665"/>
        <v>0</v>
      </c>
      <c r="CB668" s="69"/>
      <c r="CC668" s="73">
        <f t="shared" si="672"/>
        <v>0</v>
      </c>
      <c r="CD668" s="73">
        <f t="shared" si="673"/>
        <v>0</v>
      </c>
      <c r="CE668" s="73">
        <f t="shared" si="674"/>
        <v>0</v>
      </c>
      <c r="CF668" s="73">
        <f t="shared" si="675"/>
        <v>0</v>
      </c>
      <c r="CG668" s="73">
        <f t="shared" si="676"/>
        <v>0</v>
      </c>
      <c r="CH668" s="73">
        <f t="shared" si="677"/>
        <v>0</v>
      </c>
      <c r="CI668" s="73">
        <f t="shared" si="678"/>
        <v>0</v>
      </c>
      <c r="CJ668" s="73">
        <f t="shared" si="679"/>
        <v>0</v>
      </c>
      <c r="CK668" s="73">
        <f t="shared" si="680"/>
        <v>0</v>
      </c>
      <c r="CL668" s="73">
        <f t="shared" si="681"/>
        <v>0</v>
      </c>
      <c r="CN668" s="79">
        <f t="shared" si="666"/>
        <v>0</v>
      </c>
      <c r="CO668" s="79">
        <f t="shared" si="667"/>
        <v>0</v>
      </c>
      <c r="CP668" s="79">
        <f t="shared" si="668"/>
        <v>10</v>
      </c>
      <c r="CR668" s="79">
        <f t="shared" si="684"/>
        <v>0</v>
      </c>
      <c r="CS668" s="79">
        <f t="shared" si="685"/>
        <v>0</v>
      </c>
      <c r="CT668" s="79">
        <f t="shared" si="686"/>
        <v>0</v>
      </c>
      <c r="CU668" s="79">
        <f t="shared" si="687"/>
        <v>0</v>
      </c>
      <c r="CV668" s="79">
        <f t="shared" si="688"/>
        <v>0</v>
      </c>
      <c r="CW668" s="79">
        <f t="shared" si="689"/>
        <v>0</v>
      </c>
      <c r="CX668" s="79">
        <f t="shared" si="690"/>
        <v>0</v>
      </c>
      <c r="CY668" s="79">
        <f t="shared" si="691"/>
        <v>0</v>
      </c>
      <c r="CZ668" s="79">
        <f t="shared" si="692"/>
        <v>0</v>
      </c>
      <c r="DA668" s="79">
        <f t="shared" si="693"/>
        <v>0</v>
      </c>
      <c r="DB668" s="80">
        <f t="shared" si="669"/>
        <v>0</v>
      </c>
    </row>
    <row r="669" spans="1:106" ht="18" customHeight="1" x14ac:dyDescent="0.2">
      <c r="A669" s="2">
        <f t="shared" ca="1" si="670"/>
        <v>0.6092570307324221</v>
      </c>
      <c r="B669" s="2">
        <f t="shared" ca="1" si="694"/>
        <v>0.70461518051485295</v>
      </c>
      <c r="C669" s="2">
        <f t="shared" ca="1" si="694"/>
        <v>0.43564582706890032</v>
      </c>
      <c r="D669" s="2">
        <f t="shared" ca="1" si="694"/>
        <v>0.94641518133414337</v>
      </c>
      <c r="E669" s="2">
        <f t="shared" ca="1" si="694"/>
        <v>0.75286782101122507</v>
      </c>
      <c r="F669" s="2">
        <f t="shared" ca="1" si="694"/>
        <v>0.80283393799418479</v>
      </c>
      <c r="G669" s="2">
        <f t="shared" ca="1" si="694"/>
        <v>0.56297386406258909</v>
      </c>
      <c r="H669" s="2">
        <f t="shared" ca="1" si="694"/>
        <v>0.76788578824310794</v>
      </c>
      <c r="I669" s="2">
        <f t="shared" ca="1" si="694"/>
        <v>0.44105526246065496</v>
      </c>
      <c r="J669" s="2">
        <f t="shared" ca="1" si="694"/>
        <v>0.76582849221816196</v>
      </c>
      <c r="L669" s="2">
        <f t="shared" ca="1" si="654"/>
        <v>10</v>
      </c>
      <c r="M669" s="2">
        <f t="shared" ca="1" si="655"/>
        <v>10</v>
      </c>
      <c r="N669" s="2">
        <f t="shared" ca="1" si="656"/>
        <v>0</v>
      </c>
      <c r="O669" s="2">
        <f t="shared" ca="1" si="657"/>
        <v>10</v>
      </c>
      <c r="P669" s="2">
        <f t="shared" ca="1" si="658"/>
        <v>10</v>
      </c>
      <c r="Q669" s="2">
        <f t="shared" ca="1" si="659"/>
        <v>10</v>
      </c>
      <c r="R669" s="2">
        <f t="shared" ca="1" si="660"/>
        <v>10</v>
      </c>
      <c r="S669" s="2">
        <f t="shared" ca="1" si="661"/>
        <v>10</v>
      </c>
      <c r="T669" s="2">
        <f t="shared" ca="1" si="662"/>
        <v>0</v>
      </c>
      <c r="U669" s="2">
        <f t="shared" ca="1" si="663"/>
        <v>10</v>
      </c>
      <c r="W669" s="2">
        <f t="shared" ca="1" si="671"/>
        <v>7.8606495195037738</v>
      </c>
      <c r="X669" s="2">
        <f t="shared" ca="1" si="695"/>
        <v>2.111365739752149</v>
      </c>
      <c r="Y669" s="2">
        <f t="shared" ca="1" si="695"/>
        <v>7.9205625231785683</v>
      </c>
      <c r="Z669" s="2">
        <f t="shared" ca="1" si="695"/>
        <v>8.7676976440516068</v>
      </c>
      <c r="AA669" s="2">
        <f t="shared" ca="1" si="695"/>
        <v>6.3514435711102903</v>
      </c>
      <c r="AB669" s="2">
        <f t="shared" ca="1" si="695"/>
        <v>3.9304028221482712</v>
      </c>
      <c r="AC669" s="2">
        <f t="shared" ca="1" si="695"/>
        <v>6.0293526823889367</v>
      </c>
      <c r="AD669" s="2">
        <f t="shared" ca="1" si="695"/>
        <v>7.1199532997241466E-2</v>
      </c>
      <c r="AE669" s="2">
        <f t="shared" ca="1" si="695"/>
        <v>0.56555171099265</v>
      </c>
      <c r="AF669" s="2">
        <f t="shared" ca="1" si="695"/>
        <v>3.4869590279675124</v>
      </c>
      <c r="AH669" s="2">
        <f t="shared" ca="1" si="632"/>
        <v>7</v>
      </c>
      <c r="AI669" s="2">
        <f t="shared" ca="1" si="633"/>
        <v>2</v>
      </c>
      <c r="AJ669" s="2">
        <f t="shared" ca="1" si="634"/>
        <v>7</v>
      </c>
      <c r="AK669" s="2">
        <f t="shared" ca="1" si="635"/>
        <v>8</v>
      </c>
      <c r="AL669" s="2">
        <f t="shared" ca="1" si="636"/>
        <v>6</v>
      </c>
      <c r="AM669" s="2">
        <f t="shared" ca="1" si="637"/>
        <v>3</v>
      </c>
      <c r="AN669" s="2">
        <f t="shared" ca="1" si="638"/>
        <v>6</v>
      </c>
      <c r="AO669" s="2">
        <f t="shared" ca="1" si="639"/>
        <v>0</v>
      </c>
      <c r="AP669" s="2">
        <f t="shared" ca="1" si="640"/>
        <v>0</v>
      </c>
      <c r="AQ669" s="2">
        <f t="shared" ca="1" si="641"/>
        <v>3</v>
      </c>
      <c r="AS669" s="41">
        <v>1</v>
      </c>
      <c r="AT669" s="42">
        <v>0</v>
      </c>
      <c r="AU669" s="42">
        <v>0</v>
      </c>
      <c r="AV669" s="42">
        <v>0</v>
      </c>
      <c r="AW669" s="42">
        <v>0</v>
      </c>
      <c r="AX669" s="42">
        <v>0</v>
      </c>
      <c r="AY669" s="42">
        <v>1</v>
      </c>
      <c r="AZ669" s="42">
        <v>0</v>
      </c>
      <c r="BA669" s="42">
        <v>0</v>
      </c>
      <c r="BB669" s="43">
        <v>1</v>
      </c>
      <c r="BC669" s="44">
        <f t="shared" si="642"/>
        <v>3</v>
      </c>
      <c r="BD669" s="12"/>
      <c r="BE669" s="50">
        <f t="shared" si="643"/>
        <v>5</v>
      </c>
      <c r="BF669" s="51">
        <f>IF($AT$6="A",SUM($AS669:AS669)+(10-BF$31)/2,IF($AT$6="K",M669,IF($AT$6="S",AI669,$BB$31/2)))</f>
        <v>5.5</v>
      </c>
      <c r="BG669" s="51">
        <f>IF($AU$6="A",SUM($AS669:AT669)+(10-BG$31)/2,IF($AU$6="K",N669,IF($AU$6="S",AJ669,$BB$31/2)))</f>
        <v>5</v>
      </c>
      <c r="BH669" s="51">
        <f>IF($AV$6="A",SUM($AS669:AU669)+(10-BH$31)/2,IF($AV$6="K",O669,IF($AV$6="S",AK669,$BB$31/2)))</f>
        <v>4.5</v>
      </c>
      <c r="BI669" s="51">
        <f>IF($AW$6="A",SUM($AS669:AV669)+(10-BI$31)/2,IF($AW$6="K",P669,IF($AW$6="S",AL669,$BB$31/2)))</f>
        <v>4</v>
      </c>
      <c r="BJ669" s="51">
        <f>IF($AX$6="A",SUM($AS669:AW669)+(10-BJ$31)/2,IF($AX$6="K",Q669,IF($AX$6="S",AM669,$BB$31/2)))</f>
        <v>3.5</v>
      </c>
      <c r="BK669" s="51">
        <f>IF($AY$6="A",SUM($AS669:AX669)+(10-BK$31)/2,IF($AY$6="K",R669,IF($AY$6="S",AN669,$BB$31/2)))</f>
        <v>3</v>
      </c>
      <c r="BL669" s="51">
        <f>IF($AZ$6="A",SUM($AS669:AY669)+(10-BL$31)/2,IF($AZ$6="K",S669,IF($AZ$6="S",AO669,$BB$31/2)))</f>
        <v>3.5</v>
      </c>
      <c r="BM669" s="51">
        <f>IF($BA$6="A",SUM($AS669:AZ669)+(10-BM$31)/2,IF($BA$6="K",T669,IF($BA$6="S",AP669,$BB$31/2)))</f>
        <v>3</v>
      </c>
      <c r="BN669" s="51">
        <f>IF($BB$6="A",SUM($AS669:BA669)+(10-BN$31)/2,IF($BB$6="K",U669,IF($BB$6="S",AQ669,$BB$31/2)))</f>
        <v>2.5</v>
      </c>
      <c r="BO669" s="52">
        <f t="shared" si="664"/>
        <v>3.75</v>
      </c>
      <c r="BQ669" s="28">
        <f t="shared" si="644"/>
        <v>-0.75</v>
      </c>
      <c r="BR669" s="30">
        <f t="shared" si="645"/>
        <v>-0.75</v>
      </c>
      <c r="BS669" s="30">
        <f t="shared" si="646"/>
        <v>-0.75</v>
      </c>
      <c r="BT669" s="30">
        <f t="shared" si="647"/>
        <v>-0.75</v>
      </c>
      <c r="BU669" s="30">
        <f t="shared" si="648"/>
        <v>-0.75</v>
      </c>
      <c r="BV669" s="30">
        <f t="shared" si="649"/>
        <v>0.75</v>
      </c>
      <c r="BW669" s="30">
        <f t="shared" si="650"/>
        <v>0.75</v>
      </c>
      <c r="BX669" s="30">
        <f t="shared" si="651"/>
        <v>0.75</v>
      </c>
      <c r="BY669" s="30">
        <f t="shared" si="652"/>
        <v>0.75</v>
      </c>
      <c r="BZ669" s="30">
        <f t="shared" si="653"/>
        <v>0.75</v>
      </c>
      <c r="CA669" s="49">
        <f t="shared" si="665"/>
        <v>0</v>
      </c>
      <c r="CB669" s="69"/>
      <c r="CC669" s="73">
        <f t="shared" si="672"/>
        <v>10000</v>
      </c>
      <c r="CD669" s="73">
        <f t="shared" si="673"/>
        <v>10000</v>
      </c>
      <c r="CE669" s="73">
        <f t="shared" si="674"/>
        <v>10000</v>
      </c>
      <c r="CF669" s="73">
        <f t="shared" si="675"/>
        <v>10000</v>
      </c>
      <c r="CG669" s="73">
        <f t="shared" si="676"/>
        <v>10000</v>
      </c>
      <c r="CH669" s="73">
        <f t="shared" si="677"/>
        <v>1</v>
      </c>
      <c r="CI669" s="73">
        <f t="shared" si="678"/>
        <v>1</v>
      </c>
      <c r="CJ669" s="73">
        <f t="shared" si="679"/>
        <v>1</v>
      </c>
      <c r="CK669" s="73">
        <f t="shared" si="680"/>
        <v>1</v>
      </c>
      <c r="CL669" s="73">
        <f t="shared" si="681"/>
        <v>1</v>
      </c>
      <c r="CN669" s="79">
        <f t="shared" si="666"/>
        <v>5</v>
      </c>
      <c r="CO669" s="79">
        <f t="shared" si="667"/>
        <v>5</v>
      </c>
      <c r="CP669" s="79">
        <f t="shared" si="668"/>
        <v>0</v>
      </c>
      <c r="CR669" s="79">
        <f t="shared" si="684"/>
        <v>-0.75</v>
      </c>
      <c r="CS669" s="79">
        <f t="shared" si="685"/>
        <v>-0.75</v>
      </c>
      <c r="CT669" s="79">
        <f t="shared" si="686"/>
        <v>-0.75</v>
      </c>
      <c r="CU669" s="79">
        <f t="shared" si="687"/>
        <v>-0.75</v>
      </c>
      <c r="CV669" s="79">
        <f t="shared" si="688"/>
        <v>-0.75</v>
      </c>
      <c r="CW669" s="79">
        <f t="shared" si="689"/>
        <v>0.75</v>
      </c>
      <c r="CX669" s="79">
        <f t="shared" si="690"/>
        <v>0.75</v>
      </c>
      <c r="CY669" s="79">
        <f t="shared" si="691"/>
        <v>0.75</v>
      </c>
      <c r="CZ669" s="79">
        <f t="shared" si="692"/>
        <v>0.75</v>
      </c>
      <c r="DA669" s="79">
        <f t="shared" si="693"/>
        <v>0.75</v>
      </c>
      <c r="DB669" s="80">
        <f t="shared" si="669"/>
        <v>0</v>
      </c>
    </row>
    <row r="670" spans="1:106" ht="18" customHeight="1" x14ac:dyDescent="0.2">
      <c r="A670" s="2">
        <f t="shared" ca="1" si="670"/>
        <v>0.5697597883115908</v>
      </c>
      <c r="B670" s="2">
        <f t="shared" ca="1" si="694"/>
        <v>0.87052110730870258</v>
      </c>
      <c r="C670" s="2">
        <f t="shared" ca="1" si="694"/>
        <v>0.7045164700659492</v>
      </c>
      <c r="D670" s="2">
        <f t="shared" ca="1" si="694"/>
        <v>0.82367137652994971</v>
      </c>
      <c r="E670" s="2">
        <f t="shared" ca="1" si="694"/>
        <v>0.93054232272469217</v>
      </c>
      <c r="F670" s="2">
        <f t="shared" ca="1" si="694"/>
        <v>0.41425177270590585</v>
      </c>
      <c r="G670" s="2">
        <f t="shared" ca="1" si="694"/>
        <v>0.56101471524555624</v>
      </c>
      <c r="H670" s="2">
        <f t="shared" ca="1" si="694"/>
        <v>0.71445345830584805</v>
      </c>
      <c r="I670" s="2">
        <f t="shared" ca="1" si="694"/>
        <v>0.37480110537367739</v>
      </c>
      <c r="J670" s="2">
        <f t="shared" ca="1" si="694"/>
        <v>0.52799900912226216</v>
      </c>
      <c r="L670" s="2">
        <f t="shared" ca="1" si="654"/>
        <v>10</v>
      </c>
      <c r="M670" s="2">
        <f t="shared" ca="1" si="655"/>
        <v>10</v>
      </c>
      <c r="N670" s="2">
        <f t="shared" ca="1" si="656"/>
        <v>10</v>
      </c>
      <c r="O670" s="2">
        <f t="shared" ca="1" si="657"/>
        <v>10</v>
      </c>
      <c r="P670" s="2">
        <f t="shared" ca="1" si="658"/>
        <v>10</v>
      </c>
      <c r="Q670" s="2">
        <f t="shared" ca="1" si="659"/>
        <v>0</v>
      </c>
      <c r="R670" s="2">
        <f t="shared" ca="1" si="660"/>
        <v>10</v>
      </c>
      <c r="S670" s="2">
        <f t="shared" ca="1" si="661"/>
        <v>10</v>
      </c>
      <c r="T670" s="2">
        <f t="shared" ca="1" si="662"/>
        <v>0</v>
      </c>
      <c r="U670" s="2">
        <f t="shared" ca="1" si="663"/>
        <v>10</v>
      </c>
      <c r="W670" s="2">
        <f t="shared" ca="1" si="671"/>
        <v>6.229196631277695</v>
      </c>
      <c r="X670" s="2">
        <f t="shared" ca="1" si="695"/>
        <v>9.1417740735867365</v>
      </c>
      <c r="Y670" s="2">
        <f t="shared" ca="1" si="695"/>
        <v>3.1030223449531382</v>
      </c>
      <c r="Z670" s="2">
        <f t="shared" ca="1" si="695"/>
        <v>6.0372577744760143</v>
      </c>
      <c r="AA670" s="2">
        <f t="shared" ca="1" si="695"/>
        <v>7.8139664906180943</v>
      </c>
      <c r="AB670" s="2">
        <f t="shared" ca="1" si="695"/>
        <v>0.73177339236787931</v>
      </c>
      <c r="AC670" s="2">
        <f t="shared" ca="1" si="695"/>
        <v>8.8118071664111621</v>
      </c>
      <c r="AD670" s="2">
        <f t="shared" ca="1" si="695"/>
        <v>8.0164337072122045</v>
      </c>
      <c r="AE670" s="2">
        <f t="shared" ca="1" si="695"/>
        <v>2.7583052399792232</v>
      </c>
      <c r="AF670" s="2">
        <f t="shared" ca="1" si="695"/>
        <v>7.9769833160532864</v>
      </c>
      <c r="AH670" s="2">
        <f t="shared" ca="1" si="632"/>
        <v>6</v>
      </c>
      <c r="AI670" s="2">
        <f t="shared" ca="1" si="633"/>
        <v>9</v>
      </c>
      <c r="AJ670" s="2">
        <f t="shared" ca="1" si="634"/>
        <v>3</v>
      </c>
      <c r="AK670" s="2">
        <f t="shared" ca="1" si="635"/>
        <v>6</v>
      </c>
      <c r="AL670" s="2">
        <f t="shared" ca="1" si="636"/>
        <v>7</v>
      </c>
      <c r="AM670" s="2">
        <f t="shared" ca="1" si="637"/>
        <v>0</v>
      </c>
      <c r="AN670" s="2">
        <f t="shared" ca="1" si="638"/>
        <v>8</v>
      </c>
      <c r="AO670" s="2">
        <f t="shared" ca="1" si="639"/>
        <v>8</v>
      </c>
      <c r="AP670" s="2">
        <f t="shared" ca="1" si="640"/>
        <v>2</v>
      </c>
      <c r="AQ670" s="2">
        <f t="shared" ca="1" si="641"/>
        <v>7</v>
      </c>
      <c r="AS670" s="41">
        <v>1</v>
      </c>
      <c r="AT670" s="42">
        <v>0</v>
      </c>
      <c r="AU670" s="42">
        <v>0</v>
      </c>
      <c r="AV670" s="42">
        <v>0</v>
      </c>
      <c r="AW670" s="42">
        <v>0</v>
      </c>
      <c r="AX670" s="42">
        <v>0</v>
      </c>
      <c r="AY670" s="42">
        <v>0</v>
      </c>
      <c r="AZ670" s="42">
        <v>1</v>
      </c>
      <c r="BA670" s="42">
        <v>0</v>
      </c>
      <c r="BB670" s="43">
        <v>1</v>
      </c>
      <c r="BC670" s="44">
        <f t="shared" si="642"/>
        <v>3</v>
      </c>
      <c r="BD670" s="12"/>
      <c r="BE670" s="50">
        <f t="shared" si="643"/>
        <v>5</v>
      </c>
      <c r="BF670" s="51">
        <f>IF($AT$6="A",SUM($AS670:AS670)+(10-BF$31)/2,IF($AT$6="K",M670,IF($AT$6="S",AI670,$BB$31/2)))</f>
        <v>5.5</v>
      </c>
      <c r="BG670" s="51">
        <f>IF($AU$6="A",SUM($AS670:AT670)+(10-BG$31)/2,IF($AU$6="K",N670,IF($AU$6="S",AJ670,$BB$31/2)))</f>
        <v>5</v>
      </c>
      <c r="BH670" s="51">
        <f>IF($AV$6="A",SUM($AS670:AU670)+(10-BH$31)/2,IF($AV$6="K",O670,IF($AV$6="S",AK670,$BB$31/2)))</f>
        <v>4.5</v>
      </c>
      <c r="BI670" s="51">
        <f>IF($AW$6="A",SUM($AS670:AV670)+(10-BI$31)/2,IF($AW$6="K",P670,IF($AW$6="S",AL670,$BB$31/2)))</f>
        <v>4</v>
      </c>
      <c r="BJ670" s="51">
        <f>IF($AX$6="A",SUM($AS670:AW670)+(10-BJ$31)/2,IF($AX$6="K",Q670,IF($AX$6="S",AM670,$BB$31/2)))</f>
        <v>3.5</v>
      </c>
      <c r="BK670" s="51">
        <f>IF($AY$6="A",SUM($AS670:AX670)+(10-BK$31)/2,IF($AY$6="K",R670,IF($AY$6="S",AN670,$BB$31/2)))</f>
        <v>3</v>
      </c>
      <c r="BL670" s="51">
        <f>IF($AZ$6="A",SUM($AS670:AY670)+(10-BL$31)/2,IF($AZ$6="K",S670,IF($AZ$6="S",AO670,$BB$31/2)))</f>
        <v>2.5</v>
      </c>
      <c r="BM670" s="51">
        <f>IF($BA$6="A",SUM($AS670:AZ670)+(10-BM$31)/2,IF($BA$6="K",T670,IF($BA$6="S",AP670,$BB$31/2)))</f>
        <v>3</v>
      </c>
      <c r="BN670" s="51">
        <f>IF($BB$6="A",SUM($AS670:BA670)+(10-BN$31)/2,IF($BB$6="K",U670,IF($BB$6="S",AQ670,$BB$31/2)))</f>
        <v>2.5</v>
      </c>
      <c r="BO670" s="52">
        <f t="shared" si="664"/>
        <v>3.75</v>
      </c>
      <c r="BQ670" s="28">
        <f t="shared" si="644"/>
        <v>-0.75</v>
      </c>
      <c r="BR670" s="30">
        <f t="shared" si="645"/>
        <v>-0.75</v>
      </c>
      <c r="BS670" s="30">
        <f t="shared" si="646"/>
        <v>-0.75</v>
      </c>
      <c r="BT670" s="30">
        <f t="shared" si="647"/>
        <v>-0.75</v>
      </c>
      <c r="BU670" s="30">
        <f t="shared" si="648"/>
        <v>-0.75</v>
      </c>
      <c r="BV670" s="30">
        <f t="shared" si="649"/>
        <v>0.75</v>
      </c>
      <c r="BW670" s="30">
        <f t="shared" si="650"/>
        <v>0.75</v>
      </c>
      <c r="BX670" s="30">
        <f t="shared" si="651"/>
        <v>0.75</v>
      </c>
      <c r="BY670" s="30">
        <f t="shared" si="652"/>
        <v>0.75</v>
      </c>
      <c r="BZ670" s="30">
        <f t="shared" si="653"/>
        <v>0.75</v>
      </c>
      <c r="CA670" s="49">
        <f t="shared" si="665"/>
        <v>0</v>
      </c>
      <c r="CB670" s="69"/>
      <c r="CC670" s="73">
        <f t="shared" si="672"/>
        <v>10000</v>
      </c>
      <c r="CD670" s="73">
        <f t="shared" si="673"/>
        <v>10000</v>
      </c>
      <c r="CE670" s="73">
        <f t="shared" si="674"/>
        <v>10000</v>
      </c>
      <c r="CF670" s="73">
        <f t="shared" si="675"/>
        <v>10000</v>
      </c>
      <c r="CG670" s="73">
        <f t="shared" si="676"/>
        <v>10000</v>
      </c>
      <c r="CH670" s="73">
        <f t="shared" si="677"/>
        <v>1</v>
      </c>
      <c r="CI670" s="73">
        <f t="shared" si="678"/>
        <v>1</v>
      </c>
      <c r="CJ670" s="73">
        <f t="shared" si="679"/>
        <v>1</v>
      </c>
      <c r="CK670" s="73">
        <f t="shared" si="680"/>
        <v>1</v>
      </c>
      <c r="CL670" s="73">
        <f t="shared" si="681"/>
        <v>1</v>
      </c>
      <c r="CN670" s="79">
        <f t="shared" si="666"/>
        <v>5</v>
      </c>
      <c r="CO670" s="79">
        <f t="shared" si="667"/>
        <v>5</v>
      </c>
      <c r="CP670" s="79">
        <f t="shared" si="668"/>
        <v>0</v>
      </c>
      <c r="CR670" s="79">
        <f t="shared" si="684"/>
        <v>-0.75</v>
      </c>
      <c r="CS670" s="79">
        <f t="shared" si="685"/>
        <v>-0.75</v>
      </c>
      <c r="CT670" s="79">
        <f t="shared" si="686"/>
        <v>-0.75</v>
      </c>
      <c r="CU670" s="79">
        <f t="shared" si="687"/>
        <v>-0.75</v>
      </c>
      <c r="CV670" s="79">
        <f t="shared" si="688"/>
        <v>-0.75</v>
      </c>
      <c r="CW670" s="79">
        <f t="shared" si="689"/>
        <v>0.75</v>
      </c>
      <c r="CX670" s="79">
        <f t="shared" si="690"/>
        <v>0.75</v>
      </c>
      <c r="CY670" s="79">
        <f t="shared" si="691"/>
        <v>0.75</v>
      </c>
      <c r="CZ670" s="79">
        <f t="shared" si="692"/>
        <v>0.75</v>
      </c>
      <c r="DA670" s="79">
        <f t="shared" si="693"/>
        <v>0.75</v>
      </c>
      <c r="DB670" s="80">
        <f t="shared" si="669"/>
        <v>0</v>
      </c>
    </row>
    <row r="671" spans="1:106" ht="18" customHeight="1" x14ac:dyDescent="0.2">
      <c r="A671" s="2">
        <f t="shared" ca="1" si="670"/>
        <v>0.23672249399321921</v>
      </c>
      <c r="B671" s="2">
        <f t="shared" ca="1" si="694"/>
        <v>0.17729313478044018</v>
      </c>
      <c r="C671" s="2">
        <f t="shared" ca="1" si="694"/>
        <v>0.53044986469746813</v>
      </c>
      <c r="D671" s="2">
        <f t="shared" ca="1" si="694"/>
        <v>0.24463679072859834</v>
      </c>
      <c r="E671" s="2">
        <f t="shared" ca="1" si="694"/>
        <v>0.36079851298569132</v>
      </c>
      <c r="F671" s="2">
        <f t="shared" ca="1" si="694"/>
        <v>0.71304483042366174</v>
      </c>
      <c r="G671" s="2">
        <f t="shared" ca="1" si="694"/>
        <v>0.61140416634454464</v>
      </c>
      <c r="H671" s="2">
        <f t="shared" ca="1" si="694"/>
        <v>0.40529550371823619</v>
      </c>
      <c r="I671" s="2">
        <f t="shared" ca="1" si="694"/>
        <v>0.52136283885569334</v>
      </c>
      <c r="J671" s="2">
        <f t="shared" ca="1" si="694"/>
        <v>0.96430634325260611</v>
      </c>
      <c r="L671" s="2">
        <f t="shared" ca="1" si="654"/>
        <v>0</v>
      </c>
      <c r="M671" s="2">
        <f t="shared" ca="1" si="655"/>
        <v>0</v>
      </c>
      <c r="N671" s="2">
        <f t="shared" ca="1" si="656"/>
        <v>10</v>
      </c>
      <c r="O671" s="2">
        <f t="shared" ca="1" si="657"/>
        <v>0</v>
      </c>
      <c r="P671" s="2">
        <f t="shared" ca="1" si="658"/>
        <v>0</v>
      </c>
      <c r="Q671" s="2">
        <f t="shared" ca="1" si="659"/>
        <v>10</v>
      </c>
      <c r="R671" s="2">
        <f t="shared" ca="1" si="660"/>
        <v>10</v>
      </c>
      <c r="S671" s="2">
        <f t="shared" ca="1" si="661"/>
        <v>0</v>
      </c>
      <c r="T671" s="2">
        <f t="shared" ca="1" si="662"/>
        <v>10</v>
      </c>
      <c r="U671" s="2">
        <f t="shared" ca="1" si="663"/>
        <v>10</v>
      </c>
      <c r="W671" s="2">
        <f t="shared" ca="1" si="671"/>
        <v>0.87837110711873501</v>
      </c>
      <c r="X671" s="2">
        <f t="shared" ca="1" si="695"/>
        <v>4.475010367030265</v>
      </c>
      <c r="Y671" s="2">
        <f t="shared" ca="1" si="695"/>
        <v>0.78727477205870589</v>
      </c>
      <c r="Z671" s="2">
        <f t="shared" ca="1" si="695"/>
        <v>4.5027954928214911</v>
      </c>
      <c r="AA671" s="2">
        <f t="shared" ca="1" si="695"/>
        <v>4.2054621158556937</v>
      </c>
      <c r="AB671" s="2">
        <f t="shared" ca="1" si="695"/>
        <v>6.0779899792504981</v>
      </c>
      <c r="AC671" s="2">
        <f t="shared" ca="1" si="695"/>
        <v>6.348241418540991</v>
      </c>
      <c r="AD671" s="2">
        <f t="shared" ca="1" si="695"/>
        <v>4.1749216880930451</v>
      </c>
      <c r="AE671" s="2">
        <f t="shared" ca="1" si="695"/>
        <v>4.0460465038109419</v>
      </c>
      <c r="AF671" s="2">
        <f t="shared" ca="1" si="695"/>
        <v>3.3165830010485466</v>
      </c>
      <c r="AH671" s="2">
        <f t="shared" ca="1" si="632"/>
        <v>0</v>
      </c>
      <c r="AI671" s="2">
        <f t="shared" ca="1" si="633"/>
        <v>4</v>
      </c>
      <c r="AJ671" s="2">
        <f t="shared" ca="1" si="634"/>
        <v>0</v>
      </c>
      <c r="AK671" s="2">
        <f t="shared" ca="1" si="635"/>
        <v>4</v>
      </c>
      <c r="AL671" s="2">
        <f t="shared" ca="1" si="636"/>
        <v>4</v>
      </c>
      <c r="AM671" s="2">
        <f t="shared" ca="1" si="637"/>
        <v>6</v>
      </c>
      <c r="AN671" s="2">
        <f t="shared" ca="1" si="638"/>
        <v>6</v>
      </c>
      <c r="AO671" s="2">
        <f t="shared" ca="1" si="639"/>
        <v>4</v>
      </c>
      <c r="AP671" s="2">
        <f t="shared" ca="1" si="640"/>
        <v>4</v>
      </c>
      <c r="AQ671" s="2">
        <f t="shared" ca="1" si="641"/>
        <v>3</v>
      </c>
      <c r="AS671" s="41">
        <v>1</v>
      </c>
      <c r="AT671" s="42">
        <v>0</v>
      </c>
      <c r="AU671" s="42">
        <v>0</v>
      </c>
      <c r="AV671" s="42">
        <v>0</v>
      </c>
      <c r="AW671" s="42">
        <v>0</v>
      </c>
      <c r="AX671" s="42">
        <v>0</v>
      </c>
      <c r="AY671" s="42">
        <v>0</v>
      </c>
      <c r="AZ671" s="42">
        <v>0</v>
      </c>
      <c r="BA671" s="42">
        <v>0</v>
      </c>
      <c r="BB671" s="43">
        <v>1</v>
      </c>
      <c r="BC671" s="44">
        <f t="shared" si="642"/>
        <v>2</v>
      </c>
      <c r="BD671" s="12"/>
      <c r="BE671" s="50">
        <f t="shared" si="643"/>
        <v>5</v>
      </c>
      <c r="BF671" s="51">
        <f>IF($AT$6="A",SUM($AS671:AS671)+(10-BF$31)/2,IF($AT$6="K",M671,IF($AT$6="S",AI671,$BB$31/2)))</f>
        <v>5.5</v>
      </c>
      <c r="BG671" s="51">
        <f>IF($AU$6="A",SUM($AS671:AT671)+(10-BG$31)/2,IF($AU$6="K",N671,IF($AU$6="S",AJ671,$BB$31/2)))</f>
        <v>5</v>
      </c>
      <c r="BH671" s="51">
        <f>IF($AV$6="A",SUM($AS671:AU671)+(10-BH$31)/2,IF($AV$6="K",O671,IF($AV$6="S",AK671,$BB$31/2)))</f>
        <v>4.5</v>
      </c>
      <c r="BI671" s="51">
        <f>IF($AW$6="A",SUM($AS671:AV671)+(10-BI$31)/2,IF($AW$6="K",P671,IF($AW$6="S",AL671,$BB$31/2)))</f>
        <v>4</v>
      </c>
      <c r="BJ671" s="51">
        <f>IF($AX$6="A",SUM($AS671:AW671)+(10-BJ$31)/2,IF($AX$6="K",Q671,IF($AX$6="S",AM671,$BB$31/2)))</f>
        <v>3.5</v>
      </c>
      <c r="BK671" s="51">
        <f>IF($AY$6="A",SUM($AS671:AX671)+(10-BK$31)/2,IF($AY$6="K",R671,IF($AY$6="S",AN671,$BB$31/2)))</f>
        <v>3</v>
      </c>
      <c r="BL671" s="51">
        <f>IF($AZ$6="A",SUM($AS671:AY671)+(10-BL$31)/2,IF($AZ$6="K",S671,IF($AZ$6="S",AO671,$BB$31/2)))</f>
        <v>2.5</v>
      </c>
      <c r="BM671" s="51">
        <f>IF($BA$6="A",SUM($AS671:AZ671)+(10-BM$31)/2,IF($BA$6="K",T671,IF($BA$6="S",AP671,$BB$31/2)))</f>
        <v>2</v>
      </c>
      <c r="BN671" s="51">
        <f>IF($BB$6="A",SUM($AS671:BA671)+(10-BN$31)/2,IF($BB$6="K",U671,IF($BB$6="S",AQ671,$BB$31/2)))</f>
        <v>1.5</v>
      </c>
      <c r="BO671" s="52">
        <f t="shared" si="664"/>
        <v>3.75</v>
      </c>
      <c r="BQ671" s="28">
        <f t="shared" si="644"/>
        <v>-1.75</v>
      </c>
      <c r="BR671" s="30">
        <f t="shared" si="645"/>
        <v>-1.75</v>
      </c>
      <c r="BS671" s="30">
        <f t="shared" si="646"/>
        <v>-1.75</v>
      </c>
      <c r="BT671" s="30">
        <f t="shared" si="647"/>
        <v>-1.75</v>
      </c>
      <c r="BU671" s="30">
        <f t="shared" si="648"/>
        <v>-1.75</v>
      </c>
      <c r="BV671" s="30">
        <f t="shared" si="649"/>
        <v>1.75</v>
      </c>
      <c r="BW671" s="30">
        <f t="shared" si="650"/>
        <v>1.75</v>
      </c>
      <c r="BX671" s="30">
        <f t="shared" si="651"/>
        <v>1.75</v>
      </c>
      <c r="BY671" s="30">
        <f t="shared" si="652"/>
        <v>1.75</v>
      </c>
      <c r="BZ671" s="30">
        <f t="shared" si="653"/>
        <v>1.75</v>
      </c>
      <c r="CA671" s="49">
        <f t="shared" si="665"/>
        <v>0</v>
      </c>
      <c r="CB671" s="69"/>
      <c r="CC671" s="73">
        <f t="shared" si="672"/>
        <v>10000</v>
      </c>
      <c r="CD671" s="73">
        <f t="shared" si="673"/>
        <v>10000</v>
      </c>
      <c r="CE671" s="73">
        <f t="shared" si="674"/>
        <v>10000</v>
      </c>
      <c r="CF671" s="73">
        <f t="shared" si="675"/>
        <v>10000</v>
      </c>
      <c r="CG671" s="73">
        <f t="shared" si="676"/>
        <v>10000</v>
      </c>
      <c r="CH671" s="73">
        <f t="shared" si="677"/>
        <v>1</v>
      </c>
      <c r="CI671" s="73">
        <f t="shared" si="678"/>
        <v>1</v>
      </c>
      <c r="CJ671" s="73">
        <f t="shared" si="679"/>
        <v>1</v>
      </c>
      <c r="CK671" s="73">
        <f t="shared" si="680"/>
        <v>1</v>
      </c>
      <c r="CL671" s="73">
        <f t="shared" si="681"/>
        <v>1</v>
      </c>
      <c r="CN671" s="79">
        <f t="shared" si="666"/>
        <v>5</v>
      </c>
      <c r="CO671" s="79">
        <f t="shared" si="667"/>
        <v>5</v>
      </c>
      <c r="CP671" s="79">
        <f t="shared" si="668"/>
        <v>0</v>
      </c>
      <c r="CR671" s="79">
        <f t="shared" si="684"/>
        <v>-1.75</v>
      </c>
      <c r="CS671" s="79">
        <f t="shared" si="685"/>
        <v>-1.75</v>
      </c>
      <c r="CT671" s="79">
        <f t="shared" si="686"/>
        <v>-1.75</v>
      </c>
      <c r="CU671" s="79">
        <f t="shared" si="687"/>
        <v>-1.75</v>
      </c>
      <c r="CV671" s="79">
        <f t="shared" si="688"/>
        <v>-1.75</v>
      </c>
      <c r="CW671" s="79">
        <f t="shared" si="689"/>
        <v>1.75</v>
      </c>
      <c r="CX671" s="79">
        <f t="shared" si="690"/>
        <v>1.75</v>
      </c>
      <c r="CY671" s="79">
        <f t="shared" si="691"/>
        <v>1.75</v>
      </c>
      <c r="CZ671" s="79">
        <f t="shared" si="692"/>
        <v>1.75</v>
      </c>
      <c r="DA671" s="79">
        <f t="shared" si="693"/>
        <v>1.75</v>
      </c>
      <c r="DB671" s="80">
        <f t="shared" si="669"/>
        <v>0</v>
      </c>
    </row>
    <row r="672" spans="1:106" ht="18" customHeight="1" x14ac:dyDescent="0.2">
      <c r="A672" s="2">
        <f t="shared" ca="1" si="670"/>
        <v>0.15941440700362686</v>
      </c>
      <c r="B672" s="2">
        <f t="shared" ca="1" si="694"/>
        <v>0.28925567048662315</v>
      </c>
      <c r="C672" s="2">
        <f t="shared" ca="1" si="694"/>
        <v>0.96408559214409562</v>
      </c>
      <c r="D672" s="2">
        <f t="shared" ca="1" si="694"/>
        <v>0.99292960516766759</v>
      </c>
      <c r="E672" s="2">
        <f t="shared" ca="1" si="694"/>
        <v>3.38342337149804E-2</v>
      </c>
      <c r="F672" s="2">
        <f t="shared" ca="1" si="694"/>
        <v>0.69315376887681635</v>
      </c>
      <c r="G672" s="2">
        <f t="shared" ca="1" si="694"/>
        <v>0.81085514944208636</v>
      </c>
      <c r="H672" s="2">
        <f t="shared" ca="1" si="694"/>
        <v>0.24151856509751102</v>
      </c>
      <c r="I672" s="2">
        <f t="shared" ca="1" si="694"/>
        <v>0.9855093795505272</v>
      </c>
      <c r="J672" s="2">
        <f t="shared" ca="1" si="694"/>
        <v>0.71779102336128886</v>
      </c>
      <c r="L672" s="2">
        <f t="shared" ca="1" si="654"/>
        <v>0</v>
      </c>
      <c r="M672" s="2">
        <f t="shared" ca="1" si="655"/>
        <v>0</v>
      </c>
      <c r="N672" s="2">
        <f t="shared" ca="1" si="656"/>
        <v>10</v>
      </c>
      <c r="O672" s="2">
        <f t="shared" ca="1" si="657"/>
        <v>10</v>
      </c>
      <c r="P672" s="2">
        <f t="shared" ca="1" si="658"/>
        <v>0</v>
      </c>
      <c r="Q672" s="2">
        <f t="shared" ca="1" si="659"/>
        <v>10</v>
      </c>
      <c r="R672" s="2">
        <f t="shared" ca="1" si="660"/>
        <v>10</v>
      </c>
      <c r="S672" s="2">
        <f t="shared" ca="1" si="661"/>
        <v>0</v>
      </c>
      <c r="T672" s="2">
        <f t="shared" ca="1" si="662"/>
        <v>10</v>
      </c>
      <c r="U672" s="2">
        <f t="shared" ca="1" si="663"/>
        <v>10</v>
      </c>
      <c r="W672" s="2">
        <f t="shared" ca="1" si="671"/>
        <v>3.786395087833927</v>
      </c>
      <c r="X672" s="2">
        <f t="shared" ca="1" si="695"/>
        <v>4.6872643072640017</v>
      </c>
      <c r="Y672" s="2">
        <f t="shared" ca="1" si="695"/>
        <v>2.4048408060946014</v>
      </c>
      <c r="Z672" s="2">
        <f t="shared" ca="1" si="695"/>
        <v>5.533568559433375</v>
      </c>
      <c r="AA672" s="2">
        <f t="shared" ca="1" si="695"/>
        <v>0.88436352509970839</v>
      </c>
      <c r="AB672" s="2">
        <f t="shared" ca="1" si="695"/>
        <v>3.8381667967356448</v>
      </c>
      <c r="AC672" s="2">
        <f t="shared" ca="1" si="695"/>
        <v>4.3424339114513764</v>
      </c>
      <c r="AD672" s="2">
        <f t="shared" ca="1" si="695"/>
        <v>4.3732492345993794</v>
      </c>
      <c r="AE672" s="2">
        <f t="shared" ca="1" si="695"/>
        <v>1.7736181337327062</v>
      </c>
      <c r="AF672" s="2">
        <f t="shared" ca="1" si="695"/>
        <v>3.4361010733086061E-2</v>
      </c>
      <c r="AH672" s="2">
        <f t="shared" ref="AH672:AH735" ca="1" si="696">INT(W672)</f>
        <v>3</v>
      </c>
      <c r="AI672" s="2">
        <f t="shared" ref="AI672:AI735" ca="1" si="697">INT(X672)</f>
        <v>4</v>
      </c>
      <c r="AJ672" s="2">
        <f t="shared" ref="AJ672:AJ735" ca="1" si="698">INT(Y672)</f>
        <v>2</v>
      </c>
      <c r="AK672" s="2">
        <f t="shared" ref="AK672:AK735" ca="1" si="699">INT(Z672)</f>
        <v>5</v>
      </c>
      <c r="AL672" s="2">
        <f t="shared" ref="AL672:AL735" ca="1" si="700">INT(AA672)</f>
        <v>0</v>
      </c>
      <c r="AM672" s="2">
        <f t="shared" ref="AM672:AM735" ca="1" si="701">INT(AB672)</f>
        <v>3</v>
      </c>
      <c r="AN672" s="2">
        <f t="shared" ref="AN672:AN735" ca="1" si="702">INT(AC672)</f>
        <v>4</v>
      </c>
      <c r="AO672" s="2">
        <f t="shared" ref="AO672:AO735" ca="1" si="703">INT(AD672)</f>
        <v>4</v>
      </c>
      <c r="AP672" s="2">
        <f t="shared" ref="AP672:AP735" ca="1" si="704">INT(AE672)</f>
        <v>1</v>
      </c>
      <c r="AQ672" s="2">
        <f t="shared" ref="AQ672:AQ735" ca="1" si="705">INT(AF672)</f>
        <v>0</v>
      </c>
      <c r="AS672" s="41">
        <v>0</v>
      </c>
      <c r="AT672" s="42">
        <v>1</v>
      </c>
      <c r="AU672" s="42">
        <v>1</v>
      </c>
      <c r="AV672" s="42">
        <v>1</v>
      </c>
      <c r="AW672" s="42">
        <v>1</v>
      </c>
      <c r="AX672" s="42">
        <v>1</v>
      </c>
      <c r="AY672" s="42">
        <v>1</v>
      </c>
      <c r="AZ672" s="42">
        <v>1</v>
      </c>
      <c r="BA672" s="42">
        <v>0</v>
      </c>
      <c r="BB672" s="43">
        <v>1</v>
      </c>
      <c r="BC672" s="44">
        <f t="shared" ref="BC672:BC735" si="706">SUM(AS672:BB672)</f>
        <v>8</v>
      </c>
      <c r="BD672" s="12"/>
      <c r="BE672" s="50">
        <f t="shared" ref="BE672:BE735" si="707">IF($AS$6="K",L672,IF($AS$6="S",AH672,$BB$31/2))</f>
        <v>5</v>
      </c>
      <c r="BF672" s="51">
        <f>IF($AT$6="A",SUM($AS672:AS672)+(10-BF$31)/2,IF($AT$6="K",M672,IF($AT$6="S",AI672,$BB$31/2)))</f>
        <v>4.5</v>
      </c>
      <c r="BG672" s="51">
        <f>IF($AU$6="A",SUM($AS672:AT672)+(10-BG$31)/2,IF($AU$6="K",N672,IF($AU$6="S",AJ672,$BB$31/2)))</f>
        <v>5</v>
      </c>
      <c r="BH672" s="51">
        <f>IF($AV$6="A",SUM($AS672:AU672)+(10-BH$31)/2,IF($AV$6="K",O672,IF($AV$6="S",AK672,$BB$31/2)))</f>
        <v>5.5</v>
      </c>
      <c r="BI672" s="51">
        <f>IF($AW$6="A",SUM($AS672:AV672)+(10-BI$31)/2,IF($AW$6="K",P672,IF($AW$6="S",AL672,$BB$31/2)))</f>
        <v>6</v>
      </c>
      <c r="BJ672" s="51">
        <f>IF($AX$6="A",SUM($AS672:AW672)+(10-BJ$31)/2,IF($AX$6="K",Q672,IF($AX$6="S",AM672,$BB$31/2)))</f>
        <v>6.5</v>
      </c>
      <c r="BK672" s="51">
        <f>IF($AY$6="A",SUM($AS672:AX672)+(10-BK$31)/2,IF($AY$6="K",R672,IF($AY$6="S",AN672,$BB$31/2)))</f>
        <v>7</v>
      </c>
      <c r="BL672" s="51">
        <f>IF($AZ$6="A",SUM($AS672:AY672)+(10-BL$31)/2,IF($AZ$6="K",S672,IF($AZ$6="S",AO672,$BB$31/2)))</f>
        <v>7.5</v>
      </c>
      <c r="BM672" s="51">
        <f>IF($BA$6="A",SUM($AS672:AZ672)+(10-BM$31)/2,IF($BA$6="K",T672,IF($BA$6="S",AP672,$BB$31/2)))</f>
        <v>8</v>
      </c>
      <c r="BN672" s="51">
        <f>IF($BB$6="A",SUM($AS672:BA672)+(10-BN$31)/2,IF($BB$6="K",U672,IF($BB$6="S",AQ672,$BB$31/2)))</f>
        <v>7.5</v>
      </c>
      <c r="BO672" s="52">
        <f t="shared" si="664"/>
        <v>6.25</v>
      </c>
      <c r="BQ672" s="28">
        <f t="shared" ref="BQ672:BQ735" si="708">IF(BE672=BO672,0,IF(BE672&gt;$BO672,$BC672-$BO672,$BO672-$BC672))</f>
        <v>-1.75</v>
      </c>
      <c r="BR672" s="30">
        <f t="shared" ref="BR672:BR735" si="709">IF(BF672=BO672,0,IF(BF672&gt;$BO672,$BC672-$BO672,$BO672-$BC672))</f>
        <v>-1.75</v>
      </c>
      <c r="BS672" s="30">
        <f t="shared" ref="BS672:BS735" si="710">IF(BG672=BO672,0,IF(BG672&gt;$BO672,$BC672-$BO672,$BO672-$BC672))</f>
        <v>-1.75</v>
      </c>
      <c r="BT672" s="30">
        <f t="shared" ref="BT672:BT735" si="711">IF(BH672=BO672,0,IF(BH672&gt;$BO672,$BC672-$BO672,$BO672-$BC672))</f>
        <v>-1.75</v>
      </c>
      <c r="BU672" s="30">
        <f t="shared" ref="BU672:BU735" si="712">IF(BI672=BO672,0,IF(BI672&gt;$BO672,$BC672-$BO672,$BO672-$BC672))</f>
        <v>-1.75</v>
      </c>
      <c r="BV672" s="30">
        <f t="shared" ref="BV672:BV735" si="713">IF(BJ672=BO672,0,IF(BJ672&gt;$BO672,$BC672-$BO672,$BO672-$BC672))</f>
        <v>1.75</v>
      </c>
      <c r="BW672" s="30">
        <f t="shared" ref="BW672:BW735" si="714">IF(BK672=BO672,0,IF(BK672&gt;$BO672,$BC672-$BO672,$BO672-$BC672))</f>
        <v>1.75</v>
      </c>
      <c r="BX672" s="30">
        <f t="shared" ref="BX672:BX735" si="715">IF(BL672=BO672,0,IF(BL672&gt;$BO672,$BC672-$BO672,$BO672-$BC672))</f>
        <v>1.75</v>
      </c>
      <c r="BY672" s="30">
        <f t="shared" ref="BY672:BY735" si="716">IF(BM672=BO672,0,IF(BM672&gt;$BO672,$BC672-$BO672,$BO672-$BC672))</f>
        <v>1.75</v>
      </c>
      <c r="BZ672" s="30">
        <f t="shared" ref="BZ672:BZ735" si="717">IF(BN672=BO672,0,IF(BN672&gt;$BO672,$BC672-$BO672,$BO672-$BC672))</f>
        <v>1.75</v>
      </c>
      <c r="CA672" s="49">
        <f t="shared" si="665"/>
        <v>0</v>
      </c>
      <c r="CB672" s="69"/>
      <c r="CC672" s="73">
        <f t="shared" si="672"/>
        <v>10000</v>
      </c>
      <c r="CD672" s="73">
        <f t="shared" si="673"/>
        <v>10000</v>
      </c>
      <c r="CE672" s="73">
        <f t="shared" si="674"/>
        <v>10000</v>
      </c>
      <c r="CF672" s="73">
        <f t="shared" si="675"/>
        <v>10000</v>
      </c>
      <c r="CG672" s="73">
        <f t="shared" si="676"/>
        <v>10000</v>
      </c>
      <c r="CH672" s="73">
        <f t="shared" si="677"/>
        <v>1</v>
      </c>
      <c r="CI672" s="73">
        <f t="shared" si="678"/>
        <v>1</v>
      </c>
      <c r="CJ672" s="73">
        <f t="shared" si="679"/>
        <v>1</v>
      </c>
      <c r="CK672" s="73">
        <f t="shared" si="680"/>
        <v>1</v>
      </c>
      <c r="CL672" s="73">
        <f t="shared" si="681"/>
        <v>1</v>
      </c>
      <c r="CN672" s="79">
        <f t="shared" si="666"/>
        <v>5</v>
      </c>
      <c r="CO672" s="79">
        <f t="shared" si="667"/>
        <v>5</v>
      </c>
      <c r="CP672" s="79">
        <f t="shared" si="668"/>
        <v>0</v>
      </c>
      <c r="CR672" s="79">
        <f t="shared" si="684"/>
        <v>-1.75</v>
      </c>
      <c r="CS672" s="79">
        <f t="shared" si="685"/>
        <v>-1.75</v>
      </c>
      <c r="CT672" s="79">
        <f t="shared" si="686"/>
        <v>-1.75</v>
      </c>
      <c r="CU672" s="79">
        <f t="shared" si="687"/>
        <v>-1.75</v>
      </c>
      <c r="CV672" s="79">
        <f t="shared" si="688"/>
        <v>-1.75</v>
      </c>
      <c r="CW672" s="79">
        <f t="shared" si="689"/>
        <v>1.75</v>
      </c>
      <c r="CX672" s="79">
        <f t="shared" si="690"/>
        <v>1.75</v>
      </c>
      <c r="CY672" s="79">
        <f t="shared" si="691"/>
        <v>1.75</v>
      </c>
      <c r="CZ672" s="79">
        <f t="shared" si="692"/>
        <v>1.75</v>
      </c>
      <c r="DA672" s="79">
        <f t="shared" si="693"/>
        <v>1.75</v>
      </c>
      <c r="DB672" s="80">
        <f t="shared" si="669"/>
        <v>0</v>
      </c>
    </row>
    <row r="673" spans="1:106" ht="18" customHeight="1" x14ac:dyDescent="0.2">
      <c r="A673" s="2">
        <f t="shared" ca="1" si="670"/>
        <v>4.9023546177238142E-3</v>
      </c>
      <c r="B673" s="2">
        <f t="shared" ca="1" si="694"/>
        <v>0.9982072359912334</v>
      </c>
      <c r="C673" s="2">
        <f t="shared" ca="1" si="694"/>
        <v>0.74598429984756209</v>
      </c>
      <c r="D673" s="2">
        <f t="shared" ca="1" si="694"/>
        <v>0.12807443148271769</v>
      </c>
      <c r="E673" s="2">
        <f t="shared" ca="1" si="694"/>
        <v>0.18674081176915458</v>
      </c>
      <c r="F673" s="2">
        <f t="shared" ca="1" si="694"/>
        <v>0.41546277165506373</v>
      </c>
      <c r="G673" s="2">
        <f t="shared" ca="1" si="694"/>
        <v>0.51870691180749084</v>
      </c>
      <c r="H673" s="2">
        <f t="shared" ca="1" si="694"/>
        <v>0.83354355452202422</v>
      </c>
      <c r="I673" s="2">
        <f t="shared" ca="1" si="694"/>
        <v>0.88439582483451695</v>
      </c>
      <c r="J673" s="2">
        <f t="shared" ca="1" si="694"/>
        <v>0.30432204718101508</v>
      </c>
      <c r="L673" s="2">
        <f t="shared" ref="L673:L736" ca="1" si="718">IF(A673&lt;0.5,0,10)</f>
        <v>0</v>
      </c>
      <c r="M673" s="2">
        <f t="shared" ref="M673:M736" ca="1" si="719">IF(B673&lt;0.5,0,10)</f>
        <v>10</v>
      </c>
      <c r="N673" s="2">
        <f t="shared" ref="N673:N736" ca="1" si="720">IF(C673&lt;0.5,0,10)</f>
        <v>10</v>
      </c>
      <c r="O673" s="2">
        <f t="shared" ref="O673:O736" ca="1" si="721">IF(D673&lt;0.5,0,10)</f>
        <v>0</v>
      </c>
      <c r="P673" s="2">
        <f t="shared" ref="P673:P736" ca="1" si="722">IF(E673&lt;0.5,0,10)</f>
        <v>0</v>
      </c>
      <c r="Q673" s="2">
        <f t="shared" ref="Q673:Q736" ca="1" si="723">IF(F673&lt;0.5,0,10)</f>
        <v>0</v>
      </c>
      <c r="R673" s="2">
        <f t="shared" ref="R673:R736" ca="1" si="724">IF(G673&lt;0.5,0,10)</f>
        <v>10</v>
      </c>
      <c r="S673" s="2">
        <f t="shared" ref="S673:S736" ca="1" si="725">IF(H673&lt;0.5,0,10)</f>
        <v>10</v>
      </c>
      <c r="T673" s="2">
        <f t="shared" ref="T673:T736" ca="1" si="726">IF(I673&lt;0.5,0,10)</f>
        <v>10</v>
      </c>
      <c r="U673" s="2">
        <f t="shared" ref="U673:U736" ca="1" si="727">IF(J673&lt;0.5,0,10)</f>
        <v>0</v>
      </c>
      <c r="W673" s="2">
        <f t="shared" ca="1" si="671"/>
        <v>4.6983675636422877</v>
      </c>
      <c r="X673" s="2">
        <f t="shared" ca="1" si="695"/>
        <v>3.8740691237938139</v>
      </c>
      <c r="Y673" s="2">
        <f t="shared" ca="1" si="695"/>
        <v>0.2300029367872547</v>
      </c>
      <c r="Z673" s="2">
        <f t="shared" ca="1" si="695"/>
        <v>2.3233547945251032</v>
      </c>
      <c r="AA673" s="2">
        <f t="shared" ca="1" si="695"/>
        <v>1.2338029985954313</v>
      </c>
      <c r="AB673" s="2">
        <f t="shared" ca="1" si="695"/>
        <v>9.971070006920268</v>
      </c>
      <c r="AC673" s="2">
        <f t="shared" ca="1" si="695"/>
        <v>4.7844443008489259</v>
      </c>
      <c r="AD673" s="2">
        <f t="shared" ca="1" si="695"/>
        <v>7.8291918886397944</v>
      </c>
      <c r="AE673" s="2">
        <f t="shared" ca="1" si="695"/>
        <v>4.4293023641744504</v>
      </c>
      <c r="AF673" s="2">
        <f t="shared" ca="1" si="695"/>
        <v>7.7269277603159807</v>
      </c>
      <c r="AH673" s="2">
        <f t="shared" ca="1" si="696"/>
        <v>4</v>
      </c>
      <c r="AI673" s="2">
        <f t="shared" ca="1" si="697"/>
        <v>3</v>
      </c>
      <c r="AJ673" s="2">
        <f t="shared" ca="1" si="698"/>
        <v>0</v>
      </c>
      <c r="AK673" s="2">
        <f t="shared" ca="1" si="699"/>
        <v>2</v>
      </c>
      <c r="AL673" s="2">
        <f t="shared" ca="1" si="700"/>
        <v>1</v>
      </c>
      <c r="AM673" s="2">
        <f t="shared" ca="1" si="701"/>
        <v>9</v>
      </c>
      <c r="AN673" s="2">
        <f t="shared" ca="1" si="702"/>
        <v>4</v>
      </c>
      <c r="AO673" s="2">
        <f t="shared" ca="1" si="703"/>
        <v>7</v>
      </c>
      <c r="AP673" s="2">
        <f t="shared" ca="1" si="704"/>
        <v>4</v>
      </c>
      <c r="AQ673" s="2">
        <f t="shared" ca="1" si="705"/>
        <v>7</v>
      </c>
      <c r="AS673" s="41">
        <v>0</v>
      </c>
      <c r="AT673" s="42">
        <v>1</v>
      </c>
      <c r="AU673" s="42">
        <v>1</v>
      </c>
      <c r="AV673" s="42">
        <v>1</v>
      </c>
      <c r="AW673" s="42">
        <v>1</v>
      </c>
      <c r="AX673" s="42">
        <v>1</v>
      </c>
      <c r="AY673" s="42">
        <v>1</v>
      </c>
      <c r="AZ673" s="42">
        <v>0</v>
      </c>
      <c r="BA673" s="42">
        <v>0</v>
      </c>
      <c r="BB673" s="43">
        <v>1</v>
      </c>
      <c r="BC673" s="44">
        <f t="shared" si="706"/>
        <v>7</v>
      </c>
      <c r="BD673" s="12"/>
      <c r="BE673" s="50">
        <f t="shared" si="707"/>
        <v>5</v>
      </c>
      <c r="BF673" s="51">
        <f>IF($AT$6="A",SUM($AS673:AS673)+(10-BF$31)/2,IF($AT$6="K",M673,IF($AT$6="S",AI673,$BB$31/2)))</f>
        <v>4.5</v>
      </c>
      <c r="BG673" s="51">
        <f>IF($AU$6="A",SUM($AS673:AT673)+(10-BG$31)/2,IF($AU$6="K",N673,IF($AU$6="S",AJ673,$BB$31/2)))</f>
        <v>5</v>
      </c>
      <c r="BH673" s="51">
        <f>IF($AV$6="A",SUM($AS673:AU673)+(10-BH$31)/2,IF($AV$6="K",O673,IF($AV$6="S",AK673,$BB$31/2)))</f>
        <v>5.5</v>
      </c>
      <c r="BI673" s="51">
        <f>IF($AW$6="A",SUM($AS673:AV673)+(10-BI$31)/2,IF($AW$6="K",P673,IF($AW$6="S",AL673,$BB$31/2)))</f>
        <v>6</v>
      </c>
      <c r="BJ673" s="51">
        <f>IF($AX$6="A",SUM($AS673:AW673)+(10-BJ$31)/2,IF($AX$6="K",Q673,IF($AX$6="S",AM673,$BB$31/2)))</f>
        <v>6.5</v>
      </c>
      <c r="BK673" s="51">
        <f>IF($AY$6="A",SUM($AS673:AX673)+(10-BK$31)/2,IF($AY$6="K",R673,IF($AY$6="S",AN673,$BB$31/2)))</f>
        <v>7</v>
      </c>
      <c r="BL673" s="51">
        <f>IF($AZ$6="A",SUM($AS673:AY673)+(10-BL$31)/2,IF($AZ$6="K",S673,IF($AZ$6="S",AO673,$BB$31/2)))</f>
        <v>7.5</v>
      </c>
      <c r="BM673" s="51">
        <f>IF($BA$6="A",SUM($AS673:AZ673)+(10-BM$31)/2,IF($BA$6="K",T673,IF($BA$6="S",AP673,$BB$31/2)))</f>
        <v>7</v>
      </c>
      <c r="BN673" s="51">
        <f>IF($BB$6="A",SUM($AS673:BA673)+(10-BN$31)/2,IF($BB$6="K",U673,IF($BB$6="S",AQ673,$BB$31/2)))</f>
        <v>6.5</v>
      </c>
      <c r="BO673" s="52">
        <f t="shared" ref="BO673:BO736" si="728">MEDIAN(BE673:BN673)</f>
        <v>6.25</v>
      </c>
      <c r="BQ673" s="28">
        <f t="shared" si="708"/>
        <v>-0.75</v>
      </c>
      <c r="BR673" s="30">
        <f t="shared" si="709"/>
        <v>-0.75</v>
      </c>
      <c r="BS673" s="30">
        <f t="shared" si="710"/>
        <v>-0.75</v>
      </c>
      <c r="BT673" s="30">
        <f t="shared" si="711"/>
        <v>-0.75</v>
      </c>
      <c r="BU673" s="30">
        <f t="shared" si="712"/>
        <v>-0.75</v>
      </c>
      <c r="BV673" s="30">
        <f t="shared" si="713"/>
        <v>0.75</v>
      </c>
      <c r="BW673" s="30">
        <f t="shared" si="714"/>
        <v>0.75</v>
      </c>
      <c r="BX673" s="30">
        <f t="shared" si="715"/>
        <v>0.75</v>
      </c>
      <c r="BY673" s="30">
        <f t="shared" si="716"/>
        <v>0.75</v>
      </c>
      <c r="BZ673" s="30">
        <f t="shared" si="717"/>
        <v>0.75</v>
      </c>
      <c r="CA673" s="49">
        <f t="shared" ref="CA673:CA736" si="729">SUM(BQ673:BZ673)</f>
        <v>0</v>
      </c>
      <c r="CB673" s="69"/>
      <c r="CC673" s="73">
        <f t="shared" si="672"/>
        <v>10000</v>
      </c>
      <c r="CD673" s="73">
        <f t="shared" si="673"/>
        <v>10000</v>
      </c>
      <c r="CE673" s="73">
        <f t="shared" si="674"/>
        <v>10000</v>
      </c>
      <c r="CF673" s="73">
        <f t="shared" si="675"/>
        <v>10000</v>
      </c>
      <c r="CG673" s="73">
        <f t="shared" si="676"/>
        <v>10000</v>
      </c>
      <c r="CH673" s="73">
        <f t="shared" si="677"/>
        <v>1</v>
      </c>
      <c r="CI673" s="73">
        <f t="shared" si="678"/>
        <v>1</v>
      </c>
      <c r="CJ673" s="73">
        <f t="shared" si="679"/>
        <v>1</v>
      </c>
      <c r="CK673" s="73">
        <f t="shared" si="680"/>
        <v>1</v>
      </c>
      <c r="CL673" s="73">
        <f t="shared" si="681"/>
        <v>1</v>
      </c>
      <c r="CN673" s="79">
        <f t="shared" ref="CN673:CN736" si="730">INT(SUM(CC673:CL673)/10000)</f>
        <v>5</v>
      </c>
      <c r="CO673" s="79">
        <f t="shared" ref="CO673:CO736" si="731">SUM(CC673:CL673)-CN673*10000</f>
        <v>5</v>
      </c>
      <c r="CP673" s="79">
        <f t="shared" ref="CP673:CP736" si="732">10-CN673-CO673</f>
        <v>0</v>
      </c>
      <c r="CR673" s="79">
        <f t="shared" si="684"/>
        <v>-0.75</v>
      </c>
      <c r="CS673" s="79">
        <f t="shared" si="685"/>
        <v>-0.75</v>
      </c>
      <c r="CT673" s="79">
        <f t="shared" si="686"/>
        <v>-0.75</v>
      </c>
      <c r="CU673" s="79">
        <f t="shared" si="687"/>
        <v>-0.75</v>
      </c>
      <c r="CV673" s="79">
        <f t="shared" si="688"/>
        <v>-0.75</v>
      </c>
      <c r="CW673" s="79">
        <f t="shared" si="689"/>
        <v>0.75</v>
      </c>
      <c r="CX673" s="79">
        <f t="shared" si="690"/>
        <v>0.75</v>
      </c>
      <c r="CY673" s="79">
        <f t="shared" si="691"/>
        <v>0.75</v>
      </c>
      <c r="CZ673" s="79">
        <f t="shared" si="692"/>
        <v>0.75</v>
      </c>
      <c r="DA673" s="79">
        <f t="shared" si="693"/>
        <v>0.75</v>
      </c>
      <c r="DB673" s="80">
        <f t="shared" ref="DB673:DB736" si="733">SUM(CR673:DA673)</f>
        <v>0</v>
      </c>
    </row>
    <row r="674" spans="1:106" ht="18" customHeight="1" x14ac:dyDescent="0.2">
      <c r="A674" s="2">
        <f t="shared" ref="A674:A737" ca="1" si="734">RAND()</f>
        <v>4.6169060790415273E-3</v>
      </c>
      <c r="B674" s="2">
        <f t="shared" ca="1" si="694"/>
        <v>0.61137401077010145</v>
      </c>
      <c r="C674" s="2">
        <f t="shared" ca="1" si="694"/>
        <v>0.99416918695086565</v>
      </c>
      <c r="D674" s="2">
        <f t="shared" ca="1" si="694"/>
        <v>9.0542640367109239E-2</v>
      </c>
      <c r="E674" s="2">
        <f t="shared" ca="1" si="694"/>
        <v>0.96953980404528373</v>
      </c>
      <c r="F674" s="2">
        <f t="shared" ca="1" si="694"/>
        <v>0.78986291658427488</v>
      </c>
      <c r="G674" s="2">
        <f t="shared" ca="1" si="694"/>
        <v>0.78490694673896155</v>
      </c>
      <c r="H674" s="2">
        <f t="shared" ca="1" si="694"/>
        <v>8.1433464813305378E-2</v>
      </c>
      <c r="I674" s="2">
        <f t="shared" ca="1" si="694"/>
        <v>0.13125546002066446</v>
      </c>
      <c r="J674" s="2">
        <f t="shared" ca="1" si="694"/>
        <v>0.56258423432568172</v>
      </c>
      <c r="L674" s="2">
        <f t="shared" ca="1" si="718"/>
        <v>0</v>
      </c>
      <c r="M674" s="2">
        <f t="shared" ca="1" si="719"/>
        <v>10</v>
      </c>
      <c r="N674" s="2">
        <f t="shared" ca="1" si="720"/>
        <v>10</v>
      </c>
      <c r="O674" s="2">
        <f t="shared" ca="1" si="721"/>
        <v>0</v>
      </c>
      <c r="P674" s="2">
        <f t="shared" ca="1" si="722"/>
        <v>10</v>
      </c>
      <c r="Q674" s="2">
        <f t="shared" ca="1" si="723"/>
        <v>10</v>
      </c>
      <c r="R674" s="2">
        <f t="shared" ca="1" si="724"/>
        <v>10</v>
      </c>
      <c r="S674" s="2">
        <f t="shared" ca="1" si="725"/>
        <v>0</v>
      </c>
      <c r="T674" s="2">
        <f t="shared" ca="1" si="726"/>
        <v>0</v>
      </c>
      <c r="U674" s="2">
        <f t="shared" ca="1" si="727"/>
        <v>10</v>
      </c>
      <c r="W674" s="2">
        <f t="shared" ref="W674:W737" ca="1" si="735">RAND()*10</f>
        <v>2.2684051843988251</v>
      </c>
      <c r="X674" s="2">
        <f t="shared" ca="1" si="695"/>
        <v>9.6430889633864609</v>
      </c>
      <c r="Y674" s="2">
        <f t="shared" ca="1" si="695"/>
        <v>2.4570385892089055</v>
      </c>
      <c r="Z674" s="2">
        <f t="shared" ca="1" si="695"/>
        <v>5.9163491577902594</v>
      </c>
      <c r="AA674" s="2">
        <f t="shared" ca="1" si="695"/>
        <v>5.1995832024361217</v>
      </c>
      <c r="AB674" s="2">
        <f t="shared" ca="1" si="695"/>
        <v>4.826939704312303</v>
      </c>
      <c r="AC674" s="2">
        <f t="shared" ca="1" si="695"/>
        <v>8.2426476650151752</v>
      </c>
      <c r="AD674" s="2">
        <f t="shared" ca="1" si="695"/>
        <v>8.0066296785404205</v>
      </c>
      <c r="AE674" s="2">
        <f t="shared" ca="1" si="695"/>
        <v>3.1834231498085375</v>
      </c>
      <c r="AF674" s="2">
        <f t="shared" ca="1" si="695"/>
        <v>4.0186000425009816</v>
      </c>
      <c r="AH674" s="2">
        <f t="shared" ca="1" si="696"/>
        <v>2</v>
      </c>
      <c r="AI674" s="2">
        <f t="shared" ca="1" si="697"/>
        <v>9</v>
      </c>
      <c r="AJ674" s="2">
        <f t="shared" ca="1" si="698"/>
        <v>2</v>
      </c>
      <c r="AK674" s="2">
        <f t="shared" ca="1" si="699"/>
        <v>5</v>
      </c>
      <c r="AL674" s="2">
        <f t="shared" ca="1" si="700"/>
        <v>5</v>
      </c>
      <c r="AM674" s="2">
        <f t="shared" ca="1" si="701"/>
        <v>4</v>
      </c>
      <c r="AN674" s="2">
        <f t="shared" ca="1" si="702"/>
        <v>8</v>
      </c>
      <c r="AO674" s="2">
        <f t="shared" ca="1" si="703"/>
        <v>8</v>
      </c>
      <c r="AP674" s="2">
        <f t="shared" ca="1" si="704"/>
        <v>3</v>
      </c>
      <c r="AQ674" s="2">
        <f t="shared" ca="1" si="705"/>
        <v>4</v>
      </c>
      <c r="AS674" s="41">
        <v>0</v>
      </c>
      <c r="AT674" s="42">
        <v>1</v>
      </c>
      <c r="AU674" s="42">
        <v>1</v>
      </c>
      <c r="AV674" s="42">
        <v>1</v>
      </c>
      <c r="AW674" s="42">
        <v>1</v>
      </c>
      <c r="AX674" s="42">
        <v>1</v>
      </c>
      <c r="AY674" s="42">
        <v>0</v>
      </c>
      <c r="AZ674" s="42">
        <v>1</v>
      </c>
      <c r="BA674" s="42">
        <v>0</v>
      </c>
      <c r="BB674" s="43">
        <v>1</v>
      </c>
      <c r="BC674" s="44">
        <f t="shared" si="706"/>
        <v>7</v>
      </c>
      <c r="BD674" s="12"/>
      <c r="BE674" s="50">
        <f t="shared" si="707"/>
        <v>5</v>
      </c>
      <c r="BF674" s="51">
        <f>IF($AT$6="A",SUM($AS674:AS674)+(10-BF$31)/2,IF($AT$6="K",M674,IF($AT$6="S",AI674,$BB$31/2)))</f>
        <v>4.5</v>
      </c>
      <c r="BG674" s="51">
        <f>IF($AU$6="A",SUM($AS674:AT674)+(10-BG$31)/2,IF($AU$6="K",N674,IF($AU$6="S",AJ674,$BB$31/2)))</f>
        <v>5</v>
      </c>
      <c r="BH674" s="51">
        <f>IF($AV$6="A",SUM($AS674:AU674)+(10-BH$31)/2,IF($AV$6="K",O674,IF($AV$6="S",AK674,$BB$31/2)))</f>
        <v>5.5</v>
      </c>
      <c r="BI674" s="51">
        <f>IF($AW$6="A",SUM($AS674:AV674)+(10-BI$31)/2,IF($AW$6="K",P674,IF($AW$6="S",AL674,$BB$31/2)))</f>
        <v>6</v>
      </c>
      <c r="BJ674" s="51">
        <f>IF($AX$6="A",SUM($AS674:AW674)+(10-BJ$31)/2,IF($AX$6="K",Q674,IF($AX$6="S",AM674,$BB$31/2)))</f>
        <v>6.5</v>
      </c>
      <c r="BK674" s="51">
        <f>IF($AY$6="A",SUM($AS674:AX674)+(10-BK$31)/2,IF($AY$6="K",R674,IF($AY$6="S",AN674,$BB$31/2)))</f>
        <v>7</v>
      </c>
      <c r="BL674" s="51">
        <f>IF($AZ$6="A",SUM($AS674:AY674)+(10-BL$31)/2,IF($AZ$6="K",S674,IF($AZ$6="S",AO674,$BB$31/2)))</f>
        <v>6.5</v>
      </c>
      <c r="BM674" s="51">
        <f>IF($BA$6="A",SUM($AS674:AZ674)+(10-BM$31)/2,IF($BA$6="K",T674,IF($BA$6="S",AP674,$BB$31/2)))</f>
        <v>7</v>
      </c>
      <c r="BN674" s="51">
        <f>IF($BB$6="A",SUM($AS674:BA674)+(10-BN$31)/2,IF($BB$6="K",U674,IF($BB$6="S",AQ674,$BB$31/2)))</f>
        <v>6.5</v>
      </c>
      <c r="BO674" s="52">
        <f t="shared" si="728"/>
        <v>6.25</v>
      </c>
      <c r="BQ674" s="28">
        <f t="shared" si="708"/>
        <v>-0.75</v>
      </c>
      <c r="BR674" s="30">
        <f t="shared" si="709"/>
        <v>-0.75</v>
      </c>
      <c r="BS674" s="30">
        <f t="shared" si="710"/>
        <v>-0.75</v>
      </c>
      <c r="BT674" s="30">
        <f t="shared" si="711"/>
        <v>-0.75</v>
      </c>
      <c r="BU674" s="30">
        <f t="shared" si="712"/>
        <v>-0.75</v>
      </c>
      <c r="BV674" s="30">
        <f t="shared" si="713"/>
        <v>0.75</v>
      </c>
      <c r="BW674" s="30">
        <f t="shared" si="714"/>
        <v>0.75</v>
      </c>
      <c r="BX674" s="30">
        <f t="shared" si="715"/>
        <v>0.75</v>
      </c>
      <c r="BY674" s="30">
        <f t="shared" si="716"/>
        <v>0.75</v>
      </c>
      <c r="BZ674" s="30">
        <f t="shared" si="717"/>
        <v>0.75</v>
      </c>
      <c r="CA674" s="49">
        <f t="shared" si="729"/>
        <v>0</v>
      </c>
      <c r="CB674" s="69"/>
      <c r="CC674" s="73">
        <f t="shared" si="672"/>
        <v>10000</v>
      </c>
      <c r="CD674" s="73">
        <f t="shared" si="673"/>
        <v>10000</v>
      </c>
      <c r="CE674" s="73">
        <f t="shared" si="674"/>
        <v>10000</v>
      </c>
      <c r="CF674" s="73">
        <f t="shared" si="675"/>
        <v>10000</v>
      </c>
      <c r="CG674" s="73">
        <f t="shared" si="676"/>
        <v>10000</v>
      </c>
      <c r="CH674" s="73">
        <f t="shared" si="677"/>
        <v>1</v>
      </c>
      <c r="CI674" s="73">
        <f t="shared" si="678"/>
        <v>1</v>
      </c>
      <c r="CJ674" s="73">
        <f t="shared" si="679"/>
        <v>1</v>
      </c>
      <c r="CK674" s="73">
        <f t="shared" si="680"/>
        <v>1</v>
      </c>
      <c r="CL674" s="73">
        <f t="shared" si="681"/>
        <v>1</v>
      </c>
      <c r="CN674" s="79">
        <f t="shared" si="730"/>
        <v>5</v>
      </c>
      <c r="CO674" s="79">
        <f t="shared" si="731"/>
        <v>5</v>
      </c>
      <c r="CP674" s="79">
        <f t="shared" si="732"/>
        <v>0</v>
      </c>
      <c r="CR674" s="79">
        <f t="shared" si="684"/>
        <v>-0.75</v>
      </c>
      <c r="CS674" s="79">
        <f t="shared" si="685"/>
        <v>-0.75</v>
      </c>
      <c r="CT674" s="79">
        <f t="shared" si="686"/>
        <v>-0.75</v>
      </c>
      <c r="CU674" s="79">
        <f t="shared" si="687"/>
        <v>-0.75</v>
      </c>
      <c r="CV674" s="79">
        <f t="shared" si="688"/>
        <v>-0.75</v>
      </c>
      <c r="CW674" s="79">
        <f t="shared" si="689"/>
        <v>0.75</v>
      </c>
      <c r="CX674" s="79">
        <f t="shared" si="690"/>
        <v>0.75</v>
      </c>
      <c r="CY674" s="79">
        <f t="shared" si="691"/>
        <v>0.75</v>
      </c>
      <c r="CZ674" s="79">
        <f t="shared" si="692"/>
        <v>0.75</v>
      </c>
      <c r="DA674" s="79">
        <f t="shared" si="693"/>
        <v>0.75</v>
      </c>
      <c r="DB674" s="80">
        <f t="shared" si="733"/>
        <v>0</v>
      </c>
    </row>
    <row r="675" spans="1:106" ht="18" customHeight="1" x14ac:dyDescent="0.2">
      <c r="A675" s="2">
        <f t="shared" ca="1" si="734"/>
        <v>0.22620942754264961</v>
      </c>
      <c r="B675" s="2">
        <f t="shared" ca="1" si="694"/>
        <v>0.16448033652296645</v>
      </c>
      <c r="C675" s="2">
        <f t="shared" ca="1" si="694"/>
        <v>0.48490929608900746</v>
      </c>
      <c r="D675" s="2">
        <f t="shared" ca="1" si="694"/>
        <v>0.98695978077988955</v>
      </c>
      <c r="E675" s="2">
        <f t="shared" ca="1" si="694"/>
        <v>0.80680021069887264</v>
      </c>
      <c r="F675" s="2">
        <f t="shared" ca="1" si="694"/>
        <v>0.49969950773850025</v>
      </c>
      <c r="G675" s="2">
        <f t="shared" ca="1" si="694"/>
        <v>0.80754023735096525</v>
      </c>
      <c r="H675" s="2">
        <f t="shared" ca="1" si="694"/>
        <v>0.83306675756067938</v>
      </c>
      <c r="I675" s="2">
        <f t="shared" ca="1" si="694"/>
        <v>0.49132092794922655</v>
      </c>
      <c r="J675" s="2">
        <f t="shared" ca="1" si="694"/>
        <v>0.98619708984264476</v>
      </c>
      <c r="L675" s="2">
        <f t="shared" ca="1" si="718"/>
        <v>0</v>
      </c>
      <c r="M675" s="2">
        <f t="shared" ca="1" si="719"/>
        <v>0</v>
      </c>
      <c r="N675" s="2">
        <f t="shared" ca="1" si="720"/>
        <v>0</v>
      </c>
      <c r="O675" s="2">
        <f t="shared" ca="1" si="721"/>
        <v>10</v>
      </c>
      <c r="P675" s="2">
        <f t="shared" ca="1" si="722"/>
        <v>10</v>
      </c>
      <c r="Q675" s="2">
        <f t="shared" ca="1" si="723"/>
        <v>0</v>
      </c>
      <c r="R675" s="2">
        <f t="shared" ca="1" si="724"/>
        <v>10</v>
      </c>
      <c r="S675" s="2">
        <f t="shared" ca="1" si="725"/>
        <v>10</v>
      </c>
      <c r="T675" s="2">
        <f t="shared" ca="1" si="726"/>
        <v>0</v>
      </c>
      <c r="U675" s="2">
        <f t="shared" ca="1" si="727"/>
        <v>10</v>
      </c>
      <c r="W675" s="2">
        <f t="shared" ca="1" si="735"/>
        <v>1.6627352049769284</v>
      </c>
      <c r="X675" s="2">
        <f t="shared" ca="1" si="695"/>
        <v>1.7267085750396582</v>
      </c>
      <c r="Y675" s="2">
        <f t="shared" ca="1" si="695"/>
        <v>8.3947757628981687</v>
      </c>
      <c r="Z675" s="2">
        <f t="shared" ca="1" si="695"/>
        <v>5.3125735255439963</v>
      </c>
      <c r="AA675" s="2">
        <f t="shared" ca="1" si="695"/>
        <v>2.6158247549210611</v>
      </c>
      <c r="AB675" s="2">
        <f t="shared" ca="1" si="695"/>
        <v>0.94918705478489018</v>
      </c>
      <c r="AC675" s="2">
        <f t="shared" ca="1" si="695"/>
        <v>9.913338838638202</v>
      </c>
      <c r="AD675" s="2">
        <f t="shared" ca="1" si="695"/>
        <v>1.081479685724378</v>
      </c>
      <c r="AE675" s="2">
        <f t="shared" ca="1" si="695"/>
        <v>6.9785039564266169</v>
      </c>
      <c r="AF675" s="2">
        <f t="shared" ca="1" si="695"/>
        <v>3.1868353408835359</v>
      </c>
      <c r="AH675" s="2">
        <f t="shared" ca="1" si="696"/>
        <v>1</v>
      </c>
      <c r="AI675" s="2">
        <f t="shared" ca="1" si="697"/>
        <v>1</v>
      </c>
      <c r="AJ675" s="2">
        <f t="shared" ca="1" si="698"/>
        <v>8</v>
      </c>
      <c r="AK675" s="2">
        <f t="shared" ca="1" si="699"/>
        <v>5</v>
      </c>
      <c r="AL675" s="2">
        <f t="shared" ca="1" si="700"/>
        <v>2</v>
      </c>
      <c r="AM675" s="2">
        <f t="shared" ca="1" si="701"/>
        <v>0</v>
      </c>
      <c r="AN675" s="2">
        <f t="shared" ca="1" si="702"/>
        <v>9</v>
      </c>
      <c r="AO675" s="2">
        <f t="shared" ca="1" si="703"/>
        <v>1</v>
      </c>
      <c r="AP675" s="2">
        <f t="shared" ca="1" si="704"/>
        <v>6</v>
      </c>
      <c r="AQ675" s="2">
        <f t="shared" ca="1" si="705"/>
        <v>3</v>
      </c>
      <c r="AS675" s="41">
        <v>0</v>
      </c>
      <c r="AT675" s="42">
        <v>1</v>
      </c>
      <c r="AU675" s="42">
        <v>1</v>
      </c>
      <c r="AV675" s="42">
        <v>1</v>
      </c>
      <c r="AW675" s="42">
        <v>1</v>
      </c>
      <c r="AX675" s="42">
        <v>1</v>
      </c>
      <c r="AY675" s="42">
        <v>0</v>
      </c>
      <c r="AZ675" s="42">
        <v>0</v>
      </c>
      <c r="BA675" s="42">
        <v>0</v>
      </c>
      <c r="BB675" s="43">
        <v>1</v>
      </c>
      <c r="BC675" s="44">
        <f t="shared" si="706"/>
        <v>6</v>
      </c>
      <c r="BD675" s="12"/>
      <c r="BE675" s="50">
        <f t="shared" si="707"/>
        <v>5</v>
      </c>
      <c r="BF675" s="51">
        <f>IF($AT$6="A",SUM($AS675:AS675)+(10-BF$31)/2,IF($AT$6="K",M675,IF($AT$6="S",AI675,$BB$31/2)))</f>
        <v>4.5</v>
      </c>
      <c r="BG675" s="51">
        <f>IF($AU$6="A",SUM($AS675:AT675)+(10-BG$31)/2,IF($AU$6="K",N675,IF($AU$6="S",AJ675,$BB$31/2)))</f>
        <v>5</v>
      </c>
      <c r="BH675" s="51">
        <f>IF($AV$6="A",SUM($AS675:AU675)+(10-BH$31)/2,IF($AV$6="K",O675,IF($AV$6="S",AK675,$BB$31/2)))</f>
        <v>5.5</v>
      </c>
      <c r="BI675" s="51">
        <f>IF($AW$6="A",SUM($AS675:AV675)+(10-BI$31)/2,IF($AW$6="K",P675,IF($AW$6="S",AL675,$BB$31/2)))</f>
        <v>6</v>
      </c>
      <c r="BJ675" s="51">
        <f>IF($AX$6="A",SUM($AS675:AW675)+(10-BJ$31)/2,IF($AX$6="K",Q675,IF($AX$6="S",AM675,$BB$31/2)))</f>
        <v>6.5</v>
      </c>
      <c r="BK675" s="51">
        <f>IF($AY$6="A",SUM($AS675:AX675)+(10-BK$31)/2,IF($AY$6="K",R675,IF($AY$6="S",AN675,$BB$31/2)))</f>
        <v>7</v>
      </c>
      <c r="BL675" s="51">
        <f>IF($AZ$6="A",SUM($AS675:AY675)+(10-BL$31)/2,IF($AZ$6="K",S675,IF($AZ$6="S",AO675,$BB$31/2)))</f>
        <v>6.5</v>
      </c>
      <c r="BM675" s="51">
        <f>IF($BA$6="A",SUM($AS675:AZ675)+(10-BM$31)/2,IF($BA$6="K",T675,IF($BA$6="S",AP675,$BB$31/2)))</f>
        <v>6</v>
      </c>
      <c r="BN675" s="51">
        <f>IF($BB$6="A",SUM($AS675:BA675)+(10-BN$31)/2,IF($BB$6="K",U675,IF($BB$6="S",AQ675,$BB$31/2)))</f>
        <v>5.5</v>
      </c>
      <c r="BO675" s="52">
        <f t="shared" si="728"/>
        <v>5.75</v>
      </c>
      <c r="BQ675" s="28">
        <f t="shared" si="708"/>
        <v>-0.25</v>
      </c>
      <c r="BR675" s="30">
        <f t="shared" si="709"/>
        <v>-0.25</v>
      </c>
      <c r="BS675" s="30">
        <f t="shared" si="710"/>
        <v>-0.25</v>
      </c>
      <c r="BT675" s="30">
        <f t="shared" si="711"/>
        <v>-0.25</v>
      </c>
      <c r="BU675" s="30">
        <f t="shared" si="712"/>
        <v>0.25</v>
      </c>
      <c r="BV675" s="30">
        <f t="shared" si="713"/>
        <v>0.25</v>
      </c>
      <c r="BW675" s="30">
        <f t="shared" si="714"/>
        <v>0.25</v>
      </c>
      <c r="BX675" s="30">
        <f t="shared" si="715"/>
        <v>0.25</v>
      </c>
      <c r="BY675" s="30">
        <f t="shared" si="716"/>
        <v>0.25</v>
      </c>
      <c r="BZ675" s="30">
        <f t="shared" si="717"/>
        <v>-0.25</v>
      </c>
      <c r="CA675" s="49">
        <f t="shared" si="729"/>
        <v>0</v>
      </c>
      <c r="CB675" s="69"/>
      <c r="CC675" s="73">
        <f t="shared" si="672"/>
        <v>10000</v>
      </c>
      <c r="CD675" s="73">
        <f t="shared" si="673"/>
        <v>10000</v>
      </c>
      <c r="CE675" s="73">
        <f t="shared" si="674"/>
        <v>10000</v>
      </c>
      <c r="CF675" s="73">
        <f t="shared" si="675"/>
        <v>10000</v>
      </c>
      <c r="CG675" s="73">
        <f t="shared" si="676"/>
        <v>1</v>
      </c>
      <c r="CH675" s="73">
        <f t="shared" si="677"/>
        <v>1</v>
      </c>
      <c r="CI675" s="73">
        <f t="shared" si="678"/>
        <v>1</v>
      </c>
      <c r="CJ675" s="73">
        <f t="shared" si="679"/>
        <v>1</v>
      </c>
      <c r="CK675" s="73">
        <f t="shared" si="680"/>
        <v>1</v>
      </c>
      <c r="CL675" s="73">
        <f t="shared" si="681"/>
        <v>10000</v>
      </c>
      <c r="CN675" s="79">
        <f t="shared" si="730"/>
        <v>5</v>
      </c>
      <c r="CO675" s="79">
        <f t="shared" si="731"/>
        <v>5</v>
      </c>
      <c r="CP675" s="79">
        <f t="shared" si="732"/>
        <v>0</v>
      </c>
      <c r="CR675" s="79">
        <f t="shared" si="684"/>
        <v>-0.25</v>
      </c>
      <c r="CS675" s="79">
        <f t="shared" si="685"/>
        <v>-0.25</v>
      </c>
      <c r="CT675" s="79">
        <f t="shared" si="686"/>
        <v>-0.25</v>
      </c>
      <c r="CU675" s="79">
        <f t="shared" si="687"/>
        <v>-0.25</v>
      </c>
      <c r="CV675" s="79">
        <f t="shared" si="688"/>
        <v>0.25</v>
      </c>
      <c r="CW675" s="79">
        <f t="shared" si="689"/>
        <v>0.25</v>
      </c>
      <c r="CX675" s="79">
        <f t="shared" si="690"/>
        <v>0.25</v>
      </c>
      <c r="CY675" s="79">
        <f t="shared" si="691"/>
        <v>0.25</v>
      </c>
      <c r="CZ675" s="79">
        <f t="shared" si="692"/>
        <v>0.25</v>
      </c>
      <c r="DA675" s="79">
        <f t="shared" si="693"/>
        <v>-0.25</v>
      </c>
      <c r="DB675" s="80">
        <f t="shared" si="733"/>
        <v>0</v>
      </c>
    </row>
    <row r="676" spans="1:106" ht="18" customHeight="1" x14ac:dyDescent="0.2">
      <c r="A676" s="2">
        <f t="shared" ca="1" si="734"/>
        <v>0.95987945166389177</v>
      </c>
      <c r="B676" s="2">
        <f t="shared" ca="1" si="694"/>
        <v>0.47588844905704086</v>
      </c>
      <c r="C676" s="2">
        <f t="shared" ca="1" si="694"/>
        <v>0.17310148979727913</v>
      </c>
      <c r="D676" s="2">
        <f t="shared" ca="1" si="694"/>
        <v>0.33778519191473222</v>
      </c>
      <c r="E676" s="2">
        <f t="shared" ca="1" si="694"/>
        <v>0.58372483200528225</v>
      </c>
      <c r="F676" s="2">
        <f t="shared" ca="1" si="694"/>
        <v>0.81394536038904652</v>
      </c>
      <c r="G676" s="2">
        <f t="shared" ca="1" si="694"/>
        <v>0.39815885166344289</v>
      </c>
      <c r="H676" s="2">
        <f t="shared" ca="1" si="694"/>
        <v>0.23545629006645408</v>
      </c>
      <c r="I676" s="2">
        <f t="shared" ca="1" si="694"/>
        <v>0.42384118087100797</v>
      </c>
      <c r="J676" s="2">
        <f t="shared" ca="1" si="694"/>
        <v>0.76898026365708716</v>
      </c>
      <c r="L676" s="2">
        <f t="shared" ca="1" si="718"/>
        <v>10</v>
      </c>
      <c r="M676" s="2">
        <f t="shared" ca="1" si="719"/>
        <v>0</v>
      </c>
      <c r="N676" s="2">
        <f t="shared" ca="1" si="720"/>
        <v>0</v>
      </c>
      <c r="O676" s="2">
        <f t="shared" ca="1" si="721"/>
        <v>0</v>
      </c>
      <c r="P676" s="2">
        <f t="shared" ca="1" si="722"/>
        <v>10</v>
      </c>
      <c r="Q676" s="2">
        <f t="shared" ca="1" si="723"/>
        <v>10</v>
      </c>
      <c r="R676" s="2">
        <f t="shared" ca="1" si="724"/>
        <v>0</v>
      </c>
      <c r="S676" s="2">
        <f t="shared" ca="1" si="725"/>
        <v>0</v>
      </c>
      <c r="T676" s="2">
        <f t="shared" ca="1" si="726"/>
        <v>0</v>
      </c>
      <c r="U676" s="2">
        <f t="shared" ca="1" si="727"/>
        <v>10</v>
      </c>
      <c r="W676" s="2">
        <f t="shared" ca="1" si="735"/>
        <v>6.9462356624686716</v>
      </c>
      <c r="X676" s="2">
        <f t="shared" ca="1" si="695"/>
        <v>9.8758338856743499</v>
      </c>
      <c r="Y676" s="2">
        <f t="shared" ca="1" si="695"/>
        <v>4.948874552775365</v>
      </c>
      <c r="Z676" s="2">
        <f t="shared" ca="1" si="695"/>
        <v>4.8720523667698421</v>
      </c>
      <c r="AA676" s="2">
        <f t="shared" ca="1" si="695"/>
        <v>7.2841507155698784</v>
      </c>
      <c r="AB676" s="2">
        <f t="shared" ca="1" si="695"/>
        <v>3.3209155212968633</v>
      </c>
      <c r="AC676" s="2">
        <f t="shared" ca="1" si="695"/>
        <v>7.1437038809288245</v>
      </c>
      <c r="AD676" s="2">
        <f t="shared" ca="1" si="695"/>
        <v>8.4672699651861745</v>
      </c>
      <c r="AE676" s="2">
        <f t="shared" ca="1" si="695"/>
        <v>4.9574598681888169</v>
      </c>
      <c r="AF676" s="2">
        <f t="shared" ca="1" si="695"/>
        <v>6.2013303490605534</v>
      </c>
      <c r="AH676" s="2">
        <f t="shared" ca="1" si="696"/>
        <v>6</v>
      </c>
      <c r="AI676" s="2">
        <f t="shared" ca="1" si="697"/>
        <v>9</v>
      </c>
      <c r="AJ676" s="2">
        <f t="shared" ca="1" si="698"/>
        <v>4</v>
      </c>
      <c r="AK676" s="2">
        <f t="shared" ca="1" si="699"/>
        <v>4</v>
      </c>
      <c r="AL676" s="2">
        <f t="shared" ca="1" si="700"/>
        <v>7</v>
      </c>
      <c r="AM676" s="2">
        <f t="shared" ca="1" si="701"/>
        <v>3</v>
      </c>
      <c r="AN676" s="2">
        <f t="shared" ca="1" si="702"/>
        <v>7</v>
      </c>
      <c r="AO676" s="2">
        <f t="shared" ca="1" si="703"/>
        <v>8</v>
      </c>
      <c r="AP676" s="2">
        <f t="shared" ca="1" si="704"/>
        <v>4</v>
      </c>
      <c r="AQ676" s="2">
        <f t="shared" ca="1" si="705"/>
        <v>6</v>
      </c>
      <c r="AS676" s="41">
        <v>0</v>
      </c>
      <c r="AT676" s="42">
        <v>1</v>
      </c>
      <c r="AU676" s="42">
        <v>1</v>
      </c>
      <c r="AV676" s="42">
        <v>1</v>
      </c>
      <c r="AW676" s="42">
        <v>1</v>
      </c>
      <c r="AX676" s="42">
        <v>0</v>
      </c>
      <c r="AY676" s="42">
        <v>1</v>
      </c>
      <c r="AZ676" s="42">
        <v>1</v>
      </c>
      <c r="BA676" s="42">
        <v>0</v>
      </c>
      <c r="BB676" s="43">
        <v>1</v>
      </c>
      <c r="BC676" s="44">
        <f t="shared" si="706"/>
        <v>7</v>
      </c>
      <c r="BD676" s="12"/>
      <c r="BE676" s="50">
        <f t="shared" si="707"/>
        <v>5</v>
      </c>
      <c r="BF676" s="51">
        <f>IF($AT$6="A",SUM($AS676:AS676)+(10-BF$31)/2,IF($AT$6="K",M676,IF($AT$6="S",AI676,$BB$31/2)))</f>
        <v>4.5</v>
      </c>
      <c r="BG676" s="51">
        <f>IF($AU$6="A",SUM($AS676:AT676)+(10-BG$31)/2,IF($AU$6="K",N676,IF($AU$6="S",AJ676,$BB$31/2)))</f>
        <v>5</v>
      </c>
      <c r="BH676" s="51">
        <f>IF($AV$6="A",SUM($AS676:AU676)+(10-BH$31)/2,IF($AV$6="K",O676,IF($AV$6="S",AK676,$BB$31/2)))</f>
        <v>5.5</v>
      </c>
      <c r="BI676" s="51">
        <f>IF($AW$6="A",SUM($AS676:AV676)+(10-BI$31)/2,IF($AW$6="K",P676,IF($AW$6="S",AL676,$BB$31/2)))</f>
        <v>6</v>
      </c>
      <c r="BJ676" s="51">
        <f>IF($AX$6="A",SUM($AS676:AW676)+(10-BJ$31)/2,IF($AX$6="K",Q676,IF($AX$6="S",AM676,$BB$31/2)))</f>
        <v>6.5</v>
      </c>
      <c r="BK676" s="51">
        <f>IF($AY$6="A",SUM($AS676:AX676)+(10-BK$31)/2,IF($AY$6="K",R676,IF($AY$6="S",AN676,$BB$31/2)))</f>
        <v>6</v>
      </c>
      <c r="BL676" s="51">
        <f>IF($AZ$6="A",SUM($AS676:AY676)+(10-BL$31)/2,IF($AZ$6="K",S676,IF($AZ$6="S",AO676,$BB$31/2)))</f>
        <v>6.5</v>
      </c>
      <c r="BM676" s="51">
        <f>IF($BA$6="A",SUM($AS676:AZ676)+(10-BM$31)/2,IF($BA$6="K",T676,IF($BA$6="S",AP676,$BB$31/2)))</f>
        <v>7</v>
      </c>
      <c r="BN676" s="51">
        <f>IF($BB$6="A",SUM($AS676:BA676)+(10-BN$31)/2,IF($BB$6="K",U676,IF($BB$6="S",AQ676,$BB$31/2)))</f>
        <v>6.5</v>
      </c>
      <c r="BO676" s="52">
        <f t="shared" si="728"/>
        <v>6</v>
      </c>
      <c r="BQ676" s="28">
        <f t="shared" si="708"/>
        <v>-1</v>
      </c>
      <c r="BR676" s="30">
        <f t="shared" si="709"/>
        <v>-1</v>
      </c>
      <c r="BS676" s="30">
        <f t="shared" si="710"/>
        <v>-1</v>
      </c>
      <c r="BT676" s="30">
        <f t="shared" si="711"/>
        <v>-1</v>
      </c>
      <c r="BU676" s="30">
        <f t="shared" si="712"/>
        <v>0</v>
      </c>
      <c r="BV676" s="30">
        <f t="shared" si="713"/>
        <v>1</v>
      </c>
      <c r="BW676" s="30">
        <f t="shared" si="714"/>
        <v>0</v>
      </c>
      <c r="BX676" s="30">
        <f t="shared" si="715"/>
        <v>1</v>
      </c>
      <c r="BY676" s="30">
        <f t="shared" si="716"/>
        <v>1</v>
      </c>
      <c r="BZ676" s="30">
        <f t="shared" si="717"/>
        <v>1</v>
      </c>
      <c r="CA676" s="49">
        <f t="shared" si="729"/>
        <v>0</v>
      </c>
      <c r="CB676" s="69"/>
      <c r="CC676" s="73">
        <f t="shared" si="672"/>
        <v>10000</v>
      </c>
      <c r="CD676" s="73">
        <f t="shared" si="673"/>
        <v>10000</v>
      </c>
      <c r="CE676" s="73">
        <f t="shared" si="674"/>
        <v>10000</v>
      </c>
      <c r="CF676" s="73">
        <f t="shared" si="675"/>
        <v>10000</v>
      </c>
      <c r="CG676" s="73">
        <f t="shared" si="676"/>
        <v>0</v>
      </c>
      <c r="CH676" s="73">
        <f t="shared" si="677"/>
        <v>1</v>
      </c>
      <c r="CI676" s="73">
        <f t="shared" si="678"/>
        <v>0</v>
      </c>
      <c r="CJ676" s="73">
        <f t="shared" si="679"/>
        <v>1</v>
      </c>
      <c r="CK676" s="73">
        <f t="shared" si="680"/>
        <v>1</v>
      </c>
      <c r="CL676" s="73">
        <f t="shared" si="681"/>
        <v>1</v>
      </c>
      <c r="CN676" s="79">
        <f t="shared" si="730"/>
        <v>4</v>
      </c>
      <c r="CO676" s="79">
        <f t="shared" si="731"/>
        <v>4</v>
      </c>
      <c r="CP676" s="79">
        <f t="shared" si="732"/>
        <v>2</v>
      </c>
      <c r="CR676" s="79">
        <f t="shared" si="684"/>
        <v>-1</v>
      </c>
      <c r="CS676" s="79">
        <f t="shared" si="685"/>
        <v>-1</v>
      </c>
      <c r="CT676" s="79">
        <f t="shared" si="686"/>
        <v>-1</v>
      </c>
      <c r="CU676" s="79">
        <f t="shared" si="687"/>
        <v>-1</v>
      </c>
      <c r="CV676" s="79">
        <f t="shared" si="688"/>
        <v>0</v>
      </c>
      <c r="CW676" s="79">
        <f t="shared" si="689"/>
        <v>1</v>
      </c>
      <c r="CX676" s="79">
        <f t="shared" si="690"/>
        <v>0</v>
      </c>
      <c r="CY676" s="79">
        <f t="shared" si="691"/>
        <v>1</v>
      </c>
      <c r="CZ676" s="79">
        <f t="shared" si="692"/>
        <v>1</v>
      </c>
      <c r="DA676" s="79">
        <f t="shared" si="693"/>
        <v>1</v>
      </c>
      <c r="DB676" s="80">
        <f t="shared" si="733"/>
        <v>0</v>
      </c>
    </row>
    <row r="677" spans="1:106" ht="18" customHeight="1" x14ac:dyDescent="0.2">
      <c r="A677" s="2">
        <f t="shared" ca="1" si="734"/>
        <v>0.63392281266891004</v>
      </c>
      <c r="B677" s="2">
        <f t="shared" ca="1" si="694"/>
        <v>0.78931464108767668</v>
      </c>
      <c r="C677" s="2">
        <f t="shared" ca="1" si="694"/>
        <v>0.2905727998588381</v>
      </c>
      <c r="D677" s="2">
        <f t="shared" ca="1" si="694"/>
        <v>0.42037696250084688</v>
      </c>
      <c r="E677" s="2">
        <f t="shared" ca="1" si="694"/>
        <v>0.95825370068336446</v>
      </c>
      <c r="F677" s="2">
        <f t="shared" ca="1" si="694"/>
        <v>0.62353534214625916</v>
      </c>
      <c r="G677" s="2">
        <f t="shared" ca="1" si="694"/>
        <v>0.5024769169695773</v>
      </c>
      <c r="H677" s="2">
        <f t="shared" ca="1" si="694"/>
        <v>0.77982597873831616</v>
      </c>
      <c r="I677" s="2">
        <f t="shared" ca="1" si="694"/>
        <v>0.93779971480116475</v>
      </c>
      <c r="J677" s="2">
        <f t="shared" ca="1" si="694"/>
        <v>0.98652369642857762</v>
      </c>
      <c r="L677" s="2">
        <f t="shared" ca="1" si="718"/>
        <v>10</v>
      </c>
      <c r="M677" s="2">
        <f t="shared" ca="1" si="719"/>
        <v>10</v>
      </c>
      <c r="N677" s="2">
        <f t="shared" ca="1" si="720"/>
        <v>0</v>
      </c>
      <c r="O677" s="2">
        <f t="shared" ca="1" si="721"/>
        <v>0</v>
      </c>
      <c r="P677" s="2">
        <f t="shared" ca="1" si="722"/>
        <v>10</v>
      </c>
      <c r="Q677" s="2">
        <f t="shared" ca="1" si="723"/>
        <v>10</v>
      </c>
      <c r="R677" s="2">
        <f t="shared" ca="1" si="724"/>
        <v>10</v>
      </c>
      <c r="S677" s="2">
        <f t="shared" ca="1" si="725"/>
        <v>10</v>
      </c>
      <c r="T677" s="2">
        <f t="shared" ca="1" si="726"/>
        <v>10</v>
      </c>
      <c r="U677" s="2">
        <f t="shared" ca="1" si="727"/>
        <v>10</v>
      </c>
      <c r="W677" s="2">
        <f t="shared" ca="1" si="735"/>
        <v>2.2571370391925107</v>
      </c>
      <c r="X677" s="2">
        <f t="shared" ca="1" si="695"/>
        <v>2.653178664112128</v>
      </c>
      <c r="Y677" s="2">
        <f t="shared" ca="1" si="695"/>
        <v>8.42824949280784</v>
      </c>
      <c r="Z677" s="2">
        <f t="shared" ca="1" si="695"/>
        <v>9.1178471683486766</v>
      </c>
      <c r="AA677" s="2">
        <f t="shared" ca="1" si="695"/>
        <v>0.53102364292032189</v>
      </c>
      <c r="AB677" s="2">
        <f t="shared" ca="1" si="695"/>
        <v>3.4933340191771869</v>
      </c>
      <c r="AC677" s="2">
        <f t="shared" ca="1" si="695"/>
        <v>4.3742329629859444</v>
      </c>
      <c r="AD677" s="2">
        <f t="shared" ca="1" si="695"/>
        <v>3.2576676664451263</v>
      </c>
      <c r="AE677" s="2">
        <f t="shared" ca="1" si="695"/>
        <v>3.9787254076656109</v>
      </c>
      <c r="AF677" s="2">
        <f t="shared" ca="1" si="695"/>
        <v>6.9067981677872101</v>
      </c>
      <c r="AH677" s="2">
        <f t="shared" ca="1" si="696"/>
        <v>2</v>
      </c>
      <c r="AI677" s="2">
        <f t="shared" ca="1" si="697"/>
        <v>2</v>
      </c>
      <c r="AJ677" s="2">
        <f t="shared" ca="1" si="698"/>
        <v>8</v>
      </c>
      <c r="AK677" s="2">
        <f t="shared" ca="1" si="699"/>
        <v>9</v>
      </c>
      <c r="AL677" s="2">
        <f t="shared" ca="1" si="700"/>
        <v>0</v>
      </c>
      <c r="AM677" s="2">
        <f t="shared" ca="1" si="701"/>
        <v>3</v>
      </c>
      <c r="AN677" s="2">
        <f t="shared" ca="1" si="702"/>
        <v>4</v>
      </c>
      <c r="AO677" s="2">
        <f t="shared" ca="1" si="703"/>
        <v>3</v>
      </c>
      <c r="AP677" s="2">
        <f t="shared" ca="1" si="704"/>
        <v>3</v>
      </c>
      <c r="AQ677" s="2">
        <f t="shared" ca="1" si="705"/>
        <v>6</v>
      </c>
      <c r="AS677" s="41">
        <v>0</v>
      </c>
      <c r="AT677" s="42">
        <v>1</v>
      </c>
      <c r="AU677" s="42">
        <v>1</v>
      </c>
      <c r="AV677" s="42">
        <v>1</v>
      </c>
      <c r="AW677" s="42">
        <v>1</v>
      </c>
      <c r="AX677" s="42">
        <v>0</v>
      </c>
      <c r="AY677" s="42">
        <v>1</v>
      </c>
      <c r="AZ677" s="42">
        <v>0</v>
      </c>
      <c r="BA677" s="42">
        <v>0</v>
      </c>
      <c r="BB677" s="43">
        <v>1</v>
      </c>
      <c r="BC677" s="44">
        <f t="shared" si="706"/>
        <v>6</v>
      </c>
      <c r="BD677" s="12"/>
      <c r="BE677" s="50">
        <f t="shared" si="707"/>
        <v>5</v>
      </c>
      <c r="BF677" s="51">
        <f>IF($AT$6="A",SUM($AS677:AS677)+(10-BF$31)/2,IF($AT$6="K",M677,IF($AT$6="S",AI677,$BB$31/2)))</f>
        <v>4.5</v>
      </c>
      <c r="BG677" s="51">
        <f>IF($AU$6="A",SUM($AS677:AT677)+(10-BG$31)/2,IF($AU$6="K",N677,IF($AU$6="S",AJ677,$BB$31/2)))</f>
        <v>5</v>
      </c>
      <c r="BH677" s="51">
        <f>IF($AV$6="A",SUM($AS677:AU677)+(10-BH$31)/2,IF($AV$6="K",O677,IF($AV$6="S",AK677,$BB$31/2)))</f>
        <v>5.5</v>
      </c>
      <c r="BI677" s="51">
        <f>IF($AW$6="A",SUM($AS677:AV677)+(10-BI$31)/2,IF($AW$6="K",P677,IF($AW$6="S",AL677,$BB$31/2)))</f>
        <v>6</v>
      </c>
      <c r="BJ677" s="51">
        <f>IF($AX$6="A",SUM($AS677:AW677)+(10-BJ$31)/2,IF($AX$6="K",Q677,IF($AX$6="S",AM677,$BB$31/2)))</f>
        <v>6.5</v>
      </c>
      <c r="BK677" s="51">
        <f>IF($AY$6="A",SUM($AS677:AX677)+(10-BK$31)/2,IF($AY$6="K",R677,IF($AY$6="S",AN677,$BB$31/2)))</f>
        <v>6</v>
      </c>
      <c r="BL677" s="51">
        <f>IF($AZ$6="A",SUM($AS677:AY677)+(10-BL$31)/2,IF($AZ$6="K",S677,IF($AZ$6="S",AO677,$BB$31/2)))</f>
        <v>6.5</v>
      </c>
      <c r="BM677" s="51">
        <f>IF($BA$6="A",SUM($AS677:AZ677)+(10-BM$31)/2,IF($BA$6="K",T677,IF($BA$6="S",AP677,$BB$31/2)))</f>
        <v>6</v>
      </c>
      <c r="BN677" s="51">
        <f>IF($BB$6="A",SUM($AS677:BA677)+(10-BN$31)/2,IF($BB$6="K",U677,IF($BB$6="S",AQ677,$BB$31/2)))</f>
        <v>5.5</v>
      </c>
      <c r="BO677" s="52">
        <f t="shared" si="728"/>
        <v>5.75</v>
      </c>
      <c r="BQ677" s="28">
        <f t="shared" si="708"/>
        <v>-0.25</v>
      </c>
      <c r="BR677" s="30">
        <f t="shared" si="709"/>
        <v>-0.25</v>
      </c>
      <c r="BS677" s="30">
        <f t="shared" si="710"/>
        <v>-0.25</v>
      </c>
      <c r="BT677" s="30">
        <f t="shared" si="711"/>
        <v>-0.25</v>
      </c>
      <c r="BU677" s="30">
        <f t="shared" si="712"/>
        <v>0.25</v>
      </c>
      <c r="BV677" s="30">
        <f t="shared" si="713"/>
        <v>0.25</v>
      </c>
      <c r="BW677" s="30">
        <f t="shared" si="714"/>
        <v>0.25</v>
      </c>
      <c r="BX677" s="30">
        <f t="shared" si="715"/>
        <v>0.25</v>
      </c>
      <c r="BY677" s="30">
        <f t="shared" si="716"/>
        <v>0.25</v>
      </c>
      <c r="BZ677" s="30">
        <f t="shared" si="717"/>
        <v>-0.25</v>
      </c>
      <c r="CA677" s="49">
        <f t="shared" si="729"/>
        <v>0</v>
      </c>
      <c r="CB677" s="69"/>
      <c r="CC677" s="73">
        <f t="shared" si="672"/>
        <v>10000</v>
      </c>
      <c r="CD677" s="73">
        <f t="shared" si="673"/>
        <v>10000</v>
      </c>
      <c r="CE677" s="73">
        <f t="shared" si="674"/>
        <v>10000</v>
      </c>
      <c r="CF677" s="73">
        <f t="shared" si="675"/>
        <v>10000</v>
      </c>
      <c r="CG677" s="73">
        <f t="shared" si="676"/>
        <v>1</v>
      </c>
      <c r="CH677" s="73">
        <f t="shared" si="677"/>
        <v>1</v>
      </c>
      <c r="CI677" s="73">
        <f t="shared" si="678"/>
        <v>1</v>
      </c>
      <c r="CJ677" s="73">
        <f t="shared" si="679"/>
        <v>1</v>
      </c>
      <c r="CK677" s="73">
        <f t="shared" si="680"/>
        <v>1</v>
      </c>
      <c r="CL677" s="73">
        <f t="shared" si="681"/>
        <v>10000</v>
      </c>
      <c r="CN677" s="79">
        <f t="shared" si="730"/>
        <v>5</v>
      </c>
      <c r="CO677" s="79">
        <f t="shared" si="731"/>
        <v>5</v>
      </c>
      <c r="CP677" s="79">
        <f t="shared" si="732"/>
        <v>0</v>
      </c>
      <c r="CR677" s="79">
        <f t="shared" si="684"/>
        <v>-0.25</v>
      </c>
      <c r="CS677" s="79">
        <f t="shared" si="685"/>
        <v>-0.25</v>
      </c>
      <c r="CT677" s="79">
        <f t="shared" si="686"/>
        <v>-0.25</v>
      </c>
      <c r="CU677" s="79">
        <f t="shared" si="687"/>
        <v>-0.25</v>
      </c>
      <c r="CV677" s="79">
        <f t="shared" si="688"/>
        <v>0.25</v>
      </c>
      <c r="CW677" s="79">
        <f t="shared" si="689"/>
        <v>0.25</v>
      </c>
      <c r="CX677" s="79">
        <f t="shared" si="690"/>
        <v>0.25</v>
      </c>
      <c r="CY677" s="79">
        <f t="shared" si="691"/>
        <v>0.25</v>
      </c>
      <c r="CZ677" s="79">
        <f t="shared" si="692"/>
        <v>0.25</v>
      </c>
      <c r="DA677" s="79">
        <f t="shared" si="693"/>
        <v>-0.25</v>
      </c>
      <c r="DB677" s="80">
        <f t="shared" si="733"/>
        <v>0</v>
      </c>
    </row>
    <row r="678" spans="1:106" ht="18" customHeight="1" x14ac:dyDescent="0.2">
      <c r="A678" s="2">
        <f t="shared" ca="1" si="734"/>
        <v>0.1085844587898851</v>
      </c>
      <c r="B678" s="2">
        <f t="shared" ca="1" si="694"/>
        <v>0.46021551930417315</v>
      </c>
      <c r="C678" s="2">
        <f t="shared" ca="1" si="694"/>
        <v>0.31037681388913574</v>
      </c>
      <c r="D678" s="2">
        <f t="shared" ca="1" si="694"/>
        <v>0.31107571993922845</v>
      </c>
      <c r="E678" s="2">
        <f t="shared" ca="1" si="694"/>
        <v>0.8202388403819536</v>
      </c>
      <c r="F678" s="2">
        <f t="shared" ca="1" si="694"/>
        <v>0.62601936936633495</v>
      </c>
      <c r="G678" s="2">
        <f t="shared" ca="1" si="694"/>
        <v>0.28148425270093247</v>
      </c>
      <c r="H678" s="2">
        <f t="shared" ca="1" si="694"/>
        <v>0.27613533391021639</v>
      </c>
      <c r="I678" s="2">
        <f t="shared" ca="1" si="694"/>
        <v>0.95685111137740531</v>
      </c>
      <c r="J678" s="2">
        <f t="shared" ca="1" si="694"/>
        <v>0.70062403151936725</v>
      </c>
      <c r="L678" s="2">
        <f t="shared" ca="1" si="718"/>
        <v>0</v>
      </c>
      <c r="M678" s="2">
        <f t="shared" ca="1" si="719"/>
        <v>0</v>
      </c>
      <c r="N678" s="2">
        <f t="shared" ca="1" si="720"/>
        <v>0</v>
      </c>
      <c r="O678" s="2">
        <f t="shared" ca="1" si="721"/>
        <v>0</v>
      </c>
      <c r="P678" s="2">
        <f t="shared" ca="1" si="722"/>
        <v>10</v>
      </c>
      <c r="Q678" s="2">
        <f t="shared" ca="1" si="723"/>
        <v>10</v>
      </c>
      <c r="R678" s="2">
        <f t="shared" ca="1" si="724"/>
        <v>0</v>
      </c>
      <c r="S678" s="2">
        <f t="shared" ca="1" si="725"/>
        <v>0</v>
      </c>
      <c r="T678" s="2">
        <f t="shared" ca="1" si="726"/>
        <v>10</v>
      </c>
      <c r="U678" s="2">
        <f t="shared" ca="1" si="727"/>
        <v>10</v>
      </c>
      <c r="W678" s="2">
        <f t="shared" ca="1" si="735"/>
        <v>9.8672782600530553</v>
      </c>
      <c r="X678" s="2">
        <f t="shared" ca="1" si="695"/>
        <v>8.8689534857024306</v>
      </c>
      <c r="Y678" s="2">
        <f t="shared" ca="1" si="695"/>
        <v>7.97579756312164</v>
      </c>
      <c r="Z678" s="2">
        <f t="shared" ca="1" si="695"/>
        <v>0.11528035092133404</v>
      </c>
      <c r="AA678" s="2">
        <f t="shared" ca="1" si="695"/>
        <v>2.5173104564460305</v>
      </c>
      <c r="AB678" s="2">
        <f t="shared" ca="1" si="695"/>
        <v>8.2818073148278728</v>
      </c>
      <c r="AC678" s="2">
        <f t="shared" ca="1" si="695"/>
        <v>6.9501200002399024</v>
      </c>
      <c r="AD678" s="2">
        <f t="shared" ca="1" si="695"/>
        <v>2.933351874695711</v>
      </c>
      <c r="AE678" s="2">
        <f t="shared" ca="1" si="695"/>
        <v>5.0721168415298132</v>
      </c>
      <c r="AF678" s="2">
        <f t="shared" ca="1" si="695"/>
        <v>5.9999930222601154</v>
      </c>
      <c r="AH678" s="2">
        <f t="shared" ca="1" si="696"/>
        <v>9</v>
      </c>
      <c r="AI678" s="2">
        <f t="shared" ca="1" si="697"/>
        <v>8</v>
      </c>
      <c r="AJ678" s="2">
        <f t="shared" ca="1" si="698"/>
        <v>7</v>
      </c>
      <c r="AK678" s="2">
        <f t="shared" ca="1" si="699"/>
        <v>0</v>
      </c>
      <c r="AL678" s="2">
        <f t="shared" ca="1" si="700"/>
        <v>2</v>
      </c>
      <c r="AM678" s="2">
        <f t="shared" ca="1" si="701"/>
        <v>8</v>
      </c>
      <c r="AN678" s="2">
        <f t="shared" ca="1" si="702"/>
        <v>6</v>
      </c>
      <c r="AO678" s="2">
        <f t="shared" ca="1" si="703"/>
        <v>2</v>
      </c>
      <c r="AP678" s="2">
        <f t="shared" ca="1" si="704"/>
        <v>5</v>
      </c>
      <c r="AQ678" s="2">
        <f t="shared" ca="1" si="705"/>
        <v>5</v>
      </c>
      <c r="AS678" s="41">
        <v>0</v>
      </c>
      <c r="AT678" s="42">
        <v>1</v>
      </c>
      <c r="AU678" s="42">
        <v>1</v>
      </c>
      <c r="AV678" s="42">
        <v>1</v>
      </c>
      <c r="AW678" s="42">
        <v>1</v>
      </c>
      <c r="AX678" s="42">
        <v>0</v>
      </c>
      <c r="AY678" s="42">
        <v>0</v>
      </c>
      <c r="AZ678" s="42">
        <v>1</v>
      </c>
      <c r="BA678" s="42">
        <v>0</v>
      </c>
      <c r="BB678" s="43">
        <v>1</v>
      </c>
      <c r="BC678" s="44">
        <f t="shared" si="706"/>
        <v>6</v>
      </c>
      <c r="BD678" s="12"/>
      <c r="BE678" s="50">
        <f t="shared" si="707"/>
        <v>5</v>
      </c>
      <c r="BF678" s="51">
        <f>IF($AT$6="A",SUM($AS678:AS678)+(10-BF$31)/2,IF($AT$6="K",M678,IF($AT$6="S",AI678,$BB$31/2)))</f>
        <v>4.5</v>
      </c>
      <c r="BG678" s="51">
        <f>IF($AU$6="A",SUM($AS678:AT678)+(10-BG$31)/2,IF($AU$6="K",N678,IF($AU$6="S",AJ678,$BB$31/2)))</f>
        <v>5</v>
      </c>
      <c r="BH678" s="51">
        <f>IF($AV$6="A",SUM($AS678:AU678)+(10-BH$31)/2,IF($AV$6="K",O678,IF($AV$6="S",AK678,$BB$31/2)))</f>
        <v>5.5</v>
      </c>
      <c r="BI678" s="51">
        <f>IF($AW$6="A",SUM($AS678:AV678)+(10-BI$31)/2,IF($AW$6="K",P678,IF($AW$6="S",AL678,$BB$31/2)))</f>
        <v>6</v>
      </c>
      <c r="BJ678" s="51">
        <f>IF($AX$6="A",SUM($AS678:AW678)+(10-BJ$31)/2,IF($AX$6="K",Q678,IF($AX$6="S",AM678,$BB$31/2)))</f>
        <v>6.5</v>
      </c>
      <c r="BK678" s="51">
        <f>IF($AY$6="A",SUM($AS678:AX678)+(10-BK$31)/2,IF($AY$6="K",R678,IF($AY$6="S",AN678,$BB$31/2)))</f>
        <v>6</v>
      </c>
      <c r="BL678" s="51">
        <f>IF($AZ$6="A",SUM($AS678:AY678)+(10-BL$31)/2,IF($AZ$6="K",S678,IF($AZ$6="S",AO678,$BB$31/2)))</f>
        <v>5.5</v>
      </c>
      <c r="BM678" s="51">
        <f>IF($BA$6="A",SUM($AS678:AZ678)+(10-BM$31)/2,IF($BA$6="K",T678,IF($BA$6="S",AP678,$BB$31/2)))</f>
        <v>6</v>
      </c>
      <c r="BN678" s="51">
        <f>IF($BB$6="A",SUM($AS678:BA678)+(10-BN$31)/2,IF($BB$6="K",U678,IF($BB$6="S",AQ678,$BB$31/2)))</f>
        <v>5.5</v>
      </c>
      <c r="BO678" s="52">
        <f t="shared" si="728"/>
        <v>5.5</v>
      </c>
      <c r="BQ678" s="28">
        <f t="shared" si="708"/>
        <v>-0.5</v>
      </c>
      <c r="BR678" s="30">
        <f t="shared" si="709"/>
        <v>-0.5</v>
      </c>
      <c r="BS678" s="30">
        <f t="shared" si="710"/>
        <v>-0.5</v>
      </c>
      <c r="BT678" s="30">
        <f t="shared" si="711"/>
        <v>0</v>
      </c>
      <c r="BU678" s="30">
        <f t="shared" si="712"/>
        <v>0.5</v>
      </c>
      <c r="BV678" s="30">
        <f t="shared" si="713"/>
        <v>0.5</v>
      </c>
      <c r="BW678" s="30">
        <f t="shared" si="714"/>
        <v>0.5</v>
      </c>
      <c r="BX678" s="30">
        <f t="shared" si="715"/>
        <v>0</v>
      </c>
      <c r="BY678" s="30">
        <f t="shared" si="716"/>
        <v>0.5</v>
      </c>
      <c r="BZ678" s="30">
        <f t="shared" si="717"/>
        <v>0</v>
      </c>
      <c r="CA678" s="49">
        <f t="shared" si="729"/>
        <v>0.5</v>
      </c>
      <c r="CB678" s="69"/>
      <c r="CC678" s="73">
        <f t="shared" si="672"/>
        <v>10000</v>
      </c>
      <c r="CD678" s="73">
        <f t="shared" si="673"/>
        <v>10000</v>
      </c>
      <c r="CE678" s="73">
        <f t="shared" si="674"/>
        <v>10000</v>
      </c>
      <c r="CF678" s="73">
        <f t="shared" si="675"/>
        <v>0</v>
      </c>
      <c r="CG678" s="73">
        <f t="shared" si="676"/>
        <v>1</v>
      </c>
      <c r="CH678" s="73">
        <f t="shared" si="677"/>
        <v>1</v>
      </c>
      <c r="CI678" s="73">
        <f t="shared" si="678"/>
        <v>1</v>
      </c>
      <c r="CJ678" s="73">
        <f t="shared" si="679"/>
        <v>0</v>
      </c>
      <c r="CK678" s="73">
        <f t="shared" si="680"/>
        <v>1</v>
      </c>
      <c r="CL678" s="73">
        <f t="shared" si="681"/>
        <v>0</v>
      </c>
      <c r="CN678" s="79">
        <f t="shared" si="730"/>
        <v>3</v>
      </c>
      <c r="CO678" s="79">
        <f t="shared" si="731"/>
        <v>4</v>
      </c>
      <c r="CP678" s="79">
        <f t="shared" si="732"/>
        <v>3</v>
      </c>
      <c r="CR678" s="79">
        <f t="shared" si="684"/>
        <v>-0.5</v>
      </c>
      <c r="CS678" s="79">
        <f t="shared" si="685"/>
        <v>-0.5</v>
      </c>
      <c r="CT678" s="79">
        <f t="shared" si="686"/>
        <v>-0.5</v>
      </c>
      <c r="CU678" s="79">
        <f t="shared" si="687"/>
        <v>0</v>
      </c>
      <c r="CV678" s="79">
        <f t="shared" si="688"/>
        <v>0.375</v>
      </c>
      <c r="CW678" s="79">
        <f t="shared" si="689"/>
        <v>0.375</v>
      </c>
      <c r="CX678" s="79">
        <f t="shared" si="690"/>
        <v>0.375</v>
      </c>
      <c r="CY678" s="79">
        <f t="shared" si="691"/>
        <v>0</v>
      </c>
      <c r="CZ678" s="79">
        <f t="shared" si="692"/>
        <v>0.375</v>
      </c>
      <c r="DA678" s="79">
        <f t="shared" si="693"/>
        <v>0</v>
      </c>
      <c r="DB678" s="80">
        <f t="shared" si="733"/>
        <v>0</v>
      </c>
    </row>
    <row r="679" spans="1:106" ht="18" customHeight="1" x14ac:dyDescent="0.2">
      <c r="A679" s="2">
        <f t="shared" ca="1" si="734"/>
        <v>0.68689118368824431</v>
      </c>
      <c r="B679" s="2">
        <f t="shared" ca="1" si="694"/>
        <v>0.7678206276292624</v>
      </c>
      <c r="C679" s="2">
        <f t="shared" ca="1" si="694"/>
        <v>0.4498484881677699</v>
      </c>
      <c r="D679" s="2">
        <f t="shared" ca="1" si="694"/>
        <v>0.12349046091799065</v>
      </c>
      <c r="E679" s="2">
        <f t="shared" ca="1" si="694"/>
        <v>0.830016863840909</v>
      </c>
      <c r="F679" s="2">
        <f t="shared" ca="1" si="694"/>
        <v>0.19038196462280499</v>
      </c>
      <c r="G679" s="2">
        <f t="shared" ca="1" si="694"/>
        <v>0.93296066634898767</v>
      </c>
      <c r="H679" s="2">
        <f t="shared" ca="1" si="694"/>
        <v>0.15812602035777901</v>
      </c>
      <c r="I679" s="2">
        <f t="shared" ca="1" si="694"/>
        <v>0.31075033953952524</v>
      </c>
      <c r="J679" s="2">
        <f t="shared" ca="1" si="694"/>
        <v>1.25045912659425E-2</v>
      </c>
      <c r="L679" s="2">
        <f t="shared" ca="1" si="718"/>
        <v>10</v>
      </c>
      <c r="M679" s="2">
        <f t="shared" ca="1" si="719"/>
        <v>10</v>
      </c>
      <c r="N679" s="2">
        <f t="shared" ca="1" si="720"/>
        <v>0</v>
      </c>
      <c r="O679" s="2">
        <f t="shared" ca="1" si="721"/>
        <v>0</v>
      </c>
      <c r="P679" s="2">
        <f t="shared" ca="1" si="722"/>
        <v>10</v>
      </c>
      <c r="Q679" s="2">
        <f t="shared" ca="1" si="723"/>
        <v>0</v>
      </c>
      <c r="R679" s="2">
        <f t="shared" ca="1" si="724"/>
        <v>10</v>
      </c>
      <c r="S679" s="2">
        <f t="shared" ca="1" si="725"/>
        <v>0</v>
      </c>
      <c r="T679" s="2">
        <f t="shared" ca="1" si="726"/>
        <v>0</v>
      </c>
      <c r="U679" s="2">
        <f t="shared" ca="1" si="727"/>
        <v>0</v>
      </c>
      <c r="W679" s="2">
        <f t="shared" ca="1" si="735"/>
        <v>0.78651808254367905</v>
      </c>
      <c r="X679" s="2">
        <f t="shared" ca="1" si="695"/>
        <v>4.740420017789817</v>
      </c>
      <c r="Y679" s="2">
        <f t="shared" ca="1" si="695"/>
        <v>1.3192635832334543</v>
      </c>
      <c r="Z679" s="2">
        <f t="shared" ca="1" si="695"/>
        <v>9.0775155601575115</v>
      </c>
      <c r="AA679" s="2">
        <f t="shared" ca="1" si="695"/>
        <v>0.89093175203963093</v>
      </c>
      <c r="AB679" s="2">
        <f t="shared" ca="1" si="695"/>
        <v>9.4029614895483462</v>
      </c>
      <c r="AC679" s="2">
        <f t="shared" ca="1" si="695"/>
        <v>3.6037885188953278</v>
      </c>
      <c r="AD679" s="2">
        <f t="shared" ca="1" si="695"/>
        <v>2.9023791931929619</v>
      </c>
      <c r="AE679" s="2">
        <f t="shared" ca="1" si="695"/>
        <v>5.0594153077729693</v>
      </c>
      <c r="AF679" s="2">
        <f t="shared" ca="1" si="695"/>
        <v>6.7827244035749228</v>
      </c>
      <c r="AH679" s="2">
        <f t="shared" ca="1" si="696"/>
        <v>0</v>
      </c>
      <c r="AI679" s="2">
        <f t="shared" ca="1" si="697"/>
        <v>4</v>
      </c>
      <c r="AJ679" s="2">
        <f t="shared" ca="1" si="698"/>
        <v>1</v>
      </c>
      <c r="AK679" s="2">
        <f t="shared" ca="1" si="699"/>
        <v>9</v>
      </c>
      <c r="AL679" s="2">
        <f t="shared" ca="1" si="700"/>
        <v>0</v>
      </c>
      <c r="AM679" s="2">
        <f t="shared" ca="1" si="701"/>
        <v>9</v>
      </c>
      <c r="AN679" s="2">
        <f t="shared" ca="1" si="702"/>
        <v>3</v>
      </c>
      <c r="AO679" s="2">
        <f t="shared" ca="1" si="703"/>
        <v>2</v>
      </c>
      <c r="AP679" s="2">
        <f t="shared" ca="1" si="704"/>
        <v>5</v>
      </c>
      <c r="AQ679" s="2">
        <f t="shared" ca="1" si="705"/>
        <v>6</v>
      </c>
      <c r="AS679" s="41">
        <v>0</v>
      </c>
      <c r="AT679" s="42">
        <v>1</v>
      </c>
      <c r="AU679" s="42">
        <v>1</v>
      </c>
      <c r="AV679" s="42">
        <v>1</v>
      </c>
      <c r="AW679" s="42">
        <v>1</v>
      </c>
      <c r="AX679" s="42">
        <v>0</v>
      </c>
      <c r="AY679" s="42">
        <v>0</v>
      </c>
      <c r="AZ679" s="42">
        <v>0</v>
      </c>
      <c r="BA679" s="42">
        <v>0</v>
      </c>
      <c r="BB679" s="43">
        <v>1</v>
      </c>
      <c r="BC679" s="44">
        <f t="shared" si="706"/>
        <v>5</v>
      </c>
      <c r="BD679" s="12"/>
      <c r="BE679" s="50">
        <f t="shared" si="707"/>
        <v>5</v>
      </c>
      <c r="BF679" s="51">
        <f>IF($AT$6="A",SUM($AS679:AS679)+(10-BF$31)/2,IF($AT$6="K",M679,IF($AT$6="S",AI679,$BB$31/2)))</f>
        <v>4.5</v>
      </c>
      <c r="BG679" s="51">
        <f>IF($AU$6="A",SUM($AS679:AT679)+(10-BG$31)/2,IF($AU$6="K",N679,IF($AU$6="S",AJ679,$BB$31/2)))</f>
        <v>5</v>
      </c>
      <c r="BH679" s="51">
        <f>IF($AV$6="A",SUM($AS679:AU679)+(10-BH$31)/2,IF($AV$6="K",O679,IF($AV$6="S",AK679,$BB$31/2)))</f>
        <v>5.5</v>
      </c>
      <c r="BI679" s="51">
        <f>IF($AW$6="A",SUM($AS679:AV679)+(10-BI$31)/2,IF($AW$6="K",P679,IF($AW$6="S",AL679,$BB$31/2)))</f>
        <v>6</v>
      </c>
      <c r="BJ679" s="51">
        <f>IF($AX$6="A",SUM($AS679:AW679)+(10-BJ$31)/2,IF($AX$6="K",Q679,IF($AX$6="S",AM679,$BB$31/2)))</f>
        <v>6.5</v>
      </c>
      <c r="BK679" s="51">
        <f>IF($AY$6="A",SUM($AS679:AX679)+(10-BK$31)/2,IF($AY$6="K",R679,IF($AY$6="S",AN679,$BB$31/2)))</f>
        <v>6</v>
      </c>
      <c r="BL679" s="51">
        <f>IF($AZ$6="A",SUM($AS679:AY679)+(10-BL$31)/2,IF($AZ$6="K",S679,IF($AZ$6="S",AO679,$BB$31/2)))</f>
        <v>5.5</v>
      </c>
      <c r="BM679" s="51">
        <f>IF($BA$6="A",SUM($AS679:AZ679)+(10-BM$31)/2,IF($BA$6="K",T679,IF($BA$6="S",AP679,$BB$31/2)))</f>
        <v>5</v>
      </c>
      <c r="BN679" s="51">
        <f>IF($BB$6="A",SUM($AS679:BA679)+(10-BN$31)/2,IF($BB$6="K",U679,IF($BB$6="S",AQ679,$BB$31/2)))</f>
        <v>4.5</v>
      </c>
      <c r="BO679" s="52">
        <f t="shared" si="728"/>
        <v>5.25</v>
      </c>
      <c r="BQ679" s="28">
        <f t="shared" si="708"/>
        <v>0.25</v>
      </c>
      <c r="BR679" s="30">
        <f t="shared" si="709"/>
        <v>0.25</v>
      </c>
      <c r="BS679" s="30">
        <f t="shared" si="710"/>
        <v>0.25</v>
      </c>
      <c r="BT679" s="30">
        <f t="shared" si="711"/>
        <v>-0.25</v>
      </c>
      <c r="BU679" s="30">
        <f t="shared" si="712"/>
        <v>-0.25</v>
      </c>
      <c r="BV679" s="30">
        <f t="shared" si="713"/>
        <v>-0.25</v>
      </c>
      <c r="BW679" s="30">
        <f t="shared" si="714"/>
        <v>-0.25</v>
      </c>
      <c r="BX679" s="30">
        <f t="shared" si="715"/>
        <v>-0.25</v>
      </c>
      <c r="BY679" s="30">
        <f t="shared" si="716"/>
        <v>0.25</v>
      </c>
      <c r="BZ679" s="30">
        <f t="shared" si="717"/>
        <v>0.25</v>
      </c>
      <c r="CA679" s="49">
        <f t="shared" si="729"/>
        <v>0</v>
      </c>
      <c r="CB679" s="69"/>
      <c r="CC679" s="73">
        <f t="shared" si="672"/>
        <v>1</v>
      </c>
      <c r="CD679" s="73">
        <f t="shared" si="673"/>
        <v>1</v>
      </c>
      <c r="CE679" s="73">
        <f t="shared" si="674"/>
        <v>1</v>
      </c>
      <c r="CF679" s="73">
        <f t="shared" si="675"/>
        <v>10000</v>
      </c>
      <c r="CG679" s="73">
        <f t="shared" si="676"/>
        <v>10000</v>
      </c>
      <c r="CH679" s="73">
        <f t="shared" si="677"/>
        <v>10000</v>
      </c>
      <c r="CI679" s="73">
        <f t="shared" si="678"/>
        <v>10000</v>
      </c>
      <c r="CJ679" s="73">
        <f t="shared" si="679"/>
        <v>10000</v>
      </c>
      <c r="CK679" s="73">
        <f t="shared" si="680"/>
        <v>1</v>
      </c>
      <c r="CL679" s="73">
        <f t="shared" si="681"/>
        <v>1</v>
      </c>
      <c r="CN679" s="79">
        <f t="shared" si="730"/>
        <v>5</v>
      </c>
      <c r="CO679" s="79">
        <f t="shared" si="731"/>
        <v>5</v>
      </c>
      <c r="CP679" s="79">
        <f t="shared" si="732"/>
        <v>0</v>
      </c>
      <c r="CR679" s="79">
        <f t="shared" si="684"/>
        <v>0.25</v>
      </c>
      <c r="CS679" s="79">
        <f t="shared" si="685"/>
        <v>0.25</v>
      </c>
      <c r="CT679" s="79">
        <f t="shared" si="686"/>
        <v>0.25</v>
      </c>
      <c r="CU679" s="79">
        <f t="shared" si="687"/>
        <v>-0.25</v>
      </c>
      <c r="CV679" s="79">
        <f t="shared" si="688"/>
        <v>-0.25</v>
      </c>
      <c r="CW679" s="79">
        <f t="shared" si="689"/>
        <v>-0.25</v>
      </c>
      <c r="CX679" s="79">
        <f t="shared" si="690"/>
        <v>-0.25</v>
      </c>
      <c r="CY679" s="79">
        <f t="shared" si="691"/>
        <v>-0.25</v>
      </c>
      <c r="CZ679" s="79">
        <f t="shared" si="692"/>
        <v>0.25</v>
      </c>
      <c r="DA679" s="79">
        <f t="shared" si="693"/>
        <v>0.25</v>
      </c>
      <c r="DB679" s="80">
        <f t="shared" si="733"/>
        <v>0</v>
      </c>
    </row>
    <row r="680" spans="1:106" ht="18" customHeight="1" x14ac:dyDescent="0.2">
      <c r="A680" s="2">
        <f t="shared" ca="1" si="734"/>
        <v>0.11511422336379507</v>
      </c>
      <c r="B680" s="2">
        <f t="shared" ca="1" si="694"/>
        <v>0.40584919032421007</v>
      </c>
      <c r="C680" s="2">
        <f t="shared" ca="1" si="694"/>
        <v>0.63388438250300905</v>
      </c>
      <c r="D680" s="2">
        <f t="shared" ca="1" si="694"/>
        <v>0.95906367495982547</v>
      </c>
      <c r="E680" s="2">
        <f t="shared" ca="1" si="694"/>
        <v>0.83114790534525962</v>
      </c>
      <c r="F680" s="2">
        <f t="shared" ca="1" si="694"/>
        <v>0.2919994996068126</v>
      </c>
      <c r="G680" s="2">
        <f t="shared" ca="1" si="694"/>
        <v>3.8522756701208749E-2</v>
      </c>
      <c r="H680" s="2">
        <f t="shared" ca="1" si="694"/>
        <v>0.60415457786252547</v>
      </c>
      <c r="I680" s="2">
        <f t="shared" ca="1" si="694"/>
        <v>0.95046686234738753</v>
      </c>
      <c r="J680" s="2">
        <f t="shared" ca="1" si="694"/>
        <v>1.0778385922183387E-2</v>
      </c>
      <c r="L680" s="2">
        <f t="shared" ca="1" si="718"/>
        <v>0</v>
      </c>
      <c r="M680" s="2">
        <f t="shared" ca="1" si="719"/>
        <v>0</v>
      </c>
      <c r="N680" s="2">
        <f t="shared" ca="1" si="720"/>
        <v>10</v>
      </c>
      <c r="O680" s="2">
        <f t="shared" ca="1" si="721"/>
        <v>10</v>
      </c>
      <c r="P680" s="2">
        <f t="shared" ca="1" si="722"/>
        <v>10</v>
      </c>
      <c r="Q680" s="2">
        <f t="shared" ca="1" si="723"/>
        <v>0</v>
      </c>
      <c r="R680" s="2">
        <f t="shared" ca="1" si="724"/>
        <v>0</v>
      </c>
      <c r="S680" s="2">
        <f t="shared" ca="1" si="725"/>
        <v>10</v>
      </c>
      <c r="T680" s="2">
        <f t="shared" ca="1" si="726"/>
        <v>10</v>
      </c>
      <c r="U680" s="2">
        <f t="shared" ca="1" si="727"/>
        <v>0</v>
      </c>
      <c r="W680" s="2">
        <f t="shared" ca="1" si="735"/>
        <v>8.0903924592084238</v>
      </c>
      <c r="X680" s="2">
        <f t="shared" ca="1" si="695"/>
        <v>5.3013145089529381</v>
      </c>
      <c r="Y680" s="2">
        <f t="shared" ca="1" si="695"/>
        <v>9.2048940924849472</v>
      </c>
      <c r="Z680" s="2">
        <f t="shared" ca="1" si="695"/>
        <v>9.6442856330827311</v>
      </c>
      <c r="AA680" s="2">
        <f t="shared" ca="1" si="695"/>
        <v>1.0097741435468777</v>
      </c>
      <c r="AB680" s="2">
        <f t="shared" ca="1" si="695"/>
        <v>9.3159520618665539</v>
      </c>
      <c r="AC680" s="2">
        <f t="shared" ca="1" si="695"/>
        <v>3.6960405719565048</v>
      </c>
      <c r="AD680" s="2">
        <f t="shared" ca="1" si="695"/>
        <v>9.1722895824693005</v>
      </c>
      <c r="AE680" s="2">
        <f t="shared" ca="1" si="695"/>
        <v>3.8174887360838241</v>
      </c>
      <c r="AF680" s="2">
        <f t="shared" ca="1" si="695"/>
        <v>4.4311208395607702</v>
      </c>
      <c r="AH680" s="2">
        <f t="shared" ca="1" si="696"/>
        <v>8</v>
      </c>
      <c r="AI680" s="2">
        <f t="shared" ca="1" si="697"/>
        <v>5</v>
      </c>
      <c r="AJ680" s="2">
        <f t="shared" ca="1" si="698"/>
        <v>9</v>
      </c>
      <c r="AK680" s="2">
        <f t="shared" ca="1" si="699"/>
        <v>9</v>
      </c>
      <c r="AL680" s="2">
        <f t="shared" ca="1" si="700"/>
        <v>1</v>
      </c>
      <c r="AM680" s="2">
        <f t="shared" ca="1" si="701"/>
        <v>9</v>
      </c>
      <c r="AN680" s="2">
        <f t="shared" ca="1" si="702"/>
        <v>3</v>
      </c>
      <c r="AO680" s="2">
        <f t="shared" ca="1" si="703"/>
        <v>9</v>
      </c>
      <c r="AP680" s="2">
        <f t="shared" ca="1" si="704"/>
        <v>3</v>
      </c>
      <c r="AQ680" s="2">
        <f t="shared" ca="1" si="705"/>
        <v>4</v>
      </c>
      <c r="AS680" s="41">
        <v>0</v>
      </c>
      <c r="AT680" s="42">
        <v>1</v>
      </c>
      <c r="AU680" s="42">
        <v>1</v>
      </c>
      <c r="AV680" s="42">
        <v>1</v>
      </c>
      <c r="AW680" s="42">
        <v>0</v>
      </c>
      <c r="AX680" s="42">
        <v>1</v>
      </c>
      <c r="AY680" s="42">
        <v>1</v>
      </c>
      <c r="AZ680" s="42">
        <v>1</v>
      </c>
      <c r="BA680" s="42">
        <v>0</v>
      </c>
      <c r="BB680" s="43">
        <v>1</v>
      </c>
      <c r="BC680" s="44">
        <f t="shared" si="706"/>
        <v>7</v>
      </c>
      <c r="BD680" s="12"/>
      <c r="BE680" s="50">
        <f t="shared" si="707"/>
        <v>5</v>
      </c>
      <c r="BF680" s="51">
        <f>IF($AT$6="A",SUM($AS680:AS680)+(10-BF$31)/2,IF($AT$6="K",M680,IF($AT$6="S",AI680,$BB$31/2)))</f>
        <v>4.5</v>
      </c>
      <c r="BG680" s="51">
        <f>IF($AU$6="A",SUM($AS680:AT680)+(10-BG$31)/2,IF($AU$6="K",N680,IF($AU$6="S",AJ680,$BB$31/2)))</f>
        <v>5</v>
      </c>
      <c r="BH680" s="51">
        <f>IF($AV$6="A",SUM($AS680:AU680)+(10-BH$31)/2,IF($AV$6="K",O680,IF($AV$6="S",AK680,$BB$31/2)))</f>
        <v>5.5</v>
      </c>
      <c r="BI680" s="51">
        <f>IF($AW$6="A",SUM($AS680:AV680)+(10-BI$31)/2,IF($AW$6="K",P680,IF($AW$6="S",AL680,$BB$31/2)))</f>
        <v>6</v>
      </c>
      <c r="BJ680" s="51">
        <f>IF($AX$6="A",SUM($AS680:AW680)+(10-BJ$31)/2,IF($AX$6="K",Q680,IF($AX$6="S",AM680,$BB$31/2)))</f>
        <v>5.5</v>
      </c>
      <c r="BK680" s="51">
        <f>IF($AY$6="A",SUM($AS680:AX680)+(10-BK$31)/2,IF($AY$6="K",R680,IF($AY$6="S",AN680,$BB$31/2)))</f>
        <v>6</v>
      </c>
      <c r="BL680" s="51">
        <f>IF($AZ$6="A",SUM($AS680:AY680)+(10-BL$31)/2,IF($AZ$6="K",S680,IF($AZ$6="S",AO680,$BB$31/2)))</f>
        <v>6.5</v>
      </c>
      <c r="BM680" s="51">
        <f>IF($BA$6="A",SUM($AS680:AZ680)+(10-BM$31)/2,IF($BA$6="K",T680,IF($BA$6="S",AP680,$BB$31/2)))</f>
        <v>7</v>
      </c>
      <c r="BN680" s="51">
        <f>IF($BB$6="A",SUM($AS680:BA680)+(10-BN$31)/2,IF($BB$6="K",U680,IF($BB$6="S",AQ680,$BB$31/2)))</f>
        <v>6.5</v>
      </c>
      <c r="BO680" s="52">
        <f t="shared" si="728"/>
        <v>5.75</v>
      </c>
      <c r="BQ680" s="28">
        <f t="shared" si="708"/>
        <v>-1.25</v>
      </c>
      <c r="BR680" s="30">
        <f t="shared" si="709"/>
        <v>-1.25</v>
      </c>
      <c r="BS680" s="30">
        <f t="shared" si="710"/>
        <v>-1.25</v>
      </c>
      <c r="BT680" s="30">
        <f t="shared" si="711"/>
        <v>-1.25</v>
      </c>
      <c r="BU680" s="30">
        <f t="shared" si="712"/>
        <v>1.25</v>
      </c>
      <c r="BV680" s="30">
        <f t="shared" si="713"/>
        <v>-1.25</v>
      </c>
      <c r="BW680" s="30">
        <f t="shared" si="714"/>
        <v>1.25</v>
      </c>
      <c r="BX680" s="30">
        <f t="shared" si="715"/>
        <v>1.25</v>
      </c>
      <c r="BY680" s="30">
        <f t="shared" si="716"/>
        <v>1.25</v>
      </c>
      <c r="BZ680" s="30">
        <f t="shared" si="717"/>
        <v>1.25</v>
      </c>
      <c r="CA680" s="49">
        <f t="shared" si="729"/>
        <v>0</v>
      </c>
      <c r="CB680" s="69"/>
      <c r="CC680" s="73">
        <f t="shared" si="672"/>
        <v>10000</v>
      </c>
      <c r="CD680" s="73">
        <f t="shared" si="673"/>
        <v>10000</v>
      </c>
      <c r="CE680" s="73">
        <f t="shared" si="674"/>
        <v>10000</v>
      </c>
      <c r="CF680" s="73">
        <f t="shared" si="675"/>
        <v>10000</v>
      </c>
      <c r="CG680" s="73">
        <f t="shared" si="676"/>
        <v>1</v>
      </c>
      <c r="CH680" s="73">
        <f t="shared" si="677"/>
        <v>10000</v>
      </c>
      <c r="CI680" s="73">
        <f t="shared" si="678"/>
        <v>1</v>
      </c>
      <c r="CJ680" s="73">
        <f t="shared" si="679"/>
        <v>1</v>
      </c>
      <c r="CK680" s="73">
        <f t="shared" si="680"/>
        <v>1</v>
      </c>
      <c r="CL680" s="73">
        <f t="shared" si="681"/>
        <v>1</v>
      </c>
      <c r="CN680" s="79">
        <f t="shared" si="730"/>
        <v>5</v>
      </c>
      <c r="CO680" s="79">
        <f t="shared" si="731"/>
        <v>5</v>
      </c>
      <c r="CP680" s="79">
        <f t="shared" si="732"/>
        <v>0</v>
      </c>
      <c r="CR680" s="79">
        <f t="shared" si="684"/>
        <v>-1.25</v>
      </c>
      <c r="CS680" s="79">
        <f t="shared" si="685"/>
        <v>-1.25</v>
      </c>
      <c r="CT680" s="79">
        <f t="shared" si="686"/>
        <v>-1.25</v>
      </c>
      <c r="CU680" s="79">
        <f t="shared" si="687"/>
        <v>-1.25</v>
      </c>
      <c r="CV680" s="79">
        <f t="shared" si="688"/>
        <v>1.25</v>
      </c>
      <c r="CW680" s="79">
        <f t="shared" si="689"/>
        <v>-1.25</v>
      </c>
      <c r="CX680" s="79">
        <f t="shared" si="690"/>
        <v>1.25</v>
      </c>
      <c r="CY680" s="79">
        <f t="shared" si="691"/>
        <v>1.25</v>
      </c>
      <c r="CZ680" s="79">
        <f t="shared" si="692"/>
        <v>1.25</v>
      </c>
      <c r="DA680" s="79">
        <f t="shared" si="693"/>
        <v>1.25</v>
      </c>
      <c r="DB680" s="80">
        <f t="shared" si="733"/>
        <v>0</v>
      </c>
    </row>
    <row r="681" spans="1:106" ht="18" customHeight="1" x14ac:dyDescent="0.2">
      <c r="A681" s="2">
        <f t="shared" ca="1" si="734"/>
        <v>0.47992872598234981</v>
      </c>
      <c r="B681" s="2">
        <f t="shared" ca="1" si="694"/>
        <v>0.30190548044749477</v>
      </c>
      <c r="C681" s="2">
        <f t="shared" ca="1" si="694"/>
        <v>0.76928924173244972</v>
      </c>
      <c r="D681" s="2">
        <f t="shared" ca="1" si="694"/>
        <v>0.13284504169318412</v>
      </c>
      <c r="E681" s="2">
        <f t="shared" ca="1" si="694"/>
        <v>0.20595550136093921</v>
      </c>
      <c r="F681" s="2">
        <f t="shared" ca="1" si="694"/>
        <v>7.733441937928176E-2</v>
      </c>
      <c r="G681" s="2">
        <f t="shared" ca="1" si="694"/>
        <v>0.61018098602647375</v>
      </c>
      <c r="H681" s="2">
        <f t="shared" ca="1" si="694"/>
        <v>0.96415978314099771</v>
      </c>
      <c r="I681" s="2">
        <f t="shared" ca="1" si="694"/>
        <v>0.65075326859966998</v>
      </c>
      <c r="J681" s="2">
        <f t="shared" ca="1" si="694"/>
        <v>0.12040144003095943</v>
      </c>
      <c r="L681" s="2">
        <f t="shared" ca="1" si="718"/>
        <v>0</v>
      </c>
      <c r="M681" s="2">
        <f t="shared" ca="1" si="719"/>
        <v>0</v>
      </c>
      <c r="N681" s="2">
        <f t="shared" ca="1" si="720"/>
        <v>10</v>
      </c>
      <c r="O681" s="2">
        <f t="shared" ca="1" si="721"/>
        <v>0</v>
      </c>
      <c r="P681" s="2">
        <f t="shared" ca="1" si="722"/>
        <v>0</v>
      </c>
      <c r="Q681" s="2">
        <f t="shared" ca="1" si="723"/>
        <v>0</v>
      </c>
      <c r="R681" s="2">
        <f t="shared" ca="1" si="724"/>
        <v>10</v>
      </c>
      <c r="S681" s="2">
        <f t="shared" ca="1" si="725"/>
        <v>10</v>
      </c>
      <c r="T681" s="2">
        <f t="shared" ca="1" si="726"/>
        <v>10</v>
      </c>
      <c r="U681" s="2">
        <f t="shared" ca="1" si="727"/>
        <v>0</v>
      </c>
      <c r="W681" s="2">
        <f t="shared" ca="1" si="735"/>
        <v>8.5439849636393266</v>
      </c>
      <c r="X681" s="2">
        <f t="shared" ca="1" si="695"/>
        <v>6.1303768108719066</v>
      </c>
      <c r="Y681" s="2">
        <f t="shared" ca="1" si="695"/>
        <v>3.788382603340863</v>
      </c>
      <c r="Z681" s="2">
        <f t="shared" ca="1" si="695"/>
        <v>4.3645903477763923</v>
      </c>
      <c r="AA681" s="2">
        <f t="shared" ca="1" si="695"/>
        <v>3.3419910579788925</v>
      </c>
      <c r="AB681" s="2">
        <f t="shared" ca="1" si="695"/>
        <v>1.0792398022611271</v>
      </c>
      <c r="AC681" s="2">
        <f t="shared" ca="1" si="695"/>
        <v>4.2802731226981381</v>
      </c>
      <c r="AD681" s="2">
        <f t="shared" ca="1" si="695"/>
        <v>1.4633531180037551</v>
      </c>
      <c r="AE681" s="2">
        <f t="shared" ca="1" si="695"/>
        <v>0.553840999745282</v>
      </c>
      <c r="AF681" s="2">
        <f t="shared" ca="1" si="695"/>
        <v>2.4444456960217753</v>
      </c>
      <c r="AH681" s="2">
        <f t="shared" ca="1" si="696"/>
        <v>8</v>
      </c>
      <c r="AI681" s="2">
        <f t="shared" ca="1" si="697"/>
        <v>6</v>
      </c>
      <c r="AJ681" s="2">
        <f t="shared" ca="1" si="698"/>
        <v>3</v>
      </c>
      <c r="AK681" s="2">
        <f t="shared" ca="1" si="699"/>
        <v>4</v>
      </c>
      <c r="AL681" s="2">
        <f t="shared" ca="1" si="700"/>
        <v>3</v>
      </c>
      <c r="AM681" s="2">
        <f t="shared" ca="1" si="701"/>
        <v>1</v>
      </c>
      <c r="AN681" s="2">
        <f t="shared" ca="1" si="702"/>
        <v>4</v>
      </c>
      <c r="AO681" s="2">
        <f t="shared" ca="1" si="703"/>
        <v>1</v>
      </c>
      <c r="AP681" s="2">
        <f t="shared" ca="1" si="704"/>
        <v>0</v>
      </c>
      <c r="AQ681" s="2">
        <f t="shared" ca="1" si="705"/>
        <v>2</v>
      </c>
      <c r="AS681" s="41">
        <v>0</v>
      </c>
      <c r="AT681" s="42">
        <v>1</v>
      </c>
      <c r="AU681" s="42">
        <v>1</v>
      </c>
      <c r="AV681" s="42">
        <v>1</v>
      </c>
      <c r="AW681" s="42">
        <v>0</v>
      </c>
      <c r="AX681" s="42">
        <v>1</v>
      </c>
      <c r="AY681" s="42">
        <v>1</v>
      </c>
      <c r="AZ681" s="42">
        <v>0</v>
      </c>
      <c r="BA681" s="42">
        <v>0</v>
      </c>
      <c r="BB681" s="43">
        <v>1</v>
      </c>
      <c r="BC681" s="44">
        <f t="shared" si="706"/>
        <v>6</v>
      </c>
      <c r="BD681" s="12"/>
      <c r="BE681" s="50">
        <f t="shared" si="707"/>
        <v>5</v>
      </c>
      <c r="BF681" s="51">
        <f>IF($AT$6="A",SUM($AS681:AS681)+(10-BF$31)/2,IF($AT$6="K",M681,IF($AT$6="S",AI681,$BB$31/2)))</f>
        <v>4.5</v>
      </c>
      <c r="BG681" s="51">
        <f>IF($AU$6="A",SUM($AS681:AT681)+(10-BG$31)/2,IF($AU$6="K",N681,IF($AU$6="S",AJ681,$BB$31/2)))</f>
        <v>5</v>
      </c>
      <c r="BH681" s="51">
        <f>IF($AV$6="A",SUM($AS681:AU681)+(10-BH$31)/2,IF($AV$6="K",O681,IF($AV$6="S",AK681,$BB$31/2)))</f>
        <v>5.5</v>
      </c>
      <c r="BI681" s="51">
        <f>IF($AW$6="A",SUM($AS681:AV681)+(10-BI$31)/2,IF($AW$6="K",P681,IF($AW$6="S",AL681,$BB$31/2)))</f>
        <v>6</v>
      </c>
      <c r="BJ681" s="51">
        <f>IF($AX$6="A",SUM($AS681:AW681)+(10-BJ$31)/2,IF($AX$6="K",Q681,IF($AX$6="S",AM681,$BB$31/2)))</f>
        <v>5.5</v>
      </c>
      <c r="BK681" s="51">
        <f>IF($AY$6="A",SUM($AS681:AX681)+(10-BK$31)/2,IF($AY$6="K",R681,IF($AY$6="S",AN681,$BB$31/2)))</f>
        <v>6</v>
      </c>
      <c r="BL681" s="51">
        <f>IF($AZ$6="A",SUM($AS681:AY681)+(10-BL$31)/2,IF($AZ$6="K",S681,IF($AZ$6="S",AO681,$BB$31/2)))</f>
        <v>6.5</v>
      </c>
      <c r="BM681" s="51">
        <f>IF($BA$6="A",SUM($AS681:AZ681)+(10-BM$31)/2,IF($BA$6="K",T681,IF($BA$6="S",AP681,$BB$31/2)))</f>
        <v>6</v>
      </c>
      <c r="BN681" s="51">
        <f>IF($BB$6="A",SUM($AS681:BA681)+(10-BN$31)/2,IF($BB$6="K",U681,IF($BB$6="S",AQ681,$BB$31/2)))</f>
        <v>5.5</v>
      </c>
      <c r="BO681" s="52">
        <f t="shared" si="728"/>
        <v>5.5</v>
      </c>
      <c r="BQ681" s="28">
        <f t="shared" si="708"/>
        <v>-0.5</v>
      </c>
      <c r="BR681" s="30">
        <f t="shared" si="709"/>
        <v>-0.5</v>
      </c>
      <c r="BS681" s="30">
        <f t="shared" si="710"/>
        <v>-0.5</v>
      </c>
      <c r="BT681" s="30">
        <f t="shared" si="711"/>
        <v>0</v>
      </c>
      <c r="BU681" s="30">
        <f t="shared" si="712"/>
        <v>0.5</v>
      </c>
      <c r="BV681" s="30">
        <f t="shared" si="713"/>
        <v>0</v>
      </c>
      <c r="BW681" s="30">
        <f t="shared" si="714"/>
        <v>0.5</v>
      </c>
      <c r="BX681" s="30">
        <f t="shared" si="715"/>
        <v>0.5</v>
      </c>
      <c r="BY681" s="30">
        <f t="shared" si="716"/>
        <v>0.5</v>
      </c>
      <c r="BZ681" s="30">
        <f t="shared" si="717"/>
        <v>0</v>
      </c>
      <c r="CA681" s="49">
        <f t="shared" si="729"/>
        <v>0.5</v>
      </c>
      <c r="CB681" s="69"/>
      <c r="CC681" s="73">
        <f t="shared" ref="CC681:CC744" si="736">IF(BQ681=0,0,IF(BQ681&gt;0,1,IF(BQ681&lt;1,10000,0)))</f>
        <v>10000</v>
      </c>
      <c r="CD681" s="73">
        <f t="shared" ref="CD681:CD744" si="737">IF(BR681=0,0,IF(BR681&gt;0,1,IF(BR681&lt;1,10000,0)))</f>
        <v>10000</v>
      </c>
      <c r="CE681" s="73">
        <f t="shared" ref="CE681:CE744" si="738">IF(BS681=0,0,IF(BS681&gt;0,1,IF(BS681&lt;1,10000,0)))</f>
        <v>10000</v>
      </c>
      <c r="CF681" s="73">
        <f t="shared" ref="CF681:CF744" si="739">IF(BT681=0,0,IF(BT681&gt;0,1,IF(BT681&lt;1,10000,0)))</f>
        <v>0</v>
      </c>
      <c r="CG681" s="73">
        <f t="shared" ref="CG681:CG744" si="740">IF(BU681=0,0,IF(BU681&gt;0,1,IF(BU681&lt;1,10000,0)))</f>
        <v>1</v>
      </c>
      <c r="CH681" s="73">
        <f t="shared" ref="CH681:CH744" si="741">IF(BV681=0,0,IF(BV681&gt;0,1,IF(BV681&lt;1,10000,0)))</f>
        <v>0</v>
      </c>
      <c r="CI681" s="73">
        <f t="shared" ref="CI681:CI744" si="742">IF(BW681=0,0,IF(BW681&gt;0,1,IF(BW681&lt;1,10000,0)))</f>
        <v>1</v>
      </c>
      <c r="CJ681" s="73">
        <f t="shared" ref="CJ681:CJ744" si="743">IF(BX681=0,0,IF(BX681&gt;0,1,IF(BX681&lt;1,10000,0)))</f>
        <v>1</v>
      </c>
      <c r="CK681" s="73">
        <f t="shared" ref="CK681:CK744" si="744">IF(BY681=0,0,IF(BY681&gt;0,1,IF(BY681&lt;1,10000,0)))</f>
        <v>1</v>
      </c>
      <c r="CL681" s="73">
        <f t="shared" ref="CL681:CL744" si="745">IF(BZ681=0,0,IF(BZ681&gt;0,1,IF(BZ681&lt;1,10000,0)))</f>
        <v>0</v>
      </c>
      <c r="CN681" s="79">
        <f t="shared" si="730"/>
        <v>3</v>
      </c>
      <c r="CO681" s="79">
        <f t="shared" si="731"/>
        <v>4</v>
      </c>
      <c r="CP681" s="79">
        <f t="shared" si="732"/>
        <v>3</v>
      </c>
      <c r="CR681" s="79">
        <f t="shared" si="684"/>
        <v>-0.5</v>
      </c>
      <c r="CS681" s="79">
        <f t="shared" si="685"/>
        <v>-0.5</v>
      </c>
      <c r="CT681" s="79">
        <f t="shared" si="686"/>
        <v>-0.5</v>
      </c>
      <c r="CU681" s="79">
        <f t="shared" si="687"/>
        <v>0</v>
      </c>
      <c r="CV681" s="79">
        <f t="shared" si="688"/>
        <v>0.375</v>
      </c>
      <c r="CW681" s="79">
        <f t="shared" si="689"/>
        <v>0</v>
      </c>
      <c r="CX681" s="79">
        <f t="shared" si="690"/>
        <v>0.375</v>
      </c>
      <c r="CY681" s="79">
        <f t="shared" si="691"/>
        <v>0.375</v>
      </c>
      <c r="CZ681" s="79">
        <f t="shared" si="692"/>
        <v>0.375</v>
      </c>
      <c r="DA681" s="79">
        <f t="shared" si="693"/>
        <v>0</v>
      </c>
      <c r="DB681" s="80">
        <f t="shared" si="733"/>
        <v>0</v>
      </c>
    </row>
    <row r="682" spans="1:106" ht="18" customHeight="1" x14ac:dyDescent="0.2">
      <c r="A682" s="2">
        <f t="shared" ca="1" si="734"/>
        <v>0.39440811962663647</v>
      </c>
      <c r="B682" s="2">
        <f t="shared" ca="1" si="694"/>
        <v>0.39875901956423454</v>
      </c>
      <c r="C682" s="2">
        <f t="shared" ca="1" si="694"/>
        <v>0.5258092787498273</v>
      </c>
      <c r="D682" s="2">
        <f t="shared" ca="1" si="694"/>
        <v>0.8352309562063247</v>
      </c>
      <c r="E682" s="2">
        <f t="shared" ca="1" si="694"/>
        <v>0.36276799393328074</v>
      </c>
      <c r="F682" s="2">
        <f t="shared" ca="1" si="694"/>
        <v>0.92896677745486733</v>
      </c>
      <c r="G682" s="2">
        <f t="shared" ca="1" si="694"/>
        <v>0.99295469593979668</v>
      </c>
      <c r="H682" s="2">
        <f t="shared" ca="1" si="694"/>
        <v>0.88861253110862459</v>
      </c>
      <c r="I682" s="2">
        <f t="shared" ca="1" si="694"/>
        <v>0.78556259836904707</v>
      </c>
      <c r="J682" s="2">
        <f t="shared" ca="1" si="694"/>
        <v>0.98073643223148921</v>
      </c>
      <c r="L682" s="2">
        <f t="shared" ca="1" si="718"/>
        <v>0</v>
      </c>
      <c r="M682" s="2">
        <f t="shared" ca="1" si="719"/>
        <v>0</v>
      </c>
      <c r="N682" s="2">
        <f t="shared" ca="1" si="720"/>
        <v>10</v>
      </c>
      <c r="O682" s="2">
        <f t="shared" ca="1" si="721"/>
        <v>10</v>
      </c>
      <c r="P682" s="2">
        <f t="shared" ca="1" si="722"/>
        <v>0</v>
      </c>
      <c r="Q682" s="2">
        <f t="shared" ca="1" si="723"/>
        <v>10</v>
      </c>
      <c r="R682" s="2">
        <f t="shared" ca="1" si="724"/>
        <v>10</v>
      </c>
      <c r="S682" s="2">
        <f t="shared" ca="1" si="725"/>
        <v>10</v>
      </c>
      <c r="T682" s="2">
        <f t="shared" ca="1" si="726"/>
        <v>10</v>
      </c>
      <c r="U682" s="2">
        <f t="shared" ca="1" si="727"/>
        <v>10</v>
      </c>
      <c r="W682" s="2">
        <f t="shared" ca="1" si="735"/>
        <v>5.0772526158636406</v>
      </c>
      <c r="X682" s="2">
        <f t="shared" ca="1" si="695"/>
        <v>7.9266006032682039</v>
      </c>
      <c r="Y682" s="2">
        <f t="shared" ca="1" si="695"/>
        <v>6.1033962169466482</v>
      </c>
      <c r="Z682" s="2">
        <f t="shared" ca="1" si="695"/>
        <v>1.0333203135756697</v>
      </c>
      <c r="AA682" s="2">
        <f t="shared" ca="1" si="695"/>
        <v>9.1378191684602026</v>
      </c>
      <c r="AB682" s="2">
        <f t="shared" ca="1" si="695"/>
        <v>7.0215651983609186</v>
      </c>
      <c r="AC682" s="2">
        <f t="shared" ca="1" si="695"/>
        <v>5.5426424984958755</v>
      </c>
      <c r="AD682" s="2">
        <f t="shared" ca="1" si="695"/>
        <v>2.538799472022597</v>
      </c>
      <c r="AE682" s="2">
        <f t="shared" ca="1" si="695"/>
        <v>7.8526533347287852</v>
      </c>
      <c r="AF682" s="2">
        <f t="shared" ca="1" si="695"/>
        <v>3.7185027852665198</v>
      </c>
      <c r="AH682" s="2">
        <f t="shared" ca="1" si="696"/>
        <v>5</v>
      </c>
      <c r="AI682" s="2">
        <f t="shared" ca="1" si="697"/>
        <v>7</v>
      </c>
      <c r="AJ682" s="2">
        <f t="shared" ca="1" si="698"/>
        <v>6</v>
      </c>
      <c r="AK682" s="2">
        <f t="shared" ca="1" si="699"/>
        <v>1</v>
      </c>
      <c r="AL682" s="2">
        <f t="shared" ca="1" si="700"/>
        <v>9</v>
      </c>
      <c r="AM682" s="2">
        <f t="shared" ca="1" si="701"/>
        <v>7</v>
      </c>
      <c r="AN682" s="2">
        <f t="shared" ca="1" si="702"/>
        <v>5</v>
      </c>
      <c r="AO682" s="2">
        <f t="shared" ca="1" si="703"/>
        <v>2</v>
      </c>
      <c r="AP682" s="2">
        <f t="shared" ca="1" si="704"/>
        <v>7</v>
      </c>
      <c r="AQ682" s="2">
        <f t="shared" ca="1" si="705"/>
        <v>3</v>
      </c>
      <c r="AS682" s="41">
        <v>0</v>
      </c>
      <c r="AT682" s="42">
        <v>1</v>
      </c>
      <c r="AU682" s="42">
        <v>1</v>
      </c>
      <c r="AV682" s="42">
        <v>1</v>
      </c>
      <c r="AW682" s="42">
        <v>0</v>
      </c>
      <c r="AX682" s="42">
        <v>1</v>
      </c>
      <c r="AY682" s="42">
        <v>0</v>
      </c>
      <c r="AZ682" s="42">
        <v>1</v>
      </c>
      <c r="BA682" s="42">
        <v>0</v>
      </c>
      <c r="BB682" s="43">
        <v>1</v>
      </c>
      <c r="BC682" s="44">
        <f t="shared" si="706"/>
        <v>6</v>
      </c>
      <c r="BD682" s="12"/>
      <c r="BE682" s="50">
        <f t="shared" si="707"/>
        <v>5</v>
      </c>
      <c r="BF682" s="51">
        <f>IF($AT$6="A",SUM($AS682:AS682)+(10-BF$31)/2,IF($AT$6="K",M682,IF($AT$6="S",AI682,$BB$31/2)))</f>
        <v>4.5</v>
      </c>
      <c r="BG682" s="51">
        <f>IF($AU$6="A",SUM($AS682:AT682)+(10-BG$31)/2,IF($AU$6="K",N682,IF($AU$6="S",AJ682,$BB$31/2)))</f>
        <v>5</v>
      </c>
      <c r="BH682" s="51">
        <f>IF($AV$6="A",SUM($AS682:AU682)+(10-BH$31)/2,IF($AV$6="K",O682,IF($AV$6="S",AK682,$BB$31/2)))</f>
        <v>5.5</v>
      </c>
      <c r="BI682" s="51">
        <f>IF($AW$6="A",SUM($AS682:AV682)+(10-BI$31)/2,IF($AW$6="K",P682,IF($AW$6="S",AL682,$BB$31/2)))</f>
        <v>6</v>
      </c>
      <c r="BJ682" s="51">
        <f>IF($AX$6="A",SUM($AS682:AW682)+(10-BJ$31)/2,IF($AX$6="K",Q682,IF($AX$6="S",AM682,$BB$31/2)))</f>
        <v>5.5</v>
      </c>
      <c r="BK682" s="51">
        <f>IF($AY$6="A",SUM($AS682:AX682)+(10-BK$31)/2,IF($AY$6="K",R682,IF($AY$6="S",AN682,$BB$31/2)))</f>
        <v>6</v>
      </c>
      <c r="BL682" s="51">
        <f>IF($AZ$6="A",SUM($AS682:AY682)+(10-BL$31)/2,IF($AZ$6="K",S682,IF($AZ$6="S",AO682,$BB$31/2)))</f>
        <v>5.5</v>
      </c>
      <c r="BM682" s="51">
        <f>IF($BA$6="A",SUM($AS682:AZ682)+(10-BM$31)/2,IF($BA$6="K",T682,IF($BA$6="S",AP682,$BB$31/2)))</f>
        <v>6</v>
      </c>
      <c r="BN682" s="51">
        <f>IF($BB$6="A",SUM($AS682:BA682)+(10-BN$31)/2,IF($BB$6="K",U682,IF($BB$6="S",AQ682,$BB$31/2)))</f>
        <v>5.5</v>
      </c>
      <c r="BO682" s="52">
        <f t="shared" si="728"/>
        <v>5.5</v>
      </c>
      <c r="BQ682" s="28">
        <f t="shared" si="708"/>
        <v>-0.5</v>
      </c>
      <c r="BR682" s="30">
        <f t="shared" si="709"/>
        <v>-0.5</v>
      </c>
      <c r="BS682" s="30">
        <f t="shared" si="710"/>
        <v>-0.5</v>
      </c>
      <c r="BT682" s="30">
        <f t="shared" si="711"/>
        <v>0</v>
      </c>
      <c r="BU682" s="30">
        <f t="shared" si="712"/>
        <v>0.5</v>
      </c>
      <c r="BV682" s="30">
        <f t="shared" si="713"/>
        <v>0</v>
      </c>
      <c r="BW682" s="30">
        <f t="shared" si="714"/>
        <v>0.5</v>
      </c>
      <c r="BX682" s="30">
        <f t="shared" si="715"/>
        <v>0</v>
      </c>
      <c r="BY682" s="30">
        <f t="shared" si="716"/>
        <v>0.5</v>
      </c>
      <c r="BZ682" s="30">
        <f t="shared" si="717"/>
        <v>0</v>
      </c>
      <c r="CA682" s="49">
        <f t="shared" si="729"/>
        <v>0</v>
      </c>
      <c r="CB682" s="69"/>
      <c r="CC682" s="73">
        <f t="shared" si="736"/>
        <v>10000</v>
      </c>
      <c r="CD682" s="73">
        <f t="shared" si="737"/>
        <v>10000</v>
      </c>
      <c r="CE682" s="73">
        <f t="shared" si="738"/>
        <v>10000</v>
      </c>
      <c r="CF682" s="73">
        <f t="shared" si="739"/>
        <v>0</v>
      </c>
      <c r="CG682" s="73">
        <f t="shared" si="740"/>
        <v>1</v>
      </c>
      <c r="CH682" s="73">
        <f t="shared" si="741"/>
        <v>0</v>
      </c>
      <c r="CI682" s="73">
        <f t="shared" si="742"/>
        <v>1</v>
      </c>
      <c r="CJ682" s="73">
        <f t="shared" si="743"/>
        <v>0</v>
      </c>
      <c r="CK682" s="73">
        <f t="shared" si="744"/>
        <v>1</v>
      </c>
      <c r="CL682" s="73">
        <f t="shared" si="745"/>
        <v>0</v>
      </c>
      <c r="CN682" s="79">
        <f t="shared" si="730"/>
        <v>3</v>
      </c>
      <c r="CO682" s="79">
        <f t="shared" si="731"/>
        <v>3</v>
      </c>
      <c r="CP682" s="79">
        <f t="shared" si="732"/>
        <v>4</v>
      </c>
      <c r="CR682" s="79">
        <f t="shared" si="684"/>
        <v>-0.5</v>
      </c>
      <c r="CS682" s="79">
        <f t="shared" si="685"/>
        <v>-0.5</v>
      </c>
      <c r="CT682" s="79">
        <f t="shared" si="686"/>
        <v>-0.5</v>
      </c>
      <c r="CU682" s="79">
        <f t="shared" si="687"/>
        <v>0</v>
      </c>
      <c r="CV682" s="79">
        <f t="shared" si="688"/>
        <v>0.5</v>
      </c>
      <c r="CW682" s="79">
        <f t="shared" si="689"/>
        <v>0</v>
      </c>
      <c r="CX682" s="79">
        <f t="shared" si="690"/>
        <v>0.5</v>
      </c>
      <c r="CY682" s="79">
        <f t="shared" si="691"/>
        <v>0</v>
      </c>
      <c r="CZ682" s="79">
        <f t="shared" si="692"/>
        <v>0.5</v>
      </c>
      <c r="DA682" s="79">
        <f t="shared" si="693"/>
        <v>0</v>
      </c>
      <c r="DB682" s="80">
        <f t="shared" si="733"/>
        <v>0</v>
      </c>
    </row>
    <row r="683" spans="1:106" ht="18" customHeight="1" x14ac:dyDescent="0.2">
      <c r="A683" s="2">
        <f t="shared" ca="1" si="734"/>
        <v>3.1214067866332407E-2</v>
      </c>
      <c r="B683" s="2">
        <f t="shared" ca="1" si="694"/>
        <v>0.82087301832750459</v>
      </c>
      <c r="C683" s="2">
        <f t="shared" ca="1" si="694"/>
        <v>0.60719011905143605</v>
      </c>
      <c r="D683" s="2">
        <f t="shared" ca="1" si="694"/>
        <v>0.36937313858754595</v>
      </c>
      <c r="E683" s="2">
        <f t="shared" ca="1" si="694"/>
        <v>0.64758209337643968</v>
      </c>
      <c r="F683" s="2">
        <f t="shared" ca="1" si="694"/>
        <v>1.2156193065721022E-2</v>
      </c>
      <c r="G683" s="2">
        <f t="shared" ca="1" si="694"/>
        <v>0.3996842404252261</v>
      </c>
      <c r="H683" s="2">
        <f t="shared" ca="1" si="694"/>
        <v>0.4944771674607007</v>
      </c>
      <c r="I683" s="2">
        <f t="shared" ca="1" si="694"/>
        <v>0.37407763382441028</v>
      </c>
      <c r="J683" s="2">
        <f t="shared" ca="1" si="694"/>
        <v>0.63377808499543731</v>
      </c>
      <c r="L683" s="2">
        <f t="shared" ca="1" si="718"/>
        <v>0</v>
      </c>
      <c r="M683" s="2">
        <f t="shared" ca="1" si="719"/>
        <v>10</v>
      </c>
      <c r="N683" s="2">
        <f t="shared" ca="1" si="720"/>
        <v>10</v>
      </c>
      <c r="O683" s="2">
        <f t="shared" ca="1" si="721"/>
        <v>0</v>
      </c>
      <c r="P683" s="2">
        <f t="shared" ca="1" si="722"/>
        <v>10</v>
      </c>
      <c r="Q683" s="2">
        <f t="shared" ca="1" si="723"/>
        <v>0</v>
      </c>
      <c r="R683" s="2">
        <f t="shared" ca="1" si="724"/>
        <v>0</v>
      </c>
      <c r="S683" s="2">
        <f t="shared" ca="1" si="725"/>
        <v>0</v>
      </c>
      <c r="T683" s="2">
        <f t="shared" ca="1" si="726"/>
        <v>0</v>
      </c>
      <c r="U683" s="2">
        <f t="shared" ca="1" si="727"/>
        <v>10</v>
      </c>
      <c r="W683" s="2">
        <f t="shared" ca="1" si="735"/>
        <v>7.9411732117158627</v>
      </c>
      <c r="X683" s="2">
        <f t="shared" ca="1" si="695"/>
        <v>7.1549875539641663</v>
      </c>
      <c r="Y683" s="2">
        <f t="shared" ca="1" si="695"/>
        <v>7.688168617452944</v>
      </c>
      <c r="Z683" s="2">
        <f t="shared" ca="1" si="695"/>
        <v>9.8255905548085902</v>
      </c>
      <c r="AA683" s="2">
        <f t="shared" ca="1" si="695"/>
        <v>7.0486984378129405</v>
      </c>
      <c r="AB683" s="2">
        <f t="shared" ca="1" si="695"/>
        <v>1.7893755086050989</v>
      </c>
      <c r="AC683" s="2">
        <f t="shared" ca="1" si="695"/>
        <v>3.6131151629004665</v>
      </c>
      <c r="AD683" s="2">
        <f t="shared" ca="1" si="695"/>
        <v>1.3704574862487429</v>
      </c>
      <c r="AE683" s="2">
        <f t="shared" ca="1" si="695"/>
        <v>7.3581262032359929</v>
      </c>
      <c r="AF683" s="2">
        <f t="shared" ca="1" si="695"/>
        <v>7.9649205623302084</v>
      </c>
      <c r="AH683" s="2">
        <f t="shared" ca="1" si="696"/>
        <v>7</v>
      </c>
      <c r="AI683" s="2">
        <f t="shared" ca="1" si="697"/>
        <v>7</v>
      </c>
      <c r="AJ683" s="2">
        <f t="shared" ca="1" si="698"/>
        <v>7</v>
      </c>
      <c r="AK683" s="2">
        <f t="shared" ca="1" si="699"/>
        <v>9</v>
      </c>
      <c r="AL683" s="2">
        <f t="shared" ca="1" si="700"/>
        <v>7</v>
      </c>
      <c r="AM683" s="2">
        <f t="shared" ca="1" si="701"/>
        <v>1</v>
      </c>
      <c r="AN683" s="2">
        <f t="shared" ca="1" si="702"/>
        <v>3</v>
      </c>
      <c r="AO683" s="2">
        <f t="shared" ca="1" si="703"/>
        <v>1</v>
      </c>
      <c r="AP683" s="2">
        <f t="shared" ca="1" si="704"/>
        <v>7</v>
      </c>
      <c r="AQ683" s="2">
        <f t="shared" ca="1" si="705"/>
        <v>7</v>
      </c>
      <c r="AS683" s="41">
        <v>0</v>
      </c>
      <c r="AT683" s="42">
        <v>1</v>
      </c>
      <c r="AU683" s="42">
        <v>1</v>
      </c>
      <c r="AV683" s="42">
        <v>1</v>
      </c>
      <c r="AW683" s="42">
        <v>0</v>
      </c>
      <c r="AX683" s="42">
        <v>1</v>
      </c>
      <c r="AY683" s="42">
        <v>0</v>
      </c>
      <c r="AZ683" s="42">
        <v>0</v>
      </c>
      <c r="BA683" s="42">
        <v>0</v>
      </c>
      <c r="BB683" s="43">
        <v>1</v>
      </c>
      <c r="BC683" s="44">
        <f t="shared" si="706"/>
        <v>5</v>
      </c>
      <c r="BD683" s="12"/>
      <c r="BE683" s="50">
        <f t="shared" si="707"/>
        <v>5</v>
      </c>
      <c r="BF683" s="51">
        <f>IF($AT$6="A",SUM($AS683:AS683)+(10-BF$31)/2,IF($AT$6="K",M683,IF($AT$6="S",AI683,$BB$31/2)))</f>
        <v>4.5</v>
      </c>
      <c r="BG683" s="51">
        <f>IF($AU$6="A",SUM($AS683:AT683)+(10-BG$31)/2,IF($AU$6="K",N683,IF($AU$6="S",AJ683,$BB$31/2)))</f>
        <v>5</v>
      </c>
      <c r="BH683" s="51">
        <f>IF($AV$6="A",SUM($AS683:AU683)+(10-BH$31)/2,IF($AV$6="K",O683,IF($AV$6="S",AK683,$BB$31/2)))</f>
        <v>5.5</v>
      </c>
      <c r="BI683" s="51">
        <f>IF($AW$6="A",SUM($AS683:AV683)+(10-BI$31)/2,IF($AW$6="K",P683,IF($AW$6="S",AL683,$BB$31/2)))</f>
        <v>6</v>
      </c>
      <c r="BJ683" s="51">
        <f>IF($AX$6="A",SUM($AS683:AW683)+(10-BJ$31)/2,IF($AX$6="K",Q683,IF($AX$6="S",AM683,$BB$31/2)))</f>
        <v>5.5</v>
      </c>
      <c r="BK683" s="51">
        <f>IF($AY$6="A",SUM($AS683:AX683)+(10-BK$31)/2,IF($AY$6="K",R683,IF($AY$6="S",AN683,$BB$31/2)))</f>
        <v>6</v>
      </c>
      <c r="BL683" s="51">
        <f>IF($AZ$6="A",SUM($AS683:AY683)+(10-BL$31)/2,IF($AZ$6="K",S683,IF($AZ$6="S",AO683,$BB$31/2)))</f>
        <v>5.5</v>
      </c>
      <c r="BM683" s="51">
        <f>IF($BA$6="A",SUM($AS683:AZ683)+(10-BM$31)/2,IF($BA$6="K",T683,IF($BA$6="S",AP683,$BB$31/2)))</f>
        <v>5</v>
      </c>
      <c r="BN683" s="51">
        <f>IF($BB$6="A",SUM($AS683:BA683)+(10-BN$31)/2,IF($BB$6="K",U683,IF($BB$6="S",AQ683,$BB$31/2)))</f>
        <v>4.5</v>
      </c>
      <c r="BO683" s="52">
        <f t="shared" si="728"/>
        <v>5.25</v>
      </c>
      <c r="BQ683" s="28">
        <f t="shared" si="708"/>
        <v>0.25</v>
      </c>
      <c r="BR683" s="30">
        <f t="shared" si="709"/>
        <v>0.25</v>
      </c>
      <c r="BS683" s="30">
        <f t="shared" si="710"/>
        <v>0.25</v>
      </c>
      <c r="BT683" s="30">
        <f t="shared" si="711"/>
        <v>-0.25</v>
      </c>
      <c r="BU683" s="30">
        <f t="shared" si="712"/>
        <v>-0.25</v>
      </c>
      <c r="BV683" s="30">
        <f t="shared" si="713"/>
        <v>-0.25</v>
      </c>
      <c r="BW683" s="30">
        <f t="shared" si="714"/>
        <v>-0.25</v>
      </c>
      <c r="BX683" s="30">
        <f t="shared" si="715"/>
        <v>-0.25</v>
      </c>
      <c r="BY683" s="30">
        <f t="shared" si="716"/>
        <v>0.25</v>
      </c>
      <c r="BZ683" s="30">
        <f t="shared" si="717"/>
        <v>0.25</v>
      </c>
      <c r="CA683" s="49">
        <f t="shared" si="729"/>
        <v>0</v>
      </c>
      <c r="CB683" s="69"/>
      <c r="CC683" s="73">
        <f t="shared" si="736"/>
        <v>1</v>
      </c>
      <c r="CD683" s="73">
        <f t="shared" si="737"/>
        <v>1</v>
      </c>
      <c r="CE683" s="73">
        <f t="shared" si="738"/>
        <v>1</v>
      </c>
      <c r="CF683" s="73">
        <f t="shared" si="739"/>
        <v>10000</v>
      </c>
      <c r="CG683" s="73">
        <f t="shared" si="740"/>
        <v>10000</v>
      </c>
      <c r="CH683" s="73">
        <f t="shared" si="741"/>
        <v>10000</v>
      </c>
      <c r="CI683" s="73">
        <f t="shared" si="742"/>
        <v>10000</v>
      </c>
      <c r="CJ683" s="73">
        <f t="shared" si="743"/>
        <v>10000</v>
      </c>
      <c r="CK683" s="73">
        <f t="shared" si="744"/>
        <v>1</v>
      </c>
      <c r="CL683" s="73">
        <f t="shared" si="745"/>
        <v>1</v>
      </c>
      <c r="CN683" s="79">
        <f t="shared" si="730"/>
        <v>5</v>
      </c>
      <c r="CO683" s="79">
        <f t="shared" si="731"/>
        <v>5</v>
      </c>
      <c r="CP683" s="79">
        <f t="shared" si="732"/>
        <v>0</v>
      </c>
      <c r="CR683" s="79">
        <f t="shared" si="684"/>
        <v>0.25</v>
      </c>
      <c r="CS683" s="79">
        <f t="shared" si="685"/>
        <v>0.25</v>
      </c>
      <c r="CT683" s="79">
        <f t="shared" si="686"/>
        <v>0.25</v>
      </c>
      <c r="CU683" s="79">
        <f t="shared" si="687"/>
        <v>-0.25</v>
      </c>
      <c r="CV683" s="79">
        <f t="shared" si="688"/>
        <v>-0.25</v>
      </c>
      <c r="CW683" s="79">
        <f t="shared" si="689"/>
        <v>-0.25</v>
      </c>
      <c r="CX683" s="79">
        <f t="shared" si="690"/>
        <v>-0.25</v>
      </c>
      <c r="CY683" s="79">
        <f t="shared" si="691"/>
        <v>-0.25</v>
      </c>
      <c r="CZ683" s="79">
        <f t="shared" si="692"/>
        <v>0.25</v>
      </c>
      <c r="DA683" s="79">
        <f t="shared" si="693"/>
        <v>0.25</v>
      </c>
      <c r="DB683" s="80">
        <f t="shared" si="733"/>
        <v>0</v>
      </c>
    </row>
    <row r="684" spans="1:106" ht="18" customHeight="1" x14ac:dyDescent="0.2">
      <c r="A684" s="2">
        <f t="shared" ca="1" si="734"/>
        <v>0.70819021275926397</v>
      </c>
      <c r="B684" s="2">
        <f t="shared" ca="1" si="694"/>
        <v>0.59636263764053599</v>
      </c>
      <c r="C684" s="2">
        <f t="shared" ca="1" si="694"/>
        <v>0.75843234935079407</v>
      </c>
      <c r="D684" s="2">
        <f t="shared" ca="1" si="694"/>
        <v>0.46243505186163125</v>
      </c>
      <c r="E684" s="2">
        <f t="shared" ca="1" si="694"/>
        <v>0.2215431320700586</v>
      </c>
      <c r="F684" s="2">
        <f t="shared" ca="1" si="694"/>
        <v>0.87878022865858463</v>
      </c>
      <c r="G684" s="2">
        <f t="shared" ca="1" si="694"/>
        <v>0.37267121247090407</v>
      </c>
      <c r="H684" s="2">
        <f t="shared" ca="1" si="694"/>
        <v>0.21340459826599645</v>
      </c>
      <c r="I684" s="2">
        <f t="shared" ca="1" si="694"/>
        <v>0.30618689200869165</v>
      </c>
      <c r="J684" s="2">
        <f t="shared" ca="1" si="694"/>
        <v>0.75728490226592082</v>
      </c>
      <c r="L684" s="2">
        <f t="shared" ca="1" si="718"/>
        <v>10</v>
      </c>
      <c r="M684" s="2">
        <f t="shared" ca="1" si="719"/>
        <v>10</v>
      </c>
      <c r="N684" s="2">
        <f t="shared" ca="1" si="720"/>
        <v>10</v>
      </c>
      <c r="O684" s="2">
        <f t="shared" ca="1" si="721"/>
        <v>0</v>
      </c>
      <c r="P684" s="2">
        <f t="shared" ca="1" si="722"/>
        <v>0</v>
      </c>
      <c r="Q684" s="2">
        <f t="shared" ca="1" si="723"/>
        <v>10</v>
      </c>
      <c r="R684" s="2">
        <f t="shared" ca="1" si="724"/>
        <v>0</v>
      </c>
      <c r="S684" s="2">
        <f t="shared" ca="1" si="725"/>
        <v>0</v>
      </c>
      <c r="T684" s="2">
        <f t="shared" ca="1" si="726"/>
        <v>0</v>
      </c>
      <c r="U684" s="2">
        <f t="shared" ca="1" si="727"/>
        <v>10</v>
      </c>
      <c r="W684" s="2">
        <f t="shared" ca="1" si="735"/>
        <v>9.2690279843233494</v>
      </c>
      <c r="X684" s="2">
        <f t="shared" ca="1" si="695"/>
        <v>2.5665157464379975</v>
      </c>
      <c r="Y684" s="2">
        <f t="shared" ca="1" si="695"/>
        <v>7.8431323857385955</v>
      </c>
      <c r="Z684" s="2">
        <f t="shared" ca="1" si="695"/>
        <v>4.0652690472513964</v>
      </c>
      <c r="AA684" s="2">
        <f t="shared" ca="1" si="695"/>
        <v>7.4442047864004657</v>
      </c>
      <c r="AB684" s="2">
        <f t="shared" ca="1" si="695"/>
        <v>8.2235342323083138</v>
      </c>
      <c r="AC684" s="2">
        <f t="shared" ca="1" si="695"/>
        <v>3.443209457354528</v>
      </c>
      <c r="AD684" s="2">
        <f t="shared" ca="1" si="695"/>
        <v>5.1071537483099494</v>
      </c>
      <c r="AE684" s="2">
        <f t="shared" ca="1" si="695"/>
        <v>6.7608838232153579</v>
      </c>
      <c r="AF684" s="2">
        <f t="shared" ca="1" si="695"/>
        <v>8.8185046867077563</v>
      </c>
      <c r="AH684" s="2">
        <f t="shared" ca="1" si="696"/>
        <v>9</v>
      </c>
      <c r="AI684" s="2">
        <f t="shared" ca="1" si="697"/>
        <v>2</v>
      </c>
      <c r="AJ684" s="2">
        <f t="shared" ca="1" si="698"/>
        <v>7</v>
      </c>
      <c r="AK684" s="2">
        <f t="shared" ca="1" si="699"/>
        <v>4</v>
      </c>
      <c r="AL684" s="2">
        <f t="shared" ca="1" si="700"/>
        <v>7</v>
      </c>
      <c r="AM684" s="2">
        <f t="shared" ca="1" si="701"/>
        <v>8</v>
      </c>
      <c r="AN684" s="2">
        <f t="shared" ca="1" si="702"/>
        <v>3</v>
      </c>
      <c r="AO684" s="2">
        <f t="shared" ca="1" si="703"/>
        <v>5</v>
      </c>
      <c r="AP684" s="2">
        <f t="shared" ca="1" si="704"/>
        <v>6</v>
      </c>
      <c r="AQ684" s="2">
        <f t="shared" ca="1" si="705"/>
        <v>8</v>
      </c>
      <c r="AS684" s="41">
        <v>0</v>
      </c>
      <c r="AT684" s="42">
        <v>1</v>
      </c>
      <c r="AU684" s="42">
        <v>1</v>
      </c>
      <c r="AV684" s="42">
        <v>1</v>
      </c>
      <c r="AW684" s="42">
        <v>0</v>
      </c>
      <c r="AX684" s="42">
        <v>0</v>
      </c>
      <c r="AY684" s="42">
        <v>1</v>
      </c>
      <c r="AZ684" s="42">
        <v>1</v>
      </c>
      <c r="BA684" s="42">
        <v>0</v>
      </c>
      <c r="BB684" s="43">
        <v>1</v>
      </c>
      <c r="BC684" s="44">
        <f t="shared" si="706"/>
        <v>6</v>
      </c>
      <c r="BD684" s="12"/>
      <c r="BE684" s="50">
        <f t="shared" si="707"/>
        <v>5</v>
      </c>
      <c r="BF684" s="51">
        <f>IF($AT$6="A",SUM($AS684:AS684)+(10-BF$31)/2,IF($AT$6="K",M684,IF($AT$6="S",AI684,$BB$31/2)))</f>
        <v>4.5</v>
      </c>
      <c r="BG684" s="51">
        <f>IF($AU$6="A",SUM($AS684:AT684)+(10-BG$31)/2,IF($AU$6="K",N684,IF($AU$6="S",AJ684,$BB$31/2)))</f>
        <v>5</v>
      </c>
      <c r="BH684" s="51">
        <f>IF($AV$6="A",SUM($AS684:AU684)+(10-BH$31)/2,IF($AV$6="K",O684,IF($AV$6="S",AK684,$BB$31/2)))</f>
        <v>5.5</v>
      </c>
      <c r="BI684" s="51">
        <f>IF($AW$6="A",SUM($AS684:AV684)+(10-BI$31)/2,IF($AW$6="K",P684,IF($AW$6="S",AL684,$BB$31/2)))</f>
        <v>6</v>
      </c>
      <c r="BJ684" s="51">
        <f>IF($AX$6="A",SUM($AS684:AW684)+(10-BJ$31)/2,IF($AX$6="K",Q684,IF($AX$6="S",AM684,$BB$31/2)))</f>
        <v>5.5</v>
      </c>
      <c r="BK684" s="51">
        <f>IF($AY$6="A",SUM($AS684:AX684)+(10-BK$31)/2,IF($AY$6="K",R684,IF($AY$6="S",AN684,$BB$31/2)))</f>
        <v>5</v>
      </c>
      <c r="BL684" s="51">
        <f>IF($AZ$6="A",SUM($AS684:AY684)+(10-BL$31)/2,IF($AZ$6="K",S684,IF($AZ$6="S",AO684,$BB$31/2)))</f>
        <v>5.5</v>
      </c>
      <c r="BM684" s="51">
        <f>IF($BA$6="A",SUM($AS684:AZ684)+(10-BM$31)/2,IF($BA$6="K",T684,IF($BA$6="S",AP684,$BB$31/2)))</f>
        <v>6</v>
      </c>
      <c r="BN684" s="51">
        <f>IF($BB$6="A",SUM($AS684:BA684)+(10-BN$31)/2,IF($BB$6="K",U684,IF($BB$6="S",AQ684,$BB$31/2)))</f>
        <v>5.5</v>
      </c>
      <c r="BO684" s="52">
        <f t="shared" si="728"/>
        <v>5.5</v>
      </c>
      <c r="BQ684" s="28">
        <f t="shared" si="708"/>
        <v>-0.5</v>
      </c>
      <c r="BR684" s="30">
        <f t="shared" si="709"/>
        <v>-0.5</v>
      </c>
      <c r="BS684" s="30">
        <f t="shared" si="710"/>
        <v>-0.5</v>
      </c>
      <c r="BT684" s="30">
        <f t="shared" si="711"/>
        <v>0</v>
      </c>
      <c r="BU684" s="30">
        <f t="shared" si="712"/>
        <v>0.5</v>
      </c>
      <c r="BV684" s="30">
        <f t="shared" si="713"/>
        <v>0</v>
      </c>
      <c r="BW684" s="30">
        <f t="shared" si="714"/>
        <v>-0.5</v>
      </c>
      <c r="BX684" s="30">
        <f t="shared" si="715"/>
        <v>0</v>
      </c>
      <c r="BY684" s="30">
        <f t="shared" si="716"/>
        <v>0.5</v>
      </c>
      <c r="BZ684" s="30">
        <f t="shared" si="717"/>
        <v>0</v>
      </c>
      <c r="CA684" s="49">
        <f t="shared" si="729"/>
        <v>-1</v>
      </c>
      <c r="CB684" s="69"/>
      <c r="CC684" s="73">
        <f t="shared" si="736"/>
        <v>10000</v>
      </c>
      <c r="CD684" s="73">
        <f t="shared" si="737"/>
        <v>10000</v>
      </c>
      <c r="CE684" s="73">
        <f t="shared" si="738"/>
        <v>10000</v>
      </c>
      <c r="CF684" s="73">
        <f t="shared" si="739"/>
        <v>0</v>
      </c>
      <c r="CG684" s="73">
        <f t="shared" si="740"/>
        <v>1</v>
      </c>
      <c r="CH684" s="73">
        <f t="shared" si="741"/>
        <v>0</v>
      </c>
      <c r="CI684" s="73">
        <f t="shared" si="742"/>
        <v>10000</v>
      </c>
      <c r="CJ684" s="73">
        <f t="shared" si="743"/>
        <v>0</v>
      </c>
      <c r="CK684" s="73">
        <f t="shared" si="744"/>
        <v>1</v>
      </c>
      <c r="CL684" s="73">
        <f t="shared" si="745"/>
        <v>0</v>
      </c>
      <c r="CN684" s="79">
        <f t="shared" si="730"/>
        <v>4</v>
      </c>
      <c r="CO684" s="79">
        <f t="shared" si="731"/>
        <v>2</v>
      </c>
      <c r="CP684" s="79">
        <f t="shared" si="732"/>
        <v>4</v>
      </c>
      <c r="CR684" s="79">
        <f t="shared" si="684"/>
        <v>-0.5</v>
      </c>
      <c r="CS684" s="79">
        <f t="shared" si="685"/>
        <v>-0.5</v>
      </c>
      <c r="CT684" s="79">
        <f t="shared" si="686"/>
        <v>-0.5</v>
      </c>
      <c r="CU684" s="79">
        <f t="shared" si="687"/>
        <v>0</v>
      </c>
      <c r="CV684" s="79">
        <f t="shared" si="688"/>
        <v>1</v>
      </c>
      <c r="CW684" s="79">
        <f t="shared" si="689"/>
        <v>0</v>
      </c>
      <c r="CX684" s="79">
        <f t="shared" si="690"/>
        <v>-0.5</v>
      </c>
      <c r="CY684" s="79">
        <f t="shared" si="691"/>
        <v>0</v>
      </c>
      <c r="CZ684" s="79">
        <f t="shared" si="692"/>
        <v>1</v>
      </c>
      <c r="DA684" s="79">
        <f t="shared" si="693"/>
        <v>0</v>
      </c>
      <c r="DB684" s="80">
        <f t="shared" si="733"/>
        <v>0</v>
      </c>
    </row>
    <row r="685" spans="1:106" ht="18" customHeight="1" x14ac:dyDescent="0.2">
      <c r="A685" s="2">
        <f t="shared" ca="1" si="734"/>
        <v>0.1901326994479241</v>
      </c>
      <c r="B685" s="2">
        <f t="shared" ca="1" si="694"/>
        <v>0.20405017212448062</v>
      </c>
      <c r="C685" s="2">
        <f t="shared" ca="1" si="694"/>
        <v>0.13192689879740938</v>
      </c>
      <c r="D685" s="2">
        <f t="shared" ca="1" si="694"/>
        <v>0.6722742090505256</v>
      </c>
      <c r="E685" s="2">
        <f t="shared" ca="1" si="694"/>
        <v>0.19608272845839658</v>
      </c>
      <c r="F685" s="2">
        <f t="shared" ca="1" si="694"/>
        <v>0.95676673563890768</v>
      </c>
      <c r="G685" s="2">
        <f t="shared" ca="1" si="694"/>
        <v>0.76284298832043895</v>
      </c>
      <c r="H685" s="2">
        <f t="shared" ca="1" si="694"/>
        <v>0.59816941334988583</v>
      </c>
      <c r="I685" s="2">
        <f t="shared" ca="1" si="694"/>
        <v>0.65155826081387336</v>
      </c>
      <c r="J685" s="2">
        <f t="shared" ca="1" si="694"/>
        <v>0.62918693439081597</v>
      </c>
      <c r="L685" s="2">
        <f t="shared" ca="1" si="718"/>
        <v>0</v>
      </c>
      <c r="M685" s="2">
        <f t="shared" ca="1" si="719"/>
        <v>0</v>
      </c>
      <c r="N685" s="2">
        <f t="shared" ca="1" si="720"/>
        <v>0</v>
      </c>
      <c r="O685" s="2">
        <f t="shared" ca="1" si="721"/>
        <v>10</v>
      </c>
      <c r="P685" s="2">
        <f t="shared" ca="1" si="722"/>
        <v>0</v>
      </c>
      <c r="Q685" s="2">
        <f t="shared" ca="1" si="723"/>
        <v>10</v>
      </c>
      <c r="R685" s="2">
        <f t="shared" ca="1" si="724"/>
        <v>10</v>
      </c>
      <c r="S685" s="2">
        <f t="shared" ca="1" si="725"/>
        <v>10</v>
      </c>
      <c r="T685" s="2">
        <f t="shared" ca="1" si="726"/>
        <v>10</v>
      </c>
      <c r="U685" s="2">
        <f t="shared" ca="1" si="727"/>
        <v>10</v>
      </c>
      <c r="W685" s="2">
        <f t="shared" ca="1" si="735"/>
        <v>0.73262852007250912</v>
      </c>
      <c r="X685" s="2">
        <f t="shared" ca="1" si="695"/>
        <v>7.0659724453704031</v>
      </c>
      <c r="Y685" s="2">
        <f t="shared" ca="1" si="695"/>
        <v>4.1591367405352297</v>
      </c>
      <c r="Z685" s="2">
        <f t="shared" ca="1" si="695"/>
        <v>8.0341396481994654</v>
      </c>
      <c r="AA685" s="2">
        <f t="shared" ca="1" si="695"/>
        <v>7.4848815540698732</v>
      </c>
      <c r="AB685" s="2">
        <f t="shared" ca="1" si="695"/>
        <v>4.810831531983748</v>
      </c>
      <c r="AC685" s="2">
        <f t="shared" ca="1" si="695"/>
        <v>8.202293846477879</v>
      </c>
      <c r="AD685" s="2">
        <f t="shared" ca="1" si="695"/>
        <v>6.4661916153728418</v>
      </c>
      <c r="AE685" s="2">
        <f t="shared" ca="1" si="695"/>
        <v>5.6500589495118012</v>
      </c>
      <c r="AF685" s="2">
        <f t="shared" ca="1" si="695"/>
        <v>2.4335295614759147</v>
      </c>
      <c r="AH685" s="2">
        <f t="shared" ca="1" si="696"/>
        <v>0</v>
      </c>
      <c r="AI685" s="2">
        <f t="shared" ca="1" si="697"/>
        <v>7</v>
      </c>
      <c r="AJ685" s="2">
        <f t="shared" ca="1" si="698"/>
        <v>4</v>
      </c>
      <c r="AK685" s="2">
        <f t="shared" ca="1" si="699"/>
        <v>8</v>
      </c>
      <c r="AL685" s="2">
        <f t="shared" ca="1" si="700"/>
        <v>7</v>
      </c>
      <c r="AM685" s="2">
        <f t="shared" ca="1" si="701"/>
        <v>4</v>
      </c>
      <c r="AN685" s="2">
        <f t="shared" ca="1" si="702"/>
        <v>8</v>
      </c>
      <c r="AO685" s="2">
        <f t="shared" ca="1" si="703"/>
        <v>6</v>
      </c>
      <c r="AP685" s="2">
        <f t="shared" ca="1" si="704"/>
        <v>5</v>
      </c>
      <c r="AQ685" s="2">
        <f t="shared" ca="1" si="705"/>
        <v>2</v>
      </c>
      <c r="AS685" s="41">
        <v>0</v>
      </c>
      <c r="AT685" s="42">
        <v>1</v>
      </c>
      <c r="AU685" s="42">
        <v>1</v>
      </c>
      <c r="AV685" s="42">
        <v>1</v>
      </c>
      <c r="AW685" s="42">
        <v>0</v>
      </c>
      <c r="AX685" s="42">
        <v>0</v>
      </c>
      <c r="AY685" s="42">
        <v>1</v>
      </c>
      <c r="AZ685" s="42">
        <v>0</v>
      </c>
      <c r="BA685" s="42">
        <v>0</v>
      </c>
      <c r="BB685" s="43">
        <v>1</v>
      </c>
      <c r="BC685" s="44">
        <f t="shared" si="706"/>
        <v>5</v>
      </c>
      <c r="BD685" s="12"/>
      <c r="BE685" s="50">
        <f t="shared" si="707"/>
        <v>5</v>
      </c>
      <c r="BF685" s="51">
        <f>IF($AT$6="A",SUM($AS685:AS685)+(10-BF$31)/2,IF($AT$6="K",M685,IF($AT$6="S",AI685,$BB$31/2)))</f>
        <v>4.5</v>
      </c>
      <c r="BG685" s="51">
        <f>IF($AU$6="A",SUM($AS685:AT685)+(10-BG$31)/2,IF($AU$6="K",N685,IF($AU$6="S",AJ685,$BB$31/2)))</f>
        <v>5</v>
      </c>
      <c r="BH685" s="51">
        <f>IF($AV$6="A",SUM($AS685:AU685)+(10-BH$31)/2,IF($AV$6="K",O685,IF($AV$6="S",AK685,$BB$31/2)))</f>
        <v>5.5</v>
      </c>
      <c r="BI685" s="51">
        <f>IF($AW$6="A",SUM($AS685:AV685)+(10-BI$31)/2,IF($AW$6="K",P685,IF($AW$6="S",AL685,$BB$31/2)))</f>
        <v>6</v>
      </c>
      <c r="BJ685" s="51">
        <f>IF($AX$6="A",SUM($AS685:AW685)+(10-BJ$31)/2,IF($AX$6="K",Q685,IF($AX$6="S",AM685,$BB$31/2)))</f>
        <v>5.5</v>
      </c>
      <c r="BK685" s="51">
        <f>IF($AY$6="A",SUM($AS685:AX685)+(10-BK$31)/2,IF($AY$6="K",R685,IF($AY$6="S",AN685,$BB$31/2)))</f>
        <v>5</v>
      </c>
      <c r="BL685" s="51">
        <f>IF($AZ$6="A",SUM($AS685:AY685)+(10-BL$31)/2,IF($AZ$6="K",S685,IF($AZ$6="S",AO685,$BB$31/2)))</f>
        <v>5.5</v>
      </c>
      <c r="BM685" s="51">
        <f>IF($BA$6="A",SUM($AS685:AZ685)+(10-BM$31)/2,IF($BA$6="K",T685,IF($BA$6="S",AP685,$BB$31/2)))</f>
        <v>5</v>
      </c>
      <c r="BN685" s="51">
        <f>IF($BB$6="A",SUM($AS685:BA685)+(10-BN$31)/2,IF($BB$6="K",U685,IF($BB$6="S",AQ685,$BB$31/2)))</f>
        <v>4.5</v>
      </c>
      <c r="BO685" s="52">
        <f t="shared" si="728"/>
        <v>5</v>
      </c>
      <c r="BQ685" s="28">
        <f t="shared" si="708"/>
        <v>0</v>
      </c>
      <c r="BR685" s="30">
        <f t="shared" si="709"/>
        <v>0</v>
      </c>
      <c r="BS685" s="30">
        <f t="shared" si="710"/>
        <v>0</v>
      </c>
      <c r="BT685" s="30">
        <f t="shared" si="711"/>
        <v>0</v>
      </c>
      <c r="BU685" s="30">
        <f t="shared" si="712"/>
        <v>0</v>
      </c>
      <c r="BV685" s="30">
        <f t="shared" si="713"/>
        <v>0</v>
      </c>
      <c r="BW685" s="30">
        <f t="shared" si="714"/>
        <v>0</v>
      </c>
      <c r="BX685" s="30">
        <f t="shared" si="715"/>
        <v>0</v>
      </c>
      <c r="BY685" s="30">
        <f t="shared" si="716"/>
        <v>0</v>
      </c>
      <c r="BZ685" s="30">
        <f t="shared" si="717"/>
        <v>0</v>
      </c>
      <c r="CA685" s="49">
        <f t="shared" si="729"/>
        <v>0</v>
      </c>
      <c r="CB685" s="69"/>
      <c r="CC685" s="73">
        <f t="shared" si="736"/>
        <v>0</v>
      </c>
      <c r="CD685" s="73">
        <f t="shared" si="737"/>
        <v>0</v>
      </c>
      <c r="CE685" s="73">
        <f t="shared" si="738"/>
        <v>0</v>
      </c>
      <c r="CF685" s="73">
        <f t="shared" si="739"/>
        <v>0</v>
      </c>
      <c r="CG685" s="73">
        <f t="shared" si="740"/>
        <v>0</v>
      </c>
      <c r="CH685" s="73">
        <f t="shared" si="741"/>
        <v>0</v>
      </c>
      <c r="CI685" s="73">
        <f t="shared" si="742"/>
        <v>0</v>
      </c>
      <c r="CJ685" s="73">
        <f t="shared" si="743"/>
        <v>0</v>
      </c>
      <c r="CK685" s="73">
        <f t="shared" si="744"/>
        <v>0</v>
      </c>
      <c r="CL685" s="73">
        <f t="shared" si="745"/>
        <v>0</v>
      </c>
      <c r="CN685" s="79">
        <f t="shared" si="730"/>
        <v>0</v>
      </c>
      <c r="CO685" s="79">
        <f t="shared" si="731"/>
        <v>0</v>
      </c>
      <c r="CP685" s="79">
        <f t="shared" si="732"/>
        <v>10</v>
      </c>
      <c r="CR685" s="79">
        <f t="shared" si="684"/>
        <v>0</v>
      </c>
      <c r="CS685" s="79">
        <f t="shared" si="685"/>
        <v>0</v>
      </c>
      <c r="CT685" s="79">
        <f t="shared" si="686"/>
        <v>0</v>
      </c>
      <c r="CU685" s="79">
        <f t="shared" si="687"/>
        <v>0</v>
      </c>
      <c r="CV685" s="79">
        <f t="shared" si="688"/>
        <v>0</v>
      </c>
      <c r="CW685" s="79">
        <f t="shared" si="689"/>
        <v>0</v>
      </c>
      <c r="CX685" s="79">
        <f t="shared" si="690"/>
        <v>0</v>
      </c>
      <c r="CY685" s="79">
        <f t="shared" si="691"/>
        <v>0</v>
      </c>
      <c r="CZ685" s="79">
        <f t="shared" si="692"/>
        <v>0</v>
      </c>
      <c r="DA685" s="79">
        <f t="shared" si="693"/>
        <v>0</v>
      </c>
      <c r="DB685" s="80">
        <f t="shared" si="733"/>
        <v>0</v>
      </c>
    </row>
    <row r="686" spans="1:106" ht="18" customHeight="1" x14ac:dyDescent="0.2">
      <c r="A686" s="2">
        <f t="shared" ca="1" si="734"/>
        <v>0.15533055437565313</v>
      </c>
      <c r="B686" s="2">
        <f t="shared" ca="1" si="694"/>
        <v>0.24742086937351548</v>
      </c>
      <c r="C686" s="2">
        <f t="shared" ca="1" si="694"/>
        <v>0.26442112723025513</v>
      </c>
      <c r="D686" s="2">
        <f t="shared" ca="1" si="694"/>
        <v>0.232228518250299</v>
      </c>
      <c r="E686" s="2">
        <f t="shared" ca="1" si="694"/>
        <v>0.83720717308539672</v>
      </c>
      <c r="F686" s="2">
        <f t="shared" ca="1" si="694"/>
        <v>0.67542115729505647</v>
      </c>
      <c r="G686" s="2">
        <f t="shared" ca="1" si="694"/>
        <v>0.1220506217160523</v>
      </c>
      <c r="H686" s="2">
        <f t="shared" ca="1" si="694"/>
        <v>0.39600920596346445</v>
      </c>
      <c r="I686" s="2">
        <f t="shared" ca="1" si="694"/>
        <v>0.45861280000991944</v>
      </c>
      <c r="J686" s="2">
        <f t="shared" ca="1" si="694"/>
        <v>0.41320697602416112</v>
      </c>
      <c r="L686" s="2">
        <f t="shared" ca="1" si="718"/>
        <v>0</v>
      </c>
      <c r="M686" s="2">
        <f t="shared" ca="1" si="719"/>
        <v>0</v>
      </c>
      <c r="N686" s="2">
        <f t="shared" ca="1" si="720"/>
        <v>0</v>
      </c>
      <c r="O686" s="2">
        <f t="shared" ca="1" si="721"/>
        <v>0</v>
      </c>
      <c r="P686" s="2">
        <f t="shared" ca="1" si="722"/>
        <v>10</v>
      </c>
      <c r="Q686" s="2">
        <f t="shared" ca="1" si="723"/>
        <v>10</v>
      </c>
      <c r="R686" s="2">
        <f t="shared" ca="1" si="724"/>
        <v>0</v>
      </c>
      <c r="S686" s="2">
        <f t="shared" ca="1" si="725"/>
        <v>0</v>
      </c>
      <c r="T686" s="2">
        <f t="shared" ca="1" si="726"/>
        <v>0</v>
      </c>
      <c r="U686" s="2">
        <f t="shared" ca="1" si="727"/>
        <v>0</v>
      </c>
      <c r="W686" s="2">
        <f t="shared" ca="1" si="735"/>
        <v>9.5384459495822753</v>
      </c>
      <c r="X686" s="2">
        <f t="shared" ca="1" si="695"/>
        <v>6.1691529815491393</v>
      </c>
      <c r="Y686" s="2">
        <f t="shared" ca="1" si="695"/>
        <v>8.2877357630419528</v>
      </c>
      <c r="Z686" s="2">
        <f t="shared" ca="1" si="695"/>
        <v>9.2401950550673391</v>
      </c>
      <c r="AA686" s="2">
        <f t="shared" ca="1" si="695"/>
        <v>8.9398567442436718</v>
      </c>
      <c r="AB686" s="2">
        <f t="shared" ca="1" si="695"/>
        <v>5.018255655684376</v>
      </c>
      <c r="AC686" s="2">
        <f t="shared" ca="1" si="695"/>
        <v>4.460790874358568</v>
      </c>
      <c r="AD686" s="2">
        <f t="shared" ca="1" si="695"/>
        <v>8.8897109521526367</v>
      </c>
      <c r="AE686" s="2">
        <f t="shared" ca="1" si="695"/>
        <v>5.5789685698518854</v>
      </c>
      <c r="AF686" s="2">
        <f t="shared" ca="1" si="695"/>
        <v>0.85913791074316626</v>
      </c>
      <c r="AH686" s="2">
        <f t="shared" ca="1" si="696"/>
        <v>9</v>
      </c>
      <c r="AI686" s="2">
        <f t="shared" ca="1" si="697"/>
        <v>6</v>
      </c>
      <c r="AJ686" s="2">
        <f t="shared" ca="1" si="698"/>
        <v>8</v>
      </c>
      <c r="AK686" s="2">
        <f t="shared" ca="1" si="699"/>
        <v>9</v>
      </c>
      <c r="AL686" s="2">
        <f t="shared" ca="1" si="700"/>
        <v>8</v>
      </c>
      <c r="AM686" s="2">
        <f t="shared" ca="1" si="701"/>
        <v>5</v>
      </c>
      <c r="AN686" s="2">
        <f t="shared" ca="1" si="702"/>
        <v>4</v>
      </c>
      <c r="AO686" s="2">
        <f t="shared" ca="1" si="703"/>
        <v>8</v>
      </c>
      <c r="AP686" s="2">
        <f t="shared" ca="1" si="704"/>
        <v>5</v>
      </c>
      <c r="AQ686" s="2">
        <f t="shared" ca="1" si="705"/>
        <v>0</v>
      </c>
      <c r="AS686" s="41">
        <v>0</v>
      </c>
      <c r="AT686" s="42">
        <v>1</v>
      </c>
      <c r="AU686" s="42">
        <v>1</v>
      </c>
      <c r="AV686" s="42">
        <v>1</v>
      </c>
      <c r="AW686" s="42">
        <v>0</v>
      </c>
      <c r="AX686" s="42">
        <v>0</v>
      </c>
      <c r="AY686" s="42">
        <v>0</v>
      </c>
      <c r="AZ686" s="42">
        <v>1</v>
      </c>
      <c r="BA686" s="42">
        <v>0</v>
      </c>
      <c r="BB686" s="43">
        <v>1</v>
      </c>
      <c r="BC686" s="44">
        <f t="shared" si="706"/>
        <v>5</v>
      </c>
      <c r="BD686" s="12"/>
      <c r="BE686" s="50">
        <f t="shared" si="707"/>
        <v>5</v>
      </c>
      <c r="BF686" s="51">
        <f>IF($AT$6="A",SUM($AS686:AS686)+(10-BF$31)/2,IF($AT$6="K",M686,IF($AT$6="S",AI686,$BB$31/2)))</f>
        <v>4.5</v>
      </c>
      <c r="BG686" s="51">
        <f>IF($AU$6="A",SUM($AS686:AT686)+(10-BG$31)/2,IF($AU$6="K",N686,IF($AU$6="S",AJ686,$BB$31/2)))</f>
        <v>5</v>
      </c>
      <c r="BH686" s="51">
        <f>IF($AV$6="A",SUM($AS686:AU686)+(10-BH$31)/2,IF($AV$6="K",O686,IF($AV$6="S",AK686,$BB$31/2)))</f>
        <v>5.5</v>
      </c>
      <c r="BI686" s="51">
        <f>IF($AW$6="A",SUM($AS686:AV686)+(10-BI$31)/2,IF($AW$6="K",P686,IF($AW$6="S",AL686,$BB$31/2)))</f>
        <v>6</v>
      </c>
      <c r="BJ686" s="51">
        <f>IF($AX$6="A",SUM($AS686:AW686)+(10-BJ$31)/2,IF($AX$6="K",Q686,IF($AX$6="S",AM686,$BB$31/2)))</f>
        <v>5.5</v>
      </c>
      <c r="BK686" s="51">
        <f>IF($AY$6="A",SUM($AS686:AX686)+(10-BK$31)/2,IF($AY$6="K",R686,IF($AY$6="S",AN686,$BB$31/2)))</f>
        <v>5</v>
      </c>
      <c r="BL686" s="51">
        <f>IF($AZ$6="A",SUM($AS686:AY686)+(10-BL$31)/2,IF($AZ$6="K",S686,IF($AZ$6="S",AO686,$BB$31/2)))</f>
        <v>4.5</v>
      </c>
      <c r="BM686" s="51">
        <f>IF($BA$6="A",SUM($AS686:AZ686)+(10-BM$31)/2,IF($BA$6="K",T686,IF($BA$6="S",AP686,$BB$31/2)))</f>
        <v>5</v>
      </c>
      <c r="BN686" s="51">
        <f>IF($BB$6="A",SUM($AS686:BA686)+(10-BN$31)/2,IF($BB$6="K",U686,IF($BB$6="S",AQ686,$BB$31/2)))</f>
        <v>4.5</v>
      </c>
      <c r="BO686" s="52">
        <f t="shared" si="728"/>
        <v>5</v>
      </c>
      <c r="BQ686" s="28">
        <f t="shared" si="708"/>
        <v>0</v>
      </c>
      <c r="BR686" s="30">
        <f t="shared" si="709"/>
        <v>0</v>
      </c>
      <c r="BS686" s="30">
        <f t="shared" si="710"/>
        <v>0</v>
      </c>
      <c r="BT686" s="30">
        <f t="shared" si="711"/>
        <v>0</v>
      </c>
      <c r="BU686" s="30">
        <f t="shared" si="712"/>
        <v>0</v>
      </c>
      <c r="BV686" s="30">
        <f t="shared" si="713"/>
        <v>0</v>
      </c>
      <c r="BW686" s="30">
        <f t="shared" si="714"/>
        <v>0</v>
      </c>
      <c r="BX686" s="30">
        <f t="shared" si="715"/>
        <v>0</v>
      </c>
      <c r="BY686" s="30">
        <f t="shared" si="716"/>
        <v>0</v>
      </c>
      <c r="BZ686" s="30">
        <f t="shared" si="717"/>
        <v>0</v>
      </c>
      <c r="CA686" s="49">
        <f t="shared" si="729"/>
        <v>0</v>
      </c>
      <c r="CB686" s="69"/>
      <c r="CC686" s="73">
        <f t="shared" si="736"/>
        <v>0</v>
      </c>
      <c r="CD686" s="73">
        <f t="shared" si="737"/>
        <v>0</v>
      </c>
      <c r="CE686" s="73">
        <f t="shared" si="738"/>
        <v>0</v>
      </c>
      <c r="CF686" s="73">
        <f t="shared" si="739"/>
        <v>0</v>
      </c>
      <c r="CG686" s="73">
        <f t="shared" si="740"/>
        <v>0</v>
      </c>
      <c r="CH686" s="73">
        <f t="shared" si="741"/>
        <v>0</v>
      </c>
      <c r="CI686" s="73">
        <f t="shared" si="742"/>
        <v>0</v>
      </c>
      <c r="CJ686" s="73">
        <f t="shared" si="743"/>
        <v>0</v>
      </c>
      <c r="CK686" s="73">
        <f t="shared" si="744"/>
        <v>0</v>
      </c>
      <c r="CL686" s="73">
        <f t="shared" si="745"/>
        <v>0</v>
      </c>
      <c r="CN686" s="79">
        <f t="shared" si="730"/>
        <v>0</v>
      </c>
      <c r="CO686" s="79">
        <f t="shared" si="731"/>
        <v>0</v>
      </c>
      <c r="CP686" s="79">
        <f t="shared" si="732"/>
        <v>10</v>
      </c>
      <c r="CR686" s="79">
        <f t="shared" si="684"/>
        <v>0</v>
      </c>
      <c r="CS686" s="79">
        <f t="shared" si="685"/>
        <v>0</v>
      </c>
      <c r="CT686" s="79">
        <f t="shared" si="686"/>
        <v>0</v>
      </c>
      <c r="CU686" s="79">
        <f t="shared" si="687"/>
        <v>0</v>
      </c>
      <c r="CV686" s="79">
        <f t="shared" si="688"/>
        <v>0</v>
      </c>
      <c r="CW686" s="79">
        <f t="shared" si="689"/>
        <v>0</v>
      </c>
      <c r="CX686" s="79">
        <f t="shared" si="690"/>
        <v>0</v>
      </c>
      <c r="CY686" s="79">
        <f t="shared" si="691"/>
        <v>0</v>
      </c>
      <c r="CZ686" s="79">
        <f t="shared" si="692"/>
        <v>0</v>
      </c>
      <c r="DA686" s="79">
        <f t="shared" si="693"/>
        <v>0</v>
      </c>
      <c r="DB686" s="80">
        <f t="shared" si="733"/>
        <v>0</v>
      </c>
    </row>
    <row r="687" spans="1:106" ht="18" customHeight="1" x14ac:dyDescent="0.2">
      <c r="A687" s="2">
        <f t="shared" ca="1" si="734"/>
        <v>0.51956986294357677</v>
      </c>
      <c r="B687" s="2">
        <f t="shared" ca="1" si="694"/>
        <v>0.34284345178668785</v>
      </c>
      <c r="C687" s="2">
        <f t="shared" ca="1" si="694"/>
        <v>0.64057175230310581</v>
      </c>
      <c r="D687" s="2">
        <f t="shared" ca="1" si="694"/>
        <v>0.67938744296462716</v>
      </c>
      <c r="E687" s="2">
        <f t="shared" ca="1" si="694"/>
        <v>0.40428661355802264</v>
      </c>
      <c r="F687" s="2">
        <f t="shared" ca="1" si="694"/>
        <v>0.77996100379454147</v>
      </c>
      <c r="G687" s="2">
        <f t="shared" ca="1" si="694"/>
        <v>0.33595322386414361</v>
      </c>
      <c r="H687" s="2">
        <f t="shared" ca="1" si="694"/>
        <v>0.72129677267674452</v>
      </c>
      <c r="I687" s="2">
        <f t="shared" ca="1" si="694"/>
        <v>0.88694835815342443</v>
      </c>
      <c r="J687" s="2">
        <f t="shared" ca="1" si="694"/>
        <v>0.84672269346698414</v>
      </c>
      <c r="L687" s="2">
        <f t="shared" ca="1" si="718"/>
        <v>10</v>
      </c>
      <c r="M687" s="2">
        <f t="shared" ca="1" si="719"/>
        <v>0</v>
      </c>
      <c r="N687" s="2">
        <f t="shared" ca="1" si="720"/>
        <v>10</v>
      </c>
      <c r="O687" s="2">
        <f t="shared" ca="1" si="721"/>
        <v>10</v>
      </c>
      <c r="P687" s="2">
        <f t="shared" ca="1" si="722"/>
        <v>0</v>
      </c>
      <c r="Q687" s="2">
        <f t="shared" ca="1" si="723"/>
        <v>10</v>
      </c>
      <c r="R687" s="2">
        <f t="shared" ca="1" si="724"/>
        <v>0</v>
      </c>
      <c r="S687" s="2">
        <f t="shared" ca="1" si="725"/>
        <v>10</v>
      </c>
      <c r="T687" s="2">
        <f t="shared" ca="1" si="726"/>
        <v>10</v>
      </c>
      <c r="U687" s="2">
        <f t="shared" ca="1" si="727"/>
        <v>10</v>
      </c>
      <c r="W687" s="2">
        <f t="shared" ca="1" si="735"/>
        <v>5.9650658997425152</v>
      </c>
      <c r="X687" s="2">
        <f t="shared" ca="1" si="695"/>
        <v>0.93428826260640196</v>
      </c>
      <c r="Y687" s="2">
        <f t="shared" ca="1" si="695"/>
        <v>6.6058426751875965</v>
      </c>
      <c r="Z687" s="2">
        <f t="shared" ca="1" si="695"/>
        <v>1.6206294076115557</v>
      </c>
      <c r="AA687" s="2">
        <f t="shared" ca="1" si="695"/>
        <v>7.9441394913216623</v>
      </c>
      <c r="AB687" s="2">
        <f t="shared" ca="1" si="695"/>
        <v>1.0995003109883628</v>
      </c>
      <c r="AC687" s="2">
        <f t="shared" ca="1" si="695"/>
        <v>9.907793192414994</v>
      </c>
      <c r="AD687" s="2">
        <f t="shared" ca="1" si="695"/>
        <v>9.1055225043496932</v>
      </c>
      <c r="AE687" s="2">
        <f t="shared" ca="1" si="695"/>
        <v>2.6622012935872963</v>
      </c>
      <c r="AF687" s="2">
        <f t="shared" ca="1" si="695"/>
        <v>8.3920182536438936</v>
      </c>
      <c r="AH687" s="2">
        <f t="shared" ca="1" si="696"/>
        <v>5</v>
      </c>
      <c r="AI687" s="2">
        <f t="shared" ca="1" si="697"/>
        <v>0</v>
      </c>
      <c r="AJ687" s="2">
        <f t="shared" ca="1" si="698"/>
        <v>6</v>
      </c>
      <c r="AK687" s="2">
        <f t="shared" ca="1" si="699"/>
        <v>1</v>
      </c>
      <c r="AL687" s="2">
        <f t="shared" ca="1" si="700"/>
        <v>7</v>
      </c>
      <c r="AM687" s="2">
        <f t="shared" ca="1" si="701"/>
        <v>1</v>
      </c>
      <c r="AN687" s="2">
        <f t="shared" ca="1" si="702"/>
        <v>9</v>
      </c>
      <c r="AO687" s="2">
        <f t="shared" ca="1" si="703"/>
        <v>9</v>
      </c>
      <c r="AP687" s="2">
        <f t="shared" ca="1" si="704"/>
        <v>2</v>
      </c>
      <c r="AQ687" s="2">
        <f t="shared" ca="1" si="705"/>
        <v>8</v>
      </c>
      <c r="AS687" s="41">
        <v>0</v>
      </c>
      <c r="AT687" s="42">
        <v>1</v>
      </c>
      <c r="AU687" s="42">
        <v>1</v>
      </c>
      <c r="AV687" s="42">
        <v>1</v>
      </c>
      <c r="AW687" s="42">
        <v>0</v>
      </c>
      <c r="AX687" s="42">
        <v>0</v>
      </c>
      <c r="AY687" s="42">
        <v>0</v>
      </c>
      <c r="AZ687" s="42">
        <v>0</v>
      </c>
      <c r="BA687" s="42">
        <v>0</v>
      </c>
      <c r="BB687" s="43">
        <v>1</v>
      </c>
      <c r="BC687" s="44">
        <f t="shared" si="706"/>
        <v>4</v>
      </c>
      <c r="BD687" s="12"/>
      <c r="BE687" s="50">
        <f t="shared" si="707"/>
        <v>5</v>
      </c>
      <c r="BF687" s="51">
        <f>IF($AT$6="A",SUM($AS687:AS687)+(10-BF$31)/2,IF($AT$6="K",M687,IF($AT$6="S",AI687,$BB$31/2)))</f>
        <v>4.5</v>
      </c>
      <c r="BG687" s="51">
        <f>IF($AU$6="A",SUM($AS687:AT687)+(10-BG$31)/2,IF($AU$6="K",N687,IF($AU$6="S",AJ687,$BB$31/2)))</f>
        <v>5</v>
      </c>
      <c r="BH687" s="51">
        <f>IF($AV$6="A",SUM($AS687:AU687)+(10-BH$31)/2,IF($AV$6="K",O687,IF($AV$6="S",AK687,$BB$31/2)))</f>
        <v>5.5</v>
      </c>
      <c r="BI687" s="51">
        <f>IF($AW$6="A",SUM($AS687:AV687)+(10-BI$31)/2,IF($AW$6="K",P687,IF($AW$6="S",AL687,$BB$31/2)))</f>
        <v>6</v>
      </c>
      <c r="BJ687" s="51">
        <f>IF($AX$6="A",SUM($AS687:AW687)+(10-BJ$31)/2,IF($AX$6="K",Q687,IF($AX$6="S",AM687,$BB$31/2)))</f>
        <v>5.5</v>
      </c>
      <c r="BK687" s="51">
        <f>IF($AY$6="A",SUM($AS687:AX687)+(10-BK$31)/2,IF($AY$6="K",R687,IF($AY$6="S",AN687,$BB$31/2)))</f>
        <v>5</v>
      </c>
      <c r="BL687" s="51">
        <f>IF($AZ$6="A",SUM($AS687:AY687)+(10-BL$31)/2,IF($AZ$6="K",S687,IF($AZ$6="S",AO687,$BB$31/2)))</f>
        <v>4.5</v>
      </c>
      <c r="BM687" s="51">
        <f>IF($BA$6="A",SUM($AS687:AZ687)+(10-BM$31)/2,IF($BA$6="K",T687,IF($BA$6="S",AP687,$BB$31/2)))</f>
        <v>4</v>
      </c>
      <c r="BN687" s="51">
        <f>IF($BB$6="A",SUM($AS687:BA687)+(10-BN$31)/2,IF($BB$6="K",U687,IF($BB$6="S",AQ687,$BB$31/2)))</f>
        <v>3.5</v>
      </c>
      <c r="BO687" s="52">
        <f t="shared" si="728"/>
        <v>5</v>
      </c>
      <c r="BQ687" s="28">
        <f t="shared" si="708"/>
        <v>0</v>
      </c>
      <c r="BR687" s="30">
        <f t="shared" si="709"/>
        <v>1</v>
      </c>
      <c r="BS687" s="30">
        <f t="shared" si="710"/>
        <v>0</v>
      </c>
      <c r="BT687" s="30">
        <f t="shared" si="711"/>
        <v>-1</v>
      </c>
      <c r="BU687" s="30">
        <f t="shared" si="712"/>
        <v>-1</v>
      </c>
      <c r="BV687" s="30">
        <f t="shared" si="713"/>
        <v>-1</v>
      </c>
      <c r="BW687" s="30">
        <f t="shared" si="714"/>
        <v>0</v>
      </c>
      <c r="BX687" s="30">
        <f t="shared" si="715"/>
        <v>1</v>
      </c>
      <c r="BY687" s="30">
        <f t="shared" si="716"/>
        <v>1</v>
      </c>
      <c r="BZ687" s="30">
        <f t="shared" si="717"/>
        <v>1</v>
      </c>
      <c r="CA687" s="49">
        <f t="shared" si="729"/>
        <v>1</v>
      </c>
      <c r="CB687" s="69"/>
      <c r="CC687" s="73">
        <f t="shared" si="736"/>
        <v>0</v>
      </c>
      <c r="CD687" s="73">
        <f t="shared" si="737"/>
        <v>1</v>
      </c>
      <c r="CE687" s="73">
        <f t="shared" si="738"/>
        <v>0</v>
      </c>
      <c r="CF687" s="73">
        <f t="shared" si="739"/>
        <v>10000</v>
      </c>
      <c r="CG687" s="73">
        <f t="shared" si="740"/>
        <v>10000</v>
      </c>
      <c r="CH687" s="73">
        <f t="shared" si="741"/>
        <v>10000</v>
      </c>
      <c r="CI687" s="73">
        <f t="shared" si="742"/>
        <v>0</v>
      </c>
      <c r="CJ687" s="73">
        <f t="shared" si="743"/>
        <v>1</v>
      </c>
      <c r="CK687" s="73">
        <f t="shared" si="744"/>
        <v>1</v>
      </c>
      <c r="CL687" s="73">
        <f t="shared" si="745"/>
        <v>1</v>
      </c>
      <c r="CN687" s="79">
        <f t="shared" si="730"/>
        <v>3</v>
      </c>
      <c r="CO687" s="79">
        <f t="shared" si="731"/>
        <v>4</v>
      </c>
      <c r="CP687" s="79">
        <f t="shared" si="732"/>
        <v>3</v>
      </c>
      <c r="CR687" s="79">
        <f t="shared" si="684"/>
        <v>0</v>
      </c>
      <c r="CS687" s="79">
        <f t="shared" si="685"/>
        <v>0.75</v>
      </c>
      <c r="CT687" s="79">
        <f t="shared" si="686"/>
        <v>0</v>
      </c>
      <c r="CU687" s="79">
        <f t="shared" si="687"/>
        <v>-1</v>
      </c>
      <c r="CV687" s="79">
        <f t="shared" si="688"/>
        <v>-1</v>
      </c>
      <c r="CW687" s="79">
        <f t="shared" si="689"/>
        <v>-1</v>
      </c>
      <c r="CX687" s="79">
        <f t="shared" si="690"/>
        <v>0</v>
      </c>
      <c r="CY687" s="79">
        <f t="shared" si="691"/>
        <v>0.75</v>
      </c>
      <c r="CZ687" s="79">
        <f t="shared" si="692"/>
        <v>0.75</v>
      </c>
      <c r="DA687" s="79">
        <f t="shared" si="693"/>
        <v>0.75</v>
      </c>
      <c r="DB687" s="80">
        <f t="shared" si="733"/>
        <v>0</v>
      </c>
    </row>
    <row r="688" spans="1:106" ht="18" customHeight="1" x14ac:dyDescent="0.2">
      <c r="A688" s="2">
        <f t="shared" ca="1" si="734"/>
        <v>0.34441566296391857</v>
      </c>
      <c r="B688" s="2">
        <f t="shared" ca="1" si="694"/>
        <v>6.5893853700794813E-2</v>
      </c>
      <c r="C688" s="2">
        <f t="shared" ca="1" si="694"/>
        <v>8.3488034787196019E-2</v>
      </c>
      <c r="D688" s="2">
        <f t="shared" ca="1" si="694"/>
        <v>0.39325877813339782</v>
      </c>
      <c r="E688" s="2">
        <f t="shared" ca="1" si="694"/>
        <v>0.36277705395861903</v>
      </c>
      <c r="F688" s="2">
        <f t="shared" ca="1" si="694"/>
        <v>0.56956260896775945</v>
      </c>
      <c r="G688" s="2">
        <f t="shared" ca="1" si="694"/>
        <v>0.58285151229207255</v>
      </c>
      <c r="H688" s="2">
        <f t="shared" ca="1" si="694"/>
        <v>0.63927701784678825</v>
      </c>
      <c r="I688" s="2">
        <f t="shared" ca="1" si="694"/>
        <v>0.52990873944430028</v>
      </c>
      <c r="J688" s="2">
        <f t="shared" ca="1" si="694"/>
        <v>0.26701996854843157</v>
      </c>
      <c r="L688" s="2">
        <f t="shared" ca="1" si="718"/>
        <v>0</v>
      </c>
      <c r="M688" s="2">
        <f t="shared" ca="1" si="719"/>
        <v>0</v>
      </c>
      <c r="N688" s="2">
        <f t="shared" ca="1" si="720"/>
        <v>0</v>
      </c>
      <c r="O688" s="2">
        <f t="shared" ca="1" si="721"/>
        <v>0</v>
      </c>
      <c r="P688" s="2">
        <f t="shared" ca="1" si="722"/>
        <v>0</v>
      </c>
      <c r="Q688" s="2">
        <f t="shared" ca="1" si="723"/>
        <v>10</v>
      </c>
      <c r="R688" s="2">
        <f t="shared" ca="1" si="724"/>
        <v>10</v>
      </c>
      <c r="S688" s="2">
        <f t="shared" ca="1" si="725"/>
        <v>10</v>
      </c>
      <c r="T688" s="2">
        <f t="shared" ca="1" si="726"/>
        <v>10</v>
      </c>
      <c r="U688" s="2">
        <f t="shared" ca="1" si="727"/>
        <v>0</v>
      </c>
      <c r="W688" s="2">
        <f t="shared" ca="1" si="735"/>
        <v>8.282927974286391</v>
      </c>
      <c r="X688" s="2">
        <f t="shared" ca="1" si="695"/>
        <v>2.1391389063193813</v>
      </c>
      <c r="Y688" s="2">
        <f t="shared" ca="1" si="695"/>
        <v>4.504793842491881</v>
      </c>
      <c r="Z688" s="2">
        <f t="shared" ca="1" si="695"/>
        <v>8.196189892546661</v>
      </c>
      <c r="AA688" s="2">
        <f t="shared" ca="1" si="695"/>
        <v>8.7935676086384333</v>
      </c>
      <c r="AB688" s="2">
        <f t="shared" ca="1" si="695"/>
        <v>6.9885379534547942</v>
      </c>
      <c r="AC688" s="2">
        <f t="shared" ca="1" si="695"/>
        <v>1.1524258095135853</v>
      </c>
      <c r="AD688" s="2">
        <f t="shared" ca="1" si="695"/>
        <v>2.8434116852448819</v>
      </c>
      <c r="AE688" s="2">
        <f t="shared" ca="1" si="695"/>
        <v>9.3082763321192239</v>
      </c>
      <c r="AF688" s="2">
        <f t="shared" ca="1" si="695"/>
        <v>5.0672080401542381</v>
      </c>
      <c r="AH688" s="2">
        <f t="shared" ca="1" si="696"/>
        <v>8</v>
      </c>
      <c r="AI688" s="2">
        <f t="shared" ca="1" si="697"/>
        <v>2</v>
      </c>
      <c r="AJ688" s="2">
        <f t="shared" ca="1" si="698"/>
        <v>4</v>
      </c>
      <c r="AK688" s="2">
        <f t="shared" ca="1" si="699"/>
        <v>8</v>
      </c>
      <c r="AL688" s="2">
        <f t="shared" ca="1" si="700"/>
        <v>8</v>
      </c>
      <c r="AM688" s="2">
        <f t="shared" ca="1" si="701"/>
        <v>6</v>
      </c>
      <c r="AN688" s="2">
        <f t="shared" ca="1" si="702"/>
        <v>1</v>
      </c>
      <c r="AO688" s="2">
        <f t="shared" ca="1" si="703"/>
        <v>2</v>
      </c>
      <c r="AP688" s="2">
        <f t="shared" ca="1" si="704"/>
        <v>9</v>
      </c>
      <c r="AQ688" s="2">
        <f t="shared" ca="1" si="705"/>
        <v>5</v>
      </c>
      <c r="AS688" s="41">
        <v>0</v>
      </c>
      <c r="AT688" s="42">
        <v>1</v>
      </c>
      <c r="AU688" s="42">
        <v>1</v>
      </c>
      <c r="AV688" s="42">
        <v>0</v>
      </c>
      <c r="AW688" s="42">
        <v>1</v>
      </c>
      <c r="AX688" s="42">
        <v>1</v>
      </c>
      <c r="AY688" s="42">
        <v>1</v>
      </c>
      <c r="AZ688" s="42">
        <v>1</v>
      </c>
      <c r="BA688" s="42">
        <v>0</v>
      </c>
      <c r="BB688" s="43">
        <v>1</v>
      </c>
      <c r="BC688" s="44">
        <f t="shared" si="706"/>
        <v>7</v>
      </c>
      <c r="BD688" s="12"/>
      <c r="BE688" s="50">
        <f t="shared" si="707"/>
        <v>5</v>
      </c>
      <c r="BF688" s="51">
        <f>IF($AT$6="A",SUM($AS688:AS688)+(10-BF$31)/2,IF($AT$6="K",M688,IF($AT$6="S",AI688,$BB$31/2)))</f>
        <v>4.5</v>
      </c>
      <c r="BG688" s="51">
        <f>IF($AU$6="A",SUM($AS688:AT688)+(10-BG$31)/2,IF($AU$6="K",N688,IF($AU$6="S",AJ688,$BB$31/2)))</f>
        <v>5</v>
      </c>
      <c r="BH688" s="51">
        <f>IF($AV$6="A",SUM($AS688:AU688)+(10-BH$31)/2,IF($AV$6="K",O688,IF($AV$6="S",AK688,$BB$31/2)))</f>
        <v>5.5</v>
      </c>
      <c r="BI688" s="51">
        <f>IF($AW$6="A",SUM($AS688:AV688)+(10-BI$31)/2,IF($AW$6="K",P688,IF($AW$6="S",AL688,$BB$31/2)))</f>
        <v>5</v>
      </c>
      <c r="BJ688" s="51">
        <f>IF($AX$6="A",SUM($AS688:AW688)+(10-BJ$31)/2,IF($AX$6="K",Q688,IF($AX$6="S",AM688,$BB$31/2)))</f>
        <v>5.5</v>
      </c>
      <c r="BK688" s="51">
        <f>IF($AY$6="A",SUM($AS688:AX688)+(10-BK$31)/2,IF($AY$6="K",R688,IF($AY$6="S",AN688,$BB$31/2)))</f>
        <v>6</v>
      </c>
      <c r="BL688" s="51">
        <f>IF($AZ$6="A",SUM($AS688:AY688)+(10-BL$31)/2,IF($AZ$6="K",S688,IF($AZ$6="S",AO688,$BB$31/2)))</f>
        <v>6.5</v>
      </c>
      <c r="BM688" s="51">
        <f>IF($BA$6="A",SUM($AS688:AZ688)+(10-BM$31)/2,IF($BA$6="K",T688,IF($BA$6="S",AP688,$BB$31/2)))</f>
        <v>7</v>
      </c>
      <c r="BN688" s="51">
        <f>IF($BB$6="A",SUM($AS688:BA688)+(10-BN$31)/2,IF($BB$6="K",U688,IF($BB$6="S",AQ688,$BB$31/2)))</f>
        <v>6.5</v>
      </c>
      <c r="BO688" s="52">
        <f t="shared" si="728"/>
        <v>5.5</v>
      </c>
      <c r="BQ688" s="28">
        <f t="shared" si="708"/>
        <v>-1.5</v>
      </c>
      <c r="BR688" s="30">
        <f t="shared" si="709"/>
        <v>-1.5</v>
      </c>
      <c r="BS688" s="30">
        <f t="shared" si="710"/>
        <v>-1.5</v>
      </c>
      <c r="BT688" s="30">
        <f t="shared" si="711"/>
        <v>0</v>
      </c>
      <c r="BU688" s="30">
        <f t="shared" si="712"/>
        <v>-1.5</v>
      </c>
      <c r="BV688" s="30">
        <f t="shared" si="713"/>
        <v>0</v>
      </c>
      <c r="BW688" s="30">
        <f t="shared" si="714"/>
        <v>1.5</v>
      </c>
      <c r="BX688" s="30">
        <f t="shared" si="715"/>
        <v>1.5</v>
      </c>
      <c r="BY688" s="30">
        <f t="shared" si="716"/>
        <v>1.5</v>
      </c>
      <c r="BZ688" s="30">
        <f t="shared" si="717"/>
        <v>1.5</v>
      </c>
      <c r="CA688" s="49">
        <f t="shared" si="729"/>
        <v>0</v>
      </c>
      <c r="CB688" s="69"/>
      <c r="CC688" s="73">
        <f t="shared" si="736"/>
        <v>10000</v>
      </c>
      <c r="CD688" s="73">
        <f t="shared" si="737"/>
        <v>10000</v>
      </c>
      <c r="CE688" s="73">
        <f t="shared" si="738"/>
        <v>10000</v>
      </c>
      <c r="CF688" s="73">
        <f t="shared" si="739"/>
        <v>0</v>
      </c>
      <c r="CG688" s="73">
        <f t="shared" si="740"/>
        <v>10000</v>
      </c>
      <c r="CH688" s="73">
        <f t="shared" si="741"/>
        <v>0</v>
      </c>
      <c r="CI688" s="73">
        <f t="shared" si="742"/>
        <v>1</v>
      </c>
      <c r="CJ688" s="73">
        <f t="shared" si="743"/>
        <v>1</v>
      </c>
      <c r="CK688" s="73">
        <f t="shared" si="744"/>
        <v>1</v>
      </c>
      <c r="CL688" s="73">
        <f t="shared" si="745"/>
        <v>1</v>
      </c>
      <c r="CN688" s="79">
        <f t="shared" si="730"/>
        <v>4</v>
      </c>
      <c r="CO688" s="79">
        <f t="shared" si="731"/>
        <v>4</v>
      </c>
      <c r="CP688" s="79">
        <f t="shared" si="732"/>
        <v>2</v>
      </c>
      <c r="CR688" s="79">
        <f t="shared" si="684"/>
        <v>-1.5</v>
      </c>
      <c r="CS688" s="79">
        <f t="shared" si="685"/>
        <v>-1.5</v>
      </c>
      <c r="CT688" s="79">
        <f t="shared" si="686"/>
        <v>-1.5</v>
      </c>
      <c r="CU688" s="79">
        <f t="shared" si="687"/>
        <v>0</v>
      </c>
      <c r="CV688" s="79">
        <f t="shared" si="688"/>
        <v>-1.5</v>
      </c>
      <c r="CW688" s="79">
        <f t="shared" si="689"/>
        <v>0</v>
      </c>
      <c r="CX688" s="79">
        <f t="shared" si="690"/>
        <v>1.5</v>
      </c>
      <c r="CY688" s="79">
        <f t="shared" si="691"/>
        <v>1.5</v>
      </c>
      <c r="CZ688" s="79">
        <f t="shared" si="692"/>
        <v>1.5</v>
      </c>
      <c r="DA688" s="79">
        <f t="shared" si="693"/>
        <v>1.5</v>
      </c>
      <c r="DB688" s="80">
        <f t="shared" si="733"/>
        <v>0</v>
      </c>
    </row>
    <row r="689" spans="1:106" ht="18" customHeight="1" x14ac:dyDescent="0.2">
      <c r="A689" s="2">
        <f t="shared" ca="1" si="734"/>
        <v>0.91626289322547017</v>
      </c>
      <c r="B689" s="2">
        <f t="shared" ca="1" si="694"/>
        <v>0.86386926126697561</v>
      </c>
      <c r="C689" s="2">
        <f t="shared" ca="1" si="694"/>
        <v>0.19915202666629173</v>
      </c>
      <c r="D689" s="2">
        <f t="shared" ca="1" si="694"/>
        <v>0.22572594021713899</v>
      </c>
      <c r="E689" s="2">
        <f t="shared" ca="1" si="694"/>
        <v>0.74576000735091519</v>
      </c>
      <c r="F689" s="2">
        <f t="shared" ca="1" si="694"/>
        <v>0.46500902452855697</v>
      </c>
      <c r="G689" s="2">
        <f t="shared" ca="1" si="694"/>
        <v>0.86956520996462661</v>
      </c>
      <c r="H689" s="2">
        <f t="shared" ca="1" si="694"/>
        <v>6.9225377086819084E-2</v>
      </c>
      <c r="I689" s="2">
        <f t="shared" ca="1" si="694"/>
        <v>0.71550701932571281</v>
      </c>
      <c r="J689" s="2">
        <f t="shared" ca="1" si="694"/>
        <v>0.57492662451236165</v>
      </c>
      <c r="L689" s="2">
        <f t="shared" ca="1" si="718"/>
        <v>10</v>
      </c>
      <c r="M689" s="2">
        <f t="shared" ca="1" si="719"/>
        <v>10</v>
      </c>
      <c r="N689" s="2">
        <f t="shared" ca="1" si="720"/>
        <v>0</v>
      </c>
      <c r="O689" s="2">
        <f t="shared" ca="1" si="721"/>
        <v>0</v>
      </c>
      <c r="P689" s="2">
        <f t="shared" ca="1" si="722"/>
        <v>10</v>
      </c>
      <c r="Q689" s="2">
        <f t="shared" ca="1" si="723"/>
        <v>0</v>
      </c>
      <c r="R689" s="2">
        <f t="shared" ca="1" si="724"/>
        <v>10</v>
      </c>
      <c r="S689" s="2">
        <f t="shared" ca="1" si="725"/>
        <v>0</v>
      </c>
      <c r="T689" s="2">
        <f t="shared" ca="1" si="726"/>
        <v>10</v>
      </c>
      <c r="U689" s="2">
        <f t="shared" ca="1" si="727"/>
        <v>10</v>
      </c>
      <c r="W689" s="2">
        <f t="shared" ca="1" si="735"/>
        <v>9.9771560311224636</v>
      </c>
      <c r="X689" s="2">
        <f t="shared" ca="1" si="695"/>
        <v>2.3716280405813972</v>
      </c>
      <c r="Y689" s="2">
        <f t="shared" ca="1" si="695"/>
        <v>5.9611921349152919</v>
      </c>
      <c r="Z689" s="2">
        <f t="shared" ca="1" si="695"/>
        <v>8.880242025182973</v>
      </c>
      <c r="AA689" s="2">
        <f t="shared" ca="1" si="695"/>
        <v>1.0890752828399375</v>
      </c>
      <c r="AB689" s="2">
        <f t="shared" ca="1" si="695"/>
        <v>5.1221168033981854</v>
      </c>
      <c r="AC689" s="2">
        <f t="shared" ca="1" si="695"/>
        <v>5.5036150845028491</v>
      </c>
      <c r="AD689" s="2">
        <f t="shared" ca="1" si="695"/>
        <v>2.2285365096631029</v>
      </c>
      <c r="AE689" s="2">
        <f t="shared" ca="1" si="695"/>
        <v>9.2178989039701129</v>
      </c>
      <c r="AF689" s="2">
        <f t="shared" ca="1" si="695"/>
        <v>5.483260286683084</v>
      </c>
      <c r="AH689" s="2">
        <f t="shared" ca="1" si="696"/>
        <v>9</v>
      </c>
      <c r="AI689" s="2">
        <f t="shared" ca="1" si="697"/>
        <v>2</v>
      </c>
      <c r="AJ689" s="2">
        <f t="shared" ca="1" si="698"/>
        <v>5</v>
      </c>
      <c r="AK689" s="2">
        <f t="shared" ca="1" si="699"/>
        <v>8</v>
      </c>
      <c r="AL689" s="2">
        <f t="shared" ca="1" si="700"/>
        <v>1</v>
      </c>
      <c r="AM689" s="2">
        <f t="shared" ca="1" si="701"/>
        <v>5</v>
      </c>
      <c r="AN689" s="2">
        <f t="shared" ca="1" si="702"/>
        <v>5</v>
      </c>
      <c r="AO689" s="2">
        <f t="shared" ca="1" si="703"/>
        <v>2</v>
      </c>
      <c r="AP689" s="2">
        <f t="shared" ca="1" si="704"/>
        <v>9</v>
      </c>
      <c r="AQ689" s="2">
        <f t="shared" ca="1" si="705"/>
        <v>5</v>
      </c>
      <c r="AS689" s="41">
        <v>0</v>
      </c>
      <c r="AT689" s="42">
        <v>1</v>
      </c>
      <c r="AU689" s="42">
        <v>1</v>
      </c>
      <c r="AV689" s="42">
        <v>0</v>
      </c>
      <c r="AW689" s="42">
        <v>1</v>
      </c>
      <c r="AX689" s="42">
        <v>1</v>
      </c>
      <c r="AY689" s="42">
        <v>1</v>
      </c>
      <c r="AZ689" s="42">
        <v>0</v>
      </c>
      <c r="BA689" s="42">
        <v>0</v>
      </c>
      <c r="BB689" s="43">
        <v>1</v>
      </c>
      <c r="BC689" s="44">
        <f t="shared" si="706"/>
        <v>6</v>
      </c>
      <c r="BD689" s="12"/>
      <c r="BE689" s="50">
        <f t="shared" si="707"/>
        <v>5</v>
      </c>
      <c r="BF689" s="51">
        <f>IF($AT$6="A",SUM($AS689:AS689)+(10-BF$31)/2,IF($AT$6="K",M689,IF($AT$6="S",AI689,$BB$31/2)))</f>
        <v>4.5</v>
      </c>
      <c r="BG689" s="51">
        <f>IF($AU$6="A",SUM($AS689:AT689)+(10-BG$31)/2,IF($AU$6="K",N689,IF($AU$6="S",AJ689,$BB$31/2)))</f>
        <v>5</v>
      </c>
      <c r="BH689" s="51">
        <f>IF($AV$6="A",SUM($AS689:AU689)+(10-BH$31)/2,IF($AV$6="K",O689,IF($AV$6="S",AK689,$BB$31/2)))</f>
        <v>5.5</v>
      </c>
      <c r="BI689" s="51">
        <f>IF($AW$6="A",SUM($AS689:AV689)+(10-BI$31)/2,IF($AW$6="K",P689,IF($AW$6="S",AL689,$BB$31/2)))</f>
        <v>5</v>
      </c>
      <c r="BJ689" s="51">
        <f>IF($AX$6="A",SUM($AS689:AW689)+(10-BJ$31)/2,IF($AX$6="K",Q689,IF($AX$6="S",AM689,$BB$31/2)))</f>
        <v>5.5</v>
      </c>
      <c r="BK689" s="51">
        <f>IF($AY$6="A",SUM($AS689:AX689)+(10-BK$31)/2,IF($AY$6="K",R689,IF($AY$6="S",AN689,$BB$31/2)))</f>
        <v>6</v>
      </c>
      <c r="BL689" s="51">
        <f>IF($AZ$6="A",SUM($AS689:AY689)+(10-BL$31)/2,IF($AZ$6="K",S689,IF($AZ$6="S",AO689,$BB$31/2)))</f>
        <v>6.5</v>
      </c>
      <c r="BM689" s="51">
        <f>IF($BA$6="A",SUM($AS689:AZ689)+(10-BM$31)/2,IF($BA$6="K",T689,IF($BA$6="S",AP689,$BB$31/2)))</f>
        <v>6</v>
      </c>
      <c r="BN689" s="51">
        <f>IF($BB$6="A",SUM($AS689:BA689)+(10-BN$31)/2,IF($BB$6="K",U689,IF($BB$6="S",AQ689,$BB$31/2)))</f>
        <v>5.5</v>
      </c>
      <c r="BO689" s="52">
        <f t="shared" si="728"/>
        <v>5.5</v>
      </c>
      <c r="BQ689" s="28">
        <f t="shared" si="708"/>
        <v>-0.5</v>
      </c>
      <c r="BR689" s="30">
        <f t="shared" si="709"/>
        <v>-0.5</v>
      </c>
      <c r="BS689" s="30">
        <f t="shared" si="710"/>
        <v>-0.5</v>
      </c>
      <c r="BT689" s="30">
        <f t="shared" si="711"/>
        <v>0</v>
      </c>
      <c r="BU689" s="30">
        <f t="shared" si="712"/>
        <v>-0.5</v>
      </c>
      <c r="BV689" s="30">
        <f t="shared" si="713"/>
        <v>0</v>
      </c>
      <c r="BW689" s="30">
        <f t="shared" si="714"/>
        <v>0.5</v>
      </c>
      <c r="BX689" s="30">
        <f t="shared" si="715"/>
        <v>0.5</v>
      </c>
      <c r="BY689" s="30">
        <f t="shared" si="716"/>
        <v>0.5</v>
      </c>
      <c r="BZ689" s="30">
        <f t="shared" si="717"/>
        <v>0</v>
      </c>
      <c r="CA689" s="49">
        <f t="shared" si="729"/>
        <v>-0.5</v>
      </c>
      <c r="CB689" s="69"/>
      <c r="CC689" s="73">
        <f t="shared" si="736"/>
        <v>10000</v>
      </c>
      <c r="CD689" s="73">
        <f t="shared" si="737"/>
        <v>10000</v>
      </c>
      <c r="CE689" s="73">
        <f t="shared" si="738"/>
        <v>10000</v>
      </c>
      <c r="CF689" s="73">
        <f t="shared" si="739"/>
        <v>0</v>
      </c>
      <c r="CG689" s="73">
        <f t="shared" si="740"/>
        <v>10000</v>
      </c>
      <c r="CH689" s="73">
        <f t="shared" si="741"/>
        <v>0</v>
      </c>
      <c r="CI689" s="73">
        <f t="shared" si="742"/>
        <v>1</v>
      </c>
      <c r="CJ689" s="73">
        <f t="shared" si="743"/>
        <v>1</v>
      </c>
      <c r="CK689" s="73">
        <f t="shared" si="744"/>
        <v>1</v>
      </c>
      <c r="CL689" s="73">
        <f t="shared" si="745"/>
        <v>0</v>
      </c>
      <c r="CN689" s="79">
        <f t="shared" si="730"/>
        <v>4</v>
      </c>
      <c r="CO689" s="79">
        <f t="shared" si="731"/>
        <v>3</v>
      </c>
      <c r="CP689" s="79">
        <f t="shared" si="732"/>
        <v>3</v>
      </c>
      <c r="CR689" s="79">
        <f t="shared" si="684"/>
        <v>-0.5</v>
      </c>
      <c r="CS689" s="79">
        <f t="shared" si="685"/>
        <v>-0.5</v>
      </c>
      <c r="CT689" s="79">
        <f t="shared" si="686"/>
        <v>-0.5</v>
      </c>
      <c r="CU689" s="79">
        <f t="shared" si="687"/>
        <v>0</v>
      </c>
      <c r="CV689" s="79">
        <f t="shared" si="688"/>
        <v>-0.5</v>
      </c>
      <c r="CW689" s="79">
        <f t="shared" si="689"/>
        <v>0</v>
      </c>
      <c r="CX689" s="79">
        <f t="shared" si="690"/>
        <v>0.66666666666666663</v>
      </c>
      <c r="CY689" s="79">
        <f t="shared" si="691"/>
        <v>0.66666666666666663</v>
      </c>
      <c r="CZ689" s="79">
        <f t="shared" si="692"/>
        <v>0.66666666666666663</v>
      </c>
      <c r="DA689" s="79">
        <f t="shared" si="693"/>
        <v>0</v>
      </c>
      <c r="DB689" s="80">
        <f t="shared" si="733"/>
        <v>-2.2204460492503131E-16</v>
      </c>
    </row>
    <row r="690" spans="1:106" ht="18" customHeight="1" x14ac:dyDescent="0.2">
      <c r="A690" s="2">
        <f t="shared" ca="1" si="734"/>
        <v>0.19428043362513747</v>
      </c>
      <c r="B690" s="2">
        <f t="shared" ca="1" si="694"/>
        <v>0.75641786631110897</v>
      </c>
      <c r="C690" s="2">
        <f t="shared" ca="1" si="694"/>
        <v>4.3257537058262963E-2</v>
      </c>
      <c r="D690" s="2">
        <f t="shared" ca="1" si="694"/>
        <v>0.20927449751125715</v>
      </c>
      <c r="E690" s="2">
        <f t="shared" ca="1" si="694"/>
        <v>0.52899904470611547</v>
      </c>
      <c r="F690" s="2">
        <f t="shared" ca="1" si="694"/>
        <v>0.88925014321606954</v>
      </c>
      <c r="G690" s="2">
        <f t="shared" ca="1" si="694"/>
        <v>0.38395708841279785</v>
      </c>
      <c r="H690" s="2">
        <f t="shared" ca="1" si="694"/>
        <v>0.8046218340903335</v>
      </c>
      <c r="I690" s="2">
        <f t="shared" ca="1" si="694"/>
        <v>1.5209954707338769E-2</v>
      </c>
      <c r="J690" s="2">
        <f t="shared" ca="1" si="694"/>
        <v>0.28186193813737037</v>
      </c>
      <c r="L690" s="2">
        <f t="shared" ca="1" si="718"/>
        <v>0</v>
      </c>
      <c r="M690" s="2">
        <f t="shared" ca="1" si="719"/>
        <v>10</v>
      </c>
      <c r="N690" s="2">
        <f t="shared" ca="1" si="720"/>
        <v>0</v>
      </c>
      <c r="O690" s="2">
        <f t="shared" ca="1" si="721"/>
        <v>0</v>
      </c>
      <c r="P690" s="2">
        <f t="shared" ca="1" si="722"/>
        <v>10</v>
      </c>
      <c r="Q690" s="2">
        <f t="shared" ca="1" si="723"/>
        <v>10</v>
      </c>
      <c r="R690" s="2">
        <f t="shared" ca="1" si="724"/>
        <v>0</v>
      </c>
      <c r="S690" s="2">
        <f t="shared" ca="1" si="725"/>
        <v>10</v>
      </c>
      <c r="T690" s="2">
        <f t="shared" ca="1" si="726"/>
        <v>0</v>
      </c>
      <c r="U690" s="2">
        <f t="shared" ca="1" si="727"/>
        <v>0</v>
      </c>
      <c r="W690" s="2">
        <f t="shared" ca="1" si="735"/>
        <v>0.911593577346127</v>
      </c>
      <c r="X690" s="2">
        <f t="shared" ca="1" si="695"/>
        <v>5.090959351348693</v>
      </c>
      <c r="Y690" s="2">
        <f t="shared" ca="1" si="695"/>
        <v>5.3772783721632518</v>
      </c>
      <c r="Z690" s="2">
        <f t="shared" ca="1" si="695"/>
        <v>4.3032137314029706</v>
      </c>
      <c r="AA690" s="2">
        <f t="shared" ca="1" si="695"/>
        <v>2.9603038458181272</v>
      </c>
      <c r="AB690" s="2">
        <f t="shared" ca="1" si="695"/>
        <v>3.7917831359704435</v>
      </c>
      <c r="AC690" s="2">
        <f t="shared" ca="1" si="695"/>
        <v>2.1886742913379198</v>
      </c>
      <c r="AD690" s="2">
        <f t="shared" ca="1" si="695"/>
        <v>7.2698586299207211</v>
      </c>
      <c r="AE690" s="2">
        <f t="shared" ca="1" si="695"/>
        <v>5.6220669965992043</v>
      </c>
      <c r="AF690" s="2">
        <f t="shared" ca="1" si="695"/>
        <v>0.70198334455958022</v>
      </c>
      <c r="AH690" s="2">
        <f t="shared" ca="1" si="696"/>
        <v>0</v>
      </c>
      <c r="AI690" s="2">
        <f t="shared" ca="1" si="697"/>
        <v>5</v>
      </c>
      <c r="AJ690" s="2">
        <f t="shared" ca="1" si="698"/>
        <v>5</v>
      </c>
      <c r="AK690" s="2">
        <f t="shared" ca="1" si="699"/>
        <v>4</v>
      </c>
      <c r="AL690" s="2">
        <f t="shared" ca="1" si="700"/>
        <v>2</v>
      </c>
      <c r="AM690" s="2">
        <f t="shared" ca="1" si="701"/>
        <v>3</v>
      </c>
      <c r="AN690" s="2">
        <f t="shared" ca="1" si="702"/>
        <v>2</v>
      </c>
      <c r="AO690" s="2">
        <f t="shared" ca="1" si="703"/>
        <v>7</v>
      </c>
      <c r="AP690" s="2">
        <f t="shared" ca="1" si="704"/>
        <v>5</v>
      </c>
      <c r="AQ690" s="2">
        <f t="shared" ca="1" si="705"/>
        <v>0</v>
      </c>
      <c r="AS690" s="41">
        <v>0</v>
      </c>
      <c r="AT690" s="42">
        <v>1</v>
      </c>
      <c r="AU690" s="42">
        <v>1</v>
      </c>
      <c r="AV690" s="42">
        <v>0</v>
      </c>
      <c r="AW690" s="42">
        <v>1</v>
      </c>
      <c r="AX690" s="42">
        <v>1</v>
      </c>
      <c r="AY690" s="42">
        <v>0</v>
      </c>
      <c r="AZ690" s="42">
        <v>1</v>
      </c>
      <c r="BA690" s="42">
        <v>0</v>
      </c>
      <c r="BB690" s="43">
        <v>1</v>
      </c>
      <c r="BC690" s="44">
        <f t="shared" si="706"/>
        <v>6</v>
      </c>
      <c r="BD690" s="12"/>
      <c r="BE690" s="50">
        <f t="shared" si="707"/>
        <v>5</v>
      </c>
      <c r="BF690" s="51">
        <f>IF($AT$6="A",SUM($AS690:AS690)+(10-BF$31)/2,IF($AT$6="K",M690,IF($AT$6="S",AI690,$BB$31/2)))</f>
        <v>4.5</v>
      </c>
      <c r="BG690" s="51">
        <f>IF($AU$6="A",SUM($AS690:AT690)+(10-BG$31)/2,IF($AU$6="K",N690,IF($AU$6="S",AJ690,$BB$31/2)))</f>
        <v>5</v>
      </c>
      <c r="BH690" s="51">
        <f>IF($AV$6="A",SUM($AS690:AU690)+(10-BH$31)/2,IF($AV$6="K",O690,IF($AV$6="S",AK690,$BB$31/2)))</f>
        <v>5.5</v>
      </c>
      <c r="BI690" s="51">
        <f>IF($AW$6="A",SUM($AS690:AV690)+(10-BI$31)/2,IF($AW$6="K",P690,IF($AW$6="S",AL690,$BB$31/2)))</f>
        <v>5</v>
      </c>
      <c r="BJ690" s="51">
        <f>IF($AX$6="A",SUM($AS690:AW690)+(10-BJ$31)/2,IF($AX$6="K",Q690,IF($AX$6="S",AM690,$BB$31/2)))</f>
        <v>5.5</v>
      </c>
      <c r="BK690" s="51">
        <f>IF($AY$6="A",SUM($AS690:AX690)+(10-BK$31)/2,IF($AY$6="K",R690,IF($AY$6="S",AN690,$BB$31/2)))</f>
        <v>6</v>
      </c>
      <c r="BL690" s="51">
        <f>IF($AZ$6="A",SUM($AS690:AY690)+(10-BL$31)/2,IF($AZ$6="K",S690,IF($AZ$6="S",AO690,$BB$31/2)))</f>
        <v>5.5</v>
      </c>
      <c r="BM690" s="51">
        <f>IF($BA$6="A",SUM($AS690:AZ690)+(10-BM$31)/2,IF($BA$6="K",T690,IF($BA$6="S",AP690,$BB$31/2)))</f>
        <v>6</v>
      </c>
      <c r="BN690" s="51">
        <f>IF($BB$6="A",SUM($AS690:BA690)+(10-BN$31)/2,IF($BB$6="K",U690,IF($BB$6="S",AQ690,$BB$31/2)))</f>
        <v>5.5</v>
      </c>
      <c r="BO690" s="52">
        <f t="shared" si="728"/>
        <v>5.5</v>
      </c>
      <c r="BQ690" s="28">
        <f t="shared" si="708"/>
        <v>-0.5</v>
      </c>
      <c r="BR690" s="30">
        <f t="shared" si="709"/>
        <v>-0.5</v>
      </c>
      <c r="BS690" s="30">
        <f t="shared" si="710"/>
        <v>-0.5</v>
      </c>
      <c r="BT690" s="30">
        <f t="shared" si="711"/>
        <v>0</v>
      </c>
      <c r="BU690" s="30">
        <f t="shared" si="712"/>
        <v>-0.5</v>
      </c>
      <c r="BV690" s="30">
        <f t="shared" si="713"/>
        <v>0</v>
      </c>
      <c r="BW690" s="30">
        <f t="shared" si="714"/>
        <v>0.5</v>
      </c>
      <c r="BX690" s="30">
        <f t="shared" si="715"/>
        <v>0</v>
      </c>
      <c r="BY690" s="30">
        <f t="shared" si="716"/>
        <v>0.5</v>
      </c>
      <c r="BZ690" s="30">
        <f t="shared" si="717"/>
        <v>0</v>
      </c>
      <c r="CA690" s="49">
        <f t="shared" si="729"/>
        <v>-1</v>
      </c>
      <c r="CB690" s="69"/>
      <c r="CC690" s="73">
        <f t="shared" si="736"/>
        <v>10000</v>
      </c>
      <c r="CD690" s="73">
        <f t="shared" si="737"/>
        <v>10000</v>
      </c>
      <c r="CE690" s="73">
        <f t="shared" si="738"/>
        <v>10000</v>
      </c>
      <c r="CF690" s="73">
        <f t="shared" si="739"/>
        <v>0</v>
      </c>
      <c r="CG690" s="73">
        <f t="shared" si="740"/>
        <v>10000</v>
      </c>
      <c r="CH690" s="73">
        <f t="shared" si="741"/>
        <v>0</v>
      </c>
      <c r="CI690" s="73">
        <f t="shared" si="742"/>
        <v>1</v>
      </c>
      <c r="CJ690" s="73">
        <f t="shared" si="743"/>
        <v>0</v>
      </c>
      <c r="CK690" s="73">
        <f t="shared" si="744"/>
        <v>1</v>
      </c>
      <c r="CL690" s="73">
        <f t="shared" si="745"/>
        <v>0</v>
      </c>
      <c r="CN690" s="79">
        <f t="shared" si="730"/>
        <v>4</v>
      </c>
      <c r="CO690" s="79">
        <f t="shared" si="731"/>
        <v>2</v>
      </c>
      <c r="CP690" s="79">
        <f t="shared" si="732"/>
        <v>4</v>
      </c>
      <c r="CR690" s="79">
        <f t="shared" si="684"/>
        <v>-0.5</v>
      </c>
      <c r="CS690" s="79">
        <f t="shared" si="685"/>
        <v>-0.5</v>
      </c>
      <c r="CT690" s="79">
        <f t="shared" si="686"/>
        <v>-0.5</v>
      </c>
      <c r="CU690" s="79">
        <f t="shared" si="687"/>
        <v>0</v>
      </c>
      <c r="CV690" s="79">
        <f t="shared" si="688"/>
        <v>-0.5</v>
      </c>
      <c r="CW690" s="79">
        <f t="shared" si="689"/>
        <v>0</v>
      </c>
      <c r="CX690" s="79">
        <f t="shared" si="690"/>
        <v>1</v>
      </c>
      <c r="CY690" s="79">
        <f t="shared" si="691"/>
        <v>0</v>
      </c>
      <c r="CZ690" s="79">
        <f t="shared" si="692"/>
        <v>1</v>
      </c>
      <c r="DA690" s="79">
        <f t="shared" si="693"/>
        <v>0</v>
      </c>
      <c r="DB690" s="80">
        <f t="shared" si="733"/>
        <v>0</v>
      </c>
    </row>
    <row r="691" spans="1:106" ht="18" customHeight="1" x14ac:dyDescent="0.2">
      <c r="A691" s="2">
        <f t="shared" ca="1" si="734"/>
        <v>0.59684055362306132</v>
      </c>
      <c r="B691" s="2">
        <f t="shared" ca="1" si="694"/>
        <v>0.55959405307624521</v>
      </c>
      <c r="C691" s="2">
        <f t="shared" ca="1" si="694"/>
        <v>9.7256649537474926E-3</v>
      </c>
      <c r="D691" s="2">
        <f t="shared" ca="1" si="694"/>
        <v>0.15092400665322592</v>
      </c>
      <c r="E691" s="2">
        <f t="shared" ca="1" si="694"/>
        <v>0.604791232102038</v>
      </c>
      <c r="F691" s="2">
        <f t="shared" ca="1" si="694"/>
        <v>0.36483056748432185</v>
      </c>
      <c r="G691" s="2">
        <f t="shared" ca="1" si="694"/>
        <v>0.42473023858536418</v>
      </c>
      <c r="H691" s="2">
        <f t="shared" ca="1" si="694"/>
        <v>9.3580065701149739E-2</v>
      </c>
      <c r="I691" s="2">
        <f t="shared" ca="1" si="694"/>
        <v>0.37902254881972652</v>
      </c>
      <c r="J691" s="2">
        <f t="shared" ca="1" si="694"/>
        <v>0.2331834703712663</v>
      </c>
      <c r="L691" s="2">
        <f t="shared" ca="1" si="718"/>
        <v>10</v>
      </c>
      <c r="M691" s="2">
        <f t="shared" ca="1" si="719"/>
        <v>10</v>
      </c>
      <c r="N691" s="2">
        <f t="shared" ca="1" si="720"/>
        <v>0</v>
      </c>
      <c r="O691" s="2">
        <f t="shared" ca="1" si="721"/>
        <v>0</v>
      </c>
      <c r="P691" s="2">
        <f t="shared" ca="1" si="722"/>
        <v>10</v>
      </c>
      <c r="Q691" s="2">
        <f t="shared" ca="1" si="723"/>
        <v>0</v>
      </c>
      <c r="R691" s="2">
        <f t="shared" ca="1" si="724"/>
        <v>0</v>
      </c>
      <c r="S691" s="2">
        <f t="shared" ca="1" si="725"/>
        <v>0</v>
      </c>
      <c r="T691" s="2">
        <f t="shared" ca="1" si="726"/>
        <v>0</v>
      </c>
      <c r="U691" s="2">
        <f t="shared" ca="1" si="727"/>
        <v>0</v>
      </c>
      <c r="W691" s="2">
        <f t="shared" ca="1" si="735"/>
        <v>2.4699252419564175</v>
      </c>
      <c r="X691" s="2">
        <f t="shared" ca="1" si="695"/>
        <v>2.4725240090244913</v>
      </c>
      <c r="Y691" s="2">
        <f t="shared" ca="1" si="695"/>
        <v>0.94721189661973404</v>
      </c>
      <c r="Z691" s="2">
        <f t="shared" ca="1" si="695"/>
        <v>8.9168909073810916</v>
      </c>
      <c r="AA691" s="2">
        <f t="shared" ca="1" si="695"/>
        <v>2.1682357436252451</v>
      </c>
      <c r="AB691" s="2">
        <f t="shared" ca="1" si="695"/>
        <v>2.2604719757516367</v>
      </c>
      <c r="AC691" s="2">
        <f t="shared" ca="1" si="695"/>
        <v>3.5554875447842482</v>
      </c>
      <c r="AD691" s="2">
        <f t="shared" ca="1" si="695"/>
        <v>9.8014138480579387</v>
      </c>
      <c r="AE691" s="2">
        <f t="shared" ca="1" si="695"/>
        <v>1.4582933075597859</v>
      </c>
      <c r="AF691" s="2">
        <f t="shared" ca="1" si="695"/>
        <v>5.084426271913741</v>
      </c>
      <c r="AH691" s="2">
        <f t="shared" ca="1" si="696"/>
        <v>2</v>
      </c>
      <c r="AI691" s="2">
        <f t="shared" ca="1" si="697"/>
        <v>2</v>
      </c>
      <c r="AJ691" s="2">
        <f t="shared" ca="1" si="698"/>
        <v>0</v>
      </c>
      <c r="AK691" s="2">
        <f t="shared" ca="1" si="699"/>
        <v>8</v>
      </c>
      <c r="AL691" s="2">
        <f t="shared" ca="1" si="700"/>
        <v>2</v>
      </c>
      <c r="AM691" s="2">
        <f t="shared" ca="1" si="701"/>
        <v>2</v>
      </c>
      <c r="AN691" s="2">
        <f t="shared" ca="1" si="702"/>
        <v>3</v>
      </c>
      <c r="AO691" s="2">
        <f t="shared" ca="1" si="703"/>
        <v>9</v>
      </c>
      <c r="AP691" s="2">
        <f t="shared" ca="1" si="704"/>
        <v>1</v>
      </c>
      <c r="AQ691" s="2">
        <f t="shared" ca="1" si="705"/>
        <v>5</v>
      </c>
      <c r="AS691" s="41">
        <v>0</v>
      </c>
      <c r="AT691" s="42">
        <v>1</v>
      </c>
      <c r="AU691" s="42">
        <v>1</v>
      </c>
      <c r="AV691" s="42">
        <v>0</v>
      </c>
      <c r="AW691" s="42">
        <v>1</v>
      </c>
      <c r="AX691" s="42">
        <v>1</v>
      </c>
      <c r="AY691" s="42">
        <v>0</v>
      </c>
      <c r="AZ691" s="42">
        <v>0</v>
      </c>
      <c r="BA691" s="42">
        <v>0</v>
      </c>
      <c r="BB691" s="43">
        <v>1</v>
      </c>
      <c r="BC691" s="44">
        <f t="shared" si="706"/>
        <v>5</v>
      </c>
      <c r="BD691" s="12"/>
      <c r="BE691" s="50">
        <f t="shared" si="707"/>
        <v>5</v>
      </c>
      <c r="BF691" s="51">
        <f>IF($AT$6="A",SUM($AS691:AS691)+(10-BF$31)/2,IF($AT$6="K",M691,IF($AT$6="S",AI691,$BB$31/2)))</f>
        <v>4.5</v>
      </c>
      <c r="BG691" s="51">
        <f>IF($AU$6="A",SUM($AS691:AT691)+(10-BG$31)/2,IF($AU$6="K",N691,IF($AU$6="S",AJ691,$BB$31/2)))</f>
        <v>5</v>
      </c>
      <c r="BH691" s="51">
        <f>IF($AV$6="A",SUM($AS691:AU691)+(10-BH$31)/2,IF($AV$6="K",O691,IF($AV$6="S",AK691,$BB$31/2)))</f>
        <v>5.5</v>
      </c>
      <c r="BI691" s="51">
        <f>IF($AW$6="A",SUM($AS691:AV691)+(10-BI$31)/2,IF($AW$6="K",P691,IF($AW$6="S",AL691,$BB$31/2)))</f>
        <v>5</v>
      </c>
      <c r="BJ691" s="51">
        <f>IF($AX$6="A",SUM($AS691:AW691)+(10-BJ$31)/2,IF($AX$6="K",Q691,IF($AX$6="S",AM691,$BB$31/2)))</f>
        <v>5.5</v>
      </c>
      <c r="BK691" s="51">
        <f>IF($AY$6="A",SUM($AS691:AX691)+(10-BK$31)/2,IF($AY$6="K",R691,IF($AY$6="S",AN691,$BB$31/2)))</f>
        <v>6</v>
      </c>
      <c r="BL691" s="51">
        <f>IF($AZ$6="A",SUM($AS691:AY691)+(10-BL$31)/2,IF($AZ$6="K",S691,IF($AZ$6="S",AO691,$BB$31/2)))</f>
        <v>5.5</v>
      </c>
      <c r="BM691" s="51">
        <f>IF($BA$6="A",SUM($AS691:AZ691)+(10-BM$31)/2,IF($BA$6="K",T691,IF($BA$6="S",AP691,$BB$31/2)))</f>
        <v>5</v>
      </c>
      <c r="BN691" s="51">
        <f>IF($BB$6="A",SUM($AS691:BA691)+(10-BN$31)/2,IF($BB$6="K",U691,IF($BB$6="S",AQ691,$BB$31/2)))</f>
        <v>4.5</v>
      </c>
      <c r="BO691" s="52">
        <f t="shared" si="728"/>
        <v>5</v>
      </c>
      <c r="BQ691" s="28">
        <f t="shared" si="708"/>
        <v>0</v>
      </c>
      <c r="BR691" s="30">
        <f t="shared" si="709"/>
        <v>0</v>
      </c>
      <c r="BS691" s="30">
        <f t="shared" si="710"/>
        <v>0</v>
      </c>
      <c r="BT691" s="30">
        <f t="shared" si="711"/>
        <v>0</v>
      </c>
      <c r="BU691" s="30">
        <f t="shared" si="712"/>
        <v>0</v>
      </c>
      <c r="BV691" s="30">
        <f t="shared" si="713"/>
        <v>0</v>
      </c>
      <c r="BW691" s="30">
        <f t="shared" si="714"/>
        <v>0</v>
      </c>
      <c r="BX691" s="30">
        <f t="shared" si="715"/>
        <v>0</v>
      </c>
      <c r="BY691" s="30">
        <f t="shared" si="716"/>
        <v>0</v>
      </c>
      <c r="BZ691" s="30">
        <f t="shared" si="717"/>
        <v>0</v>
      </c>
      <c r="CA691" s="49">
        <f t="shared" si="729"/>
        <v>0</v>
      </c>
      <c r="CB691" s="69"/>
      <c r="CC691" s="73">
        <f t="shared" si="736"/>
        <v>0</v>
      </c>
      <c r="CD691" s="73">
        <f t="shared" si="737"/>
        <v>0</v>
      </c>
      <c r="CE691" s="73">
        <f t="shared" si="738"/>
        <v>0</v>
      </c>
      <c r="CF691" s="73">
        <f t="shared" si="739"/>
        <v>0</v>
      </c>
      <c r="CG691" s="73">
        <f t="shared" si="740"/>
        <v>0</v>
      </c>
      <c r="CH691" s="73">
        <f t="shared" si="741"/>
        <v>0</v>
      </c>
      <c r="CI691" s="73">
        <f t="shared" si="742"/>
        <v>0</v>
      </c>
      <c r="CJ691" s="73">
        <f t="shared" si="743"/>
        <v>0</v>
      </c>
      <c r="CK691" s="73">
        <f t="shared" si="744"/>
        <v>0</v>
      </c>
      <c r="CL691" s="73">
        <f t="shared" si="745"/>
        <v>0</v>
      </c>
      <c r="CN691" s="79">
        <f t="shared" si="730"/>
        <v>0</v>
      </c>
      <c r="CO691" s="79">
        <f t="shared" si="731"/>
        <v>0</v>
      </c>
      <c r="CP691" s="79">
        <f t="shared" si="732"/>
        <v>10</v>
      </c>
      <c r="CR691" s="79">
        <f t="shared" si="684"/>
        <v>0</v>
      </c>
      <c r="CS691" s="79">
        <f t="shared" si="685"/>
        <v>0</v>
      </c>
      <c r="CT691" s="79">
        <f t="shared" si="686"/>
        <v>0</v>
      </c>
      <c r="CU691" s="79">
        <f t="shared" si="687"/>
        <v>0</v>
      </c>
      <c r="CV691" s="79">
        <f t="shared" si="688"/>
        <v>0</v>
      </c>
      <c r="CW691" s="79">
        <f t="shared" si="689"/>
        <v>0</v>
      </c>
      <c r="CX691" s="79">
        <f t="shared" si="690"/>
        <v>0</v>
      </c>
      <c r="CY691" s="79">
        <f t="shared" si="691"/>
        <v>0</v>
      </c>
      <c r="CZ691" s="79">
        <f t="shared" si="692"/>
        <v>0</v>
      </c>
      <c r="DA691" s="79">
        <f t="shared" si="693"/>
        <v>0</v>
      </c>
      <c r="DB691" s="80">
        <f t="shared" si="733"/>
        <v>0</v>
      </c>
    </row>
    <row r="692" spans="1:106" ht="18" customHeight="1" x14ac:dyDescent="0.2">
      <c r="A692" s="2">
        <f t="shared" ca="1" si="734"/>
        <v>0.83385369537361265</v>
      </c>
      <c r="B692" s="2">
        <f t="shared" ca="1" si="694"/>
        <v>0.16778556530986843</v>
      </c>
      <c r="C692" s="2">
        <f t="shared" ca="1" si="694"/>
        <v>9.0537908472652195E-2</v>
      </c>
      <c r="D692" s="2">
        <f t="shared" ca="1" si="694"/>
        <v>4.8245063883978534E-2</v>
      </c>
      <c r="E692" s="2">
        <f t="shared" ca="1" si="694"/>
        <v>0.87080136228952998</v>
      </c>
      <c r="F692" s="2">
        <f t="shared" ref="B692:J720" ca="1" si="746">RAND()</f>
        <v>0.38588589506508642</v>
      </c>
      <c r="G692" s="2">
        <f t="shared" ca="1" si="746"/>
        <v>2.6654656546763023E-2</v>
      </c>
      <c r="H692" s="2">
        <f t="shared" ca="1" si="746"/>
        <v>0.88876115597867789</v>
      </c>
      <c r="I692" s="2">
        <f t="shared" ca="1" si="746"/>
        <v>0.2862227292789189</v>
      </c>
      <c r="J692" s="2">
        <f t="shared" ca="1" si="746"/>
        <v>0.56667130585007186</v>
      </c>
      <c r="L692" s="2">
        <f t="shared" ca="1" si="718"/>
        <v>10</v>
      </c>
      <c r="M692" s="2">
        <f t="shared" ca="1" si="719"/>
        <v>0</v>
      </c>
      <c r="N692" s="2">
        <f t="shared" ca="1" si="720"/>
        <v>0</v>
      </c>
      <c r="O692" s="2">
        <f t="shared" ca="1" si="721"/>
        <v>0</v>
      </c>
      <c r="P692" s="2">
        <f t="shared" ca="1" si="722"/>
        <v>10</v>
      </c>
      <c r="Q692" s="2">
        <f t="shared" ca="1" si="723"/>
        <v>0</v>
      </c>
      <c r="R692" s="2">
        <f t="shared" ca="1" si="724"/>
        <v>0</v>
      </c>
      <c r="S692" s="2">
        <f t="shared" ca="1" si="725"/>
        <v>10</v>
      </c>
      <c r="T692" s="2">
        <f t="shared" ca="1" si="726"/>
        <v>0</v>
      </c>
      <c r="U692" s="2">
        <f t="shared" ca="1" si="727"/>
        <v>10</v>
      </c>
      <c r="W692" s="2">
        <f t="shared" ca="1" si="735"/>
        <v>8.8042643161037883</v>
      </c>
      <c r="X692" s="2">
        <f t="shared" ca="1" si="695"/>
        <v>6.2057143826750032</v>
      </c>
      <c r="Y692" s="2">
        <f t="shared" ca="1" si="695"/>
        <v>2.8596439948961683</v>
      </c>
      <c r="Z692" s="2">
        <f t="shared" ca="1" si="695"/>
        <v>2.5833876826804989</v>
      </c>
      <c r="AA692" s="2">
        <f t="shared" ca="1" si="695"/>
        <v>3.4023951729375987</v>
      </c>
      <c r="AB692" s="2">
        <f t="shared" ref="X692:AF720" ca="1" si="747">RAND()*10</f>
        <v>2.4240311010776541</v>
      </c>
      <c r="AC692" s="2">
        <f t="shared" ca="1" si="747"/>
        <v>2.2403208243257011</v>
      </c>
      <c r="AD692" s="2">
        <f t="shared" ca="1" si="747"/>
        <v>6.4613162460477156</v>
      </c>
      <c r="AE692" s="2">
        <f t="shared" ca="1" si="747"/>
        <v>3.5839519383311025</v>
      </c>
      <c r="AF692" s="2">
        <f t="shared" ca="1" si="747"/>
        <v>7.2670981478653243</v>
      </c>
      <c r="AH692" s="2">
        <f t="shared" ca="1" si="696"/>
        <v>8</v>
      </c>
      <c r="AI692" s="2">
        <f t="shared" ca="1" si="697"/>
        <v>6</v>
      </c>
      <c r="AJ692" s="2">
        <f t="shared" ca="1" si="698"/>
        <v>2</v>
      </c>
      <c r="AK692" s="2">
        <f t="shared" ca="1" si="699"/>
        <v>2</v>
      </c>
      <c r="AL692" s="2">
        <f t="shared" ca="1" si="700"/>
        <v>3</v>
      </c>
      <c r="AM692" s="2">
        <f t="shared" ca="1" si="701"/>
        <v>2</v>
      </c>
      <c r="AN692" s="2">
        <f t="shared" ca="1" si="702"/>
        <v>2</v>
      </c>
      <c r="AO692" s="2">
        <f t="shared" ca="1" si="703"/>
        <v>6</v>
      </c>
      <c r="AP692" s="2">
        <f t="shared" ca="1" si="704"/>
        <v>3</v>
      </c>
      <c r="AQ692" s="2">
        <f t="shared" ca="1" si="705"/>
        <v>7</v>
      </c>
      <c r="AS692" s="41">
        <v>0</v>
      </c>
      <c r="AT692" s="42">
        <v>1</v>
      </c>
      <c r="AU692" s="42">
        <v>1</v>
      </c>
      <c r="AV692" s="42">
        <v>0</v>
      </c>
      <c r="AW692" s="42">
        <v>1</v>
      </c>
      <c r="AX692" s="42">
        <v>0</v>
      </c>
      <c r="AY692" s="42">
        <v>1</v>
      </c>
      <c r="AZ692" s="42">
        <v>1</v>
      </c>
      <c r="BA692" s="42">
        <v>0</v>
      </c>
      <c r="BB692" s="43">
        <v>1</v>
      </c>
      <c r="BC692" s="44">
        <f t="shared" si="706"/>
        <v>6</v>
      </c>
      <c r="BD692" s="12"/>
      <c r="BE692" s="50">
        <f t="shared" si="707"/>
        <v>5</v>
      </c>
      <c r="BF692" s="51">
        <f>IF($AT$6="A",SUM($AS692:AS692)+(10-BF$31)/2,IF($AT$6="K",M692,IF($AT$6="S",AI692,$BB$31/2)))</f>
        <v>4.5</v>
      </c>
      <c r="BG692" s="51">
        <f>IF($AU$6="A",SUM($AS692:AT692)+(10-BG$31)/2,IF($AU$6="K",N692,IF($AU$6="S",AJ692,$BB$31/2)))</f>
        <v>5</v>
      </c>
      <c r="BH692" s="51">
        <f>IF($AV$6="A",SUM($AS692:AU692)+(10-BH$31)/2,IF($AV$6="K",O692,IF($AV$6="S",AK692,$BB$31/2)))</f>
        <v>5.5</v>
      </c>
      <c r="BI692" s="51">
        <f>IF($AW$6="A",SUM($AS692:AV692)+(10-BI$31)/2,IF($AW$6="K",P692,IF($AW$6="S",AL692,$BB$31/2)))</f>
        <v>5</v>
      </c>
      <c r="BJ692" s="51">
        <f>IF($AX$6="A",SUM($AS692:AW692)+(10-BJ$31)/2,IF($AX$6="K",Q692,IF($AX$6="S",AM692,$BB$31/2)))</f>
        <v>5.5</v>
      </c>
      <c r="BK692" s="51">
        <f>IF($AY$6="A",SUM($AS692:AX692)+(10-BK$31)/2,IF($AY$6="K",R692,IF($AY$6="S",AN692,$BB$31/2)))</f>
        <v>5</v>
      </c>
      <c r="BL692" s="51">
        <f>IF($AZ$6="A",SUM($AS692:AY692)+(10-BL$31)/2,IF($AZ$6="K",S692,IF($AZ$6="S",AO692,$BB$31/2)))</f>
        <v>5.5</v>
      </c>
      <c r="BM692" s="51">
        <f>IF($BA$6="A",SUM($AS692:AZ692)+(10-BM$31)/2,IF($BA$6="K",T692,IF($BA$6="S",AP692,$BB$31/2)))</f>
        <v>6</v>
      </c>
      <c r="BN692" s="51">
        <f>IF($BB$6="A",SUM($AS692:BA692)+(10-BN$31)/2,IF($BB$6="K",U692,IF($BB$6="S",AQ692,$BB$31/2)))</f>
        <v>5.5</v>
      </c>
      <c r="BO692" s="52">
        <f t="shared" si="728"/>
        <v>5.25</v>
      </c>
      <c r="BQ692" s="28">
        <f t="shared" si="708"/>
        <v>-0.75</v>
      </c>
      <c r="BR692" s="30">
        <f t="shared" si="709"/>
        <v>-0.75</v>
      </c>
      <c r="BS692" s="30">
        <f t="shared" si="710"/>
        <v>-0.75</v>
      </c>
      <c r="BT692" s="30">
        <f t="shared" si="711"/>
        <v>0.75</v>
      </c>
      <c r="BU692" s="30">
        <f t="shared" si="712"/>
        <v>-0.75</v>
      </c>
      <c r="BV692" s="30">
        <f t="shared" si="713"/>
        <v>0.75</v>
      </c>
      <c r="BW692" s="30">
        <f t="shared" si="714"/>
        <v>-0.75</v>
      </c>
      <c r="BX692" s="30">
        <f t="shared" si="715"/>
        <v>0.75</v>
      </c>
      <c r="BY692" s="30">
        <f t="shared" si="716"/>
        <v>0.75</v>
      </c>
      <c r="BZ692" s="30">
        <f t="shared" si="717"/>
        <v>0.75</v>
      </c>
      <c r="CA692" s="49">
        <f t="shared" si="729"/>
        <v>0</v>
      </c>
      <c r="CB692" s="69"/>
      <c r="CC692" s="73">
        <f t="shared" si="736"/>
        <v>10000</v>
      </c>
      <c r="CD692" s="73">
        <f t="shared" si="737"/>
        <v>10000</v>
      </c>
      <c r="CE692" s="73">
        <f t="shared" si="738"/>
        <v>10000</v>
      </c>
      <c r="CF692" s="73">
        <f t="shared" si="739"/>
        <v>1</v>
      </c>
      <c r="CG692" s="73">
        <f t="shared" si="740"/>
        <v>10000</v>
      </c>
      <c r="CH692" s="73">
        <f t="shared" si="741"/>
        <v>1</v>
      </c>
      <c r="CI692" s="73">
        <f t="shared" si="742"/>
        <v>10000</v>
      </c>
      <c r="CJ692" s="73">
        <f t="shared" si="743"/>
        <v>1</v>
      </c>
      <c r="CK692" s="73">
        <f t="shared" si="744"/>
        <v>1</v>
      </c>
      <c r="CL692" s="73">
        <f t="shared" si="745"/>
        <v>1</v>
      </c>
      <c r="CN692" s="79">
        <f t="shared" si="730"/>
        <v>5</v>
      </c>
      <c r="CO692" s="79">
        <f t="shared" si="731"/>
        <v>5</v>
      </c>
      <c r="CP692" s="79">
        <f t="shared" si="732"/>
        <v>0</v>
      </c>
      <c r="CR692" s="79">
        <f t="shared" si="684"/>
        <v>-0.75</v>
      </c>
      <c r="CS692" s="79">
        <f t="shared" si="685"/>
        <v>-0.75</v>
      </c>
      <c r="CT692" s="79">
        <f t="shared" si="686"/>
        <v>-0.75</v>
      </c>
      <c r="CU692" s="79">
        <f t="shared" si="687"/>
        <v>0.75</v>
      </c>
      <c r="CV692" s="79">
        <f t="shared" si="688"/>
        <v>-0.75</v>
      </c>
      <c r="CW692" s="79">
        <f t="shared" si="689"/>
        <v>0.75</v>
      </c>
      <c r="CX692" s="79">
        <f t="shared" si="690"/>
        <v>-0.75</v>
      </c>
      <c r="CY692" s="79">
        <f t="shared" si="691"/>
        <v>0.75</v>
      </c>
      <c r="CZ692" s="79">
        <f t="shared" si="692"/>
        <v>0.75</v>
      </c>
      <c r="DA692" s="79">
        <f t="shared" si="693"/>
        <v>0.75</v>
      </c>
      <c r="DB692" s="80">
        <f t="shared" si="733"/>
        <v>0</v>
      </c>
    </row>
    <row r="693" spans="1:106" ht="18" customHeight="1" x14ac:dyDescent="0.2">
      <c r="A693" s="2">
        <f t="shared" ca="1" si="734"/>
        <v>0.96688936061710695</v>
      </c>
      <c r="B693" s="2">
        <f t="shared" ca="1" si="746"/>
        <v>0.65873119008182823</v>
      </c>
      <c r="C693" s="2">
        <f t="shared" ca="1" si="746"/>
        <v>0.82772334838654771</v>
      </c>
      <c r="D693" s="2">
        <f t="shared" ca="1" si="746"/>
        <v>0.70341083349484912</v>
      </c>
      <c r="E693" s="2">
        <f t="shared" ca="1" si="746"/>
        <v>0.82643694341975349</v>
      </c>
      <c r="F693" s="2">
        <f t="shared" ca="1" si="746"/>
        <v>0.19697563075589741</v>
      </c>
      <c r="G693" s="2">
        <f t="shared" ca="1" si="746"/>
        <v>0.80246636400918192</v>
      </c>
      <c r="H693" s="2">
        <f t="shared" ca="1" si="746"/>
        <v>0.58439745427782686</v>
      </c>
      <c r="I693" s="2">
        <f t="shared" ca="1" si="746"/>
        <v>0.58876571557724933</v>
      </c>
      <c r="J693" s="2">
        <f t="shared" ca="1" si="746"/>
        <v>0.25508650292660695</v>
      </c>
      <c r="L693" s="2">
        <f t="shared" ca="1" si="718"/>
        <v>10</v>
      </c>
      <c r="M693" s="2">
        <f t="shared" ca="1" si="719"/>
        <v>10</v>
      </c>
      <c r="N693" s="2">
        <f t="shared" ca="1" si="720"/>
        <v>10</v>
      </c>
      <c r="O693" s="2">
        <f t="shared" ca="1" si="721"/>
        <v>10</v>
      </c>
      <c r="P693" s="2">
        <f t="shared" ca="1" si="722"/>
        <v>10</v>
      </c>
      <c r="Q693" s="2">
        <f t="shared" ca="1" si="723"/>
        <v>0</v>
      </c>
      <c r="R693" s="2">
        <f t="shared" ca="1" si="724"/>
        <v>10</v>
      </c>
      <c r="S693" s="2">
        <f t="shared" ca="1" si="725"/>
        <v>10</v>
      </c>
      <c r="T693" s="2">
        <f t="shared" ca="1" si="726"/>
        <v>10</v>
      </c>
      <c r="U693" s="2">
        <f t="shared" ca="1" si="727"/>
        <v>0</v>
      </c>
      <c r="W693" s="2">
        <f t="shared" ca="1" si="735"/>
        <v>5.0042844043286729</v>
      </c>
      <c r="X693" s="2">
        <f t="shared" ca="1" si="747"/>
        <v>3.9889048001090832</v>
      </c>
      <c r="Y693" s="2">
        <f t="shared" ca="1" si="747"/>
        <v>9.9939895562849159</v>
      </c>
      <c r="Z693" s="2">
        <f t="shared" ca="1" si="747"/>
        <v>6.791601146644302</v>
      </c>
      <c r="AA693" s="2">
        <f t="shared" ca="1" si="747"/>
        <v>2.7000584066173214</v>
      </c>
      <c r="AB693" s="2">
        <f t="shared" ca="1" si="747"/>
        <v>5.3160660755354954</v>
      </c>
      <c r="AC693" s="2">
        <f t="shared" ca="1" si="747"/>
        <v>5.0263756992718012</v>
      </c>
      <c r="AD693" s="2">
        <f t="shared" ca="1" si="747"/>
        <v>8.3341496146772815</v>
      </c>
      <c r="AE693" s="2">
        <f t="shared" ca="1" si="747"/>
        <v>2.4368841334303113</v>
      </c>
      <c r="AF693" s="2">
        <f t="shared" ca="1" si="747"/>
        <v>7.8178885596901377</v>
      </c>
      <c r="AH693" s="2">
        <f t="shared" ca="1" si="696"/>
        <v>5</v>
      </c>
      <c r="AI693" s="2">
        <f t="shared" ca="1" si="697"/>
        <v>3</v>
      </c>
      <c r="AJ693" s="2">
        <f t="shared" ca="1" si="698"/>
        <v>9</v>
      </c>
      <c r="AK693" s="2">
        <f t="shared" ca="1" si="699"/>
        <v>6</v>
      </c>
      <c r="AL693" s="2">
        <f t="shared" ca="1" si="700"/>
        <v>2</v>
      </c>
      <c r="AM693" s="2">
        <f t="shared" ca="1" si="701"/>
        <v>5</v>
      </c>
      <c r="AN693" s="2">
        <f t="shared" ca="1" si="702"/>
        <v>5</v>
      </c>
      <c r="AO693" s="2">
        <f t="shared" ca="1" si="703"/>
        <v>8</v>
      </c>
      <c r="AP693" s="2">
        <f t="shared" ca="1" si="704"/>
        <v>2</v>
      </c>
      <c r="AQ693" s="2">
        <f t="shared" ca="1" si="705"/>
        <v>7</v>
      </c>
      <c r="AS693" s="41">
        <v>0</v>
      </c>
      <c r="AT693" s="42">
        <v>1</v>
      </c>
      <c r="AU693" s="42">
        <v>1</v>
      </c>
      <c r="AV693" s="42">
        <v>0</v>
      </c>
      <c r="AW693" s="42">
        <v>1</v>
      </c>
      <c r="AX693" s="42">
        <v>0</v>
      </c>
      <c r="AY693" s="42">
        <v>1</v>
      </c>
      <c r="AZ693" s="42">
        <v>0</v>
      </c>
      <c r="BA693" s="42">
        <v>0</v>
      </c>
      <c r="BB693" s="43">
        <v>1</v>
      </c>
      <c r="BC693" s="44">
        <f t="shared" si="706"/>
        <v>5</v>
      </c>
      <c r="BD693" s="12"/>
      <c r="BE693" s="50">
        <f t="shared" si="707"/>
        <v>5</v>
      </c>
      <c r="BF693" s="51">
        <f>IF($AT$6="A",SUM($AS693:AS693)+(10-BF$31)/2,IF($AT$6="K",M693,IF($AT$6="S",AI693,$BB$31/2)))</f>
        <v>4.5</v>
      </c>
      <c r="BG693" s="51">
        <f>IF($AU$6="A",SUM($AS693:AT693)+(10-BG$31)/2,IF($AU$6="K",N693,IF($AU$6="S",AJ693,$BB$31/2)))</f>
        <v>5</v>
      </c>
      <c r="BH693" s="51">
        <f>IF($AV$6="A",SUM($AS693:AU693)+(10-BH$31)/2,IF($AV$6="K",O693,IF($AV$6="S",AK693,$BB$31/2)))</f>
        <v>5.5</v>
      </c>
      <c r="BI693" s="51">
        <f>IF($AW$6="A",SUM($AS693:AV693)+(10-BI$31)/2,IF($AW$6="K",P693,IF($AW$6="S",AL693,$BB$31/2)))</f>
        <v>5</v>
      </c>
      <c r="BJ693" s="51">
        <f>IF($AX$6="A",SUM($AS693:AW693)+(10-BJ$31)/2,IF($AX$6="K",Q693,IF($AX$6="S",AM693,$BB$31/2)))</f>
        <v>5.5</v>
      </c>
      <c r="BK693" s="51">
        <f>IF($AY$6="A",SUM($AS693:AX693)+(10-BK$31)/2,IF($AY$6="K",R693,IF($AY$6="S",AN693,$BB$31/2)))</f>
        <v>5</v>
      </c>
      <c r="BL693" s="51">
        <f>IF($AZ$6="A",SUM($AS693:AY693)+(10-BL$31)/2,IF($AZ$6="K",S693,IF($AZ$6="S",AO693,$BB$31/2)))</f>
        <v>5.5</v>
      </c>
      <c r="BM693" s="51">
        <f>IF($BA$6="A",SUM($AS693:AZ693)+(10-BM$31)/2,IF($BA$6="K",T693,IF($BA$6="S",AP693,$BB$31/2)))</f>
        <v>5</v>
      </c>
      <c r="BN693" s="51">
        <f>IF($BB$6="A",SUM($AS693:BA693)+(10-BN$31)/2,IF($BB$6="K",U693,IF($BB$6="S",AQ693,$BB$31/2)))</f>
        <v>4.5</v>
      </c>
      <c r="BO693" s="52">
        <f t="shared" si="728"/>
        <v>5</v>
      </c>
      <c r="BQ693" s="28">
        <f t="shared" si="708"/>
        <v>0</v>
      </c>
      <c r="BR693" s="30">
        <f t="shared" si="709"/>
        <v>0</v>
      </c>
      <c r="BS693" s="30">
        <f t="shared" si="710"/>
        <v>0</v>
      </c>
      <c r="BT693" s="30">
        <f t="shared" si="711"/>
        <v>0</v>
      </c>
      <c r="BU693" s="30">
        <f t="shared" si="712"/>
        <v>0</v>
      </c>
      <c r="BV693" s="30">
        <f t="shared" si="713"/>
        <v>0</v>
      </c>
      <c r="BW693" s="30">
        <f t="shared" si="714"/>
        <v>0</v>
      </c>
      <c r="BX693" s="30">
        <f t="shared" si="715"/>
        <v>0</v>
      </c>
      <c r="BY693" s="30">
        <f t="shared" si="716"/>
        <v>0</v>
      </c>
      <c r="BZ693" s="30">
        <f t="shared" si="717"/>
        <v>0</v>
      </c>
      <c r="CA693" s="49">
        <f t="shared" si="729"/>
        <v>0</v>
      </c>
      <c r="CB693" s="69"/>
      <c r="CC693" s="73">
        <f t="shared" si="736"/>
        <v>0</v>
      </c>
      <c r="CD693" s="73">
        <f t="shared" si="737"/>
        <v>0</v>
      </c>
      <c r="CE693" s="73">
        <f t="shared" si="738"/>
        <v>0</v>
      </c>
      <c r="CF693" s="73">
        <f t="shared" si="739"/>
        <v>0</v>
      </c>
      <c r="CG693" s="73">
        <f t="shared" si="740"/>
        <v>0</v>
      </c>
      <c r="CH693" s="73">
        <f t="shared" si="741"/>
        <v>0</v>
      </c>
      <c r="CI693" s="73">
        <f t="shared" si="742"/>
        <v>0</v>
      </c>
      <c r="CJ693" s="73">
        <f t="shared" si="743"/>
        <v>0</v>
      </c>
      <c r="CK693" s="73">
        <f t="shared" si="744"/>
        <v>0</v>
      </c>
      <c r="CL693" s="73">
        <f t="shared" si="745"/>
        <v>0</v>
      </c>
      <c r="CN693" s="79">
        <f t="shared" si="730"/>
        <v>0</v>
      </c>
      <c r="CO693" s="79">
        <f t="shared" si="731"/>
        <v>0</v>
      </c>
      <c r="CP693" s="79">
        <f t="shared" si="732"/>
        <v>10</v>
      </c>
      <c r="CR693" s="79">
        <f t="shared" si="684"/>
        <v>0</v>
      </c>
      <c r="CS693" s="79">
        <f t="shared" si="685"/>
        <v>0</v>
      </c>
      <c r="CT693" s="79">
        <f t="shared" si="686"/>
        <v>0</v>
      </c>
      <c r="CU693" s="79">
        <f t="shared" si="687"/>
        <v>0</v>
      </c>
      <c r="CV693" s="79">
        <f t="shared" si="688"/>
        <v>0</v>
      </c>
      <c r="CW693" s="79">
        <f t="shared" si="689"/>
        <v>0</v>
      </c>
      <c r="CX693" s="79">
        <f t="shared" si="690"/>
        <v>0</v>
      </c>
      <c r="CY693" s="79">
        <f t="shared" si="691"/>
        <v>0</v>
      </c>
      <c r="CZ693" s="79">
        <f t="shared" si="692"/>
        <v>0</v>
      </c>
      <c r="DA693" s="79">
        <f t="shared" si="693"/>
        <v>0</v>
      </c>
      <c r="DB693" s="80">
        <f t="shared" si="733"/>
        <v>0</v>
      </c>
    </row>
    <row r="694" spans="1:106" ht="18" customHeight="1" x14ac:dyDescent="0.2">
      <c r="A694" s="2">
        <f t="shared" ca="1" si="734"/>
        <v>0.17851336047656774</v>
      </c>
      <c r="B694" s="2">
        <f t="shared" ca="1" si="746"/>
        <v>0.12175263573680573</v>
      </c>
      <c r="C694" s="2">
        <f t="shared" ca="1" si="746"/>
        <v>0.88102965992653459</v>
      </c>
      <c r="D694" s="2">
        <f t="shared" ca="1" si="746"/>
        <v>0.46102420597162386</v>
      </c>
      <c r="E694" s="2">
        <f t="shared" ca="1" si="746"/>
        <v>0.85424857338723881</v>
      </c>
      <c r="F694" s="2">
        <f t="shared" ca="1" si="746"/>
        <v>0.48256373699838395</v>
      </c>
      <c r="G694" s="2">
        <f t="shared" ca="1" si="746"/>
        <v>0.29230161538605159</v>
      </c>
      <c r="H694" s="2">
        <f t="shared" ca="1" si="746"/>
        <v>0.44078100973570711</v>
      </c>
      <c r="I694" s="2">
        <f t="shared" ca="1" si="746"/>
        <v>4.1359547353134851E-2</v>
      </c>
      <c r="J694" s="2">
        <f t="shared" ca="1" si="746"/>
        <v>0.85628001186812763</v>
      </c>
      <c r="L694" s="2">
        <f t="shared" ca="1" si="718"/>
        <v>0</v>
      </c>
      <c r="M694" s="2">
        <f t="shared" ca="1" si="719"/>
        <v>0</v>
      </c>
      <c r="N694" s="2">
        <f t="shared" ca="1" si="720"/>
        <v>10</v>
      </c>
      <c r="O694" s="2">
        <f t="shared" ca="1" si="721"/>
        <v>0</v>
      </c>
      <c r="P694" s="2">
        <f t="shared" ca="1" si="722"/>
        <v>10</v>
      </c>
      <c r="Q694" s="2">
        <f t="shared" ca="1" si="723"/>
        <v>0</v>
      </c>
      <c r="R694" s="2">
        <f t="shared" ca="1" si="724"/>
        <v>0</v>
      </c>
      <c r="S694" s="2">
        <f t="shared" ca="1" si="725"/>
        <v>0</v>
      </c>
      <c r="T694" s="2">
        <f t="shared" ca="1" si="726"/>
        <v>0</v>
      </c>
      <c r="U694" s="2">
        <f t="shared" ca="1" si="727"/>
        <v>10</v>
      </c>
      <c r="W694" s="2">
        <f t="shared" ca="1" si="735"/>
        <v>4.5815494380628312</v>
      </c>
      <c r="X694" s="2">
        <f t="shared" ca="1" si="747"/>
        <v>7.45535675790223</v>
      </c>
      <c r="Y694" s="2">
        <f t="shared" ca="1" si="747"/>
        <v>8.1330256786138797</v>
      </c>
      <c r="Z694" s="2">
        <f t="shared" ca="1" si="747"/>
        <v>1.5170003538116894</v>
      </c>
      <c r="AA694" s="2">
        <f t="shared" ca="1" si="747"/>
        <v>3.7525464449289805</v>
      </c>
      <c r="AB694" s="2">
        <f t="shared" ca="1" si="747"/>
        <v>5.8528310175369667</v>
      </c>
      <c r="AC694" s="2">
        <f t="shared" ca="1" si="747"/>
        <v>5.8600199362416223</v>
      </c>
      <c r="AD694" s="2">
        <f t="shared" ca="1" si="747"/>
        <v>4.0346730171548471</v>
      </c>
      <c r="AE694" s="2">
        <f t="shared" ca="1" si="747"/>
        <v>4.3213283575513142</v>
      </c>
      <c r="AF694" s="2">
        <f t="shared" ca="1" si="747"/>
        <v>7.4511663367204672</v>
      </c>
      <c r="AH694" s="2">
        <f t="shared" ca="1" si="696"/>
        <v>4</v>
      </c>
      <c r="AI694" s="2">
        <f t="shared" ca="1" si="697"/>
        <v>7</v>
      </c>
      <c r="AJ694" s="2">
        <f t="shared" ca="1" si="698"/>
        <v>8</v>
      </c>
      <c r="AK694" s="2">
        <f t="shared" ca="1" si="699"/>
        <v>1</v>
      </c>
      <c r="AL694" s="2">
        <f t="shared" ca="1" si="700"/>
        <v>3</v>
      </c>
      <c r="AM694" s="2">
        <f t="shared" ca="1" si="701"/>
        <v>5</v>
      </c>
      <c r="AN694" s="2">
        <f t="shared" ca="1" si="702"/>
        <v>5</v>
      </c>
      <c r="AO694" s="2">
        <f t="shared" ca="1" si="703"/>
        <v>4</v>
      </c>
      <c r="AP694" s="2">
        <f t="shared" ca="1" si="704"/>
        <v>4</v>
      </c>
      <c r="AQ694" s="2">
        <f t="shared" ca="1" si="705"/>
        <v>7</v>
      </c>
      <c r="AS694" s="41">
        <v>0</v>
      </c>
      <c r="AT694" s="42">
        <v>1</v>
      </c>
      <c r="AU694" s="42">
        <v>1</v>
      </c>
      <c r="AV694" s="42">
        <v>0</v>
      </c>
      <c r="AW694" s="42">
        <v>1</v>
      </c>
      <c r="AX694" s="42">
        <v>0</v>
      </c>
      <c r="AY694" s="42">
        <v>0</v>
      </c>
      <c r="AZ694" s="42">
        <v>1</v>
      </c>
      <c r="BA694" s="42">
        <v>0</v>
      </c>
      <c r="BB694" s="43">
        <v>1</v>
      </c>
      <c r="BC694" s="44">
        <f t="shared" si="706"/>
        <v>5</v>
      </c>
      <c r="BD694" s="12"/>
      <c r="BE694" s="50">
        <f t="shared" si="707"/>
        <v>5</v>
      </c>
      <c r="BF694" s="51">
        <f>IF($AT$6="A",SUM($AS694:AS694)+(10-BF$31)/2,IF($AT$6="K",M694,IF($AT$6="S",AI694,$BB$31/2)))</f>
        <v>4.5</v>
      </c>
      <c r="BG694" s="51">
        <f>IF($AU$6="A",SUM($AS694:AT694)+(10-BG$31)/2,IF($AU$6="K",N694,IF($AU$6="S",AJ694,$BB$31/2)))</f>
        <v>5</v>
      </c>
      <c r="BH694" s="51">
        <f>IF($AV$6="A",SUM($AS694:AU694)+(10-BH$31)/2,IF($AV$6="K",O694,IF($AV$6="S",AK694,$BB$31/2)))</f>
        <v>5.5</v>
      </c>
      <c r="BI694" s="51">
        <f>IF($AW$6="A",SUM($AS694:AV694)+(10-BI$31)/2,IF($AW$6="K",P694,IF($AW$6="S",AL694,$BB$31/2)))</f>
        <v>5</v>
      </c>
      <c r="BJ694" s="51">
        <f>IF($AX$6="A",SUM($AS694:AW694)+(10-BJ$31)/2,IF($AX$6="K",Q694,IF($AX$6="S",AM694,$BB$31/2)))</f>
        <v>5.5</v>
      </c>
      <c r="BK694" s="51">
        <f>IF($AY$6="A",SUM($AS694:AX694)+(10-BK$31)/2,IF($AY$6="K",R694,IF($AY$6="S",AN694,$BB$31/2)))</f>
        <v>5</v>
      </c>
      <c r="BL694" s="51">
        <f>IF($AZ$6="A",SUM($AS694:AY694)+(10-BL$31)/2,IF($AZ$6="K",S694,IF($AZ$6="S",AO694,$BB$31/2)))</f>
        <v>4.5</v>
      </c>
      <c r="BM694" s="51">
        <f>IF($BA$6="A",SUM($AS694:AZ694)+(10-BM$31)/2,IF($BA$6="K",T694,IF($BA$6="S",AP694,$BB$31/2)))</f>
        <v>5</v>
      </c>
      <c r="BN694" s="51">
        <f>IF($BB$6="A",SUM($AS694:BA694)+(10-BN$31)/2,IF($BB$6="K",U694,IF($BB$6="S",AQ694,$BB$31/2)))</f>
        <v>4.5</v>
      </c>
      <c r="BO694" s="52">
        <f t="shared" si="728"/>
        <v>5</v>
      </c>
      <c r="BQ694" s="28">
        <f t="shared" si="708"/>
        <v>0</v>
      </c>
      <c r="BR694" s="30">
        <f t="shared" si="709"/>
        <v>0</v>
      </c>
      <c r="BS694" s="30">
        <f t="shared" si="710"/>
        <v>0</v>
      </c>
      <c r="BT694" s="30">
        <f t="shared" si="711"/>
        <v>0</v>
      </c>
      <c r="BU694" s="30">
        <f t="shared" si="712"/>
        <v>0</v>
      </c>
      <c r="BV694" s="30">
        <f t="shared" si="713"/>
        <v>0</v>
      </c>
      <c r="BW694" s="30">
        <f t="shared" si="714"/>
        <v>0</v>
      </c>
      <c r="BX694" s="30">
        <f t="shared" si="715"/>
        <v>0</v>
      </c>
      <c r="BY694" s="30">
        <f t="shared" si="716"/>
        <v>0</v>
      </c>
      <c r="BZ694" s="30">
        <f t="shared" si="717"/>
        <v>0</v>
      </c>
      <c r="CA694" s="49">
        <f t="shared" si="729"/>
        <v>0</v>
      </c>
      <c r="CB694" s="69"/>
      <c r="CC694" s="73">
        <f t="shared" si="736"/>
        <v>0</v>
      </c>
      <c r="CD694" s="73">
        <f t="shared" si="737"/>
        <v>0</v>
      </c>
      <c r="CE694" s="73">
        <f t="shared" si="738"/>
        <v>0</v>
      </c>
      <c r="CF694" s="73">
        <f t="shared" si="739"/>
        <v>0</v>
      </c>
      <c r="CG694" s="73">
        <f t="shared" si="740"/>
        <v>0</v>
      </c>
      <c r="CH694" s="73">
        <f t="shared" si="741"/>
        <v>0</v>
      </c>
      <c r="CI694" s="73">
        <f t="shared" si="742"/>
        <v>0</v>
      </c>
      <c r="CJ694" s="73">
        <f t="shared" si="743"/>
        <v>0</v>
      </c>
      <c r="CK694" s="73">
        <f t="shared" si="744"/>
        <v>0</v>
      </c>
      <c r="CL694" s="73">
        <f t="shared" si="745"/>
        <v>0</v>
      </c>
      <c r="CN694" s="79">
        <f t="shared" si="730"/>
        <v>0</v>
      </c>
      <c r="CO694" s="79">
        <f t="shared" si="731"/>
        <v>0</v>
      </c>
      <c r="CP694" s="79">
        <f t="shared" si="732"/>
        <v>10</v>
      </c>
      <c r="CR694" s="79">
        <f t="shared" si="684"/>
        <v>0</v>
      </c>
      <c r="CS694" s="79">
        <f t="shared" si="685"/>
        <v>0</v>
      </c>
      <c r="CT694" s="79">
        <f t="shared" si="686"/>
        <v>0</v>
      </c>
      <c r="CU694" s="79">
        <f t="shared" si="687"/>
        <v>0</v>
      </c>
      <c r="CV694" s="79">
        <f t="shared" si="688"/>
        <v>0</v>
      </c>
      <c r="CW694" s="79">
        <f t="shared" si="689"/>
        <v>0</v>
      </c>
      <c r="CX694" s="79">
        <f t="shared" si="690"/>
        <v>0</v>
      </c>
      <c r="CY694" s="79">
        <f t="shared" si="691"/>
        <v>0</v>
      </c>
      <c r="CZ694" s="79">
        <f t="shared" si="692"/>
        <v>0</v>
      </c>
      <c r="DA694" s="79">
        <f t="shared" si="693"/>
        <v>0</v>
      </c>
      <c r="DB694" s="80">
        <f t="shared" si="733"/>
        <v>0</v>
      </c>
    </row>
    <row r="695" spans="1:106" ht="18" customHeight="1" x14ac:dyDescent="0.2">
      <c r="A695" s="2">
        <f t="shared" ca="1" si="734"/>
        <v>0.86411143964210346</v>
      </c>
      <c r="B695" s="2">
        <f t="shared" ca="1" si="746"/>
        <v>0.31944639664094432</v>
      </c>
      <c r="C695" s="2">
        <f t="shared" ca="1" si="746"/>
        <v>0.99213516495000509</v>
      </c>
      <c r="D695" s="2">
        <f t="shared" ca="1" si="746"/>
        <v>0.99201237499365758</v>
      </c>
      <c r="E695" s="2">
        <f t="shared" ca="1" si="746"/>
        <v>0.717368661007867</v>
      </c>
      <c r="F695" s="2">
        <f t="shared" ca="1" si="746"/>
        <v>0.58536219705034609</v>
      </c>
      <c r="G695" s="2">
        <f t="shared" ca="1" si="746"/>
        <v>0.30067612865441296</v>
      </c>
      <c r="H695" s="2">
        <f t="shared" ca="1" si="746"/>
        <v>0.41271421923553919</v>
      </c>
      <c r="I695" s="2">
        <f t="shared" ca="1" si="746"/>
        <v>0.58428908898551313</v>
      </c>
      <c r="J695" s="2">
        <f t="shared" ca="1" si="746"/>
        <v>2.7812096493874949E-2</v>
      </c>
      <c r="L695" s="2">
        <f t="shared" ca="1" si="718"/>
        <v>10</v>
      </c>
      <c r="M695" s="2">
        <f t="shared" ca="1" si="719"/>
        <v>0</v>
      </c>
      <c r="N695" s="2">
        <f t="shared" ca="1" si="720"/>
        <v>10</v>
      </c>
      <c r="O695" s="2">
        <f t="shared" ca="1" si="721"/>
        <v>10</v>
      </c>
      <c r="P695" s="2">
        <f t="shared" ca="1" si="722"/>
        <v>10</v>
      </c>
      <c r="Q695" s="2">
        <f t="shared" ca="1" si="723"/>
        <v>10</v>
      </c>
      <c r="R695" s="2">
        <f t="shared" ca="1" si="724"/>
        <v>0</v>
      </c>
      <c r="S695" s="2">
        <f t="shared" ca="1" si="725"/>
        <v>0</v>
      </c>
      <c r="T695" s="2">
        <f t="shared" ca="1" si="726"/>
        <v>10</v>
      </c>
      <c r="U695" s="2">
        <f t="shared" ca="1" si="727"/>
        <v>0</v>
      </c>
      <c r="W695" s="2">
        <f t="shared" ca="1" si="735"/>
        <v>3.6901822892600791</v>
      </c>
      <c r="X695" s="2">
        <f t="shared" ca="1" si="747"/>
        <v>3.8324256840150559</v>
      </c>
      <c r="Y695" s="2">
        <f t="shared" ca="1" si="747"/>
        <v>2.8245456948438354</v>
      </c>
      <c r="Z695" s="2">
        <f t="shared" ca="1" si="747"/>
        <v>9.3384050766310569</v>
      </c>
      <c r="AA695" s="2">
        <f t="shared" ca="1" si="747"/>
        <v>8.3210034320155639</v>
      </c>
      <c r="AB695" s="2">
        <f t="shared" ca="1" si="747"/>
        <v>3.3894835364405997</v>
      </c>
      <c r="AC695" s="2">
        <f t="shared" ca="1" si="747"/>
        <v>7.678669544634066</v>
      </c>
      <c r="AD695" s="2">
        <f t="shared" ca="1" si="747"/>
        <v>9.0335589964507381</v>
      </c>
      <c r="AE695" s="2">
        <f t="shared" ca="1" si="747"/>
        <v>0.65835424697567535</v>
      </c>
      <c r="AF695" s="2">
        <f t="shared" ca="1" si="747"/>
        <v>5.8045982834765848</v>
      </c>
      <c r="AH695" s="2">
        <f t="shared" ca="1" si="696"/>
        <v>3</v>
      </c>
      <c r="AI695" s="2">
        <f t="shared" ca="1" si="697"/>
        <v>3</v>
      </c>
      <c r="AJ695" s="2">
        <f t="shared" ca="1" si="698"/>
        <v>2</v>
      </c>
      <c r="AK695" s="2">
        <f t="shared" ca="1" si="699"/>
        <v>9</v>
      </c>
      <c r="AL695" s="2">
        <f t="shared" ca="1" si="700"/>
        <v>8</v>
      </c>
      <c r="AM695" s="2">
        <f t="shared" ca="1" si="701"/>
        <v>3</v>
      </c>
      <c r="AN695" s="2">
        <f t="shared" ca="1" si="702"/>
        <v>7</v>
      </c>
      <c r="AO695" s="2">
        <f t="shared" ca="1" si="703"/>
        <v>9</v>
      </c>
      <c r="AP695" s="2">
        <f t="shared" ca="1" si="704"/>
        <v>0</v>
      </c>
      <c r="AQ695" s="2">
        <f t="shared" ca="1" si="705"/>
        <v>5</v>
      </c>
      <c r="AS695" s="41">
        <v>0</v>
      </c>
      <c r="AT695" s="42">
        <v>1</v>
      </c>
      <c r="AU695" s="42">
        <v>1</v>
      </c>
      <c r="AV695" s="42">
        <v>0</v>
      </c>
      <c r="AW695" s="42">
        <v>1</v>
      </c>
      <c r="AX695" s="42">
        <v>0</v>
      </c>
      <c r="AY695" s="42">
        <v>0</v>
      </c>
      <c r="AZ695" s="42">
        <v>0</v>
      </c>
      <c r="BA695" s="42">
        <v>0</v>
      </c>
      <c r="BB695" s="43">
        <v>1</v>
      </c>
      <c r="BC695" s="44">
        <f t="shared" si="706"/>
        <v>4</v>
      </c>
      <c r="BD695" s="12"/>
      <c r="BE695" s="50">
        <f t="shared" si="707"/>
        <v>5</v>
      </c>
      <c r="BF695" s="51">
        <f>IF($AT$6="A",SUM($AS695:AS695)+(10-BF$31)/2,IF($AT$6="K",M695,IF($AT$6="S",AI695,$BB$31/2)))</f>
        <v>4.5</v>
      </c>
      <c r="BG695" s="51">
        <f>IF($AU$6="A",SUM($AS695:AT695)+(10-BG$31)/2,IF($AU$6="K",N695,IF($AU$6="S",AJ695,$BB$31/2)))</f>
        <v>5</v>
      </c>
      <c r="BH695" s="51">
        <f>IF($AV$6="A",SUM($AS695:AU695)+(10-BH$31)/2,IF($AV$6="K",O695,IF($AV$6="S",AK695,$BB$31/2)))</f>
        <v>5.5</v>
      </c>
      <c r="BI695" s="51">
        <f>IF($AW$6="A",SUM($AS695:AV695)+(10-BI$31)/2,IF($AW$6="K",P695,IF($AW$6="S",AL695,$BB$31/2)))</f>
        <v>5</v>
      </c>
      <c r="BJ695" s="51">
        <f>IF($AX$6="A",SUM($AS695:AW695)+(10-BJ$31)/2,IF($AX$6="K",Q695,IF($AX$6="S",AM695,$BB$31/2)))</f>
        <v>5.5</v>
      </c>
      <c r="BK695" s="51">
        <f>IF($AY$6="A",SUM($AS695:AX695)+(10-BK$31)/2,IF($AY$6="K",R695,IF($AY$6="S",AN695,$BB$31/2)))</f>
        <v>5</v>
      </c>
      <c r="BL695" s="51">
        <f>IF($AZ$6="A",SUM($AS695:AY695)+(10-BL$31)/2,IF($AZ$6="K",S695,IF($AZ$6="S",AO695,$BB$31/2)))</f>
        <v>4.5</v>
      </c>
      <c r="BM695" s="51">
        <f>IF($BA$6="A",SUM($AS695:AZ695)+(10-BM$31)/2,IF($BA$6="K",T695,IF($BA$6="S",AP695,$BB$31/2)))</f>
        <v>4</v>
      </c>
      <c r="BN695" s="51">
        <f>IF($BB$6="A",SUM($AS695:BA695)+(10-BN$31)/2,IF($BB$6="K",U695,IF($BB$6="S",AQ695,$BB$31/2)))</f>
        <v>3.5</v>
      </c>
      <c r="BO695" s="52">
        <f t="shared" si="728"/>
        <v>5</v>
      </c>
      <c r="BQ695" s="28">
        <f t="shared" si="708"/>
        <v>0</v>
      </c>
      <c r="BR695" s="30">
        <f t="shared" si="709"/>
        <v>1</v>
      </c>
      <c r="BS695" s="30">
        <f t="shared" si="710"/>
        <v>0</v>
      </c>
      <c r="BT695" s="30">
        <f t="shared" si="711"/>
        <v>-1</v>
      </c>
      <c r="BU695" s="30">
        <f t="shared" si="712"/>
        <v>0</v>
      </c>
      <c r="BV695" s="30">
        <f t="shared" si="713"/>
        <v>-1</v>
      </c>
      <c r="BW695" s="30">
        <f t="shared" si="714"/>
        <v>0</v>
      </c>
      <c r="BX695" s="30">
        <f t="shared" si="715"/>
        <v>1</v>
      </c>
      <c r="BY695" s="30">
        <f t="shared" si="716"/>
        <v>1</v>
      </c>
      <c r="BZ695" s="30">
        <f t="shared" si="717"/>
        <v>1</v>
      </c>
      <c r="CA695" s="49">
        <f t="shared" si="729"/>
        <v>2</v>
      </c>
      <c r="CB695" s="69"/>
      <c r="CC695" s="73">
        <f t="shared" si="736"/>
        <v>0</v>
      </c>
      <c r="CD695" s="73">
        <f t="shared" si="737"/>
        <v>1</v>
      </c>
      <c r="CE695" s="73">
        <f t="shared" si="738"/>
        <v>0</v>
      </c>
      <c r="CF695" s="73">
        <f t="shared" si="739"/>
        <v>10000</v>
      </c>
      <c r="CG695" s="73">
        <f t="shared" si="740"/>
        <v>0</v>
      </c>
      <c r="CH695" s="73">
        <f t="shared" si="741"/>
        <v>10000</v>
      </c>
      <c r="CI695" s="73">
        <f t="shared" si="742"/>
        <v>0</v>
      </c>
      <c r="CJ695" s="73">
        <f t="shared" si="743"/>
        <v>1</v>
      </c>
      <c r="CK695" s="73">
        <f t="shared" si="744"/>
        <v>1</v>
      </c>
      <c r="CL695" s="73">
        <f t="shared" si="745"/>
        <v>1</v>
      </c>
      <c r="CN695" s="79">
        <f t="shared" si="730"/>
        <v>2</v>
      </c>
      <c r="CO695" s="79">
        <f t="shared" si="731"/>
        <v>4</v>
      </c>
      <c r="CP695" s="79">
        <f t="shared" si="732"/>
        <v>4</v>
      </c>
      <c r="CR695" s="79">
        <f t="shared" si="684"/>
        <v>0</v>
      </c>
      <c r="CS695" s="79">
        <f t="shared" si="685"/>
        <v>0.5</v>
      </c>
      <c r="CT695" s="79">
        <f t="shared" si="686"/>
        <v>0</v>
      </c>
      <c r="CU695" s="79">
        <f t="shared" si="687"/>
        <v>-1</v>
      </c>
      <c r="CV695" s="79">
        <f t="shared" si="688"/>
        <v>0</v>
      </c>
      <c r="CW695" s="79">
        <f t="shared" si="689"/>
        <v>-1</v>
      </c>
      <c r="CX695" s="79">
        <f t="shared" si="690"/>
        <v>0</v>
      </c>
      <c r="CY695" s="79">
        <f t="shared" si="691"/>
        <v>0.5</v>
      </c>
      <c r="CZ695" s="79">
        <f t="shared" si="692"/>
        <v>0.5</v>
      </c>
      <c r="DA695" s="79">
        <f t="shared" si="693"/>
        <v>0.5</v>
      </c>
      <c r="DB695" s="80">
        <f t="shared" si="733"/>
        <v>0</v>
      </c>
    </row>
    <row r="696" spans="1:106" ht="18" customHeight="1" x14ac:dyDescent="0.2">
      <c r="A696" s="2">
        <f t="shared" ca="1" si="734"/>
        <v>0.95655455441250115</v>
      </c>
      <c r="B696" s="2">
        <f t="shared" ca="1" si="746"/>
        <v>0.94947154713788628</v>
      </c>
      <c r="C696" s="2">
        <f t="shared" ca="1" si="746"/>
        <v>0.44261898323677284</v>
      </c>
      <c r="D696" s="2">
        <f t="shared" ca="1" si="746"/>
        <v>0.87522467481048749</v>
      </c>
      <c r="E696" s="2">
        <f t="shared" ca="1" si="746"/>
        <v>0.79144152779026256</v>
      </c>
      <c r="F696" s="2">
        <f t="shared" ca="1" si="746"/>
        <v>0.23210900069975271</v>
      </c>
      <c r="G696" s="2">
        <f t="shared" ca="1" si="746"/>
        <v>0.14641871490761493</v>
      </c>
      <c r="H696" s="2">
        <f t="shared" ca="1" si="746"/>
        <v>0.4500414484858497</v>
      </c>
      <c r="I696" s="2">
        <f t="shared" ca="1" si="746"/>
        <v>0.97930186447025547</v>
      </c>
      <c r="J696" s="2">
        <f t="shared" ca="1" si="746"/>
        <v>0.60682793739176222</v>
      </c>
      <c r="L696" s="2">
        <f t="shared" ca="1" si="718"/>
        <v>10</v>
      </c>
      <c r="M696" s="2">
        <f t="shared" ca="1" si="719"/>
        <v>10</v>
      </c>
      <c r="N696" s="2">
        <f t="shared" ca="1" si="720"/>
        <v>0</v>
      </c>
      <c r="O696" s="2">
        <f t="shared" ca="1" si="721"/>
        <v>10</v>
      </c>
      <c r="P696" s="2">
        <f t="shared" ca="1" si="722"/>
        <v>10</v>
      </c>
      <c r="Q696" s="2">
        <f t="shared" ca="1" si="723"/>
        <v>0</v>
      </c>
      <c r="R696" s="2">
        <f t="shared" ca="1" si="724"/>
        <v>0</v>
      </c>
      <c r="S696" s="2">
        <f t="shared" ca="1" si="725"/>
        <v>0</v>
      </c>
      <c r="T696" s="2">
        <f t="shared" ca="1" si="726"/>
        <v>10</v>
      </c>
      <c r="U696" s="2">
        <f t="shared" ca="1" si="727"/>
        <v>10</v>
      </c>
      <c r="W696" s="2">
        <f t="shared" ca="1" si="735"/>
        <v>2.5158276785722933</v>
      </c>
      <c r="X696" s="2">
        <f t="shared" ca="1" si="747"/>
        <v>8.2066781512805882</v>
      </c>
      <c r="Y696" s="2">
        <f t="shared" ca="1" si="747"/>
        <v>9.131040865976809</v>
      </c>
      <c r="Z696" s="2">
        <f t="shared" ca="1" si="747"/>
        <v>4.1906024607836194</v>
      </c>
      <c r="AA696" s="2">
        <f t="shared" ca="1" si="747"/>
        <v>4.6813612929142154</v>
      </c>
      <c r="AB696" s="2">
        <f t="shared" ca="1" si="747"/>
        <v>0.84873082490112273</v>
      </c>
      <c r="AC696" s="2">
        <f t="shared" ca="1" si="747"/>
        <v>7.2524880544666335</v>
      </c>
      <c r="AD696" s="2">
        <f t="shared" ca="1" si="747"/>
        <v>4.172462962956379</v>
      </c>
      <c r="AE696" s="2">
        <f t="shared" ca="1" si="747"/>
        <v>0.63244376261091362</v>
      </c>
      <c r="AF696" s="2">
        <f t="shared" ca="1" si="747"/>
        <v>8.2301813848850465</v>
      </c>
      <c r="AH696" s="2">
        <f t="shared" ca="1" si="696"/>
        <v>2</v>
      </c>
      <c r="AI696" s="2">
        <f t="shared" ca="1" si="697"/>
        <v>8</v>
      </c>
      <c r="AJ696" s="2">
        <f t="shared" ca="1" si="698"/>
        <v>9</v>
      </c>
      <c r="AK696" s="2">
        <f t="shared" ca="1" si="699"/>
        <v>4</v>
      </c>
      <c r="AL696" s="2">
        <f t="shared" ca="1" si="700"/>
        <v>4</v>
      </c>
      <c r="AM696" s="2">
        <f t="shared" ca="1" si="701"/>
        <v>0</v>
      </c>
      <c r="AN696" s="2">
        <f t="shared" ca="1" si="702"/>
        <v>7</v>
      </c>
      <c r="AO696" s="2">
        <f t="shared" ca="1" si="703"/>
        <v>4</v>
      </c>
      <c r="AP696" s="2">
        <f t="shared" ca="1" si="704"/>
        <v>0</v>
      </c>
      <c r="AQ696" s="2">
        <f t="shared" ca="1" si="705"/>
        <v>8</v>
      </c>
      <c r="AS696" s="41">
        <v>0</v>
      </c>
      <c r="AT696" s="42">
        <v>1</v>
      </c>
      <c r="AU696" s="42">
        <v>1</v>
      </c>
      <c r="AV696" s="42">
        <v>0</v>
      </c>
      <c r="AW696" s="42">
        <v>0</v>
      </c>
      <c r="AX696" s="42">
        <v>1</v>
      </c>
      <c r="AY696" s="42">
        <v>1</v>
      </c>
      <c r="AZ696" s="42">
        <v>1</v>
      </c>
      <c r="BA696" s="42">
        <v>0</v>
      </c>
      <c r="BB696" s="43">
        <v>1</v>
      </c>
      <c r="BC696" s="44">
        <f t="shared" si="706"/>
        <v>6</v>
      </c>
      <c r="BD696" s="12"/>
      <c r="BE696" s="50">
        <f t="shared" si="707"/>
        <v>5</v>
      </c>
      <c r="BF696" s="51">
        <f>IF($AT$6="A",SUM($AS696:AS696)+(10-BF$31)/2,IF($AT$6="K",M696,IF($AT$6="S",AI696,$BB$31/2)))</f>
        <v>4.5</v>
      </c>
      <c r="BG696" s="51">
        <f>IF($AU$6="A",SUM($AS696:AT696)+(10-BG$31)/2,IF($AU$6="K",N696,IF($AU$6="S",AJ696,$BB$31/2)))</f>
        <v>5</v>
      </c>
      <c r="BH696" s="51">
        <f>IF($AV$6="A",SUM($AS696:AU696)+(10-BH$31)/2,IF($AV$6="K",O696,IF($AV$6="S",AK696,$BB$31/2)))</f>
        <v>5.5</v>
      </c>
      <c r="BI696" s="51">
        <f>IF($AW$6="A",SUM($AS696:AV696)+(10-BI$31)/2,IF($AW$6="K",P696,IF($AW$6="S",AL696,$BB$31/2)))</f>
        <v>5</v>
      </c>
      <c r="BJ696" s="51">
        <f>IF($AX$6="A",SUM($AS696:AW696)+(10-BJ$31)/2,IF($AX$6="K",Q696,IF($AX$6="S",AM696,$BB$31/2)))</f>
        <v>4.5</v>
      </c>
      <c r="BK696" s="51">
        <f>IF($AY$6="A",SUM($AS696:AX696)+(10-BK$31)/2,IF($AY$6="K",R696,IF($AY$6="S",AN696,$BB$31/2)))</f>
        <v>5</v>
      </c>
      <c r="BL696" s="51">
        <f>IF($AZ$6="A",SUM($AS696:AY696)+(10-BL$31)/2,IF($AZ$6="K",S696,IF($AZ$6="S",AO696,$BB$31/2)))</f>
        <v>5.5</v>
      </c>
      <c r="BM696" s="51">
        <f>IF($BA$6="A",SUM($AS696:AZ696)+(10-BM$31)/2,IF($BA$6="K",T696,IF($BA$6="S",AP696,$BB$31/2)))</f>
        <v>6</v>
      </c>
      <c r="BN696" s="51">
        <f>IF($BB$6="A",SUM($AS696:BA696)+(10-BN$31)/2,IF($BB$6="K",U696,IF($BB$6="S",AQ696,$BB$31/2)))</f>
        <v>5.5</v>
      </c>
      <c r="BO696" s="52">
        <f t="shared" si="728"/>
        <v>5</v>
      </c>
      <c r="BQ696" s="28">
        <f t="shared" si="708"/>
        <v>0</v>
      </c>
      <c r="BR696" s="30">
        <f t="shared" si="709"/>
        <v>-1</v>
      </c>
      <c r="BS696" s="30">
        <f t="shared" si="710"/>
        <v>0</v>
      </c>
      <c r="BT696" s="30">
        <f t="shared" si="711"/>
        <v>1</v>
      </c>
      <c r="BU696" s="30">
        <f t="shared" si="712"/>
        <v>0</v>
      </c>
      <c r="BV696" s="30">
        <f t="shared" si="713"/>
        <v>-1</v>
      </c>
      <c r="BW696" s="30">
        <f t="shared" si="714"/>
        <v>0</v>
      </c>
      <c r="BX696" s="30">
        <f t="shared" si="715"/>
        <v>1</v>
      </c>
      <c r="BY696" s="30">
        <f t="shared" si="716"/>
        <v>1</v>
      </c>
      <c r="BZ696" s="30">
        <f t="shared" si="717"/>
        <v>1</v>
      </c>
      <c r="CA696" s="49">
        <f t="shared" si="729"/>
        <v>2</v>
      </c>
      <c r="CB696" s="69"/>
      <c r="CC696" s="73">
        <f t="shared" si="736"/>
        <v>0</v>
      </c>
      <c r="CD696" s="73">
        <f t="shared" si="737"/>
        <v>10000</v>
      </c>
      <c r="CE696" s="73">
        <f t="shared" si="738"/>
        <v>0</v>
      </c>
      <c r="CF696" s="73">
        <f t="shared" si="739"/>
        <v>1</v>
      </c>
      <c r="CG696" s="73">
        <f t="shared" si="740"/>
        <v>0</v>
      </c>
      <c r="CH696" s="73">
        <f t="shared" si="741"/>
        <v>10000</v>
      </c>
      <c r="CI696" s="73">
        <f t="shared" si="742"/>
        <v>0</v>
      </c>
      <c r="CJ696" s="73">
        <f t="shared" si="743"/>
        <v>1</v>
      </c>
      <c r="CK696" s="73">
        <f t="shared" si="744"/>
        <v>1</v>
      </c>
      <c r="CL696" s="73">
        <f t="shared" si="745"/>
        <v>1</v>
      </c>
      <c r="CN696" s="79">
        <f t="shared" si="730"/>
        <v>2</v>
      </c>
      <c r="CO696" s="79">
        <f t="shared" si="731"/>
        <v>4</v>
      </c>
      <c r="CP696" s="79">
        <f t="shared" si="732"/>
        <v>4</v>
      </c>
      <c r="CR696" s="79">
        <f t="shared" si="684"/>
        <v>0</v>
      </c>
      <c r="CS696" s="79">
        <f t="shared" si="685"/>
        <v>-1</v>
      </c>
      <c r="CT696" s="79">
        <f t="shared" si="686"/>
        <v>0</v>
      </c>
      <c r="CU696" s="79">
        <f t="shared" si="687"/>
        <v>0.5</v>
      </c>
      <c r="CV696" s="79">
        <f t="shared" si="688"/>
        <v>0</v>
      </c>
      <c r="CW696" s="79">
        <f t="shared" si="689"/>
        <v>-1</v>
      </c>
      <c r="CX696" s="79">
        <f t="shared" si="690"/>
        <v>0</v>
      </c>
      <c r="CY696" s="79">
        <f t="shared" si="691"/>
        <v>0.5</v>
      </c>
      <c r="CZ696" s="79">
        <f t="shared" si="692"/>
        <v>0.5</v>
      </c>
      <c r="DA696" s="79">
        <f t="shared" si="693"/>
        <v>0.5</v>
      </c>
      <c r="DB696" s="80">
        <f t="shared" si="733"/>
        <v>0</v>
      </c>
    </row>
    <row r="697" spans="1:106" ht="18" customHeight="1" x14ac:dyDescent="0.2">
      <c r="A697" s="2">
        <f t="shared" ca="1" si="734"/>
        <v>0.961028937758035</v>
      </c>
      <c r="B697" s="2">
        <f t="shared" ca="1" si="746"/>
        <v>0.28287343662260067</v>
      </c>
      <c r="C697" s="2">
        <f t="shared" ca="1" si="746"/>
        <v>0.37802508870707119</v>
      </c>
      <c r="D697" s="2">
        <f t="shared" ca="1" si="746"/>
        <v>0.87744086492194251</v>
      </c>
      <c r="E697" s="2">
        <f t="shared" ca="1" si="746"/>
        <v>0.56652703013702765</v>
      </c>
      <c r="F697" s="2">
        <f t="shared" ca="1" si="746"/>
        <v>0.92093543521458199</v>
      </c>
      <c r="G697" s="2">
        <f t="shared" ca="1" si="746"/>
        <v>0.27754771681605517</v>
      </c>
      <c r="H697" s="2">
        <f t="shared" ca="1" si="746"/>
        <v>0.52786030039755505</v>
      </c>
      <c r="I697" s="2">
        <f t="shared" ca="1" si="746"/>
        <v>0.3864047222967687</v>
      </c>
      <c r="J697" s="2">
        <f t="shared" ca="1" si="746"/>
        <v>0.64653080696460208</v>
      </c>
      <c r="L697" s="2">
        <f t="shared" ca="1" si="718"/>
        <v>10</v>
      </c>
      <c r="M697" s="2">
        <f t="shared" ca="1" si="719"/>
        <v>0</v>
      </c>
      <c r="N697" s="2">
        <f t="shared" ca="1" si="720"/>
        <v>0</v>
      </c>
      <c r="O697" s="2">
        <f t="shared" ca="1" si="721"/>
        <v>10</v>
      </c>
      <c r="P697" s="2">
        <f t="shared" ca="1" si="722"/>
        <v>10</v>
      </c>
      <c r="Q697" s="2">
        <f t="shared" ca="1" si="723"/>
        <v>10</v>
      </c>
      <c r="R697" s="2">
        <f t="shared" ca="1" si="724"/>
        <v>0</v>
      </c>
      <c r="S697" s="2">
        <f t="shared" ca="1" si="725"/>
        <v>10</v>
      </c>
      <c r="T697" s="2">
        <f t="shared" ca="1" si="726"/>
        <v>0</v>
      </c>
      <c r="U697" s="2">
        <f t="shared" ca="1" si="727"/>
        <v>10</v>
      </c>
      <c r="W697" s="2">
        <f t="shared" ca="1" si="735"/>
        <v>4.5933966984239696</v>
      </c>
      <c r="X697" s="2">
        <f t="shared" ca="1" si="747"/>
        <v>2.1097854165450212</v>
      </c>
      <c r="Y697" s="2">
        <f t="shared" ca="1" si="747"/>
        <v>5.4095106335940315</v>
      </c>
      <c r="Z697" s="2">
        <f t="shared" ca="1" si="747"/>
        <v>3.9419872216868566</v>
      </c>
      <c r="AA697" s="2">
        <f t="shared" ca="1" si="747"/>
        <v>5.0101693655413992</v>
      </c>
      <c r="AB697" s="2">
        <f t="shared" ca="1" si="747"/>
        <v>1.761914824991786</v>
      </c>
      <c r="AC697" s="2">
        <f t="shared" ca="1" si="747"/>
        <v>8.6165229056140404</v>
      </c>
      <c r="AD697" s="2">
        <f t="shared" ca="1" si="747"/>
        <v>6.4389170201911652</v>
      </c>
      <c r="AE697" s="2">
        <f t="shared" ca="1" si="747"/>
        <v>6.7708082194010997</v>
      </c>
      <c r="AF697" s="2">
        <f t="shared" ca="1" si="747"/>
        <v>7.8374152100704251</v>
      </c>
      <c r="AH697" s="2">
        <f t="shared" ca="1" si="696"/>
        <v>4</v>
      </c>
      <c r="AI697" s="2">
        <f t="shared" ca="1" si="697"/>
        <v>2</v>
      </c>
      <c r="AJ697" s="2">
        <f t="shared" ca="1" si="698"/>
        <v>5</v>
      </c>
      <c r="AK697" s="2">
        <f t="shared" ca="1" si="699"/>
        <v>3</v>
      </c>
      <c r="AL697" s="2">
        <f t="shared" ca="1" si="700"/>
        <v>5</v>
      </c>
      <c r="AM697" s="2">
        <f t="shared" ca="1" si="701"/>
        <v>1</v>
      </c>
      <c r="AN697" s="2">
        <f t="shared" ca="1" si="702"/>
        <v>8</v>
      </c>
      <c r="AO697" s="2">
        <f t="shared" ca="1" si="703"/>
        <v>6</v>
      </c>
      <c r="AP697" s="2">
        <f t="shared" ca="1" si="704"/>
        <v>6</v>
      </c>
      <c r="AQ697" s="2">
        <f t="shared" ca="1" si="705"/>
        <v>7</v>
      </c>
      <c r="AS697" s="41">
        <v>0</v>
      </c>
      <c r="AT697" s="42">
        <v>1</v>
      </c>
      <c r="AU697" s="42">
        <v>1</v>
      </c>
      <c r="AV697" s="42">
        <v>0</v>
      </c>
      <c r="AW697" s="42">
        <v>0</v>
      </c>
      <c r="AX697" s="42">
        <v>1</v>
      </c>
      <c r="AY697" s="42">
        <v>1</v>
      </c>
      <c r="AZ697" s="42">
        <v>0</v>
      </c>
      <c r="BA697" s="42">
        <v>0</v>
      </c>
      <c r="BB697" s="43">
        <v>1</v>
      </c>
      <c r="BC697" s="44">
        <f t="shared" si="706"/>
        <v>5</v>
      </c>
      <c r="BD697" s="12"/>
      <c r="BE697" s="50">
        <f t="shared" si="707"/>
        <v>5</v>
      </c>
      <c r="BF697" s="51">
        <f>IF($AT$6="A",SUM($AS697:AS697)+(10-BF$31)/2,IF($AT$6="K",M697,IF($AT$6="S",AI697,$BB$31/2)))</f>
        <v>4.5</v>
      </c>
      <c r="BG697" s="51">
        <f>IF($AU$6="A",SUM($AS697:AT697)+(10-BG$31)/2,IF($AU$6="K",N697,IF($AU$6="S",AJ697,$BB$31/2)))</f>
        <v>5</v>
      </c>
      <c r="BH697" s="51">
        <f>IF($AV$6="A",SUM($AS697:AU697)+(10-BH$31)/2,IF($AV$6="K",O697,IF($AV$6="S",AK697,$BB$31/2)))</f>
        <v>5.5</v>
      </c>
      <c r="BI697" s="51">
        <f>IF($AW$6="A",SUM($AS697:AV697)+(10-BI$31)/2,IF($AW$6="K",P697,IF($AW$6="S",AL697,$BB$31/2)))</f>
        <v>5</v>
      </c>
      <c r="BJ697" s="51">
        <f>IF($AX$6="A",SUM($AS697:AW697)+(10-BJ$31)/2,IF($AX$6="K",Q697,IF($AX$6="S",AM697,$BB$31/2)))</f>
        <v>4.5</v>
      </c>
      <c r="BK697" s="51">
        <f>IF($AY$6="A",SUM($AS697:AX697)+(10-BK$31)/2,IF($AY$6="K",R697,IF($AY$6="S",AN697,$BB$31/2)))</f>
        <v>5</v>
      </c>
      <c r="BL697" s="51">
        <f>IF($AZ$6="A",SUM($AS697:AY697)+(10-BL$31)/2,IF($AZ$6="K",S697,IF($AZ$6="S",AO697,$BB$31/2)))</f>
        <v>5.5</v>
      </c>
      <c r="BM697" s="51">
        <f>IF($BA$6="A",SUM($AS697:AZ697)+(10-BM$31)/2,IF($BA$6="K",T697,IF($BA$6="S",AP697,$BB$31/2)))</f>
        <v>5</v>
      </c>
      <c r="BN697" s="51">
        <f>IF($BB$6="A",SUM($AS697:BA697)+(10-BN$31)/2,IF($BB$6="K",U697,IF($BB$6="S",AQ697,$BB$31/2)))</f>
        <v>4.5</v>
      </c>
      <c r="BO697" s="52">
        <f t="shared" si="728"/>
        <v>5</v>
      </c>
      <c r="BQ697" s="28">
        <f t="shared" si="708"/>
        <v>0</v>
      </c>
      <c r="BR697" s="30">
        <f t="shared" si="709"/>
        <v>0</v>
      </c>
      <c r="BS697" s="30">
        <f t="shared" si="710"/>
        <v>0</v>
      </c>
      <c r="BT697" s="30">
        <f t="shared" si="711"/>
        <v>0</v>
      </c>
      <c r="BU697" s="30">
        <f t="shared" si="712"/>
        <v>0</v>
      </c>
      <c r="BV697" s="30">
        <f t="shared" si="713"/>
        <v>0</v>
      </c>
      <c r="BW697" s="30">
        <f t="shared" si="714"/>
        <v>0</v>
      </c>
      <c r="BX697" s="30">
        <f t="shared" si="715"/>
        <v>0</v>
      </c>
      <c r="BY697" s="30">
        <f t="shared" si="716"/>
        <v>0</v>
      </c>
      <c r="BZ697" s="30">
        <f t="shared" si="717"/>
        <v>0</v>
      </c>
      <c r="CA697" s="49">
        <f t="shared" si="729"/>
        <v>0</v>
      </c>
      <c r="CB697" s="69"/>
      <c r="CC697" s="73">
        <f t="shared" si="736"/>
        <v>0</v>
      </c>
      <c r="CD697" s="73">
        <f t="shared" si="737"/>
        <v>0</v>
      </c>
      <c r="CE697" s="73">
        <f t="shared" si="738"/>
        <v>0</v>
      </c>
      <c r="CF697" s="73">
        <f t="shared" si="739"/>
        <v>0</v>
      </c>
      <c r="CG697" s="73">
        <f t="shared" si="740"/>
        <v>0</v>
      </c>
      <c r="CH697" s="73">
        <f t="shared" si="741"/>
        <v>0</v>
      </c>
      <c r="CI697" s="73">
        <f t="shared" si="742"/>
        <v>0</v>
      </c>
      <c r="CJ697" s="73">
        <f t="shared" si="743"/>
        <v>0</v>
      </c>
      <c r="CK697" s="73">
        <f t="shared" si="744"/>
        <v>0</v>
      </c>
      <c r="CL697" s="73">
        <f t="shared" si="745"/>
        <v>0</v>
      </c>
      <c r="CN697" s="79">
        <f t="shared" si="730"/>
        <v>0</v>
      </c>
      <c r="CO697" s="79">
        <f t="shared" si="731"/>
        <v>0</v>
      </c>
      <c r="CP697" s="79">
        <f t="shared" si="732"/>
        <v>10</v>
      </c>
      <c r="CR697" s="79">
        <f t="shared" si="684"/>
        <v>0</v>
      </c>
      <c r="CS697" s="79">
        <f t="shared" si="685"/>
        <v>0</v>
      </c>
      <c r="CT697" s="79">
        <f t="shared" si="686"/>
        <v>0</v>
      </c>
      <c r="CU697" s="79">
        <f t="shared" si="687"/>
        <v>0</v>
      </c>
      <c r="CV697" s="79">
        <f t="shared" si="688"/>
        <v>0</v>
      </c>
      <c r="CW697" s="79">
        <f t="shared" si="689"/>
        <v>0</v>
      </c>
      <c r="CX697" s="79">
        <f t="shared" si="690"/>
        <v>0</v>
      </c>
      <c r="CY697" s="79">
        <f t="shared" si="691"/>
        <v>0</v>
      </c>
      <c r="CZ697" s="79">
        <f t="shared" si="692"/>
        <v>0</v>
      </c>
      <c r="DA697" s="79">
        <f t="shared" si="693"/>
        <v>0</v>
      </c>
      <c r="DB697" s="80">
        <f t="shared" si="733"/>
        <v>0</v>
      </c>
    </row>
    <row r="698" spans="1:106" ht="18" customHeight="1" x14ac:dyDescent="0.2">
      <c r="A698" s="2">
        <f t="shared" ca="1" si="734"/>
        <v>0.18240407814457238</v>
      </c>
      <c r="B698" s="2">
        <f t="shared" ca="1" si="746"/>
        <v>0.50777759029483771</v>
      </c>
      <c r="C698" s="2">
        <f t="shared" ca="1" si="746"/>
        <v>0.70070349341878102</v>
      </c>
      <c r="D698" s="2">
        <f t="shared" ca="1" si="746"/>
        <v>0.63965546549247243</v>
      </c>
      <c r="E698" s="2">
        <f t="shared" ca="1" si="746"/>
        <v>0.53917470115330801</v>
      </c>
      <c r="F698" s="2">
        <f t="shared" ca="1" si="746"/>
        <v>0.79800603362127442</v>
      </c>
      <c r="G698" s="2">
        <f t="shared" ca="1" si="746"/>
        <v>0.95208517424792716</v>
      </c>
      <c r="H698" s="2">
        <f t="shared" ca="1" si="746"/>
        <v>0.34644754493680396</v>
      </c>
      <c r="I698" s="2">
        <f t="shared" ca="1" si="746"/>
        <v>6.7880882475219617E-2</v>
      </c>
      <c r="J698" s="2">
        <f t="shared" ca="1" si="746"/>
        <v>0.97102371119779263</v>
      </c>
      <c r="L698" s="2">
        <f t="shared" ca="1" si="718"/>
        <v>0</v>
      </c>
      <c r="M698" s="2">
        <f t="shared" ca="1" si="719"/>
        <v>10</v>
      </c>
      <c r="N698" s="2">
        <f t="shared" ca="1" si="720"/>
        <v>10</v>
      </c>
      <c r="O698" s="2">
        <f t="shared" ca="1" si="721"/>
        <v>10</v>
      </c>
      <c r="P698" s="2">
        <f t="shared" ca="1" si="722"/>
        <v>10</v>
      </c>
      <c r="Q698" s="2">
        <f t="shared" ca="1" si="723"/>
        <v>10</v>
      </c>
      <c r="R698" s="2">
        <f t="shared" ca="1" si="724"/>
        <v>10</v>
      </c>
      <c r="S698" s="2">
        <f t="shared" ca="1" si="725"/>
        <v>0</v>
      </c>
      <c r="T698" s="2">
        <f t="shared" ca="1" si="726"/>
        <v>0</v>
      </c>
      <c r="U698" s="2">
        <f t="shared" ca="1" si="727"/>
        <v>10</v>
      </c>
      <c r="W698" s="2">
        <f t="shared" ca="1" si="735"/>
        <v>1.2095926772476751</v>
      </c>
      <c r="X698" s="2">
        <f t="shared" ca="1" si="747"/>
        <v>3.5425110966113795</v>
      </c>
      <c r="Y698" s="2">
        <f t="shared" ca="1" si="747"/>
        <v>6.8200667027241675</v>
      </c>
      <c r="Z698" s="2">
        <f t="shared" ca="1" si="747"/>
        <v>2.0191924615282195</v>
      </c>
      <c r="AA698" s="2">
        <f t="shared" ca="1" si="747"/>
        <v>5.0942138541316631</v>
      </c>
      <c r="AB698" s="2">
        <f t="shared" ca="1" si="747"/>
        <v>2.6832763550145264</v>
      </c>
      <c r="AC698" s="2">
        <f t="shared" ca="1" si="747"/>
        <v>7.6461073472806103</v>
      </c>
      <c r="AD698" s="2">
        <f t="shared" ca="1" si="747"/>
        <v>5.863324403241009</v>
      </c>
      <c r="AE698" s="2">
        <f t="shared" ca="1" si="747"/>
        <v>9.4972141587289585</v>
      </c>
      <c r="AF698" s="2">
        <f t="shared" ca="1" si="747"/>
        <v>9.2799080345631744</v>
      </c>
      <c r="AH698" s="2">
        <f t="shared" ca="1" si="696"/>
        <v>1</v>
      </c>
      <c r="AI698" s="2">
        <f t="shared" ca="1" si="697"/>
        <v>3</v>
      </c>
      <c r="AJ698" s="2">
        <f t="shared" ca="1" si="698"/>
        <v>6</v>
      </c>
      <c r="AK698" s="2">
        <f t="shared" ca="1" si="699"/>
        <v>2</v>
      </c>
      <c r="AL698" s="2">
        <f t="shared" ca="1" si="700"/>
        <v>5</v>
      </c>
      <c r="AM698" s="2">
        <f t="shared" ca="1" si="701"/>
        <v>2</v>
      </c>
      <c r="AN698" s="2">
        <f t="shared" ca="1" si="702"/>
        <v>7</v>
      </c>
      <c r="AO698" s="2">
        <f t="shared" ca="1" si="703"/>
        <v>5</v>
      </c>
      <c r="AP698" s="2">
        <f t="shared" ca="1" si="704"/>
        <v>9</v>
      </c>
      <c r="AQ698" s="2">
        <f t="shared" ca="1" si="705"/>
        <v>9</v>
      </c>
      <c r="AS698" s="41">
        <v>0</v>
      </c>
      <c r="AT698" s="42">
        <v>1</v>
      </c>
      <c r="AU698" s="42">
        <v>1</v>
      </c>
      <c r="AV698" s="42">
        <v>0</v>
      </c>
      <c r="AW698" s="42">
        <v>0</v>
      </c>
      <c r="AX698" s="42">
        <v>1</v>
      </c>
      <c r="AY698" s="42">
        <v>0</v>
      </c>
      <c r="AZ698" s="42">
        <v>1</v>
      </c>
      <c r="BA698" s="42">
        <v>0</v>
      </c>
      <c r="BB698" s="43">
        <v>1</v>
      </c>
      <c r="BC698" s="44">
        <f t="shared" si="706"/>
        <v>5</v>
      </c>
      <c r="BD698" s="12"/>
      <c r="BE698" s="50">
        <f t="shared" si="707"/>
        <v>5</v>
      </c>
      <c r="BF698" s="51">
        <f>IF($AT$6="A",SUM($AS698:AS698)+(10-BF$31)/2,IF($AT$6="K",M698,IF($AT$6="S",AI698,$BB$31/2)))</f>
        <v>4.5</v>
      </c>
      <c r="BG698" s="51">
        <f>IF($AU$6="A",SUM($AS698:AT698)+(10-BG$31)/2,IF($AU$6="K",N698,IF($AU$6="S",AJ698,$BB$31/2)))</f>
        <v>5</v>
      </c>
      <c r="BH698" s="51">
        <f>IF($AV$6="A",SUM($AS698:AU698)+(10-BH$31)/2,IF($AV$6="K",O698,IF($AV$6="S",AK698,$BB$31/2)))</f>
        <v>5.5</v>
      </c>
      <c r="BI698" s="51">
        <f>IF($AW$6="A",SUM($AS698:AV698)+(10-BI$31)/2,IF($AW$6="K",P698,IF($AW$6="S",AL698,$BB$31/2)))</f>
        <v>5</v>
      </c>
      <c r="BJ698" s="51">
        <f>IF($AX$6="A",SUM($AS698:AW698)+(10-BJ$31)/2,IF($AX$6="K",Q698,IF($AX$6="S",AM698,$BB$31/2)))</f>
        <v>4.5</v>
      </c>
      <c r="BK698" s="51">
        <f>IF($AY$6="A",SUM($AS698:AX698)+(10-BK$31)/2,IF($AY$6="K",R698,IF($AY$6="S",AN698,$BB$31/2)))</f>
        <v>5</v>
      </c>
      <c r="BL698" s="51">
        <f>IF($AZ$6="A",SUM($AS698:AY698)+(10-BL$31)/2,IF($AZ$6="K",S698,IF($AZ$6="S",AO698,$BB$31/2)))</f>
        <v>4.5</v>
      </c>
      <c r="BM698" s="51">
        <f>IF($BA$6="A",SUM($AS698:AZ698)+(10-BM$31)/2,IF($BA$6="K",T698,IF($BA$6="S",AP698,$BB$31/2)))</f>
        <v>5</v>
      </c>
      <c r="BN698" s="51">
        <f>IF($BB$6="A",SUM($AS698:BA698)+(10-BN$31)/2,IF($BB$6="K",U698,IF($BB$6="S",AQ698,$BB$31/2)))</f>
        <v>4.5</v>
      </c>
      <c r="BO698" s="52">
        <f t="shared" si="728"/>
        <v>5</v>
      </c>
      <c r="BQ698" s="28">
        <f t="shared" si="708"/>
        <v>0</v>
      </c>
      <c r="BR698" s="30">
        <f t="shared" si="709"/>
        <v>0</v>
      </c>
      <c r="BS698" s="30">
        <f t="shared" si="710"/>
        <v>0</v>
      </c>
      <c r="BT698" s="30">
        <f t="shared" si="711"/>
        <v>0</v>
      </c>
      <c r="BU698" s="30">
        <f t="shared" si="712"/>
        <v>0</v>
      </c>
      <c r="BV698" s="30">
        <f t="shared" si="713"/>
        <v>0</v>
      </c>
      <c r="BW698" s="30">
        <f t="shared" si="714"/>
        <v>0</v>
      </c>
      <c r="BX698" s="30">
        <f t="shared" si="715"/>
        <v>0</v>
      </c>
      <c r="BY698" s="30">
        <f t="shared" si="716"/>
        <v>0</v>
      </c>
      <c r="BZ698" s="30">
        <f t="shared" si="717"/>
        <v>0</v>
      </c>
      <c r="CA698" s="49">
        <f t="shared" si="729"/>
        <v>0</v>
      </c>
      <c r="CB698" s="69"/>
      <c r="CC698" s="73">
        <f t="shared" si="736"/>
        <v>0</v>
      </c>
      <c r="CD698" s="73">
        <f t="shared" si="737"/>
        <v>0</v>
      </c>
      <c r="CE698" s="73">
        <f t="shared" si="738"/>
        <v>0</v>
      </c>
      <c r="CF698" s="73">
        <f t="shared" si="739"/>
        <v>0</v>
      </c>
      <c r="CG698" s="73">
        <f t="shared" si="740"/>
        <v>0</v>
      </c>
      <c r="CH698" s="73">
        <f t="shared" si="741"/>
        <v>0</v>
      </c>
      <c r="CI698" s="73">
        <f t="shared" si="742"/>
        <v>0</v>
      </c>
      <c r="CJ698" s="73">
        <f t="shared" si="743"/>
        <v>0</v>
      </c>
      <c r="CK698" s="73">
        <f t="shared" si="744"/>
        <v>0</v>
      </c>
      <c r="CL698" s="73">
        <f t="shared" si="745"/>
        <v>0</v>
      </c>
      <c r="CN698" s="79">
        <f t="shared" si="730"/>
        <v>0</v>
      </c>
      <c r="CO698" s="79">
        <f t="shared" si="731"/>
        <v>0</v>
      </c>
      <c r="CP698" s="79">
        <f t="shared" si="732"/>
        <v>10</v>
      </c>
      <c r="CR698" s="79">
        <f t="shared" si="684"/>
        <v>0</v>
      </c>
      <c r="CS698" s="79">
        <f t="shared" si="685"/>
        <v>0</v>
      </c>
      <c r="CT698" s="79">
        <f t="shared" si="686"/>
        <v>0</v>
      </c>
      <c r="CU698" s="79">
        <f t="shared" si="687"/>
        <v>0</v>
      </c>
      <c r="CV698" s="79">
        <f t="shared" si="688"/>
        <v>0</v>
      </c>
      <c r="CW698" s="79">
        <f t="shared" si="689"/>
        <v>0</v>
      </c>
      <c r="CX698" s="79">
        <f t="shared" si="690"/>
        <v>0</v>
      </c>
      <c r="CY698" s="79">
        <f t="shared" si="691"/>
        <v>0</v>
      </c>
      <c r="CZ698" s="79">
        <f t="shared" si="692"/>
        <v>0</v>
      </c>
      <c r="DA698" s="79">
        <f t="shared" si="693"/>
        <v>0</v>
      </c>
      <c r="DB698" s="80">
        <f t="shared" si="733"/>
        <v>0</v>
      </c>
    </row>
    <row r="699" spans="1:106" ht="18" customHeight="1" x14ac:dyDescent="0.2">
      <c r="A699" s="2">
        <f t="shared" ca="1" si="734"/>
        <v>0.63766523729213898</v>
      </c>
      <c r="B699" s="2">
        <f t="shared" ca="1" si="746"/>
        <v>0.2908308919575715</v>
      </c>
      <c r="C699" s="2">
        <f t="shared" ca="1" si="746"/>
        <v>0.34953913692034888</v>
      </c>
      <c r="D699" s="2">
        <f t="shared" ca="1" si="746"/>
        <v>6.426287433855693E-2</v>
      </c>
      <c r="E699" s="2">
        <f t="shared" ca="1" si="746"/>
        <v>0.62387374551094166</v>
      </c>
      <c r="F699" s="2">
        <f t="shared" ca="1" si="746"/>
        <v>0.11547614689292962</v>
      </c>
      <c r="G699" s="2">
        <f t="shared" ca="1" si="746"/>
        <v>7.3069183430041207E-3</v>
      </c>
      <c r="H699" s="2">
        <f t="shared" ca="1" si="746"/>
        <v>0.74198728491314403</v>
      </c>
      <c r="I699" s="2">
        <f t="shared" ca="1" si="746"/>
        <v>0.87616581798583759</v>
      </c>
      <c r="J699" s="2">
        <f t="shared" ca="1" si="746"/>
        <v>0.46224616815095165</v>
      </c>
      <c r="L699" s="2">
        <f t="shared" ca="1" si="718"/>
        <v>10</v>
      </c>
      <c r="M699" s="2">
        <f t="shared" ca="1" si="719"/>
        <v>0</v>
      </c>
      <c r="N699" s="2">
        <f t="shared" ca="1" si="720"/>
        <v>0</v>
      </c>
      <c r="O699" s="2">
        <f t="shared" ca="1" si="721"/>
        <v>0</v>
      </c>
      <c r="P699" s="2">
        <f t="shared" ca="1" si="722"/>
        <v>10</v>
      </c>
      <c r="Q699" s="2">
        <f t="shared" ca="1" si="723"/>
        <v>0</v>
      </c>
      <c r="R699" s="2">
        <f t="shared" ca="1" si="724"/>
        <v>0</v>
      </c>
      <c r="S699" s="2">
        <f t="shared" ca="1" si="725"/>
        <v>10</v>
      </c>
      <c r="T699" s="2">
        <f t="shared" ca="1" si="726"/>
        <v>10</v>
      </c>
      <c r="U699" s="2">
        <f t="shared" ca="1" si="727"/>
        <v>0</v>
      </c>
      <c r="W699" s="2">
        <f t="shared" ca="1" si="735"/>
        <v>6.7507147635654956</v>
      </c>
      <c r="X699" s="2">
        <f t="shared" ca="1" si="747"/>
        <v>9.2695157770556271</v>
      </c>
      <c r="Y699" s="2">
        <f t="shared" ca="1" si="747"/>
        <v>9.924395145010509</v>
      </c>
      <c r="Z699" s="2">
        <f t="shared" ca="1" si="747"/>
        <v>4.59559162311331</v>
      </c>
      <c r="AA699" s="2">
        <f t="shared" ca="1" si="747"/>
        <v>3.0501996140673149</v>
      </c>
      <c r="AB699" s="2">
        <f t="shared" ca="1" si="747"/>
        <v>4.5983862245404659</v>
      </c>
      <c r="AC699" s="2">
        <f t="shared" ca="1" si="747"/>
        <v>9.573314090033227</v>
      </c>
      <c r="AD699" s="2">
        <f t="shared" ca="1" si="747"/>
        <v>7.3201056205711428</v>
      </c>
      <c r="AE699" s="2">
        <f t="shared" ca="1" si="747"/>
        <v>3.3368976318624597</v>
      </c>
      <c r="AF699" s="2">
        <f t="shared" ca="1" si="747"/>
        <v>2.7425384753381232</v>
      </c>
      <c r="AH699" s="2">
        <f t="shared" ca="1" si="696"/>
        <v>6</v>
      </c>
      <c r="AI699" s="2">
        <f t="shared" ca="1" si="697"/>
        <v>9</v>
      </c>
      <c r="AJ699" s="2">
        <f t="shared" ca="1" si="698"/>
        <v>9</v>
      </c>
      <c r="AK699" s="2">
        <f t="shared" ca="1" si="699"/>
        <v>4</v>
      </c>
      <c r="AL699" s="2">
        <f t="shared" ca="1" si="700"/>
        <v>3</v>
      </c>
      <c r="AM699" s="2">
        <f t="shared" ca="1" si="701"/>
        <v>4</v>
      </c>
      <c r="AN699" s="2">
        <f t="shared" ca="1" si="702"/>
        <v>9</v>
      </c>
      <c r="AO699" s="2">
        <f t="shared" ca="1" si="703"/>
        <v>7</v>
      </c>
      <c r="AP699" s="2">
        <f t="shared" ca="1" si="704"/>
        <v>3</v>
      </c>
      <c r="AQ699" s="2">
        <f t="shared" ca="1" si="705"/>
        <v>2</v>
      </c>
      <c r="AS699" s="41">
        <v>0</v>
      </c>
      <c r="AT699" s="42">
        <v>1</v>
      </c>
      <c r="AU699" s="42">
        <v>1</v>
      </c>
      <c r="AV699" s="42">
        <v>0</v>
      </c>
      <c r="AW699" s="42">
        <v>0</v>
      </c>
      <c r="AX699" s="42">
        <v>1</v>
      </c>
      <c r="AY699" s="42">
        <v>0</v>
      </c>
      <c r="AZ699" s="42">
        <v>0</v>
      </c>
      <c r="BA699" s="42">
        <v>0</v>
      </c>
      <c r="BB699" s="43">
        <v>1</v>
      </c>
      <c r="BC699" s="44">
        <f t="shared" si="706"/>
        <v>4</v>
      </c>
      <c r="BD699" s="12"/>
      <c r="BE699" s="50">
        <f t="shared" si="707"/>
        <v>5</v>
      </c>
      <c r="BF699" s="51">
        <f>IF($AT$6="A",SUM($AS699:AS699)+(10-BF$31)/2,IF($AT$6="K",M699,IF($AT$6="S",AI699,$BB$31/2)))</f>
        <v>4.5</v>
      </c>
      <c r="BG699" s="51">
        <f>IF($AU$6="A",SUM($AS699:AT699)+(10-BG$31)/2,IF($AU$6="K",N699,IF($AU$6="S",AJ699,$BB$31/2)))</f>
        <v>5</v>
      </c>
      <c r="BH699" s="51">
        <f>IF($AV$6="A",SUM($AS699:AU699)+(10-BH$31)/2,IF($AV$6="K",O699,IF($AV$6="S",AK699,$BB$31/2)))</f>
        <v>5.5</v>
      </c>
      <c r="BI699" s="51">
        <f>IF($AW$6="A",SUM($AS699:AV699)+(10-BI$31)/2,IF($AW$6="K",P699,IF($AW$6="S",AL699,$BB$31/2)))</f>
        <v>5</v>
      </c>
      <c r="BJ699" s="51">
        <f>IF($AX$6="A",SUM($AS699:AW699)+(10-BJ$31)/2,IF($AX$6="K",Q699,IF($AX$6="S",AM699,$BB$31/2)))</f>
        <v>4.5</v>
      </c>
      <c r="BK699" s="51">
        <f>IF($AY$6="A",SUM($AS699:AX699)+(10-BK$31)/2,IF($AY$6="K",R699,IF($AY$6="S",AN699,$BB$31/2)))</f>
        <v>5</v>
      </c>
      <c r="BL699" s="51">
        <f>IF($AZ$6="A",SUM($AS699:AY699)+(10-BL$31)/2,IF($AZ$6="K",S699,IF($AZ$6="S",AO699,$BB$31/2)))</f>
        <v>4.5</v>
      </c>
      <c r="BM699" s="51">
        <f>IF($BA$6="A",SUM($AS699:AZ699)+(10-BM$31)/2,IF($BA$6="K",T699,IF($BA$6="S",AP699,$BB$31/2)))</f>
        <v>4</v>
      </c>
      <c r="BN699" s="51">
        <f>IF($BB$6="A",SUM($AS699:BA699)+(10-BN$31)/2,IF($BB$6="K",U699,IF($BB$6="S",AQ699,$BB$31/2)))</f>
        <v>3.5</v>
      </c>
      <c r="BO699" s="52">
        <f t="shared" si="728"/>
        <v>4.75</v>
      </c>
      <c r="BQ699" s="28">
        <f t="shared" si="708"/>
        <v>-0.75</v>
      </c>
      <c r="BR699" s="30">
        <f t="shared" si="709"/>
        <v>0.75</v>
      </c>
      <c r="BS699" s="30">
        <f t="shared" si="710"/>
        <v>-0.75</v>
      </c>
      <c r="BT699" s="30">
        <f t="shared" si="711"/>
        <v>-0.75</v>
      </c>
      <c r="BU699" s="30">
        <f t="shared" si="712"/>
        <v>-0.75</v>
      </c>
      <c r="BV699" s="30">
        <f t="shared" si="713"/>
        <v>0.75</v>
      </c>
      <c r="BW699" s="30">
        <f t="shared" si="714"/>
        <v>-0.75</v>
      </c>
      <c r="BX699" s="30">
        <f t="shared" si="715"/>
        <v>0.75</v>
      </c>
      <c r="BY699" s="30">
        <f t="shared" si="716"/>
        <v>0.75</v>
      </c>
      <c r="BZ699" s="30">
        <f t="shared" si="717"/>
        <v>0.75</v>
      </c>
      <c r="CA699" s="49">
        <f t="shared" si="729"/>
        <v>0</v>
      </c>
      <c r="CB699" s="69"/>
      <c r="CC699" s="73">
        <f t="shared" si="736"/>
        <v>10000</v>
      </c>
      <c r="CD699" s="73">
        <f t="shared" si="737"/>
        <v>1</v>
      </c>
      <c r="CE699" s="73">
        <f t="shared" si="738"/>
        <v>10000</v>
      </c>
      <c r="CF699" s="73">
        <f t="shared" si="739"/>
        <v>10000</v>
      </c>
      <c r="CG699" s="73">
        <f t="shared" si="740"/>
        <v>10000</v>
      </c>
      <c r="CH699" s="73">
        <f t="shared" si="741"/>
        <v>1</v>
      </c>
      <c r="CI699" s="73">
        <f t="shared" si="742"/>
        <v>10000</v>
      </c>
      <c r="CJ699" s="73">
        <f t="shared" si="743"/>
        <v>1</v>
      </c>
      <c r="CK699" s="73">
        <f t="shared" si="744"/>
        <v>1</v>
      </c>
      <c r="CL699" s="73">
        <f t="shared" si="745"/>
        <v>1</v>
      </c>
      <c r="CN699" s="79">
        <f t="shared" si="730"/>
        <v>5</v>
      </c>
      <c r="CO699" s="79">
        <f t="shared" si="731"/>
        <v>5</v>
      </c>
      <c r="CP699" s="79">
        <f t="shared" si="732"/>
        <v>0</v>
      </c>
      <c r="CR699" s="79">
        <f t="shared" si="684"/>
        <v>-0.75</v>
      </c>
      <c r="CS699" s="79">
        <f t="shared" si="685"/>
        <v>0.75</v>
      </c>
      <c r="CT699" s="79">
        <f t="shared" si="686"/>
        <v>-0.75</v>
      </c>
      <c r="CU699" s="79">
        <f t="shared" si="687"/>
        <v>-0.75</v>
      </c>
      <c r="CV699" s="79">
        <f t="shared" si="688"/>
        <v>-0.75</v>
      </c>
      <c r="CW699" s="79">
        <f t="shared" si="689"/>
        <v>0.75</v>
      </c>
      <c r="CX699" s="79">
        <f t="shared" si="690"/>
        <v>-0.75</v>
      </c>
      <c r="CY699" s="79">
        <f t="shared" si="691"/>
        <v>0.75</v>
      </c>
      <c r="CZ699" s="79">
        <f t="shared" si="692"/>
        <v>0.75</v>
      </c>
      <c r="DA699" s="79">
        <f t="shared" si="693"/>
        <v>0.75</v>
      </c>
      <c r="DB699" s="80">
        <f t="shared" si="733"/>
        <v>0</v>
      </c>
    </row>
    <row r="700" spans="1:106" ht="18" customHeight="1" x14ac:dyDescent="0.2">
      <c r="A700" s="2">
        <f t="shared" ca="1" si="734"/>
        <v>0.64156911345664547</v>
      </c>
      <c r="B700" s="2">
        <f t="shared" ca="1" si="746"/>
        <v>0.63014208771152802</v>
      </c>
      <c r="C700" s="2">
        <f t="shared" ca="1" si="746"/>
        <v>0.61331373731912264</v>
      </c>
      <c r="D700" s="2">
        <f t="shared" ca="1" si="746"/>
        <v>0.72328294005708627</v>
      </c>
      <c r="E700" s="2">
        <f t="shared" ca="1" si="746"/>
        <v>0.90570778980267985</v>
      </c>
      <c r="F700" s="2">
        <f t="shared" ca="1" si="746"/>
        <v>0.70168987701894581</v>
      </c>
      <c r="G700" s="2">
        <f t="shared" ca="1" si="746"/>
        <v>0.49978440213016639</v>
      </c>
      <c r="H700" s="2">
        <f t="shared" ca="1" si="746"/>
        <v>0.23434520751258414</v>
      </c>
      <c r="I700" s="2">
        <f t="shared" ca="1" si="746"/>
        <v>0.4649084915675028</v>
      </c>
      <c r="J700" s="2">
        <f t="shared" ca="1" si="746"/>
        <v>0.61760995928159401</v>
      </c>
      <c r="L700" s="2">
        <f t="shared" ca="1" si="718"/>
        <v>10</v>
      </c>
      <c r="M700" s="2">
        <f t="shared" ca="1" si="719"/>
        <v>10</v>
      </c>
      <c r="N700" s="2">
        <f t="shared" ca="1" si="720"/>
        <v>10</v>
      </c>
      <c r="O700" s="2">
        <f t="shared" ca="1" si="721"/>
        <v>10</v>
      </c>
      <c r="P700" s="2">
        <f t="shared" ca="1" si="722"/>
        <v>10</v>
      </c>
      <c r="Q700" s="2">
        <f t="shared" ca="1" si="723"/>
        <v>10</v>
      </c>
      <c r="R700" s="2">
        <f t="shared" ca="1" si="724"/>
        <v>0</v>
      </c>
      <c r="S700" s="2">
        <f t="shared" ca="1" si="725"/>
        <v>0</v>
      </c>
      <c r="T700" s="2">
        <f t="shared" ca="1" si="726"/>
        <v>0</v>
      </c>
      <c r="U700" s="2">
        <f t="shared" ca="1" si="727"/>
        <v>10</v>
      </c>
      <c r="W700" s="2">
        <f t="shared" ca="1" si="735"/>
        <v>2.2521487082356559</v>
      </c>
      <c r="X700" s="2">
        <f t="shared" ca="1" si="747"/>
        <v>9.4534307765224685</v>
      </c>
      <c r="Y700" s="2">
        <f t="shared" ca="1" si="747"/>
        <v>4.03998640363299</v>
      </c>
      <c r="Z700" s="2">
        <f t="shared" ca="1" si="747"/>
        <v>6.2207847031939068</v>
      </c>
      <c r="AA700" s="2">
        <f t="shared" ca="1" si="747"/>
        <v>1.3117348775143511</v>
      </c>
      <c r="AB700" s="2">
        <f t="shared" ca="1" si="747"/>
        <v>4.9130079327763685</v>
      </c>
      <c r="AC700" s="2">
        <f t="shared" ca="1" si="747"/>
        <v>0.59354017077573928</v>
      </c>
      <c r="AD700" s="2">
        <f t="shared" ca="1" si="747"/>
        <v>1.840980473331133</v>
      </c>
      <c r="AE700" s="2">
        <f t="shared" ca="1" si="747"/>
        <v>5.6646920895321653</v>
      </c>
      <c r="AF700" s="2">
        <f t="shared" ca="1" si="747"/>
        <v>5.8929556356592823</v>
      </c>
      <c r="AH700" s="2">
        <f t="shared" ca="1" si="696"/>
        <v>2</v>
      </c>
      <c r="AI700" s="2">
        <f t="shared" ca="1" si="697"/>
        <v>9</v>
      </c>
      <c r="AJ700" s="2">
        <f t="shared" ca="1" si="698"/>
        <v>4</v>
      </c>
      <c r="AK700" s="2">
        <f t="shared" ca="1" si="699"/>
        <v>6</v>
      </c>
      <c r="AL700" s="2">
        <f t="shared" ca="1" si="700"/>
        <v>1</v>
      </c>
      <c r="AM700" s="2">
        <f t="shared" ca="1" si="701"/>
        <v>4</v>
      </c>
      <c r="AN700" s="2">
        <f t="shared" ca="1" si="702"/>
        <v>0</v>
      </c>
      <c r="AO700" s="2">
        <f t="shared" ca="1" si="703"/>
        <v>1</v>
      </c>
      <c r="AP700" s="2">
        <f t="shared" ca="1" si="704"/>
        <v>5</v>
      </c>
      <c r="AQ700" s="2">
        <f t="shared" ca="1" si="705"/>
        <v>5</v>
      </c>
      <c r="AS700" s="41">
        <v>0</v>
      </c>
      <c r="AT700" s="42">
        <v>1</v>
      </c>
      <c r="AU700" s="42">
        <v>1</v>
      </c>
      <c r="AV700" s="42">
        <v>0</v>
      </c>
      <c r="AW700" s="42">
        <v>0</v>
      </c>
      <c r="AX700" s="42">
        <v>0</v>
      </c>
      <c r="AY700" s="42">
        <v>1</v>
      </c>
      <c r="AZ700" s="42">
        <v>1</v>
      </c>
      <c r="BA700" s="42">
        <v>0</v>
      </c>
      <c r="BB700" s="43">
        <v>1</v>
      </c>
      <c r="BC700" s="44">
        <f t="shared" si="706"/>
        <v>5</v>
      </c>
      <c r="BD700" s="12"/>
      <c r="BE700" s="50">
        <f t="shared" si="707"/>
        <v>5</v>
      </c>
      <c r="BF700" s="51">
        <f>IF($AT$6="A",SUM($AS700:AS700)+(10-BF$31)/2,IF($AT$6="K",M700,IF($AT$6="S",AI700,$BB$31/2)))</f>
        <v>4.5</v>
      </c>
      <c r="BG700" s="51">
        <f>IF($AU$6="A",SUM($AS700:AT700)+(10-BG$31)/2,IF($AU$6="K",N700,IF($AU$6="S",AJ700,$BB$31/2)))</f>
        <v>5</v>
      </c>
      <c r="BH700" s="51">
        <f>IF($AV$6="A",SUM($AS700:AU700)+(10-BH$31)/2,IF($AV$6="K",O700,IF($AV$6="S",AK700,$BB$31/2)))</f>
        <v>5.5</v>
      </c>
      <c r="BI700" s="51">
        <f>IF($AW$6="A",SUM($AS700:AV700)+(10-BI$31)/2,IF($AW$6="K",P700,IF($AW$6="S",AL700,$BB$31/2)))</f>
        <v>5</v>
      </c>
      <c r="BJ700" s="51">
        <f>IF($AX$6="A",SUM($AS700:AW700)+(10-BJ$31)/2,IF($AX$6="K",Q700,IF($AX$6="S",AM700,$BB$31/2)))</f>
        <v>4.5</v>
      </c>
      <c r="BK700" s="51">
        <f>IF($AY$6="A",SUM($AS700:AX700)+(10-BK$31)/2,IF($AY$6="K",R700,IF($AY$6="S",AN700,$BB$31/2)))</f>
        <v>4</v>
      </c>
      <c r="BL700" s="51">
        <f>IF($AZ$6="A",SUM($AS700:AY700)+(10-BL$31)/2,IF($AZ$6="K",S700,IF($AZ$6="S",AO700,$BB$31/2)))</f>
        <v>4.5</v>
      </c>
      <c r="BM700" s="51">
        <f>IF($BA$6="A",SUM($AS700:AZ700)+(10-BM$31)/2,IF($BA$6="K",T700,IF($BA$6="S",AP700,$BB$31/2)))</f>
        <v>5</v>
      </c>
      <c r="BN700" s="51">
        <f>IF($BB$6="A",SUM($AS700:BA700)+(10-BN$31)/2,IF($BB$6="K",U700,IF($BB$6="S",AQ700,$BB$31/2)))</f>
        <v>4.5</v>
      </c>
      <c r="BO700" s="52">
        <f t="shared" si="728"/>
        <v>4.75</v>
      </c>
      <c r="BQ700" s="28">
        <f t="shared" si="708"/>
        <v>0.25</v>
      </c>
      <c r="BR700" s="30">
        <f t="shared" si="709"/>
        <v>-0.25</v>
      </c>
      <c r="BS700" s="30">
        <f t="shared" si="710"/>
        <v>0.25</v>
      </c>
      <c r="BT700" s="30">
        <f t="shared" si="711"/>
        <v>0.25</v>
      </c>
      <c r="BU700" s="30">
        <f t="shared" si="712"/>
        <v>0.25</v>
      </c>
      <c r="BV700" s="30">
        <f t="shared" si="713"/>
        <v>-0.25</v>
      </c>
      <c r="BW700" s="30">
        <f t="shared" si="714"/>
        <v>-0.25</v>
      </c>
      <c r="BX700" s="30">
        <f t="shared" si="715"/>
        <v>-0.25</v>
      </c>
      <c r="BY700" s="30">
        <f t="shared" si="716"/>
        <v>0.25</v>
      </c>
      <c r="BZ700" s="30">
        <f t="shared" si="717"/>
        <v>-0.25</v>
      </c>
      <c r="CA700" s="49">
        <f t="shared" si="729"/>
        <v>0</v>
      </c>
      <c r="CB700" s="69"/>
      <c r="CC700" s="73">
        <f t="shared" si="736"/>
        <v>1</v>
      </c>
      <c r="CD700" s="73">
        <f t="shared" si="737"/>
        <v>10000</v>
      </c>
      <c r="CE700" s="73">
        <f t="shared" si="738"/>
        <v>1</v>
      </c>
      <c r="CF700" s="73">
        <f t="shared" si="739"/>
        <v>1</v>
      </c>
      <c r="CG700" s="73">
        <f t="shared" si="740"/>
        <v>1</v>
      </c>
      <c r="CH700" s="73">
        <f t="shared" si="741"/>
        <v>10000</v>
      </c>
      <c r="CI700" s="73">
        <f t="shared" si="742"/>
        <v>10000</v>
      </c>
      <c r="CJ700" s="73">
        <f t="shared" si="743"/>
        <v>10000</v>
      </c>
      <c r="CK700" s="73">
        <f t="shared" si="744"/>
        <v>1</v>
      </c>
      <c r="CL700" s="73">
        <f t="shared" si="745"/>
        <v>10000</v>
      </c>
      <c r="CN700" s="79">
        <f t="shared" si="730"/>
        <v>5</v>
      </c>
      <c r="CO700" s="79">
        <f t="shared" si="731"/>
        <v>5</v>
      </c>
      <c r="CP700" s="79">
        <f t="shared" si="732"/>
        <v>0</v>
      </c>
      <c r="CR700" s="79">
        <f t="shared" si="684"/>
        <v>0.25</v>
      </c>
      <c r="CS700" s="79">
        <f t="shared" si="685"/>
        <v>-0.25</v>
      </c>
      <c r="CT700" s="79">
        <f t="shared" si="686"/>
        <v>0.25</v>
      </c>
      <c r="CU700" s="79">
        <f t="shared" si="687"/>
        <v>0.25</v>
      </c>
      <c r="CV700" s="79">
        <f t="shared" si="688"/>
        <v>0.25</v>
      </c>
      <c r="CW700" s="79">
        <f t="shared" si="689"/>
        <v>-0.25</v>
      </c>
      <c r="CX700" s="79">
        <f t="shared" si="690"/>
        <v>-0.25</v>
      </c>
      <c r="CY700" s="79">
        <f t="shared" si="691"/>
        <v>-0.25</v>
      </c>
      <c r="CZ700" s="79">
        <f t="shared" si="692"/>
        <v>0.25</v>
      </c>
      <c r="DA700" s="79">
        <f t="shared" si="693"/>
        <v>-0.25</v>
      </c>
      <c r="DB700" s="80">
        <f t="shared" si="733"/>
        <v>0</v>
      </c>
    </row>
    <row r="701" spans="1:106" ht="18" customHeight="1" x14ac:dyDescent="0.2">
      <c r="A701" s="2">
        <f t="shared" ca="1" si="734"/>
        <v>0.92939651885036134</v>
      </c>
      <c r="B701" s="2">
        <f t="shared" ca="1" si="746"/>
        <v>0.43971868935844083</v>
      </c>
      <c r="C701" s="2">
        <f t="shared" ca="1" si="746"/>
        <v>0.65670832169295523</v>
      </c>
      <c r="D701" s="2">
        <f t="shared" ca="1" si="746"/>
        <v>0.5496381267129028</v>
      </c>
      <c r="E701" s="2">
        <f t="shared" ca="1" si="746"/>
        <v>0.13086736502572183</v>
      </c>
      <c r="F701" s="2">
        <f t="shared" ca="1" si="746"/>
        <v>0.71829935529792799</v>
      </c>
      <c r="G701" s="2">
        <f t="shared" ca="1" si="746"/>
        <v>0.9797370618791057</v>
      </c>
      <c r="H701" s="2">
        <f t="shared" ca="1" si="746"/>
        <v>0.38760223251564085</v>
      </c>
      <c r="I701" s="2">
        <f t="shared" ca="1" si="746"/>
        <v>0.47960559104501377</v>
      </c>
      <c r="J701" s="2">
        <f t="shared" ca="1" si="746"/>
        <v>0.20435513835752417</v>
      </c>
      <c r="L701" s="2">
        <f t="shared" ca="1" si="718"/>
        <v>10</v>
      </c>
      <c r="M701" s="2">
        <f t="shared" ca="1" si="719"/>
        <v>0</v>
      </c>
      <c r="N701" s="2">
        <f t="shared" ca="1" si="720"/>
        <v>10</v>
      </c>
      <c r="O701" s="2">
        <f t="shared" ca="1" si="721"/>
        <v>10</v>
      </c>
      <c r="P701" s="2">
        <f t="shared" ca="1" si="722"/>
        <v>0</v>
      </c>
      <c r="Q701" s="2">
        <f t="shared" ca="1" si="723"/>
        <v>10</v>
      </c>
      <c r="R701" s="2">
        <f t="shared" ca="1" si="724"/>
        <v>10</v>
      </c>
      <c r="S701" s="2">
        <f t="shared" ca="1" si="725"/>
        <v>0</v>
      </c>
      <c r="T701" s="2">
        <f t="shared" ca="1" si="726"/>
        <v>0</v>
      </c>
      <c r="U701" s="2">
        <f t="shared" ca="1" si="727"/>
        <v>0</v>
      </c>
      <c r="W701" s="2">
        <f t="shared" ca="1" si="735"/>
        <v>7.608412385306548</v>
      </c>
      <c r="X701" s="2">
        <f t="shared" ca="1" si="747"/>
        <v>5.4850718097484386</v>
      </c>
      <c r="Y701" s="2">
        <f t="shared" ca="1" si="747"/>
        <v>1.0698547395546065</v>
      </c>
      <c r="Z701" s="2">
        <f t="shared" ca="1" si="747"/>
        <v>2.4184446804447814</v>
      </c>
      <c r="AA701" s="2">
        <f t="shared" ca="1" si="747"/>
        <v>6.640862584633239</v>
      </c>
      <c r="AB701" s="2">
        <f t="shared" ca="1" si="747"/>
        <v>7.9349510656381872</v>
      </c>
      <c r="AC701" s="2">
        <f t="shared" ca="1" si="747"/>
        <v>5.0224300724785875</v>
      </c>
      <c r="AD701" s="2">
        <f t="shared" ca="1" si="747"/>
        <v>5.080256539637638</v>
      </c>
      <c r="AE701" s="2">
        <f t="shared" ca="1" si="747"/>
        <v>7.7453451208700788</v>
      </c>
      <c r="AF701" s="2">
        <f t="shared" ca="1" si="747"/>
        <v>8.0692590536024387</v>
      </c>
      <c r="AH701" s="2">
        <f t="shared" ca="1" si="696"/>
        <v>7</v>
      </c>
      <c r="AI701" s="2">
        <f t="shared" ca="1" si="697"/>
        <v>5</v>
      </c>
      <c r="AJ701" s="2">
        <f t="shared" ca="1" si="698"/>
        <v>1</v>
      </c>
      <c r="AK701" s="2">
        <f t="shared" ca="1" si="699"/>
        <v>2</v>
      </c>
      <c r="AL701" s="2">
        <f t="shared" ca="1" si="700"/>
        <v>6</v>
      </c>
      <c r="AM701" s="2">
        <f t="shared" ca="1" si="701"/>
        <v>7</v>
      </c>
      <c r="AN701" s="2">
        <f t="shared" ca="1" si="702"/>
        <v>5</v>
      </c>
      <c r="AO701" s="2">
        <f t="shared" ca="1" si="703"/>
        <v>5</v>
      </c>
      <c r="AP701" s="2">
        <f t="shared" ca="1" si="704"/>
        <v>7</v>
      </c>
      <c r="AQ701" s="2">
        <f t="shared" ca="1" si="705"/>
        <v>8</v>
      </c>
      <c r="AS701" s="41">
        <v>0</v>
      </c>
      <c r="AT701" s="42">
        <v>1</v>
      </c>
      <c r="AU701" s="42">
        <v>1</v>
      </c>
      <c r="AV701" s="42">
        <v>0</v>
      </c>
      <c r="AW701" s="42">
        <v>0</v>
      </c>
      <c r="AX701" s="42">
        <v>0</v>
      </c>
      <c r="AY701" s="42">
        <v>1</v>
      </c>
      <c r="AZ701" s="42">
        <v>0</v>
      </c>
      <c r="BA701" s="42">
        <v>0</v>
      </c>
      <c r="BB701" s="43">
        <v>1</v>
      </c>
      <c r="BC701" s="44">
        <f t="shared" si="706"/>
        <v>4</v>
      </c>
      <c r="BD701" s="12"/>
      <c r="BE701" s="50">
        <f t="shared" si="707"/>
        <v>5</v>
      </c>
      <c r="BF701" s="51">
        <f>IF($AT$6="A",SUM($AS701:AS701)+(10-BF$31)/2,IF($AT$6="K",M701,IF($AT$6="S",AI701,$BB$31/2)))</f>
        <v>4.5</v>
      </c>
      <c r="BG701" s="51">
        <f>IF($AU$6="A",SUM($AS701:AT701)+(10-BG$31)/2,IF($AU$6="K",N701,IF($AU$6="S",AJ701,$BB$31/2)))</f>
        <v>5</v>
      </c>
      <c r="BH701" s="51">
        <f>IF($AV$6="A",SUM($AS701:AU701)+(10-BH$31)/2,IF($AV$6="K",O701,IF($AV$6="S",AK701,$BB$31/2)))</f>
        <v>5.5</v>
      </c>
      <c r="BI701" s="51">
        <f>IF($AW$6="A",SUM($AS701:AV701)+(10-BI$31)/2,IF($AW$6="K",P701,IF($AW$6="S",AL701,$BB$31/2)))</f>
        <v>5</v>
      </c>
      <c r="BJ701" s="51">
        <f>IF($AX$6="A",SUM($AS701:AW701)+(10-BJ$31)/2,IF($AX$6="K",Q701,IF($AX$6="S",AM701,$BB$31/2)))</f>
        <v>4.5</v>
      </c>
      <c r="BK701" s="51">
        <f>IF($AY$6="A",SUM($AS701:AX701)+(10-BK$31)/2,IF($AY$6="K",R701,IF($AY$6="S",AN701,$BB$31/2)))</f>
        <v>4</v>
      </c>
      <c r="BL701" s="51">
        <f>IF($AZ$6="A",SUM($AS701:AY701)+(10-BL$31)/2,IF($AZ$6="K",S701,IF($AZ$6="S",AO701,$BB$31/2)))</f>
        <v>4.5</v>
      </c>
      <c r="BM701" s="51">
        <f>IF($BA$6="A",SUM($AS701:AZ701)+(10-BM$31)/2,IF($BA$6="K",T701,IF($BA$6="S",AP701,$BB$31/2)))</f>
        <v>4</v>
      </c>
      <c r="BN701" s="51">
        <f>IF($BB$6="A",SUM($AS701:BA701)+(10-BN$31)/2,IF($BB$6="K",U701,IF($BB$6="S",AQ701,$BB$31/2)))</f>
        <v>3.5</v>
      </c>
      <c r="BO701" s="52">
        <f t="shared" si="728"/>
        <v>4.5</v>
      </c>
      <c r="BQ701" s="28">
        <f t="shared" si="708"/>
        <v>-0.5</v>
      </c>
      <c r="BR701" s="30">
        <f t="shared" si="709"/>
        <v>0</v>
      </c>
      <c r="BS701" s="30">
        <f t="shared" si="710"/>
        <v>-0.5</v>
      </c>
      <c r="BT701" s="30">
        <f t="shared" si="711"/>
        <v>-0.5</v>
      </c>
      <c r="BU701" s="30">
        <f t="shared" si="712"/>
        <v>-0.5</v>
      </c>
      <c r="BV701" s="30">
        <f t="shared" si="713"/>
        <v>0</v>
      </c>
      <c r="BW701" s="30">
        <f t="shared" si="714"/>
        <v>0.5</v>
      </c>
      <c r="BX701" s="30">
        <f t="shared" si="715"/>
        <v>0</v>
      </c>
      <c r="BY701" s="30">
        <f t="shared" si="716"/>
        <v>0.5</v>
      </c>
      <c r="BZ701" s="30">
        <f t="shared" si="717"/>
        <v>0.5</v>
      </c>
      <c r="CA701" s="49">
        <f t="shared" si="729"/>
        <v>-0.5</v>
      </c>
      <c r="CB701" s="69"/>
      <c r="CC701" s="73">
        <f t="shared" si="736"/>
        <v>10000</v>
      </c>
      <c r="CD701" s="73">
        <f t="shared" si="737"/>
        <v>0</v>
      </c>
      <c r="CE701" s="73">
        <f t="shared" si="738"/>
        <v>10000</v>
      </c>
      <c r="CF701" s="73">
        <f t="shared" si="739"/>
        <v>10000</v>
      </c>
      <c r="CG701" s="73">
        <f t="shared" si="740"/>
        <v>10000</v>
      </c>
      <c r="CH701" s="73">
        <f t="shared" si="741"/>
        <v>0</v>
      </c>
      <c r="CI701" s="73">
        <f t="shared" si="742"/>
        <v>1</v>
      </c>
      <c r="CJ701" s="73">
        <f t="shared" si="743"/>
        <v>0</v>
      </c>
      <c r="CK701" s="73">
        <f t="shared" si="744"/>
        <v>1</v>
      </c>
      <c r="CL701" s="73">
        <f t="shared" si="745"/>
        <v>1</v>
      </c>
      <c r="CN701" s="79">
        <f t="shared" si="730"/>
        <v>4</v>
      </c>
      <c r="CO701" s="79">
        <f t="shared" si="731"/>
        <v>3</v>
      </c>
      <c r="CP701" s="79">
        <f t="shared" si="732"/>
        <v>3</v>
      </c>
      <c r="CR701" s="79">
        <f t="shared" ref="CR701:CR764" si="748">IF(CP701=10,0,IF(CC701=1,BQ701*CN701/CO701,BQ701))</f>
        <v>-0.5</v>
      </c>
      <c r="CS701" s="79">
        <f t="shared" ref="CS701:CS764" si="749">IF(CP701=10,0,IF(CD701=1,BR701*CN701/CO701,BR701))</f>
        <v>0</v>
      </c>
      <c r="CT701" s="79">
        <f t="shared" ref="CT701:CT764" si="750">IF(CP701=10,0,IF(CE701=1,BS701*CN701/CO701,BS701))</f>
        <v>-0.5</v>
      </c>
      <c r="CU701" s="79">
        <f t="shared" ref="CU701:CU764" si="751">IF(CP701=10,0,IF(CF701=1,BT701*CN701/CO701,BT701))</f>
        <v>-0.5</v>
      </c>
      <c r="CV701" s="79">
        <f t="shared" ref="CV701:CV764" si="752">IF(CP701=10,0,IF(CG701=1,BU701*CN701/CO701,BU701))</f>
        <v>-0.5</v>
      </c>
      <c r="CW701" s="79">
        <f t="shared" ref="CW701:CW764" si="753">IF(CP701=10,0,IF(CH701=1,BV701*CN701/CO701,BV701))</f>
        <v>0</v>
      </c>
      <c r="CX701" s="79">
        <f t="shared" ref="CX701:CX764" si="754">IF(CP701=10,0,IF(CI701=1,BW701*CN701/CO701,BW701))</f>
        <v>0.66666666666666663</v>
      </c>
      <c r="CY701" s="79">
        <f t="shared" ref="CY701:CY764" si="755">IF(CP701=10,0,IF(CJ701=1,BX701*CN701/CO701,BX701))</f>
        <v>0</v>
      </c>
      <c r="CZ701" s="79">
        <f t="shared" ref="CZ701:CZ764" si="756">IF(CP701=10,0,IF(CK701=1,BY701*CN701/CO701,BY701))</f>
        <v>0.66666666666666663</v>
      </c>
      <c r="DA701" s="79">
        <f t="shared" ref="DA701:DA764" si="757">IF(CP701=10,0,IF(CL701=1,BZ701*CN701/CO701,BZ701))</f>
        <v>0.66666666666666663</v>
      </c>
      <c r="DB701" s="80">
        <f t="shared" si="733"/>
        <v>0</v>
      </c>
    </row>
    <row r="702" spans="1:106" ht="18" customHeight="1" x14ac:dyDescent="0.2">
      <c r="A702" s="2">
        <f t="shared" ca="1" si="734"/>
        <v>0.34873319155773186</v>
      </c>
      <c r="B702" s="2">
        <f t="shared" ca="1" si="746"/>
        <v>0.85327699528151868</v>
      </c>
      <c r="C702" s="2">
        <f t="shared" ca="1" si="746"/>
        <v>0.71147596151454573</v>
      </c>
      <c r="D702" s="2">
        <f t="shared" ca="1" si="746"/>
        <v>0.54623502182835482</v>
      </c>
      <c r="E702" s="2">
        <f t="shared" ca="1" si="746"/>
        <v>0.445044664183601</v>
      </c>
      <c r="F702" s="2">
        <f t="shared" ca="1" si="746"/>
        <v>0.718198165277671</v>
      </c>
      <c r="G702" s="2">
        <f t="shared" ca="1" si="746"/>
        <v>0.12055461950864776</v>
      </c>
      <c r="H702" s="2">
        <f t="shared" ca="1" si="746"/>
        <v>0.85684547513910392</v>
      </c>
      <c r="I702" s="2">
        <f t="shared" ca="1" si="746"/>
        <v>4.400129911132955E-2</v>
      </c>
      <c r="J702" s="2">
        <f t="shared" ca="1" si="746"/>
        <v>0.5685352863010249</v>
      </c>
      <c r="L702" s="2">
        <f t="shared" ca="1" si="718"/>
        <v>0</v>
      </c>
      <c r="M702" s="2">
        <f t="shared" ca="1" si="719"/>
        <v>10</v>
      </c>
      <c r="N702" s="2">
        <f t="shared" ca="1" si="720"/>
        <v>10</v>
      </c>
      <c r="O702" s="2">
        <f t="shared" ca="1" si="721"/>
        <v>10</v>
      </c>
      <c r="P702" s="2">
        <f t="shared" ca="1" si="722"/>
        <v>0</v>
      </c>
      <c r="Q702" s="2">
        <f t="shared" ca="1" si="723"/>
        <v>10</v>
      </c>
      <c r="R702" s="2">
        <f t="shared" ca="1" si="724"/>
        <v>0</v>
      </c>
      <c r="S702" s="2">
        <f t="shared" ca="1" si="725"/>
        <v>10</v>
      </c>
      <c r="T702" s="2">
        <f t="shared" ca="1" si="726"/>
        <v>0</v>
      </c>
      <c r="U702" s="2">
        <f t="shared" ca="1" si="727"/>
        <v>10</v>
      </c>
      <c r="W702" s="2">
        <f t="shared" ca="1" si="735"/>
        <v>2.341668306414697</v>
      </c>
      <c r="X702" s="2">
        <f t="shared" ca="1" si="747"/>
        <v>3.2888660822535485</v>
      </c>
      <c r="Y702" s="2">
        <f t="shared" ca="1" si="747"/>
        <v>6.5762432849228638</v>
      </c>
      <c r="Z702" s="2">
        <f t="shared" ca="1" si="747"/>
        <v>0.84072123293718715</v>
      </c>
      <c r="AA702" s="2">
        <f t="shared" ca="1" si="747"/>
        <v>5.6564774192231333</v>
      </c>
      <c r="AB702" s="2">
        <f t="shared" ca="1" si="747"/>
        <v>7.5045099153730552</v>
      </c>
      <c r="AC702" s="2">
        <f t="shared" ca="1" si="747"/>
        <v>9.0916810662755232</v>
      </c>
      <c r="AD702" s="2">
        <f t="shared" ca="1" si="747"/>
        <v>6.3261141254612863</v>
      </c>
      <c r="AE702" s="2">
        <f t="shared" ca="1" si="747"/>
        <v>4.6564582248226145</v>
      </c>
      <c r="AF702" s="2">
        <f t="shared" ca="1" si="747"/>
        <v>8.5539679176737096</v>
      </c>
      <c r="AH702" s="2">
        <f t="shared" ca="1" si="696"/>
        <v>2</v>
      </c>
      <c r="AI702" s="2">
        <f t="shared" ca="1" si="697"/>
        <v>3</v>
      </c>
      <c r="AJ702" s="2">
        <f t="shared" ca="1" si="698"/>
        <v>6</v>
      </c>
      <c r="AK702" s="2">
        <f t="shared" ca="1" si="699"/>
        <v>0</v>
      </c>
      <c r="AL702" s="2">
        <f t="shared" ca="1" si="700"/>
        <v>5</v>
      </c>
      <c r="AM702" s="2">
        <f t="shared" ca="1" si="701"/>
        <v>7</v>
      </c>
      <c r="AN702" s="2">
        <f t="shared" ca="1" si="702"/>
        <v>9</v>
      </c>
      <c r="AO702" s="2">
        <f t="shared" ca="1" si="703"/>
        <v>6</v>
      </c>
      <c r="AP702" s="2">
        <f t="shared" ca="1" si="704"/>
        <v>4</v>
      </c>
      <c r="AQ702" s="2">
        <f t="shared" ca="1" si="705"/>
        <v>8</v>
      </c>
      <c r="AS702" s="41">
        <v>0</v>
      </c>
      <c r="AT702" s="42">
        <v>1</v>
      </c>
      <c r="AU702" s="42">
        <v>1</v>
      </c>
      <c r="AV702" s="42">
        <v>0</v>
      </c>
      <c r="AW702" s="42">
        <v>0</v>
      </c>
      <c r="AX702" s="42">
        <v>0</v>
      </c>
      <c r="AY702" s="42">
        <v>0</v>
      </c>
      <c r="AZ702" s="42">
        <v>1</v>
      </c>
      <c r="BA702" s="42">
        <v>0</v>
      </c>
      <c r="BB702" s="43">
        <v>1</v>
      </c>
      <c r="BC702" s="44">
        <f t="shared" si="706"/>
        <v>4</v>
      </c>
      <c r="BD702" s="12"/>
      <c r="BE702" s="50">
        <f t="shared" si="707"/>
        <v>5</v>
      </c>
      <c r="BF702" s="51">
        <f>IF($AT$6="A",SUM($AS702:AS702)+(10-BF$31)/2,IF($AT$6="K",M702,IF($AT$6="S",AI702,$BB$31/2)))</f>
        <v>4.5</v>
      </c>
      <c r="BG702" s="51">
        <f>IF($AU$6="A",SUM($AS702:AT702)+(10-BG$31)/2,IF($AU$6="K",N702,IF($AU$6="S",AJ702,$BB$31/2)))</f>
        <v>5</v>
      </c>
      <c r="BH702" s="51">
        <f>IF($AV$6="A",SUM($AS702:AU702)+(10-BH$31)/2,IF($AV$6="K",O702,IF($AV$6="S",AK702,$BB$31/2)))</f>
        <v>5.5</v>
      </c>
      <c r="BI702" s="51">
        <f>IF($AW$6="A",SUM($AS702:AV702)+(10-BI$31)/2,IF($AW$6="K",P702,IF($AW$6="S",AL702,$BB$31/2)))</f>
        <v>5</v>
      </c>
      <c r="BJ702" s="51">
        <f>IF($AX$6="A",SUM($AS702:AW702)+(10-BJ$31)/2,IF($AX$6="K",Q702,IF($AX$6="S",AM702,$BB$31/2)))</f>
        <v>4.5</v>
      </c>
      <c r="BK702" s="51">
        <f>IF($AY$6="A",SUM($AS702:AX702)+(10-BK$31)/2,IF($AY$6="K",R702,IF($AY$6="S",AN702,$BB$31/2)))</f>
        <v>4</v>
      </c>
      <c r="BL702" s="51">
        <f>IF($AZ$6="A",SUM($AS702:AY702)+(10-BL$31)/2,IF($AZ$6="K",S702,IF($AZ$6="S",AO702,$BB$31/2)))</f>
        <v>3.5</v>
      </c>
      <c r="BM702" s="51">
        <f>IF($BA$6="A",SUM($AS702:AZ702)+(10-BM$31)/2,IF($BA$6="K",T702,IF($BA$6="S",AP702,$BB$31/2)))</f>
        <v>4</v>
      </c>
      <c r="BN702" s="51">
        <f>IF($BB$6="A",SUM($AS702:BA702)+(10-BN$31)/2,IF($BB$6="K",U702,IF($BB$6="S",AQ702,$BB$31/2)))</f>
        <v>3.5</v>
      </c>
      <c r="BO702" s="52">
        <f t="shared" si="728"/>
        <v>4.5</v>
      </c>
      <c r="BQ702" s="28">
        <f t="shared" si="708"/>
        <v>-0.5</v>
      </c>
      <c r="BR702" s="30">
        <f t="shared" si="709"/>
        <v>0</v>
      </c>
      <c r="BS702" s="30">
        <f t="shared" si="710"/>
        <v>-0.5</v>
      </c>
      <c r="BT702" s="30">
        <f t="shared" si="711"/>
        <v>-0.5</v>
      </c>
      <c r="BU702" s="30">
        <f t="shared" si="712"/>
        <v>-0.5</v>
      </c>
      <c r="BV702" s="30">
        <f t="shared" si="713"/>
        <v>0</v>
      </c>
      <c r="BW702" s="30">
        <f t="shared" si="714"/>
        <v>0.5</v>
      </c>
      <c r="BX702" s="30">
        <f t="shared" si="715"/>
        <v>0.5</v>
      </c>
      <c r="BY702" s="30">
        <f t="shared" si="716"/>
        <v>0.5</v>
      </c>
      <c r="BZ702" s="30">
        <f t="shared" si="717"/>
        <v>0.5</v>
      </c>
      <c r="CA702" s="49">
        <f t="shared" si="729"/>
        <v>0</v>
      </c>
      <c r="CB702" s="69"/>
      <c r="CC702" s="73">
        <f t="shared" si="736"/>
        <v>10000</v>
      </c>
      <c r="CD702" s="73">
        <f t="shared" si="737"/>
        <v>0</v>
      </c>
      <c r="CE702" s="73">
        <f t="shared" si="738"/>
        <v>10000</v>
      </c>
      <c r="CF702" s="73">
        <f t="shared" si="739"/>
        <v>10000</v>
      </c>
      <c r="CG702" s="73">
        <f t="shared" si="740"/>
        <v>10000</v>
      </c>
      <c r="CH702" s="73">
        <f t="shared" si="741"/>
        <v>0</v>
      </c>
      <c r="CI702" s="73">
        <f t="shared" si="742"/>
        <v>1</v>
      </c>
      <c r="CJ702" s="73">
        <f t="shared" si="743"/>
        <v>1</v>
      </c>
      <c r="CK702" s="73">
        <f t="shared" si="744"/>
        <v>1</v>
      </c>
      <c r="CL702" s="73">
        <f t="shared" si="745"/>
        <v>1</v>
      </c>
      <c r="CN702" s="79">
        <f t="shared" si="730"/>
        <v>4</v>
      </c>
      <c r="CO702" s="79">
        <f t="shared" si="731"/>
        <v>4</v>
      </c>
      <c r="CP702" s="79">
        <f t="shared" si="732"/>
        <v>2</v>
      </c>
      <c r="CR702" s="79">
        <f t="shared" si="748"/>
        <v>-0.5</v>
      </c>
      <c r="CS702" s="79">
        <f t="shared" si="749"/>
        <v>0</v>
      </c>
      <c r="CT702" s="79">
        <f t="shared" si="750"/>
        <v>-0.5</v>
      </c>
      <c r="CU702" s="79">
        <f t="shared" si="751"/>
        <v>-0.5</v>
      </c>
      <c r="CV702" s="79">
        <f t="shared" si="752"/>
        <v>-0.5</v>
      </c>
      <c r="CW702" s="79">
        <f t="shared" si="753"/>
        <v>0</v>
      </c>
      <c r="CX702" s="79">
        <f t="shared" si="754"/>
        <v>0.5</v>
      </c>
      <c r="CY702" s="79">
        <f t="shared" si="755"/>
        <v>0.5</v>
      </c>
      <c r="CZ702" s="79">
        <f t="shared" si="756"/>
        <v>0.5</v>
      </c>
      <c r="DA702" s="79">
        <f t="shared" si="757"/>
        <v>0.5</v>
      </c>
      <c r="DB702" s="80">
        <f t="shared" si="733"/>
        <v>0</v>
      </c>
    </row>
    <row r="703" spans="1:106" ht="18" customHeight="1" x14ac:dyDescent="0.2">
      <c r="A703" s="2">
        <f t="shared" ca="1" si="734"/>
        <v>0.2199957412483351</v>
      </c>
      <c r="B703" s="2">
        <f t="shared" ca="1" si="746"/>
        <v>0.23502229283437759</v>
      </c>
      <c r="C703" s="2">
        <f t="shared" ca="1" si="746"/>
        <v>0.46148512444145517</v>
      </c>
      <c r="D703" s="2">
        <f t="shared" ca="1" si="746"/>
        <v>0.1451695788966072</v>
      </c>
      <c r="E703" s="2">
        <f t="shared" ca="1" si="746"/>
        <v>0.47900603528417651</v>
      </c>
      <c r="F703" s="2">
        <f t="shared" ca="1" si="746"/>
        <v>0.92016325949089384</v>
      </c>
      <c r="G703" s="2">
        <f t="shared" ca="1" si="746"/>
        <v>2.2780301311507878E-2</v>
      </c>
      <c r="H703" s="2">
        <f t="shared" ca="1" si="746"/>
        <v>0.4677303489174921</v>
      </c>
      <c r="I703" s="2">
        <f t="shared" ca="1" si="746"/>
        <v>0.67989828391168194</v>
      </c>
      <c r="J703" s="2">
        <f t="shared" ca="1" si="746"/>
        <v>0.50194619074880864</v>
      </c>
      <c r="L703" s="2">
        <f t="shared" ca="1" si="718"/>
        <v>0</v>
      </c>
      <c r="M703" s="2">
        <f t="shared" ca="1" si="719"/>
        <v>0</v>
      </c>
      <c r="N703" s="2">
        <f t="shared" ca="1" si="720"/>
        <v>0</v>
      </c>
      <c r="O703" s="2">
        <f t="shared" ca="1" si="721"/>
        <v>0</v>
      </c>
      <c r="P703" s="2">
        <f t="shared" ca="1" si="722"/>
        <v>0</v>
      </c>
      <c r="Q703" s="2">
        <f t="shared" ca="1" si="723"/>
        <v>10</v>
      </c>
      <c r="R703" s="2">
        <f t="shared" ca="1" si="724"/>
        <v>0</v>
      </c>
      <c r="S703" s="2">
        <f t="shared" ca="1" si="725"/>
        <v>0</v>
      </c>
      <c r="T703" s="2">
        <f t="shared" ca="1" si="726"/>
        <v>10</v>
      </c>
      <c r="U703" s="2">
        <f t="shared" ca="1" si="727"/>
        <v>10</v>
      </c>
      <c r="W703" s="2">
        <f t="shared" ca="1" si="735"/>
        <v>1.0987212475696373</v>
      </c>
      <c r="X703" s="2">
        <f t="shared" ca="1" si="747"/>
        <v>1.1947460983433333</v>
      </c>
      <c r="Y703" s="2">
        <f t="shared" ca="1" si="747"/>
        <v>5.4061356124305107</v>
      </c>
      <c r="Z703" s="2">
        <f t="shared" ca="1" si="747"/>
        <v>5.1088462198636524</v>
      </c>
      <c r="AA703" s="2">
        <f t="shared" ca="1" si="747"/>
        <v>9.2046298338322252</v>
      </c>
      <c r="AB703" s="2">
        <f t="shared" ca="1" si="747"/>
        <v>1.2572574083472809</v>
      </c>
      <c r="AC703" s="2">
        <f t="shared" ca="1" si="747"/>
        <v>6.9389290808188617</v>
      </c>
      <c r="AD703" s="2">
        <f t="shared" ca="1" si="747"/>
        <v>1.4095461045539814</v>
      </c>
      <c r="AE703" s="2">
        <f t="shared" ca="1" si="747"/>
        <v>7.5930084127657951</v>
      </c>
      <c r="AF703" s="2">
        <f t="shared" ca="1" si="747"/>
        <v>6.7368785216340736</v>
      </c>
      <c r="AH703" s="2">
        <f t="shared" ca="1" si="696"/>
        <v>1</v>
      </c>
      <c r="AI703" s="2">
        <f t="shared" ca="1" si="697"/>
        <v>1</v>
      </c>
      <c r="AJ703" s="2">
        <f t="shared" ca="1" si="698"/>
        <v>5</v>
      </c>
      <c r="AK703" s="2">
        <f t="shared" ca="1" si="699"/>
        <v>5</v>
      </c>
      <c r="AL703" s="2">
        <f t="shared" ca="1" si="700"/>
        <v>9</v>
      </c>
      <c r="AM703" s="2">
        <f t="shared" ca="1" si="701"/>
        <v>1</v>
      </c>
      <c r="AN703" s="2">
        <f t="shared" ca="1" si="702"/>
        <v>6</v>
      </c>
      <c r="AO703" s="2">
        <f t="shared" ca="1" si="703"/>
        <v>1</v>
      </c>
      <c r="AP703" s="2">
        <f t="shared" ca="1" si="704"/>
        <v>7</v>
      </c>
      <c r="AQ703" s="2">
        <f t="shared" ca="1" si="705"/>
        <v>6</v>
      </c>
      <c r="AS703" s="41">
        <v>0</v>
      </c>
      <c r="AT703" s="42">
        <v>1</v>
      </c>
      <c r="AU703" s="42">
        <v>1</v>
      </c>
      <c r="AV703" s="42">
        <v>0</v>
      </c>
      <c r="AW703" s="42">
        <v>0</v>
      </c>
      <c r="AX703" s="42">
        <v>0</v>
      </c>
      <c r="AY703" s="42">
        <v>0</v>
      </c>
      <c r="AZ703" s="42">
        <v>0</v>
      </c>
      <c r="BA703" s="42">
        <v>0</v>
      </c>
      <c r="BB703" s="43">
        <v>1</v>
      </c>
      <c r="BC703" s="44">
        <f t="shared" si="706"/>
        <v>3</v>
      </c>
      <c r="BD703" s="12"/>
      <c r="BE703" s="50">
        <f t="shared" si="707"/>
        <v>5</v>
      </c>
      <c r="BF703" s="51">
        <f>IF($AT$6="A",SUM($AS703:AS703)+(10-BF$31)/2,IF($AT$6="K",M703,IF($AT$6="S",AI703,$BB$31/2)))</f>
        <v>4.5</v>
      </c>
      <c r="BG703" s="51">
        <f>IF($AU$6="A",SUM($AS703:AT703)+(10-BG$31)/2,IF($AU$6="K",N703,IF($AU$6="S",AJ703,$BB$31/2)))</f>
        <v>5</v>
      </c>
      <c r="BH703" s="51">
        <f>IF($AV$6="A",SUM($AS703:AU703)+(10-BH$31)/2,IF($AV$6="K",O703,IF($AV$6="S",AK703,$BB$31/2)))</f>
        <v>5.5</v>
      </c>
      <c r="BI703" s="51">
        <f>IF($AW$6="A",SUM($AS703:AV703)+(10-BI$31)/2,IF($AW$6="K",P703,IF($AW$6="S",AL703,$BB$31/2)))</f>
        <v>5</v>
      </c>
      <c r="BJ703" s="51">
        <f>IF($AX$6="A",SUM($AS703:AW703)+(10-BJ$31)/2,IF($AX$6="K",Q703,IF($AX$6="S",AM703,$BB$31/2)))</f>
        <v>4.5</v>
      </c>
      <c r="BK703" s="51">
        <f>IF($AY$6="A",SUM($AS703:AX703)+(10-BK$31)/2,IF($AY$6="K",R703,IF($AY$6="S",AN703,$BB$31/2)))</f>
        <v>4</v>
      </c>
      <c r="BL703" s="51">
        <f>IF($AZ$6="A",SUM($AS703:AY703)+(10-BL$31)/2,IF($AZ$6="K",S703,IF($AZ$6="S",AO703,$BB$31/2)))</f>
        <v>3.5</v>
      </c>
      <c r="BM703" s="51">
        <f>IF($BA$6="A",SUM($AS703:AZ703)+(10-BM$31)/2,IF($BA$6="K",T703,IF($BA$6="S",AP703,$BB$31/2)))</f>
        <v>3</v>
      </c>
      <c r="BN703" s="51">
        <f>IF($BB$6="A",SUM($AS703:BA703)+(10-BN$31)/2,IF($BB$6="K",U703,IF($BB$6="S",AQ703,$BB$31/2)))</f>
        <v>2.5</v>
      </c>
      <c r="BO703" s="52">
        <f t="shared" si="728"/>
        <v>4.5</v>
      </c>
      <c r="BQ703" s="28">
        <f t="shared" si="708"/>
        <v>-1.5</v>
      </c>
      <c r="BR703" s="30">
        <f t="shared" si="709"/>
        <v>0</v>
      </c>
      <c r="BS703" s="30">
        <f t="shared" si="710"/>
        <v>-1.5</v>
      </c>
      <c r="BT703" s="30">
        <f t="shared" si="711"/>
        <v>-1.5</v>
      </c>
      <c r="BU703" s="30">
        <f t="shared" si="712"/>
        <v>-1.5</v>
      </c>
      <c r="BV703" s="30">
        <f t="shared" si="713"/>
        <v>0</v>
      </c>
      <c r="BW703" s="30">
        <f t="shared" si="714"/>
        <v>1.5</v>
      </c>
      <c r="BX703" s="30">
        <f t="shared" si="715"/>
        <v>1.5</v>
      </c>
      <c r="BY703" s="30">
        <f t="shared" si="716"/>
        <v>1.5</v>
      </c>
      <c r="BZ703" s="30">
        <f t="shared" si="717"/>
        <v>1.5</v>
      </c>
      <c r="CA703" s="49">
        <f t="shared" si="729"/>
        <v>0</v>
      </c>
      <c r="CB703" s="69"/>
      <c r="CC703" s="73">
        <f t="shared" si="736"/>
        <v>10000</v>
      </c>
      <c r="CD703" s="73">
        <f t="shared" si="737"/>
        <v>0</v>
      </c>
      <c r="CE703" s="73">
        <f t="shared" si="738"/>
        <v>10000</v>
      </c>
      <c r="CF703" s="73">
        <f t="shared" si="739"/>
        <v>10000</v>
      </c>
      <c r="CG703" s="73">
        <f t="shared" si="740"/>
        <v>10000</v>
      </c>
      <c r="CH703" s="73">
        <f t="shared" si="741"/>
        <v>0</v>
      </c>
      <c r="CI703" s="73">
        <f t="shared" si="742"/>
        <v>1</v>
      </c>
      <c r="CJ703" s="73">
        <f t="shared" si="743"/>
        <v>1</v>
      </c>
      <c r="CK703" s="73">
        <f t="shared" si="744"/>
        <v>1</v>
      </c>
      <c r="CL703" s="73">
        <f t="shared" si="745"/>
        <v>1</v>
      </c>
      <c r="CN703" s="79">
        <f t="shared" si="730"/>
        <v>4</v>
      </c>
      <c r="CO703" s="79">
        <f t="shared" si="731"/>
        <v>4</v>
      </c>
      <c r="CP703" s="79">
        <f t="shared" si="732"/>
        <v>2</v>
      </c>
      <c r="CR703" s="79">
        <f t="shared" si="748"/>
        <v>-1.5</v>
      </c>
      <c r="CS703" s="79">
        <f t="shared" si="749"/>
        <v>0</v>
      </c>
      <c r="CT703" s="79">
        <f t="shared" si="750"/>
        <v>-1.5</v>
      </c>
      <c r="CU703" s="79">
        <f t="shared" si="751"/>
        <v>-1.5</v>
      </c>
      <c r="CV703" s="79">
        <f t="shared" si="752"/>
        <v>-1.5</v>
      </c>
      <c r="CW703" s="79">
        <f t="shared" si="753"/>
        <v>0</v>
      </c>
      <c r="CX703" s="79">
        <f t="shared" si="754"/>
        <v>1.5</v>
      </c>
      <c r="CY703" s="79">
        <f t="shared" si="755"/>
        <v>1.5</v>
      </c>
      <c r="CZ703" s="79">
        <f t="shared" si="756"/>
        <v>1.5</v>
      </c>
      <c r="DA703" s="79">
        <f t="shared" si="757"/>
        <v>1.5</v>
      </c>
      <c r="DB703" s="80">
        <f t="shared" si="733"/>
        <v>0</v>
      </c>
    </row>
    <row r="704" spans="1:106" ht="18" customHeight="1" x14ac:dyDescent="0.2">
      <c r="A704" s="2">
        <f t="shared" ca="1" si="734"/>
        <v>0.80901020800675183</v>
      </c>
      <c r="B704" s="2">
        <f t="shared" ca="1" si="746"/>
        <v>0.78852214327159398</v>
      </c>
      <c r="C704" s="2">
        <f t="shared" ca="1" si="746"/>
        <v>0.34517760566029343</v>
      </c>
      <c r="D704" s="2">
        <f t="shared" ca="1" si="746"/>
        <v>9.8069700817362659E-2</v>
      </c>
      <c r="E704" s="2">
        <f t="shared" ca="1" si="746"/>
        <v>0.97554819483622179</v>
      </c>
      <c r="F704" s="2">
        <f t="shared" ca="1" si="746"/>
        <v>0.12134766142486997</v>
      </c>
      <c r="G704" s="2">
        <f t="shared" ca="1" si="746"/>
        <v>0.32143669479703685</v>
      </c>
      <c r="H704" s="2">
        <f t="shared" ca="1" si="746"/>
        <v>0.50486996259861705</v>
      </c>
      <c r="I704" s="2">
        <f t="shared" ca="1" si="746"/>
        <v>0.70370018788928967</v>
      </c>
      <c r="J704" s="2">
        <f t="shared" ca="1" si="746"/>
        <v>3.4293502882441929E-2</v>
      </c>
      <c r="L704" s="2">
        <f t="shared" ca="1" si="718"/>
        <v>10</v>
      </c>
      <c r="M704" s="2">
        <f t="shared" ca="1" si="719"/>
        <v>10</v>
      </c>
      <c r="N704" s="2">
        <f t="shared" ca="1" si="720"/>
        <v>0</v>
      </c>
      <c r="O704" s="2">
        <f t="shared" ca="1" si="721"/>
        <v>0</v>
      </c>
      <c r="P704" s="2">
        <f t="shared" ca="1" si="722"/>
        <v>10</v>
      </c>
      <c r="Q704" s="2">
        <f t="shared" ca="1" si="723"/>
        <v>0</v>
      </c>
      <c r="R704" s="2">
        <f t="shared" ca="1" si="724"/>
        <v>0</v>
      </c>
      <c r="S704" s="2">
        <f t="shared" ca="1" si="725"/>
        <v>10</v>
      </c>
      <c r="T704" s="2">
        <f t="shared" ca="1" si="726"/>
        <v>10</v>
      </c>
      <c r="U704" s="2">
        <f t="shared" ca="1" si="727"/>
        <v>0</v>
      </c>
      <c r="W704" s="2">
        <f t="shared" ca="1" si="735"/>
        <v>4.4313940506715728</v>
      </c>
      <c r="X704" s="2">
        <f t="shared" ca="1" si="747"/>
        <v>9.5972168473891433</v>
      </c>
      <c r="Y704" s="2">
        <f t="shared" ca="1" si="747"/>
        <v>8.6512145246395882</v>
      </c>
      <c r="Z704" s="2">
        <f t="shared" ca="1" si="747"/>
        <v>2.7907479405900149</v>
      </c>
      <c r="AA704" s="2">
        <f t="shared" ca="1" si="747"/>
        <v>2.1036252395783652</v>
      </c>
      <c r="AB704" s="2">
        <f t="shared" ca="1" si="747"/>
        <v>3.9699323561514896</v>
      </c>
      <c r="AC704" s="2">
        <f t="shared" ca="1" si="747"/>
        <v>5.1110097937113466</v>
      </c>
      <c r="AD704" s="2">
        <f t="shared" ca="1" si="747"/>
        <v>6.4053880659553606</v>
      </c>
      <c r="AE704" s="2">
        <f t="shared" ca="1" si="747"/>
        <v>6.9708401975381449</v>
      </c>
      <c r="AF704" s="2">
        <f t="shared" ca="1" si="747"/>
        <v>3.0516710082649157</v>
      </c>
      <c r="AH704" s="2">
        <f t="shared" ca="1" si="696"/>
        <v>4</v>
      </c>
      <c r="AI704" s="2">
        <f t="shared" ca="1" si="697"/>
        <v>9</v>
      </c>
      <c r="AJ704" s="2">
        <f t="shared" ca="1" si="698"/>
        <v>8</v>
      </c>
      <c r="AK704" s="2">
        <f t="shared" ca="1" si="699"/>
        <v>2</v>
      </c>
      <c r="AL704" s="2">
        <f t="shared" ca="1" si="700"/>
        <v>2</v>
      </c>
      <c r="AM704" s="2">
        <f t="shared" ca="1" si="701"/>
        <v>3</v>
      </c>
      <c r="AN704" s="2">
        <f t="shared" ca="1" si="702"/>
        <v>5</v>
      </c>
      <c r="AO704" s="2">
        <f t="shared" ca="1" si="703"/>
        <v>6</v>
      </c>
      <c r="AP704" s="2">
        <f t="shared" ca="1" si="704"/>
        <v>6</v>
      </c>
      <c r="AQ704" s="2">
        <f t="shared" ca="1" si="705"/>
        <v>3</v>
      </c>
      <c r="AS704" s="41">
        <v>0</v>
      </c>
      <c r="AT704" s="42">
        <v>1</v>
      </c>
      <c r="AU704" s="42">
        <v>0</v>
      </c>
      <c r="AV704" s="42">
        <v>1</v>
      </c>
      <c r="AW704" s="42">
        <v>1</v>
      </c>
      <c r="AX704" s="42">
        <v>1</v>
      </c>
      <c r="AY704" s="42">
        <v>1</v>
      </c>
      <c r="AZ704" s="42">
        <v>1</v>
      </c>
      <c r="BA704" s="42">
        <v>0</v>
      </c>
      <c r="BB704" s="43">
        <v>1</v>
      </c>
      <c r="BC704" s="44">
        <f t="shared" si="706"/>
        <v>7</v>
      </c>
      <c r="BD704" s="12"/>
      <c r="BE704" s="50">
        <f t="shared" si="707"/>
        <v>5</v>
      </c>
      <c r="BF704" s="51">
        <f>IF($AT$6="A",SUM($AS704:AS704)+(10-BF$31)/2,IF($AT$6="K",M704,IF($AT$6="S",AI704,$BB$31/2)))</f>
        <v>4.5</v>
      </c>
      <c r="BG704" s="51">
        <f>IF($AU$6="A",SUM($AS704:AT704)+(10-BG$31)/2,IF($AU$6="K",N704,IF($AU$6="S",AJ704,$BB$31/2)))</f>
        <v>5</v>
      </c>
      <c r="BH704" s="51">
        <f>IF($AV$6="A",SUM($AS704:AU704)+(10-BH$31)/2,IF($AV$6="K",O704,IF($AV$6="S",AK704,$BB$31/2)))</f>
        <v>4.5</v>
      </c>
      <c r="BI704" s="51">
        <f>IF($AW$6="A",SUM($AS704:AV704)+(10-BI$31)/2,IF($AW$6="K",P704,IF($AW$6="S",AL704,$BB$31/2)))</f>
        <v>5</v>
      </c>
      <c r="BJ704" s="51">
        <f>IF($AX$6="A",SUM($AS704:AW704)+(10-BJ$31)/2,IF($AX$6="K",Q704,IF($AX$6="S",AM704,$BB$31/2)))</f>
        <v>5.5</v>
      </c>
      <c r="BK704" s="51">
        <f>IF($AY$6="A",SUM($AS704:AX704)+(10-BK$31)/2,IF($AY$6="K",R704,IF($AY$6="S",AN704,$BB$31/2)))</f>
        <v>6</v>
      </c>
      <c r="BL704" s="51">
        <f>IF($AZ$6="A",SUM($AS704:AY704)+(10-BL$31)/2,IF($AZ$6="K",S704,IF($AZ$6="S",AO704,$BB$31/2)))</f>
        <v>6.5</v>
      </c>
      <c r="BM704" s="51">
        <f>IF($BA$6="A",SUM($AS704:AZ704)+(10-BM$31)/2,IF($BA$6="K",T704,IF($BA$6="S",AP704,$BB$31/2)))</f>
        <v>7</v>
      </c>
      <c r="BN704" s="51">
        <f>IF($BB$6="A",SUM($AS704:BA704)+(10-BN$31)/2,IF($BB$6="K",U704,IF($BB$6="S",AQ704,$BB$31/2)))</f>
        <v>6.5</v>
      </c>
      <c r="BO704" s="52">
        <f t="shared" si="728"/>
        <v>5.25</v>
      </c>
      <c r="BQ704" s="28">
        <f t="shared" si="708"/>
        <v>-1.75</v>
      </c>
      <c r="BR704" s="30">
        <f t="shared" si="709"/>
        <v>-1.75</v>
      </c>
      <c r="BS704" s="30">
        <f t="shared" si="710"/>
        <v>-1.75</v>
      </c>
      <c r="BT704" s="30">
        <f t="shared" si="711"/>
        <v>-1.75</v>
      </c>
      <c r="BU704" s="30">
        <f t="shared" si="712"/>
        <v>-1.75</v>
      </c>
      <c r="BV704" s="30">
        <f t="shared" si="713"/>
        <v>1.75</v>
      </c>
      <c r="BW704" s="30">
        <f t="shared" si="714"/>
        <v>1.75</v>
      </c>
      <c r="BX704" s="30">
        <f t="shared" si="715"/>
        <v>1.75</v>
      </c>
      <c r="BY704" s="30">
        <f t="shared" si="716"/>
        <v>1.75</v>
      </c>
      <c r="BZ704" s="30">
        <f t="shared" si="717"/>
        <v>1.75</v>
      </c>
      <c r="CA704" s="49">
        <f t="shared" si="729"/>
        <v>0</v>
      </c>
      <c r="CB704" s="69"/>
      <c r="CC704" s="73">
        <f t="shared" si="736"/>
        <v>10000</v>
      </c>
      <c r="CD704" s="73">
        <f t="shared" si="737"/>
        <v>10000</v>
      </c>
      <c r="CE704" s="73">
        <f t="shared" si="738"/>
        <v>10000</v>
      </c>
      <c r="CF704" s="73">
        <f t="shared" si="739"/>
        <v>10000</v>
      </c>
      <c r="CG704" s="73">
        <f t="shared" si="740"/>
        <v>10000</v>
      </c>
      <c r="CH704" s="73">
        <f t="shared" si="741"/>
        <v>1</v>
      </c>
      <c r="CI704" s="73">
        <f t="shared" si="742"/>
        <v>1</v>
      </c>
      <c r="CJ704" s="73">
        <f t="shared" si="743"/>
        <v>1</v>
      </c>
      <c r="CK704" s="73">
        <f t="shared" si="744"/>
        <v>1</v>
      </c>
      <c r="CL704" s="73">
        <f t="shared" si="745"/>
        <v>1</v>
      </c>
      <c r="CN704" s="79">
        <f t="shared" si="730"/>
        <v>5</v>
      </c>
      <c r="CO704" s="79">
        <f t="shared" si="731"/>
        <v>5</v>
      </c>
      <c r="CP704" s="79">
        <f t="shared" si="732"/>
        <v>0</v>
      </c>
      <c r="CR704" s="79">
        <f t="shared" si="748"/>
        <v>-1.75</v>
      </c>
      <c r="CS704" s="79">
        <f t="shared" si="749"/>
        <v>-1.75</v>
      </c>
      <c r="CT704" s="79">
        <f t="shared" si="750"/>
        <v>-1.75</v>
      </c>
      <c r="CU704" s="79">
        <f t="shared" si="751"/>
        <v>-1.75</v>
      </c>
      <c r="CV704" s="79">
        <f t="shared" si="752"/>
        <v>-1.75</v>
      </c>
      <c r="CW704" s="79">
        <f t="shared" si="753"/>
        <v>1.75</v>
      </c>
      <c r="CX704" s="79">
        <f t="shared" si="754"/>
        <v>1.75</v>
      </c>
      <c r="CY704" s="79">
        <f t="shared" si="755"/>
        <v>1.75</v>
      </c>
      <c r="CZ704" s="79">
        <f t="shared" si="756"/>
        <v>1.75</v>
      </c>
      <c r="DA704" s="79">
        <f t="shared" si="757"/>
        <v>1.75</v>
      </c>
      <c r="DB704" s="80">
        <f t="shared" si="733"/>
        <v>0</v>
      </c>
    </row>
    <row r="705" spans="1:106" ht="18" customHeight="1" x14ac:dyDescent="0.2">
      <c r="A705" s="2">
        <f t="shared" ca="1" si="734"/>
        <v>0.83089663385337353</v>
      </c>
      <c r="B705" s="2">
        <f t="shared" ca="1" si="746"/>
        <v>0.23613621672886143</v>
      </c>
      <c r="C705" s="2">
        <f t="shared" ca="1" si="746"/>
        <v>0.24474957751425963</v>
      </c>
      <c r="D705" s="2">
        <f t="shared" ca="1" si="746"/>
        <v>0.49523215295408018</v>
      </c>
      <c r="E705" s="2">
        <f t="shared" ca="1" si="746"/>
        <v>0.38440210866555724</v>
      </c>
      <c r="F705" s="2">
        <f t="shared" ca="1" si="746"/>
        <v>0.88249101082133385</v>
      </c>
      <c r="G705" s="2">
        <f t="shared" ca="1" si="746"/>
        <v>0.3543919718381433</v>
      </c>
      <c r="H705" s="2">
        <f t="shared" ca="1" si="746"/>
        <v>0.66534456478086779</v>
      </c>
      <c r="I705" s="2">
        <f t="shared" ca="1" si="746"/>
        <v>0.41726262566709982</v>
      </c>
      <c r="J705" s="2">
        <f t="shared" ca="1" si="746"/>
        <v>3.4459550563958996E-2</v>
      </c>
      <c r="L705" s="2">
        <f t="shared" ca="1" si="718"/>
        <v>10</v>
      </c>
      <c r="M705" s="2">
        <f t="shared" ca="1" si="719"/>
        <v>0</v>
      </c>
      <c r="N705" s="2">
        <f t="shared" ca="1" si="720"/>
        <v>0</v>
      </c>
      <c r="O705" s="2">
        <f t="shared" ca="1" si="721"/>
        <v>0</v>
      </c>
      <c r="P705" s="2">
        <f t="shared" ca="1" si="722"/>
        <v>0</v>
      </c>
      <c r="Q705" s="2">
        <f t="shared" ca="1" si="723"/>
        <v>10</v>
      </c>
      <c r="R705" s="2">
        <f t="shared" ca="1" si="724"/>
        <v>0</v>
      </c>
      <c r="S705" s="2">
        <f t="shared" ca="1" si="725"/>
        <v>10</v>
      </c>
      <c r="T705" s="2">
        <f t="shared" ca="1" si="726"/>
        <v>0</v>
      </c>
      <c r="U705" s="2">
        <f t="shared" ca="1" si="727"/>
        <v>0</v>
      </c>
      <c r="W705" s="2">
        <f t="shared" ca="1" si="735"/>
        <v>8.5473717744920261</v>
      </c>
      <c r="X705" s="2">
        <f t="shared" ca="1" si="747"/>
        <v>7.2465528501544991</v>
      </c>
      <c r="Y705" s="2">
        <f t="shared" ca="1" si="747"/>
        <v>4.8859368076172673</v>
      </c>
      <c r="Z705" s="2">
        <f t="shared" ca="1" si="747"/>
        <v>6.9378208292325034</v>
      </c>
      <c r="AA705" s="2">
        <f t="shared" ca="1" si="747"/>
        <v>4.9115666784291765</v>
      </c>
      <c r="AB705" s="2">
        <f t="shared" ca="1" si="747"/>
        <v>3.0677990654660894</v>
      </c>
      <c r="AC705" s="2">
        <f t="shared" ca="1" si="747"/>
        <v>7.2425291536900769</v>
      </c>
      <c r="AD705" s="2">
        <f t="shared" ca="1" si="747"/>
        <v>0.56490635867387007</v>
      </c>
      <c r="AE705" s="2">
        <f t="shared" ca="1" si="747"/>
        <v>6.3311914642606295</v>
      </c>
      <c r="AF705" s="2">
        <f t="shared" ca="1" si="747"/>
        <v>4.1592871933854898</v>
      </c>
      <c r="AH705" s="2">
        <f t="shared" ca="1" si="696"/>
        <v>8</v>
      </c>
      <c r="AI705" s="2">
        <f t="shared" ca="1" si="697"/>
        <v>7</v>
      </c>
      <c r="AJ705" s="2">
        <f t="shared" ca="1" si="698"/>
        <v>4</v>
      </c>
      <c r="AK705" s="2">
        <f t="shared" ca="1" si="699"/>
        <v>6</v>
      </c>
      <c r="AL705" s="2">
        <f t="shared" ca="1" si="700"/>
        <v>4</v>
      </c>
      <c r="AM705" s="2">
        <f t="shared" ca="1" si="701"/>
        <v>3</v>
      </c>
      <c r="AN705" s="2">
        <f t="shared" ca="1" si="702"/>
        <v>7</v>
      </c>
      <c r="AO705" s="2">
        <f t="shared" ca="1" si="703"/>
        <v>0</v>
      </c>
      <c r="AP705" s="2">
        <f t="shared" ca="1" si="704"/>
        <v>6</v>
      </c>
      <c r="AQ705" s="2">
        <f t="shared" ca="1" si="705"/>
        <v>4</v>
      </c>
      <c r="AS705" s="41">
        <v>0</v>
      </c>
      <c r="AT705" s="42">
        <v>1</v>
      </c>
      <c r="AU705" s="42">
        <v>0</v>
      </c>
      <c r="AV705" s="42">
        <v>1</v>
      </c>
      <c r="AW705" s="42">
        <v>1</v>
      </c>
      <c r="AX705" s="42">
        <v>1</v>
      </c>
      <c r="AY705" s="42">
        <v>1</v>
      </c>
      <c r="AZ705" s="42">
        <v>0</v>
      </c>
      <c r="BA705" s="42">
        <v>0</v>
      </c>
      <c r="BB705" s="43">
        <v>1</v>
      </c>
      <c r="BC705" s="44">
        <f t="shared" si="706"/>
        <v>6</v>
      </c>
      <c r="BD705" s="12"/>
      <c r="BE705" s="50">
        <f t="shared" si="707"/>
        <v>5</v>
      </c>
      <c r="BF705" s="51">
        <f>IF($AT$6="A",SUM($AS705:AS705)+(10-BF$31)/2,IF($AT$6="K",M705,IF($AT$6="S",AI705,$BB$31/2)))</f>
        <v>4.5</v>
      </c>
      <c r="BG705" s="51">
        <f>IF($AU$6="A",SUM($AS705:AT705)+(10-BG$31)/2,IF($AU$6="K",N705,IF($AU$6="S",AJ705,$BB$31/2)))</f>
        <v>5</v>
      </c>
      <c r="BH705" s="51">
        <f>IF($AV$6="A",SUM($AS705:AU705)+(10-BH$31)/2,IF($AV$6="K",O705,IF($AV$6="S",AK705,$BB$31/2)))</f>
        <v>4.5</v>
      </c>
      <c r="BI705" s="51">
        <f>IF($AW$6="A",SUM($AS705:AV705)+(10-BI$31)/2,IF($AW$6="K",P705,IF($AW$6="S",AL705,$BB$31/2)))</f>
        <v>5</v>
      </c>
      <c r="BJ705" s="51">
        <f>IF($AX$6="A",SUM($AS705:AW705)+(10-BJ$31)/2,IF($AX$6="K",Q705,IF($AX$6="S",AM705,$BB$31/2)))</f>
        <v>5.5</v>
      </c>
      <c r="BK705" s="51">
        <f>IF($AY$6="A",SUM($AS705:AX705)+(10-BK$31)/2,IF($AY$6="K",R705,IF($AY$6="S",AN705,$BB$31/2)))</f>
        <v>6</v>
      </c>
      <c r="BL705" s="51">
        <f>IF($AZ$6="A",SUM($AS705:AY705)+(10-BL$31)/2,IF($AZ$6="K",S705,IF($AZ$6="S",AO705,$BB$31/2)))</f>
        <v>6.5</v>
      </c>
      <c r="BM705" s="51">
        <f>IF($BA$6="A",SUM($AS705:AZ705)+(10-BM$31)/2,IF($BA$6="K",T705,IF($BA$6="S",AP705,$BB$31/2)))</f>
        <v>6</v>
      </c>
      <c r="BN705" s="51">
        <f>IF($BB$6="A",SUM($AS705:BA705)+(10-BN$31)/2,IF($BB$6="K",U705,IF($BB$6="S",AQ705,$BB$31/2)))</f>
        <v>5.5</v>
      </c>
      <c r="BO705" s="52">
        <f t="shared" si="728"/>
        <v>5.25</v>
      </c>
      <c r="BQ705" s="28">
        <f t="shared" si="708"/>
        <v>-0.75</v>
      </c>
      <c r="BR705" s="30">
        <f t="shared" si="709"/>
        <v>-0.75</v>
      </c>
      <c r="BS705" s="30">
        <f t="shared" si="710"/>
        <v>-0.75</v>
      </c>
      <c r="BT705" s="30">
        <f t="shared" si="711"/>
        <v>-0.75</v>
      </c>
      <c r="BU705" s="30">
        <f t="shared" si="712"/>
        <v>-0.75</v>
      </c>
      <c r="BV705" s="30">
        <f t="shared" si="713"/>
        <v>0.75</v>
      </c>
      <c r="BW705" s="30">
        <f t="shared" si="714"/>
        <v>0.75</v>
      </c>
      <c r="BX705" s="30">
        <f t="shared" si="715"/>
        <v>0.75</v>
      </c>
      <c r="BY705" s="30">
        <f t="shared" si="716"/>
        <v>0.75</v>
      </c>
      <c r="BZ705" s="30">
        <f t="shared" si="717"/>
        <v>0.75</v>
      </c>
      <c r="CA705" s="49">
        <f t="shared" si="729"/>
        <v>0</v>
      </c>
      <c r="CB705" s="69"/>
      <c r="CC705" s="73">
        <f t="shared" si="736"/>
        <v>10000</v>
      </c>
      <c r="CD705" s="73">
        <f t="shared" si="737"/>
        <v>10000</v>
      </c>
      <c r="CE705" s="73">
        <f t="shared" si="738"/>
        <v>10000</v>
      </c>
      <c r="CF705" s="73">
        <f t="shared" si="739"/>
        <v>10000</v>
      </c>
      <c r="CG705" s="73">
        <f t="shared" si="740"/>
        <v>10000</v>
      </c>
      <c r="CH705" s="73">
        <f t="shared" si="741"/>
        <v>1</v>
      </c>
      <c r="CI705" s="73">
        <f t="shared" si="742"/>
        <v>1</v>
      </c>
      <c r="CJ705" s="73">
        <f t="shared" si="743"/>
        <v>1</v>
      </c>
      <c r="CK705" s="73">
        <f t="shared" si="744"/>
        <v>1</v>
      </c>
      <c r="CL705" s="73">
        <f t="shared" si="745"/>
        <v>1</v>
      </c>
      <c r="CN705" s="79">
        <f t="shared" si="730"/>
        <v>5</v>
      </c>
      <c r="CO705" s="79">
        <f t="shared" si="731"/>
        <v>5</v>
      </c>
      <c r="CP705" s="79">
        <f t="shared" si="732"/>
        <v>0</v>
      </c>
      <c r="CR705" s="79">
        <f t="shared" si="748"/>
        <v>-0.75</v>
      </c>
      <c r="CS705" s="79">
        <f t="shared" si="749"/>
        <v>-0.75</v>
      </c>
      <c r="CT705" s="79">
        <f t="shared" si="750"/>
        <v>-0.75</v>
      </c>
      <c r="CU705" s="79">
        <f t="shared" si="751"/>
        <v>-0.75</v>
      </c>
      <c r="CV705" s="79">
        <f t="shared" si="752"/>
        <v>-0.75</v>
      </c>
      <c r="CW705" s="79">
        <f t="shared" si="753"/>
        <v>0.75</v>
      </c>
      <c r="CX705" s="79">
        <f t="shared" si="754"/>
        <v>0.75</v>
      </c>
      <c r="CY705" s="79">
        <f t="shared" si="755"/>
        <v>0.75</v>
      </c>
      <c r="CZ705" s="79">
        <f t="shared" si="756"/>
        <v>0.75</v>
      </c>
      <c r="DA705" s="79">
        <f t="shared" si="757"/>
        <v>0.75</v>
      </c>
      <c r="DB705" s="80">
        <f t="shared" si="733"/>
        <v>0</v>
      </c>
    </row>
    <row r="706" spans="1:106" ht="18" customHeight="1" x14ac:dyDescent="0.2">
      <c r="A706" s="2">
        <f t="shared" ca="1" si="734"/>
        <v>0.81711015155951638</v>
      </c>
      <c r="B706" s="2">
        <f t="shared" ca="1" si="746"/>
        <v>0.21687940524106553</v>
      </c>
      <c r="C706" s="2">
        <f t="shared" ca="1" si="746"/>
        <v>0.65141674418979034</v>
      </c>
      <c r="D706" s="2">
        <f t="shared" ca="1" si="746"/>
        <v>0.11370136934809727</v>
      </c>
      <c r="E706" s="2">
        <f t="shared" ca="1" si="746"/>
        <v>3.4118982923647012E-2</v>
      </c>
      <c r="F706" s="2">
        <f t="shared" ca="1" si="746"/>
        <v>0.71885051798727273</v>
      </c>
      <c r="G706" s="2">
        <f t="shared" ca="1" si="746"/>
        <v>0.15348770434817793</v>
      </c>
      <c r="H706" s="2">
        <f t="shared" ca="1" si="746"/>
        <v>0.33925638453754448</v>
      </c>
      <c r="I706" s="2">
        <f t="shared" ca="1" si="746"/>
        <v>0.58256494371482015</v>
      </c>
      <c r="J706" s="2">
        <f t="shared" ca="1" si="746"/>
        <v>9.5073332230871221E-2</v>
      </c>
      <c r="L706" s="2">
        <f t="shared" ca="1" si="718"/>
        <v>10</v>
      </c>
      <c r="M706" s="2">
        <f t="shared" ca="1" si="719"/>
        <v>0</v>
      </c>
      <c r="N706" s="2">
        <f t="shared" ca="1" si="720"/>
        <v>10</v>
      </c>
      <c r="O706" s="2">
        <f t="shared" ca="1" si="721"/>
        <v>0</v>
      </c>
      <c r="P706" s="2">
        <f t="shared" ca="1" si="722"/>
        <v>0</v>
      </c>
      <c r="Q706" s="2">
        <f t="shared" ca="1" si="723"/>
        <v>10</v>
      </c>
      <c r="R706" s="2">
        <f t="shared" ca="1" si="724"/>
        <v>0</v>
      </c>
      <c r="S706" s="2">
        <f t="shared" ca="1" si="725"/>
        <v>0</v>
      </c>
      <c r="T706" s="2">
        <f t="shared" ca="1" si="726"/>
        <v>10</v>
      </c>
      <c r="U706" s="2">
        <f t="shared" ca="1" si="727"/>
        <v>0</v>
      </c>
      <c r="W706" s="2">
        <f t="shared" ca="1" si="735"/>
        <v>8.2655748906784314</v>
      </c>
      <c r="X706" s="2">
        <f t="shared" ca="1" si="747"/>
        <v>5.0469130440434364</v>
      </c>
      <c r="Y706" s="2">
        <f t="shared" ca="1" si="747"/>
        <v>2.0766553903515748</v>
      </c>
      <c r="Z706" s="2">
        <f t="shared" ca="1" si="747"/>
        <v>4.5596809257524304</v>
      </c>
      <c r="AA706" s="2">
        <f t="shared" ca="1" si="747"/>
        <v>3.5806242325034243</v>
      </c>
      <c r="AB706" s="2">
        <f t="shared" ca="1" si="747"/>
        <v>5.2383841641237812</v>
      </c>
      <c r="AC706" s="2">
        <f t="shared" ca="1" si="747"/>
        <v>5.050059239249741</v>
      </c>
      <c r="AD706" s="2">
        <f t="shared" ca="1" si="747"/>
        <v>0.24635803987061999</v>
      </c>
      <c r="AE706" s="2">
        <f t="shared" ca="1" si="747"/>
        <v>4.9573740380674769</v>
      </c>
      <c r="AF706" s="2">
        <f t="shared" ca="1" si="747"/>
        <v>7.663390866747867</v>
      </c>
      <c r="AH706" s="2">
        <f t="shared" ca="1" si="696"/>
        <v>8</v>
      </c>
      <c r="AI706" s="2">
        <f t="shared" ca="1" si="697"/>
        <v>5</v>
      </c>
      <c r="AJ706" s="2">
        <f t="shared" ca="1" si="698"/>
        <v>2</v>
      </c>
      <c r="AK706" s="2">
        <f t="shared" ca="1" si="699"/>
        <v>4</v>
      </c>
      <c r="AL706" s="2">
        <f t="shared" ca="1" si="700"/>
        <v>3</v>
      </c>
      <c r="AM706" s="2">
        <f t="shared" ca="1" si="701"/>
        <v>5</v>
      </c>
      <c r="AN706" s="2">
        <f t="shared" ca="1" si="702"/>
        <v>5</v>
      </c>
      <c r="AO706" s="2">
        <f t="shared" ca="1" si="703"/>
        <v>0</v>
      </c>
      <c r="AP706" s="2">
        <f t="shared" ca="1" si="704"/>
        <v>4</v>
      </c>
      <c r="AQ706" s="2">
        <f t="shared" ca="1" si="705"/>
        <v>7</v>
      </c>
      <c r="AS706" s="41">
        <v>0</v>
      </c>
      <c r="AT706" s="42">
        <v>1</v>
      </c>
      <c r="AU706" s="42">
        <v>0</v>
      </c>
      <c r="AV706" s="42">
        <v>1</v>
      </c>
      <c r="AW706" s="42">
        <v>1</v>
      </c>
      <c r="AX706" s="42">
        <v>1</v>
      </c>
      <c r="AY706" s="42">
        <v>0</v>
      </c>
      <c r="AZ706" s="42">
        <v>1</v>
      </c>
      <c r="BA706" s="42">
        <v>0</v>
      </c>
      <c r="BB706" s="43">
        <v>1</v>
      </c>
      <c r="BC706" s="44">
        <f t="shared" si="706"/>
        <v>6</v>
      </c>
      <c r="BD706" s="12"/>
      <c r="BE706" s="50">
        <f t="shared" si="707"/>
        <v>5</v>
      </c>
      <c r="BF706" s="51">
        <f>IF($AT$6="A",SUM($AS706:AS706)+(10-BF$31)/2,IF($AT$6="K",M706,IF($AT$6="S",AI706,$BB$31/2)))</f>
        <v>4.5</v>
      </c>
      <c r="BG706" s="51">
        <f>IF($AU$6="A",SUM($AS706:AT706)+(10-BG$31)/2,IF($AU$6="K",N706,IF($AU$6="S",AJ706,$BB$31/2)))</f>
        <v>5</v>
      </c>
      <c r="BH706" s="51">
        <f>IF($AV$6="A",SUM($AS706:AU706)+(10-BH$31)/2,IF($AV$6="K",O706,IF($AV$6="S",AK706,$BB$31/2)))</f>
        <v>4.5</v>
      </c>
      <c r="BI706" s="51">
        <f>IF($AW$6="A",SUM($AS706:AV706)+(10-BI$31)/2,IF($AW$6="K",P706,IF($AW$6="S",AL706,$BB$31/2)))</f>
        <v>5</v>
      </c>
      <c r="BJ706" s="51">
        <f>IF($AX$6="A",SUM($AS706:AW706)+(10-BJ$31)/2,IF($AX$6="K",Q706,IF($AX$6="S",AM706,$BB$31/2)))</f>
        <v>5.5</v>
      </c>
      <c r="BK706" s="51">
        <f>IF($AY$6="A",SUM($AS706:AX706)+(10-BK$31)/2,IF($AY$6="K",R706,IF($AY$6="S",AN706,$BB$31/2)))</f>
        <v>6</v>
      </c>
      <c r="BL706" s="51">
        <f>IF($AZ$6="A",SUM($AS706:AY706)+(10-BL$31)/2,IF($AZ$6="K",S706,IF($AZ$6="S",AO706,$BB$31/2)))</f>
        <v>5.5</v>
      </c>
      <c r="BM706" s="51">
        <f>IF($BA$6="A",SUM($AS706:AZ706)+(10-BM$31)/2,IF($BA$6="K",T706,IF($BA$6="S",AP706,$BB$31/2)))</f>
        <v>6</v>
      </c>
      <c r="BN706" s="51">
        <f>IF($BB$6="A",SUM($AS706:BA706)+(10-BN$31)/2,IF($BB$6="K",U706,IF($BB$6="S",AQ706,$BB$31/2)))</f>
        <v>5.5</v>
      </c>
      <c r="BO706" s="52">
        <f t="shared" si="728"/>
        <v>5.25</v>
      </c>
      <c r="BQ706" s="28">
        <f t="shared" si="708"/>
        <v>-0.75</v>
      </c>
      <c r="BR706" s="30">
        <f t="shared" si="709"/>
        <v>-0.75</v>
      </c>
      <c r="BS706" s="30">
        <f t="shared" si="710"/>
        <v>-0.75</v>
      </c>
      <c r="BT706" s="30">
        <f t="shared" si="711"/>
        <v>-0.75</v>
      </c>
      <c r="BU706" s="30">
        <f t="shared" si="712"/>
        <v>-0.75</v>
      </c>
      <c r="BV706" s="30">
        <f t="shared" si="713"/>
        <v>0.75</v>
      </c>
      <c r="BW706" s="30">
        <f t="shared" si="714"/>
        <v>0.75</v>
      </c>
      <c r="BX706" s="30">
        <f t="shared" si="715"/>
        <v>0.75</v>
      </c>
      <c r="BY706" s="30">
        <f t="shared" si="716"/>
        <v>0.75</v>
      </c>
      <c r="BZ706" s="30">
        <f t="shared" si="717"/>
        <v>0.75</v>
      </c>
      <c r="CA706" s="49">
        <f t="shared" si="729"/>
        <v>0</v>
      </c>
      <c r="CB706" s="69"/>
      <c r="CC706" s="73">
        <f t="shared" si="736"/>
        <v>10000</v>
      </c>
      <c r="CD706" s="73">
        <f t="shared" si="737"/>
        <v>10000</v>
      </c>
      <c r="CE706" s="73">
        <f t="shared" si="738"/>
        <v>10000</v>
      </c>
      <c r="CF706" s="73">
        <f t="shared" si="739"/>
        <v>10000</v>
      </c>
      <c r="CG706" s="73">
        <f t="shared" si="740"/>
        <v>10000</v>
      </c>
      <c r="CH706" s="73">
        <f t="shared" si="741"/>
        <v>1</v>
      </c>
      <c r="CI706" s="73">
        <f t="shared" si="742"/>
        <v>1</v>
      </c>
      <c r="CJ706" s="73">
        <f t="shared" si="743"/>
        <v>1</v>
      </c>
      <c r="CK706" s="73">
        <f t="shared" si="744"/>
        <v>1</v>
      </c>
      <c r="CL706" s="73">
        <f t="shared" si="745"/>
        <v>1</v>
      </c>
      <c r="CN706" s="79">
        <f t="shared" si="730"/>
        <v>5</v>
      </c>
      <c r="CO706" s="79">
        <f t="shared" si="731"/>
        <v>5</v>
      </c>
      <c r="CP706" s="79">
        <f t="shared" si="732"/>
        <v>0</v>
      </c>
      <c r="CR706" s="79">
        <f t="shared" si="748"/>
        <v>-0.75</v>
      </c>
      <c r="CS706" s="79">
        <f t="shared" si="749"/>
        <v>-0.75</v>
      </c>
      <c r="CT706" s="79">
        <f t="shared" si="750"/>
        <v>-0.75</v>
      </c>
      <c r="CU706" s="79">
        <f t="shared" si="751"/>
        <v>-0.75</v>
      </c>
      <c r="CV706" s="79">
        <f t="shared" si="752"/>
        <v>-0.75</v>
      </c>
      <c r="CW706" s="79">
        <f t="shared" si="753"/>
        <v>0.75</v>
      </c>
      <c r="CX706" s="79">
        <f t="shared" si="754"/>
        <v>0.75</v>
      </c>
      <c r="CY706" s="79">
        <f t="shared" si="755"/>
        <v>0.75</v>
      </c>
      <c r="CZ706" s="79">
        <f t="shared" si="756"/>
        <v>0.75</v>
      </c>
      <c r="DA706" s="79">
        <f t="shared" si="757"/>
        <v>0.75</v>
      </c>
      <c r="DB706" s="80">
        <f t="shared" si="733"/>
        <v>0</v>
      </c>
    </row>
    <row r="707" spans="1:106" ht="18" customHeight="1" x14ac:dyDescent="0.2">
      <c r="A707" s="2">
        <f t="shared" ca="1" si="734"/>
        <v>0.36981422501634686</v>
      </c>
      <c r="B707" s="2">
        <f t="shared" ca="1" si="746"/>
        <v>0.20367899759431052</v>
      </c>
      <c r="C707" s="2">
        <f t="shared" ca="1" si="746"/>
        <v>0.86191314421919196</v>
      </c>
      <c r="D707" s="2">
        <f t="shared" ca="1" si="746"/>
        <v>0.55681321503750925</v>
      </c>
      <c r="E707" s="2">
        <f t="shared" ca="1" si="746"/>
        <v>0.8142659529314159</v>
      </c>
      <c r="F707" s="2">
        <f t="shared" ca="1" si="746"/>
        <v>0.886599015682074</v>
      </c>
      <c r="G707" s="2">
        <f t="shared" ca="1" si="746"/>
        <v>3.0588164778965088E-2</v>
      </c>
      <c r="H707" s="2">
        <f t="shared" ca="1" si="746"/>
        <v>0.80988391767956058</v>
      </c>
      <c r="I707" s="2">
        <f t="shared" ca="1" si="746"/>
        <v>0.79839583004332215</v>
      </c>
      <c r="J707" s="2">
        <f t="shared" ca="1" si="746"/>
        <v>3.4932298033196196E-2</v>
      </c>
      <c r="L707" s="2">
        <f t="shared" ca="1" si="718"/>
        <v>0</v>
      </c>
      <c r="M707" s="2">
        <f t="shared" ca="1" si="719"/>
        <v>0</v>
      </c>
      <c r="N707" s="2">
        <f t="shared" ca="1" si="720"/>
        <v>10</v>
      </c>
      <c r="O707" s="2">
        <f t="shared" ca="1" si="721"/>
        <v>10</v>
      </c>
      <c r="P707" s="2">
        <f t="shared" ca="1" si="722"/>
        <v>10</v>
      </c>
      <c r="Q707" s="2">
        <f t="shared" ca="1" si="723"/>
        <v>10</v>
      </c>
      <c r="R707" s="2">
        <f t="shared" ca="1" si="724"/>
        <v>0</v>
      </c>
      <c r="S707" s="2">
        <f t="shared" ca="1" si="725"/>
        <v>10</v>
      </c>
      <c r="T707" s="2">
        <f t="shared" ca="1" si="726"/>
        <v>10</v>
      </c>
      <c r="U707" s="2">
        <f t="shared" ca="1" si="727"/>
        <v>0</v>
      </c>
      <c r="W707" s="2">
        <f t="shared" ca="1" si="735"/>
        <v>5.0999454062866239</v>
      </c>
      <c r="X707" s="2">
        <f t="shared" ca="1" si="747"/>
        <v>6.6719413231595617</v>
      </c>
      <c r="Y707" s="2">
        <f t="shared" ca="1" si="747"/>
        <v>8.5126998956447757</v>
      </c>
      <c r="Z707" s="2">
        <f t="shared" ca="1" si="747"/>
        <v>7.9707883606615235</v>
      </c>
      <c r="AA707" s="2">
        <f t="shared" ca="1" si="747"/>
        <v>1.4250020853588863</v>
      </c>
      <c r="AB707" s="2">
        <f t="shared" ca="1" si="747"/>
        <v>5.7419302121641849</v>
      </c>
      <c r="AC707" s="2">
        <f t="shared" ca="1" si="747"/>
        <v>2.5665470494784124</v>
      </c>
      <c r="AD707" s="2">
        <f t="shared" ca="1" si="747"/>
        <v>3.5473898936062174</v>
      </c>
      <c r="AE707" s="2">
        <f t="shared" ca="1" si="747"/>
        <v>9.9786228605070235</v>
      </c>
      <c r="AF707" s="2">
        <f t="shared" ca="1" si="747"/>
        <v>9.3025330921889484</v>
      </c>
      <c r="AH707" s="2">
        <f t="shared" ca="1" si="696"/>
        <v>5</v>
      </c>
      <c r="AI707" s="2">
        <f t="shared" ca="1" si="697"/>
        <v>6</v>
      </c>
      <c r="AJ707" s="2">
        <f t="shared" ca="1" si="698"/>
        <v>8</v>
      </c>
      <c r="AK707" s="2">
        <f t="shared" ca="1" si="699"/>
        <v>7</v>
      </c>
      <c r="AL707" s="2">
        <f t="shared" ca="1" si="700"/>
        <v>1</v>
      </c>
      <c r="AM707" s="2">
        <f t="shared" ca="1" si="701"/>
        <v>5</v>
      </c>
      <c r="AN707" s="2">
        <f t="shared" ca="1" si="702"/>
        <v>2</v>
      </c>
      <c r="AO707" s="2">
        <f t="shared" ca="1" si="703"/>
        <v>3</v>
      </c>
      <c r="AP707" s="2">
        <f t="shared" ca="1" si="704"/>
        <v>9</v>
      </c>
      <c r="AQ707" s="2">
        <f t="shared" ca="1" si="705"/>
        <v>9</v>
      </c>
      <c r="AS707" s="41">
        <v>0</v>
      </c>
      <c r="AT707" s="42">
        <v>1</v>
      </c>
      <c r="AU707" s="42">
        <v>0</v>
      </c>
      <c r="AV707" s="42">
        <v>1</v>
      </c>
      <c r="AW707" s="42">
        <v>1</v>
      </c>
      <c r="AX707" s="42">
        <v>1</v>
      </c>
      <c r="AY707" s="42">
        <v>0</v>
      </c>
      <c r="AZ707" s="42">
        <v>0</v>
      </c>
      <c r="BA707" s="42">
        <v>0</v>
      </c>
      <c r="BB707" s="43">
        <v>1</v>
      </c>
      <c r="BC707" s="44">
        <f t="shared" si="706"/>
        <v>5</v>
      </c>
      <c r="BD707" s="12"/>
      <c r="BE707" s="50">
        <f t="shared" si="707"/>
        <v>5</v>
      </c>
      <c r="BF707" s="51">
        <f>IF($AT$6="A",SUM($AS707:AS707)+(10-BF$31)/2,IF($AT$6="K",M707,IF($AT$6="S",AI707,$BB$31/2)))</f>
        <v>4.5</v>
      </c>
      <c r="BG707" s="51">
        <f>IF($AU$6="A",SUM($AS707:AT707)+(10-BG$31)/2,IF($AU$6="K",N707,IF($AU$6="S",AJ707,$BB$31/2)))</f>
        <v>5</v>
      </c>
      <c r="BH707" s="51">
        <f>IF($AV$6="A",SUM($AS707:AU707)+(10-BH$31)/2,IF($AV$6="K",O707,IF($AV$6="S",AK707,$BB$31/2)))</f>
        <v>4.5</v>
      </c>
      <c r="BI707" s="51">
        <f>IF($AW$6="A",SUM($AS707:AV707)+(10-BI$31)/2,IF($AW$6="K",P707,IF($AW$6="S",AL707,$BB$31/2)))</f>
        <v>5</v>
      </c>
      <c r="BJ707" s="51">
        <f>IF($AX$6="A",SUM($AS707:AW707)+(10-BJ$31)/2,IF($AX$6="K",Q707,IF($AX$6="S",AM707,$BB$31/2)))</f>
        <v>5.5</v>
      </c>
      <c r="BK707" s="51">
        <f>IF($AY$6="A",SUM($AS707:AX707)+(10-BK$31)/2,IF($AY$6="K",R707,IF($AY$6="S",AN707,$BB$31/2)))</f>
        <v>6</v>
      </c>
      <c r="BL707" s="51">
        <f>IF($AZ$6="A",SUM($AS707:AY707)+(10-BL$31)/2,IF($AZ$6="K",S707,IF($AZ$6="S",AO707,$BB$31/2)))</f>
        <v>5.5</v>
      </c>
      <c r="BM707" s="51">
        <f>IF($BA$6="A",SUM($AS707:AZ707)+(10-BM$31)/2,IF($BA$6="K",T707,IF($BA$6="S",AP707,$BB$31/2)))</f>
        <v>5</v>
      </c>
      <c r="BN707" s="51">
        <f>IF($BB$6="A",SUM($AS707:BA707)+(10-BN$31)/2,IF($BB$6="K",U707,IF($BB$6="S",AQ707,$BB$31/2)))</f>
        <v>4.5</v>
      </c>
      <c r="BO707" s="52">
        <f t="shared" si="728"/>
        <v>5</v>
      </c>
      <c r="BQ707" s="28">
        <f t="shared" si="708"/>
        <v>0</v>
      </c>
      <c r="BR707" s="30">
        <f t="shared" si="709"/>
        <v>0</v>
      </c>
      <c r="BS707" s="30">
        <f t="shared" si="710"/>
        <v>0</v>
      </c>
      <c r="BT707" s="30">
        <f t="shared" si="711"/>
        <v>0</v>
      </c>
      <c r="BU707" s="30">
        <f t="shared" si="712"/>
        <v>0</v>
      </c>
      <c r="BV707" s="30">
        <f t="shared" si="713"/>
        <v>0</v>
      </c>
      <c r="BW707" s="30">
        <f t="shared" si="714"/>
        <v>0</v>
      </c>
      <c r="BX707" s="30">
        <f t="shared" si="715"/>
        <v>0</v>
      </c>
      <c r="BY707" s="30">
        <f t="shared" si="716"/>
        <v>0</v>
      </c>
      <c r="BZ707" s="30">
        <f t="shared" si="717"/>
        <v>0</v>
      </c>
      <c r="CA707" s="49">
        <f t="shared" si="729"/>
        <v>0</v>
      </c>
      <c r="CB707" s="69"/>
      <c r="CC707" s="73">
        <f t="shared" si="736"/>
        <v>0</v>
      </c>
      <c r="CD707" s="73">
        <f t="shared" si="737"/>
        <v>0</v>
      </c>
      <c r="CE707" s="73">
        <f t="shared" si="738"/>
        <v>0</v>
      </c>
      <c r="CF707" s="73">
        <f t="shared" si="739"/>
        <v>0</v>
      </c>
      <c r="CG707" s="73">
        <f t="shared" si="740"/>
        <v>0</v>
      </c>
      <c r="CH707" s="73">
        <f t="shared" si="741"/>
        <v>0</v>
      </c>
      <c r="CI707" s="73">
        <f t="shared" si="742"/>
        <v>0</v>
      </c>
      <c r="CJ707" s="73">
        <f t="shared" si="743"/>
        <v>0</v>
      </c>
      <c r="CK707" s="73">
        <f t="shared" si="744"/>
        <v>0</v>
      </c>
      <c r="CL707" s="73">
        <f t="shared" si="745"/>
        <v>0</v>
      </c>
      <c r="CN707" s="79">
        <f t="shared" si="730"/>
        <v>0</v>
      </c>
      <c r="CO707" s="79">
        <f t="shared" si="731"/>
        <v>0</v>
      </c>
      <c r="CP707" s="79">
        <f t="shared" si="732"/>
        <v>10</v>
      </c>
      <c r="CR707" s="79">
        <f t="shared" si="748"/>
        <v>0</v>
      </c>
      <c r="CS707" s="79">
        <f t="shared" si="749"/>
        <v>0</v>
      </c>
      <c r="CT707" s="79">
        <f t="shared" si="750"/>
        <v>0</v>
      </c>
      <c r="CU707" s="79">
        <f t="shared" si="751"/>
        <v>0</v>
      </c>
      <c r="CV707" s="79">
        <f t="shared" si="752"/>
        <v>0</v>
      </c>
      <c r="CW707" s="79">
        <f t="shared" si="753"/>
        <v>0</v>
      </c>
      <c r="CX707" s="79">
        <f t="shared" si="754"/>
        <v>0</v>
      </c>
      <c r="CY707" s="79">
        <f t="shared" si="755"/>
        <v>0</v>
      </c>
      <c r="CZ707" s="79">
        <f t="shared" si="756"/>
        <v>0</v>
      </c>
      <c r="DA707" s="79">
        <f t="shared" si="757"/>
        <v>0</v>
      </c>
      <c r="DB707" s="80">
        <f t="shared" si="733"/>
        <v>0</v>
      </c>
    </row>
    <row r="708" spans="1:106" ht="18" customHeight="1" x14ac:dyDescent="0.2">
      <c r="A708" s="2">
        <f t="shared" ca="1" si="734"/>
        <v>0.89758994768654743</v>
      </c>
      <c r="B708" s="2">
        <f t="shared" ca="1" si="746"/>
        <v>0.91606778815826395</v>
      </c>
      <c r="C708" s="2">
        <f t="shared" ca="1" si="746"/>
        <v>3.3238137719365568E-2</v>
      </c>
      <c r="D708" s="2">
        <f t="shared" ca="1" si="746"/>
        <v>0.89619656348469101</v>
      </c>
      <c r="E708" s="2">
        <f t="shared" ca="1" si="746"/>
        <v>5.0718270997573311E-2</v>
      </c>
      <c r="F708" s="2">
        <f t="shared" ca="1" si="746"/>
        <v>0.95282255554184458</v>
      </c>
      <c r="G708" s="2">
        <f t="shared" ca="1" si="746"/>
        <v>0.99467523177985606</v>
      </c>
      <c r="H708" s="2">
        <f t="shared" ca="1" si="746"/>
        <v>0.49907963938677768</v>
      </c>
      <c r="I708" s="2">
        <f t="shared" ca="1" si="746"/>
        <v>0.33534622425183647</v>
      </c>
      <c r="J708" s="2">
        <f t="shared" ca="1" si="746"/>
        <v>0.39078444866168704</v>
      </c>
      <c r="L708" s="2">
        <f t="shared" ca="1" si="718"/>
        <v>10</v>
      </c>
      <c r="M708" s="2">
        <f t="shared" ca="1" si="719"/>
        <v>10</v>
      </c>
      <c r="N708" s="2">
        <f t="shared" ca="1" si="720"/>
        <v>0</v>
      </c>
      <c r="O708" s="2">
        <f t="shared" ca="1" si="721"/>
        <v>10</v>
      </c>
      <c r="P708" s="2">
        <f t="shared" ca="1" si="722"/>
        <v>0</v>
      </c>
      <c r="Q708" s="2">
        <f t="shared" ca="1" si="723"/>
        <v>10</v>
      </c>
      <c r="R708" s="2">
        <f t="shared" ca="1" si="724"/>
        <v>10</v>
      </c>
      <c r="S708" s="2">
        <f t="shared" ca="1" si="725"/>
        <v>0</v>
      </c>
      <c r="T708" s="2">
        <f t="shared" ca="1" si="726"/>
        <v>0</v>
      </c>
      <c r="U708" s="2">
        <f t="shared" ca="1" si="727"/>
        <v>0</v>
      </c>
      <c r="W708" s="2">
        <f t="shared" ca="1" si="735"/>
        <v>2.1272762606324847</v>
      </c>
      <c r="X708" s="2">
        <f t="shared" ca="1" si="747"/>
        <v>1.1501771110461689</v>
      </c>
      <c r="Y708" s="2">
        <f t="shared" ca="1" si="747"/>
        <v>3.7095020957972791</v>
      </c>
      <c r="Z708" s="2">
        <f t="shared" ca="1" si="747"/>
        <v>6.2359704209883429</v>
      </c>
      <c r="AA708" s="2">
        <f t="shared" ca="1" si="747"/>
        <v>7.653973963431917</v>
      </c>
      <c r="AB708" s="2">
        <f t="shared" ca="1" si="747"/>
        <v>5.939014328986195</v>
      </c>
      <c r="AC708" s="2">
        <f t="shared" ca="1" si="747"/>
        <v>2.0318663953872718</v>
      </c>
      <c r="AD708" s="2">
        <f t="shared" ca="1" si="747"/>
        <v>2.1653027715581183</v>
      </c>
      <c r="AE708" s="2">
        <f t="shared" ca="1" si="747"/>
        <v>3.1420440026822174</v>
      </c>
      <c r="AF708" s="2">
        <f t="shared" ca="1" si="747"/>
        <v>9.7883912505063115</v>
      </c>
      <c r="AH708" s="2">
        <f t="shared" ca="1" si="696"/>
        <v>2</v>
      </c>
      <c r="AI708" s="2">
        <f t="shared" ca="1" si="697"/>
        <v>1</v>
      </c>
      <c r="AJ708" s="2">
        <f t="shared" ca="1" si="698"/>
        <v>3</v>
      </c>
      <c r="AK708" s="2">
        <f t="shared" ca="1" si="699"/>
        <v>6</v>
      </c>
      <c r="AL708" s="2">
        <f t="shared" ca="1" si="700"/>
        <v>7</v>
      </c>
      <c r="AM708" s="2">
        <f t="shared" ca="1" si="701"/>
        <v>5</v>
      </c>
      <c r="AN708" s="2">
        <f t="shared" ca="1" si="702"/>
        <v>2</v>
      </c>
      <c r="AO708" s="2">
        <f t="shared" ca="1" si="703"/>
        <v>2</v>
      </c>
      <c r="AP708" s="2">
        <f t="shared" ca="1" si="704"/>
        <v>3</v>
      </c>
      <c r="AQ708" s="2">
        <f t="shared" ca="1" si="705"/>
        <v>9</v>
      </c>
      <c r="AS708" s="41">
        <v>0</v>
      </c>
      <c r="AT708" s="42">
        <v>1</v>
      </c>
      <c r="AU708" s="42">
        <v>0</v>
      </c>
      <c r="AV708" s="42">
        <v>1</v>
      </c>
      <c r="AW708" s="42">
        <v>1</v>
      </c>
      <c r="AX708" s="42">
        <v>0</v>
      </c>
      <c r="AY708" s="42">
        <v>1</v>
      </c>
      <c r="AZ708" s="42">
        <v>1</v>
      </c>
      <c r="BA708" s="42">
        <v>0</v>
      </c>
      <c r="BB708" s="43">
        <v>1</v>
      </c>
      <c r="BC708" s="44">
        <f t="shared" si="706"/>
        <v>6</v>
      </c>
      <c r="BD708" s="12"/>
      <c r="BE708" s="50">
        <f t="shared" si="707"/>
        <v>5</v>
      </c>
      <c r="BF708" s="51">
        <f>IF($AT$6="A",SUM($AS708:AS708)+(10-BF$31)/2,IF($AT$6="K",M708,IF($AT$6="S",AI708,$BB$31/2)))</f>
        <v>4.5</v>
      </c>
      <c r="BG708" s="51">
        <f>IF($AU$6="A",SUM($AS708:AT708)+(10-BG$31)/2,IF($AU$6="K",N708,IF($AU$6="S",AJ708,$BB$31/2)))</f>
        <v>5</v>
      </c>
      <c r="BH708" s="51">
        <f>IF($AV$6="A",SUM($AS708:AU708)+(10-BH$31)/2,IF($AV$6="K",O708,IF($AV$6="S",AK708,$BB$31/2)))</f>
        <v>4.5</v>
      </c>
      <c r="BI708" s="51">
        <f>IF($AW$6="A",SUM($AS708:AV708)+(10-BI$31)/2,IF($AW$6="K",P708,IF($AW$6="S",AL708,$BB$31/2)))</f>
        <v>5</v>
      </c>
      <c r="BJ708" s="51">
        <f>IF($AX$6="A",SUM($AS708:AW708)+(10-BJ$31)/2,IF($AX$6="K",Q708,IF($AX$6="S",AM708,$BB$31/2)))</f>
        <v>5.5</v>
      </c>
      <c r="BK708" s="51">
        <f>IF($AY$6="A",SUM($AS708:AX708)+(10-BK$31)/2,IF($AY$6="K",R708,IF($AY$6="S",AN708,$BB$31/2)))</f>
        <v>5</v>
      </c>
      <c r="BL708" s="51">
        <f>IF($AZ$6="A",SUM($AS708:AY708)+(10-BL$31)/2,IF($AZ$6="K",S708,IF($AZ$6="S",AO708,$BB$31/2)))</f>
        <v>5.5</v>
      </c>
      <c r="BM708" s="51">
        <f>IF($BA$6="A",SUM($AS708:AZ708)+(10-BM$31)/2,IF($BA$6="K",T708,IF($BA$6="S",AP708,$BB$31/2)))</f>
        <v>6</v>
      </c>
      <c r="BN708" s="51">
        <f>IF($BB$6="A",SUM($AS708:BA708)+(10-BN$31)/2,IF($BB$6="K",U708,IF($BB$6="S",AQ708,$BB$31/2)))</f>
        <v>5.5</v>
      </c>
      <c r="BO708" s="52">
        <f t="shared" si="728"/>
        <v>5</v>
      </c>
      <c r="BQ708" s="28">
        <f t="shared" si="708"/>
        <v>0</v>
      </c>
      <c r="BR708" s="30">
        <f t="shared" si="709"/>
        <v>-1</v>
      </c>
      <c r="BS708" s="30">
        <f t="shared" si="710"/>
        <v>0</v>
      </c>
      <c r="BT708" s="30">
        <f t="shared" si="711"/>
        <v>-1</v>
      </c>
      <c r="BU708" s="30">
        <f t="shared" si="712"/>
        <v>0</v>
      </c>
      <c r="BV708" s="30">
        <f t="shared" si="713"/>
        <v>1</v>
      </c>
      <c r="BW708" s="30">
        <f t="shared" si="714"/>
        <v>0</v>
      </c>
      <c r="BX708" s="30">
        <f t="shared" si="715"/>
        <v>1</v>
      </c>
      <c r="BY708" s="30">
        <f t="shared" si="716"/>
        <v>1</v>
      </c>
      <c r="BZ708" s="30">
        <f t="shared" si="717"/>
        <v>1</v>
      </c>
      <c r="CA708" s="49">
        <f t="shared" si="729"/>
        <v>2</v>
      </c>
      <c r="CB708" s="69"/>
      <c r="CC708" s="73">
        <f t="shared" si="736"/>
        <v>0</v>
      </c>
      <c r="CD708" s="73">
        <f t="shared" si="737"/>
        <v>10000</v>
      </c>
      <c r="CE708" s="73">
        <f t="shared" si="738"/>
        <v>0</v>
      </c>
      <c r="CF708" s="73">
        <f t="shared" si="739"/>
        <v>10000</v>
      </c>
      <c r="CG708" s="73">
        <f t="shared" si="740"/>
        <v>0</v>
      </c>
      <c r="CH708" s="73">
        <f t="shared" si="741"/>
        <v>1</v>
      </c>
      <c r="CI708" s="73">
        <f t="shared" si="742"/>
        <v>0</v>
      </c>
      <c r="CJ708" s="73">
        <f t="shared" si="743"/>
        <v>1</v>
      </c>
      <c r="CK708" s="73">
        <f t="shared" si="744"/>
        <v>1</v>
      </c>
      <c r="CL708" s="73">
        <f t="shared" si="745"/>
        <v>1</v>
      </c>
      <c r="CN708" s="79">
        <f t="shared" si="730"/>
        <v>2</v>
      </c>
      <c r="CO708" s="79">
        <f t="shared" si="731"/>
        <v>4</v>
      </c>
      <c r="CP708" s="79">
        <f t="shared" si="732"/>
        <v>4</v>
      </c>
      <c r="CR708" s="79">
        <f t="shared" si="748"/>
        <v>0</v>
      </c>
      <c r="CS708" s="79">
        <f t="shared" si="749"/>
        <v>-1</v>
      </c>
      <c r="CT708" s="79">
        <f t="shared" si="750"/>
        <v>0</v>
      </c>
      <c r="CU708" s="79">
        <f t="shared" si="751"/>
        <v>-1</v>
      </c>
      <c r="CV708" s="79">
        <f t="shared" si="752"/>
        <v>0</v>
      </c>
      <c r="CW708" s="79">
        <f t="shared" si="753"/>
        <v>0.5</v>
      </c>
      <c r="CX708" s="79">
        <f t="shared" si="754"/>
        <v>0</v>
      </c>
      <c r="CY708" s="79">
        <f t="shared" si="755"/>
        <v>0.5</v>
      </c>
      <c r="CZ708" s="79">
        <f t="shared" si="756"/>
        <v>0.5</v>
      </c>
      <c r="DA708" s="79">
        <f t="shared" si="757"/>
        <v>0.5</v>
      </c>
      <c r="DB708" s="80">
        <f t="shared" si="733"/>
        <v>0</v>
      </c>
    </row>
    <row r="709" spans="1:106" ht="18" customHeight="1" x14ac:dyDescent="0.2">
      <c r="A709" s="2">
        <f t="shared" ca="1" si="734"/>
        <v>0.11064221420593434</v>
      </c>
      <c r="B709" s="2">
        <f t="shared" ca="1" si="746"/>
        <v>0.12459636525871987</v>
      </c>
      <c r="C709" s="2">
        <f t="shared" ca="1" si="746"/>
        <v>0.38322887639371594</v>
      </c>
      <c r="D709" s="2">
        <f t="shared" ca="1" si="746"/>
        <v>0.38608167972120033</v>
      </c>
      <c r="E709" s="2">
        <f t="shared" ca="1" si="746"/>
        <v>0.22630933532217701</v>
      </c>
      <c r="F709" s="2">
        <f t="shared" ca="1" si="746"/>
        <v>0.44020964761602788</v>
      </c>
      <c r="G709" s="2">
        <f t="shared" ca="1" si="746"/>
        <v>0.78087663892186576</v>
      </c>
      <c r="H709" s="2">
        <f t="shared" ca="1" si="746"/>
        <v>5.4139362617434683E-3</v>
      </c>
      <c r="I709" s="2">
        <f t="shared" ca="1" si="746"/>
        <v>0.20899790055329037</v>
      </c>
      <c r="J709" s="2">
        <f t="shared" ca="1" si="746"/>
        <v>0.3952024038921732</v>
      </c>
      <c r="L709" s="2">
        <f t="shared" ca="1" si="718"/>
        <v>0</v>
      </c>
      <c r="M709" s="2">
        <f t="shared" ca="1" si="719"/>
        <v>0</v>
      </c>
      <c r="N709" s="2">
        <f t="shared" ca="1" si="720"/>
        <v>0</v>
      </c>
      <c r="O709" s="2">
        <f t="shared" ca="1" si="721"/>
        <v>0</v>
      </c>
      <c r="P709" s="2">
        <f t="shared" ca="1" si="722"/>
        <v>0</v>
      </c>
      <c r="Q709" s="2">
        <f t="shared" ca="1" si="723"/>
        <v>0</v>
      </c>
      <c r="R709" s="2">
        <f t="shared" ca="1" si="724"/>
        <v>10</v>
      </c>
      <c r="S709" s="2">
        <f t="shared" ca="1" si="725"/>
        <v>0</v>
      </c>
      <c r="T709" s="2">
        <f t="shared" ca="1" si="726"/>
        <v>0</v>
      </c>
      <c r="U709" s="2">
        <f t="shared" ca="1" si="727"/>
        <v>0</v>
      </c>
      <c r="W709" s="2">
        <f t="shared" ca="1" si="735"/>
        <v>9.1519944450669861</v>
      </c>
      <c r="X709" s="2">
        <f t="shared" ca="1" si="747"/>
        <v>7.8557389260671826</v>
      </c>
      <c r="Y709" s="2">
        <f t="shared" ca="1" si="747"/>
        <v>1.1376536552532379</v>
      </c>
      <c r="Z709" s="2">
        <f t="shared" ca="1" si="747"/>
        <v>0.6750848392911013</v>
      </c>
      <c r="AA709" s="2">
        <f t="shared" ca="1" si="747"/>
        <v>1.6129149211574456</v>
      </c>
      <c r="AB709" s="2">
        <f t="shared" ca="1" si="747"/>
        <v>0.42398430435195644</v>
      </c>
      <c r="AC709" s="2">
        <f t="shared" ca="1" si="747"/>
        <v>0.52818274143772048</v>
      </c>
      <c r="AD709" s="2">
        <f t="shared" ca="1" si="747"/>
        <v>2.7589087088443573</v>
      </c>
      <c r="AE709" s="2">
        <f t="shared" ca="1" si="747"/>
        <v>6.1899681712513335</v>
      </c>
      <c r="AF709" s="2">
        <f t="shared" ca="1" si="747"/>
        <v>0.93631089975712012</v>
      </c>
      <c r="AH709" s="2">
        <f t="shared" ca="1" si="696"/>
        <v>9</v>
      </c>
      <c r="AI709" s="2">
        <f t="shared" ca="1" si="697"/>
        <v>7</v>
      </c>
      <c r="AJ709" s="2">
        <f t="shared" ca="1" si="698"/>
        <v>1</v>
      </c>
      <c r="AK709" s="2">
        <f t="shared" ca="1" si="699"/>
        <v>0</v>
      </c>
      <c r="AL709" s="2">
        <f t="shared" ca="1" si="700"/>
        <v>1</v>
      </c>
      <c r="AM709" s="2">
        <f t="shared" ca="1" si="701"/>
        <v>0</v>
      </c>
      <c r="AN709" s="2">
        <f t="shared" ca="1" si="702"/>
        <v>0</v>
      </c>
      <c r="AO709" s="2">
        <f t="shared" ca="1" si="703"/>
        <v>2</v>
      </c>
      <c r="AP709" s="2">
        <f t="shared" ca="1" si="704"/>
        <v>6</v>
      </c>
      <c r="AQ709" s="2">
        <f t="shared" ca="1" si="705"/>
        <v>0</v>
      </c>
      <c r="AS709" s="41">
        <v>0</v>
      </c>
      <c r="AT709" s="42">
        <v>1</v>
      </c>
      <c r="AU709" s="42">
        <v>0</v>
      </c>
      <c r="AV709" s="42">
        <v>1</v>
      </c>
      <c r="AW709" s="42">
        <v>1</v>
      </c>
      <c r="AX709" s="42">
        <v>0</v>
      </c>
      <c r="AY709" s="42">
        <v>1</v>
      </c>
      <c r="AZ709" s="42">
        <v>0</v>
      </c>
      <c r="BA709" s="42">
        <v>0</v>
      </c>
      <c r="BB709" s="43">
        <v>1</v>
      </c>
      <c r="BC709" s="44">
        <f t="shared" si="706"/>
        <v>5</v>
      </c>
      <c r="BD709" s="12"/>
      <c r="BE709" s="50">
        <f t="shared" si="707"/>
        <v>5</v>
      </c>
      <c r="BF709" s="51">
        <f>IF($AT$6="A",SUM($AS709:AS709)+(10-BF$31)/2,IF($AT$6="K",M709,IF($AT$6="S",AI709,$BB$31/2)))</f>
        <v>4.5</v>
      </c>
      <c r="BG709" s="51">
        <f>IF($AU$6="A",SUM($AS709:AT709)+(10-BG$31)/2,IF($AU$6="K",N709,IF($AU$6="S",AJ709,$BB$31/2)))</f>
        <v>5</v>
      </c>
      <c r="BH709" s="51">
        <f>IF($AV$6="A",SUM($AS709:AU709)+(10-BH$31)/2,IF($AV$6="K",O709,IF($AV$6="S",AK709,$BB$31/2)))</f>
        <v>4.5</v>
      </c>
      <c r="BI709" s="51">
        <f>IF($AW$6="A",SUM($AS709:AV709)+(10-BI$31)/2,IF($AW$6="K",P709,IF($AW$6="S",AL709,$BB$31/2)))</f>
        <v>5</v>
      </c>
      <c r="BJ709" s="51">
        <f>IF($AX$6="A",SUM($AS709:AW709)+(10-BJ$31)/2,IF($AX$6="K",Q709,IF($AX$6="S",AM709,$BB$31/2)))</f>
        <v>5.5</v>
      </c>
      <c r="BK709" s="51">
        <f>IF($AY$6="A",SUM($AS709:AX709)+(10-BK$31)/2,IF($AY$6="K",R709,IF($AY$6="S",AN709,$BB$31/2)))</f>
        <v>5</v>
      </c>
      <c r="BL709" s="51">
        <f>IF($AZ$6="A",SUM($AS709:AY709)+(10-BL$31)/2,IF($AZ$6="K",S709,IF($AZ$6="S",AO709,$BB$31/2)))</f>
        <v>5.5</v>
      </c>
      <c r="BM709" s="51">
        <f>IF($BA$6="A",SUM($AS709:AZ709)+(10-BM$31)/2,IF($BA$6="K",T709,IF($BA$6="S",AP709,$BB$31/2)))</f>
        <v>5</v>
      </c>
      <c r="BN709" s="51">
        <f>IF($BB$6="A",SUM($AS709:BA709)+(10-BN$31)/2,IF($BB$6="K",U709,IF($BB$6="S",AQ709,$BB$31/2)))</f>
        <v>4.5</v>
      </c>
      <c r="BO709" s="52">
        <f t="shared" si="728"/>
        <v>5</v>
      </c>
      <c r="BQ709" s="28">
        <f t="shared" si="708"/>
        <v>0</v>
      </c>
      <c r="BR709" s="30">
        <f t="shared" si="709"/>
        <v>0</v>
      </c>
      <c r="BS709" s="30">
        <f t="shared" si="710"/>
        <v>0</v>
      </c>
      <c r="BT709" s="30">
        <f t="shared" si="711"/>
        <v>0</v>
      </c>
      <c r="BU709" s="30">
        <f t="shared" si="712"/>
        <v>0</v>
      </c>
      <c r="BV709" s="30">
        <f t="shared" si="713"/>
        <v>0</v>
      </c>
      <c r="BW709" s="30">
        <f t="shared" si="714"/>
        <v>0</v>
      </c>
      <c r="BX709" s="30">
        <f t="shared" si="715"/>
        <v>0</v>
      </c>
      <c r="BY709" s="30">
        <f t="shared" si="716"/>
        <v>0</v>
      </c>
      <c r="BZ709" s="30">
        <f t="shared" si="717"/>
        <v>0</v>
      </c>
      <c r="CA709" s="49">
        <f t="shared" si="729"/>
        <v>0</v>
      </c>
      <c r="CB709" s="69"/>
      <c r="CC709" s="73">
        <f t="shared" si="736"/>
        <v>0</v>
      </c>
      <c r="CD709" s="73">
        <f t="shared" si="737"/>
        <v>0</v>
      </c>
      <c r="CE709" s="73">
        <f t="shared" si="738"/>
        <v>0</v>
      </c>
      <c r="CF709" s="73">
        <f t="shared" si="739"/>
        <v>0</v>
      </c>
      <c r="CG709" s="73">
        <f t="shared" si="740"/>
        <v>0</v>
      </c>
      <c r="CH709" s="73">
        <f t="shared" si="741"/>
        <v>0</v>
      </c>
      <c r="CI709" s="73">
        <f t="shared" si="742"/>
        <v>0</v>
      </c>
      <c r="CJ709" s="73">
        <f t="shared" si="743"/>
        <v>0</v>
      </c>
      <c r="CK709" s="73">
        <f t="shared" si="744"/>
        <v>0</v>
      </c>
      <c r="CL709" s="73">
        <f t="shared" si="745"/>
        <v>0</v>
      </c>
      <c r="CN709" s="79">
        <f t="shared" si="730"/>
        <v>0</v>
      </c>
      <c r="CO709" s="79">
        <f t="shared" si="731"/>
        <v>0</v>
      </c>
      <c r="CP709" s="79">
        <f t="shared" si="732"/>
        <v>10</v>
      </c>
      <c r="CR709" s="79">
        <f t="shared" si="748"/>
        <v>0</v>
      </c>
      <c r="CS709" s="79">
        <f t="shared" si="749"/>
        <v>0</v>
      </c>
      <c r="CT709" s="79">
        <f t="shared" si="750"/>
        <v>0</v>
      </c>
      <c r="CU709" s="79">
        <f t="shared" si="751"/>
        <v>0</v>
      </c>
      <c r="CV709" s="79">
        <f t="shared" si="752"/>
        <v>0</v>
      </c>
      <c r="CW709" s="79">
        <f t="shared" si="753"/>
        <v>0</v>
      </c>
      <c r="CX709" s="79">
        <f t="shared" si="754"/>
        <v>0</v>
      </c>
      <c r="CY709" s="79">
        <f t="shared" si="755"/>
        <v>0</v>
      </c>
      <c r="CZ709" s="79">
        <f t="shared" si="756"/>
        <v>0</v>
      </c>
      <c r="DA709" s="79">
        <f t="shared" si="757"/>
        <v>0</v>
      </c>
      <c r="DB709" s="80">
        <f t="shared" si="733"/>
        <v>0</v>
      </c>
    </row>
    <row r="710" spans="1:106" ht="18" customHeight="1" x14ac:dyDescent="0.2">
      <c r="A710" s="2">
        <f t="shared" ca="1" si="734"/>
        <v>0.41785911022062883</v>
      </c>
      <c r="B710" s="2">
        <f t="shared" ca="1" si="746"/>
        <v>0.8944506283773157</v>
      </c>
      <c r="C710" s="2">
        <f t="shared" ca="1" si="746"/>
        <v>0.62065546423758966</v>
      </c>
      <c r="D710" s="2">
        <f t="shared" ca="1" si="746"/>
        <v>0.13570652652338122</v>
      </c>
      <c r="E710" s="2">
        <f t="shared" ca="1" si="746"/>
        <v>0.39129630864034026</v>
      </c>
      <c r="F710" s="2">
        <f t="shared" ca="1" si="746"/>
        <v>0.47571720003437634</v>
      </c>
      <c r="G710" s="2">
        <f t="shared" ca="1" si="746"/>
        <v>0.55687249026393326</v>
      </c>
      <c r="H710" s="2">
        <f t="shared" ca="1" si="746"/>
        <v>0.37321015780490741</v>
      </c>
      <c r="I710" s="2">
        <f t="shared" ca="1" si="746"/>
        <v>0.4297798286256358</v>
      </c>
      <c r="J710" s="2">
        <f t="shared" ca="1" si="746"/>
        <v>0.41759967681696264</v>
      </c>
      <c r="L710" s="2">
        <f t="shared" ca="1" si="718"/>
        <v>0</v>
      </c>
      <c r="M710" s="2">
        <f t="shared" ca="1" si="719"/>
        <v>10</v>
      </c>
      <c r="N710" s="2">
        <f t="shared" ca="1" si="720"/>
        <v>10</v>
      </c>
      <c r="O710" s="2">
        <f t="shared" ca="1" si="721"/>
        <v>0</v>
      </c>
      <c r="P710" s="2">
        <f t="shared" ca="1" si="722"/>
        <v>0</v>
      </c>
      <c r="Q710" s="2">
        <f t="shared" ca="1" si="723"/>
        <v>0</v>
      </c>
      <c r="R710" s="2">
        <f t="shared" ca="1" si="724"/>
        <v>10</v>
      </c>
      <c r="S710" s="2">
        <f t="shared" ca="1" si="725"/>
        <v>0</v>
      </c>
      <c r="T710" s="2">
        <f t="shared" ca="1" si="726"/>
        <v>0</v>
      </c>
      <c r="U710" s="2">
        <f t="shared" ca="1" si="727"/>
        <v>0</v>
      </c>
      <c r="W710" s="2">
        <f t="shared" ca="1" si="735"/>
        <v>3.1380566615992711</v>
      </c>
      <c r="X710" s="2">
        <f t="shared" ca="1" si="747"/>
        <v>4.9447930618626366</v>
      </c>
      <c r="Y710" s="2">
        <f t="shared" ca="1" si="747"/>
        <v>2.6679596389468774</v>
      </c>
      <c r="Z710" s="2">
        <f t="shared" ca="1" si="747"/>
        <v>5.4634243313690103</v>
      </c>
      <c r="AA710" s="2">
        <f t="shared" ca="1" si="747"/>
        <v>5.1408108697578196</v>
      </c>
      <c r="AB710" s="2">
        <f t="shared" ca="1" si="747"/>
        <v>0.55996486208066742</v>
      </c>
      <c r="AC710" s="2">
        <f t="shared" ca="1" si="747"/>
        <v>6.059547870023156</v>
      </c>
      <c r="AD710" s="2">
        <f t="shared" ca="1" si="747"/>
        <v>8.246717894793953</v>
      </c>
      <c r="AE710" s="2">
        <f t="shared" ca="1" si="747"/>
        <v>1.2662753999935639</v>
      </c>
      <c r="AF710" s="2">
        <f t="shared" ca="1" si="747"/>
        <v>6.1519996135050725</v>
      </c>
      <c r="AH710" s="2">
        <f t="shared" ca="1" si="696"/>
        <v>3</v>
      </c>
      <c r="AI710" s="2">
        <f t="shared" ca="1" si="697"/>
        <v>4</v>
      </c>
      <c r="AJ710" s="2">
        <f t="shared" ca="1" si="698"/>
        <v>2</v>
      </c>
      <c r="AK710" s="2">
        <f t="shared" ca="1" si="699"/>
        <v>5</v>
      </c>
      <c r="AL710" s="2">
        <f t="shared" ca="1" si="700"/>
        <v>5</v>
      </c>
      <c r="AM710" s="2">
        <f t="shared" ca="1" si="701"/>
        <v>0</v>
      </c>
      <c r="AN710" s="2">
        <f t="shared" ca="1" si="702"/>
        <v>6</v>
      </c>
      <c r="AO710" s="2">
        <f t="shared" ca="1" si="703"/>
        <v>8</v>
      </c>
      <c r="AP710" s="2">
        <f t="shared" ca="1" si="704"/>
        <v>1</v>
      </c>
      <c r="AQ710" s="2">
        <f t="shared" ca="1" si="705"/>
        <v>6</v>
      </c>
      <c r="AS710" s="41">
        <v>0</v>
      </c>
      <c r="AT710" s="42">
        <v>1</v>
      </c>
      <c r="AU710" s="42">
        <v>0</v>
      </c>
      <c r="AV710" s="42">
        <v>1</v>
      </c>
      <c r="AW710" s="42">
        <v>1</v>
      </c>
      <c r="AX710" s="42">
        <v>0</v>
      </c>
      <c r="AY710" s="42">
        <v>0</v>
      </c>
      <c r="AZ710" s="42">
        <v>1</v>
      </c>
      <c r="BA710" s="42">
        <v>0</v>
      </c>
      <c r="BB710" s="43">
        <v>1</v>
      </c>
      <c r="BC710" s="44">
        <f t="shared" si="706"/>
        <v>5</v>
      </c>
      <c r="BD710" s="12"/>
      <c r="BE710" s="50">
        <f t="shared" si="707"/>
        <v>5</v>
      </c>
      <c r="BF710" s="51">
        <f>IF($AT$6="A",SUM($AS710:AS710)+(10-BF$31)/2,IF($AT$6="K",M710,IF($AT$6="S",AI710,$BB$31/2)))</f>
        <v>4.5</v>
      </c>
      <c r="BG710" s="51">
        <f>IF($AU$6="A",SUM($AS710:AT710)+(10-BG$31)/2,IF($AU$6="K",N710,IF($AU$6="S",AJ710,$BB$31/2)))</f>
        <v>5</v>
      </c>
      <c r="BH710" s="51">
        <f>IF($AV$6="A",SUM($AS710:AU710)+(10-BH$31)/2,IF($AV$6="K",O710,IF($AV$6="S",AK710,$BB$31/2)))</f>
        <v>4.5</v>
      </c>
      <c r="BI710" s="51">
        <f>IF($AW$6="A",SUM($AS710:AV710)+(10-BI$31)/2,IF($AW$6="K",P710,IF($AW$6="S",AL710,$BB$31/2)))</f>
        <v>5</v>
      </c>
      <c r="BJ710" s="51">
        <f>IF($AX$6="A",SUM($AS710:AW710)+(10-BJ$31)/2,IF($AX$6="K",Q710,IF($AX$6="S",AM710,$BB$31/2)))</f>
        <v>5.5</v>
      </c>
      <c r="BK710" s="51">
        <f>IF($AY$6="A",SUM($AS710:AX710)+(10-BK$31)/2,IF($AY$6="K",R710,IF($AY$6="S",AN710,$BB$31/2)))</f>
        <v>5</v>
      </c>
      <c r="BL710" s="51">
        <f>IF($AZ$6="A",SUM($AS710:AY710)+(10-BL$31)/2,IF($AZ$6="K",S710,IF($AZ$6="S",AO710,$BB$31/2)))</f>
        <v>4.5</v>
      </c>
      <c r="BM710" s="51">
        <f>IF($BA$6="A",SUM($AS710:AZ710)+(10-BM$31)/2,IF($BA$6="K",T710,IF($BA$6="S",AP710,$BB$31/2)))</f>
        <v>5</v>
      </c>
      <c r="BN710" s="51">
        <f>IF($BB$6="A",SUM($AS710:BA710)+(10-BN$31)/2,IF($BB$6="K",U710,IF($BB$6="S",AQ710,$BB$31/2)))</f>
        <v>4.5</v>
      </c>
      <c r="BO710" s="52">
        <f t="shared" si="728"/>
        <v>5</v>
      </c>
      <c r="BQ710" s="28">
        <f t="shared" si="708"/>
        <v>0</v>
      </c>
      <c r="BR710" s="30">
        <f t="shared" si="709"/>
        <v>0</v>
      </c>
      <c r="BS710" s="30">
        <f t="shared" si="710"/>
        <v>0</v>
      </c>
      <c r="BT710" s="30">
        <f t="shared" si="711"/>
        <v>0</v>
      </c>
      <c r="BU710" s="30">
        <f t="shared" si="712"/>
        <v>0</v>
      </c>
      <c r="BV710" s="30">
        <f t="shared" si="713"/>
        <v>0</v>
      </c>
      <c r="BW710" s="30">
        <f t="shared" si="714"/>
        <v>0</v>
      </c>
      <c r="BX710" s="30">
        <f t="shared" si="715"/>
        <v>0</v>
      </c>
      <c r="BY710" s="30">
        <f t="shared" si="716"/>
        <v>0</v>
      </c>
      <c r="BZ710" s="30">
        <f t="shared" si="717"/>
        <v>0</v>
      </c>
      <c r="CA710" s="49">
        <f t="shared" si="729"/>
        <v>0</v>
      </c>
      <c r="CB710" s="69"/>
      <c r="CC710" s="73">
        <f t="shared" si="736"/>
        <v>0</v>
      </c>
      <c r="CD710" s="73">
        <f t="shared" si="737"/>
        <v>0</v>
      </c>
      <c r="CE710" s="73">
        <f t="shared" si="738"/>
        <v>0</v>
      </c>
      <c r="CF710" s="73">
        <f t="shared" si="739"/>
        <v>0</v>
      </c>
      <c r="CG710" s="73">
        <f t="shared" si="740"/>
        <v>0</v>
      </c>
      <c r="CH710" s="73">
        <f t="shared" si="741"/>
        <v>0</v>
      </c>
      <c r="CI710" s="73">
        <f t="shared" si="742"/>
        <v>0</v>
      </c>
      <c r="CJ710" s="73">
        <f t="shared" si="743"/>
        <v>0</v>
      </c>
      <c r="CK710" s="73">
        <f t="shared" si="744"/>
        <v>0</v>
      </c>
      <c r="CL710" s="73">
        <f t="shared" si="745"/>
        <v>0</v>
      </c>
      <c r="CN710" s="79">
        <f t="shared" si="730"/>
        <v>0</v>
      </c>
      <c r="CO710" s="79">
        <f t="shared" si="731"/>
        <v>0</v>
      </c>
      <c r="CP710" s="79">
        <f t="shared" si="732"/>
        <v>10</v>
      </c>
      <c r="CR710" s="79">
        <f t="shared" si="748"/>
        <v>0</v>
      </c>
      <c r="CS710" s="79">
        <f t="shared" si="749"/>
        <v>0</v>
      </c>
      <c r="CT710" s="79">
        <f t="shared" si="750"/>
        <v>0</v>
      </c>
      <c r="CU710" s="79">
        <f t="shared" si="751"/>
        <v>0</v>
      </c>
      <c r="CV710" s="79">
        <f t="shared" si="752"/>
        <v>0</v>
      </c>
      <c r="CW710" s="79">
        <f t="shared" si="753"/>
        <v>0</v>
      </c>
      <c r="CX710" s="79">
        <f t="shared" si="754"/>
        <v>0</v>
      </c>
      <c r="CY710" s="79">
        <f t="shared" si="755"/>
        <v>0</v>
      </c>
      <c r="CZ710" s="79">
        <f t="shared" si="756"/>
        <v>0</v>
      </c>
      <c r="DA710" s="79">
        <f t="shared" si="757"/>
        <v>0</v>
      </c>
      <c r="DB710" s="80">
        <f t="shared" si="733"/>
        <v>0</v>
      </c>
    </row>
    <row r="711" spans="1:106" ht="18" customHeight="1" x14ac:dyDescent="0.2">
      <c r="A711" s="2">
        <f t="shared" ca="1" si="734"/>
        <v>0.22101385234002202</v>
      </c>
      <c r="B711" s="2">
        <f t="shared" ca="1" si="746"/>
        <v>0.63291040675178201</v>
      </c>
      <c r="C711" s="2">
        <f t="shared" ca="1" si="746"/>
        <v>0.71975208595171736</v>
      </c>
      <c r="D711" s="2">
        <f t="shared" ca="1" si="746"/>
        <v>0.48838160931737462</v>
      </c>
      <c r="E711" s="2">
        <f t="shared" ca="1" si="746"/>
        <v>0.91106890711249355</v>
      </c>
      <c r="F711" s="2">
        <f t="shared" ca="1" si="746"/>
        <v>0.62690881636534623</v>
      </c>
      <c r="G711" s="2">
        <f t="shared" ca="1" si="746"/>
        <v>0.29378480454700906</v>
      </c>
      <c r="H711" s="2">
        <f t="shared" ca="1" si="746"/>
        <v>0.25463620891007055</v>
      </c>
      <c r="I711" s="2">
        <f t="shared" ca="1" si="746"/>
        <v>0.68101681917803425</v>
      </c>
      <c r="J711" s="2">
        <f t="shared" ca="1" si="746"/>
        <v>0.85346762934581655</v>
      </c>
      <c r="L711" s="2">
        <f t="shared" ca="1" si="718"/>
        <v>0</v>
      </c>
      <c r="M711" s="2">
        <f t="shared" ca="1" si="719"/>
        <v>10</v>
      </c>
      <c r="N711" s="2">
        <f t="shared" ca="1" si="720"/>
        <v>10</v>
      </c>
      <c r="O711" s="2">
        <f t="shared" ca="1" si="721"/>
        <v>0</v>
      </c>
      <c r="P711" s="2">
        <f t="shared" ca="1" si="722"/>
        <v>10</v>
      </c>
      <c r="Q711" s="2">
        <f t="shared" ca="1" si="723"/>
        <v>10</v>
      </c>
      <c r="R711" s="2">
        <f t="shared" ca="1" si="724"/>
        <v>0</v>
      </c>
      <c r="S711" s="2">
        <f t="shared" ca="1" si="725"/>
        <v>0</v>
      </c>
      <c r="T711" s="2">
        <f t="shared" ca="1" si="726"/>
        <v>10</v>
      </c>
      <c r="U711" s="2">
        <f t="shared" ca="1" si="727"/>
        <v>10</v>
      </c>
      <c r="W711" s="2">
        <f t="shared" ca="1" si="735"/>
        <v>2.6575181040349296</v>
      </c>
      <c r="X711" s="2">
        <f t="shared" ca="1" si="747"/>
        <v>8.7862229657239777</v>
      </c>
      <c r="Y711" s="2">
        <f t="shared" ca="1" si="747"/>
        <v>7.5905224444637875</v>
      </c>
      <c r="Z711" s="2">
        <f t="shared" ca="1" si="747"/>
        <v>2.8948804390887029</v>
      </c>
      <c r="AA711" s="2">
        <f t="shared" ca="1" si="747"/>
        <v>8.4117030120628264</v>
      </c>
      <c r="AB711" s="2">
        <f t="shared" ca="1" si="747"/>
        <v>6.1446725024202218</v>
      </c>
      <c r="AC711" s="2">
        <f t="shared" ca="1" si="747"/>
        <v>9.0818040917333818</v>
      </c>
      <c r="AD711" s="2">
        <f t="shared" ca="1" si="747"/>
        <v>3.1111186686468262</v>
      </c>
      <c r="AE711" s="2">
        <f t="shared" ca="1" si="747"/>
        <v>2.0286628859655731</v>
      </c>
      <c r="AF711" s="2">
        <f t="shared" ca="1" si="747"/>
        <v>2.9513711141486185</v>
      </c>
      <c r="AH711" s="2">
        <f t="shared" ca="1" si="696"/>
        <v>2</v>
      </c>
      <c r="AI711" s="2">
        <f t="shared" ca="1" si="697"/>
        <v>8</v>
      </c>
      <c r="AJ711" s="2">
        <f t="shared" ca="1" si="698"/>
        <v>7</v>
      </c>
      <c r="AK711" s="2">
        <f t="shared" ca="1" si="699"/>
        <v>2</v>
      </c>
      <c r="AL711" s="2">
        <f t="shared" ca="1" si="700"/>
        <v>8</v>
      </c>
      <c r="AM711" s="2">
        <f t="shared" ca="1" si="701"/>
        <v>6</v>
      </c>
      <c r="AN711" s="2">
        <f t="shared" ca="1" si="702"/>
        <v>9</v>
      </c>
      <c r="AO711" s="2">
        <f t="shared" ca="1" si="703"/>
        <v>3</v>
      </c>
      <c r="AP711" s="2">
        <f t="shared" ca="1" si="704"/>
        <v>2</v>
      </c>
      <c r="AQ711" s="2">
        <f t="shared" ca="1" si="705"/>
        <v>2</v>
      </c>
      <c r="AS711" s="41">
        <v>0</v>
      </c>
      <c r="AT711" s="42">
        <v>1</v>
      </c>
      <c r="AU711" s="42">
        <v>0</v>
      </c>
      <c r="AV711" s="42">
        <v>1</v>
      </c>
      <c r="AW711" s="42">
        <v>1</v>
      </c>
      <c r="AX711" s="42">
        <v>0</v>
      </c>
      <c r="AY711" s="42">
        <v>0</v>
      </c>
      <c r="AZ711" s="42">
        <v>0</v>
      </c>
      <c r="BA711" s="42">
        <v>0</v>
      </c>
      <c r="BB711" s="43">
        <v>1</v>
      </c>
      <c r="BC711" s="44">
        <f t="shared" si="706"/>
        <v>4</v>
      </c>
      <c r="BD711" s="12"/>
      <c r="BE711" s="50">
        <f t="shared" si="707"/>
        <v>5</v>
      </c>
      <c r="BF711" s="51">
        <f>IF($AT$6="A",SUM($AS711:AS711)+(10-BF$31)/2,IF($AT$6="K",M711,IF($AT$6="S",AI711,$BB$31/2)))</f>
        <v>4.5</v>
      </c>
      <c r="BG711" s="51">
        <f>IF($AU$6="A",SUM($AS711:AT711)+(10-BG$31)/2,IF($AU$6="K",N711,IF($AU$6="S",AJ711,$BB$31/2)))</f>
        <v>5</v>
      </c>
      <c r="BH711" s="51">
        <f>IF($AV$6="A",SUM($AS711:AU711)+(10-BH$31)/2,IF($AV$6="K",O711,IF($AV$6="S",AK711,$BB$31/2)))</f>
        <v>4.5</v>
      </c>
      <c r="BI711" s="51">
        <f>IF($AW$6="A",SUM($AS711:AV711)+(10-BI$31)/2,IF($AW$6="K",P711,IF($AW$6="S",AL711,$BB$31/2)))</f>
        <v>5</v>
      </c>
      <c r="BJ711" s="51">
        <f>IF($AX$6="A",SUM($AS711:AW711)+(10-BJ$31)/2,IF($AX$6="K",Q711,IF($AX$6="S",AM711,$BB$31/2)))</f>
        <v>5.5</v>
      </c>
      <c r="BK711" s="51">
        <f>IF($AY$6="A",SUM($AS711:AX711)+(10-BK$31)/2,IF($AY$6="K",R711,IF($AY$6="S",AN711,$BB$31/2)))</f>
        <v>5</v>
      </c>
      <c r="BL711" s="51">
        <f>IF($AZ$6="A",SUM($AS711:AY711)+(10-BL$31)/2,IF($AZ$6="K",S711,IF($AZ$6="S",AO711,$BB$31/2)))</f>
        <v>4.5</v>
      </c>
      <c r="BM711" s="51">
        <f>IF($BA$6="A",SUM($AS711:AZ711)+(10-BM$31)/2,IF($BA$6="K",T711,IF($BA$6="S",AP711,$BB$31/2)))</f>
        <v>4</v>
      </c>
      <c r="BN711" s="51">
        <f>IF($BB$6="A",SUM($AS711:BA711)+(10-BN$31)/2,IF($BB$6="K",U711,IF($BB$6="S",AQ711,$BB$31/2)))</f>
        <v>3.5</v>
      </c>
      <c r="BO711" s="52">
        <f t="shared" si="728"/>
        <v>4.75</v>
      </c>
      <c r="BQ711" s="28">
        <f t="shared" si="708"/>
        <v>-0.75</v>
      </c>
      <c r="BR711" s="30">
        <f t="shared" si="709"/>
        <v>0.75</v>
      </c>
      <c r="BS711" s="30">
        <f t="shared" si="710"/>
        <v>-0.75</v>
      </c>
      <c r="BT711" s="30">
        <f t="shared" si="711"/>
        <v>0.75</v>
      </c>
      <c r="BU711" s="30">
        <f t="shared" si="712"/>
        <v>-0.75</v>
      </c>
      <c r="BV711" s="30">
        <f t="shared" si="713"/>
        <v>-0.75</v>
      </c>
      <c r="BW711" s="30">
        <f t="shared" si="714"/>
        <v>-0.75</v>
      </c>
      <c r="BX711" s="30">
        <f t="shared" si="715"/>
        <v>0.75</v>
      </c>
      <c r="BY711" s="30">
        <f t="shared" si="716"/>
        <v>0.75</v>
      </c>
      <c r="BZ711" s="30">
        <f t="shared" si="717"/>
        <v>0.75</v>
      </c>
      <c r="CA711" s="49">
        <f t="shared" si="729"/>
        <v>0</v>
      </c>
      <c r="CB711" s="69"/>
      <c r="CC711" s="73">
        <f t="shared" si="736"/>
        <v>10000</v>
      </c>
      <c r="CD711" s="73">
        <f t="shared" si="737"/>
        <v>1</v>
      </c>
      <c r="CE711" s="73">
        <f t="shared" si="738"/>
        <v>10000</v>
      </c>
      <c r="CF711" s="73">
        <f t="shared" si="739"/>
        <v>1</v>
      </c>
      <c r="CG711" s="73">
        <f t="shared" si="740"/>
        <v>10000</v>
      </c>
      <c r="CH711" s="73">
        <f t="shared" si="741"/>
        <v>10000</v>
      </c>
      <c r="CI711" s="73">
        <f t="shared" si="742"/>
        <v>10000</v>
      </c>
      <c r="CJ711" s="73">
        <f t="shared" si="743"/>
        <v>1</v>
      </c>
      <c r="CK711" s="73">
        <f t="shared" si="744"/>
        <v>1</v>
      </c>
      <c r="CL711" s="73">
        <f t="shared" si="745"/>
        <v>1</v>
      </c>
      <c r="CN711" s="79">
        <f t="shared" si="730"/>
        <v>5</v>
      </c>
      <c r="CO711" s="79">
        <f t="shared" si="731"/>
        <v>5</v>
      </c>
      <c r="CP711" s="79">
        <f t="shared" si="732"/>
        <v>0</v>
      </c>
      <c r="CR711" s="79">
        <f t="shared" si="748"/>
        <v>-0.75</v>
      </c>
      <c r="CS711" s="79">
        <f t="shared" si="749"/>
        <v>0.75</v>
      </c>
      <c r="CT711" s="79">
        <f t="shared" si="750"/>
        <v>-0.75</v>
      </c>
      <c r="CU711" s="79">
        <f t="shared" si="751"/>
        <v>0.75</v>
      </c>
      <c r="CV711" s="79">
        <f t="shared" si="752"/>
        <v>-0.75</v>
      </c>
      <c r="CW711" s="79">
        <f t="shared" si="753"/>
        <v>-0.75</v>
      </c>
      <c r="CX711" s="79">
        <f t="shared" si="754"/>
        <v>-0.75</v>
      </c>
      <c r="CY711" s="79">
        <f t="shared" si="755"/>
        <v>0.75</v>
      </c>
      <c r="CZ711" s="79">
        <f t="shared" si="756"/>
        <v>0.75</v>
      </c>
      <c r="DA711" s="79">
        <f t="shared" si="757"/>
        <v>0.75</v>
      </c>
      <c r="DB711" s="80">
        <f t="shared" si="733"/>
        <v>0</v>
      </c>
    </row>
    <row r="712" spans="1:106" ht="18" customHeight="1" x14ac:dyDescent="0.2">
      <c r="A712" s="2">
        <f t="shared" ca="1" si="734"/>
        <v>0.39262225549259377</v>
      </c>
      <c r="B712" s="2">
        <f t="shared" ca="1" si="746"/>
        <v>4.4545589632447591E-3</v>
      </c>
      <c r="C712" s="2">
        <f t="shared" ca="1" si="746"/>
        <v>0.75509840527531569</v>
      </c>
      <c r="D712" s="2">
        <f t="shared" ca="1" si="746"/>
        <v>0.80271075066929265</v>
      </c>
      <c r="E712" s="2">
        <f t="shared" ca="1" si="746"/>
        <v>0.81064242021767496</v>
      </c>
      <c r="F712" s="2">
        <f t="shared" ca="1" si="746"/>
        <v>0.6110526188221409</v>
      </c>
      <c r="G712" s="2">
        <f t="shared" ca="1" si="746"/>
        <v>0.33170546669531198</v>
      </c>
      <c r="H712" s="2">
        <f t="shared" ca="1" si="746"/>
        <v>0.40435574754374526</v>
      </c>
      <c r="I712" s="2">
        <f t="shared" ca="1" si="746"/>
        <v>0.27248895985922017</v>
      </c>
      <c r="J712" s="2">
        <f t="shared" ca="1" si="746"/>
        <v>0.83962995767217252</v>
      </c>
      <c r="L712" s="2">
        <f t="shared" ca="1" si="718"/>
        <v>0</v>
      </c>
      <c r="M712" s="2">
        <f t="shared" ca="1" si="719"/>
        <v>0</v>
      </c>
      <c r="N712" s="2">
        <f t="shared" ca="1" si="720"/>
        <v>10</v>
      </c>
      <c r="O712" s="2">
        <f t="shared" ca="1" si="721"/>
        <v>10</v>
      </c>
      <c r="P712" s="2">
        <f t="shared" ca="1" si="722"/>
        <v>10</v>
      </c>
      <c r="Q712" s="2">
        <f t="shared" ca="1" si="723"/>
        <v>10</v>
      </c>
      <c r="R712" s="2">
        <f t="shared" ca="1" si="724"/>
        <v>0</v>
      </c>
      <c r="S712" s="2">
        <f t="shared" ca="1" si="725"/>
        <v>0</v>
      </c>
      <c r="T712" s="2">
        <f t="shared" ca="1" si="726"/>
        <v>0</v>
      </c>
      <c r="U712" s="2">
        <f t="shared" ca="1" si="727"/>
        <v>10</v>
      </c>
      <c r="W712" s="2">
        <f t="shared" ca="1" si="735"/>
        <v>7.4969514215968491</v>
      </c>
      <c r="X712" s="2">
        <f t="shared" ca="1" si="747"/>
        <v>3.4568189083612468</v>
      </c>
      <c r="Y712" s="2">
        <f t="shared" ca="1" si="747"/>
        <v>6.6759078042324678</v>
      </c>
      <c r="Z712" s="2">
        <f t="shared" ca="1" si="747"/>
        <v>4.9820135029486146</v>
      </c>
      <c r="AA712" s="2">
        <f t="shared" ca="1" si="747"/>
        <v>9.9801167256910297</v>
      </c>
      <c r="AB712" s="2">
        <f t="shared" ca="1" si="747"/>
        <v>4.9971057101406604</v>
      </c>
      <c r="AC712" s="2">
        <f t="shared" ca="1" si="747"/>
        <v>6.2935937039304903</v>
      </c>
      <c r="AD712" s="2">
        <f t="shared" ca="1" si="747"/>
        <v>0.71289885535608333</v>
      </c>
      <c r="AE712" s="2">
        <f t="shared" ca="1" si="747"/>
        <v>7.3434893119475717</v>
      </c>
      <c r="AF712" s="2">
        <f t="shared" ca="1" si="747"/>
        <v>1.5022786976980274</v>
      </c>
      <c r="AH712" s="2">
        <f t="shared" ca="1" si="696"/>
        <v>7</v>
      </c>
      <c r="AI712" s="2">
        <f t="shared" ca="1" si="697"/>
        <v>3</v>
      </c>
      <c r="AJ712" s="2">
        <f t="shared" ca="1" si="698"/>
        <v>6</v>
      </c>
      <c r="AK712" s="2">
        <f t="shared" ca="1" si="699"/>
        <v>4</v>
      </c>
      <c r="AL712" s="2">
        <f t="shared" ca="1" si="700"/>
        <v>9</v>
      </c>
      <c r="AM712" s="2">
        <f t="shared" ca="1" si="701"/>
        <v>4</v>
      </c>
      <c r="AN712" s="2">
        <f t="shared" ca="1" si="702"/>
        <v>6</v>
      </c>
      <c r="AO712" s="2">
        <f t="shared" ca="1" si="703"/>
        <v>0</v>
      </c>
      <c r="AP712" s="2">
        <f t="shared" ca="1" si="704"/>
        <v>7</v>
      </c>
      <c r="AQ712" s="2">
        <f t="shared" ca="1" si="705"/>
        <v>1</v>
      </c>
      <c r="AS712" s="41">
        <v>0</v>
      </c>
      <c r="AT712" s="42">
        <v>1</v>
      </c>
      <c r="AU712" s="42">
        <v>0</v>
      </c>
      <c r="AV712" s="42">
        <v>1</v>
      </c>
      <c r="AW712" s="42">
        <v>0</v>
      </c>
      <c r="AX712" s="42">
        <v>1</v>
      </c>
      <c r="AY712" s="42">
        <v>1</v>
      </c>
      <c r="AZ712" s="42">
        <v>1</v>
      </c>
      <c r="BA712" s="42">
        <v>0</v>
      </c>
      <c r="BB712" s="43">
        <v>1</v>
      </c>
      <c r="BC712" s="44">
        <f t="shared" si="706"/>
        <v>6</v>
      </c>
      <c r="BD712" s="12"/>
      <c r="BE712" s="50">
        <f t="shared" si="707"/>
        <v>5</v>
      </c>
      <c r="BF712" s="51">
        <f>IF($AT$6="A",SUM($AS712:AS712)+(10-BF$31)/2,IF($AT$6="K",M712,IF($AT$6="S",AI712,$BB$31/2)))</f>
        <v>4.5</v>
      </c>
      <c r="BG712" s="51">
        <f>IF($AU$6="A",SUM($AS712:AT712)+(10-BG$31)/2,IF($AU$6="K",N712,IF($AU$6="S",AJ712,$BB$31/2)))</f>
        <v>5</v>
      </c>
      <c r="BH712" s="51">
        <f>IF($AV$6="A",SUM($AS712:AU712)+(10-BH$31)/2,IF($AV$6="K",O712,IF($AV$6="S",AK712,$BB$31/2)))</f>
        <v>4.5</v>
      </c>
      <c r="BI712" s="51">
        <f>IF($AW$6="A",SUM($AS712:AV712)+(10-BI$31)/2,IF($AW$6="K",P712,IF($AW$6="S",AL712,$BB$31/2)))</f>
        <v>5</v>
      </c>
      <c r="BJ712" s="51">
        <f>IF($AX$6="A",SUM($AS712:AW712)+(10-BJ$31)/2,IF($AX$6="K",Q712,IF($AX$6="S",AM712,$BB$31/2)))</f>
        <v>4.5</v>
      </c>
      <c r="BK712" s="51">
        <f>IF($AY$6="A",SUM($AS712:AX712)+(10-BK$31)/2,IF($AY$6="K",R712,IF($AY$6="S",AN712,$BB$31/2)))</f>
        <v>5</v>
      </c>
      <c r="BL712" s="51">
        <f>IF($AZ$6="A",SUM($AS712:AY712)+(10-BL$31)/2,IF($AZ$6="K",S712,IF($AZ$6="S",AO712,$BB$31/2)))</f>
        <v>5.5</v>
      </c>
      <c r="BM712" s="51">
        <f>IF($BA$6="A",SUM($AS712:AZ712)+(10-BM$31)/2,IF($BA$6="K",T712,IF($BA$6="S",AP712,$BB$31/2)))</f>
        <v>6</v>
      </c>
      <c r="BN712" s="51">
        <f>IF($BB$6="A",SUM($AS712:BA712)+(10-BN$31)/2,IF($BB$6="K",U712,IF($BB$6="S",AQ712,$BB$31/2)))</f>
        <v>5.5</v>
      </c>
      <c r="BO712" s="52">
        <f t="shared" si="728"/>
        <v>5</v>
      </c>
      <c r="BQ712" s="28">
        <f t="shared" si="708"/>
        <v>0</v>
      </c>
      <c r="BR712" s="30">
        <f t="shared" si="709"/>
        <v>-1</v>
      </c>
      <c r="BS712" s="30">
        <f t="shared" si="710"/>
        <v>0</v>
      </c>
      <c r="BT712" s="30">
        <f t="shared" si="711"/>
        <v>-1</v>
      </c>
      <c r="BU712" s="30">
        <f t="shared" si="712"/>
        <v>0</v>
      </c>
      <c r="BV712" s="30">
        <f t="shared" si="713"/>
        <v>-1</v>
      </c>
      <c r="BW712" s="30">
        <f t="shared" si="714"/>
        <v>0</v>
      </c>
      <c r="BX712" s="30">
        <f t="shared" si="715"/>
        <v>1</v>
      </c>
      <c r="BY712" s="30">
        <f t="shared" si="716"/>
        <v>1</v>
      </c>
      <c r="BZ712" s="30">
        <f t="shared" si="717"/>
        <v>1</v>
      </c>
      <c r="CA712" s="49">
        <f t="shared" si="729"/>
        <v>0</v>
      </c>
      <c r="CB712" s="69"/>
      <c r="CC712" s="73">
        <f t="shared" si="736"/>
        <v>0</v>
      </c>
      <c r="CD712" s="73">
        <f t="shared" si="737"/>
        <v>10000</v>
      </c>
      <c r="CE712" s="73">
        <f t="shared" si="738"/>
        <v>0</v>
      </c>
      <c r="CF712" s="73">
        <f t="shared" si="739"/>
        <v>10000</v>
      </c>
      <c r="CG712" s="73">
        <f t="shared" si="740"/>
        <v>0</v>
      </c>
      <c r="CH712" s="73">
        <f t="shared" si="741"/>
        <v>10000</v>
      </c>
      <c r="CI712" s="73">
        <f t="shared" si="742"/>
        <v>0</v>
      </c>
      <c r="CJ712" s="73">
        <f t="shared" si="743"/>
        <v>1</v>
      </c>
      <c r="CK712" s="73">
        <f t="shared" si="744"/>
        <v>1</v>
      </c>
      <c r="CL712" s="73">
        <f t="shared" si="745"/>
        <v>1</v>
      </c>
      <c r="CN712" s="79">
        <f t="shared" si="730"/>
        <v>3</v>
      </c>
      <c r="CO712" s="79">
        <f t="shared" si="731"/>
        <v>3</v>
      </c>
      <c r="CP712" s="79">
        <f t="shared" si="732"/>
        <v>4</v>
      </c>
      <c r="CR712" s="79">
        <f t="shared" si="748"/>
        <v>0</v>
      </c>
      <c r="CS712" s="79">
        <f t="shared" si="749"/>
        <v>-1</v>
      </c>
      <c r="CT712" s="79">
        <f t="shared" si="750"/>
        <v>0</v>
      </c>
      <c r="CU712" s="79">
        <f t="shared" si="751"/>
        <v>-1</v>
      </c>
      <c r="CV712" s="79">
        <f t="shared" si="752"/>
        <v>0</v>
      </c>
      <c r="CW712" s="79">
        <f t="shared" si="753"/>
        <v>-1</v>
      </c>
      <c r="CX712" s="79">
        <f t="shared" si="754"/>
        <v>0</v>
      </c>
      <c r="CY712" s="79">
        <f t="shared" si="755"/>
        <v>1</v>
      </c>
      <c r="CZ712" s="79">
        <f t="shared" si="756"/>
        <v>1</v>
      </c>
      <c r="DA712" s="79">
        <f t="shared" si="757"/>
        <v>1</v>
      </c>
      <c r="DB712" s="80">
        <f t="shared" si="733"/>
        <v>0</v>
      </c>
    </row>
    <row r="713" spans="1:106" ht="18" customHeight="1" x14ac:dyDescent="0.2">
      <c r="A713" s="2">
        <f t="shared" ca="1" si="734"/>
        <v>0.78432479905013608</v>
      </c>
      <c r="B713" s="2">
        <f t="shared" ca="1" si="746"/>
        <v>0.44390223450214161</v>
      </c>
      <c r="C713" s="2">
        <f t="shared" ca="1" si="746"/>
        <v>0.49492703520914261</v>
      </c>
      <c r="D713" s="2">
        <f t="shared" ca="1" si="746"/>
        <v>0.55094176879970647</v>
      </c>
      <c r="E713" s="2">
        <f t="shared" ca="1" si="746"/>
        <v>0.28412376306888631</v>
      </c>
      <c r="F713" s="2">
        <f t="shared" ca="1" si="746"/>
        <v>0.16394295490131827</v>
      </c>
      <c r="G713" s="2">
        <f t="shared" ca="1" si="746"/>
        <v>7.1919929048771647E-2</v>
      </c>
      <c r="H713" s="2">
        <f t="shared" ca="1" si="746"/>
        <v>0.61330151288481738</v>
      </c>
      <c r="I713" s="2">
        <f t="shared" ca="1" si="746"/>
        <v>0.55581213113615624</v>
      </c>
      <c r="J713" s="2">
        <f t="shared" ca="1" si="746"/>
        <v>0.74939343763344135</v>
      </c>
      <c r="L713" s="2">
        <f t="shared" ca="1" si="718"/>
        <v>10</v>
      </c>
      <c r="M713" s="2">
        <f t="shared" ca="1" si="719"/>
        <v>0</v>
      </c>
      <c r="N713" s="2">
        <f t="shared" ca="1" si="720"/>
        <v>0</v>
      </c>
      <c r="O713" s="2">
        <f t="shared" ca="1" si="721"/>
        <v>10</v>
      </c>
      <c r="P713" s="2">
        <f t="shared" ca="1" si="722"/>
        <v>0</v>
      </c>
      <c r="Q713" s="2">
        <f t="shared" ca="1" si="723"/>
        <v>0</v>
      </c>
      <c r="R713" s="2">
        <f t="shared" ca="1" si="724"/>
        <v>0</v>
      </c>
      <c r="S713" s="2">
        <f t="shared" ca="1" si="725"/>
        <v>10</v>
      </c>
      <c r="T713" s="2">
        <f t="shared" ca="1" si="726"/>
        <v>10</v>
      </c>
      <c r="U713" s="2">
        <f t="shared" ca="1" si="727"/>
        <v>10</v>
      </c>
      <c r="W713" s="2">
        <f t="shared" ca="1" si="735"/>
        <v>4.4971680241156244</v>
      </c>
      <c r="X713" s="2">
        <f t="shared" ca="1" si="747"/>
        <v>0.4945065969884177</v>
      </c>
      <c r="Y713" s="2">
        <f t="shared" ca="1" si="747"/>
        <v>1.586614797306829</v>
      </c>
      <c r="Z713" s="2">
        <f t="shared" ca="1" si="747"/>
        <v>5.4979748838169931</v>
      </c>
      <c r="AA713" s="2">
        <f t="shared" ca="1" si="747"/>
        <v>0.17718563929796871</v>
      </c>
      <c r="AB713" s="2">
        <f t="shared" ca="1" si="747"/>
        <v>4.2113721763640335</v>
      </c>
      <c r="AC713" s="2">
        <f t="shared" ca="1" si="747"/>
        <v>5.5598452001465617</v>
      </c>
      <c r="AD713" s="2">
        <f t="shared" ca="1" si="747"/>
        <v>6.4737427551084368</v>
      </c>
      <c r="AE713" s="2">
        <f t="shared" ca="1" si="747"/>
        <v>4.9069541265275118</v>
      </c>
      <c r="AF713" s="2">
        <f t="shared" ca="1" si="747"/>
        <v>1.6369317350393364</v>
      </c>
      <c r="AH713" s="2">
        <f t="shared" ca="1" si="696"/>
        <v>4</v>
      </c>
      <c r="AI713" s="2">
        <f t="shared" ca="1" si="697"/>
        <v>0</v>
      </c>
      <c r="AJ713" s="2">
        <f t="shared" ca="1" si="698"/>
        <v>1</v>
      </c>
      <c r="AK713" s="2">
        <f t="shared" ca="1" si="699"/>
        <v>5</v>
      </c>
      <c r="AL713" s="2">
        <f t="shared" ca="1" si="700"/>
        <v>0</v>
      </c>
      <c r="AM713" s="2">
        <f t="shared" ca="1" si="701"/>
        <v>4</v>
      </c>
      <c r="AN713" s="2">
        <f t="shared" ca="1" si="702"/>
        <v>5</v>
      </c>
      <c r="AO713" s="2">
        <f t="shared" ca="1" si="703"/>
        <v>6</v>
      </c>
      <c r="AP713" s="2">
        <f t="shared" ca="1" si="704"/>
        <v>4</v>
      </c>
      <c r="AQ713" s="2">
        <f t="shared" ca="1" si="705"/>
        <v>1</v>
      </c>
      <c r="AS713" s="41">
        <v>0</v>
      </c>
      <c r="AT713" s="42">
        <v>1</v>
      </c>
      <c r="AU713" s="42">
        <v>0</v>
      </c>
      <c r="AV713" s="42">
        <v>1</v>
      </c>
      <c r="AW713" s="42">
        <v>0</v>
      </c>
      <c r="AX713" s="42">
        <v>1</v>
      </c>
      <c r="AY713" s="42">
        <v>1</v>
      </c>
      <c r="AZ713" s="42">
        <v>0</v>
      </c>
      <c r="BA713" s="42">
        <v>0</v>
      </c>
      <c r="BB713" s="43">
        <v>1</v>
      </c>
      <c r="BC713" s="44">
        <f t="shared" si="706"/>
        <v>5</v>
      </c>
      <c r="BD713" s="12"/>
      <c r="BE713" s="50">
        <f t="shared" si="707"/>
        <v>5</v>
      </c>
      <c r="BF713" s="51">
        <f>IF($AT$6="A",SUM($AS713:AS713)+(10-BF$31)/2,IF($AT$6="K",M713,IF($AT$6="S",AI713,$BB$31/2)))</f>
        <v>4.5</v>
      </c>
      <c r="BG713" s="51">
        <f>IF($AU$6="A",SUM($AS713:AT713)+(10-BG$31)/2,IF($AU$6="K",N713,IF($AU$6="S",AJ713,$BB$31/2)))</f>
        <v>5</v>
      </c>
      <c r="BH713" s="51">
        <f>IF($AV$6="A",SUM($AS713:AU713)+(10-BH$31)/2,IF($AV$6="K",O713,IF($AV$6="S",AK713,$BB$31/2)))</f>
        <v>4.5</v>
      </c>
      <c r="BI713" s="51">
        <f>IF($AW$6="A",SUM($AS713:AV713)+(10-BI$31)/2,IF($AW$6="K",P713,IF($AW$6="S",AL713,$BB$31/2)))</f>
        <v>5</v>
      </c>
      <c r="BJ713" s="51">
        <f>IF($AX$6="A",SUM($AS713:AW713)+(10-BJ$31)/2,IF($AX$6="K",Q713,IF($AX$6="S",AM713,$BB$31/2)))</f>
        <v>4.5</v>
      </c>
      <c r="BK713" s="51">
        <f>IF($AY$6="A",SUM($AS713:AX713)+(10-BK$31)/2,IF($AY$6="K",R713,IF($AY$6="S",AN713,$BB$31/2)))</f>
        <v>5</v>
      </c>
      <c r="BL713" s="51">
        <f>IF($AZ$6="A",SUM($AS713:AY713)+(10-BL$31)/2,IF($AZ$6="K",S713,IF($AZ$6="S",AO713,$BB$31/2)))</f>
        <v>5.5</v>
      </c>
      <c r="BM713" s="51">
        <f>IF($BA$6="A",SUM($AS713:AZ713)+(10-BM$31)/2,IF($BA$6="K",T713,IF($BA$6="S",AP713,$BB$31/2)))</f>
        <v>5</v>
      </c>
      <c r="BN713" s="51">
        <f>IF($BB$6="A",SUM($AS713:BA713)+(10-BN$31)/2,IF($BB$6="K",U713,IF($BB$6="S",AQ713,$BB$31/2)))</f>
        <v>4.5</v>
      </c>
      <c r="BO713" s="52">
        <f t="shared" si="728"/>
        <v>5</v>
      </c>
      <c r="BQ713" s="28">
        <f t="shared" si="708"/>
        <v>0</v>
      </c>
      <c r="BR713" s="30">
        <f t="shared" si="709"/>
        <v>0</v>
      </c>
      <c r="BS713" s="30">
        <f t="shared" si="710"/>
        <v>0</v>
      </c>
      <c r="BT713" s="30">
        <f t="shared" si="711"/>
        <v>0</v>
      </c>
      <c r="BU713" s="30">
        <f t="shared" si="712"/>
        <v>0</v>
      </c>
      <c r="BV713" s="30">
        <f t="shared" si="713"/>
        <v>0</v>
      </c>
      <c r="BW713" s="30">
        <f t="shared" si="714"/>
        <v>0</v>
      </c>
      <c r="BX713" s="30">
        <f t="shared" si="715"/>
        <v>0</v>
      </c>
      <c r="BY713" s="30">
        <f t="shared" si="716"/>
        <v>0</v>
      </c>
      <c r="BZ713" s="30">
        <f t="shared" si="717"/>
        <v>0</v>
      </c>
      <c r="CA713" s="49">
        <f t="shared" si="729"/>
        <v>0</v>
      </c>
      <c r="CB713" s="69"/>
      <c r="CC713" s="73">
        <f t="shared" si="736"/>
        <v>0</v>
      </c>
      <c r="CD713" s="73">
        <f t="shared" si="737"/>
        <v>0</v>
      </c>
      <c r="CE713" s="73">
        <f t="shared" si="738"/>
        <v>0</v>
      </c>
      <c r="CF713" s="73">
        <f t="shared" si="739"/>
        <v>0</v>
      </c>
      <c r="CG713" s="73">
        <f t="shared" si="740"/>
        <v>0</v>
      </c>
      <c r="CH713" s="73">
        <f t="shared" si="741"/>
        <v>0</v>
      </c>
      <c r="CI713" s="73">
        <f t="shared" si="742"/>
        <v>0</v>
      </c>
      <c r="CJ713" s="73">
        <f t="shared" si="743"/>
        <v>0</v>
      </c>
      <c r="CK713" s="73">
        <f t="shared" si="744"/>
        <v>0</v>
      </c>
      <c r="CL713" s="73">
        <f t="shared" si="745"/>
        <v>0</v>
      </c>
      <c r="CN713" s="79">
        <f t="shared" si="730"/>
        <v>0</v>
      </c>
      <c r="CO713" s="79">
        <f t="shared" si="731"/>
        <v>0</v>
      </c>
      <c r="CP713" s="79">
        <f t="shared" si="732"/>
        <v>10</v>
      </c>
      <c r="CR713" s="79">
        <f t="shared" si="748"/>
        <v>0</v>
      </c>
      <c r="CS713" s="79">
        <f t="shared" si="749"/>
        <v>0</v>
      </c>
      <c r="CT713" s="79">
        <f t="shared" si="750"/>
        <v>0</v>
      </c>
      <c r="CU713" s="79">
        <f t="shared" si="751"/>
        <v>0</v>
      </c>
      <c r="CV713" s="79">
        <f t="shared" si="752"/>
        <v>0</v>
      </c>
      <c r="CW713" s="79">
        <f t="shared" si="753"/>
        <v>0</v>
      </c>
      <c r="CX713" s="79">
        <f t="shared" si="754"/>
        <v>0</v>
      </c>
      <c r="CY713" s="79">
        <f t="shared" si="755"/>
        <v>0</v>
      </c>
      <c r="CZ713" s="79">
        <f t="shared" si="756"/>
        <v>0</v>
      </c>
      <c r="DA713" s="79">
        <f t="shared" si="757"/>
        <v>0</v>
      </c>
      <c r="DB713" s="80">
        <f t="shared" si="733"/>
        <v>0</v>
      </c>
    </row>
    <row r="714" spans="1:106" ht="18" customHeight="1" x14ac:dyDescent="0.2">
      <c r="A714" s="2">
        <f t="shared" ca="1" si="734"/>
        <v>7.2156678312345068E-2</v>
      </c>
      <c r="B714" s="2">
        <f t="shared" ca="1" si="746"/>
        <v>0.2615878905364285</v>
      </c>
      <c r="C714" s="2">
        <f t="shared" ca="1" si="746"/>
        <v>0.43509273543053983</v>
      </c>
      <c r="D714" s="2">
        <f t="shared" ca="1" si="746"/>
        <v>0.71447414489625793</v>
      </c>
      <c r="E714" s="2">
        <f t="shared" ca="1" si="746"/>
        <v>0.35073675929971271</v>
      </c>
      <c r="F714" s="2">
        <f t="shared" ca="1" si="746"/>
        <v>0.25308618822830664</v>
      </c>
      <c r="G714" s="2">
        <f t="shared" ca="1" si="746"/>
        <v>2.3028084591415809E-2</v>
      </c>
      <c r="H714" s="2">
        <f t="shared" ca="1" si="746"/>
        <v>9.6999491889074863E-3</v>
      </c>
      <c r="I714" s="2">
        <f t="shared" ca="1" si="746"/>
        <v>0.31331869038452065</v>
      </c>
      <c r="J714" s="2">
        <f t="shared" ca="1" si="746"/>
        <v>0.85642915457233271</v>
      </c>
      <c r="L714" s="2">
        <f t="shared" ca="1" si="718"/>
        <v>0</v>
      </c>
      <c r="M714" s="2">
        <f t="shared" ca="1" si="719"/>
        <v>0</v>
      </c>
      <c r="N714" s="2">
        <f t="shared" ca="1" si="720"/>
        <v>0</v>
      </c>
      <c r="O714" s="2">
        <f t="shared" ca="1" si="721"/>
        <v>10</v>
      </c>
      <c r="P714" s="2">
        <f t="shared" ca="1" si="722"/>
        <v>0</v>
      </c>
      <c r="Q714" s="2">
        <f t="shared" ca="1" si="723"/>
        <v>0</v>
      </c>
      <c r="R714" s="2">
        <f t="shared" ca="1" si="724"/>
        <v>0</v>
      </c>
      <c r="S714" s="2">
        <f t="shared" ca="1" si="725"/>
        <v>0</v>
      </c>
      <c r="T714" s="2">
        <f t="shared" ca="1" si="726"/>
        <v>0</v>
      </c>
      <c r="U714" s="2">
        <f t="shared" ca="1" si="727"/>
        <v>10</v>
      </c>
      <c r="W714" s="2">
        <f t="shared" ca="1" si="735"/>
        <v>1.5893470084778938</v>
      </c>
      <c r="X714" s="2">
        <f t="shared" ca="1" si="747"/>
        <v>5.852649307383806</v>
      </c>
      <c r="Y714" s="2">
        <f t="shared" ca="1" si="747"/>
        <v>4.3428422036009593</v>
      </c>
      <c r="Z714" s="2">
        <f t="shared" ca="1" si="747"/>
        <v>9.8050010659131388</v>
      </c>
      <c r="AA714" s="2">
        <f t="shared" ca="1" si="747"/>
        <v>8.9937691280566519</v>
      </c>
      <c r="AB714" s="2">
        <f t="shared" ca="1" si="747"/>
        <v>7.2864670024874831</v>
      </c>
      <c r="AC714" s="2">
        <f t="shared" ca="1" si="747"/>
        <v>8.3742684205448406</v>
      </c>
      <c r="AD714" s="2">
        <f t="shared" ca="1" si="747"/>
        <v>8.4082876295682016</v>
      </c>
      <c r="AE714" s="2">
        <f t="shared" ca="1" si="747"/>
        <v>1.3665948565420516</v>
      </c>
      <c r="AF714" s="2">
        <f t="shared" ca="1" si="747"/>
        <v>7.494256676987554E-3</v>
      </c>
      <c r="AH714" s="2">
        <f t="shared" ca="1" si="696"/>
        <v>1</v>
      </c>
      <c r="AI714" s="2">
        <f t="shared" ca="1" si="697"/>
        <v>5</v>
      </c>
      <c r="AJ714" s="2">
        <f t="shared" ca="1" si="698"/>
        <v>4</v>
      </c>
      <c r="AK714" s="2">
        <f t="shared" ca="1" si="699"/>
        <v>9</v>
      </c>
      <c r="AL714" s="2">
        <f t="shared" ca="1" si="700"/>
        <v>8</v>
      </c>
      <c r="AM714" s="2">
        <f t="shared" ca="1" si="701"/>
        <v>7</v>
      </c>
      <c r="AN714" s="2">
        <f t="shared" ca="1" si="702"/>
        <v>8</v>
      </c>
      <c r="AO714" s="2">
        <f t="shared" ca="1" si="703"/>
        <v>8</v>
      </c>
      <c r="AP714" s="2">
        <f t="shared" ca="1" si="704"/>
        <v>1</v>
      </c>
      <c r="AQ714" s="2">
        <f t="shared" ca="1" si="705"/>
        <v>0</v>
      </c>
      <c r="AS714" s="41">
        <v>0</v>
      </c>
      <c r="AT714" s="42">
        <v>1</v>
      </c>
      <c r="AU714" s="42">
        <v>0</v>
      </c>
      <c r="AV714" s="42">
        <v>1</v>
      </c>
      <c r="AW714" s="42">
        <v>0</v>
      </c>
      <c r="AX714" s="42">
        <v>1</v>
      </c>
      <c r="AY714" s="42">
        <v>0</v>
      </c>
      <c r="AZ714" s="42">
        <v>1</v>
      </c>
      <c r="BA714" s="42">
        <v>0</v>
      </c>
      <c r="BB714" s="43">
        <v>1</v>
      </c>
      <c r="BC714" s="44">
        <f t="shared" si="706"/>
        <v>5</v>
      </c>
      <c r="BD714" s="12"/>
      <c r="BE714" s="50">
        <f t="shared" si="707"/>
        <v>5</v>
      </c>
      <c r="BF714" s="51">
        <f>IF($AT$6="A",SUM($AS714:AS714)+(10-BF$31)/2,IF($AT$6="K",M714,IF($AT$6="S",AI714,$BB$31/2)))</f>
        <v>4.5</v>
      </c>
      <c r="BG714" s="51">
        <f>IF($AU$6="A",SUM($AS714:AT714)+(10-BG$31)/2,IF($AU$6="K",N714,IF($AU$6="S",AJ714,$BB$31/2)))</f>
        <v>5</v>
      </c>
      <c r="BH714" s="51">
        <f>IF($AV$6="A",SUM($AS714:AU714)+(10-BH$31)/2,IF($AV$6="K",O714,IF($AV$6="S",AK714,$BB$31/2)))</f>
        <v>4.5</v>
      </c>
      <c r="BI714" s="51">
        <f>IF($AW$6="A",SUM($AS714:AV714)+(10-BI$31)/2,IF($AW$6="K",P714,IF($AW$6="S",AL714,$BB$31/2)))</f>
        <v>5</v>
      </c>
      <c r="BJ714" s="51">
        <f>IF($AX$6="A",SUM($AS714:AW714)+(10-BJ$31)/2,IF($AX$6="K",Q714,IF($AX$6="S",AM714,$BB$31/2)))</f>
        <v>4.5</v>
      </c>
      <c r="BK714" s="51">
        <f>IF($AY$6="A",SUM($AS714:AX714)+(10-BK$31)/2,IF($AY$6="K",R714,IF($AY$6="S",AN714,$BB$31/2)))</f>
        <v>5</v>
      </c>
      <c r="BL714" s="51">
        <f>IF($AZ$6="A",SUM($AS714:AY714)+(10-BL$31)/2,IF($AZ$6="K",S714,IF($AZ$6="S",AO714,$BB$31/2)))</f>
        <v>4.5</v>
      </c>
      <c r="BM714" s="51">
        <f>IF($BA$6="A",SUM($AS714:AZ714)+(10-BM$31)/2,IF($BA$6="K",T714,IF($BA$6="S",AP714,$BB$31/2)))</f>
        <v>5</v>
      </c>
      <c r="BN714" s="51">
        <f>IF($BB$6="A",SUM($AS714:BA714)+(10-BN$31)/2,IF($BB$6="K",U714,IF($BB$6="S",AQ714,$BB$31/2)))</f>
        <v>4.5</v>
      </c>
      <c r="BO714" s="52">
        <f t="shared" si="728"/>
        <v>4.75</v>
      </c>
      <c r="BQ714" s="28">
        <f t="shared" si="708"/>
        <v>0.25</v>
      </c>
      <c r="BR714" s="30">
        <f t="shared" si="709"/>
        <v>-0.25</v>
      </c>
      <c r="BS714" s="30">
        <f t="shared" si="710"/>
        <v>0.25</v>
      </c>
      <c r="BT714" s="30">
        <f t="shared" si="711"/>
        <v>-0.25</v>
      </c>
      <c r="BU714" s="30">
        <f t="shared" si="712"/>
        <v>0.25</v>
      </c>
      <c r="BV714" s="30">
        <f t="shared" si="713"/>
        <v>-0.25</v>
      </c>
      <c r="BW714" s="30">
        <f t="shared" si="714"/>
        <v>0.25</v>
      </c>
      <c r="BX714" s="30">
        <f t="shared" si="715"/>
        <v>-0.25</v>
      </c>
      <c r="BY714" s="30">
        <f t="shared" si="716"/>
        <v>0.25</v>
      </c>
      <c r="BZ714" s="30">
        <f t="shared" si="717"/>
        <v>-0.25</v>
      </c>
      <c r="CA714" s="49">
        <f t="shared" si="729"/>
        <v>0</v>
      </c>
      <c r="CB714" s="69"/>
      <c r="CC714" s="73">
        <f t="shared" si="736"/>
        <v>1</v>
      </c>
      <c r="CD714" s="73">
        <f t="shared" si="737"/>
        <v>10000</v>
      </c>
      <c r="CE714" s="73">
        <f t="shared" si="738"/>
        <v>1</v>
      </c>
      <c r="CF714" s="73">
        <f t="shared" si="739"/>
        <v>10000</v>
      </c>
      <c r="CG714" s="73">
        <f t="shared" si="740"/>
        <v>1</v>
      </c>
      <c r="CH714" s="73">
        <f t="shared" si="741"/>
        <v>10000</v>
      </c>
      <c r="CI714" s="73">
        <f t="shared" si="742"/>
        <v>1</v>
      </c>
      <c r="CJ714" s="73">
        <f t="shared" si="743"/>
        <v>10000</v>
      </c>
      <c r="CK714" s="73">
        <f t="shared" si="744"/>
        <v>1</v>
      </c>
      <c r="CL714" s="73">
        <f t="shared" si="745"/>
        <v>10000</v>
      </c>
      <c r="CN714" s="79">
        <f t="shared" si="730"/>
        <v>5</v>
      </c>
      <c r="CO714" s="79">
        <f t="shared" si="731"/>
        <v>5</v>
      </c>
      <c r="CP714" s="79">
        <f t="shared" si="732"/>
        <v>0</v>
      </c>
      <c r="CR714" s="79">
        <f t="shared" si="748"/>
        <v>0.25</v>
      </c>
      <c r="CS714" s="79">
        <f t="shared" si="749"/>
        <v>-0.25</v>
      </c>
      <c r="CT714" s="79">
        <f t="shared" si="750"/>
        <v>0.25</v>
      </c>
      <c r="CU714" s="79">
        <f t="shared" si="751"/>
        <v>-0.25</v>
      </c>
      <c r="CV714" s="79">
        <f t="shared" si="752"/>
        <v>0.25</v>
      </c>
      <c r="CW714" s="79">
        <f t="shared" si="753"/>
        <v>-0.25</v>
      </c>
      <c r="CX714" s="79">
        <f t="shared" si="754"/>
        <v>0.25</v>
      </c>
      <c r="CY714" s="79">
        <f t="shared" si="755"/>
        <v>-0.25</v>
      </c>
      <c r="CZ714" s="79">
        <f t="shared" si="756"/>
        <v>0.25</v>
      </c>
      <c r="DA714" s="79">
        <f t="shared" si="757"/>
        <v>-0.25</v>
      </c>
      <c r="DB714" s="80">
        <f t="shared" si="733"/>
        <v>0</v>
      </c>
    </row>
    <row r="715" spans="1:106" ht="18" customHeight="1" x14ac:dyDescent="0.2">
      <c r="A715" s="2">
        <f t="shared" ca="1" si="734"/>
        <v>0.42471783441454836</v>
      </c>
      <c r="B715" s="2">
        <f t="shared" ca="1" si="746"/>
        <v>0.96530235553441091</v>
      </c>
      <c r="C715" s="2">
        <f t="shared" ca="1" si="746"/>
        <v>0.84947632787356686</v>
      </c>
      <c r="D715" s="2">
        <f t="shared" ca="1" si="746"/>
        <v>0.92474385348247323</v>
      </c>
      <c r="E715" s="2">
        <f t="shared" ca="1" si="746"/>
        <v>0.14645076957619507</v>
      </c>
      <c r="F715" s="2">
        <f t="shared" ca="1" si="746"/>
        <v>0.54440566447355498</v>
      </c>
      <c r="G715" s="2">
        <f t="shared" ca="1" si="746"/>
        <v>0.60088969470180675</v>
      </c>
      <c r="H715" s="2">
        <f t="shared" ca="1" si="746"/>
        <v>0.49319339552787711</v>
      </c>
      <c r="I715" s="2">
        <f t="shared" ca="1" si="746"/>
        <v>0.35330401623124064</v>
      </c>
      <c r="J715" s="2">
        <f t="shared" ca="1" si="746"/>
        <v>0.15789582150911918</v>
      </c>
      <c r="L715" s="2">
        <f t="shared" ca="1" si="718"/>
        <v>0</v>
      </c>
      <c r="M715" s="2">
        <f t="shared" ca="1" si="719"/>
        <v>10</v>
      </c>
      <c r="N715" s="2">
        <f t="shared" ca="1" si="720"/>
        <v>10</v>
      </c>
      <c r="O715" s="2">
        <f t="shared" ca="1" si="721"/>
        <v>10</v>
      </c>
      <c r="P715" s="2">
        <f t="shared" ca="1" si="722"/>
        <v>0</v>
      </c>
      <c r="Q715" s="2">
        <f t="shared" ca="1" si="723"/>
        <v>10</v>
      </c>
      <c r="R715" s="2">
        <f t="shared" ca="1" si="724"/>
        <v>10</v>
      </c>
      <c r="S715" s="2">
        <f t="shared" ca="1" si="725"/>
        <v>0</v>
      </c>
      <c r="T715" s="2">
        <f t="shared" ca="1" si="726"/>
        <v>0</v>
      </c>
      <c r="U715" s="2">
        <f t="shared" ca="1" si="727"/>
        <v>0</v>
      </c>
      <c r="W715" s="2">
        <f t="shared" ca="1" si="735"/>
        <v>0.60247693319678941</v>
      </c>
      <c r="X715" s="2">
        <f t="shared" ca="1" si="747"/>
        <v>7.1842001707543437</v>
      </c>
      <c r="Y715" s="2">
        <f t="shared" ca="1" si="747"/>
        <v>6.291930135623498</v>
      </c>
      <c r="Z715" s="2">
        <f t="shared" ca="1" si="747"/>
        <v>8.8523696803617984</v>
      </c>
      <c r="AA715" s="2">
        <f t="shared" ca="1" si="747"/>
        <v>1.2579801765256826</v>
      </c>
      <c r="AB715" s="2">
        <f t="shared" ca="1" si="747"/>
        <v>1.888899015643033</v>
      </c>
      <c r="AC715" s="2">
        <f t="shared" ca="1" si="747"/>
        <v>2.3864928178634126</v>
      </c>
      <c r="AD715" s="2">
        <f t="shared" ca="1" si="747"/>
        <v>9.569182211108485</v>
      </c>
      <c r="AE715" s="2">
        <f t="shared" ca="1" si="747"/>
        <v>3.6473222033403987</v>
      </c>
      <c r="AF715" s="2">
        <f t="shared" ca="1" si="747"/>
        <v>7.5349843603112197</v>
      </c>
      <c r="AH715" s="2">
        <f t="shared" ca="1" si="696"/>
        <v>0</v>
      </c>
      <c r="AI715" s="2">
        <f t="shared" ca="1" si="697"/>
        <v>7</v>
      </c>
      <c r="AJ715" s="2">
        <f t="shared" ca="1" si="698"/>
        <v>6</v>
      </c>
      <c r="AK715" s="2">
        <f t="shared" ca="1" si="699"/>
        <v>8</v>
      </c>
      <c r="AL715" s="2">
        <f t="shared" ca="1" si="700"/>
        <v>1</v>
      </c>
      <c r="AM715" s="2">
        <f t="shared" ca="1" si="701"/>
        <v>1</v>
      </c>
      <c r="AN715" s="2">
        <f t="shared" ca="1" si="702"/>
        <v>2</v>
      </c>
      <c r="AO715" s="2">
        <f t="shared" ca="1" si="703"/>
        <v>9</v>
      </c>
      <c r="AP715" s="2">
        <f t="shared" ca="1" si="704"/>
        <v>3</v>
      </c>
      <c r="AQ715" s="2">
        <f t="shared" ca="1" si="705"/>
        <v>7</v>
      </c>
      <c r="AS715" s="41">
        <v>0</v>
      </c>
      <c r="AT715" s="42">
        <v>1</v>
      </c>
      <c r="AU715" s="42">
        <v>0</v>
      </c>
      <c r="AV715" s="42">
        <v>1</v>
      </c>
      <c r="AW715" s="42">
        <v>0</v>
      </c>
      <c r="AX715" s="42">
        <v>1</v>
      </c>
      <c r="AY715" s="42">
        <v>0</v>
      </c>
      <c r="AZ715" s="42">
        <v>0</v>
      </c>
      <c r="BA715" s="42">
        <v>0</v>
      </c>
      <c r="BB715" s="43">
        <v>1</v>
      </c>
      <c r="BC715" s="44">
        <f t="shared" si="706"/>
        <v>4</v>
      </c>
      <c r="BD715" s="12"/>
      <c r="BE715" s="50">
        <f t="shared" si="707"/>
        <v>5</v>
      </c>
      <c r="BF715" s="51">
        <f>IF($AT$6="A",SUM($AS715:AS715)+(10-BF$31)/2,IF($AT$6="K",M715,IF($AT$6="S",AI715,$BB$31/2)))</f>
        <v>4.5</v>
      </c>
      <c r="BG715" s="51">
        <f>IF($AU$6="A",SUM($AS715:AT715)+(10-BG$31)/2,IF($AU$6="K",N715,IF($AU$6="S",AJ715,$BB$31/2)))</f>
        <v>5</v>
      </c>
      <c r="BH715" s="51">
        <f>IF($AV$6="A",SUM($AS715:AU715)+(10-BH$31)/2,IF($AV$6="K",O715,IF($AV$6="S",AK715,$BB$31/2)))</f>
        <v>4.5</v>
      </c>
      <c r="BI715" s="51">
        <f>IF($AW$6="A",SUM($AS715:AV715)+(10-BI$31)/2,IF($AW$6="K",P715,IF($AW$6="S",AL715,$BB$31/2)))</f>
        <v>5</v>
      </c>
      <c r="BJ715" s="51">
        <f>IF($AX$6="A",SUM($AS715:AW715)+(10-BJ$31)/2,IF($AX$6="K",Q715,IF($AX$6="S",AM715,$BB$31/2)))</f>
        <v>4.5</v>
      </c>
      <c r="BK715" s="51">
        <f>IF($AY$6="A",SUM($AS715:AX715)+(10-BK$31)/2,IF($AY$6="K",R715,IF($AY$6="S",AN715,$BB$31/2)))</f>
        <v>5</v>
      </c>
      <c r="BL715" s="51">
        <f>IF($AZ$6="A",SUM($AS715:AY715)+(10-BL$31)/2,IF($AZ$6="K",S715,IF($AZ$6="S",AO715,$BB$31/2)))</f>
        <v>4.5</v>
      </c>
      <c r="BM715" s="51">
        <f>IF($BA$6="A",SUM($AS715:AZ715)+(10-BM$31)/2,IF($BA$6="K",T715,IF($BA$6="S",AP715,$BB$31/2)))</f>
        <v>4</v>
      </c>
      <c r="BN715" s="51">
        <f>IF($BB$6="A",SUM($AS715:BA715)+(10-BN$31)/2,IF($BB$6="K",U715,IF($BB$6="S",AQ715,$BB$31/2)))</f>
        <v>3.5</v>
      </c>
      <c r="BO715" s="52">
        <f t="shared" si="728"/>
        <v>4.5</v>
      </c>
      <c r="BQ715" s="28">
        <f t="shared" si="708"/>
        <v>-0.5</v>
      </c>
      <c r="BR715" s="30">
        <f t="shared" si="709"/>
        <v>0</v>
      </c>
      <c r="BS715" s="30">
        <f t="shared" si="710"/>
        <v>-0.5</v>
      </c>
      <c r="BT715" s="30">
        <f t="shared" si="711"/>
        <v>0</v>
      </c>
      <c r="BU715" s="30">
        <f t="shared" si="712"/>
        <v>-0.5</v>
      </c>
      <c r="BV715" s="30">
        <f t="shared" si="713"/>
        <v>0</v>
      </c>
      <c r="BW715" s="30">
        <f t="shared" si="714"/>
        <v>-0.5</v>
      </c>
      <c r="BX715" s="30">
        <f t="shared" si="715"/>
        <v>0</v>
      </c>
      <c r="BY715" s="30">
        <f t="shared" si="716"/>
        <v>0.5</v>
      </c>
      <c r="BZ715" s="30">
        <f t="shared" si="717"/>
        <v>0.5</v>
      </c>
      <c r="CA715" s="49">
        <f t="shared" si="729"/>
        <v>-1</v>
      </c>
      <c r="CB715" s="69"/>
      <c r="CC715" s="73">
        <f t="shared" si="736"/>
        <v>10000</v>
      </c>
      <c r="CD715" s="73">
        <f t="shared" si="737"/>
        <v>0</v>
      </c>
      <c r="CE715" s="73">
        <f t="shared" si="738"/>
        <v>10000</v>
      </c>
      <c r="CF715" s="73">
        <f t="shared" si="739"/>
        <v>0</v>
      </c>
      <c r="CG715" s="73">
        <f t="shared" si="740"/>
        <v>10000</v>
      </c>
      <c r="CH715" s="73">
        <f t="shared" si="741"/>
        <v>0</v>
      </c>
      <c r="CI715" s="73">
        <f t="shared" si="742"/>
        <v>10000</v>
      </c>
      <c r="CJ715" s="73">
        <f t="shared" si="743"/>
        <v>0</v>
      </c>
      <c r="CK715" s="73">
        <f t="shared" si="744"/>
        <v>1</v>
      </c>
      <c r="CL715" s="73">
        <f t="shared" si="745"/>
        <v>1</v>
      </c>
      <c r="CN715" s="79">
        <f t="shared" si="730"/>
        <v>4</v>
      </c>
      <c r="CO715" s="79">
        <f t="shared" si="731"/>
        <v>2</v>
      </c>
      <c r="CP715" s="79">
        <f t="shared" si="732"/>
        <v>4</v>
      </c>
      <c r="CR715" s="79">
        <f t="shared" si="748"/>
        <v>-0.5</v>
      </c>
      <c r="CS715" s="79">
        <f t="shared" si="749"/>
        <v>0</v>
      </c>
      <c r="CT715" s="79">
        <f t="shared" si="750"/>
        <v>-0.5</v>
      </c>
      <c r="CU715" s="79">
        <f t="shared" si="751"/>
        <v>0</v>
      </c>
      <c r="CV715" s="79">
        <f t="shared" si="752"/>
        <v>-0.5</v>
      </c>
      <c r="CW715" s="79">
        <f t="shared" si="753"/>
        <v>0</v>
      </c>
      <c r="CX715" s="79">
        <f t="shared" si="754"/>
        <v>-0.5</v>
      </c>
      <c r="CY715" s="79">
        <f t="shared" si="755"/>
        <v>0</v>
      </c>
      <c r="CZ715" s="79">
        <f t="shared" si="756"/>
        <v>1</v>
      </c>
      <c r="DA715" s="79">
        <f t="shared" si="757"/>
        <v>1</v>
      </c>
      <c r="DB715" s="80">
        <f t="shared" si="733"/>
        <v>0</v>
      </c>
    </row>
    <row r="716" spans="1:106" ht="18" customHeight="1" x14ac:dyDescent="0.2">
      <c r="A716" s="2">
        <f t="shared" ca="1" si="734"/>
        <v>0.10230015614539834</v>
      </c>
      <c r="B716" s="2">
        <f t="shared" ca="1" si="746"/>
        <v>0.73029355727961398</v>
      </c>
      <c r="C716" s="2">
        <f t="shared" ca="1" si="746"/>
        <v>0.20402333441851694</v>
      </c>
      <c r="D716" s="2">
        <f t="shared" ca="1" si="746"/>
        <v>6.0800840248716681E-2</v>
      </c>
      <c r="E716" s="2">
        <f t="shared" ca="1" si="746"/>
        <v>0.84412071394633459</v>
      </c>
      <c r="F716" s="2">
        <f t="shared" ca="1" si="746"/>
        <v>0.10648648964251328</v>
      </c>
      <c r="G716" s="2">
        <f t="shared" ca="1" si="746"/>
        <v>5.3691208963990489E-2</v>
      </c>
      <c r="H716" s="2">
        <f t="shared" ca="1" si="746"/>
        <v>0.10575053194069772</v>
      </c>
      <c r="I716" s="2">
        <f t="shared" ca="1" si="746"/>
        <v>0.5908380698929655</v>
      </c>
      <c r="J716" s="2">
        <f t="shared" ca="1" si="746"/>
        <v>0.10539278037146471</v>
      </c>
      <c r="L716" s="2">
        <f t="shared" ca="1" si="718"/>
        <v>0</v>
      </c>
      <c r="M716" s="2">
        <f t="shared" ca="1" si="719"/>
        <v>10</v>
      </c>
      <c r="N716" s="2">
        <f t="shared" ca="1" si="720"/>
        <v>0</v>
      </c>
      <c r="O716" s="2">
        <f t="shared" ca="1" si="721"/>
        <v>0</v>
      </c>
      <c r="P716" s="2">
        <f t="shared" ca="1" si="722"/>
        <v>10</v>
      </c>
      <c r="Q716" s="2">
        <f t="shared" ca="1" si="723"/>
        <v>0</v>
      </c>
      <c r="R716" s="2">
        <f t="shared" ca="1" si="724"/>
        <v>0</v>
      </c>
      <c r="S716" s="2">
        <f t="shared" ca="1" si="725"/>
        <v>0</v>
      </c>
      <c r="T716" s="2">
        <f t="shared" ca="1" si="726"/>
        <v>10</v>
      </c>
      <c r="U716" s="2">
        <f t="shared" ca="1" si="727"/>
        <v>0</v>
      </c>
      <c r="W716" s="2">
        <f t="shared" ca="1" si="735"/>
        <v>2.5732264492099466</v>
      </c>
      <c r="X716" s="2">
        <f t="shared" ca="1" si="747"/>
        <v>1.1819854920107797</v>
      </c>
      <c r="Y716" s="2">
        <f t="shared" ca="1" si="747"/>
        <v>5.2328696185526757</v>
      </c>
      <c r="Z716" s="2">
        <f t="shared" ca="1" si="747"/>
        <v>1.6907481829728888</v>
      </c>
      <c r="AA716" s="2">
        <f t="shared" ca="1" si="747"/>
        <v>4.9772571657373588</v>
      </c>
      <c r="AB716" s="2">
        <f t="shared" ca="1" si="747"/>
        <v>8.7459478106728241</v>
      </c>
      <c r="AC716" s="2">
        <f t="shared" ca="1" si="747"/>
        <v>2.8238147332004617</v>
      </c>
      <c r="AD716" s="2">
        <f t="shared" ca="1" si="747"/>
        <v>5.9517797010298032</v>
      </c>
      <c r="AE716" s="2">
        <f t="shared" ca="1" si="747"/>
        <v>6.140296248915643</v>
      </c>
      <c r="AF716" s="2">
        <f t="shared" ca="1" si="747"/>
        <v>2.9028874534048397</v>
      </c>
      <c r="AH716" s="2">
        <f t="shared" ca="1" si="696"/>
        <v>2</v>
      </c>
      <c r="AI716" s="2">
        <f t="shared" ca="1" si="697"/>
        <v>1</v>
      </c>
      <c r="AJ716" s="2">
        <f t="shared" ca="1" si="698"/>
        <v>5</v>
      </c>
      <c r="AK716" s="2">
        <f t="shared" ca="1" si="699"/>
        <v>1</v>
      </c>
      <c r="AL716" s="2">
        <f t="shared" ca="1" si="700"/>
        <v>4</v>
      </c>
      <c r="AM716" s="2">
        <f t="shared" ca="1" si="701"/>
        <v>8</v>
      </c>
      <c r="AN716" s="2">
        <f t="shared" ca="1" si="702"/>
        <v>2</v>
      </c>
      <c r="AO716" s="2">
        <f t="shared" ca="1" si="703"/>
        <v>5</v>
      </c>
      <c r="AP716" s="2">
        <f t="shared" ca="1" si="704"/>
        <v>6</v>
      </c>
      <c r="AQ716" s="2">
        <f t="shared" ca="1" si="705"/>
        <v>2</v>
      </c>
      <c r="AS716" s="41">
        <v>0</v>
      </c>
      <c r="AT716" s="42">
        <v>1</v>
      </c>
      <c r="AU716" s="42">
        <v>0</v>
      </c>
      <c r="AV716" s="42">
        <v>1</v>
      </c>
      <c r="AW716" s="42">
        <v>0</v>
      </c>
      <c r="AX716" s="42">
        <v>0</v>
      </c>
      <c r="AY716" s="42">
        <v>1</v>
      </c>
      <c r="AZ716" s="42">
        <v>1</v>
      </c>
      <c r="BA716" s="42">
        <v>0</v>
      </c>
      <c r="BB716" s="43">
        <v>1</v>
      </c>
      <c r="BC716" s="44">
        <f t="shared" si="706"/>
        <v>5</v>
      </c>
      <c r="BD716" s="12"/>
      <c r="BE716" s="50">
        <f t="shared" si="707"/>
        <v>5</v>
      </c>
      <c r="BF716" s="51">
        <f>IF($AT$6="A",SUM($AS716:AS716)+(10-BF$31)/2,IF($AT$6="K",M716,IF($AT$6="S",AI716,$BB$31/2)))</f>
        <v>4.5</v>
      </c>
      <c r="BG716" s="51">
        <f>IF($AU$6="A",SUM($AS716:AT716)+(10-BG$31)/2,IF($AU$6="K",N716,IF($AU$6="S",AJ716,$BB$31/2)))</f>
        <v>5</v>
      </c>
      <c r="BH716" s="51">
        <f>IF($AV$6="A",SUM($AS716:AU716)+(10-BH$31)/2,IF($AV$6="K",O716,IF($AV$6="S",AK716,$BB$31/2)))</f>
        <v>4.5</v>
      </c>
      <c r="BI716" s="51">
        <f>IF($AW$6="A",SUM($AS716:AV716)+(10-BI$31)/2,IF($AW$6="K",P716,IF($AW$6="S",AL716,$BB$31/2)))</f>
        <v>5</v>
      </c>
      <c r="BJ716" s="51">
        <f>IF($AX$6="A",SUM($AS716:AW716)+(10-BJ$31)/2,IF($AX$6="K",Q716,IF($AX$6="S",AM716,$BB$31/2)))</f>
        <v>4.5</v>
      </c>
      <c r="BK716" s="51">
        <f>IF($AY$6="A",SUM($AS716:AX716)+(10-BK$31)/2,IF($AY$6="K",R716,IF($AY$6="S",AN716,$BB$31/2)))</f>
        <v>4</v>
      </c>
      <c r="BL716" s="51">
        <f>IF($AZ$6="A",SUM($AS716:AY716)+(10-BL$31)/2,IF($AZ$6="K",S716,IF($AZ$6="S",AO716,$BB$31/2)))</f>
        <v>4.5</v>
      </c>
      <c r="BM716" s="51">
        <f>IF($BA$6="A",SUM($AS716:AZ716)+(10-BM$31)/2,IF($BA$6="K",T716,IF($BA$6="S",AP716,$BB$31/2)))</f>
        <v>5</v>
      </c>
      <c r="BN716" s="51">
        <f>IF($BB$6="A",SUM($AS716:BA716)+(10-BN$31)/2,IF($BB$6="K",U716,IF($BB$6="S",AQ716,$BB$31/2)))</f>
        <v>4.5</v>
      </c>
      <c r="BO716" s="52">
        <f t="shared" si="728"/>
        <v>4.5</v>
      </c>
      <c r="BQ716" s="28">
        <f t="shared" si="708"/>
        <v>0.5</v>
      </c>
      <c r="BR716" s="30">
        <f t="shared" si="709"/>
        <v>0</v>
      </c>
      <c r="BS716" s="30">
        <f t="shared" si="710"/>
        <v>0.5</v>
      </c>
      <c r="BT716" s="30">
        <f t="shared" si="711"/>
        <v>0</v>
      </c>
      <c r="BU716" s="30">
        <f t="shared" si="712"/>
        <v>0.5</v>
      </c>
      <c r="BV716" s="30">
        <f t="shared" si="713"/>
        <v>0</v>
      </c>
      <c r="BW716" s="30">
        <f t="shared" si="714"/>
        <v>-0.5</v>
      </c>
      <c r="BX716" s="30">
        <f t="shared" si="715"/>
        <v>0</v>
      </c>
      <c r="BY716" s="30">
        <f t="shared" si="716"/>
        <v>0.5</v>
      </c>
      <c r="BZ716" s="30">
        <f t="shared" si="717"/>
        <v>0</v>
      </c>
      <c r="CA716" s="49">
        <f t="shared" si="729"/>
        <v>1.5</v>
      </c>
      <c r="CB716" s="69"/>
      <c r="CC716" s="73">
        <f t="shared" si="736"/>
        <v>1</v>
      </c>
      <c r="CD716" s="73">
        <f t="shared" si="737"/>
        <v>0</v>
      </c>
      <c r="CE716" s="73">
        <f t="shared" si="738"/>
        <v>1</v>
      </c>
      <c r="CF716" s="73">
        <f t="shared" si="739"/>
        <v>0</v>
      </c>
      <c r="CG716" s="73">
        <f t="shared" si="740"/>
        <v>1</v>
      </c>
      <c r="CH716" s="73">
        <f t="shared" si="741"/>
        <v>0</v>
      </c>
      <c r="CI716" s="73">
        <f t="shared" si="742"/>
        <v>10000</v>
      </c>
      <c r="CJ716" s="73">
        <f t="shared" si="743"/>
        <v>0</v>
      </c>
      <c r="CK716" s="73">
        <f t="shared" si="744"/>
        <v>1</v>
      </c>
      <c r="CL716" s="73">
        <f t="shared" si="745"/>
        <v>0</v>
      </c>
      <c r="CN716" s="79">
        <f t="shared" si="730"/>
        <v>1</v>
      </c>
      <c r="CO716" s="79">
        <f t="shared" si="731"/>
        <v>4</v>
      </c>
      <c r="CP716" s="79">
        <f t="shared" si="732"/>
        <v>5</v>
      </c>
      <c r="CR716" s="79">
        <f t="shared" si="748"/>
        <v>0.125</v>
      </c>
      <c r="CS716" s="79">
        <f t="shared" si="749"/>
        <v>0</v>
      </c>
      <c r="CT716" s="79">
        <f t="shared" si="750"/>
        <v>0.125</v>
      </c>
      <c r="CU716" s="79">
        <f t="shared" si="751"/>
        <v>0</v>
      </c>
      <c r="CV716" s="79">
        <f t="shared" si="752"/>
        <v>0.125</v>
      </c>
      <c r="CW716" s="79">
        <f t="shared" si="753"/>
        <v>0</v>
      </c>
      <c r="CX716" s="79">
        <f t="shared" si="754"/>
        <v>-0.5</v>
      </c>
      <c r="CY716" s="79">
        <f t="shared" si="755"/>
        <v>0</v>
      </c>
      <c r="CZ716" s="79">
        <f t="shared" si="756"/>
        <v>0.125</v>
      </c>
      <c r="DA716" s="79">
        <f t="shared" si="757"/>
        <v>0</v>
      </c>
      <c r="DB716" s="80">
        <f t="shared" si="733"/>
        <v>0</v>
      </c>
    </row>
    <row r="717" spans="1:106" ht="18" customHeight="1" x14ac:dyDescent="0.2">
      <c r="A717" s="2">
        <f t="shared" ca="1" si="734"/>
        <v>0.84695469869693585</v>
      </c>
      <c r="B717" s="2">
        <f t="shared" ca="1" si="746"/>
        <v>0.31846041113050727</v>
      </c>
      <c r="C717" s="2">
        <f t="shared" ca="1" si="746"/>
        <v>0.95500403728311278</v>
      </c>
      <c r="D717" s="2">
        <f t="shared" ca="1" si="746"/>
        <v>0.63466509841300722</v>
      </c>
      <c r="E717" s="2">
        <f t="shared" ca="1" si="746"/>
        <v>0.18736804842140109</v>
      </c>
      <c r="F717" s="2">
        <f t="shared" ca="1" si="746"/>
        <v>0.86672814866773862</v>
      </c>
      <c r="G717" s="2">
        <f t="shared" ca="1" si="746"/>
        <v>1.0942705723592683E-2</v>
      </c>
      <c r="H717" s="2">
        <f t="shared" ca="1" si="746"/>
        <v>0.6105890982044202</v>
      </c>
      <c r="I717" s="2">
        <f t="shared" ca="1" si="746"/>
        <v>0.7276143376235763</v>
      </c>
      <c r="J717" s="2">
        <f t="shared" ca="1" si="746"/>
        <v>0.53844786858300886</v>
      </c>
      <c r="L717" s="2">
        <f t="shared" ca="1" si="718"/>
        <v>10</v>
      </c>
      <c r="M717" s="2">
        <f t="shared" ca="1" si="719"/>
        <v>0</v>
      </c>
      <c r="N717" s="2">
        <f t="shared" ca="1" si="720"/>
        <v>10</v>
      </c>
      <c r="O717" s="2">
        <f t="shared" ca="1" si="721"/>
        <v>10</v>
      </c>
      <c r="P717" s="2">
        <f t="shared" ca="1" si="722"/>
        <v>0</v>
      </c>
      <c r="Q717" s="2">
        <f t="shared" ca="1" si="723"/>
        <v>10</v>
      </c>
      <c r="R717" s="2">
        <f t="shared" ca="1" si="724"/>
        <v>0</v>
      </c>
      <c r="S717" s="2">
        <f t="shared" ca="1" si="725"/>
        <v>10</v>
      </c>
      <c r="T717" s="2">
        <f t="shared" ca="1" si="726"/>
        <v>10</v>
      </c>
      <c r="U717" s="2">
        <f t="shared" ca="1" si="727"/>
        <v>10</v>
      </c>
      <c r="W717" s="2">
        <f t="shared" ca="1" si="735"/>
        <v>8.7509845380324016</v>
      </c>
      <c r="X717" s="2">
        <f t="shared" ca="1" si="747"/>
        <v>2.4022005038932273</v>
      </c>
      <c r="Y717" s="2">
        <f t="shared" ca="1" si="747"/>
        <v>6.431114892097721</v>
      </c>
      <c r="Z717" s="2">
        <f t="shared" ca="1" si="747"/>
        <v>6.1346031307049369</v>
      </c>
      <c r="AA717" s="2">
        <f t="shared" ca="1" si="747"/>
        <v>2.6270098261649464</v>
      </c>
      <c r="AB717" s="2">
        <f t="shared" ca="1" si="747"/>
        <v>3.7831506028710971</v>
      </c>
      <c r="AC717" s="2">
        <f t="shared" ca="1" si="747"/>
        <v>9.3917793012650446</v>
      </c>
      <c r="AD717" s="2">
        <f t="shared" ca="1" si="747"/>
        <v>1.2213906072995784</v>
      </c>
      <c r="AE717" s="2">
        <f t="shared" ca="1" si="747"/>
        <v>0.69094520071232401</v>
      </c>
      <c r="AF717" s="2">
        <f t="shared" ca="1" si="747"/>
        <v>2.9055567555445858</v>
      </c>
      <c r="AH717" s="2">
        <f t="shared" ca="1" si="696"/>
        <v>8</v>
      </c>
      <c r="AI717" s="2">
        <f t="shared" ca="1" si="697"/>
        <v>2</v>
      </c>
      <c r="AJ717" s="2">
        <f t="shared" ca="1" si="698"/>
        <v>6</v>
      </c>
      <c r="AK717" s="2">
        <f t="shared" ca="1" si="699"/>
        <v>6</v>
      </c>
      <c r="AL717" s="2">
        <f t="shared" ca="1" si="700"/>
        <v>2</v>
      </c>
      <c r="AM717" s="2">
        <f t="shared" ca="1" si="701"/>
        <v>3</v>
      </c>
      <c r="AN717" s="2">
        <f t="shared" ca="1" si="702"/>
        <v>9</v>
      </c>
      <c r="AO717" s="2">
        <f t="shared" ca="1" si="703"/>
        <v>1</v>
      </c>
      <c r="AP717" s="2">
        <f t="shared" ca="1" si="704"/>
        <v>0</v>
      </c>
      <c r="AQ717" s="2">
        <f t="shared" ca="1" si="705"/>
        <v>2</v>
      </c>
      <c r="AS717" s="41">
        <v>0</v>
      </c>
      <c r="AT717" s="42">
        <v>1</v>
      </c>
      <c r="AU717" s="42">
        <v>0</v>
      </c>
      <c r="AV717" s="42">
        <v>1</v>
      </c>
      <c r="AW717" s="42">
        <v>0</v>
      </c>
      <c r="AX717" s="42">
        <v>0</v>
      </c>
      <c r="AY717" s="42">
        <v>1</v>
      </c>
      <c r="AZ717" s="42">
        <v>0</v>
      </c>
      <c r="BA717" s="42">
        <v>0</v>
      </c>
      <c r="BB717" s="43">
        <v>1</v>
      </c>
      <c r="BC717" s="44">
        <f t="shared" si="706"/>
        <v>4</v>
      </c>
      <c r="BD717" s="12"/>
      <c r="BE717" s="50">
        <f t="shared" si="707"/>
        <v>5</v>
      </c>
      <c r="BF717" s="51">
        <f>IF($AT$6="A",SUM($AS717:AS717)+(10-BF$31)/2,IF($AT$6="K",M717,IF($AT$6="S",AI717,$BB$31/2)))</f>
        <v>4.5</v>
      </c>
      <c r="BG717" s="51">
        <f>IF($AU$6="A",SUM($AS717:AT717)+(10-BG$31)/2,IF($AU$6="K",N717,IF($AU$6="S",AJ717,$BB$31/2)))</f>
        <v>5</v>
      </c>
      <c r="BH717" s="51">
        <f>IF($AV$6="A",SUM($AS717:AU717)+(10-BH$31)/2,IF($AV$6="K",O717,IF($AV$6="S",AK717,$BB$31/2)))</f>
        <v>4.5</v>
      </c>
      <c r="BI717" s="51">
        <f>IF($AW$6="A",SUM($AS717:AV717)+(10-BI$31)/2,IF($AW$6="K",P717,IF($AW$6="S",AL717,$BB$31/2)))</f>
        <v>5</v>
      </c>
      <c r="BJ717" s="51">
        <f>IF($AX$6="A",SUM($AS717:AW717)+(10-BJ$31)/2,IF($AX$6="K",Q717,IF($AX$6="S",AM717,$BB$31/2)))</f>
        <v>4.5</v>
      </c>
      <c r="BK717" s="51">
        <f>IF($AY$6="A",SUM($AS717:AX717)+(10-BK$31)/2,IF($AY$6="K",R717,IF($AY$6="S",AN717,$BB$31/2)))</f>
        <v>4</v>
      </c>
      <c r="BL717" s="51">
        <f>IF($AZ$6="A",SUM($AS717:AY717)+(10-BL$31)/2,IF($AZ$6="K",S717,IF($AZ$6="S",AO717,$BB$31/2)))</f>
        <v>4.5</v>
      </c>
      <c r="BM717" s="51">
        <f>IF($BA$6="A",SUM($AS717:AZ717)+(10-BM$31)/2,IF($BA$6="K",T717,IF($BA$6="S",AP717,$BB$31/2)))</f>
        <v>4</v>
      </c>
      <c r="BN717" s="51">
        <f>IF($BB$6="A",SUM($AS717:BA717)+(10-BN$31)/2,IF($BB$6="K",U717,IF($BB$6="S",AQ717,$BB$31/2)))</f>
        <v>3.5</v>
      </c>
      <c r="BO717" s="52">
        <f t="shared" si="728"/>
        <v>4.5</v>
      </c>
      <c r="BQ717" s="28">
        <f t="shared" si="708"/>
        <v>-0.5</v>
      </c>
      <c r="BR717" s="30">
        <f t="shared" si="709"/>
        <v>0</v>
      </c>
      <c r="BS717" s="30">
        <f t="shared" si="710"/>
        <v>-0.5</v>
      </c>
      <c r="BT717" s="30">
        <f t="shared" si="711"/>
        <v>0</v>
      </c>
      <c r="BU717" s="30">
        <f t="shared" si="712"/>
        <v>-0.5</v>
      </c>
      <c r="BV717" s="30">
        <f t="shared" si="713"/>
        <v>0</v>
      </c>
      <c r="BW717" s="30">
        <f t="shared" si="714"/>
        <v>0.5</v>
      </c>
      <c r="BX717" s="30">
        <f t="shared" si="715"/>
        <v>0</v>
      </c>
      <c r="BY717" s="30">
        <f t="shared" si="716"/>
        <v>0.5</v>
      </c>
      <c r="BZ717" s="30">
        <f t="shared" si="717"/>
        <v>0.5</v>
      </c>
      <c r="CA717" s="49">
        <f t="shared" si="729"/>
        <v>0</v>
      </c>
      <c r="CB717" s="69"/>
      <c r="CC717" s="73">
        <f t="shared" si="736"/>
        <v>10000</v>
      </c>
      <c r="CD717" s="73">
        <f t="shared" si="737"/>
        <v>0</v>
      </c>
      <c r="CE717" s="73">
        <f t="shared" si="738"/>
        <v>10000</v>
      </c>
      <c r="CF717" s="73">
        <f t="shared" si="739"/>
        <v>0</v>
      </c>
      <c r="CG717" s="73">
        <f t="shared" si="740"/>
        <v>10000</v>
      </c>
      <c r="CH717" s="73">
        <f t="shared" si="741"/>
        <v>0</v>
      </c>
      <c r="CI717" s="73">
        <f t="shared" si="742"/>
        <v>1</v>
      </c>
      <c r="CJ717" s="73">
        <f t="shared" si="743"/>
        <v>0</v>
      </c>
      <c r="CK717" s="73">
        <f t="shared" si="744"/>
        <v>1</v>
      </c>
      <c r="CL717" s="73">
        <f t="shared" si="745"/>
        <v>1</v>
      </c>
      <c r="CN717" s="79">
        <f t="shared" si="730"/>
        <v>3</v>
      </c>
      <c r="CO717" s="79">
        <f t="shared" si="731"/>
        <v>3</v>
      </c>
      <c r="CP717" s="79">
        <f t="shared" si="732"/>
        <v>4</v>
      </c>
      <c r="CR717" s="79">
        <f t="shared" si="748"/>
        <v>-0.5</v>
      </c>
      <c r="CS717" s="79">
        <f t="shared" si="749"/>
        <v>0</v>
      </c>
      <c r="CT717" s="79">
        <f t="shared" si="750"/>
        <v>-0.5</v>
      </c>
      <c r="CU717" s="79">
        <f t="shared" si="751"/>
        <v>0</v>
      </c>
      <c r="CV717" s="79">
        <f t="shared" si="752"/>
        <v>-0.5</v>
      </c>
      <c r="CW717" s="79">
        <f t="shared" si="753"/>
        <v>0</v>
      </c>
      <c r="CX717" s="79">
        <f t="shared" si="754"/>
        <v>0.5</v>
      </c>
      <c r="CY717" s="79">
        <f t="shared" si="755"/>
        <v>0</v>
      </c>
      <c r="CZ717" s="79">
        <f t="shared" si="756"/>
        <v>0.5</v>
      </c>
      <c r="DA717" s="79">
        <f t="shared" si="757"/>
        <v>0.5</v>
      </c>
      <c r="DB717" s="80">
        <f t="shared" si="733"/>
        <v>0</v>
      </c>
    </row>
    <row r="718" spans="1:106" ht="18" customHeight="1" x14ac:dyDescent="0.2">
      <c r="A718" s="2">
        <f t="shared" ca="1" si="734"/>
        <v>0.80671198214050566</v>
      </c>
      <c r="B718" s="2">
        <f t="shared" ca="1" si="746"/>
        <v>0.43949020846337217</v>
      </c>
      <c r="C718" s="2">
        <f t="shared" ca="1" si="746"/>
        <v>0.85350078577841615</v>
      </c>
      <c r="D718" s="2">
        <f t="shared" ca="1" si="746"/>
        <v>8.3886069692890031E-3</v>
      </c>
      <c r="E718" s="2">
        <f t="shared" ca="1" si="746"/>
        <v>0.36376084635580586</v>
      </c>
      <c r="F718" s="2">
        <f t="shared" ca="1" si="746"/>
        <v>0.29220617217957845</v>
      </c>
      <c r="G718" s="2">
        <f t="shared" ca="1" si="746"/>
        <v>0.36359943033670006</v>
      </c>
      <c r="H718" s="2">
        <f t="shared" ca="1" si="746"/>
        <v>0.64795841085141337</v>
      </c>
      <c r="I718" s="2">
        <f t="shared" ca="1" si="746"/>
        <v>0.73452035986212838</v>
      </c>
      <c r="J718" s="2">
        <f t="shared" ca="1" si="746"/>
        <v>0.12732762316467527</v>
      </c>
      <c r="L718" s="2">
        <f t="shared" ca="1" si="718"/>
        <v>10</v>
      </c>
      <c r="M718" s="2">
        <f t="shared" ca="1" si="719"/>
        <v>0</v>
      </c>
      <c r="N718" s="2">
        <f t="shared" ca="1" si="720"/>
        <v>10</v>
      </c>
      <c r="O718" s="2">
        <f t="shared" ca="1" si="721"/>
        <v>0</v>
      </c>
      <c r="P718" s="2">
        <f t="shared" ca="1" si="722"/>
        <v>0</v>
      </c>
      <c r="Q718" s="2">
        <f t="shared" ca="1" si="723"/>
        <v>0</v>
      </c>
      <c r="R718" s="2">
        <f t="shared" ca="1" si="724"/>
        <v>0</v>
      </c>
      <c r="S718" s="2">
        <f t="shared" ca="1" si="725"/>
        <v>10</v>
      </c>
      <c r="T718" s="2">
        <f t="shared" ca="1" si="726"/>
        <v>10</v>
      </c>
      <c r="U718" s="2">
        <f t="shared" ca="1" si="727"/>
        <v>0</v>
      </c>
      <c r="W718" s="2">
        <f t="shared" ca="1" si="735"/>
        <v>9.5014988394498783</v>
      </c>
      <c r="X718" s="2">
        <f t="shared" ca="1" si="747"/>
        <v>2.2664954270188975</v>
      </c>
      <c r="Y718" s="2">
        <f t="shared" ca="1" si="747"/>
        <v>3.5783458619868638</v>
      </c>
      <c r="Z718" s="2">
        <f t="shared" ca="1" si="747"/>
        <v>1.302541060986262</v>
      </c>
      <c r="AA718" s="2">
        <f t="shared" ca="1" si="747"/>
        <v>1.7591480096646128</v>
      </c>
      <c r="AB718" s="2">
        <f t="shared" ca="1" si="747"/>
        <v>2.9896326238682667</v>
      </c>
      <c r="AC718" s="2">
        <f t="shared" ca="1" si="747"/>
        <v>1.2821867969601985</v>
      </c>
      <c r="AD718" s="2">
        <f t="shared" ca="1" si="747"/>
        <v>2.638913628320223</v>
      </c>
      <c r="AE718" s="2">
        <f t="shared" ca="1" si="747"/>
        <v>7.7555274108162129</v>
      </c>
      <c r="AF718" s="2">
        <f t="shared" ca="1" si="747"/>
        <v>9.4777053135495848</v>
      </c>
      <c r="AH718" s="2">
        <f t="shared" ca="1" si="696"/>
        <v>9</v>
      </c>
      <c r="AI718" s="2">
        <f t="shared" ca="1" si="697"/>
        <v>2</v>
      </c>
      <c r="AJ718" s="2">
        <f t="shared" ca="1" si="698"/>
        <v>3</v>
      </c>
      <c r="AK718" s="2">
        <f t="shared" ca="1" si="699"/>
        <v>1</v>
      </c>
      <c r="AL718" s="2">
        <f t="shared" ca="1" si="700"/>
        <v>1</v>
      </c>
      <c r="AM718" s="2">
        <f t="shared" ca="1" si="701"/>
        <v>2</v>
      </c>
      <c r="AN718" s="2">
        <f t="shared" ca="1" si="702"/>
        <v>1</v>
      </c>
      <c r="AO718" s="2">
        <f t="shared" ca="1" si="703"/>
        <v>2</v>
      </c>
      <c r="AP718" s="2">
        <f t="shared" ca="1" si="704"/>
        <v>7</v>
      </c>
      <c r="AQ718" s="2">
        <f t="shared" ca="1" si="705"/>
        <v>9</v>
      </c>
      <c r="AS718" s="41">
        <v>0</v>
      </c>
      <c r="AT718" s="42">
        <v>1</v>
      </c>
      <c r="AU718" s="42">
        <v>0</v>
      </c>
      <c r="AV718" s="42">
        <v>1</v>
      </c>
      <c r="AW718" s="42">
        <v>0</v>
      </c>
      <c r="AX718" s="42">
        <v>0</v>
      </c>
      <c r="AY718" s="42">
        <v>0</v>
      </c>
      <c r="AZ718" s="42">
        <v>1</v>
      </c>
      <c r="BA718" s="42">
        <v>0</v>
      </c>
      <c r="BB718" s="43">
        <v>1</v>
      </c>
      <c r="BC718" s="44">
        <f t="shared" si="706"/>
        <v>4</v>
      </c>
      <c r="BD718" s="12"/>
      <c r="BE718" s="50">
        <f t="shared" si="707"/>
        <v>5</v>
      </c>
      <c r="BF718" s="51">
        <f>IF($AT$6="A",SUM($AS718:AS718)+(10-BF$31)/2,IF($AT$6="K",M718,IF($AT$6="S",AI718,$BB$31/2)))</f>
        <v>4.5</v>
      </c>
      <c r="BG718" s="51">
        <f>IF($AU$6="A",SUM($AS718:AT718)+(10-BG$31)/2,IF($AU$6="K",N718,IF($AU$6="S",AJ718,$BB$31/2)))</f>
        <v>5</v>
      </c>
      <c r="BH718" s="51">
        <f>IF($AV$6="A",SUM($AS718:AU718)+(10-BH$31)/2,IF($AV$6="K",O718,IF($AV$6="S",AK718,$BB$31/2)))</f>
        <v>4.5</v>
      </c>
      <c r="BI718" s="51">
        <f>IF($AW$6="A",SUM($AS718:AV718)+(10-BI$31)/2,IF($AW$6="K",P718,IF($AW$6="S",AL718,$BB$31/2)))</f>
        <v>5</v>
      </c>
      <c r="BJ718" s="51">
        <f>IF($AX$6="A",SUM($AS718:AW718)+(10-BJ$31)/2,IF($AX$6="K",Q718,IF($AX$6="S",AM718,$BB$31/2)))</f>
        <v>4.5</v>
      </c>
      <c r="BK718" s="51">
        <f>IF($AY$6="A",SUM($AS718:AX718)+(10-BK$31)/2,IF($AY$6="K",R718,IF($AY$6="S",AN718,$BB$31/2)))</f>
        <v>4</v>
      </c>
      <c r="BL718" s="51">
        <f>IF($AZ$6="A",SUM($AS718:AY718)+(10-BL$31)/2,IF($AZ$6="K",S718,IF($AZ$6="S",AO718,$BB$31/2)))</f>
        <v>3.5</v>
      </c>
      <c r="BM718" s="51">
        <f>IF($BA$6="A",SUM($AS718:AZ718)+(10-BM$31)/2,IF($BA$6="K",T718,IF($BA$6="S",AP718,$BB$31/2)))</f>
        <v>4</v>
      </c>
      <c r="BN718" s="51">
        <f>IF($BB$6="A",SUM($AS718:BA718)+(10-BN$31)/2,IF($BB$6="K",U718,IF($BB$6="S",AQ718,$BB$31/2)))</f>
        <v>3.5</v>
      </c>
      <c r="BO718" s="52">
        <f t="shared" si="728"/>
        <v>4.5</v>
      </c>
      <c r="BQ718" s="28">
        <f t="shared" si="708"/>
        <v>-0.5</v>
      </c>
      <c r="BR718" s="30">
        <f t="shared" si="709"/>
        <v>0</v>
      </c>
      <c r="BS718" s="30">
        <f t="shared" si="710"/>
        <v>-0.5</v>
      </c>
      <c r="BT718" s="30">
        <f t="shared" si="711"/>
        <v>0</v>
      </c>
      <c r="BU718" s="30">
        <f t="shared" si="712"/>
        <v>-0.5</v>
      </c>
      <c r="BV718" s="30">
        <f t="shared" si="713"/>
        <v>0</v>
      </c>
      <c r="BW718" s="30">
        <f t="shared" si="714"/>
        <v>0.5</v>
      </c>
      <c r="BX718" s="30">
        <f t="shared" si="715"/>
        <v>0.5</v>
      </c>
      <c r="BY718" s="30">
        <f t="shared" si="716"/>
        <v>0.5</v>
      </c>
      <c r="BZ718" s="30">
        <f t="shared" si="717"/>
        <v>0.5</v>
      </c>
      <c r="CA718" s="49">
        <f t="shared" si="729"/>
        <v>0.5</v>
      </c>
      <c r="CB718" s="69"/>
      <c r="CC718" s="73">
        <f t="shared" si="736"/>
        <v>10000</v>
      </c>
      <c r="CD718" s="73">
        <f t="shared" si="737"/>
        <v>0</v>
      </c>
      <c r="CE718" s="73">
        <f t="shared" si="738"/>
        <v>10000</v>
      </c>
      <c r="CF718" s="73">
        <f t="shared" si="739"/>
        <v>0</v>
      </c>
      <c r="CG718" s="73">
        <f t="shared" si="740"/>
        <v>10000</v>
      </c>
      <c r="CH718" s="73">
        <f t="shared" si="741"/>
        <v>0</v>
      </c>
      <c r="CI718" s="73">
        <f t="shared" si="742"/>
        <v>1</v>
      </c>
      <c r="CJ718" s="73">
        <f t="shared" si="743"/>
        <v>1</v>
      </c>
      <c r="CK718" s="73">
        <f t="shared" si="744"/>
        <v>1</v>
      </c>
      <c r="CL718" s="73">
        <f t="shared" si="745"/>
        <v>1</v>
      </c>
      <c r="CN718" s="79">
        <f t="shared" si="730"/>
        <v>3</v>
      </c>
      <c r="CO718" s="79">
        <f t="shared" si="731"/>
        <v>4</v>
      </c>
      <c r="CP718" s="79">
        <f t="shared" si="732"/>
        <v>3</v>
      </c>
      <c r="CR718" s="79">
        <f t="shared" si="748"/>
        <v>-0.5</v>
      </c>
      <c r="CS718" s="79">
        <f t="shared" si="749"/>
        <v>0</v>
      </c>
      <c r="CT718" s="79">
        <f t="shared" si="750"/>
        <v>-0.5</v>
      </c>
      <c r="CU718" s="79">
        <f t="shared" si="751"/>
        <v>0</v>
      </c>
      <c r="CV718" s="79">
        <f t="shared" si="752"/>
        <v>-0.5</v>
      </c>
      <c r="CW718" s="79">
        <f t="shared" si="753"/>
        <v>0</v>
      </c>
      <c r="CX718" s="79">
        <f t="shared" si="754"/>
        <v>0.375</v>
      </c>
      <c r="CY718" s="79">
        <f t="shared" si="755"/>
        <v>0.375</v>
      </c>
      <c r="CZ718" s="79">
        <f t="shared" si="756"/>
        <v>0.375</v>
      </c>
      <c r="DA718" s="79">
        <f t="shared" si="757"/>
        <v>0.375</v>
      </c>
      <c r="DB718" s="80">
        <f t="shared" si="733"/>
        <v>0</v>
      </c>
    </row>
    <row r="719" spans="1:106" ht="18" customHeight="1" x14ac:dyDescent="0.2">
      <c r="A719" s="2">
        <f t="shared" ca="1" si="734"/>
        <v>0.43444703007556751</v>
      </c>
      <c r="B719" s="2">
        <f t="shared" ca="1" si="746"/>
        <v>0.76714699979199596</v>
      </c>
      <c r="C719" s="2">
        <f t="shared" ca="1" si="746"/>
        <v>0.84272551972213428</v>
      </c>
      <c r="D719" s="2">
        <f t="shared" ca="1" si="746"/>
        <v>0.65344411745179409</v>
      </c>
      <c r="E719" s="2">
        <f t="shared" ca="1" si="746"/>
        <v>0.38111691345233578</v>
      </c>
      <c r="F719" s="2">
        <f t="shared" ca="1" si="746"/>
        <v>0.58847730590307279</v>
      </c>
      <c r="G719" s="2">
        <f t="shared" ca="1" si="746"/>
        <v>0.31350662584421729</v>
      </c>
      <c r="H719" s="2">
        <f t="shared" ca="1" si="746"/>
        <v>0.83077272930798363</v>
      </c>
      <c r="I719" s="2">
        <f t="shared" ca="1" si="746"/>
        <v>0.49096841038180772</v>
      </c>
      <c r="J719" s="2">
        <f t="shared" ca="1" si="746"/>
        <v>0.50107694801752412</v>
      </c>
      <c r="L719" s="2">
        <f t="shared" ca="1" si="718"/>
        <v>0</v>
      </c>
      <c r="M719" s="2">
        <f t="shared" ca="1" si="719"/>
        <v>10</v>
      </c>
      <c r="N719" s="2">
        <f t="shared" ca="1" si="720"/>
        <v>10</v>
      </c>
      <c r="O719" s="2">
        <f t="shared" ca="1" si="721"/>
        <v>10</v>
      </c>
      <c r="P719" s="2">
        <f t="shared" ca="1" si="722"/>
        <v>0</v>
      </c>
      <c r="Q719" s="2">
        <f t="shared" ca="1" si="723"/>
        <v>10</v>
      </c>
      <c r="R719" s="2">
        <f t="shared" ca="1" si="724"/>
        <v>0</v>
      </c>
      <c r="S719" s="2">
        <f t="shared" ca="1" si="725"/>
        <v>10</v>
      </c>
      <c r="T719" s="2">
        <f t="shared" ca="1" si="726"/>
        <v>0</v>
      </c>
      <c r="U719" s="2">
        <f t="shared" ca="1" si="727"/>
        <v>10</v>
      </c>
      <c r="W719" s="2">
        <f t="shared" ca="1" si="735"/>
        <v>1.2017347717399374</v>
      </c>
      <c r="X719" s="2">
        <f t="shared" ca="1" si="747"/>
        <v>5.215884809986421</v>
      </c>
      <c r="Y719" s="2">
        <f t="shared" ca="1" si="747"/>
        <v>8.8495717740383455</v>
      </c>
      <c r="Z719" s="2">
        <f t="shared" ca="1" si="747"/>
        <v>4.5036200669779669</v>
      </c>
      <c r="AA719" s="2">
        <f t="shared" ca="1" si="747"/>
        <v>5.1393747518763941</v>
      </c>
      <c r="AB719" s="2">
        <f t="shared" ca="1" si="747"/>
        <v>7.8557458927771844</v>
      </c>
      <c r="AC719" s="2">
        <f t="shared" ca="1" si="747"/>
        <v>5.3664931960645825</v>
      </c>
      <c r="AD719" s="2">
        <f t="shared" ca="1" si="747"/>
        <v>7.971959539507667</v>
      </c>
      <c r="AE719" s="2">
        <f t="shared" ca="1" si="747"/>
        <v>8.9901967217922554</v>
      </c>
      <c r="AF719" s="2">
        <f t="shared" ca="1" si="747"/>
        <v>5.8561922911140112</v>
      </c>
      <c r="AH719" s="2">
        <f t="shared" ca="1" si="696"/>
        <v>1</v>
      </c>
      <c r="AI719" s="2">
        <f t="shared" ca="1" si="697"/>
        <v>5</v>
      </c>
      <c r="AJ719" s="2">
        <f t="shared" ca="1" si="698"/>
        <v>8</v>
      </c>
      <c r="AK719" s="2">
        <f t="shared" ca="1" si="699"/>
        <v>4</v>
      </c>
      <c r="AL719" s="2">
        <f t="shared" ca="1" si="700"/>
        <v>5</v>
      </c>
      <c r="AM719" s="2">
        <f t="shared" ca="1" si="701"/>
        <v>7</v>
      </c>
      <c r="AN719" s="2">
        <f t="shared" ca="1" si="702"/>
        <v>5</v>
      </c>
      <c r="AO719" s="2">
        <f t="shared" ca="1" si="703"/>
        <v>7</v>
      </c>
      <c r="AP719" s="2">
        <f t="shared" ca="1" si="704"/>
        <v>8</v>
      </c>
      <c r="AQ719" s="2">
        <f t="shared" ca="1" si="705"/>
        <v>5</v>
      </c>
      <c r="AS719" s="41">
        <v>0</v>
      </c>
      <c r="AT719" s="42">
        <v>1</v>
      </c>
      <c r="AU719" s="42">
        <v>0</v>
      </c>
      <c r="AV719" s="42">
        <v>1</v>
      </c>
      <c r="AW719" s="42">
        <v>0</v>
      </c>
      <c r="AX719" s="42">
        <v>0</v>
      </c>
      <c r="AY719" s="42">
        <v>0</v>
      </c>
      <c r="AZ719" s="42">
        <v>0</v>
      </c>
      <c r="BA719" s="42">
        <v>0</v>
      </c>
      <c r="BB719" s="43">
        <v>1</v>
      </c>
      <c r="BC719" s="44">
        <f t="shared" si="706"/>
        <v>3</v>
      </c>
      <c r="BD719" s="12"/>
      <c r="BE719" s="50">
        <f t="shared" si="707"/>
        <v>5</v>
      </c>
      <c r="BF719" s="51">
        <f>IF($AT$6="A",SUM($AS719:AS719)+(10-BF$31)/2,IF($AT$6="K",M719,IF($AT$6="S",AI719,$BB$31/2)))</f>
        <v>4.5</v>
      </c>
      <c r="BG719" s="51">
        <f>IF($AU$6="A",SUM($AS719:AT719)+(10-BG$31)/2,IF($AU$6="K",N719,IF($AU$6="S",AJ719,$BB$31/2)))</f>
        <v>5</v>
      </c>
      <c r="BH719" s="51">
        <f>IF($AV$6="A",SUM($AS719:AU719)+(10-BH$31)/2,IF($AV$6="K",O719,IF($AV$6="S",AK719,$BB$31/2)))</f>
        <v>4.5</v>
      </c>
      <c r="BI719" s="51">
        <f>IF($AW$6="A",SUM($AS719:AV719)+(10-BI$31)/2,IF($AW$6="K",P719,IF($AW$6="S",AL719,$BB$31/2)))</f>
        <v>5</v>
      </c>
      <c r="BJ719" s="51">
        <f>IF($AX$6="A",SUM($AS719:AW719)+(10-BJ$31)/2,IF($AX$6="K",Q719,IF($AX$6="S",AM719,$BB$31/2)))</f>
        <v>4.5</v>
      </c>
      <c r="BK719" s="51">
        <f>IF($AY$6="A",SUM($AS719:AX719)+(10-BK$31)/2,IF($AY$6="K",R719,IF($AY$6="S",AN719,$BB$31/2)))</f>
        <v>4</v>
      </c>
      <c r="BL719" s="51">
        <f>IF($AZ$6="A",SUM($AS719:AY719)+(10-BL$31)/2,IF($AZ$6="K",S719,IF($AZ$6="S",AO719,$BB$31/2)))</f>
        <v>3.5</v>
      </c>
      <c r="BM719" s="51">
        <f>IF($BA$6="A",SUM($AS719:AZ719)+(10-BM$31)/2,IF($BA$6="K",T719,IF($BA$6="S",AP719,$BB$31/2)))</f>
        <v>3</v>
      </c>
      <c r="BN719" s="51">
        <f>IF($BB$6="A",SUM($AS719:BA719)+(10-BN$31)/2,IF($BB$6="K",U719,IF($BB$6="S",AQ719,$BB$31/2)))</f>
        <v>2.5</v>
      </c>
      <c r="BO719" s="52">
        <f t="shared" si="728"/>
        <v>4.5</v>
      </c>
      <c r="BQ719" s="28">
        <f t="shared" si="708"/>
        <v>-1.5</v>
      </c>
      <c r="BR719" s="30">
        <f t="shared" si="709"/>
        <v>0</v>
      </c>
      <c r="BS719" s="30">
        <f t="shared" si="710"/>
        <v>-1.5</v>
      </c>
      <c r="BT719" s="30">
        <f t="shared" si="711"/>
        <v>0</v>
      </c>
      <c r="BU719" s="30">
        <f t="shared" si="712"/>
        <v>-1.5</v>
      </c>
      <c r="BV719" s="30">
        <f t="shared" si="713"/>
        <v>0</v>
      </c>
      <c r="BW719" s="30">
        <f t="shared" si="714"/>
        <v>1.5</v>
      </c>
      <c r="BX719" s="30">
        <f t="shared" si="715"/>
        <v>1.5</v>
      </c>
      <c r="BY719" s="30">
        <f t="shared" si="716"/>
        <v>1.5</v>
      </c>
      <c r="BZ719" s="30">
        <f t="shared" si="717"/>
        <v>1.5</v>
      </c>
      <c r="CA719" s="49">
        <f t="shared" si="729"/>
        <v>1.5</v>
      </c>
      <c r="CB719" s="69"/>
      <c r="CC719" s="73">
        <f t="shared" si="736"/>
        <v>10000</v>
      </c>
      <c r="CD719" s="73">
        <f t="shared" si="737"/>
        <v>0</v>
      </c>
      <c r="CE719" s="73">
        <f t="shared" si="738"/>
        <v>10000</v>
      </c>
      <c r="CF719" s="73">
        <f t="shared" si="739"/>
        <v>0</v>
      </c>
      <c r="CG719" s="73">
        <f t="shared" si="740"/>
        <v>10000</v>
      </c>
      <c r="CH719" s="73">
        <f t="shared" si="741"/>
        <v>0</v>
      </c>
      <c r="CI719" s="73">
        <f t="shared" si="742"/>
        <v>1</v>
      </c>
      <c r="CJ719" s="73">
        <f t="shared" si="743"/>
        <v>1</v>
      </c>
      <c r="CK719" s="73">
        <f t="shared" si="744"/>
        <v>1</v>
      </c>
      <c r="CL719" s="73">
        <f t="shared" si="745"/>
        <v>1</v>
      </c>
      <c r="CN719" s="79">
        <f t="shared" si="730"/>
        <v>3</v>
      </c>
      <c r="CO719" s="79">
        <f t="shared" si="731"/>
        <v>4</v>
      </c>
      <c r="CP719" s="79">
        <f t="shared" si="732"/>
        <v>3</v>
      </c>
      <c r="CR719" s="79">
        <f t="shared" si="748"/>
        <v>-1.5</v>
      </c>
      <c r="CS719" s="79">
        <f t="shared" si="749"/>
        <v>0</v>
      </c>
      <c r="CT719" s="79">
        <f t="shared" si="750"/>
        <v>-1.5</v>
      </c>
      <c r="CU719" s="79">
        <f t="shared" si="751"/>
        <v>0</v>
      </c>
      <c r="CV719" s="79">
        <f t="shared" si="752"/>
        <v>-1.5</v>
      </c>
      <c r="CW719" s="79">
        <f t="shared" si="753"/>
        <v>0</v>
      </c>
      <c r="CX719" s="79">
        <f t="shared" si="754"/>
        <v>1.125</v>
      </c>
      <c r="CY719" s="79">
        <f t="shared" si="755"/>
        <v>1.125</v>
      </c>
      <c r="CZ719" s="79">
        <f t="shared" si="756"/>
        <v>1.125</v>
      </c>
      <c r="DA719" s="79">
        <f t="shared" si="757"/>
        <v>1.125</v>
      </c>
      <c r="DB719" s="80">
        <f t="shared" si="733"/>
        <v>0</v>
      </c>
    </row>
    <row r="720" spans="1:106" ht="18" customHeight="1" x14ac:dyDescent="0.2">
      <c r="A720" s="2">
        <f t="shared" ca="1" si="734"/>
        <v>0.90546462229238467</v>
      </c>
      <c r="B720" s="2">
        <f t="shared" ca="1" si="746"/>
        <v>0.34971360206113233</v>
      </c>
      <c r="C720" s="2">
        <f t="shared" ca="1" si="746"/>
        <v>0.88390588431890116</v>
      </c>
      <c r="D720" s="2">
        <f t="shared" ca="1" si="746"/>
        <v>0.85117717336047916</v>
      </c>
      <c r="E720" s="2">
        <f t="shared" ca="1" si="746"/>
        <v>0.59941130125441366</v>
      </c>
      <c r="F720" s="2">
        <f t="shared" ca="1" si="746"/>
        <v>0.6122450174852303</v>
      </c>
      <c r="G720" s="2">
        <f t="shared" ca="1" si="746"/>
        <v>0.31603428851173743</v>
      </c>
      <c r="H720" s="2">
        <f t="shared" ca="1" si="746"/>
        <v>0.75982996795023527</v>
      </c>
      <c r="I720" s="2">
        <f t="shared" ref="B720:J749" ca="1" si="758">RAND()</f>
        <v>0.28262954432735399</v>
      </c>
      <c r="J720" s="2">
        <f t="shared" ca="1" si="758"/>
        <v>0.8558924021355786</v>
      </c>
      <c r="L720" s="2">
        <f t="shared" ca="1" si="718"/>
        <v>10</v>
      </c>
      <c r="M720" s="2">
        <f t="shared" ca="1" si="719"/>
        <v>0</v>
      </c>
      <c r="N720" s="2">
        <f t="shared" ca="1" si="720"/>
        <v>10</v>
      </c>
      <c r="O720" s="2">
        <f t="shared" ca="1" si="721"/>
        <v>10</v>
      </c>
      <c r="P720" s="2">
        <f t="shared" ca="1" si="722"/>
        <v>10</v>
      </c>
      <c r="Q720" s="2">
        <f t="shared" ca="1" si="723"/>
        <v>10</v>
      </c>
      <c r="R720" s="2">
        <f t="shared" ca="1" si="724"/>
        <v>0</v>
      </c>
      <c r="S720" s="2">
        <f t="shared" ca="1" si="725"/>
        <v>10</v>
      </c>
      <c r="T720" s="2">
        <f t="shared" ca="1" si="726"/>
        <v>0</v>
      </c>
      <c r="U720" s="2">
        <f t="shared" ca="1" si="727"/>
        <v>10</v>
      </c>
      <c r="W720" s="2">
        <f t="shared" ca="1" si="735"/>
        <v>3.5172110371141718</v>
      </c>
      <c r="X720" s="2">
        <f t="shared" ca="1" si="747"/>
        <v>9.2070691069288983</v>
      </c>
      <c r="Y720" s="2">
        <f t="shared" ca="1" si="747"/>
        <v>1.0110569262046831</v>
      </c>
      <c r="Z720" s="2">
        <f t="shared" ca="1" si="747"/>
        <v>7.9724346970819049</v>
      </c>
      <c r="AA720" s="2">
        <f t="shared" ca="1" si="747"/>
        <v>2.6035926379617322</v>
      </c>
      <c r="AB720" s="2">
        <f t="shared" ca="1" si="747"/>
        <v>1.5010657880937994</v>
      </c>
      <c r="AC720" s="2">
        <f t="shared" ca="1" si="747"/>
        <v>1.1217145998321421</v>
      </c>
      <c r="AD720" s="2">
        <f t="shared" ca="1" si="747"/>
        <v>7.9832780052659578</v>
      </c>
      <c r="AE720" s="2">
        <f t="shared" ref="X720:AF749" ca="1" si="759">RAND()*10</f>
        <v>8.4535273280308694</v>
      </c>
      <c r="AF720" s="2">
        <f t="shared" ca="1" si="759"/>
        <v>1.0759619281079968</v>
      </c>
      <c r="AH720" s="2">
        <f t="shared" ca="1" si="696"/>
        <v>3</v>
      </c>
      <c r="AI720" s="2">
        <f t="shared" ca="1" si="697"/>
        <v>9</v>
      </c>
      <c r="AJ720" s="2">
        <f t="shared" ca="1" si="698"/>
        <v>1</v>
      </c>
      <c r="AK720" s="2">
        <f t="shared" ca="1" si="699"/>
        <v>7</v>
      </c>
      <c r="AL720" s="2">
        <f t="shared" ca="1" si="700"/>
        <v>2</v>
      </c>
      <c r="AM720" s="2">
        <f t="shared" ca="1" si="701"/>
        <v>1</v>
      </c>
      <c r="AN720" s="2">
        <f t="shared" ca="1" si="702"/>
        <v>1</v>
      </c>
      <c r="AO720" s="2">
        <f t="shared" ca="1" si="703"/>
        <v>7</v>
      </c>
      <c r="AP720" s="2">
        <f t="shared" ca="1" si="704"/>
        <v>8</v>
      </c>
      <c r="AQ720" s="2">
        <f t="shared" ca="1" si="705"/>
        <v>1</v>
      </c>
      <c r="AS720" s="41">
        <v>0</v>
      </c>
      <c r="AT720" s="42">
        <v>1</v>
      </c>
      <c r="AU720" s="42">
        <v>0</v>
      </c>
      <c r="AV720" s="42">
        <v>0</v>
      </c>
      <c r="AW720" s="42">
        <v>1</v>
      </c>
      <c r="AX720" s="42">
        <v>1</v>
      </c>
      <c r="AY720" s="42">
        <v>1</v>
      </c>
      <c r="AZ720" s="42">
        <v>1</v>
      </c>
      <c r="BA720" s="42">
        <v>0</v>
      </c>
      <c r="BB720" s="43">
        <v>1</v>
      </c>
      <c r="BC720" s="44">
        <f t="shared" si="706"/>
        <v>6</v>
      </c>
      <c r="BD720" s="12"/>
      <c r="BE720" s="50">
        <f t="shared" si="707"/>
        <v>5</v>
      </c>
      <c r="BF720" s="51">
        <f>IF($AT$6="A",SUM($AS720:AS720)+(10-BF$31)/2,IF($AT$6="K",M720,IF($AT$6="S",AI720,$BB$31/2)))</f>
        <v>4.5</v>
      </c>
      <c r="BG720" s="51">
        <f>IF($AU$6="A",SUM($AS720:AT720)+(10-BG$31)/2,IF($AU$6="K",N720,IF($AU$6="S",AJ720,$BB$31/2)))</f>
        <v>5</v>
      </c>
      <c r="BH720" s="51">
        <f>IF($AV$6="A",SUM($AS720:AU720)+(10-BH$31)/2,IF($AV$6="K",O720,IF($AV$6="S",AK720,$BB$31/2)))</f>
        <v>4.5</v>
      </c>
      <c r="BI720" s="51">
        <f>IF($AW$6="A",SUM($AS720:AV720)+(10-BI$31)/2,IF($AW$6="K",P720,IF($AW$6="S",AL720,$BB$31/2)))</f>
        <v>4</v>
      </c>
      <c r="BJ720" s="51">
        <f>IF($AX$6="A",SUM($AS720:AW720)+(10-BJ$31)/2,IF($AX$6="K",Q720,IF($AX$6="S",AM720,$BB$31/2)))</f>
        <v>4.5</v>
      </c>
      <c r="BK720" s="51">
        <f>IF($AY$6="A",SUM($AS720:AX720)+(10-BK$31)/2,IF($AY$6="K",R720,IF($AY$6="S",AN720,$BB$31/2)))</f>
        <v>5</v>
      </c>
      <c r="BL720" s="51">
        <f>IF($AZ$6="A",SUM($AS720:AY720)+(10-BL$31)/2,IF($AZ$6="K",S720,IF($AZ$6="S",AO720,$BB$31/2)))</f>
        <v>5.5</v>
      </c>
      <c r="BM720" s="51">
        <f>IF($BA$6="A",SUM($AS720:AZ720)+(10-BM$31)/2,IF($BA$6="K",T720,IF($BA$6="S",AP720,$BB$31/2)))</f>
        <v>6</v>
      </c>
      <c r="BN720" s="51">
        <f>IF($BB$6="A",SUM($AS720:BA720)+(10-BN$31)/2,IF($BB$6="K",U720,IF($BB$6="S",AQ720,$BB$31/2)))</f>
        <v>5.5</v>
      </c>
      <c r="BO720" s="52">
        <f t="shared" si="728"/>
        <v>5</v>
      </c>
      <c r="BQ720" s="28">
        <f t="shared" si="708"/>
        <v>0</v>
      </c>
      <c r="BR720" s="30">
        <f t="shared" si="709"/>
        <v>-1</v>
      </c>
      <c r="BS720" s="30">
        <f t="shared" si="710"/>
        <v>0</v>
      </c>
      <c r="BT720" s="30">
        <f t="shared" si="711"/>
        <v>-1</v>
      </c>
      <c r="BU720" s="30">
        <f t="shared" si="712"/>
        <v>-1</v>
      </c>
      <c r="BV720" s="30">
        <f t="shared" si="713"/>
        <v>-1</v>
      </c>
      <c r="BW720" s="30">
        <f t="shared" si="714"/>
        <v>0</v>
      </c>
      <c r="BX720" s="30">
        <f t="shared" si="715"/>
        <v>1</v>
      </c>
      <c r="BY720" s="30">
        <f t="shared" si="716"/>
        <v>1</v>
      </c>
      <c r="BZ720" s="30">
        <f t="shared" si="717"/>
        <v>1</v>
      </c>
      <c r="CA720" s="49">
        <f t="shared" si="729"/>
        <v>-1</v>
      </c>
      <c r="CB720" s="69"/>
      <c r="CC720" s="73">
        <f t="shared" si="736"/>
        <v>0</v>
      </c>
      <c r="CD720" s="73">
        <f t="shared" si="737"/>
        <v>10000</v>
      </c>
      <c r="CE720" s="73">
        <f t="shared" si="738"/>
        <v>0</v>
      </c>
      <c r="CF720" s="73">
        <f t="shared" si="739"/>
        <v>10000</v>
      </c>
      <c r="CG720" s="73">
        <f t="shared" si="740"/>
        <v>10000</v>
      </c>
      <c r="CH720" s="73">
        <f t="shared" si="741"/>
        <v>10000</v>
      </c>
      <c r="CI720" s="73">
        <f t="shared" si="742"/>
        <v>0</v>
      </c>
      <c r="CJ720" s="73">
        <f t="shared" si="743"/>
        <v>1</v>
      </c>
      <c r="CK720" s="73">
        <f t="shared" si="744"/>
        <v>1</v>
      </c>
      <c r="CL720" s="73">
        <f t="shared" si="745"/>
        <v>1</v>
      </c>
      <c r="CN720" s="79">
        <f t="shared" si="730"/>
        <v>4</v>
      </c>
      <c r="CO720" s="79">
        <f t="shared" si="731"/>
        <v>3</v>
      </c>
      <c r="CP720" s="79">
        <f t="shared" si="732"/>
        <v>3</v>
      </c>
      <c r="CR720" s="79">
        <f t="shared" si="748"/>
        <v>0</v>
      </c>
      <c r="CS720" s="79">
        <f t="shared" si="749"/>
        <v>-1</v>
      </c>
      <c r="CT720" s="79">
        <f t="shared" si="750"/>
        <v>0</v>
      </c>
      <c r="CU720" s="79">
        <f t="shared" si="751"/>
        <v>-1</v>
      </c>
      <c r="CV720" s="79">
        <f t="shared" si="752"/>
        <v>-1</v>
      </c>
      <c r="CW720" s="79">
        <f t="shared" si="753"/>
        <v>-1</v>
      </c>
      <c r="CX720" s="79">
        <f t="shared" si="754"/>
        <v>0</v>
      </c>
      <c r="CY720" s="79">
        <f t="shared" si="755"/>
        <v>1.3333333333333333</v>
      </c>
      <c r="CZ720" s="79">
        <f t="shared" si="756"/>
        <v>1.3333333333333333</v>
      </c>
      <c r="DA720" s="79">
        <f t="shared" si="757"/>
        <v>1.3333333333333333</v>
      </c>
      <c r="DB720" s="80">
        <f t="shared" si="733"/>
        <v>0</v>
      </c>
    </row>
    <row r="721" spans="1:106" ht="18" customHeight="1" x14ac:dyDescent="0.2">
      <c r="A721" s="2">
        <f t="shared" ca="1" si="734"/>
        <v>0.56360152720719314</v>
      </c>
      <c r="B721" s="2">
        <f t="shared" ca="1" si="758"/>
        <v>3.2123350050511035E-2</v>
      </c>
      <c r="C721" s="2">
        <f t="shared" ca="1" si="758"/>
        <v>0.57107705563417488</v>
      </c>
      <c r="D721" s="2">
        <f t="shared" ca="1" si="758"/>
        <v>0.10043158380437078</v>
      </c>
      <c r="E721" s="2">
        <f t="shared" ca="1" si="758"/>
        <v>4.5526791521478205E-2</v>
      </c>
      <c r="F721" s="2">
        <f t="shared" ca="1" si="758"/>
        <v>0.101203444170061</v>
      </c>
      <c r="G721" s="2">
        <f t="shared" ca="1" si="758"/>
        <v>0.30465725483896899</v>
      </c>
      <c r="H721" s="2">
        <f t="shared" ca="1" si="758"/>
        <v>7.5072330957492217E-2</v>
      </c>
      <c r="I721" s="2">
        <f t="shared" ca="1" si="758"/>
        <v>0.67245029882545571</v>
      </c>
      <c r="J721" s="2">
        <f t="shared" ca="1" si="758"/>
        <v>0.12976572595493463</v>
      </c>
      <c r="L721" s="2">
        <f t="shared" ca="1" si="718"/>
        <v>10</v>
      </c>
      <c r="M721" s="2">
        <f t="shared" ca="1" si="719"/>
        <v>0</v>
      </c>
      <c r="N721" s="2">
        <f t="shared" ca="1" si="720"/>
        <v>10</v>
      </c>
      <c r="O721" s="2">
        <f t="shared" ca="1" si="721"/>
        <v>0</v>
      </c>
      <c r="P721" s="2">
        <f t="shared" ca="1" si="722"/>
        <v>0</v>
      </c>
      <c r="Q721" s="2">
        <f t="shared" ca="1" si="723"/>
        <v>0</v>
      </c>
      <c r="R721" s="2">
        <f t="shared" ca="1" si="724"/>
        <v>0</v>
      </c>
      <c r="S721" s="2">
        <f t="shared" ca="1" si="725"/>
        <v>0</v>
      </c>
      <c r="T721" s="2">
        <f t="shared" ca="1" si="726"/>
        <v>10</v>
      </c>
      <c r="U721" s="2">
        <f t="shared" ca="1" si="727"/>
        <v>0</v>
      </c>
      <c r="W721" s="2">
        <f t="shared" ca="1" si="735"/>
        <v>3.113177126277499</v>
      </c>
      <c r="X721" s="2">
        <f t="shared" ca="1" si="759"/>
        <v>0.91176901497073248</v>
      </c>
      <c r="Y721" s="2">
        <f t="shared" ca="1" si="759"/>
        <v>9.820096321800321</v>
      </c>
      <c r="Z721" s="2">
        <f t="shared" ca="1" si="759"/>
        <v>2.4032530696758894</v>
      </c>
      <c r="AA721" s="2">
        <f t="shared" ca="1" si="759"/>
        <v>1.438779300491233</v>
      </c>
      <c r="AB721" s="2">
        <f t="shared" ca="1" si="759"/>
        <v>1.1791966084392635</v>
      </c>
      <c r="AC721" s="2">
        <f t="shared" ca="1" si="759"/>
        <v>6.1218997918363023</v>
      </c>
      <c r="AD721" s="2">
        <f t="shared" ca="1" si="759"/>
        <v>5.8775523869138748</v>
      </c>
      <c r="AE721" s="2">
        <f t="shared" ca="1" si="759"/>
        <v>4.3006260123637414</v>
      </c>
      <c r="AF721" s="2">
        <f t="shared" ca="1" si="759"/>
        <v>8.5795569553603208</v>
      </c>
      <c r="AH721" s="2">
        <f t="shared" ca="1" si="696"/>
        <v>3</v>
      </c>
      <c r="AI721" s="2">
        <f t="shared" ca="1" si="697"/>
        <v>0</v>
      </c>
      <c r="AJ721" s="2">
        <f t="shared" ca="1" si="698"/>
        <v>9</v>
      </c>
      <c r="AK721" s="2">
        <f t="shared" ca="1" si="699"/>
        <v>2</v>
      </c>
      <c r="AL721" s="2">
        <f t="shared" ca="1" si="700"/>
        <v>1</v>
      </c>
      <c r="AM721" s="2">
        <f t="shared" ca="1" si="701"/>
        <v>1</v>
      </c>
      <c r="AN721" s="2">
        <f t="shared" ca="1" si="702"/>
        <v>6</v>
      </c>
      <c r="AO721" s="2">
        <f t="shared" ca="1" si="703"/>
        <v>5</v>
      </c>
      <c r="AP721" s="2">
        <f t="shared" ca="1" si="704"/>
        <v>4</v>
      </c>
      <c r="AQ721" s="2">
        <f t="shared" ca="1" si="705"/>
        <v>8</v>
      </c>
      <c r="AS721" s="41">
        <v>0</v>
      </c>
      <c r="AT721" s="42">
        <v>1</v>
      </c>
      <c r="AU721" s="42">
        <v>0</v>
      </c>
      <c r="AV721" s="42">
        <v>0</v>
      </c>
      <c r="AW721" s="42">
        <v>1</v>
      </c>
      <c r="AX721" s="42">
        <v>1</v>
      </c>
      <c r="AY721" s="42">
        <v>1</v>
      </c>
      <c r="AZ721" s="42">
        <v>0</v>
      </c>
      <c r="BA721" s="42">
        <v>0</v>
      </c>
      <c r="BB721" s="43">
        <v>1</v>
      </c>
      <c r="BC721" s="44">
        <f t="shared" si="706"/>
        <v>5</v>
      </c>
      <c r="BD721" s="12"/>
      <c r="BE721" s="50">
        <f t="shared" si="707"/>
        <v>5</v>
      </c>
      <c r="BF721" s="51">
        <f>IF($AT$6="A",SUM($AS721:AS721)+(10-BF$31)/2,IF($AT$6="K",M721,IF($AT$6="S",AI721,$BB$31/2)))</f>
        <v>4.5</v>
      </c>
      <c r="BG721" s="51">
        <f>IF($AU$6="A",SUM($AS721:AT721)+(10-BG$31)/2,IF($AU$6="K",N721,IF($AU$6="S",AJ721,$BB$31/2)))</f>
        <v>5</v>
      </c>
      <c r="BH721" s="51">
        <f>IF($AV$6="A",SUM($AS721:AU721)+(10-BH$31)/2,IF($AV$6="K",O721,IF($AV$6="S",AK721,$BB$31/2)))</f>
        <v>4.5</v>
      </c>
      <c r="BI721" s="51">
        <f>IF($AW$6="A",SUM($AS721:AV721)+(10-BI$31)/2,IF($AW$6="K",P721,IF($AW$6="S",AL721,$BB$31/2)))</f>
        <v>4</v>
      </c>
      <c r="BJ721" s="51">
        <f>IF($AX$6="A",SUM($AS721:AW721)+(10-BJ$31)/2,IF($AX$6="K",Q721,IF($AX$6="S",AM721,$BB$31/2)))</f>
        <v>4.5</v>
      </c>
      <c r="BK721" s="51">
        <f>IF($AY$6="A",SUM($AS721:AX721)+(10-BK$31)/2,IF($AY$6="K",R721,IF($AY$6="S",AN721,$BB$31/2)))</f>
        <v>5</v>
      </c>
      <c r="BL721" s="51">
        <f>IF($AZ$6="A",SUM($AS721:AY721)+(10-BL$31)/2,IF($AZ$6="K",S721,IF($AZ$6="S",AO721,$BB$31/2)))</f>
        <v>5.5</v>
      </c>
      <c r="BM721" s="51">
        <f>IF($BA$6="A",SUM($AS721:AZ721)+(10-BM$31)/2,IF($BA$6="K",T721,IF($BA$6="S",AP721,$BB$31/2)))</f>
        <v>5</v>
      </c>
      <c r="BN721" s="51">
        <f>IF($BB$6="A",SUM($AS721:BA721)+(10-BN$31)/2,IF($BB$6="K",U721,IF($BB$6="S",AQ721,$BB$31/2)))</f>
        <v>4.5</v>
      </c>
      <c r="BO721" s="52">
        <f t="shared" si="728"/>
        <v>4.75</v>
      </c>
      <c r="BQ721" s="28">
        <f t="shared" si="708"/>
        <v>0.25</v>
      </c>
      <c r="BR721" s="30">
        <f t="shared" si="709"/>
        <v>-0.25</v>
      </c>
      <c r="BS721" s="30">
        <f t="shared" si="710"/>
        <v>0.25</v>
      </c>
      <c r="BT721" s="30">
        <f t="shared" si="711"/>
        <v>-0.25</v>
      </c>
      <c r="BU721" s="30">
        <f t="shared" si="712"/>
        <v>-0.25</v>
      </c>
      <c r="BV721" s="30">
        <f t="shared" si="713"/>
        <v>-0.25</v>
      </c>
      <c r="BW721" s="30">
        <f t="shared" si="714"/>
        <v>0.25</v>
      </c>
      <c r="BX721" s="30">
        <f t="shared" si="715"/>
        <v>0.25</v>
      </c>
      <c r="BY721" s="30">
        <f t="shared" si="716"/>
        <v>0.25</v>
      </c>
      <c r="BZ721" s="30">
        <f t="shared" si="717"/>
        <v>-0.25</v>
      </c>
      <c r="CA721" s="49">
        <f t="shared" si="729"/>
        <v>0</v>
      </c>
      <c r="CB721" s="69"/>
      <c r="CC721" s="73">
        <f t="shared" si="736"/>
        <v>1</v>
      </c>
      <c r="CD721" s="73">
        <f t="shared" si="737"/>
        <v>10000</v>
      </c>
      <c r="CE721" s="73">
        <f t="shared" si="738"/>
        <v>1</v>
      </c>
      <c r="CF721" s="73">
        <f t="shared" si="739"/>
        <v>10000</v>
      </c>
      <c r="CG721" s="73">
        <f t="shared" si="740"/>
        <v>10000</v>
      </c>
      <c r="CH721" s="73">
        <f t="shared" si="741"/>
        <v>10000</v>
      </c>
      <c r="CI721" s="73">
        <f t="shared" si="742"/>
        <v>1</v>
      </c>
      <c r="CJ721" s="73">
        <f t="shared" si="743"/>
        <v>1</v>
      </c>
      <c r="CK721" s="73">
        <f t="shared" si="744"/>
        <v>1</v>
      </c>
      <c r="CL721" s="73">
        <f t="shared" si="745"/>
        <v>10000</v>
      </c>
      <c r="CN721" s="79">
        <f t="shared" si="730"/>
        <v>5</v>
      </c>
      <c r="CO721" s="79">
        <f t="shared" si="731"/>
        <v>5</v>
      </c>
      <c r="CP721" s="79">
        <f t="shared" si="732"/>
        <v>0</v>
      </c>
      <c r="CR721" s="79">
        <f t="shared" si="748"/>
        <v>0.25</v>
      </c>
      <c r="CS721" s="79">
        <f t="shared" si="749"/>
        <v>-0.25</v>
      </c>
      <c r="CT721" s="79">
        <f t="shared" si="750"/>
        <v>0.25</v>
      </c>
      <c r="CU721" s="79">
        <f t="shared" si="751"/>
        <v>-0.25</v>
      </c>
      <c r="CV721" s="79">
        <f t="shared" si="752"/>
        <v>-0.25</v>
      </c>
      <c r="CW721" s="79">
        <f t="shared" si="753"/>
        <v>-0.25</v>
      </c>
      <c r="CX721" s="79">
        <f t="shared" si="754"/>
        <v>0.25</v>
      </c>
      <c r="CY721" s="79">
        <f t="shared" si="755"/>
        <v>0.25</v>
      </c>
      <c r="CZ721" s="79">
        <f t="shared" si="756"/>
        <v>0.25</v>
      </c>
      <c r="DA721" s="79">
        <f t="shared" si="757"/>
        <v>-0.25</v>
      </c>
      <c r="DB721" s="80">
        <f t="shared" si="733"/>
        <v>0</v>
      </c>
    </row>
    <row r="722" spans="1:106" ht="18" customHeight="1" x14ac:dyDescent="0.2">
      <c r="A722" s="2">
        <f t="shared" ca="1" si="734"/>
        <v>0.61559488686405628</v>
      </c>
      <c r="B722" s="2">
        <f t="shared" ca="1" si="758"/>
        <v>0.87031245719858508</v>
      </c>
      <c r="C722" s="2">
        <f t="shared" ca="1" si="758"/>
        <v>0.75688944207366726</v>
      </c>
      <c r="D722" s="2">
        <f t="shared" ca="1" si="758"/>
        <v>5.627167216592166E-2</v>
      </c>
      <c r="E722" s="2">
        <f t="shared" ca="1" si="758"/>
        <v>0.55250315887018286</v>
      </c>
      <c r="F722" s="2">
        <f t="shared" ca="1" si="758"/>
        <v>0.85410110605181844</v>
      </c>
      <c r="G722" s="2">
        <f t="shared" ca="1" si="758"/>
        <v>0.97738869117696958</v>
      </c>
      <c r="H722" s="2">
        <f t="shared" ca="1" si="758"/>
        <v>0.60528543488586239</v>
      </c>
      <c r="I722" s="2">
        <f t="shared" ca="1" si="758"/>
        <v>0.92773864590066812</v>
      </c>
      <c r="J722" s="2">
        <f t="shared" ca="1" si="758"/>
        <v>0.28170852032950655</v>
      </c>
      <c r="L722" s="2">
        <f t="shared" ca="1" si="718"/>
        <v>10</v>
      </c>
      <c r="M722" s="2">
        <f t="shared" ca="1" si="719"/>
        <v>10</v>
      </c>
      <c r="N722" s="2">
        <f t="shared" ca="1" si="720"/>
        <v>10</v>
      </c>
      <c r="O722" s="2">
        <f t="shared" ca="1" si="721"/>
        <v>0</v>
      </c>
      <c r="P722" s="2">
        <f t="shared" ca="1" si="722"/>
        <v>10</v>
      </c>
      <c r="Q722" s="2">
        <f t="shared" ca="1" si="723"/>
        <v>10</v>
      </c>
      <c r="R722" s="2">
        <f t="shared" ca="1" si="724"/>
        <v>10</v>
      </c>
      <c r="S722" s="2">
        <f t="shared" ca="1" si="725"/>
        <v>10</v>
      </c>
      <c r="T722" s="2">
        <f t="shared" ca="1" si="726"/>
        <v>10</v>
      </c>
      <c r="U722" s="2">
        <f t="shared" ca="1" si="727"/>
        <v>0</v>
      </c>
      <c r="W722" s="2">
        <f t="shared" ca="1" si="735"/>
        <v>7.8236028086517004</v>
      </c>
      <c r="X722" s="2">
        <f t="shared" ca="1" si="759"/>
        <v>9.8227836865367344</v>
      </c>
      <c r="Y722" s="2">
        <f t="shared" ca="1" si="759"/>
        <v>8.3924228475439495</v>
      </c>
      <c r="Z722" s="2">
        <f t="shared" ca="1" si="759"/>
        <v>7.2207531692033156</v>
      </c>
      <c r="AA722" s="2">
        <f t="shared" ca="1" si="759"/>
        <v>2.5369344011156203</v>
      </c>
      <c r="AB722" s="2">
        <f t="shared" ca="1" si="759"/>
        <v>6.6059766042996682</v>
      </c>
      <c r="AC722" s="2">
        <f t="shared" ca="1" si="759"/>
        <v>2.4472718915098191</v>
      </c>
      <c r="AD722" s="2">
        <f t="shared" ca="1" si="759"/>
        <v>2.8660323954649627</v>
      </c>
      <c r="AE722" s="2">
        <f t="shared" ca="1" si="759"/>
        <v>8.0904881499539201</v>
      </c>
      <c r="AF722" s="2">
        <f t="shared" ca="1" si="759"/>
        <v>8.2561921082473955</v>
      </c>
      <c r="AH722" s="2">
        <f t="shared" ca="1" si="696"/>
        <v>7</v>
      </c>
      <c r="AI722" s="2">
        <f t="shared" ca="1" si="697"/>
        <v>9</v>
      </c>
      <c r="AJ722" s="2">
        <f t="shared" ca="1" si="698"/>
        <v>8</v>
      </c>
      <c r="AK722" s="2">
        <f t="shared" ca="1" si="699"/>
        <v>7</v>
      </c>
      <c r="AL722" s="2">
        <f t="shared" ca="1" si="700"/>
        <v>2</v>
      </c>
      <c r="AM722" s="2">
        <f t="shared" ca="1" si="701"/>
        <v>6</v>
      </c>
      <c r="AN722" s="2">
        <f t="shared" ca="1" si="702"/>
        <v>2</v>
      </c>
      <c r="AO722" s="2">
        <f t="shared" ca="1" si="703"/>
        <v>2</v>
      </c>
      <c r="AP722" s="2">
        <f t="shared" ca="1" si="704"/>
        <v>8</v>
      </c>
      <c r="AQ722" s="2">
        <f t="shared" ca="1" si="705"/>
        <v>8</v>
      </c>
      <c r="AS722" s="41">
        <v>0</v>
      </c>
      <c r="AT722" s="42">
        <v>1</v>
      </c>
      <c r="AU722" s="42">
        <v>0</v>
      </c>
      <c r="AV722" s="42">
        <v>0</v>
      </c>
      <c r="AW722" s="42">
        <v>1</v>
      </c>
      <c r="AX722" s="42">
        <v>1</v>
      </c>
      <c r="AY722" s="42">
        <v>0</v>
      </c>
      <c r="AZ722" s="42">
        <v>1</v>
      </c>
      <c r="BA722" s="42">
        <v>0</v>
      </c>
      <c r="BB722" s="43">
        <v>1</v>
      </c>
      <c r="BC722" s="44">
        <f t="shared" si="706"/>
        <v>5</v>
      </c>
      <c r="BD722" s="12"/>
      <c r="BE722" s="50">
        <f t="shared" si="707"/>
        <v>5</v>
      </c>
      <c r="BF722" s="51">
        <f>IF($AT$6="A",SUM($AS722:AS722)+(10-BF$31)/2,IF($AT$6="K",M722,IF($AT$6="S",AI722,$BB$31/2)))</f>
        <v>4.5</v>
      </c>
      <c r="BG722" s="51">
        <f>IF($AU$6="A",SUM($AS722:AT722)+(10-BG$31)/2,IF($AU$6="K",N722,IF($AU$6="S",AJ722,$BB$31/2)))</f>
        <v>5</v>
      </c>
      <c r="BH722" s="51">
        <f>IF($AV$6="A",SUM($AS722:AU722)+(10-BH$31)/2,IF($AV$6="K",O722,IF($AV$6="S",AK722,$BB$31/2)))</f>
        <v>4.5</v>
      </c>
      <c r="BI722" s="51">
        <f>IF($AW$6="A",SUM($AS722:AV722)+(10-BI$31)/2,IF($AW$6="K",P722,IF($AW$6="S",AL722,$BB$31/2)))</f>
        <v>4</v>
      </c>
      <c r="BJ722" s="51">
        <f>IF($AX$6="A",SUM($AS722:AW722)+(10-BJ$31)/2,IF($AX$6="K",Q722,IF($AX$6="S",AM722,$BB$31/2)))</f>
        <v>4.5</v>
      </c>
      <c r="BK722" s="51">
        <f>IF($AY$6="A",SUM($AS722:AX722)+(10-BK$31)/2,IF($AY$6="K",R722,IF($AY$6="S",AN722,$BB$31/2)))</f>
        <v>5</v>
      </c>
      <c r="BL722" s="51">
        <f>IF($AZ$6="A",SUM($AS722:AY722)+(10-BL$31)/2,IF($AZ$6="K",S722,IF($AZ$6="S",AO722,$BB$31/2)))</f>
        <v>4.5</v>
      </c>
      <c r="BM722" s="51">
        <f>IF($BA$6="A",SUM($AS722:AZ722)+(10-BM$31)/2,IF($BA$6="K",T722,IF($BA$6="S",AP722,$BB$31/2)))</f>
        <v>5</v>
      </c>
      <c r="BN722" s="51">
        <f>IF($BB$6="A",SUM($AS722:BA722)+(10-BN$31)/2,IF($BB$6="K",U722,IF($BB$6="S",AQ722,$BB$31/2)))</f>
        <v>4.5</v>
      </c>
      <c r="BO722" s="52">
        <f t="shared" si="728"/>
        <v>4.5</v>
      </c>
      <c r="BQ722" s="28">
        <f t="shared" si="708"/>
        <v>0.5</v>
      </c>
      <c r="BR722" s="30">
        <f t="shared" si="709"/>
        <v>0</v>
      </c>
      <c r="BS722" s="30">
        <f t="shared" si="710"/>
        <v>0.5</v>
      </c>
      <c r="BT722" s="30">
        <f t="shared" si="711"/>
        <v>0</v>
      </c>
      <c r="BU722" s="30">
        <f t="shared" si="712"/>
        <v>-0.5</v>
      </c>
      <c r="BV722" s="30">
        <f t="shared" si="713"/>
        <v>0</v>
      </c>
      <c r="BW722" s="30">
        <f t="shared" si="714"/>
        <v>0.5</v>
      </c>
      <c r="BX722" s="30">
        <f t="shared" si="715"/>
        <v>0</v>
      </c>
      <c r="BY722" s="30">
        <f t="shared" si="716"/>
        <v>0.5</v>
      </c>
      <c r="BZ722" s="30">
        <f t="shared" si="717"/>
        <v>0</v>
      </c>
      <c r="CA722" s="49">
        <f t="shared" si="729"/>
        <v>1.5</v>
      </c>
      <c r="CB722" s="69"/>
      <c r="CC722" s="73">
        <f t="shared" si="736"/>
        <v>1</v>
      </c>
      <c r="CD722" s="73">
        <f t="shared" si="737"/>
        <v>0</v>
      </c>
      <c r="CE722" s="73">
        <f t="shared" si="738"/>
        <v>1</v>
      </c>
      <c r="CF722" s="73">
        <f t="shared" si="739"/>
        <v>0</v>
      </c>
      <c r="CG722" s="73">
        <f t="shared" si="740"/>
        <v>10000</v>
      </c>
      <c r="CH722" s="73">
        <f t="shared" si="741"/>
        <v>0</v>
      </c>
      <c r="CI722" s="73">
        <f t="shared" si="742"/>
        <v>1</v>
      </c>
      <c r="CJ722" s="73">
        <f t="shared" si="743"/>
        <v>0</v>
      </c>
      <c r="CK722" s="73">
        <f t="shared" si="744"/>
        <v>1</v>
      </c>
      <c r="CL722" s="73">
        <f t="shared" si="745"/>
        <v>0</v>
      </c>
      <c r="CN722" s="79">
        <f t="shared" si="730"/>
        <v>1</v>
      </c>
      <c r="CO722" s="79">
        <f t="shared" si="731"/>
        <v>4</v>
      </c>
      <c r="CP722" s="79">
        <f t="shared" si="732"/>
        <v>5</v>
      </c>
      <c r="CR722" s="79">
        <f t="shared" si="748"/>
        <v>0.125</v>
      </c>
      <c r="CS722" s="79">
        <f t="shared" si="749"/>
        <v>0</v>
      </c>
      <c r="CT722" s="79">
        <f t="shared" si="750"/>
        <v>0.125</v>
      </c>
      <c r="CU722" s="79">
        <f t="shared" si="751"/>
        <v>0</v>
      </c>
      <c r="CV722" s="79">
        <f t="shared" si="752"/>
        <v>-0.5</v>
      </c>
      <c r="CW722" s="79">
        <f t="shared" si="753"/>
        <v>0</v>
      </c>
      <c r="CX722" s="79">
        <f t="shared" si="754"/>
        <v>0.125</v>
      </c>
      <c r="CY722" s="79">
        <f t="shared" si="755"/>
        <v>0</v>
      </c>
      <c r="CZ722" s="79">
        <f t="shared" si="756"/>
        <v>0.125</v>
      </c>
      <c r="DA722" s="79">
        <f t="shared" si="757"/>
        <v>0</v>
      </c>
      <c r="DB722" s="80">
        <f t="shared" si="733"/>
        <v>0</v>
      </c>
    </row>
    <row r="723" spans="1:106" ht="18" customHeight="1" x14ac:dyDescent="0.2">
      <c r="A723" s="2">
        <f t="shared" ca="1" si="734"/>
        <v>0.93154619543303252</v>
      </c>
      <c r="B723" s="2">
        <f t="shared" ca="1" si="758"/>
        <v>0.35388311299145869</v>
      </c>
      <c r="C723" s="2">
        <f t="shared" ca="1" si="758"/>
        <v>0.630011096112021</v>
      </c>
      <c r="D723" s="2">
        <f t="shared" ca="1" si="758"/>
        <v>0.36765262709329538</v>
      </c>
      <c r="E723" s="2">
        <f t="shared" ca="1" si="758"/>
        <v>0.10063395496975835</v>
      </c>
      <c r="F723" s="2">
        <f t="shared" ca="1" si="758"/>
        <v>0.39379517032031885</v>
      </c>
      <c r="G723" s="2">
        <f t="shared" ca="1" si="758"/>
        <v>7.9315517374786149E-2</v>
      </c>
      <c r="H723" s="2">
        <f t="shared" ca="1" si="758"/>
        <v>0.54457738080616813</v>
      </c>
      <c r="I723" s="2">
        <f t="shared" ca="1" si="758"/>
        <v>0.83246420866924942</v>
      </c>
      <c r="J723" s="2">
        <f t="shared" ca="1" si="758"/>
        <v>0.64703821552513963</v>
      </c>
      <c r="L723" s="2">
        <f t="shared" ca="1" si="718"/>
        <v>10</v>
      </c>
      <c r="M723" s="2">
        <f t="shared" ca="1" si="719"/>
        <v>0</v>
      </c>
      <c r="N723" s="2">
        <f t="shared" ca="1" si="720"/>
        <v>10</v>
      </c>
      <c r="O723" s="2">
        <f t="shared" ca="1" si="721"/>
        <v>0</v>
      </c>
      <c r="P723" s="2">
        <f t="shared" ca="1" si="722"/>
        <v>0</v>
      </c>
      <c r="Q723" s="2">
        <f t="shared" ca="1" si="723"/>
        <v>0</v>
      </c>
      <c r="R723" s="2">
        <f t="shared" ca="1" si="724"/>
        <v>0</v>
      </c>
      <c r="S723" s="2">
        <f t="shared" ca="1" si="725"/>
        <v>10</v>
      </c>
      <c r="T723" s="2">
        <f t="shared" ca="1" si="726"/>
        <v>10</v>
      </c>
      <c r="U723" s="2">
        <f t="shared" ca="1" si="727"/>
        <v>10</v>
      </c>
      <c r="W723" s="2">
        <f t="shared" ca="1" si="735"/>
        <v>7.6703379766683479</v>
      </c>
      <c r="X723" s="2">
        <f t="shared" ca="1" si="759"/>
        <v>8.6075766598514587</v>
      </c>
      <c r="Y723" s="2">
        <f t="shared" ca="1" si="759"/>
        <v>7.476246798581152</v>
      </c>
      <c r="Z723" s="2">
        <f t="shared" ca="1" si="759"/>
        <v>1.0945201158620321</v>
      </c>
      <c r="AA723" s="2">
        <f t="shared" ca="1" si="759"/>
        <v>7.6497397873493185</v>
      </c>
      <c r="AB723" s="2">
        <f t="shared" ca="1" si="759"/>
        <v>9.8121592555293446</v>
      </c>
      <c r="AC723" s="2">
        <f t="shared" ca="1" si="759"/>
        <v>9.554586994027277</v>
      </c>
      <c r="AD723" s="2">
        <f t="shared" ca="1" si="759"/>
        <v>9.0669317817241577</v>
      </c>
      <c r="AE723" s="2">
        <f t="shared" ca="1" si="759"/>
        <v>9.9532912694237687</v>
      </c>
      <c r="AF723" s="2">
        <f t="shared" ca="1" si="759"/>
        <v>5.1066298454948811</v>
      </c>
      <c r="AH723" s="2">
        <f t="shared" ca="1" si="696"/>
        <v>7</v>
      </c>
      <c r="AI723" s="2">
        <f t="shared" ca="1" si="697"/>
        <v>8</v>
      </c>
      <c r="AJ723" s="2">
        <f t="shared" ca="1" si="698"/>
        <v>7</v>
      </c>
      <c r="AK723" s="2">
        <f t="shared" ca="1" si="699"/>
        <v>1</v>
      </c>
      <c r="AL723" s="2">
        <f t="shared" ca="1" si="700"/>
        <v>7</v>
      </c>
      <c r="AM723" s="2">
        <f t="shared" ca="1" si="701"/>
        <v>9</v>
      </c>
      <c r="AN723" s="2">
        <f t="shared" ca="1" si="702"/>
        <v>9</v>
      </c>
      <c r="AO723" s="2">
        <f t="shared" ca="1" si="703"/>
        <v>9</v>
      </c>
      <c r="AP723" s="2">
        <f t="shared" ca="1" si="704"/>
        <v>9</v>
      </c>
      <c r="AQ723" s="2">
        <f t="shared" ca="1" si="705"/>
        <v>5</v>
      </c>
      <c r="AS723" s="41">
        <v>0</v>
      </c>
      <c r="AT723" s="42">
        <v>1</v>
      </c>
      <c r="AU723" s="42">
        <v>0</v>
      </c>
      <c r="AV723" s="42">
        <v>0</v>
      </c>
      <c r="AW723" s="42">
        <v>1</v>
      </c>
      <c r="AX723" s="42">
        <v>1</v>
      </c>
      <c r="AY723" s="42">
        <v>0</v>
      </c>
      <c r="AZ723" s="42">
        <v>0</v>
      </c>
      <c r="BA723" s="42">
        <v>0</v>
      </c>
      <c r="BB723" s="43">
        <v>1</v>
      </c>
      <c r="BC723" s="44">
        <f t="shared" si="706"/>
        <v>4</v>
      </c>
      <c r="BD723" s="12"/>
      <c r="BE723" s="50">
        <f t="shared" si="707"/>
        <v>5</v>
      </c>
      <c r="BF723" s="51">
        <f>IF($AT$6="A",SUM($AS723:AS723)+(10-BF$31)/2,IF($AT$6="K",M723,IF($AT$6="S",AI723,$BB$31/2)))</f>
        <v>4.5</v>
      </c>
      <c r="BG723" s="51">
        <f>IF($AU$6="A",SUM($AS723:AT723)+(10-BG$31)/2,IF($AU$6="K",N723,IF($AU$6="S",AJ723,$BB$31/2)))</f>
        <v>5</v>
      </c>
      <c r="BH723" s="51">
        <f>IF($AV$6="A",SUM($AS723:AU723)+(10-BH$31)/2,IF($AV$6="K",O723,IF($AV$6="S",AK723,$BB$31/2)))</f>
        <v>4.5</v>
      </c>
      <c r="BI723" s="51">
        <f>IF($AW$6="A",SUM($AS723:AV723)+(10-BI$31)/2,IF($AW$6="K",P723,IF($AW$6="S",AL723,$BB$31/2)))</f>
        <v>4</v>
      </c>
      <c r="BJ723" s="51">
        <f>IF($AX$6="A",SUM($AS723:AW723)+(10-BJ$31)/2,IF($AX$6="K",Q723,IF($AX$6="S",AM723,$BB$31/2)))</f>
        <v>4.5</v>
      </c>
      <c r="BK723" s="51">
        <f>IF($AY$6="A",SUM($AS723:AX723)+(10-BK$31)/2,IF($AY$6="K",R723,IF($AY$6="S",AN723,$BB$31/2)))</f>
        <v>5</v>
      </c>
      <c r="BL723" s="51">
        <f>IF($AZ$6="A",SUM($AS723:AY723)+(10-BL$31)/2,IF($AZ$6="K",S723,IF($AZ$6="S",AO723,$BB$31/2)))</f>
        <v>4.5</v>
      </c>
      <c r="BM723" s="51">
        <f>IF($BA$6="A",SUM($AS723:AZ723)+(10-BM$31)/2,IF($BA$6="K",T723,IF($BA$6="S",AP723,$BB$31/2)))</f>
        <v>4</v>
      </c>
      <c r="BN723" s="51">
        <f>IF($BB$6="A",SUM($AS723:BA723)+(10-BN$31)/2,IF($BB$6="K",U723,IF($BB$6="S",AQ723,$BB$31/2)))</f>
        <v>3.5</v>
      </c>
      <c r="BO723" s="52">
        <f t="shared" si="728"/>
        <v>4.5</v>
      </c>
      <c r="BQ723" s="28">
        <f t="shared" si="708"/>
        <v>-0.5</v>
      </c>
      <c r="BR723" s="30">
        <f t="shared" si="709"/>
        <v>0</v>
      </c>
      <c r="BS723" s="30">
        <f t="shared" si="710"/>
        <v>-0.5</v>
      </c>
      <c r="BT723" s="30">
        <f t="shared" si="711"/>
        <v>0</v>
      </c>
      <c r="BU723" s="30">
        <f t="shared" si="712"/>
        <v>0.5</v>
      </c>
      <c r="BV723" s="30">
        <f t="shared" si="713"/>
        <v>0</v>
      </c>
      <c r="BW723" s="30">
        <f t="shared" si="714"/>
        <v>-0.5</v>
      </c>
      <c r="BX723" s="30">
        <f t="shared" si="715"/>
        <v>0</v>
      </c>
      <c r="BY723" s="30">
        <f t="shared" si="716"/>
        <v>0.5</v>
      </c>
      <c r="BZ723" s="30">
        <f t="shared" si="717"/>
        <v>0.5</v>
      </c>
      <c r="CA723" s="49">
        <f t="shared" si="729"/>
        <v>0</v>
      </c>
      <c r="CB723" s="69"/>
      <c r="CC723" s="73">
        <f t="shared" si="736"/>
        <v>10000</v>
      </c>
      <c r="CD723" s="73">
        <f t="shared" si="737"/>
        <v>0</v>
      </c>
      <c r="CE723" s="73">
        <f t="shared" si="738"/>
        <v>10000</v>
      </c>
      <c r="CF723" s="73">
        <f t="shared" si="739"/>
        <v>0</v>
      </c>
      <c r="CG723" s="73">
        <f t="shared" si="740"/>
        <v>1</v>
      </c>
      <c r="CH723" s="73">
        <f t="shared" si="741"/>
        <v>0</v>
      </c>
      <c r="CI723" s="73">
        <f t="shared" si="742"/>
        <v>10000</v>
      </c>
      <c r="CJ723" s="73">
        <f t="shared" si="743"/>
        <v>0</v>
      </c>
      <c r="CK723" s="73">
        <f t="shared" si="744"/>
        <v>1</v>
      </c>
      <c r="CL723" s="73">
        <f t="shared" si="745"/>
        <v>1</v>
      </c>
      <c r="CN723" s="79">
        <f t="shared" si="730"/>
        <v>3</v>
      </c>
      <c r="CO723" s="79">
        <f t="shared" si="731"/>
        <v>3</v>
      </c>
      <c r="CP723" s="79">
        <f t="shared" si="732"/>
        <v>4</v>
      </c>
      <c r="CR723" s="79">
        <f t="shared" si="748"/>
        <v>-0.5</v>
      </c>
      <c r="CS723" s="79">
        <f t="shared" si="749"/>
        <v>0</v>
      </c>
      <c r="CT723" s="79">
        <f t="shared" si="750"/>
        <v>-0.5</v>
      </c>
      <c r="CU723" s="79">
        <f t="shared" si="751"/>
        <v>0</v>
      </c>
      <c r="CV723" s="79">
        <f t="shared" si="752"/>
        <v>0.5</v>
      </c>
      <c r="CW723" s="79">
        <f t="shared" si="753"/>
        <v>0</v>
      </c>
      <c r="CX723" s="79">
        <f t="shared" si="754"/>
        <v>-0.5</v>
      </c>
      <c r="CY723" s="79">
        <f t="shared" si="755"/>
        <v>0</v>
      </c>
      <c r="CZ723" s="79">
        <f t="shared" si="756"/>
        <v>0.5</v>
      </c>
      <c r="DA723" s="79">
        <f t="shared" si="757"/>
        <v>0.5</v>
      </c>
      <c r="DB723" s="80">
        <f t="shared" si="733"/>
        <v>0</v>
      </c>
    </row>
    <row r="724" spans="1:106" ht="18" customHeight="1" x14ac:dyDescent="0.2">
      <c r="A724" s="2">
        <f t="shared" ca="1" si="734"/>
        <v>0.78980033775482483</v>
      </c>
      <c r="B724" s="2">
        <f t="shared" ca="1" si="758"/>
        <v>0.15134122404860628</v>
      </c>
      <c r="C724" s="2">
        <f t="shared" ca="1" si="758"/>
        <v>2.1517349916098549E-2</v>
      </c>
      <c r="D724" s="2">
        <f t="shared" ca="1" si="758"/>
        <v>0.57908199212057099</v>
      </c>
      <c r="E724" s="2">
        <f t="shared" ca="1" si="758"/>
        <v>0.37042433848433931</v>
      </c>
      <c r="F724" s="2">
        <f t="shared" ca="1" si="758"/>
        <v>0.93261334393966355</v>
      </c>
      <c r="G724" s="2">
        <f t="shared" ca="1" si="758"/>
        <v>0.89899000239222149</v>
      </c>
      <c r="H724" s="2">
        <f t="shared" ca="1" si="758"/>
        <v>0.52018976481532864</v>
      </c>
      <c r="I724" s="2">
        <f t="shared" ca="1" si="758"/>
        <v>0.47328161969991522</v>
      </c>
      <c r="J724" s="2">
        <f t="shared" ca="1" si="758"/>
        <v>0.11579798526254015</v>
      </c>
      <c r="L724" s="2">
        <f t="shared" ca="1" si="718"/>
        <v>10</v>
      </c>
      <c r="M724" s="2">
        <f t="shared" ca="1" si="719"/>
        <v>0</v>
      </c>
      <c r="N724" s="2">
        <f t="shared" ca="1" si="720"/>
        <v>0</v>
      </c>
      <c r="O724" s="2">
        <f t="shared" ca="1" si="721"/>
        <v>10</v>
      </c>
      <c r="P724" s="2">
        <f t="shared" ca="1" si="722"/>
        <v>0</v>
      </c>
      <c r="Q724" s="2">
        <f t="shared" ca="1" si="723"/>
        <v>10</v>
      </c>
      <c r="R724" s="2">
        <f t="shared" ca="1" si="724"/>
        <v>10</v>
      </c>
      <c r="S724" s="2">
        <f t="shared" ca="1" si="725"/>
        <v>10</v>
      </c>
      <c r="T724" s="2">
        <f t="shared" ca="1" si="726"/>
        <v>0</v>
      </c>
      <c r="U724" s="2">
        <f t="shared" ca="1" si="727"/>
        <v>0</v>
      </c>
      <c r="W724" s="2">
        <f t="shared" ca="1" si="735"/>
        <v>5.1154376478363819</v>
      </c>
      <c r="X724" s="2">
        <f t="shared" ca="1" si="759"/>
        <v>0.82599780644344589</v>
      </c>
      <c r="Y724" s="2">
        <f t="shared" ca="1" si="759"/>
        <v>3.949049346593323</v>
      </c>
      <c r="Z724" s="2">
        <f t="shared" ca="1" si="759"/>
        <v>4.2915062296777027</v>
      </c>
      <c r="AA724" s="2">
        <f t="shared" ca="1" si="759"/>
        <v>4.8258192048239925</v>
      </c>
      <c r="AB724" s="2">
        <f t="shared" ca="1" si="759"/>
        <v>3.6270011113977629</v>
      </c>
      <c r="AC724" s="2">
        <f t="shared" ca="1" si="759"/>
        <v>3.499541476644572</v>
      </c>
      <c r="AD724" s="2">
        <f t="shared" ca="1" si="759"/>
        <v>8.6850966813133788</v>
      </c>
      <c r="AE724" s="2">
        <f t="shared" ca="1" si="759"/>
        <v>5.0352238152289068</v>
      </c>
      <c r="AF724" s="2">
        <f t="shared" ca="1" si="759"/>
        <v>0.23815434394485413</v>
      </c>
      <c r="AH724" s="2">
        <f t="shared" ca="1" si="696"/>
        <v>5</v>
      </c>
      <c r="AI724" s="2">
        <f t="shared" ca="1" si="697"/>
        <v>0</v>
      </c>
      <c r="AJ724" s="2">
        <f t="shared" ca="1" si="698"/>
        <v>3</v>
      </c>
      <c r="AK724" s="2">
        <f t="shared" ca="1" si="699"/>
        <v>4</v>
      </c>
      <c r="AL724" s="2">
        <f t="shared" ca="1" si="700"/>
        <v>4</v>
      </c>
      <c r="AM724" s="2">
        <f t="shared" ca="1" si="701"/>
        <v>3</v>
      </c>
      <c r="AN724" s="2">
        <f t="shared" ca="1" si="702"/>
        <v>3</v>
      </c>
      <c r="AO724" s="2">
        <f t="shared" ca="1" si="703"/>
        <v>8</v>
      </c>
      <c r="AP724" s="2">
        <f t="shared" ca="1" si="704"/>
        <v>5</v>
      </c>
      <c r="AQ724" s="2">
        <f t="shared" ca="1" si="705"/>
        <v>0</v>
      </c>
      <c r="AS724" s="41">
        <v>0</v>
      </c>
      <c r="AT724" s="42">
        <v>1</v>
      </c>
      <c r="AU724" s="42">
        <v>0</v>
      </c>
      <c r="AV724" s="42">
        <v>0</v>
      </c>
      <c r="AW724" s="42">
        <v>1</v>
      </c>
      <c r="AX724" s="42">
        <v>0</v>
      </c>
      <c r="AY724" s="42">
        <v>1</v>
      </c>
      <c r="AZ724" s="42">
        <v>1</v>
      </c>
      <c r="BA724" s="42">
        <v>0</v>
      </c>
      <c r="BB724" s="43">
        <v>1</v>
      </c>
      <c r="BC724" s="44">
        <f t="shared" si="706"/>
        <v>5</v>
      </c>
      <c r="BD724" s="12"/>
      <c r="BE724" s="50">
        <f t="shared" si="707"/>
        <v>5</v>
      </c>
      <c r="BF724" s="51">
        <f>IF($AT$6="A",SUM($AS724:AS724)+(10-BF$31)/2,IF($AT$6="K",M724,IF($AT$6="S",AI724,$BB$31/2)))</f>
        <v>4.5</v>
      </c>
      <c r="BG724" s="51">
        <f>IF($AU$6="A",SUM($AS724:AT724)+(10-BG$31)/2,IF($AU$6="K",N724,IF($AU$6="S",AJ724,$BB$31/2)))</f>
        <v>5</v>
      </c>
      <c r="BH724" s="51">
        <f>IF($AV$6="A",SUM($AS724:AU724)+(10-BH$31)/2,IF($AV$6="K",O724,IF($AV$6="S",AK724,$BB$31/2)))</f>
        <v>4.5</v>
      </c>
      <c r="BI724" s="51">
        <f>IF($AW$6="A",SUM($AS724:AV724)+(10-BI$31)/2,IF($AW$6="K",P724,IF($AW$6="S",AL724,$BB$31/2)))</f>
        <v>4</v>
      </c>
      <c r="BJ724" s="51">
        <f>IF($AX$6="A",SUM($AS724:AW724)+(10-BJ$31)/2,IF($AX$6="K",Q724,IF($AX$6="S",AM724,$BB$31/2)))</f>
        <v>4.5</v>
      </c>
      <c r="BK724" s="51">
        <f>IF($AY$6="A",SUM($AS724:AX724)+(10-BK$31)/2,IF($AY$6="K",R724,IF($AY$6="S",AN724,$BB$31/2)))</f>
        <v>4</v>
      </c>
      <c r="BL724" s="51">
        <f>IF($AZ$6="A",SUM($AS724:AY724)+(10-BL$31)/2,IF($AZ$6="K",S724,IF($AZ$6="S",AO724,$BB$31/2)))</f>
        <v>4.5</v>
      </c>
      <c r="BM724" s="51">
        <f>IF($BA$6="A",SUM($AS724:AZ724)+(10-BM$31)/2,IF($BA$6="K",T724,IF($BA$6="S",AP724,$BB$31/2)))</f>
        <v>5</v>
      </c>
      <c r="BN724" s="51">
        <f>IF($BB$6="A",SUM($AS724:BA724)+(10-BN$31)/2,IF($BB$6="K",U724,IF($BB$6="S",AQ724,$BB$31/2)))</f>
        <v>4.5</v>
      </c>
      <c r="BO724" s="52">
        <f t="shared" si="728"/>
        <v>4.5</v>
      </c>
      <c r="BQ724" s="28">
        <f t="shared" si="708"/>
        <v>0.5</v>
      </c>
      <c r="BR724" s="30">
        <f t="shared" si="709"/>
        <v>0</v>
      </c>
      <c r="BS724" s="30">
        <f t="shared" si="710"/>
        <v>0.5</v>
      </c>
      <c r="BT724" s="30">
        <f t="shared" si="711"/>
        <v>0</v>
      </c>
      <c r="BU724" s="30">
        <f t="shared" si="712"/>
        <v>-0.5</v>
      </c>
      <c r="BV724" s="30">
        <f t="shared" si="713"/>
        <v>0</v>
      </c>
      <c r="BW724" s="30">
        <f t="shared" si="714"/>
        <v>-0.5</v>
      </c>
      <c r="BX724" s="30">
        <f t="shared" si="715"/>
        <v>0</v>
      </c>
      <c r="BY724" s="30">
        <f t="shared" si="716"/>
        <v>0.5</v>
      </c>
      <c r="BZ724" s="30">
        <f t="shared" si="717"/>
        <v>0</v>
      </c>
      <c r="CA724" s="49">
        <f t="shared" si="729"/>
        <v>0.5</v>
      </c>
      <c r="CB724" s="69"/>
      <c r="CC724" s="73">
        <f t="shared" si="736"/>
        <v>1</v>
      </c>
      <c r="CD724" s="73">
        <f t="shared" si="737"/>
        <v>0</v>
      </c>
      <c r="CE724" s="73">
        <f t="shared" si="738"/>
        <v>1</v>
      </c>
      <c r="CF724" s="73">
        <f t="shared" si="739"/>
        <v>0</v>
      </c>
      <c r="CG724" s="73">
        <f t="shared" si="740"/>
        <v>10000</v>
      </c>
      <c r="CH724" s="73">
        <f t="shared" si="741"/>
        <v>0</v>
      </c>
      <c r="CI724" s="73">
        <f t="shared" si="742"/>
        <v>10000</v>
      </c>
      <c r="CJ724" s="73">
        <f t="shared" si="743"/>
        <v>0</v>
      </c>
      <c r="CK724" s="73">
        <f t="shared" si="744"/>
        <v>1</v>
      </c>
      <c r="CL724" s="73">
        <f t="shared" si="745"/>
        <v>0</v>
      </c>
      <c r="CN724" s="79">
        <f t="shared" si="730"/>
        <v>2</v>
      </c>
      <c r="CO724" s="79">
        <f t="shared" si="731"/>
        <v>3</v>
      </c>
      <c r="CP724" s="79">
        <f t="shared" si="732"/>
        <v>5</v>
      </c>
      <c r="CR724" s="79">
        <f t="shared" si="748"/>
        <v>0.33333333333333331</v>
      </c>
      <c r="CS724" s="79">
        <f t="shared" si="749"/>
        <v>0</v>
      </c>
      <c r="CT724" s="79">
        <f t="shared" si="750"/>
        <v>0.33333333333333331</v>
      </c>
      <c r="CU724" s="79">
        <f t="shared" si="751"/>
        <v>0</v>
      </c>
      <c r="CV724" s="79">
        <f t="shared" si="752"/>
        <v>-0.5</v>
      </c>
      <c r="CW724" s="79">
        <f t="shared" si="753"/>
        <v>0</v>
      </c>
      <c r="CX724" s="79">
        <f t="shared" si="754"/>
        <v>-0.5</v>
      </c>
      <c r="CY724" s="79">
        <f t="shared" si="755"/>
        <v>0</v>
      </c>
      <c r="CZ724" s="79">
        <f t="shared" si="756"/>
        <v>0.33333333333333331</v>
      </c>
      <c r="DA724" s="79">
        <f t="shared" si="757"/>
        <v>0</v>
      </c>
      <c r="DB724" s="80">
        <f t="shared" si="733"/>
        <v>-5.5511151231257827E-17</v>
      </c>
    </row>
    <row r="725" spans="1:106" ht="18" customHeight="1" x14ac:dyDescent="0.2">
      <c r="A725" s="2">
        <f t="shared" ca="1" si="734"/>
        <v>0.61549531149864811</v>
      </c>
      <c r="B725" s="2">
        <f t="shared" ca="1" si="758"/>
        <v>0.25633217616463755</v>
      </c>
      <c r="C725" s="2">
        <f t="shared" ca="1" si="758"/>
        <v>0.50394126263508354</v>
      </c>
      <c r="D725" s="2">
        <f t="shared" ca="1" si="758"/>
        <v>0.67748959748672088</v>
      </c>
      <c r="E725" s="2">
        <f t="shared" ca="1" si="758"/>
        <v>0.81242486168976424</v>
      </c>
      <c r="F725" s="2">
        <f t="shared" ca="1" si="758"/>
        <v>0.55100519332622733</v>
      </c>
      <c r="G725" s="2">
        <f t="shared" ca="1" si="758"/>
        <v>0.17631612952377762</v>
      </c>
      <c r="H725" s="2">
        <f t="shared" ca="1" si="758"/>
        <v>0.93843466919497198</v>
      </c>
      <c r="I725" s="2">
        <f t="shared" ca="1" si="758"/>
        <v>0.75488740927260478</v>
      </c>
      <c r="J725" s="2">
        <f t="shared" ca="1" si="758"/>
        <v>1.7122706715525404E-2</v>
      </c>
      <c r="L725" s="2">
        <f t="shared" ca="1" si="718"/>
        <v>10</v>
      </c>
      <c r="M725" s="2">
        <f t="shared" ca="1" si="719"/>
        <v>0</v>
      </c>
      <c r="N725" s="2">
        <f t="shared" ca="1" si="720"/>
        <v>10</v>
      </c>
      <c r="O725" s="2">
        <f t="shared" ca="1" si="721"/>
        <v>10</v>
      </c>
      <c r="P725" s="2">
        <f t="shared" ca="1" si="722"/>
        <v>10</v>
      </c>
      <c r="Q725" s="2">
        <f t="shared" ca="1" si="723"/>
        <v>10</v>
      </c>
      <c r="R725" s="2">
        <f t="shared" ca="1" si="724"/>
        <v>0</v>
      </c>
      <c r="S725" s="2">
        <f t="shared" ca="1" si="725"/>
        <v>10</v>
      </c>
      <c r="T725" s="2">
        <f t="shared" ca="1" si="726"/>
        <v>10</v>
      </c>
      <c r="U725" s="2">
        <f t="shared" ca="1" si="727"/>
        <v>0</v>
      </c>
      <c r="W725" s="2">
        <f t="shared" ca="1" si="735"/>
        <v>7.2381902373252434</v>
      </c>
      <c r="X725" s="2">
        <f t="shared" ca="1" si="759"/>
        <v>5.3828139182824595</v>
      </c>
      <c r="Y725" s="2">
        <f t="shared" ca="1" si="759"/>
        <v>7.1587017245790658</v>
      </c>
      <c r="Z725" s="2">
        <f t="shared" ca="1" si="759"/>
        <v>9.6429475136833691</v>
      </c>
      <c r="AA725" s="2">
        <f t="shared" ca="1" si="759"/>
        <v>3.379167423900312</v>
      </c>
      <c r="AB725" s="2">
        <f t="shared" ca="1" si="759"/>
        <v>0.91929657366969786</v>
      </c>
      <c r="AC725" s="2">
        <f t="shared" ca="1" si="759"/>
        <v>2.5438344076331463</v>
      </c>
      <c r="AD725" s="2">
        <f t="shared" ca="1" si="759"/>
        <v>0.65787890706599517</v>
      </c>
      <c r="AE725" s="2">
        <f t="shared" ca="1" si="759"/>
        <v>3.4234705393125364</v>
      </c>
      <c r="AF725" s="2">
        <f t="shared" ca="1" si="759"/>
        <v>4.0599233745411336</v>
      </c>
      <c r="AH725" s="2">
        <f t="shared" ca="1" si="696"/>
        <v>7</v>
      </c>
      <c r="AI725" s="2">
        <f t="shared" ca="1" si="697"/>
        <v>5</v>
      </c>
      <c r="AJ725" s="2">
        <f t="shared" ca="1" si="698"/>
        <v>7</v>
      </c>
      <c r="AK725" s="2">
        <f t="shared" ca="1" si="699"/>
        <v>9</v>
      </c>
      <c r="AL725" s="2">
        <f t="shared" ca="1" si="700"/>
        <v>3</v>
      </c>
      <c r="AM725" s="2">
        <f t="shared" ca="1" si="701"/>
        <v>0</v>
      </c>
      <c r="AN725" s="2">
        <f t="shared" ca="1" si="702"/>
        <v>2</v>
      </c>
      <c r="AO725" s="2">
        <f t="shared" ca="1" si="703"/>
        <v>0</v>
      </c>
      <c r="AP725" s="2">
        <f t="shared" ca="1" si="704"/>
        <v>3</v>
      </c>
      <c r="AQ725" s="2">
        <f t="shared" ca="1" si="705"/>
        <v>4</v>
      </c>
      <c r="AS725" s="41">
        <v>0</v>
      </c>
      <c r="AT725" s="42">
        <v>1</v>
      </c>
      <c r="AU725" s="42">
        <v>0</v>
      </c>
      <c r="AV725" s="42">
        <v>0</v>
      </c>
      <c r="AW725" s="42">
        <v>1</v>
      </c>
      <c r="AX725" s="42">
        <v>0</v>
      </c>
      <c r="AY725" s="42">
        <v>1</v>
      </c>
      <c r="AZ725" s="42">
        <v>0</v>
      </c>
      <c r="BA725" s="42">
        <v>0</v>
      </c>
      <c r="BB725" s="43">
        <v>1</v>
      </c>
      <c r="BC725" s="44">
        <f t="shared" si="706"/>
        <v>4</v>
      </c>
      <c r="BD725" s="12"/>
      <c r="BE725" s="50">
        <f t="shared" si="707"/>
        <v>5</v>
      </c>
      <c r="BF725" s="51">
        <f>IF($AT$6="A",SUM($AS725:AS725)+(10-BF$31)/2,IF($AT$6="K",M725,IF($AT$6="S",AI725,$BB$31/2)))</f>
        <v>4.5</v>
      </c>
      <c r="BG725" s="51">
        <f>IF($AU$6="A",SUM($AS725:AT725)+(10-BG$31)/2,IF($AU$6="K",N725,IF($AU$6="S",AJ725,$BB$31/2)))</f>
        <v>5</v>
      </c>
      <c r="BH725" s="51">
        <f>IF($AV$6="A",SUM($AS725:AU725)+(10-BH$31)/2,IF($AV$6="K",O725,IF($AV$6="S",AK725,$BB$31/2)))</f>
        <v>4.5</v>
      </c>
      <c r="BI725" s="51">
        <f>IF($AW$6="A",SUM($AS725:AV725)+(10-BI$31)/2,IF($AW$6="K",P725,IF($AW$6="S",AL725,$BB$31/2)))</f>
        <v>4</v>
      </c>
      <c r="BJ725" s="51">
        <f>IF($AX$6="A",SUM($AS725:AW725)+(10-BJ$31)/2,IF($AX$6="K",Q725,IF($AX$6="S",AM725,$BB$31/2)))</f>
        <v>4.5</v>
      </c>
      <c r="BK725" s="51">
        <f>IF($AY$6="A",SUM($AS725:AX725)+(10-BK$31)/2,IF($AY$6="K",R725,IF($AY$6="S",AN725,$BB$31/2)))</f>
        <v>4</v>
      </c>
      <c r="BL725" s="51">
        <f>IF($AZ$6="A",SUM($AS725:AY725)+(10-BL$31)/2,IF($AZ$6="K",S725,IF($AZ$6="S",AO725,$BB$31/2)))</f>
        <v>4.5</v>
      </c>
      <c r="BM725" s="51">
        <f>IF($BA$6="A",SUM($AS725:AZ725)+(10-BM$31)/2,IF($BA$6="K",T725,IF($BA$6="S",AP725,$BB$31/2)))</f>
        <v>4</v>
      </c>
      <c r="BN725" s="51">
        <f>IF($BB$6="A",SUM($AS725:BA725)+(10-BN$31)/2,IF($BB$6="K",U725,IF($BB$6="S",AQ725,$BB$31/2)))</f>
        <v>3.5</v>
      </c>
      <c r="BO725" s="52">
        <f t="shared" si="728"/>
        <v>4.5</v>
      </c>
      <c r="BQ725" s="28">
        <f t="shared" si="708"/>
        <v>-0.5</v>
      </c>
      <c r="BR725" s="30">
        <f t="shared" si="709"/>
        <v>0</v>
      </c>
      <c r="BS725" s="30">
        <f t="shared" si="710"/>
        <v>-0.5</v>
      </c>
      <c r="BT725" s="30">
        <f t="shared" si="711"/>
        <v>0</v>
      </c>
      <c r="BU725" s="30">
        <f t="shared" si="712"/>
        <v>0.5</v>
      </c>
      <c r="BV725" s="30">
        <f t="shared" si="713"/>
        <v>0</v>
      </c>
      <c r="BW725" s="30">
        <f t="shared" si="714"/>
        <v>0.5</v>
      </c>
      <c r="BX725" s="30">
        <f t="shared" si="715"/>
        <v>0</v>
      </c>
      <c r="BY725" s="30">
        <f t="shared" si="716"/>
        <v>0.5</v>
      </c>
      <c r="BZ725" s="30">
        <f t="shared" si="717"/>
        <v>0.5</v>
      </c>
      <c r="CA725" s="49">
        <f t="shared" si="729"/>
        <v>1</v>
      </c>
      <c r="CB725" s="69"/>
      <c r="CC725" s="73">
        <f t="shared" si="736"/>
        <v>10000</v>
      </c>
      <c r="CD725" s="73">
        <f t="shared" si="737"/>
        <v>0</v>
      </c>
      <c r="CE725" s="73">
        <f t="shared" si="738"/>
        <v>10000</v>
      </c>
      <c r="CF725" s="73">
        <f t="shared" si="739"/>
        <v>0</v>
      </c>
      <c r="CG725" s="73">
        <f t="shared" si="740"/>
        <v>1</v>
      </c>
      <c r="CH725" s="73">
        <f t="shared" si="741"/>
        <v>0</v>
      </c>
      <c r="CI725" s="73">
        <f t="shared" si="742"/>
        <v>1</v>
      </c>
      <c r="CJ725" s="73">
        <f t="shared" si="743"/>
        <v>0</v>
      </c>
      <c r="CK725" s="73">
        <f t="shared" si="744"/>
        <v>1</v>
      </c>
      <c r="CL725" s="73">
        <f t="shared" si="745"/>
        <v>1</v>
      </c>
      <c r="CN725" s="79">
        <f t="shared" si="730"/>
        <v>2</v>
      </c>
      <c r="CO725" s="79">
        <f t="shared" si="731"/>
        <v>4</v>
      </c>
      <c r="CP725" s="79">
        <f t="shared" si="732"/>
        <v>4</v>
      </c>
      <c r="CR725" s="79">
        <f t="shared" si="748"/>
        <v>-0.5</v>
      </c>
      <c r="CS725" s="79">
        <f t="shared" si="749"/>
        <v>0</v>
      </c>
      <c r="CT725" s="79">
        <f t="shared" si="750"/>
        <v>-0.5</v>
      </c>
      <c r="CU725" s="79">
        <f t="shared" si="751"/>
        <v>0</v>
      </c>
      <c r="CV725" s="79">
        <f t="shared" si="752"/>
        <v>0.25</v>
      </c>
      <c r="CW725" s="79">
        <f t="shared" si="753"/>
        <v>0</v>
      </c>
      <c r="CX725" s="79">
        <f t="shared" si="754"/>
        <v>0.25</v>
      </c>
      <c r="CY725" s="79">
        <f t="shared" si="755"/>
        <v>0</v>
      </c>
      <c r="CZ725" s="79">
        <f t="shared" si="756"/>
        <v>0.25</v>
      </c>
      <c r="DA725" s="79">
        <f t="shared" si="757"/>
        <v>0.25</v>
      </c>
      <c r="DB725" s="80">
        <f t="shared" si="733"/>
        <v>0</v>
      </c>
    </row>
    <row r="726" spans="1:106" ht="18" customHeight="1" x14ac:dyDescent="0.2">
      <c r="A726" s="2">
        <f t="shared" ca="1" si="734"/>
        <v>0.73575275487064606</v>
      </c>
      <c r="B726" s="2">
        <f t="shared" ca="1" si="758"/>
        <v>0.1135665306148369</v>
      </c>
      <c r="C726" s="2">
        <f t="shared" ca="1" si="758"/>
        <v>0.67202309027172114</v>
      </c>
      <c r="D726" s="2">
        <f t="shared" ca="1" si="758"/>
        <v>0.88457876534120561</v>
      </c>
      <c r="E726" s="2">
        <f t="shared" ca="1" si="758"/>
        <v>0.74606883585685613</v>
      </c>
      <c r="F726" s="2">
        <f t="shared" ca="1" si="758"/>
        <v>7.3216348356226479E-3</v>
      </c>
      <c r="G726" s="2">
        <f t="shared" ca="1" si="758"/>
        <v>1.5936872487593678E-2</v>
      </c>
      <c r="H726" s="2">
        <f t="shared" ca="1" si="758"/>
        <v>0.70896950529997216</v>
      </c>
      <c r="I726" s="2">
        <f t="shared" ca="1" si="758"/>
        <v>0.56707405417355272</v>
      </c>
      <c r="J726" s="2">
        <f t="shared" ca="1" si="758"/>
        <v>0.9715517873938504</v>
      </c>
      <c r="L726" s="2">
        <f t="shared" ca="1" si="718"/>
        <v>10</v>
      </c>
      <c r="M726" s="2">
        <f t="shared" ca="1" si="719"/>
        <v>0</v>
      </c>
      <c r="N726" s="2">
        <f t="shared" ca="1" si="720"/>
        <v>10</v>
      </c>
      <c r="O726" s="2">
        <f t="shared" ca="1" si="721"/>
        <v>10</v>
      </c>
      <c r="P726" s="2">
        <f t="shared" ca="1" si="722"/>
        <v>10</v>
      </c>
      <c r="Q726" s="2">
        <f t="shared" ca="1" si="723"/>
        <v>0</v>
      </c>
      <c r="R726" s="2">
        <f t="shared" ca="1" si="724"/>
        <v>0</v>
      </c>
      <c r="S726" s="2">
        <f t="shared" ca="1" si="725"/>
        <v>10</v>
      </c>
      <c r="T726" s="2">
        <f t="shared" ca="1" si="726"/>
        <v>10</v>
      </c>
      <c r="U726" s="2">
        <f t="shared" ca="1" si="727"/>
        <v>10</v>
      </c>
      <c r="W726" s="2">
        <f t="shared" ca="1" si="735"/>
        <v>7.410087983167335E-2</v>
      </c>
      <c r="X726" s="2">
        <f t="shared" ca="1" si="759"/>
        <v>4.9843158080004804</v>
      </c>
      <c r="Y726" s="2">
        <f t="shared" ca="1" si="759"/>
        <v>0.79243052878913756</v>
      </c>
      <c r="Z726" s="2">
        <f t="shared" ca="1" si="759"/>
        <v>6.7646660284684259</v>
      </c>
      <c r="AA726" s="2">
        <f t="shared" ca="1" si="759"/>
        <v>5.9445361033326014</v>
      </c>
      <c r="AB726" s="2">
        <f t="shared" ca="1" si="759"/>
        <v>5.377854548457293</v>
      </c>
      <c r="AC726" s="2">
        <f t="shared" ca="1" si="759"/>
        <v>5.6766166616610434</v>
      </c>
      <c r="AD726" s="2">
        <f t="shared" ca="1" si="759"/>
        <v>9.5926527604424034</v>
      </c>
      <c r="AE726" s="2">
        <f t="shared" ca="1" si="759"/>
        <v>6.9268659460706079</v>
      </c>
      <c r="AF726" s="2">
        <f t="shared" ca="1" si="759"/>
        <v>4.1744643038980058</v>
      </c>
      <c r="AH726" s="2">
        <f t="shared" ca="1" si="696"/>
        <v>0</v>
      </c>
      <c r="AI726" s="2">
        <f t="shared" ca="1" si="697"/>
        <v>4</v>
      </c>
      <c r="AJ726" s="2">
        <f t="shared" ca="1" si="698"/>
        <v>0</v>
      </c>
      <c r="AK726" s="2">
        <f t="shared" ca="1" si="699"/>
        <v>6</v>
      </c>
      <c r="AL726" s="2">
        <f t="shared" ca="1" si="700"/>
        <v>5</v>
      </c>
      <c r="AM726" s="2">
        <f t="shared" ca="1" si="701"/>
        <v>5</v>
      </c>
      <c r="AN726" s="2">
        <f t="shared" ca="1" si="702"/>
        <v>5</v>
      </c>
      <c r="AO726" s="2">
        <f t="shared" ca="1" si="703"/>
        <v>9</v>
      </c>
      <c r="AP726" s="2">
        <f t="shared" ca="1" si="704"/>
        <v>6</v>
      </c>
      <c r="AQ726" s="2">
        <f t="shared" ca="1" si="705"/>
        <v>4</v>
      </c>
      <c r="AS726" s="41">
        <v>0</v>
      </c>
      <c r="AT726" s="42">
        <v>1</v>
      </c>
      <c r="AU726" s="42">
        <v>0</v>
      </c>
      <c r="AV726" s="42">
        <v>0</v>
      </c>
      <c r="AW726" s="42">
        <v>1</v>
      </c>
      <c r="AX726" s="42">
        <v>0</v>
      </c>
      <c r="AY726" s="42">
        <v>0</v>
      </c>
      <c r="AZ726" s="42">
        <v>1</v>
      </c>
      <c r="BA726" s="42">
        <v>0</v>
      </c>
      <c r="BB726" s="43">
        <v>1</v>
      </c>
      <c r="BC726" s="44">
        <f t="shared" si="706"/>
        <v>4</v>
      </c>
      <c r="BD726" s="12"/>
      <c r="BE726" s="50">
        <f t="shared" si="707"/>
        <v>5</v>
      </c>
      <c r="BF726" s="51">
        <f>IF($AT$6="A",SUM($AS726:AS726)+(10-BF$31)/2,IF($AT$6="K",M726,IF($AT$6="S",AI726,$BB$31/2)))</f>
        <v>4.5</v>
      </c>
      <c r="BG726" s="51">
        <f>IF($AU$6="A",SUM($AS726:AT726)+(10-BG$31)/2,IF($AU$6="K",N726,IF($AU$6="S",AJ726,$BB$31/2)))</f>
        <v>5</v>
      </c>
      <c r="BH726" s="51">
        <f>IF($AV$6="A",SUM($AS726:AU726)+(10-BH$31)/2,IF($AV$6="K",O726,IF($AV$6="S",AK726,$BB$31/2)))</f>
        <v>4.5</v>
      </c>
      <c r="BI726" s="51">
        <f>IF($AW$6="A",SUM($AS726:AV726)+(10-BI$31)/2,IF($AW$6="K",P726,IF($AW$6="S",AL726,$BB$31/2)))</f>
        <v>4</v>
      </c>
      <c r="BJ726" s="51">
        <f>IF($AX$6="A",SUM($AS726:AW726)+(10-BJ$31)/2,IF($AX$6="K",Q726,IF($AX$6="S",AM726,$BB$31/2)))</f>
        <v>4.5</v>
      </c>
      <c r="BK726" s="51">
        <f>IF($AY$6="A",SUM($AS726:AX726)+(10-BK$31)/2,IF($AY$6="K",R726,IF($AY$6="S",AN726,$BB$31/2)))</f>
        <v>4</v>
      </c>
      <c r="BL726" s="51">
        <f>IF($AZ$6="A",SUM($AS726:AY726)+(10-BL$31)/2,IF($AZ$6="K",S726,IF($AZ$6="S",AO726,$BB$31/2)))</f>
        <v>3.5</v>
      </c>
      <c r="BM726" s="51">
        <f>IF($BA$6="A",SUM($AS726:AZ726)+(10-BM$31)/2,IF($BA$6="K",T726,IF($BA$6="S",AP726,$BB$31/2)))</f>
        <v>4</v>
      </c>
      <c r="BN726" s="51">
        <f>IF($BB$6="A",SUM($AS726:BA726)+(10-BN$31)/2,IF($BB$6="K",U726,IF($BB$6="S",AQ726,$BB$31/2)))</f>
        <v>3.5</v>
      </c>
      <c r="BO726" s="52">
        <f t="shared" si="728"/>
        <v>4.25</v>
      </c>
      <c r="BQ726" s="28">
        <f t="shared" si="708"/>
        <v>-0.25</v>
      </c>
      <c r="BR726" s="30">
        <f t="shared" si="709"/>
        <v>-0.25</v>
      </c>
      <c r="BS726" s="30">
        <f t="shared" si="710"/>
        <v>-0.25</v>
      </c>
      <c r="BT726" s="30">
        <f t="shared" si="711"/>
        <v>-0.25</v>
      </c>
      <c r="BU726" s="30">
        <f t="shared" si="712"/>
        <v>0.25</v>
      </c>
      <c r="BV726" s="30">
        <f t="shared" si="713"/>
        <v>-0.25</v>
      </c>
      <c r="BW726" s="30">
        <f t="shared" si="714"/>
        <v>0.25</v>
      </c>
      <c r="BX726" s="30">
        <f t="shared" si="715"/>
        <v>0.25</v>
      </c>
      <c r="BY726" s="30">
        <f t="shared" si="716"/>
        <v>0.25</v>
      </c>
      <c r="BZ726" s="30">
        <f t="shared" si="717"/>
        <v>0.25</v>
      </c>
      <c r="CA726" s="49">
        <f t="shared" si="729"/>
        <v>0</v>
      </c>
      <c r="CB726" s="69"/>
      <c r="CC726" s="73">
        <f t="shared" si="736"/>
        <v>10000</v>
      </c>
      <c r="CD726" s="73">
        <f t="shared" si="737"/>
        <v>10000</v>
      </c>
      <c r="CE726" s="73">
        <f t="shared" si="738"/>
        <v>10000</v>
      </c>
      <c r="CF726" s="73">
        <f t="shared" si="739"/>
        <v>10000</v>
      </c>
      <c r="CG726" s="73">
        <f t="shared" si="740"/>
        <v>1</v>
      </c>
      <c r="CH726" s="73">
        <f t="shared" si="741"/>
        <v>10000</v>
      </c>
      <c r="CI726" s="73">
        <f t="shared" si="742"/>
        <v>1</v>
      </c>
      <c r="CJ726" s="73">
        <f t="shared" si="743"/>
        <v>1</v>
      </c>
      <c r="CK726" s="73">
        <f t="shared" si="744"/>
        <v>1</v>
      </c>
      <c r="CL726" s="73">
        <f t="shared" si="745"/>
        <v>1</v>
      </c>
      <c r="CN726" s="79">
        <f t="shared" si="730"/>
        <v>5</v>
      </c>
      <c r="CO726" s="79">
        <f t="shared" si="731"/>
        <v>5</v>
      </c>
      <c r="CP726" s="79">
        <f t="shared" si="732"/>
        <v>0</v>
      </c>
      <c r="CR726" s="79">
        <f t="shared" si="748"/>
        <v>-0.25</v>
      </c>
      <c r="CS726" s="79">
        <f t="shared" si="749"/>
        <v>-0.25</v>
      </c>
      <c r="CT726" s="79">
        <f t="shared" si="750"/>
        <v>-0.25</v>
      </c>
      <c r="CU726" s="79">
        <f t="shared" si="751"/>
        <v>-0.25</v>
      </c>
      <c r="CV726" s="79">
        <f t="shared" si="752"/>
        <v>0.25</v>
      </c>
      <c r="CW726" s="79">
        <f t="shared" si="753"/>
        <v>-0.25</v>
      </c>
      <c r="CX726" s="79">
        <f t="shared" si="754"/>
        <v>0.25</v>
      </c>
      <c r="CY726" s="79">
        <f t="shared" si="755"/>
        <v>0.25</v>
      </c>
      <c r="CZ726" s="79">
        <f t="shared" si="756"/>
        <v>0.25</v>
      </c>
      <c r="DA726" s="79">
        <f t="shared" si="757"/>
        <v>0.25</v>
      </c>
      <c r="DB726" s="80">
        <f t="shared" si="733"/>
        <v>0</v>
      </c>
    </row>
    <row r="727" spans="1:106" ht="18" customHeight="1" x14ac:dyDescent="0.2">
      <c r="A727" s="2">
        <f t="shared" ca="1" si="734"/>
        <v>0.63563506694887617</v>
      </c>
      <c r="B727" s="2">
        <f t="shared" ca="1" si="758"/>
        <v>0.71270436481744726</v>
      </c>
      <c r="C727" s="2">
        <f t="shared" ca="1" si="758"/>
        <v>7.013798062427079E-2</v>
      </c>
      <c r="D727" s="2">
        <f t="shared" ca="1" si="758"/>
        <v>5.2717097089774456E-2</v>
      </c>
      <c r="E727" s="2">
        <f t="shared" ca="1" si="758"/>
        <v>0.92752206814995153</v>
      </c>
      <c r="F727" s="2">
        <f t="shared" ca="1" si="758"/>
        <v>0.72476598061613806</v>
      </c>
      <c r="G727" s="2">
        <f t="shared" ca="1" si="758"/>
        <v>0.41961825784650875</v>
      </c>
      <c r="H727" s="2">
        <f t="shared" ca="1" si="758"/>
        <v>0.87660341286679022</v>
      </c>
      <c r="I727" s="2">
        <f t="shared" ca="1" si="758"/>
        <v>0.60888923555096641</v>
      </c>
      <c r="J727" s="2">
        <f t="shared" ca="1" si="758"/>
        <v>0.99398376745368888</v>
      </c>
      <c r="L727" s="2">
        <f t="shared" ca="1" si="718"/>
        <v>10</v>
      </c>
      <c r="M727" s="2">
        <f t="shared" ca="1" si="719"/>
        <v>10</v>
      </c>
      <c r="N727" s="2">
        <f t="shared" ca="1" si="720"/>
        <v>0</v>
      </c>
      <c r="O727" s="2">
        <f t="shared" ca="1" si="721"/>
        <v>0</v>
      </c>
      <c r="P727" s="2">
        <f t="shared" ca="1" si="722"/>
        <v>10</v>
      </c>
      <c r="Q727" s="2">
        <f t="shared" ca="1" si="723"/>
        <v>10</v>
      </c>
      <c r="R727" s="2">
        <f t="shared" ca="1" si="724"/>
        <v>0</v>
      </c>
      <c r="S727" s="2">
        <f t="shared" ca="1" si="725"/>
        <v>10</v>
      </c>
      <c r="T727" s="2">
        <f t="shared" ca="1" si="726"/>
        <v>10</v>
      </c>
      <c r="U727" s="2">
        <f t="shared" ca="1" si="727"/>
        <v>10</v>
      </c>
      <c r="W727" s="2">
        <f t="shared" ca="1" si="735"/>
        <v>8.9000113152134315</v>
      </c>
      <c r="X727" s="2">
        <f t="shared" ca="1" si="759"/>
        <v>7.5440549539942552</v>
      </c>
      <c r="Y727" s="2">
        <f t="shared" ca="1" si="759"/>
        <v>5.0765753872160833</v>
      </c>
      <c r="Z727" s="2">
        <f t="shared" ca="1" si="759"/>
        <v>3.647268111671166</v>
      </c>
      <c r="AA727" s="2">
        <f t="shared" ca="1" si="759"/>
        <v>8.3325797217063649</v>
      </c>
      <c r="AB727" s="2">
        <f t="shared" ca="1" si="759"/>
        <v>6.7205502461779423</v>
      </c>
      <c r="AC727" s="2">
        <f t="shared" ca="1" si="759"/>
        <v>9.0695731690964596</v>
      </c>
      <c r="AD727" s="2">
        <f t="shared" ca="1" si="759"/>
        <v>3.244614203436913E-2</v>
      </c>
      <c r="AE727" s="2">
        <f t="shared" ca="1" si="759"/>
        <v>0.65315439056970015</v>
      </c>
      <c r="AF727" s="2">
        <f t="shared" ca="1" si="759"/>
        <v>0.34824977847807248</v>
      </c>
      <c r="AH727" s="2">
        <f t="shared" ca="1" si="696"/>
        <v>8</v>
      </c>
      <c r="AI727" s="2">
        <f t="shared" ca="1" si="697"/>
        <v>7</v>
      </c>
      <c r="AJ727" s="2">
        <f t="shared" ca="1" si="698"/>
        <v>5</v>
      </c>
      <c r="AK727" s="2">
        <f t="shared" ca="1" si="699"/>
        <v>3</v>
      </c>
      <c r="AL727" s="2">
        <f t="shared" ca="1" si="700"/>
        <v>8</v>
      </c>
      <c r="AM727" s="2">
        <f t="shared" ca="1" si="701"/>
        <v>6</v>
      </c>
      <c r="AN727" s="2">
        <f t="shared" ca="1" si="702"/>
        <v>9</v>
      </c>
      <c r="AO727" s="2">
        <f t="shared" ca="1" si="703"/>
        <v>0</v>
      </c>
      <c r="AP727" s="2">
        <f t="shared" ca="1" si="704"/>
        <v>0</v>
      </c>
      <c r="AQ727" s="2">
        <f t="shared" ca="1" si="705"/>
        <v>0</v>
      </c>
      <c r="AS727" s="41">
        <v>0</v>
      </c>
      <c r="AT727" s="42">
        <v>1</v>
      </c>
      <c r="AU727" s="42">
        <v>0</v>
      </c>
      <c r="AV727" s="42">
        <v>0</v>
      </c>
      <c r="AW727" s="42">
        <v>1</v>
      </c>
      <c r="AX727" s="42">
        <v>0</v>
      </c>
      <c r="AY727" s="42">
        <v>0</v>
      </c>
      <c r="AZ727" s="42">
        <v>0</v>
      </c>
      <c r="BA727" s="42">
        <v>0</v>
      </c>
      <c r="BB727" s="43">
        <v>1</v>
      </c>
      <c r="BC727" s="44">
        <f t="shared" si="706"/>
        <v>3</v>
      </c>
      <c r="BD727" s="12"/>
      <c r="BE727" s="50">
        <f t="shared" si="707"/>
        <v>5</v>
      </c>
      <c r="BF727" s="51">
        <f>IF($AT$6="A",SUM($AS727:AS727)+(10-BF$31)/2,IF($AT$6="K",M727,IF($AT$6="S",AI727,$BB$31/2)))</f>
        <v>4.5</v>
      </c>
      <c r="BG727" s="51">
        <f>IF($AU$6="A",SUM($AS727:AT727)+(10-BG$31)/2,IF($AU$6="K",N727,IF($AU$6="S",AJ727,$BB$31/2)))</f>
        <v>5</v>
      </c>
      <c r="BH727" s="51">
        <f>IF($AV$6="A",SUM($AS727:AU727)+(10-BH$31)/2,IF($AV$6="K",O727,IF($AV$6="S",AK727,$BB$31/2)))</f>
        <v>4.5</v>
      </c>
      <c r="BI727" s="51">
        <f>IF($AW$6="A",SUM($AS727:AV727)+(10-BI$31)/2,IF($AW$6="K",P727,IF($AW$6="S",AL727,$BB$31/2)))</f>
        <v>4</v>
      </c>
      <c r="BJ727" s="51">
        <f>IF($AX$6="A",SUM($AS727:AW727)+(10-BJ$31)/2,IF($AX$6="K",Q727,IF($AX$6="S",AM727,$BB$31/2)))</f>
        <v>4.5</v>
      </c>
      <c r="BK727" s="51">
        <f>IF($AY$6="A",SUM($AS727:AX727)+(10-BK$31)/2,IF($AY$6="K",R727,IF($AY$6="S",AN727,$BB$31/2)))</f>
        <v>4</v>
      </c>
      <c r="BL727" s="51">
        <f>IF($AZ$6="A",SUM($AS727:AY727)+(10-BL$31)/2,IF($AZ$6="K",S727,IF($AZ$6="S",AO727,$BB$31/2)))</f>
        <v>3.5</v>
      </c>
      <c r="BM727" s="51">
        <f>IF($BA$6="A",SUM($AS727:AZ727)+(10-BM$31)/2,IF($BA$6="K",T727,IF($BA$6="S",AP727,$BB$31/2)))</f>
        <v>3</v>
      </c>
      <c r="BN727" s="51">
        <f>IF($BB$6="A",SUM($AS727:BA727)+(10-BN$31)/2,IF($BB$6="K",U727,IF($BB$6="S",AQ727,$BB$31/2)))</f>
        <v>2.5</v>
      </c>
      <c r="BO727" s="52">
        <f t="shared" si="728"/>
        <v>4.25</v>
      </c>
      <c r="BQ727" s="28">
        <f t="shared" si="708"/>
        <v>-1.25</v>
      </c>
      <c r="BR727" s="30">
        <f t="shared" si="709"/>
        <v>-1.25</v>
      </c>
      <c r="BS727" s="30">
        <f t="shared" si="710"/>
        <v>-1.25</v>
      </c>
      <c r="BT727" s="30">
        <f t="shared" si="711"/>
        <v>-1.25</v>
      </c>
      <c r="BU727" s="30">
        <f t="shared" si="712"/>
        <v>1.25</v>
      </c>
      <c r="BV727" s="30">
        <f t="shared" si="713"/>
        <v>-1.25</v>
      </c>
      <c r="BW727" s="30">
        <f t="shared" si="714"/>
        <v>1.25</v>
      </c>
      <c r="BX727" s="30">
        <f t="shared" si="715"/>
        <v>1.25</v>
      </c>
      <c r="BY727" s="30">
        <f t="shared" si="716"/>
        <v>1.25</v>
      </c>
      <c r="BZ727" s="30">
        <f t="shared" si="717"/>
        <v>1.25</v>
      </c>
      <c r="CA727" s="49">
        <f t="shared" si="729"/>
        <v>0</v>
      </c>
      <c r="CB727" s="69"/>
      <c r="CC727" s="73">
        <f t="shared" si="736"/>
        <v>10000</v>
      </c>
      <c r="CD727" s="73">
        <f t="shared" si="737"/>
        <v>10000</v>
      </c>
      <c r="CE727" s="73">
        <f t="shared" si="738"/>
        <v>10000</v>
      </c>
      <c r="CF727" s="73">
        <f t="shared" si="739"/>
        <v>10000</v>
      </c>
      <c r="CG727" s="73">
        <f t="shared" si="740"/>
        <v>1</v>
      </c>
      <c r="CH727" s="73">
        <f t="shared" si="741"/>
        <v>10000</v>
      </c>
      <c r="CI727" s="73">
        <f t="shared" si="742"/>
        <v>1</v>
      </c>
      <c r="CJ727" s="73">
        <f t="shared" si="743"/>
        <v>1</v>
      </c>
      <c r="CK727" s="73">
        <f t="shared" si="744"/>
        <v>1</v>
      </c>
      <c r="CL727" s="73">
        <f t="shared" si="745"/>
        <v>1</v>
      </c>
      <c r="CN727" s="79">
        <f t="shared" si="730"/>
        <v>5</v>
      </c>
      <c r="CO727" s="79">
        <f t="shared" si="731"/>
        <v>5</v>
      </c>
      <c r="CP727" s="79">
        <f t="shared" si="732"/>
        <v>0</v>
      </c>
      <c r="CR727" s="79">
        <f t="shared" si="748"/>
        <v>-1.25</v>
      </c>
      <c r="CS727" s="79">
        <f t="shared" si="749"/>
        <v>-1.25</v>
      </c>
      <c r="CT727" s="79">
        <f t="shared" si="750"/>
        <v>-1.25</v>
      </c>
      <c r="CU727" s="79">
        <f t="shared" si="751"/>
        <v>-1.25</v>
      </c>
      <c r="CV727" s="79">
        <f t="shared" si="752"/>
        <v>1.25</v>
      </c>
      <c r="CW727" s="79">
        <f t="shared" si="753"/>
        <v>-1.25</v>
      </c>
      <c r="CX727" s="79">
        <f t="shared" si="754"/>
        <v>1.25</v>
      </c>
      <c r="CY727" s="79">
        <f t="shared" si="755"/>
        <v>1.25</v>
      </c>
      <c r="CZ727" s="79">
        <f t="shared" si="756"/>
        <v>1.25</v>
      </c>
      <c r="DA727" s="79">
        <f t="shared" si="757"/>
        <v>1.25</v>
      </c>
      <c r="DB727" s="80">
        <f t="shared" si="733"/>
        <v>0</v>
      </c>
    </row>
    <row r="728" spans="1:106" ht="18" customHeight="1" x14ac:dyDescent="0.2">
      <c r="A728" s="2">
        <f t="shared" ca="1" si="734"/>
        <v>7.8822112054169224E-2</v>
      </c>
      <c r="B728" s="2">
        <f t="shared" ca="1" si="758"/>
        <v>0.87397007165687457</v>
      </c>
      <c r="C728" s="2">
        <f t="shared" ca="1" si="758"/>
        <v>0.94286217567424513</v>
      </c>
      <c r="D728" s="2">
        <f t="shared" ca="1" si="758"/>
        <v>0.80094510592042945</v>
      </c>
      <c r="E728" s="2">
        <f t="shared" ca="1" si="758"/>
        <v>0.12561692599375029</v>
      </c>
      <c r="F728" s="2">
        <f t="shared" ca="1" si="758"/>
        <v>0.51269901395494233</v>
      </c>
      <c r="G728" s="2">
        <f t="shared" ca="1" si="758"/>
        <v>0.55614046527505945</v>
      </c>
      <c r="H728" s="2">
        <f t="shared" ca="1" si="758"/>
        <v>0.71380381582513552</v>
      </c>
      <c r="I728" s="2">
        <f t="shared" ca="1" si="758"/>
        <v>6.6520539525056543E-2</v>
      </c>
      <c r="J728" s="2">
        <f t="shared" ca="1" si="758"/>
        <v>0.60689835019674243</v>
      </c>
      <c r="L728" s="2">
        <f t="shared" ca="1" si="718"/>
        <v>0</v>
      </c>
      <c r="M728" s="2">
        <f t="shared" ca="1" si="719"/>
        <v>10</v>
      </c>
      <c r="N728" s="2">
        <f t="shared" ca="1" si="720"/>
        <v>10</v>
      </c>
      <c r="O728" s="2">
        <f t="shared" ca="1" si="721"/>
        <v>10</v>
      </c>
      <c r="P728" s="2">
        <f t="shared" ca="1" si="722"/>
        <v>0</v>
      </c>
      <c r="Q728" s="2">
        <f t="shared" ca="1" si="723"/>
        <v>10</v>
      </c>
      <c r="R728" s="2">
        <f t="shared" ca="1" si="724"/>
        <v>10</v>
      </c>
      <c r="S728" s="2">
        <f t="shared" ca="1" si="725"/>
        <v>10</v>
      </c>
      <c r="T728" s="2">
        <f t="shared" ca="1" si="726"/>
        <v>0</v>
      </c>
      <c r="U728" s="2">
        <f t="shared" ca="1" si="727"/>
        <v>10</v>
      </c>
      <c r="W728" s="2">
        <f t="shared" ca="1" si="735"/>
        <v>3.5447847235968135</v>
      </c>
      <c r="X728" s="2">
        <f t="shared" ca="1" si="759"/>
        <v>7.792502609440791</v>
      </c>
      <c r="Y728" s="2">
        <f t="shared" ca="1" si="759"/>
        <v>8.1899521878894745</v>
      </c>
      <c r="Z728" s="2">
        <f t="shared" ca="1" si="759"/>
        <v>6.0512475999345394</v>
      </c>
      <c r="AA728" s="2">
        <f t="shared" ca="1" si="759"/>
        <v>0.38733825387228027</v>
      </c>
      <c r="AB728" s="2">
        <f t="shared" ca="1" si="759"/>
        <v>8.514908090834135</v>
      </c>
      <c r="AC728" s="2">
        <f t="shared" ca="1" si="759"/>
        <v>7.4807012933176686</v>
      </c>
      <c r="AD728" s="2">
        <f t="shared" ca="1" si="759"/>
        <v>0.41221798556562383</v>
      </c>
      <c r="AE728" s="2">
        <f t="shared" ca="1" si="759"/>
        <v>4.192777093697357</v>
      </c>
      <c r="AF728" s="2">
        <f t="shared" ca="1" si="759"/>
        <v>2.0954058071765802</v>
      </c>
      <c r="AH728" s="2">
        <f t="shared" ca="1" si="696"/>
        <v>3</v>
      </c>
      <c r="AI728" s="2">
        <f t="shared" ca="1" si="697"/>
        <v>7</v>
      </c>
      <c r="AJ728" s="2">
        <f t="shared" ca="1" si="698"/>
        <v>8</v>
      </c>
      <c r="AK728" s="2">
        <f t="shared" ca="1" si="699"/>
        <v>6</v>
      </c>
      <c r="AL728" s="2">
        <f t="shared" ca="1" si="700"/>
        <v>0</v>
      </c>
      <c r="AM728" s="2">
        <f t="shared" ca="1" si="701"/>
        <v>8</v>
      </c>
      <c r="AN728" s="2">
        <f t="shared" ca="1" si="702"/>
        <v>7</v>
      </c>
      <c r="AO728" s="2">
        <f t="shared" ca="1" si="703"/>
        <v>0</v>
      </c>
      <c r="AP728" s="2">
        <f t="shared" ca="1" si="704"/>
        <v>4</v>
      </c>
      <c r="AQ728" s="2">
        <f t="shared" ca="1" si="705"/>
        <v>2</v>
      </c>
      <c r="AS728" s="41">
        <v>0</v>
      </c>
      <c r="AT728" s="42">
        <v>1</v>
      </c>
      <c r="AU728" s="42">
        <v>0</v>
      </c>
      <c r="AV728" s="42">
        <v>0</v>
      </c>
      <c r="AW728" s="42">
        <v>0</v>
      </c>
      <c r="AX728" s="42">
        <v>1</v>
      </c>
      <c r="AY728" s="42">
        <v>1</v>
      </c>
      <c r="AZ728" s="42">
        <v>1</v>
      </c>
      <c r="BA728" s="42">
        <v>0</v>
      </c>
      <c r="BB728" s="43">
        <v>1</v>
      </c>
      <c r="BC728" s="44">
        <f t="shared" si="706"/>
        <v>5</v>
      </c>
      <c r="BD728" s="12"/>
      <c r="BE728" s="50">
        <f t="shared" si="707"/>
        <v>5</v>
      </c>
      <c r="BF728" s="51">
        <f>IF($AT$6="A",SUM($AS728:AS728)+(10-BF$31)/2,IF($AT$6="K",M728,IF($AT$6="S",AI728,$BB$31/2)))</f>
        <v>4.5</v>
      </c>
      <c r="BG728" s="51">
        <f>IF($AU$6="A",SUM($AS728:AT728)+(10-BG$31)/2,IF($AU$6="K",N728,IF($AU$6="S",AJ728,$BB$31/2)))</f>
        <v>5</v>
      </c>
      <c r="BH728" s="51">
        <f>IF($AV$6="A",SUM($AS728:AU728)+(10-BH$31)/2,IF($AV$6="K",O728,IF($AV$6="S",AK728,$BB$31/2)))</f>
        <v>4.5</v>
      </c>
      <c r="BI728" s="51">
        <f>IF($AW$6="A",SUM($AS728:AV728)+(10-BI$31)/2,IF($AW$6="K",P728,IF($AW$6="S",AL728,$BB$31/2)))</f>
        <v>4</v>
      </c>
      <c r="BJ728" s="51">
        <f>IF($AX$6="A",SUM($AS728:AW728)+(10-BJ$31)/2,IF($AX$6="K",Q728,IF($AX$6="S",AM728,$BB$31/2)))</f>
        <v>3.5</v>
      </c>
      <c r="BK728" s="51">
        <f>IF($AY$6="A",SUM($AS728:AX728)+(10-BK$31)/2,IF($AY$6="K",R728,IF($AY$6="S",AN728,$BB$31/2)))</f>
        <v>4</v>
      </c>
      <c r="BL728" s="51">
        <f>IF($AZ$6="A",SUM($AS728:AY728)+(10-BL$31)/2,IF($AZ$6="K",S728,IF($AZ$6="S",AO728,$BB$31/2)))</f>
        <v>4.5</v>
      </c>
      <c r="BM728" s="51">
        <f>IF($BA$6="A",SUM($AS728:AZ728)+(10-BM$31)/2,IF($BA$6="K",T728,IF($BA$6="S",AP728,$BB$31/2)))</f>
        <v>5</v>
      </c>
      <c r="BN728" s="51">
        <f>IF($BB$6="A",SUM($AS728:BA728)+(10-BN$31)/2,IF($BB$6="K",U728,IF($BB$6="S",AQ728,$BB$31/2)))</f>
        <v>4.5</v>
      </c>
      <c r="BO728" s="52">
        <f t="shared" si="728"/>
        <v>4.5</v>
      </c>
      <c r="BQ728" s="28">
        <f t="shared" si="708"/>
        <v>0.5</v>
      </c>
      <c r="BR728" s="30">
        <f t="shared" si="709"/>
        <v>0</v>
      </c>
      <c r="BS728" s="30">
        <f t="shared" si="710"/>
        <v>0.5</v>
      </c>
      <c r="BT728" s="30">
        <f t="shared" si="711"/>
        <v>0</v>
      </c>
      <c r="BU728" s="30">
        <f t="shared" si="712"/>
        <v>-0.5</v>
      </c>
      <c r="BV728" s="30">
        <f t="shared" si="713"/>
        <v>-0.5</v>
      </c>
      <c r="BW728" s="30">
        <f t="shared" si="714"/>
        <v>-0.5</v>
      </c>
      <c r="BX728" s="30">
        <f t="shared" si="715"/>
        <v>0</v>
      </c>
      <c r="BY728" s="30">
        <f t="shared" si="716"/>
        <v>0.5</v>
      </c>
      <c r="BZ728" s="30">
        <f t="shared" si="717"/>
        <v>0</v>
      </c>
      <c r="CA728" s="49">
        <f t="shared" si="729"/>
        <v>0</v>
      </c>
      <c r="CB728" s="69"/>
      <c r="CC728" s="73">
        <f t="shared" si="736"/>
        <v>1</v>
      </c>
      <c r="CD728" s="73">
        <f t="shared" si="737"/>
        <v>0</v>
      </c>
      <c r="CE728" s="73">
        <f t="shared" si="738"/>
        <v>1</v>
      </c>
      <c r="CF728" s="73">
        <f t="shared" si="739"/>
        <v>0</v>
      </c>
      <c r="CG728" s="73">
        <f t="shared" si="740"/>
        <v>10000</v>
      </c>
      <c r="CH728" s="73">
        <f t="shared" si="741"/>
        <v>10000</v>
      </c>
      <c r="CI728" s="73">
        <f t="shared" si="742"/>
        <v>10000</v>
      </c>
      <c r="CJ728" s="73">
        <f t="shared" si="743"/>
        <v>0</v>
      </c>
      <c r="CK728" s="73">
        <f t="shared" si="744"/>
        <v>1</v>
      </c>
      <c r="CL728" s="73">
        <f t="shared" si="745"/>
        <v>0</v>
      </c>
      <c r="CN728" s="79">
        <f t="shared" si="730"/>
        <v>3</v>
      </c>
      <c r="CO728" s="79">
        <f t="shared" si="731"/>
        <v>3</v>
      </c>
      <c r="CP728" s="79">
        <f t="shared" si="732"/>
        <v>4</v>
      </c>
      <c r="CR728" s="79">
        <f t="shared" si="748"/>
        <v>0.5</v>
      </c>
      <c r="CS728" s="79">
        <f t="shared" si="749"/>
        <v>0</v>
      </c>
      <c r="CT728" s="79">
        <f t="shared" si="750"/>
        <v>0.5</v>
      </c>
      <c r="CU728" s="79">
        <f t="shared" si="751"/>
        <v>0</v>
      </c>
      <c r="CV728" s="79">
        <f t="shared" si="752"/>
        <v>-0.5</v>
      </c>
      <c r="CW728" s="79">
        <f t="shared" si="753"/>
        <v>-0.5</v>
      </c>
      <c r="CX728" s="79">
        <f t="shared" si="754"/>
        <v>-0.5</v>
      </c>
      <c r="CY728" s="79">
        <f t="shared" si="755"/>
        <v>0</v>
      </c>
      <c r="CZ728" s="79">
        <f t="shared" si="756"/>
        <v>0.5</v>
      </c>
      <c r="DA728" s="79">
        <f t="shared" si="757"/>
        <v>0</v>
      </c>
      <c r="DB728" s="80">
        <f t="shared" si="733"/>
        <v>0</v>
      </c>
    </row>
    <row r="729" spans="1:106" ht="18" customHeight="1" x14ac:dyDescent="0.2">
      <c r="A729" s="2">
        <f t="shared" ca="1" si="734"/>
        <v>0.37813711726475685</v>
      </c>
      <c r="B729" s="2">
        <f t="shared" ca="1" si="758"/>
        <v>0.93582434238150125</v>
      </c>
      <c r="C729" s="2">
        <f t="shared" ca="1" si="758"/>
        <v>0.34145712699857822</v>
      </c>
      <c r="D729" s="2">
        <f t="shared" ca="1" si="758"/>
        <v>0.70643903281127884</v>
      </c>
      <c r="E729" s="2">
        <f t="shared" ca="1" si="758"/>
        <v>0.49103520202416251</v>
      </c>
      <c r="F729" s="2">
        <f t="shared" ca="1" si="758"/>
        <v>0.1870493542856454</v>
      </c>
      <c r="G729" s="2">
        <f t="shared" ca="1" si="758"/>
        <v>0.46645936317668613</v>
      </c>
      <c r="H729" s="2">
        <f t="shared" ca="1" si="758"/>
        <v>0.29021520718090577</v>
      </c>
      <c r="I729" s="2">
        <f t="shared" ca="1" si="758"/>
        <v>0.15959458574725649</v>
      </c>
      <c r="J729" s="2">
        <f t="shared" ca="1" si="758"/>
        <v>0.42462263826955471</v>
      </c>
      <c r="L729" s="2">
        <f t="shared" ca="1" si="718"/>
        <v>0</v>
      </c>
      <c r="M729" s="2">
        <f t="shared" ca="1" si="719"/>
        <v>10</v>
      </c>
      <c r="N729" s="2">
        <f t="shared" ca="1" si="720"/>
        <v>0</v>
      </c>
      <c r="O729" s="2">
        <f t="shared" ca="1" si="721"/>
        <v>10</v>
      </c>
      <c r="P729" s="2">
        <f t="shared" ca="1" si="722"/>
        <v>0</v>
      </c>
      <c r="Q729" s="2">
        <f t="shared" ca="1" si="723"/>
        <v>0</v>
      </c>
      <c r="R729" s="2">
        <f t="shared" ca="1" si="724"/>
        <v>0</v>
      </c>
      <c r="S729" s="2">
        <f t="shared" ca="1" si="725"/>
        <v>0</v>
      </c>
      <c r="T729" s="2">
        <f t="shared" ca="1" si="726"/>
        <v>0</v>
      </c>
      <c r="U729" s="2">
        <f t="shared" ca="1" si="727"/>
        <v>0</v>
      </c>
      <c r="W729" s="2">
        <f t="shared" ca="1" si="735"/>
        <v>9.4491826746974574</v>
      </c>
      <c r="X729" s="2">
        <f t="shared" ca="1" si="759"/>
        <v>0.52652925717054488</v>
      </c>
      <c r="Y729" s="2">
        <f t="shared" ca="1" si="759"/>
        <v>5.5470903047190214</v>
      </c>
      <c r="Z729" s="2">
        <f t="shared" ca="1" si="759"/>
        <v>4.2431194056343848</v>
      </c>
      <c r="AA729" s="2">
        <f t="shared" ca="1" si="759"/>
        <v>9.9087257897244596E-2</v>
      </c>
      <c r="AB729" s="2">
        <f t="shared" ca="1" si="759"/>
        <v>5.9113304982392654</v>
      </c>
      <c r="AC729" s="2">
        <f t="shared" ca="1" si="759"/>
        <v>4.704798233732431</v>
      </c>
      <c r="AD729" s="2">
        <f t="shared" ca="1" si="759"/>
        <v>3.8023383960576584</v>
      </c>
      <c r="AE729" s="2">
        <f t="shared" ca="1" si="759"/>
        <v>4.7167766202398695</v>
      </c>
      <c r="AF729" s="2">
        <f t="shared" ca="1" si="759"/>
        <v>0.29065043642658162</v>
      </c>
      <c r="AH729" s="2">
        <f t="shared" ca="1" si="696"/>
        <v>9</v>
      </c>
      <c r="AI729" s="2">
        <f t="shared" ca="1" si="697"/>
        <v>0</v>
      </c>
      <c r="AJ729" s="2">
        <f t="shared" ca="1" si="698"/>
        <v>5</v>
      </c>
      <c r="AK729" s="2">
        <f t="shared" ca="1" si="699"/>
        <v>4</v>
      </c>
      <c r="AL729" s="2">
        <f t="shared" ca="1" si="700"/>
        <v>0</v>
      </c>
      <c r="AM729" s="2">
        <f t="shared" ca="1" si="701"/>
        <v>5</v>
      </c>
      <c r="AN729" s="2">
        <f t="shared" ca="1" si="702"/>
        <v>4</v>
      </c>
      <c r="AO729" s="2">
        <f t="shared" ca="1" si="703"/>
        <v>3</v>
      </c>
      <c r="AP729" s="2">
        <f t="shared" ca="1" si="704"/>
        <v>4</v>
      </c>
      <c r="AQ729" s="2">
        <f t="shared" ca="1" si="705"/>
        <v>0</v>
      </c>
      <c r="AS729" s="41">
        <v>0</v>
      </c>
      <c r="AT729" s="42">
        <v>1</v>
      </c>
      <c r="AU729" s="42">
        <v>0</v>
      </c>
      <c r="AV729" s="42">
        <v>0</v>
      </c>
      <c r="AW729" s="42">
        <v>0</v>
      </c>
      <c r="AX729" s="42">
        <v>1</v>
      </c>
      <c r="AY729" s="42">
        <v>1</v>
      </c>
      <c r="AZ729" s="42">
        <v>0</v>
      </c>
      <c r="BA729" s="42">
        <v>0</v>
      </c>
      <c r="BB729" s="43">
        <v>1</v>
      </c>
      <c r="BC729" s="44">
        <f t="shared" si="706"/>
        <v>4</v>
      </c>
      <c r="BD729" s="12"/>
      <c r="BE729" s="50">
        <f t="shared" si="707"/>
        <v>5</v>
      </c>
      <c r="BF729" s="51">
        <f>IF($AT$6="A",SUM($AS729:AS729)+(10-BF$31)/2,IF($AT$6="K",M729,IF($AT$6="S",AI729,$BB$31/2)))</f>
        <v>4.5</v>
      </c>
      <c r="BG729" s="51">
        <f>IF($AU$6="A",SUM($AS729:AT729)+(10-BG$31)/2,IF($AU$6="K",N729,IF($AU$6="S",AJ729,$BB$31/2)))</f>
        <v>5</v>
      </c>
      <c r="BH729" s="51">
        <f>IF($AV$6="A",SUM($AS729:AU729)+(10-BH$31)/2,IF($AV$6="K",O729,IF($AV$6="S",AK729,$BB$31/2)))</f>
        <v>4.5</v>
      </c>
      <c r="BI729" s="51">
        <f>IF($AW$6="A",SUM($AS729:AV729)+(10-BI$31)/2,IF($AW$6="K",P729,IF($AW$6="S",AL729,$BB$31/2)))</f>
        <v>4</v>
      </c>
      <c r="BJ729" s="51">
        <f>IF($AX$6="A",SUM($AS729:AW729)+(10-BJ$31)/2,IF($AX$6="K",Q729,IF($AX$6="S",AM729,$BB$31/2)))</f>
        <v>3.5</v>
      </c>
      <c r="BK729" s="51">
        <f>IF($AY$6="A",SUM($AS729:AX729)+(10-BK$31)/2,IF($AY$6="K",R729,IF($AY$6="S",AN729,$BB$31/2)))</f>
        <v>4</v>
      </c>
      <c r="BL729" s="51">
        <f>IF($AZ$6="A",SUM($AS729:AY729)+(10-BL$31)/2,IF($AZ$6="K",S729,IF($AZ$6="S",AO729,$BB$31/2)))</f>
        <v>4.5</v>
      </c>
      <c r="BM729" s="51">
        <f>IF($BA$6="A",SUM($AS729:AZ729)+(10-BM$31)/2,IF($BA$6="K",T729,IF($BA$6="S",AP729,$BB$31/2)))</f>
        <v>4</v>
      </c>
      <c r="BN729" s="51">
        <f>IF($BB$6="A",SUM($AS729:BA729)+(10-BN$31)/2,IF($BB$6="K",U729,IF($BB$6="S",AQ729,$BB$31/2)))</f>
        <v>3.5</v>
      </c>
      <c r="BO729" s="52">
        <f t="shared" si="728"/>
        <v>4.25</v>
      </c>
      <c r="BQ729" s="28">
        <f t="shared" si="708"/>
        <v>-0.25</v>
      </c>
      <c r="BR729" s="30">
        <f t="shared" si="709"/>
        <v>-0.25</v>
      </c>
      <c r="BS729" s="30">
        <f t="shared" si="710"/>
        <v>-0.25</v>
      </c>
      <c r="BT729" s="30">
        <f t="shared" si="711"/>
        <v>-0.25</v>
      </c>
      <c r="BU729" s="30">
        <f t="shared" si="712"/>
        <v>0.25</v>
      </c>
      <c r="BV729" s="30">
        <f t="shared" si="713"/>
        <v>0.25</v>
      </c>
      <c r="BW729" s="30">
        <f t="shared" si="714"/>
        <v>0.25</v>
      </c>
      <c r="BX729" s="30">
        <f t="shared" si="715"/>
        <v>-0.25</v>
      </c>
      <c r="BY729" s="30">
        <f t="shared" si="716"/>
        <v>0.25</v>
      </c>
      <c r="BZ729" s="30">
        <f t="shared" si="717"/>
        <v>0.25</v>
      </c>
      <c r="CA729" s="49">
        <f t="shared" si="729"/>
        <v>0</v>
      </c>
      <c r="CB729" s="69"/>
      <c r="CC729" s="73">
        <f t="shared" si="736"/>
        <v>10000</v>
      </c>
      <c r="CD729" s="73">
        <f t="shared" si="737"/>
        <v>10000</v>
      </c>
      <c r="CE729" s="73">
        <f t="shared" si="738"/>
        <v>10000</v>
      </c>
      <c r="CF729" s="73">
        <f t="shared" si="739"/>
        <v>10000</v>
      </c>
      <c r="CG729" s="73">
        <f t="shared" si="740"/>
        <v>1</v>
      </c>
      <c r="CH729" s="73">
        <f t="shared" si="741"/>
        <v>1</v>
      </c>
      <c r="CI729" s="73">
        <f t="shared" si="742"/>
        <v>1</v>
      </c>
      <c r="CJ729" s="73">
        <f t="shared" si="743"/>
        <v>10000</v>
      </c>
      <c r="CK729" s="73">
        <f t="shared" si="744"/>
        <v>1</v>
      </c>
      <c r="CL729" s="73">
        <f t="shared" si="745"/>
        <v>1</v>
      </c>
      <c r="CN729" s="79">
        <f t="shared" si="730"/>
        <v>5</v>
      </c>
      <c r="CO729" s="79">
        <f t="shared" si="731"/>
        <v>5</v>
      </c>
      <c r="CP729" s="79">
        <f t="shared" si="732"/>
        <v>0</v>
      </c>
      <c r="CR729" s="79">
        <f t="shared" si="748"/>
        <v>-0.25</v>
      </c>
      <c r="CS729" s="79">
        <f t="shared" si="749"/>
        <v>-0.25</v>
      </c>
      <c r="CT729" s="79">
        <f t="shared" si="750"/>
        <v>-0.25</v>
      </c>
      <c r="CU729" s="79">
        <f t="shared" si="751"/>
        <v>-0.25</v>
      </c>
      <c r="CV729" s="79">
        <f t="shared" si="752"/>
        <v>0.25</v>
      </c>
      <c r="CW729" s="79">
        <f t="shared" si="753"/>
        <v>0.25</v>
      </c>
      <c r="CX729" s="79">
        <f t="shared" si="754"/>
        <v>0.25</v>
      </c>
      <c r="CY729" s="79">
        <f t="shared" si="755"/>
        <v>-0.25</v>
      </c>
      <c r="CZ729" s="79">
        <f t="shared" si="756"/>
        <v>0.25</v>
      </c>
      <c r="DA729" s="79">
        <f t="shared" si="757"/>
        <v>0.25</v>
      </c>
      <c r="DB729" s="80">
        <f t="shared" si="733"/>
        <v>0</v>
      </c>
    </row>
    <row r="730" spans="1:106" ht="18" customHeight="1" x14ac:dyDescent="0.2">
      <c r="A730" s="2">
        <f t="shared" ca="1" si="734"/>
        <v>0.35247115447384825</v>
      </c>
      <c r="B730" s="2">
        <f t="shared" ca="1" si="758"/>
        <v>0.48119402228840824</v>
      </c>
      <c r="C730" s="2">
        <f t="shared" ca="1" si="758"/>
        <v>0.20115787415064246</v>
      </c>
      <c r="D730" s="2">
        <f t="shared" ca="1" si="758"/>
        <v>0.48321595182102806</v>
      </c>
      <c r="E730" s="2">
        <f t="shared" ca="1" si="758"/>
        <v>0.43867916542405083</v>
      </c>
      <c r="F730" s="2">
        <f t="shared" ca="1" si="758"/>
        <v>0.34189998075925476</v>
      </c>
      <c r="G730" s="2">
        <f t="shared" ca="1" si="758"/>
        <v>0.4709051716570839</v>
      </c>
      <c r="H730" s="2">
        <f t="shared" ca="1" si="758"/>
        <v>0.28099807062953297</v>
      </c>
      <c r="I730" s="2">
        <f t="shared" ca="1" si="758"/>
        <v>0.25126978222411855</v>
      </c>
      <c r="J730" s="2">
        <f t="shared" ca="1" si="758"/>
        <v>4.2502157200993818E-2</v>
      </c>
      <c r="L730" s="2">
        <f t="shared" ca="1" si="718"/>
        <v>0</v>
      </c>
      <c r="M730" s="2">
        <f t="shared" ca="1" si="719"/>
        <v>0</v>
      </c>
      <c r="N730" s="2">
        <f t="shared" ca="1" si="720"/>
        <v>0</v>
      </c>
      <c r="O730" s="2">
        <f t="shared" ca="1" si="721"/>
        <v>0</v>
      </c>
      <c r="P730" s="2">
        <f t="shared" ca="1" si="722"/>
        <v>0</v>
      </c>
      <c r="Q730" s="2">
        <f t="shared" ca="1" si="723"/>
        <v>0</v>
      </c>
      <c r="R730" s="2">
        <f t="shared" ca="1" si="724"/>
        <v>0</v>
      </c>
      <c r="S730" s="2">
        <f t="shared" ca="1" si="725"/>
        <v>0</v>
      </c>
      <c r="T730" s="2">
        <f t="shared" ca="1" si="726"/>
        <v>0</v>
      </c>
      <c r="U730" s="2">
        <f t="shared" ca="1" si="727"/>
        <v>0</v>
      </c>
      <c r="W730" s="2">
        <f t="shared" ca="1" si="735"/>
        <v>0.22433161978863692</v>
      </c>
      <c r="X730" s="2">
        <f t="shared" ca="1" si="759"/>
        <v>6.5950465435962435</v>
      </c>
      <c r="Y730" s="2">
        <f t="shared" ca="1" si="759"/>
        <v>7.3431492316711857</v>
      </c>
      <c r="Z730" s="2">
        <f t="shared" ca="1" si="759"/>
        <v>2.4199235892083095</v>
      </c>
      <c r="AA730" s="2">
        <f t="shared" ca="1" si="759"/>
        <v>6.8062294123436633</v>
      </c>
      <c r="AB730" s="2">
        <f t="shared" ca="1" si="759"/>
        <v>8.3472852046735433</v>
      </c>
      <c r="AC730" s="2">
        <f t="shared" ca="1" si="759"/>
        <v>7.0387869091420443</v>
      </c>
      <c r="AD730" s="2">
        <f t="shared" ca="1" si="759"/>
        <v>6.0301253782770212</v>
      </c>
      <c r="AE730" s="2">
        <f t="shared" ca="1" si="759"/>
        <v>2.6380638108804466</v>
      </c>
      <c r="AF730" s="2">
        <f t="shared" ca="1" si="759"/>
        <v>1.8743521738297497</v>
      </c>
      <c r="AH730" s="2">
        <f t="shared" ca="1" si="696"/>
        <v>0</v>
      </c>
      <c r="AI730" s="2">
        <f t="shared" ca="1" si="697"/>
        <v>6</v>
      </c>
      <c r="AJ730" s="2">
        <f t="shared" ca="1" si="698"/>
        <v>7</v>
      </c>
      <c r="AK730" s="2">
        <f t="shared" ca="1" si="699"/>
        <v>2</v>
      </c>
      <c r="AL730" s="2">
        <f t="shared" ca="1" si="700"/>
        <v>6</v>
      </c>
      <c r="AM730" s="2">
        <f t="shared" ca="1" si="701"/>
        <v>8</v>
      </c>
      <c r="AN730" s="2">
        <f t="shared" ca="1" si="702"/>
        <v>7</v>
      </c>
      <c r="AO730" s="2">
        <f t="shared" ca="1" si="703"/>
        <v>6</v>
      </c>
      <c r="AP730" s="2">
        <f t="shared" ca="1" si="704"/>
        <v>2</v>
      </c>
      <c r="AQ730" s="2">
        <f t="shared" ca="1" si="705"/>
        <v>1</v>
      </c>
      <c r="AS730" s="41">
        <v>0</v>
      </c>
      <c r="AT730" s="42">
        <v>1</v>
      </c>
      <c r="AU730" s="42">
        <v>0</v>
      </c>
      <c r="AV730" s="42">
        <v>0</v>
      </c>
      <c r="AW730" s="42">
        <v>0</v>
      </c>
      <c r="AX730" s="42">
        <v>1</v>
      </c>
      <c r="AY730" s="42">
        <v>0</v>
      </c>
      <c r="AZ730" s="42">
        <v>1</v>
      </c>
      <c r="BA730" s="42">
        <v>0</v>
      </c>
      <c r="BB730" s="43">
        <v>1</v>
      </c>
      <c r="BC730" s="44">
        <f t="shared" si="706"/>
        <v>4</v>
      </c>
      <c r="BD730" s="12"/>
      <c r="BE730" s="50">
        <f t="shared" si="707"/>
        <v>5</v>
      </c>
      <c r="BF730" s="51">
        <f>IF($AT$6="A",SUM($AS730:AS730)+(10-BF$31)/2,IF($AT$6="K",M730,IF($AT$6="S",AI730,$BB$31/2)))</f>
        <v>4.5</v>
      </c>
      <c r="BG730" s="51">
        <f>IF($AU$6="A",SUM($AS730:AT730)+(10-BG$31)/2,IF($AU$6="K",N730,IF($AU$6="S",AJ730,$BB$31/2)))</f>
        <v>5</v>
      </c>
      <c r="BH730" s="51">
        <f>IF($AV$6="A",SUM($AS730:AU730)+(10-BH$31)/2,IF($AV$6="K",O730,IF($AV$6="S",AK730,$BB$31/2)))</f>
        <v>4.5</v>
      </c>
      <c r="BI730" s="51">
        <f>IF($AW$6="A",SUM($AS730:AV730)+(10-BI$31)/2,IF($AW$6="K",P730,IF($AW$6="S",AL730,$BB$31/2)))</f>
        <v>4</v>
      </c>
      <c r="BJ730" s="51">
        <f>IF($AX$6="A",SUM($AS730:AW730)+(10-BJ$31)/2,IF($AX$6="K",Q730,IF($AX$6="S",AM730,$BB$31/2)))</f>
        <v>3.5</v>
      </c>
      <c r="BK730" s="51">
        <f>IF($AY$6="A",SUM($AS730:AX730)+(10-BK$31)/2,IF($AY$6="K",R730,IF($AY$6="S",AN730,$BB$31/2)))</f>
        <v>4</v>
      </c>
      <c r="BL730" s="51">
        <f>IF($AZ$6="A",SUM($AS730:AY730)+(10-BL$31)/2,IF($AZ$6="K",S730,IF($AZ$6="S",AO730,$BB$31/2)))</f>
        <v>3.5</v>
      </c>
      <c r="BM730" s="51">
        <f>IF($BA$6="A",SUM($AS730:AZ730)+(10-BM$31)/2,IF($BA$6="K",T730,IF($BA$6="S",AP730,$BB$31/2)))</f>
        <v>4</v>
      </c>
      <c r="BN730" s="51">
        <f>IF($BB$6="A",SUM($AS730:BA730)+(10-BN$31)/2,IF($BB$6="K",U730,IF($BB$6="S",AQ730,$BB$31/2)))</f>
        <v>3.5</v>
      </c>
      <c r="BO730" s="52">
        <f t="shared" si="728"/>
        <v>4</v>
      </c>
      <c r="BQ730" s="28">
        <f t="shared" si="708"/>
        <v>0</v>
      </c>
      <c r="BR730" s="30">
        <f t="shared" si="709"/>
        <v>0</v>
      </c>
      <c r="BS730" s="30">
        <f t="shared" si="710"/>
        <v>0</v>
      </c>
      <c r="BT730" s="30">
        <f t="shared" si="711"/>
        <v>0</v>
      </c>
      <c r="BU730" s="30">
        <f t="shared" si="712"/>
        <v>0</v>
      </c>
      <c r="BV730" s="30">
        <f t="shared" si="713"/>
        <v>0</v>
      </c>
      <c r="BW730" s="30">
        <f t="shared" si="714"/>
        <v>0</v>
      </c>
      <c r="BX730" s="30">
        <f t="shared" si="715"/>
        <v>0</v>
      </c>
      <c r="BY730" s="30">
        <f t="shared" si="716"/>
        <v>0</v>
      </c>
      <c r="BZ730" s="30">
        <f t="shared" si="717"/>
        <v>0</v>
      </c>
      <c r="CA730" s="49">
        <f t="shared" si="729"/>
        <v>0</v>
      </c>
      <c r="CB730" s="69"/>
      <c r="CC730" s="73">
        <f t="shared" si="736"/>
        <v>0</v>
      </c>
      <c r="CD730" s="73">
        <f t="shared" si="737"/>
        <v>0</v>
      </c>
      <c r="CE730" s="73">
        <f t="shared" si="738"/>
        <v>0</v>
      </c>
      <c r="CF730" s="73">
        <f t="shared" si="739"/>
        <v>0</v>
      </c>
      <c r="CG730" s="73">
        <f t="shared" si="740"/>
        <v>0</v>
      </c>
      <c r="CH730" s="73">
        <f t="shared" si="741"/>
        <v>0</v>
      </c>
      <c r="CI730" s="73">
        <f t="shared" si="742"/>
        <v>0</v>
      </c>
      <c r="CJ730" s="73">
        <f t="shared" si="743"/>
        <v>0</v>
      </c>
      <c r="CK730" s="73">
        <f t="shared" si="744"/>
        <v>0</v>
      </c>
      <c r="CL730" s="73">
        <f t="shared" si="745"/>
        <v>0</v>
      </c>
      <c r="CN730" s="79">
        <f t="shared" si="730"/>
        <v>0</v>
      </c>
      <c r="CO730" s="79">
        <f t="shared" si="731"/>
        <v>0</v>
      </c>
      <c r="CP730" s="79">
        <f t="shared" si="732"/>
        <v>10</v>
      </c>
      <c r="CR730" s="79">
        <f t="shared" si="748"/>
        <v>0</v>
      </c>
      <c r="CS730" s="79">
        <f t="shared" si="749"/>
        <v>0</v>
      </c>
      <c r="CT730" s="79">
        <f t="shared" si="750"/>
        <v>0</v>
      </c>
      <c r="CU730" s="79">
        <f t="shared" si="751"/>
        <v>0</v>
      </c>
      <c r="CV730" s="79">
        <f t="shared" si="752"/>
        <v>0</v>
      </c>
      <c r="CW730" s="79">
        <f t="shared" si="753"/>
        <v>0</v>
      </c>
      <c r="CX730" s="79">
        <f t="shared" si="754"/>
        <v>0</v>
      </c>
      <c r="CY730" s="79">
        <f t="shared" si="755"/>
        <v>0</v>
      </c>
      <c r="CZ730" s="79">
        <f t="shared" si="756"/>
        <v>0</v>
      </c>
      <c r="DA730" s="79">
        <f t="shared" si="757"/>
        <v>0</v>
      </c>
      <c r="DB730" s="80">
        <f t="shared" si="733"/>
        <v>0</v>
      </c>
    </row>
    <row r="731" spans="1:106" ht="18" customHeight="1" x14ac:dyDescent="0.2">
      <c r="A731" s="2">
        <f t="shared" ca="1" si="734"/>
        <v>0.58383820259276165</v>
      </c>
      <c r="B731" s="2">
        <f t="shared" ca="1" si="758"/>
        <v>0.42403842192867713</v>
      </c>
      <c r="C731" s="2">
        <f t="shared" ca="1" si="758"/>
        <v>0.45111036026452722</v>
      </c>
      <c r="D731" s="2">
        <f t="shared" ca="1" si="758"/>
        <v>0.75814372839706468</v>
      </c>
      <c r="E731" s="2">
        <f t="shared" ca="1" si="758"/>
        <v>0.94602728110483847</v>
      </c>
      <c r="F731" s="2">
        <f t="shared" ca="1" si="758"/>
        <v>0.66354755715150349</v>
      </c>
      <c r="G731" s="2">
        <f t="shared" ca="1" si="758"/>
        <v>0.55674782173923409</v>
      </c>
      <c r="H731" s="2">
        <f t="shared" ca="1" si="758"/>
        <v>0.58621481937173658</v>
      </c>
      <c r="I731" s="2">
        <f t="shared" ca="1" si="758"/>
        <v>0.68702101245353153</v>
      </c>
      <c r="J731" s="2">
        <f t="shared" ca="1" si="758"/>
        <v>0.24598536601790411</v>
      </c>
      <c r="L731" s="2">
        <f t="shared" ca="1" si="718"/>
        <v>10</v>
      </c>
      <c r="M731" s="2">
        <f t="shared" ca="1" si="719"/>
        <v>0</v>
      </c>
      <c r="N731" s="2">
        <f t="shared" ca="1" si="720"/>
        <v>0</v>
      </c>
      <c r="O731" s="2">
        <f t="shared" ca="1" si="721"/>
        <v>10</v>
      </c>
      <c r="P731" s="2">
        <f t="shared" ca="1" si="722"/>
        <v>10</v>
      </c>
      <c r="Q731" s="2">
        <f t="shared" ca="1" si="723"/>
        <v>10</v>
      </c>
      <c r="R731" s="2">
        <f t="shared" ca="1" si="724"/>
        <v>10</v>
      </c>
      <c r="S731" s="2">
        <f t="shared" ca="1" si="725"/>
        <v>10</v>
      </c>
      <c r="T731" s="2">
        <f t="shared" ca="1" si="726"/>
        <v>10</v>
      </c>
      <c r="U731" s="2">
        <f t="shared" ca="1" si="727"/>
        <v>0</v>
      </c>
      <c r="W731" s="2">
        <f t="shared" ca="1" si="735"/>
        <v>3.3652408587924523</v>
      </c>
      <c r="X731" s="2">
        <f t="shared" ca="1" si="759"/>
        <v>1.4293699397145587</v>
      </c>
      <c r="Y731" s="2">
        <f t="shared" ca="1" si="759"/>
        <v>9.4539483715104247</v>
      </c>
      <c r="Z731" s="2">
        <f t="shared" ca="1" si="759"/>
        <v>6.9983905043836527</v>
      </c>
      <c r="AA731" s="2">
        <f t="shared" ca="1" si="759"/>
        <v>1.6305494543807764</v>
      </c>
      <c r="AB731" s="2">
        <f t="shared" ca="1" si="759"/>
        <v>7.6194182319199513</v>
      </c>
      <c r="AC731" s="2">
        <f t="shared" ca="1" si="759"/>
        <v>8.098824805186748</v>
      </c>
      <c r="AD731" s="2">
        <f t="shared" ca="1" si="759"/>
        <v>2.0914106948383093</v>
      </c>
      <c r="AE731" s="2">
        <f t="shared" ca="1" si="759"/>
        <v>4.0832368122137987</v>
      </c>
      <c r="AF731" s="2">
        <f t="shared" ca="1" si="759"/>
        <v>2.8319260316783721</v>
      </c>
      <c r="AH731" s="2">
        <f t="shared" ca="1" si="696"/>
        <v>3</v>
      </c>
      <c r="AI731" s="2">
        <f t="shared" ca="1" si="697"/>
        <v>1</v>
      </c>
      <c r="AJ731" s="2">
        <f t="shared" ca="1" si="698"/>
        <v>9</v>
      </c>
      <c r="AK731" s="2">
        <f t="shared" ca="1" si="699"/>
        <v>6</v>
      </c>
      <c r="AL731" s="2">
        <f t="shared" ca="1" si="700"/>
        <v>1</v>
      </c>
      <c r="AM731" s="2">
        <f t="shared" ca="1" si="701"/>
        <v>7</v>
      </c>
      <c r="AN731" s="2">
        <f t="shared" ca="1" si="702"/>
        <v>8</v>
      </c>
      <c r="AO731" s="2">
        <f t="shared" ca="1" si="703"/>
        <v>2</v>
      </c>
      <c r="AP731" s="2">
        <f t="shared" ca="1" si="704"/>
        <v>4</v>
      </c>
      <c r="AQ731" s="2">
        <f t="shared" ca="1" si="705"/>
        <v>2</v>
      </c>
      <c r="AS731" s="41">
        <v>0</v>
      </c>
      <c r="AT731" s="42">
        <v>1</v>
      </c>
      <c r="AU731" s="42">
        <v>0</v>
      </c>
      <c r="AV731" s="42">
        <v>0</v>
      </c>
      <c r="AW731" s="42">
        <v>0</v>
      </c>
      <c r="AX731" s="42">
        <v>1</v>
      </c>
      <c r="AY731" s="42">
        <v>0</v>
      </c>
      <c r="AZ731" s="42">
        <v>0</v>
      </c>
      <c r="BA731" s="42">
        <v>0</v>
      </c>
      <c r="BB731" s="43">
        <v>1</v>
      </c>
      <c r="BC731" s="44">
        <f t="shared" si="706"/>
        <v>3</v>
      </c>
      <c r="BD731" s="12"/>
      <c r="BE731" s="50">
        <f t="shared" si="707"/>
        <v>5</v>
      </c>
      <c r="BF731" s="51">
        <f>IF($AT$6="A",SUM($AS731:AS731)+(10-BF$31)/2,IF($AT$6="K",M731,IF($AT$6="S",AI731,$BB$31/2)))</f>
        <v>4.5</v>
      </c>
      <c r="BG731" s="51">
        <f>IF($AU$6="A",SUM($AS731:AT731)+(10-BG$31)/2,IF($AU$6="K",N731,IF($AU$6="S",AJ731,$BB$31/2)))</f>
        <v>5</v>
      </c>
      <c r="BH731" s="51">
        <f>IF($AV$6="A",SUM($AS731:AU731)+(10-BH$31)/2,IF($AV$6="K",O731,IF($AV$6="S",AK731,$BB$31/2)))</f>
        <v>4.5</v>
      </c>
      <c r="BI731" s="51">
        <f>IF($AW$6="A",SUM($AS731:AV731)+(10-BI$31)/2,IF($AW$6="K",P731,IF($AW$6="S",AL731,$BB$31/2)))</f>
        <v>4</v>
      </c>
      <c r="BJ731" s="51">
        <f>IF($AX$6="A",SUM($AS731:AW731)+(10-BJ$31)/2,IF($AX$6="K",Q731,IF($AX$6="S",AM731,$BB$31/2)))</f>
        <v>3.5</v>
      </c>
      <c r="BK731" s="51">
        <f>IF($AY$6="A",SUM($AS731:AX731)+(10-BK$31)/2,IF($AY$6="K",R731,IF($AY$6="S",AN731,$BB$31/2)))</f>
        <v>4</v>
      </c>
      <c r="BL731" s="51">
        <f>IF($AZ$6="A",SUM($AS731:AY731)+(10-BL$31)/2,IF($AZ$6="K",S731,IF($AZ$6="S",AO731,$BB$31/2)))</f>
        <v>3.5</v>
      </c>
      <c r="BM731" s="51">
        <f>IF($BA$6="A",SUM($AS731:AZ731)+(10-BM$31)/2,IF($BA$6="K",T731,IF($BA$6="S",AP731,$BB$31/2)))</f>
        <v>3</v>
      </c>
      <c r="BN731" s="51">
        <f>IF($BB$6="A",SUM($AS731:BA731)+(10-BN$31)/2,IF($BB$6="K",U731,IF($BB$6="S",AQ731,$BB$31/2)))</f>
        <v>2.5</v>
      </c>
      <c r="BO731" s="52">
        <f t="shared" si="728"/>
        <v>4</v>
      </c>
      <c r="BQ731" s="28">
        <f t="shared" si="708"/>
        <v>-1</v>
      </c>
      <c r="BR731" s="30">
        <f t="shared" si="709"/>
        <v>-1</v>
      </c>
      <c r="BS731" s="30">
        <f t="shared" si="710"/>
        <v>-1</v>
      </c>
      <c r="BT731" s="30">
        <f t="shared" si="711"/>
        <v>-1</v>
      </c>
      <c r="BU731" s="30">
        <f t="shared" si="712"/>
        <v>0</v>
      </c>
      <c r="BV731" s="30">
        <f t="shared" si="713"/>
        <v>1</v>
      </c>
      <c r="BW731" s="30">
        <f t="shared" si="714"/>
        <v>0</v>
      </c>
      <c r="BX731" s="30">
        <f t="shared" si="715"/>
        <v>1</v>
      </c>
      <c r="BY731" s="30">
        <f t="shared" si="716"/>
        <v>1</v>
      </c>
      <c r="BZ731" s="30">
        <f t="shared" si="717"/>
        <v>1</v>
      </c>
      <c r="CA731" s="49">
        <f t="shared" si="729"/>
        <v>0</v>
      </c>
      <c r="CB731" s="69"/>
      <c r="CC731" s="73">
        <f t="shared" si="736"/>
        <v>10000</v>
      </c>
      <c r="CD731" s="73">
        <f t="shared" si="737"/>
        <v>10000</v>
      </c>
      <c r="CE731" s="73">
        <f t="shared" si="738"/>
        <v>10000</v>
      </c>
      <c r="CF731" s="73">
        <f t="shared" si="739"/>
        <v>10000</v>
      </c>
      <c r="CG731" s="73">
        <f t="shared" si="740"/>
        <v>0</v>
      </c>
      <c r="CH731" s="73">
        <f t="shared" si="741"/>
        <v>1</v>
      </c>
      <c r="CI731" s="73">
        <f t="shared" si="742"/>
        <v>0</v>
      </c>
      <c r="CJ731" s="73">
        <f t="shared" si="743"/>
        <v>1</v>
      </c>
      <c r="CK731" s="73">
        <f t="shared" si="744"/>
        <v>1</v>
      </c>
      <c r="CL731" s="73">
        <f t="shared" si="745"/>
        <v>1</v>
      </c>
      <c r="CN731" s="79">
        <f t="shared" si="730"/>
        <v>4</v>
      </c>
      <c r="CO731" s="79">
        <f t="shared" si="731"/>
        <v>4</v>
      </c>
      <c r="CP731" s="79">
        <f t="shared" si="732"/>
        <v>2</v>
      </c>
      <c r="CR731" s="79">
        <f t="shared" si="748"/>
        <v>-1</v>
      </c>
      <c r="CS731" s="79">
        <f t="shared" si="749"/>
        <v>-1</v>
      </c>
      <c r="CT731" s="79">
        <f t="shared" si="750"/>
        <v>-1</v>
      </c>
      <c r="CU731" s="79">
        <f t="shared" si="751"/>
        <v>-1</v>
      </c>
      <c r="CV731" s="79">
        <f t="shared" si="752"/>
        <v>0</v>
      </c>
      <c r="CW731" s="79">
        <f t="shared" si="753"/>
        <v>1</v>
      </c>
      <c r="CX731" s="79">
        <f t="shared" si="754"/>
        <v>0</v>
      </c>
      <c r="CY731" s="79">
        <f t="shared" si="755"/>
        <v>1</v>
      </c>
      <c r="CZ731" s="79">
        <f t="shared" si="756"/>
        <v>1</v>
      </c>
      <c r="DA731" s="79">
        <f t="shared" si="757"/>
        <v>1</v>
      </c>
      <c r="DB731" s="80">
        <f t="shared" si="733"/>
        <v>0</v>
      </c>
    </row>
    <row r="732" spans="1:106" ht="18" customHeight="1" x14ac:dyDescent="0.2">
      <c r="A732" s="2">
        <f t="shared" ca="1" si="734"/>
        <v>0.8005670945235478</v>
      </c>
      <c r="B732" s="2">
        <f t="shared" ca="1" si="758"/>
        <v>0.94940032257929008</v>
      </c>
      <c r="C732" s="2">
        <f t="shared" ca="1" si="758"/>
        <v>0.40206226102077669</v>
      </c>
      <c r="D732" s="2">
        <f t="shared" ca="1" si="758"/>
        <v>0.12799709009799176</v>
      </c>
      <c r="E732" s="2">
        <f t="shared" ca="1" si="758"/>
        <v>0.44488373052699526</v>
      </c>
      <c r="F732" s="2">
        <f t="shared" ca="1" si="758"/>
        <v>0.48519234667889266</v>
      </c>
      <c r="G732" s="2">
        <f t="shared" ca="1" si="758"/>
        <v>0.1495965535392475</v>
      </c>
      <c r="H732" s="2">
        <f t="shared" ca="1" si="758"/>
        <v>8.2215348541499922E-2</v>
      </c>
      <c r="I732" s="2">
        <f t="shared" ca="1" si="758"/>
        <v>0.13822777233472383</v>
      </c>
      <c r="J732" s="2">
        <f t="shared" ca="1" si="758"/>
        <v>0.75718695226424593</v>
      </c>
      <c r="L732" s="2">
        <f t="shared" ca="1" si="718"/>
        <v>10</v>
      </c>
      <c r="M732" s="2">
        <f t="shared" ca="1" si="719"/>
        <v>10</v>
      </c>
      <c r="N732" s="2">
        <f t="shared" ca="1" si="720"/>
        <v>0</v>
      </c>
      <c r="O732" s="2">
        <f t="shared" ca="1" si="721"/>
        <v>0</v>
      </c>
      <c r="P732" s="2">
        <f t="shared" ca="1" si="722"/>
        <v>0</v>
      </c>
      <c r="Q732" s="2">
        <f t="shared" ca="1" si="723"/>
        <v>0</v>
      </c>
      <c r="R732" s="2">
        <f t="shared" ca="1" si="724"/>
        <v>0</v>
      </c>
      <c r="S732" s="2">
        <f t="shared" ca="1" si="725"/>
        <v>0</v>
      </c>
      <c r="T732" s="2">
        <f t="shared" ca="1" si="726"/>
        <v>0</v>
      </c>
      <c r="U732" s="2">
        <f t="shared" ca="1" si="727"/>
        <v>10</v>
      </c>
      <c r="W732" s="2">
        <f t="shared" ca="1" si="735"/>
        <v>8.1916940205995452</v>
      </c>
      <c r="X732" s="2">
        <f t="shared" ca="1" si="759"/>
        <v>2.8791839913906205</v>
      </c>
      <c r="Y732" s="2">
        <f t="shared" ca="1" si="759"/>
        <v>8.5179613443011135</v>
      </c>
      <c r="Z732" s="2">
        <f t="shared" ca="1" si="759"/>
        <v>1.7891306833128162</v>
      </c>
      <c r="AA732" s="2">
        <f t="shared" ca="1" si="759"/>
        <v>6.2473718167876751</v>
      </c>
      <c r="AB732" s="2">
        <f t="shared" ca="1" si="759"/>
        <v>8.7653386406036464</v>
      </c>
      <c r="AC732" s="2">
        <f t="shared" ca="1" si="759"/>
        <v>7.8706205431913911</v>
      </c>
      <c r="AD732" s="2">
        <f t="shared" ca="1" si="759"/>
        <v>7.8548116591409256</v>
      </c>
      <c r="AE732" s="2">
        <f t="shared" ca="1" si="759"/>
        <v>9.0889599053288315</v>
      </c>
      <c r="AF732" s="2">
        <f t="shared" ca="1" si="759"/>
        <v>7.9038328323356657</v>
      </c>
      <c r="AH732" s="2">
        <f t="shared" ca="1" si="696"/>
        <v>8</v>
      </c>
      <c r="AI732" s="2">
        <f t="shared" ca="1" si="697"/>
        <v>2</v>
      </c>
      <c r="AJ732" s="2">
        <f t="shared" ca="1" si="698"/>
        <v>8</v>
      </c>
      <c r="AK732" s="2">
        <f t="shared" ca="1" si="699"/>
        <v>1</v>
      </c>
      <c r="AL732" s="2">
        <f t="shared" ca="1" si="700"/>
        <v>6</v>
      </c>
      <c r="AM732" s="2">
        <f t="shared" ca="1" si="701"/>
        <v>8</v>
      </c>
      <c r="AN732" s="2">
        <f t="shared" ca="1" si="702"/>
        <v>7</v>
      </c>
      <c r="AO732" s="2">
        <f t="shared" ca="1" si="703"/>
        <v>7</v>
      </c>
      <c r="AP732" s="2">
        <f t="shared" ca="1" si="704"/>
        <v>9</v>
      </c>
      <c r="AQ732" s="2">
        <f t="shared" ca="1" si="705"/>
        <v>7</v>
      </c>
      <c r="AS732" s="41">
        <v>0</v>
      </c>
      <c r="AT732" s="42">
        <v>1</v>
      </c>
      <c r="AU732" s="42">
        <v>0</v>
      </c>
      <c r="AV732" s="42">
        <v>0</v>
      </c>
      <c r="AW732" s="42">
        <v>0</v>
      </c>
      <c r="AX732" s="42">
        <v>0</v>
      </c>
      <c r="AY732" s="42">
        <v>1</v>
      </c>
      <c r="AZ732" s="42">
        <v>1</v>
      </c>
      <c r="BA732" s="42">
        <v>0</v>
      </c>
      <c r="BB732" s="43">
        <v>1</v>
      </c>
      <c r="BC732" s="44">
        <f t="shared" si="706"/>
        <v>4</v>
      </c>
      <c r="BD732" s="12"/>
      <c r="BE732" s="50">
        <f t="shared" si="707"/>
        <v>5</v>
      </c>
      <c r="BF732" s="51">
        <f>IF($AT$6="A",SUM($AS732:AS732)+(10-BF$31)/2,IF($AT$6="K",M732,IF($AT$6="S",AI732,$BB$31/2)))</f>
        <v>4.5</v>
      </c>
      <c r="BG732" s="51">
        <f>IF($AU$6="A",SUM($AS732:AT732)+(10-BG$31)/2,IF($AU$6="K",N732,IF($AU$6="S",AJ732,$BB$31/2)))</f>
        <v>5</v>
      </c>
      <c r="BH732" s="51">
        <f>IF($AV$6="A",SUM($AS732:AU732)+(10-BH$31)/2,IF($AV$6="K",O732,IF($AV$6="S",AK732,$BB$31/2)))</f>
        <v>4.5</v>
      </c>
      <c r="BI732" s="51">
        <f>IF($AW$6="A",SUM($AS732:AV732)+(10-BI$31)/2,IF($AW$6="K",P732,IF($AW$6="S",AL732,$BB$31/2)))</f>
        <v>4</v>
      </c>
      <c r="BJ732" s="51">
        <f>IF($AX$6="A",SUM($AS732:AW732)+(10-BJ$31)/2,IF($AX$6="K",Q732,IF($AX$6="S",AM732,$BB$31/2)))</f>
        <v>3.5</v>
      </c>
      <c r="BK732" s="51">
        <f>IF($AY$6="A",SUM($AS732:AX732)+(10-BK$31)/2,IF($AY$6="K",R732,IF($AY$6="S",AN732,$BB$31/2)))</f>
        <v>3</v>
      </c>
      <c r="BL732" s="51">
        <f>IF($AZ$6="A",SUM($AS732:AY732)+(10-BL$31)/2,IF($AZ$6="K",S732,IF($AZ$6="S",AO732,$BB$31/2)))</f>
        <v>3.5</v>
      </c>
      <c r="BM732" s="51">
        <f>IF($BA$6="A",SUM($AS732:AZ732)+(10-BM$31)/2,IF($BA$6="K",T732,IF($BA$6="S",AP732,$BB$31/2)))</f>
        <v>4</v>
      </c>
      <c r="BN732" s="51">
        <f>IF($BB$6="A",SUM($AS732:BA732)+(10-BN$31)/2,IF($BB$6="K",U732,IF($BB$6="S",AQ732,$BB$31/2)))</f>
        <v>3.5</v>
      </c>
      <c r="BO732" s="52">
        <f t="shared" si="728"/>
        <v>4</v>
      </c>
      <c r="BQ732" s="28">
        <f t="shared" si="708"/>
        <v>0</v>
      </c>
      <c r="BR732" s="30">
        <f t="shared" si="709"/>
        <v>0</v>
      </c>
      <c r="BS732" s="30">
        <f t="shared" si="710"/>
        <v>0</v>
      </c>
      <c r="BT732" s="30">
        <f t="shared" si="711"/>
        <v>0</v>
      </c>
      <c r="BU732" s="30">
        <f t="shared" si="712"/>
        <v>0</v>
      </c>
      <c r="BV732" s="30">
        <f t="shared" si="713"/>
        <v>0</v>
      </c>
      <c r="BW732" s="30">
        <f t="shared" si="714"/>
        <v>0</v>
      </c>
      <c r="BX732" s="30">
        <f t="shared" si="715"/>
        <v>0</v>
      </c>
      <c r="BY732" s="30">
        <f t="shared" si="716"/>
        <v>0</v>
      </c>
      <c r="BZ732" s="30">
        <f t="shared" si="717"/>
        <v>0</v>
      </c>
      <c r="CA732" s="49">
        <f t="shared" si="729"/>
        <v>0</v>
      </c>
      <c r="CB732" s="69"/>
      <c r="CC732" s="73">
        <f t="shared" si="736"/>
        <v>0</v>
      </c>
      <c r="CD732" s="73">
        <f t="shared" si="737"/>
        <v>0</v>
      </c>
      <c r="CE732" s="73">
        <f t="shared" si="738"/>
        <v>0</v>
      </c>
      <c r="CF732" s="73">
        <f t="shared" si="739"/>
        <v>0</v>
      </c>
      <c r="CG732" s="73">
        <f t="shared" si="740"/>
        <v>0</v>
      </c>
      <c r="CH732" s="73">
        <f t="shared" si="741"/>
        <v>0</v>
      </c>
      <c r="CI732" s="73">
        <f t="shared" si="742"/>
        <v>0</v>
      </c>
      <c r="CJ732" s="73">
        <f t="shared" si="743"/>
        <v>0</v>
      </c>
      <c r="CK732" s="73">
        <f t="shared" si="744"/>
        <v>0</v>
      </c>
      <c r="CL732" s="73">
        <f t="shared" si="745"/>
        <v>0</v>
      </c>
      <c r="CN732" s="79">
        <f t="shared" si="730"/>
        <v>0</v>
      </c>
      <c r="CO732" s="79">
        <f t="shared" si="731"/>
        <v>0</v>
      </c>
      <c r="CP732" s="79">
        <f t="shared" si="732"/>
        <v>10</v>
      </c>
      <c r="CR732" s="79">
        <f t="shared" si="748"/>
        <v>0</v>
      </c>
      <c r="CS732" s="79">
        <f t="shared" si="749"/>
        <v>0</v>
      </c>
      <c r="CT732" s="79">
        <f t="shared" si="750"/>
        <v>0</v>
      </c>
      <c r="CU732" s="79">
        <f t="shared" si="751"/>
        <v>0</v>
      </c>
      <c r="CV732" s="79">
        <f t="shared" si="752"/>
        <v>0</v>
      </c>
      <c r="CW732" s="79">
        <f t="shared" si="753"/>
        <v>0</v>
      </c>
      <c r="CX732" s="79">
        <f t="shared" si="754"/>
        <v>0</v>
      </c>
      <c r="CY732" s="79">
        <f t="shared" si="755"/>
        <v>0</v>
      </c>
      <c r="CZ732" s="79">
        <f t="shared" si="756"/>
        <v>0</v>
      </c>
      <c r="DA732" s="79">
        <f t="shared" si="757"/>
        <v>0</v>
      </c>
      <c r="DB732" s="80">
        <f t="shared" si="733"/>
        <v>0</v>
      </c>
    </row>
    <row r="733" spans="1:106" ht="18" customHeight="1" x14ac:dyDescent="0.2">
      <c r="A733" s="2">
        <f t="shared" ca="1" si="734"/>
        <v>0.52974793975309087</v>
      </c>
      <c r="B733" s="2">
        <f t="shared" ca="1" si="758"/>
        <v>0.3285120792207965</v>
      </c>
      <c r="C733" s="2">
        <f t="shared" ca="1" si="758"/>
        <v>0.13195330869955746</v>
      </c>
      <c r="D733" s="2">
        <f t="shared" ca="1" si="758"/>
        <v>0.58377238338979287</v>
      </c>
      <c r="E733" s="2">
        <f t="shared" ca="1" si="758"/>
        <v>0.54007200570092084</v>
      </c>
      <c r="F733" s="2">
        <f t="shared" ca="1" si="758"/>
        <v>0.88989409075804315</v>
      </c>
      <c r="G733" s="2">
        <f t="shared" ca="1" si="758"/>
        <v>0.68809804400585239</v>
      </c>
      <c r="H733" s="2">
        <f t="shared" ca="1" si="758"/>
        <v>0.473905136234133</v>
      </c>
      <c r="I733" s="2">
        <f t="shared" ca="1" si="758"/>
        <v>0.97235577636349113</v>
      </c>
      <c r="J733" s="2">
        <f t="shared" ca="1" si="758"/>
        <v>0.94698401561655976</v>
      </c>
      <c r="L733" s="2">
        <f t="shared" ca="1" si="718"/>
        <v>10</v>
      </c>
      <c r="M733" s="2">
        <f t="shared" ca="1" si="719"/>
        <v>0</v>
      </c>
      <c r="N733" s="2">
        <f t="shared" ca="1" si="720"/>
        <v>0</v>
      </c>
      <c r="O733" s="2">
        <f t="shared" ca="1" si="721"/>
        <v>10</v>
      </c>
      <c r="P733" s="2">
        <f t="shared" ca="1" si="722"/>
        <v>10</v>
      </c>
      <c r="Q733" s="2">
        <f t="shared" ca="1" si="723"/>
        <v>10</v>
      </c>
      <c r="R733" s="2">
        <f t="shared" ca="1" si="724"/>
        <v>10</v>
      </c>
      <c r="S733" s="2">
        <f t="shared" ca="1" si="725"/>
        <v>0</v>
      </c>
      <c r="T733" s="2">
        <f t="shared" ca="1" si="726"/>
        <v>10</v>
      </c>
      <c r="U733" s="2">
        <f t="shared" ca="1" si="727"/>
        <v>10</v>
      </c>
      <c r="W733" s="2">
        <f t="shared" ca="1" si="735"/>
        <v>4.0070621751199624</v>
      </c>
      <c r="X733" s="2">
        <f t="shared" ca="1" si="759"/>
        <v>8.8270307010473861</v>
      </c>
      <c r="Y733" s="2">
        <f t="shared" ca="1" si="759"/>
        <v>0.41435666168784802</v>
      </c>
      <c r="Z733" s="2">
        <f t="shared" ca="1" si="759"/>
        <v>0.70039244340268869</v>
      </c>
      <c r="AA733" s="2">
        <f t="shared" ca="1" si="759"/>
        <v>7.4274900965177446</v>
      </c>
      <c r="AB733" s="2">
        <f t="shared" ca="1" si="759"/>
        <v>3.6899348812874533</v>
      </c>
      <c r="AC733" s="2">
        <f t="shared" ca="1" si="759"/>
        <v>2.5380255737811819</v>
      </c>
      <c r="AD733" s="2">
        <f t="shared" ca="1" si="759"/>
        <v>8.5195074280501419</v>
      </c>
      <c r="AE733" s="2">
        <f t="shared" ca="1" si="759"/>
        <v>7.8720459869924593</v>
      </c>
      <c r="AF733" s="2">
        <f t="shared" ca="1" si="759"/>
        <v>0.76485172095182574</v>
      </c>
      <c r="AH733" s="2">
        <f t="shared" ca="1" si="696"/>
        <v>4</v>
      </c>
      <c r="AI733" s="2">
        <f t="shared" ca="1" si="697"/>
        <v>8</v>
      </c>
      <c r="AJ733" s="2">
        <f t="shared" ca="1" si="698"/>
        <v>0</v>
      </c>
      <c r="AK733" s="2">
        <f t="shared" ca="1" si="699"/>
        <v>0</v>
      </c>
      <c r="AL733" s="2">
        <f t="shared" ca="1" si="700"/>
        <v>7</v>
      </c>
      <c r="AM733" s="2">
        <f t="shared" ca="1" si="701"/>
        <v>3</v>
      </c>
      <c r="AN733" s="2">
        <f t="shared" ca="1" si="702"/>
        <v>2</v>
      </c>
      <c r="AO733" s="2">
        <f t="shared" ca="1" si="703"/>
        <v>8</v>
      </c>
      <c r="AP733" s="2">
        <f t="shared" ca="1" si="704"/>
        <v>7</v>
      </c>
      <c r="AQ733" s="2">
        <f t="shared" ca="1" si="705"/>
        <v>0</v>
      </c>
      <c r="AS733" s="41">
        <v>0</v>
      </c>
      <c r="AT733" s="42">
        <v>1</v>
      </c>
      <c r="AU733" s="42">
        <v>0</v>
      </c>
      <c r="AV733" s="42">
        <v>0</v>
      </c>
      <c r="AW733" s="42">
        <v>0</v>
      </c>
      <c r="AX733" s="42">
        <v>0</v>
      </c>
      <c r="AY733" s="42">
        <v>1</v>
      </c>
      <c r="AZ733" s="42">
        <v>0</v>
      </c>
      <c r="BA733" s="42">
        <v>0</v>
      </c>
      <c r="BB733" s="43">
        <v>1</v>
      </c>
      <c r="BC733" s="44">
        <f t="shared" si="706"/>
        <v>3</v>
      </c>
      <c r="BD733" s="12"/>
      <c r="BE733" s="50">
        <f t="shared" si="707"/>
        <v>5</v>
      </c>
      <c r="BF733" s="51">
        <f>IF($AT$6="A",SUM($AS733:AS733)+(10-BF$31)/2,IF($AT$6="K",M733,IF($AT$6="S",AI733,$BB$31/2)))</f>
        <v>4.5</v>
      </c>
      <c r="BG733" s="51">
        <f>IF($AU$6="A",SUM($AS733:AT733)+(10-BG$31)/2,IF($AU$6="K",N733,IF($AU$6="S",AJ733,$BB$31/2)))</f>
        <v>5</v>
      </c>
      <c r="BH733" s="51">
        <f>IF($AV$6="A",SUM($AS733:AU733)+(10-BH$31)/2,IF($AV$6="K",O733,IF($AV$6="S",AK733,$BB$31/2)))</f>
        <v>4.5</v>
      </c>
      <c r="BI733" s="51">
        <f>IF($AW$6="A",SUM($AS733:AV733)+(10-BI$31)/2,IF($AW$6="K",P733,IF($AW$6="S",AL733,$BB$31/2)))</f>
        <v>4</v>
      </c>
      <c r="BJ733" s="51">
        <f>IF($AX$6="A",SUM($AS733:AW733)+(10-BJ$31)/2,IF($AX$6="K",Q733,IF($AX$6="S",AM733,$BB$31/2)))</f>
        <v>3.5</v>
      </c>
      <c r="BK733" s="51">
        <f>IF($AY$6="A",SUM($AS733:AX733)+(10-BK$31)/2,IF($AY$6="K",R733,IF($AY$6="S",AN733,$BB$31/2)))</f>
        <v>3</v>
      </c>
      <c r="BL733" s="51">
        <f>IF($AZ$6="A",SUM($AS733:AY733)+(10-BL$31)/2,IF($AZ$6="K",S733,IF($AZ$6="S",AO733,$BB$31/2)))</f>
        <v>3.5</v>
      </c>
      <c r="BM733" s="51">
        <f>IF($BA$6="A",SUM($AS733:AZ733)+(10-BM$31)/2,IF($BA$6="K",T733,IF($BA$6="S",AP733,$BB$31/2)))</f>
        <v>3</v>
      </c>
      <c r="BN733" s="51">
        <f>IF($BB$6="A",SUM($AS733:BA733)+(10-BN$31)/2,IF($BB$6="K",U733,IF($BB$6="S",AQ733,$BB$31/2)))</f>
        <v>2.5</v>
      </c>
      <c r="BO733" s="52">
        <f t="shared" si="728"/>
        <v>3.75</v>
      </c>
      <c r="BQ733" s="28">
        <f t="shared" si="708"/>
        <v>-0.75</v>
      </c>
      <c r="BR733" s="30">
        <f t="shared" si="709"/>
        <v>-0.75</v>
      </c>
      <c r="BS733" s="30">
        <f t="shared" si="710"/>
        <v>-0.75</v>
      </c>
      <c r="BT733" s="30">
        <f t="shared" si="711"/>
        <v>-0.75</v>
      </c>
      <c r="BU733" s="30">
        <f t="shared" si="712"/>
        <v>-0.75</v>
      </c>
      <c r="BV733" s="30">
        <f t="shared" si="713"/>
        <v>0.75</v>
      </c>
      <c r="BW733" s="30">
        <f t="shared" si="714"/>
        <v>0.75</v>
      </c>
      <c r="BX733" s="30">
        <f t="shared" si="715"/>
        <v>0.75</v>
      </c>
      <c r="BY733" s="30">
        <f t="shared" si="716"/>
        <v>0.75</v>
      </c>
      <c r="BZ733" s="30">
        <f t="shared" si="717"/>
        <v>0.75</v>
      </c>
      <c r="CA733" s="49">
        <f t="shared" si="729"/>
        <v>0</v>
      </c>
      <c r="CB733" s="69"/>
      <c r="CC733" s="73">
        <f t="shared" si="736"/>
        <v>10000</v>
      </c>
      <c r="CD733" s="73">
        <f t="shared" si="737"/>
        <v>10000</v>
      </c>
      <c r="CE733" s="73">
        <f t="shared" si="738"/>
        <v>10000</v>
      </c>
      <c r="CF733" s="73">
        <f t="shared" si="739"/>
        <v>10000</v>
      </c>
      <c r="CG733" s="73">
        <f t="shared" si="740"/>
        <v>10000</v>
      </c>
      <c r="CH733" s="73">
        <f t="shared" si="741"/>
        <v>1</v>
      </c>
      <c r="CI733" s="73">
        <f t="shared" si="742"/>
        <v>1</v>
      </c>
      <c r="CJ733" s="73">
        <f t="shared" si="743"/>
        <v>1</v>
      </c>
      <c r="CK733" s="73">
        <f t="shared" si="744"/>
        <v>1</v>
      </c>
      <c r="CL733" s="73">
        <f t="shared" si="745"/>
        <v>1</v>
      </c>
      <c r="CN733" s="79">
        <f t="shared" si="730"/>
        <v>5</v>
      </c>
      <c r="CO733" s="79">
        <f t="shared" si="731"/>
        <v>5</v>
      </c>
      <c r="CP733" s="79">
        <f t="shared" si="732"/>
        <v>0</v>
      </c>
      <c r="CR733" s="79">
        <f t="shared" si="748"/>
        <v>-0.75</v>
      </c>
      <c r="CS733" s="79">
        <f t="shared" si="749"/>
        <v>-0.75</v>
      </c>
      <c r="CT733" s="79">
        <f t="shared" si="750"/>
        <v>-0.75</v>
      </c>
      <c r="CU733" s="79">
        <f t="shared" si="751"/>
        <v>-0.75</v>
      </c>
      <c r="CV733" s="79">
        <f t="shared" si="752"/>
        <v>-0.75</v>
      </c>
      <c r="CW733" s="79">
        <f t="shared" si="753"/>
        <v>0.75</v>
      </c>
      <c r="CX733" s="79">
        <f t="shared" si="754"/>
        <v>0.75</v>
      </c>
      <c r="CY733" s="79">
        <f t="shared" si="755"/>
        <v>0.75</v>
      </c>
      <c r="CZ733" s="79">
        <f t="shared" si="756"/>
        <v>0.75</v>
      </c>
      <c r="DA733" s="79">
        <f t="shared" si="757"/>
        <v>0.75</v>
      </c>
      <c r="DB733" s="80">
        <f t="shared" si="733"/>
        <v>0</v>
      </c>
    </row>
    <row r="734" spans="1:106" ht="18" customHeight="1" x14ac:dyDescent="0.2">
      <c r="A734" s="2">
        <f t="shared" ca="1" si="734"/>
        <v>0.88624935877020183</v>
      </c>
      <c r="B734" s="2">
        <f t="shared" ca="1" si="758"/>
        <v>0.7406541359859754</v>
      </c>
      <c r="C734" s="2">
        <f t="shared" ca="1" si="758"/>
        <v>0.19061231861365646</v>
      </c>
      <c r="D734" s="2">
        <f t="shared" ca="1" si="758"/>
        <v>4.1017838427179876E-2</v>
      </c>
      <c r="E734" s="2">
        <f t="shared" ca="1" si="758"/>
        <v>0.49350298865129827</v>
      </c>
      <c r="F734" s="2">
        <f t="shared" ca="1" si="758"/>
        <v>0.94017437235515111</v>
      </c>
      <c r="G734" s="2">
        <f t="shared" ca="1" si="758"/>
        <v>6.934020748724079E-2</v>
      </c>
      <c r="H734" s="2">
        <f t="shared" ca="1" si="758"/>
        <v>0.91760354198003979</v>
      </c>
      <c r="I734" s="2">
        <f t="shared" ca="1" si="758"/>
        <v>0.65505772629398196</v>
      </c>
      <c r="J734" s="2">
        <f t="shared" ca="1" si="758"/>
        <v>0.36356335916970006</v>
      </c>
      <c r="L734" s="2">
        <f t="shared" ca="1" si="718"/>
        <v>10</v>
      </c>
      <c r="M734" s="2">
        <f t="shared" ca="1" si="719"/>
        <v>10</v>
      </c>
      <c r="N734" s="2">
        <f t="shared" ca="1" si="720"/>
        <v>0</v>
      </c>
      <c r="O734" s="2">
        <f t="shared" ca="1" si="721"/>
        <v>0</v>
      </c>
      <c r="P734" s="2">
        <f t="shared" ca="1" si="722"/>
        <v>0</v>
      </c>
      <c r="Q734" s="2">
        <f t="shared" ca="1" si="723"/>
        <v>10</v>
      </c>
      <c r="R734" s="2">
        <f t="shared" ca="1" si="724"/>
        <v>0</v>
      </c>
      <c r="S734" s="2">
        <f t="shared" ca="1" si="725"/>
        <v>10</v>
      </c>
      <c r="T734" s="2">
        <f t="shared" ca="1" si="726"/>
        <v>10</v>
      </c>
      <c r="U734" s="2">
        <f t="shared" ca="1" si="727"/>
        <v>0</v>
      </c>
      <c r="W734" s="2">
        <f t="shared" ca="1" si="735"/>
        <v>8.2898584996032731</v>
      </c>
      <c r="X734" s="2">
        <f t="shared" ca="1" si="759"/>
        <v>5.5148920065875977</v>
      </c>
      <c r="Y734" s="2">
        <f t="shared" ca="1" si="759"/>
        <v>7.5747902547474304</v>
      </c>
      <c r="Z734" s="2">
        <f t="shared" ca="1" si="759"/>
        <v>9.9885324589404121</v>
      </c>
      <c r="AA734" s="2">
        <f t="shared" ca="1" si="759"/>
        <v>2.9863483794991428</v>
      </c>
      <c r="AB734" s="2">
        <f t="shared" ca="1" si="759"/>
        <v>5.5981313663745809</v>
      </c>
      <c r="AC734" s="2">
        <f t="shared" ca="1" si="759"/>
        <v>3.7018001273851331</v>
      </c>
      <c r="AD734" s="2">
        <f t="shared" ca="1" si="759"/>
        <v>8.7822253417850238</v>
      </c>
      <c r="AE734" s="2">
        <f t="shared" ca="1" si="759"/>
        <v>4.7303962649961644</v>
      </c>
      <c r="AF734" s="2">
        <f t="shared" ca="1" si="759"/>
        <v>1.5117092839034751</v>
      </c>
      <c r="AH734" s="2">
        <f t="shared" ca="1" si="696"/>
        <v>8</v>
      </c>
      <c r="AI734" s="2">
        <f t="shared" ca="1" si="697"/>
        <v>5</v>
      </c>
      <c r="AJ734" s="2">
        <f t="shared" ca="1" si="698"/>
        <v>7</v>
      </c>
      <c r="AK734" s="2">
        <f t="shared" ca="1" si="699"/>
        <v>9</v>
      </c>
      <c r="AL734" s="2">
        <f t="shared" ca="1" si="700"/>
        <v>2</v>
      </c>
      <c r="AM734" s="2">
        <f t="shared" ca="1" si="701"/>
        <v>5</v>
      </c>
      <c r="AN734" s="2">
        <f t="shared" ca="1" si="702"/>
        <v>3</v>
      </c>
      <c r="AO734" s="2">
        <f t="shared" ca="1" si="703"/>
        <v>8</v>
      </c>
      <c r="AP734" s="2">
        <f t="shared" ca="1" si="704"/>
        <v>4</v>
      </c>
      <c r="AQ734" s="2">
        <f t="shared" ca="1" si="705"/>
        <v>1</v>
      </c>
      <c r="AS734" s="41">
        <v>0</v>
      </c>
      <c r="AT734" s="42">
        <v>1</v>
      </c>
      <c r="AU734" s="42">
        <v>0</v>
      </c>
      <c r="AV734" s="42">
        <v>0</v>
      </c>
      <c r="AW734" s="42">
        <v>0</v>
      </c>
      <c r="AX734" s="42">
        <v>0</v>
      </c>
      <c r="AY734" s="42">
        <v>0</v>
      </c>
      <c r="AZ734" s="42">
        <v>1</v>
      </c>
      <c r="BA734" s="42">
        <v>0</v>
      </c>
      <c r="BB734" s="43">
        <v>1</v>
      </c>
      <c r="BC734" s="44">
        <f t="shared" si="706"/>
        <v>3</v>
      </c>
      <c r="BD734" s="12"/>
      <c r="BE734" s="50">
        <f t="shared" si="707"/>
        <v>5</v>
      </c>
      <c r="BF734" s="51">
        <f>IF($AT$6="A",SUM($AS734:AS734)+(10-BF$31)/2,IF($AT$6="K",M734,IF($AT$6="S",AI734,$BB$31/2)))</f>
        <v>4.5</v>
      </c>
      <c r="BG734" s="51">
        <f>IF($AU$6="A",SUM($AS734:AT734)+(10-BG$31)/2,IF($AU$6="K",N734,IF($AU$6="S",AJ734,$BB$31/2)))</f>
        <v>5</v>
      </c>
      <c r="BH734" s="51">
        <f>IF($AV$6="A",SUM($AS734:AU734)+(10-BH$31)/2,IF($AV$6="K",O734,IF($AV$6="S",AK734,$BB$31/2)))</f>
        <v>4.5</v>
      </c>
      <c r="BI734" s="51">
        <f>IF($AW$6="A",SUM($AS734:AV734)+(10-BI$31)/2,IF($AW$6="K",P734,IF($AW$6="S",AL734,$BB$31/2)))</f>
        <v>4</v>
      </c>
      <c r="BJ734" s="51">
        <f>IF($AX$6="A",SUM($AS734:AW734)+(10-BJ$31)/2,IF($AX$6="K",Q734,IF($AX$6="S",AM734,$BB$31/2)))</f>
        <v>3.5</v>
      </c>
      <c r="BK734" s="51">
        <f>IF($AY$6="A",SUM($AS734:AX734)+(10-BK$31)/2,IF($AY$6="K",R734,IF($AY$6="S",AN734,$BB$31/2)))</f>
        <v>3</v>
      </c>
      <c r="BL734" s="51">
        <f>IF($AZ$6="A",SUM($AS734:AY734)+(10-BL$31)/2,IF($AZ$6="K",S734,IF($AZ$6="S",AO734,$BB$31/2)))</f>
        <v>2.5</v>
      </c>
      <c r="BM734" s="51">
        <f>IF($BA$6="A",SUM($AS734:AZ734)+(10-BM$31)/2,IF($BA$6="K",T734,IF($BA$6="S",AP734,$BB$31/2)))</f>
        <v>3</v>
      </c>
      <c r="BN734" s="51">
        <f>IF($BB$6="A",SUM($AS734:BA734)+(10-BN$31)/2,IF($BB$6="K",U734,IF($BB$6="S",AQ734,$BB$31/2)))</f>
        <v>2.5</v>
      </c>
      <c r="BO734" s="52">
        <f t="shared" si="728"/>
        <v>3.75</v>
      </c>
      <c r="BQ734" s="28">
        <f t="shared" si="708"/>
        <v>-0.75</v>
      </c>
      <c r="BR734" s="30">
        <f t="shared" si="709"/>
        <v>-0.75</v>
      </c>
      <c r="BS734" s="30">
        <f t="shared" si="710"/>
        <v>-0.75</v>
      </c>
      <c r="BT734" s="30">
        <f t="shared" si="711"/>
        <v>-0.75</v>
      </c>
      <c r="BU734" s="30">
        <f t="shared" si="712"/>
        <v>-0.75</v>
      </c>
      <c r="BV734" s="30">
        <f t="shared" si="713"/>
        <v>0.75</v>
      </c>
      <c r="BW734" s="30">
        <f t="shared" si="714"/>
        <v>0.75</v>
      </c>
      <c r="BX734" s="30">
        <f t="shared" si="715"/>
        <v>0.75</v>
      </c>
      <c r="BY734" s="30">
        <f t="shared" si="716"/>
        <v>0.75</v>
      </c>
      <c r="BZ734" s="30">
        <f t="shared" si="717"/>
        <v>0.75</v>
      </c>
      <c r="CA734" s="49">
        <f t="shared" si="729"/>
        <v>0</v>
      </c>
      <c r="CB734" s="69"/>
      <c r="CC734" s="73">
        <f t="shared" si="736"/>
        <v>10000</v>
      </c>
      <c r="CD734" s="73">
        <f t="shared" si="737"/>
        <v>10000</v>
      </c>
      <c r="CE734" s="73">
        <f t="shared" si="738"/>
        <v>10000</v>
      </c>
      <c r="CF734" s="73">
        <f t="shared" si="739"/>
        <v>10000</v>
      </c>
      <c r="CG734" s="73">
        <f t="shared" si="740"/>
        <v>10000</v>
      </c>
      <c r="CH734" s="73">
        <f t="shared" si="741"/>
        <v>1</v>
      </c>
      <c r="CI734" s="73">
        <f t="shared" si="742"/>
        <v>1</v>
      </c>
      <c r="CJ734" s="73">
        <f t="shared" si="743"/>
        <v>1</v>
      </c>
      <c r="CK734" s="73">
        <f t="shared" si="744"/>
        <v>1</v>
      </c>
      <c r="CL734" s="73">
        <f t="shared" si="745"/>
        <v>1</v>
      </c>
      <c r="CN734" s="79">
        <f t="shared" si="730"/>
        <v>5</v>
      </c>
      <c r="CO734" s="79">
        <f t="shared" si="731"/>
        <v>5</v>
      </c>
      <c r="CP734" s="79">
        <f t="shared" si="732"/>
        <v>0</v>
      </c>
      <c r="CR734" s="79">
        <f t="shared" si="748"/>
        <v>-0.75</v>
      </c>
      <c r="CS734" s="79">
        <f t="shared" si="749"/>
        <v>-0.75</v>
      </c>
      <c r="CT734" s="79">
        <f t="shared" si="750"/>
        <v>-0.75</v>
      </c>
      <c r="CU734" s="79">
        <f t="shared" si="751"/>
        <v>-0.75</v>
      </c>
      <c r="CV734" s="79">
        <f t="shared" si="752"/>
        <v>-0.75</v>
      </c>
      <c r="CW734" s="79">
        <f t="shared" si="753"/>
        <v>0.75</v>
      </c>
      <c r="CX734" s="79">
        <f t="shared" si="754"/>
        <v>0.75</v>
      </c>
      <c r="CY734" s="79">
        <f t="shared" si="755"/>
        <v>0.75</v>
      </c>
      <c r="CZ734" s="79">
        <f t="shared" si="756"/>
        <v>0.75</v>
      </c>
      <c r="DA734" s="79">
        <f t="shared" si="757"/>
        <v>0.75</v>
      </c>
      <c r="DB734" s="80">
        <f t="shared" si="733"/>
        <v>0</v>
      </c>
    </row>
    <row r="735" spans="1:106" ht="18" customHeight="1" x14ac:dyDescent="0.2">
      <c r="A735" s="2">
        <f t="shared" ca="1" si="734"/>
        <v>0.32407206062048333</v>
      </c>
      <c r="B735" s="2">
        <f t="shared" ca="1" si="758"/>
        <v>0.43831196978869369</v>
      </c>
      <c r="C735" s="2">
        <f t="shared" ca="1" si="758"/>
        <v>0.61034112069948343</v>
      </c>
      <c r="D735" s="2">
        <f t="shared" ca="1" si="758"/>
        <v>0.47399764436635117</v>
      </c>
      <c r="E735" s="2">
        <f t="shared" ca="1" si="758"/>
        <v>0.50941993640555616</v>
      </c>
      <c r="F735" s="2">
        <f t="shared" ca="1" si="758"/>
        <v>0.45803086990661512</v>
      </c>
      <c r="G735" s="2">
        <f t="shared" ca="1" si="758"/>
        <v>5.582318792345331E-2</v>
      </c>
      <c r="H735" s="2">
        <f t="shared" ca="1" si="758"/>
        <v>0.26256188275128545</v>
      </c>
      <c r="I735" s="2">
        <f t="shared" ca="1" si="758"/>
        <v>0.79779753270882869</v>
      </c>
      <c r="J735" s="2">
        <f t="shared" ca="1" si="758"/>
        <v>0.46753941280457501</v>
      </c>
      <c r="L735" s="2">
        <f t="shared" ca="1" si="718"/>
        <v>0</v>
      </c>
      <c r="M735" s="2">
        <f t="shared" ca="1" si="719"/>
        <v>0</v>
      </c>
      <c r="N735" s="2">
        <f t="shared" ca="1" si="720"/>
        <v>10</v>
      </c>
      <c r="O735" s="2">
        <f t="shared" ca="1" si="721"/>
        <v>0</v>
      </c>
      <c r="P735" s="2">
        <f t="shared" ca="1" si="722"/>
        <v>10</v>
      </c>
      <c r="Q735" s="2">
        <f t="shared" ca="1" si="723"/>
        <v>0</v>
      </c>
      <c r="R735" s="2">
        <f t="shared" ca="1" si="724"/>
        <v>0</v>
      </c>
      <c r="S735" s="2">
        <f t="shared" ca="1" si="725"/>
        <v>0</v>
      </c>
      <c r="T735" s="2">
        <f t="shared" ca="1" si="726"/>
        <v>10</v>
      </c>
      <c r="U735" s="2">
        <f t="shared" ca="1" si="727"/>
        <v>0</v>
      </c>
      <c r="W735" s="2">
        <f t="shared" ca="1" si="735"/>
        <v>8.9185415756149329</v>
      </c>
      <c r="X735" s="2">
        <f t="shared" ca="1" si="759"/>
        <v>7.5862480255665687</v>
      </c>
      <c r="Y735" s="2">
        <f t="shared" ca="1" si="759"/>
        <v>2.4526934671754086</v>
      </c>
      <c r="Z735" s="2">
        <f t="shared" ca="1" si="759"/>
        <v>2.3737264711121608</v>
      </c>
      <c r="AA735" s="2">
        <f t="shared" ca="1" si="759"/>
        <v>1.4537464454759208</v>
      </c>
      <c r="AB735" s="2">
        <f t="shared" ca="1" si="759"/>
        <v>1.4448160360916962</v>
      </c>
      <c r="AC735" s="2">
        <f t="shared" ca="1" si="759"/>
        <v>5.7225550395485989</v>
      </c>
      <c r="AD735" s="2">
        <f t="shared" ca="1" si="759"/>
        <v>4.721324241296001</v>
      </c>
      <c r="AE735" s="2">
        <f t="shared" ca="1" si="759"/>
        <v>4.6381307402658631</v>
      </c>
      <c r="AF735" s="2">
        <f t="shared" ca="1" si="759"/>
        <v>6.6120489886916971</v>
      </c>
      <c r="AH735" s="2">
        <f t="shared" ca="1" si="696"/>
        <v>8</v>
      </c>
      <c r="AI735" s="2">
        <f t="shared" ca="1" si="697"/>
        <v>7</v>
      </c>
      <c r="AJ735" s="2">
        <f t="shared" ca="1" si="698"/>
        <v>2</v>
      </c>
      <c r="AK735" s="2">
        <f t="shared" ca="1" si="699"/>
        <v>2</v>
      </c>
      <c r="AL735" s="2">
        <f t="shared" ca="1" si="700"/>
        <v>1</v>
      </c>
      <c r="AM735" s="2">
        <f t="shared" ca="1" si="701"/>
        <v>1</v>
      </c>
      <c r="AN735" s="2">
        <f t="shared" ca="1" si="702"/>
        <v>5</v>
      </c>
      <c r="AO735" s="2">
        <f t="shared" ca="1" si="703"/>
        <v>4</v>
      </c>
      <c r="AP735" s="2">
        <f t="shared" ca="1" si="704"/>
        <v>4</v>
      </c>
      <c r="AQ735" s="2">
        <f t="shared" ca="1" si="705"/>
        <v>6</v>
      </c>
      <c r="AS735" s="41">
        <v>0</v>
      </c>
      <c r="AT735" s="42">
        <v>1</v>
      </c>
      <c r="AU735" s="42">
        <v>0</v>
      </c>
      <c r="AV735" s="42">
        <v>0</v>
      </c>
      <c r="AW735" s="42">
        <v>0</v>
      </c>
      <c r="AX735" s="42">
        <v>0</v>
      </c>
      <c r="AY735" s="42">
        <v>0</v>
      </c>
      <c r="AZ735" s="42">
        <v>0</v>
      </c>
      <c r="BA735" s="42">
        <v>0</v>
      </c>
      <c r="BB735" s="43">
        <v>1</v>
      </c>
      <c r="BC735" s="44">
        <f t="shared" si="706"/>
        <v>2</v>
      </c>
      <c r="BD735" s="12"/>
      <c r="BE735" s="50">
        <f t="shared" si="707"/>
        <v>5</v>
      </c>
      <c r="BF735" s="51">
        <f>IF($AT$6="A",SUM($AS735:AS735)+(10-BF$31)/2,IF($AT$6="K",M735,IF($AT$6="S",AI735,$BB$31/2)))</f>
        <v>4.5</v>
      </c>
      <c r="BG735" s="51">
        <f>IF($AU$6="A",SUM($AS735:AT735)+(10-BG$31)/2,IF($AU$6="K",N735,IF($AU$6="S",AJ735,$BB$31/2)))</f>
        <v>5</v>
      </c>
      <c r="BH735" s="51">
        <f>IF($AV$6="A",SUM($AS735:AU735)+(10-BH$31)/2,IF($AV$6="K",O735,IF($AV$6="S",AK735,$BB$31/2)))</f>
        <v>4.5</v>
      </c>
      <c r="BI735" s="51">
        <f>IF($AW$6="A",SUM($AS735:AV735)+(10-BI$31)/2,IF($AW$6="K",P735,IF($AW$6="S",AL735,$BB$31/2)))</f>
        <v>4</v>
      </c>
      <c r="BJ735" s="51">
        <f>IF($AX$6="A",SUM($AS735:AW735)+(10-BJ$31)/2,IF($AX$6="K",Q735,IF($AX$6="S",AM735,$BB$31/2)))</f>
        <v>3.5</v>
      </c>
      <c r="BK735" s="51">
        <f>IF($AY$6="A",SUM($AS735:AX735)+(10-BK$31)/2,IF($AY$6="K",R735,IF($AY$6="S",AN735,$BB$31/2)))</f>
        <v>3</v>
      </c>
      <c r="BL735" s="51">
        <f>IF($AZ$6="A",SUM($AS735:AY735)+(10-BL$31)/2,IF($AZ$6="K",S735,IF($AZ$6="S",AO735,$BB$31/2)))</f>
        <v>2.5</v>
      </c>
      <c r="BM735" s="51">
        <f>IF($BA$6="A",SUM($AS735:AZ735)+(10-BM$31)/2,IF($BA$6="K",T735,IF($BA$6="S",AP735,$BB$31/2)))</f>
        <v>2</v>
      </c>
      <c r="BN735" s="51">
        <f>IF($BB$6="A",SUM($AS735:BA735)+(10-BN$31)/2,IF($BB$6="K",U735,IF($BB$6="S",AQ735,$BB$31/2)))</f>
        <v>1.5</v>
      </c>
      <c r="BO735" s="52">
        <f t="shared" si="728"/>
        <v>3.75</v>
      </c>
      <c r="BQ735" s="28">
        <f t="shared" si="708"/>
        <v>-1.75</v>
      </c>
      <c r="BR735" s="30">
        <f t="shared" si="709"/>
        <v>-1.75</v>
      </c>
      <c r="BS735" s="30">
        <f t="shared" si="710"/>
        <v>-1.75</v>
      </c>
      <c r="BT735" s="30">
        <f t="shared" si="711"/>
        <v>-1.75</v>
      </c>
      <c r="BU735" s="30">
        <f t="shared" si="712"/>
        <v>-1.75</v>
      </c>
      <c r="BV735" s="30">
        <f t="shared" si="713"/>
        <v>1.75</v>
      </c>
      <c r="BW735" s="30">
        <f t="shared" si="714"/>
        <v>1.75</v>
      </c>
      <c r="BX735" s="30">
        <f t="shared" si="715"/>
        <v>1.75</v>
      </c>
      <c r="BY735" s="30">
        <f t="shared" si="716"/>
        <v>1.75</v>
      </c>
      <c r="BZ735" s="30">
        <f t="shared" si="717"/>
        <v>1.75</v>
      </c>
      <c r="CA735" s="49">
        <f t="shared" si="729"/>
        <v>0</v>
      </c>
      <c r="CB735" s="69"/>
      <c r="CC735" s="73">
        <f t="shared" si="736"/>
        <v>10000</v>
      </c>
      <c r="CD735" s="73">
        <f t="shared" si="737"/>
        <v>10000</v>
      </c>
      <c r="CE735" s="73">
        <f t="shared" si="738"/>
        <v>10000</v>
      </c>
      <c r="CF735" s="73">
        <f t="shared" si="739"/>
        <v>10000</v>
      </c>
      <c r="CG735" s="73">
        <f t="shared" si="740"/>
        <v>10000</v>
      </c>
      <c r="CH735" s="73">
        <f t="shared" si="741"/>
        <v>1</v>
      </c>
      <c r="CI735" s="73">
        <f t="shared" si="742"/>
        <v>1</v>
      </c>
      <c r="CJ735" s="73">
        <f t="shared" si="743"/>
        <v>1</v>
      </c>
      <c r="CK735" s="73">
        <f t="shared" si="744"/>
        <v>1</v>
      </c>
      <c r="CL735" s="73">
        <f t="shared" si="745"/>
        <v>1</v>
      </c>
      <c r="CN735" s="79">
        <f t="shared" si="730"/>
        <v>5</v>
      </c>
      <c r="CO735" s="79">
        <f t="shared" si="731"/>
        <v>5</v>
      </c>
      <c r="CP735" s="79">
        <f t="shared" si="732"/>
        <v>0</v>
      </c>
      <c r="CR735" s="79">
        <f t="shared" si="748"/>
        <v>-1.75</v>
      </c>
      <c r="CS735" s="79">
        <f t="shared" si="749"/>
        <v>-1.75</v>
      </c>
      <c r="CT735" s="79">
        <f t="shared" si="750"/>
        <v>-1.75</v>
      </c>
      <c r="CU735" s="79">
        <f t="shared" si="751"/>
        <v>-1.75</v>
      </c>
      <c r="CV735" s="79">
        <f t="shared" si="752"/>
        <v>-1.75</v>
      </c>
      <c r="CW735" s="79">
        <f t="shared" si="753"/>
        <v>1.75</v>
      </c>
      <c r="CX735" s="79">
        <f t="shared" si="754"/>
        <v>1.75</v>
      </c>
      <c r="CY735" s="79">
        <f t="shared" si="755"/>
        <v>1.75</v>
      </c>
      <c r="CZ735" s="79">
        <f t="shared" si="756"/>
        <v>1.75</v>
      </c>
      <c r="DA735" s="79">
        <f t="shared" si="757"/>
        <v>1.75</v>
      </c>
      <c r="DB735" s="80">
        <f t="shared" si="733"/>
        <v>0</v>
      </c>
    </row>
    <row r="736" spans="1:106" ht="18" customHeight="1" x14ac:dyDescent="0.2">
      <c r="A736" s="2">
        <f t="shared" ca="1" si="734"/>
        <v>0.96509490065722447</v>
      </c>
      <c r="B736" s="2">
        <f t="shared" ca="1" si="758"/>
        <v>0.65480705578475462</v>
      </c>
      <c r="C736" s="2">
        <f t="shared" ca="1" si="758"/>
        <v>0.16320225445536174</v>
      </c>
      <c r="D736" s="2">
        <f t="shared" ca="1" si="758"/>
        <v>5.4541605310709507E-2</v>
      </c>
      <c r="E736" s="2">
        <f t="shared" ca="1" si="758"/>
        <v>0.20082158418844587</v>
      </c>
      <c r="F736" s="2">
        <f t="shared" ca="1" si="758"/>
        <v>2.6402864005226179E-2</v>
      </c>
      <c r="G736" s="2">
        <f t="shared" ca="1" si="758"/>
        <v>0.40582670120849318</v>
      </c>
      <c r="H736" s="2">
        <f t="shared" ca="1" si="758"/>
        <v>8.3073211548935988E-2</v>
      </c>
      <c r="I736" s="2">
        <f t="shared" ca="1" si="758"/>
        <v>0.40009582212395256</v>
      </c>
      <c r="J736" s="2">
        <f t="shared" ca="1" si="758"/>
        <v>0.79738271890231516</v>
      </c>
      <c r="L736" s="2">
        <f t="shared" ca="1" si="718"/>
        <v>10</v>
      </c>
      <c r="M736" s="2">
        <f t="shared" ca="1" si="719"/>
        <v>10</v>
      </c>
      <c r="N736" s="2">
        <f t="shared" ca="1" si="720"/>
        <v>0</v>
      </c>
      <c r="O736" s="2">
        <f t="shared" ca="1" si="721"/>
        <v>0</v>
      </c>
      <c r="P736" s="2">
        <f t="shared" ca="1" si="722"/>
        <v>0</v>
      </c>
      <c r="Q736" s="2">
        <f t="shared" ca="1" si="723"/>
        <v>0</v>
      </c>
      <c r="R736" s="2">
        <f t="shared" ca="1" si="724"/>
        <v>0</v>
      </c>
      <c r="S736" s="2">
        <f t="shared" ca="1" si="725"/>
        <v>0</v>
      </c>
      <c r="T736" s="2">
        <f t="shared" ca="1" si="726"/>
        <v>0</v>
      </c>
      <c r="U736" s="2">
        <f t="shared" ca="1" si="727"/>
        <v>10</v>
      </c>
      <c r="W736" s="2">
        <f t="shared" ca="1" si="735"/>
        <v>9.3385611562888453</v>
      </c>
      <c r="X736" s="2">
        <f t="shared" ca="1" si="759"/>
        <v>1.6666444914659118</v>
      </c>
      <c r="Y736" s="2">
        <f t="shared" ca="1" si="759"/>
        <v>9.6314067933501875</v>
      </c>
      <c r="Z736" s="2">
        <f t="shared" ca="1" si="759"/>
        <v>1.2019934104951846</v>
      </c>
      <c r="AA736" s="2">
        <f t="shared" ca="1" si="759"/>
        <v>3.5106747021041809</v>
      </c>
      <c r="AB736" s="2">
        <f t="shared" ca="1" si="759"/>
        <v>5.9201528743262068</v>
      </c>
      <c r="AC736" s="2">
        <f t="shared" ca="1" si="759"/>
        <v>4.9790729445741899</v>
      </c>
      <c r="AD736" s="2">
        <f t="shared" ca="1" si="759"/>
        <v>6.9972471116478596</v>
      </c>
      <c r="AE736" s="2">
        <f t="shared" ca="1" si="759"/>
        <v>1.5717114829028744</v>
      </c>
      <c r="AF736" s="2">
        <f t="shared" ca="1" si="759"/>
        <v>5.5607552523333057</v>
      </c>
      <c r="AH736" s="2">
        <f t="shared" ref="AH736:AH799" ca="1" si="760">INT(W736)</f>
        <v>9</v>
      </c>
      <c r="AI736" s="2">
        <f t="shared" ref="AI736:AI799" ca="1" si="761">INT(X736)</f>
        <v>1</v>
      </c>
      <c r="AJ736" s="2">
        <f t="shared" ref="AJ736:AJ799" ca="1" si="762">INT(Y736)</f>
        <v>9</v>
      </c>
      <c r="AK736" s="2">
        <f t="shared" ref="AK736:AK799" ca="1" si="763">INT(Z736)</f>
        <v>1</v>
      </c>
      <c r="AL736" s="2">
        <f t="shared" ref="AL736:AL799" ca="1" si="764">INT(AA736)</f>
        <v>3</v>
      </c>
      <c r="AM736" s="2">
        <f t="shared" ref="AM736:AM799" ca="1" si="765">INT(AB736)</f>
        <v>5</v>
      </c>
      <c r="AN736" s="2">
        <f t="shared" ref="AN736:AN799" ca="1" si="766">INT(AC736)</f>
        <v>4</v>
      </c>
      <c r="AO736" s="2">
        <f t="shared" ref="AO736:AO799" ca="1" si="767">INT(AD736)</f>
        <v>6</v>
      </c>
      <c r="AP736" s="2">
        <f t="shared" ref="AP736:AP799" ca="1" si="768">INT(AE736)</f>
        <v>1</v>
      </c>
      <c r="AQ736" s="2">
        <f t="shared" ref="AQ736:AQ799" ca="1" si="769">INT(AF736)</f>
        <v>5</v>
      </c>
      <c r="AS736" s="41">
        <v>0</v>
      </c>
      <c r="AT736" s="42">
        <v>0</v>
      </c>
      <c r="AU736" s="42">
        <v>1</v>
      </c>
      <c r="AV736" s="42">
        <v>1</v>
      </c>
      <c r="AW736" s="42">
        <v>1</v>
      </c>
      <c r="AX736" s="42">
        <v>1</v>
      </c>
      <c r="AY736" s="42">
        <v>1</v>
      </c>
      <c r="AZ736" s="42">
        <v>1</v>
      </c>
      <c r="BA736" s="42">
        <v>0</v>
      </c>
      <c r="BB736" s="43">
        <v>1</v>
      </c>
      <c r="BC736" s="44">
        <f t="shared" ref="BC736:BC799" si="770">SUM(AS736:BB736)</f>
        <v>7</v>
      </c>
      <c r="BD736" s="12"/>
      <c r="BE736" s="50">
        <f t="shared" ref="BE736:BE799" si="771">IF($AS$6="K",L736,IF($AS$6="S",AH736,$BB$31/2))</f>
        <v>5</v>
      </c>
      <c r="BF736" s="51">
        <f>IF($AT$6="A",SUM($AS736:AS736)+(10-BF$31)/2,IF($AT$6="K",M736,IF($AT$6="S",AI736,$BB$31/2)))</f>
        <v>4.5</v>
      </c>
      <c r="BG736" s="51">
        <f>IF($AU$6="A",SUM($AS736:AT736)+(10-BG$31)/2,IF($AU$6="K",N736,IF($AU$6="S",AJ736,$BB$31/2)))</f>
        <v>4</v>
      </c>
      <c r="BH736" s="51">
        <f>IF($AV$6="A",SUM($AS736:AU736)+(10-BH$31)/2,IF($AV$6="K",O736,IF($AV$6="S",AK736,$BB$31/2)))</f>
        <v>4.5</v>
      </c>
      <c r="BI736" s="51">
        <f>IF($AW$6="A",SUM($AS736:AV736)+(10-BI$31)/2,IF($AW$6="K",P736,IF($AW$6="S",AL736,$BB$31/2)))</f>
        <v>5</v>
      </c>
      <c r="BJ736" s="51">
        <f>IF($AX$6="A",SUM($AS736:AW736)+(10-BJ$31)/2,IF($AX$6="K",Q736,IF($AX$6="S",AM736,$BB$31/2)))</f>
        <v>5.5</v>
      </c>
      <c r="BK736" s="51">
        <f>IF($AY$6="A",SUM($AS736:AX736)+(10-BK$31)/2,IF($AY$6="K",R736,IF($AY$6="S",AN736,$BB$31/2)))</f>
        <v>6</v>
      </c>
      <c r="BL736" s="51">
        <f>IF($AZ$6="A",SUM($AS736:AY736)+(10-BL$31)/2,IF($AZ$6="K",S736,IF($AZ$6="S",AO736,$BB$31/2)))</f>
        <v>6.5</v>
      </c>
      <c r="BM736" s="51">
        <f>IF($BA$6="A",SUM($AS736:AZ736)+(10-BM$31)/2,IF($BA$6="K",T736,IF($BA$6="S",AP736,$BB$31/2)))</f>
        <v>7</v>
      </c>
      <c r="BN736" s="51">
        <f>IF($BB$6="A",SUM($AS736:BA736)+(10-BN$31)/2,IF($BB$6="K",U736,IF($BB$6="S",AQ736,$BB$31/2)))</f>
        <v>6.5</v>
      </c>
      <c r="BO736" s="52">
        <f t="shared" si="728"/>
        <v>5.25</v>
      </c>
      <c r="BQ736" s="28">
        <f t="shared" ref="BQ736:BQ799" si="772">IF(BE736=BO736,0,IF(BE736&gt;$BO736,$BC736-$BO736,$BO736-$BC736))</f>
        <v>-1.75</v>
      </c>
      <c r="BR736" s="30">
        <f t="shared" ref="BR736:BR799" si="773">IF(BF736=BO736,0,IF(BF736&gt;$BO736,$BC736-$BO736,$BO736-$BC736))</f>
        <v>-1.75</v>
      </c>
      <c r="BS736" s="30">
        <f t="shared" ref="BS736:BS799" si="774">IF(BG736=BO736,0,IF(BG736&gt;$BO736,$BC736-$BO736,$BO736-$BC736))</f>
        <v>-1.75</v>
      </c>
      <c r="BT736" s="30">
        <f t="shared" ref="BT736:BT799" si="775">IF(BH736=BO736,0,IF(BH736&gt;$BO736,$BC736-$BO736,$BO736-$BC736))</f>
        <v>-1.75</v>
      </c>
      <c r="BU736" s="30">
        <f t="shared" ref="BU736:BU799" si="776">IF(BI736=BO736,0,IF(BI736&gt;$BO736,$BC736-$BO736,$BO736-$BC736))</f>
        <v>-1.75</v>
      </c>
      <c r="BV736" s="30">
        <f t="shared" ref="BV736:BV799" si="777">IF(BJ736=BO736,0,IF(BJ736&gt;$BO736,$BC736-$BO736,$BO736-$BC736))</f>
        <v>1.75</v>
      </c>
      <c r="BW736" s="30">
        <f t="shared" ref="BW736:BW799" si="778">IF(BK736=BO736,0,IF(BK736&gt;$BO736,$BC736-$BO736,$BO736-$BC736))</f>
        <v>1.75</v>
      </c>
      <c r="BX736" s="30">
        <f t="shared" ref="BX736:BX799" si="779">IF(BL736=BO736,0,IF(BL736&gt;$BO736,$BC736-$BO736,$BO736-$BC736))</f>
        <v>1.75</v>
      </c>
      <c r="BY736" s="30">
        <f t="shared" ref="BY736:BY799" si="780">IF(BM736=BO736,0,IF(BM736&gt;$BO736,$BC736-$BO736,$BO736-$BC736))</f>
        <v>1.75</v>
      </c>
      <c r="BZ736" s="30">
        <f t="shared" ref="BZ736:BZ799" si="781">IF(BN736=BO736,0,IF(BN736&gt;$BO736,$BC736-$BO736,$BO736-$BC736))</f>
        <v>1.75</v>
      </c>
      <c r="CA736" s="49">
        <f t="shared" si="729"/>
        <v>0</v>
      </c>
      <c r="CB736" s="69"/>
      <c r="CC736" s="73">
        <f t="shared" si="736"/>
        <v>10000</v>
      </c>
      <c r="CD736" s="73">
        <f t="shared" si="737"/>
        <v>10000</v>
      </c>
      <c r="CE736" s="73">
        <f t="shared" si="738"/>
        <v>10000</v>
      </c>
      <c r="CF736" s="73">
        <f t="shared" si="739"/>
        <v>10000</v>
      </c>
      <c r="CG736" s="73">
        <f t="shared" si="740"/>
        <v>10000</v>
      </c>
      <c r="CH736" s="73">
        <f t="shared" si="741"/>
        <v>1</v>
      </c>
      <c r="CI736" s="73">
        <f t="shared" si="742"/>
        <v>1</v>
      </c>
      <c r="CJ736" s="73">
        <f t="shared" si="743"/>
        <v>1</v>
      </c>
      <c r="CK736" s="73">
        <f t="shared" si="744"/>
        <v>1</v>
      </c>
      <c r="CL736" s="73">
        <f t="shared" si="745"/>
        <v>1</v>
      </c>
      <c r="CN736" s="79">
        <f t="shared" si="730"/>
        <v>5</v>
      </c>
      <c r="CO736" s="79">
        <f t="shared" si="731"/>
        <v>5</v>
      </c>
      <c r="CP736" s="79">
        <f t="shared" si="732"/>
        <v>0</v>
      </c>
      <c r="CR736" s="79">
        <f t="shared" si="748"/>
        <v>-1.75</v>
      </c>
      <c r="CS736" s="79">
        <f t="shared" si="749"/>
        <v>-1.75</v>
      </c>
      <c r="CT736" s="79">
        <f t="shared" si="750"/>
        <v>-1.75</v>
      </c>
      <c r="CU736" s="79">
        <f t="shared" si="751"/>
        <v>-1.75</v>
      </c>
      <c r="CV736" s="79">
        <f t="shared" si="752"/>
        <v>-1.75</v>
      </c>
      <c r="CW736" s="79">
        <f t="shared" si="753"/>
        <v>1.75</v>
      </c>
      <c r="CX736" s="79">
        <f t="shared" si="754"/>
        <v>1.75</v>
      </c>
      <c r="CY736" s="79">
        <f t="shared" si="755"/>
        <v>1.75</v>
      </c>
      <c r="CZ736" s="79">
        <f t="shared" si="756"/>
        <v>1.75</v>
      </c>
      <c r="DA736" s="79">
        <f t="shared" si="757"/>
        <v>1.75</v>
      </c>
      <c r="DB736" s="80">
        <f t="shared" si="733"/>
        <v>0</v>
      </c>
    </row>
    <row r="737" spans="1:106" ht="18" customHeight="1" x14ac:dyDescent="0.2">
      <c r="A737" s="2">
        <f t="shared" ca="1" si="734"/>
        <v>0.72676524509417251</v>
      </c>
      <c r="B737" s="2">
        <f t="shared" ca="1" si="758"/>
        <v>0.90516376865102577</v>
      </c>
      <c r="C737" s="2">
        <f t="shared" ca="1" si="758"/>
        <v>0.94893106974634911</v>
      </c>
      <c r="D737" s="2">
        <f t="shared" ca="1" si="758"/>
        <v>0.60138313771534491</v>
      </c>
      <c r="E737" s="2">
        <f t="shared" ca="1" si="758"/>
        <v>0.71788416162993451</v>
      </c>
      <c r="F737" s="2">
        <f t="shared" ca="1" si="758"/>
        <v>0.44035000791401535</v>
      </c>
      <c r="G737" s="2">
        <f t="shared" ca="1" si="758"/>
        <v>0.56381657110323258</v>
      </c>
      <c r="H737" s="2">
        <f t="shared" ca="1" si="758"/>
        <v>0.81947336364793222</v>
      </c>
      <c r="I737" s="2">
        <f t="shared" ca="1" si="758"/>
        <v>0.60936818874114029</v>
      </c>
      <c r="J737" s="2">
        <f t="shared" ca="1" si="758"/>
        <v>0.18098355233646712</v>
      </c>
      <c r="L737" s="2">
        <f t="shared" ref="L737:L800" ca="1" si="782">IF(A737&lt;0.5,0,10)</f>
        <v>10</v>
      </c>
      <c r="M737" s="2">
        <f t="shared" ref="M737:M800" ca="1" si="783">IF(B737&lt;0.5,0,10)</f>
        <v>10</v>
      </c>
      <c r="N737" s="2">
        <f t="shared" ref="N737:N800" ca="1" si="784">IF(C737&lt;0.5,0,10)</f>
        <v>10</v>
      </c>
      <c r="O737" s="2">
        <f t="shared" ref="O737:O800" ca="1" si="785">IF(D737&lt;0.5,0,10)</f>
        <v>10</v>
      </c>
      <c r="P737" s="2">
        <f t="shared" ref="P737:P800" ca="1" si="786">IF(E737&lt;0.5,0,10)</f>
        <v>10</v>
      </c>
      <c r="Q737" s="2">
        <f t="shared" ref="Q737:Q800" ca="1" si="787">IF(F737&lt;0.5,0,10)</f>
        <v>0</v>
      </c>
      <c r="R737" s="2">
        <f t="shared" ref="R737:R800" ca="1" si="788">IF(G737&lt;0.5,0,10)</f>
        <v>10</v>
      </c>
      <c r="S737" s="2">
        <f t="shared" ref="S737:S800" ca="1" si="789">IF(H737&lt;0.5,0,10)</f>
        <v>10</v>
      </c>
      <c r="T737" s="2">
        <f t="shared" ref="T737:T800" ca="1" si="790">IF(I737&lt;0.5,0,10)</f>
        <v>10</v>
      </c>
      <c r="U737" s="2">
        <f t="shared" ref="U737:U800" ca="1" si="791">IF(J737&lt;0.5,0,10)</f>
        <v>0</v>
      </c>
      <c r="W737" s="2">
        <f t="shared" ca="1" si="735"/>
        <v>6.6718158491082598</v>
      </c>
      <c r="X737" s="2">
        <f t="shared" ca="1" si="759"/>
        <v>1.1912481223506133</v>
      </c>
      <c r="Y737" s="2">
        <f t="shared" ca="1" si="759"/>
        <v>4.5146722318708363</v>
      </c>
      <c r="Z737" s="2">
        <f t="shared" ca="1" si="759"/>
        <v>7.8999958771627741</v>
      </c>
      <c r="AA737" s="2">
        <f t="shared" ca="1" si="759"/>
        <v>8.0927717086157482</v>
      </c>
      <c r="AB737" s="2">
        <f t="shared" ca="1" si="759"/>
        <v>7.5280912619563134</v>
      </c>
      <c r="AC737" s="2">
        <f t="shared" ca="1" si="759"/>
        <v>9.2046174947446726</v>
      </c>
      <c r="AD737" s="2">
        <f t="shared" ca="1" si="759"/>
        <v>1.2703152755002345</v>
      </c>
      <c r="AE737" s="2">
        <f t="shared" ca="1" si="759"/>
        <v>6.7292556402511092</v>
      </c>
      <c r="AF737" s="2">
        <f t="shared" ca="1" si="759"/>
        <v>2.082128783595957</v>
      </c>
      <c r="AH737" s="2">
        <f t="shared" ca="1" si="760"/>
        <v>6</v>
      </c>
      <c r="AI737" s="2">
        <f t="shared" ca="1" si="761"/>
        <v>1</v>
      </c>
      <c r="AJ737" s="2">
        <f t="shared" ca="1" si="762"/>
        <v>4</v>
      </c>
      <c r="AK737" s="2">
        <f t="shared" ca="1" si="763"/>
        <v>7</v>
      </c>
      <c r="AL737" s="2">
        <f t="shared" ca="1" si="764"/>
        <v>8</v>
      </c>
      <c r="AM737" s="2">
        <f t="shared" ca="1" si="765"/>
        <v>7</v>
      </c>
      <c r="AN737" s="2">
        <f t="shared" ca="1" si="766"/>
        <v>9</v>
      </c>
      <c r="AO737" s="2">
        <f t="shared" ca="1" si="767"/>
        <v>1</v>
      </c>
      <c r="AP737" s="2">
        <f t="shared" ca="1" si="768"/>
        <v>6</v>
      </c>
      <c r="AQ737" s="2">
        <f t="shared" ca="1" si="769"/>
        <v>2</v>
      </c>
      <c r="AS737" s="41">
        <v>0</v>
      </c>
      <c r="AT737" s="42">
        <v>0</v>
      </c>
      <c r="AU737" s="42">
        <v>1</v>
      </c>
      <c r="AV737" s="42">
        <v>1</v>
      </c>
      <c r="AW737" s="42">
        <v>1</v>
      </c>
      <c r="AX737" s="42">
        <v>1</v>
      </c>
      <c r="AY737" s="42">
        <v>1</v>
      </c>
      <c r="AZ737" s="42">
        <v>0</v>
      </c>
      <c r="BA737" s="42">
        <v>0</v>
      </c>
      <c r="BB737" s="43">
        <v>1</v>
      </c>
      <c r="BC737" s="44">
        <f t="shared" si="770"/>
        <v>6</v>
      </c>
      <c r="BD737" s="12"/>
      <c r="BE737" s="50">
        <f t="shared" si="771"/>
        <v>5</v>
      </c>
      <c r="BF737" s="51">
        <f>IF($AT$6="A",SUM($AS737:AS737)+(10-BF$31)/2,IF($AT$6="K",M737,IF($AT$6="S",AI737,$BB$31/2)))</f>
        <v>4.5</v>
      </c>
      <c r="BG737" s="51">
        <f>IF($AU$6="A",SUM($AS737:AT737)+(10-BG$31)/2,IF($AU$6="K",N737,IF($AU$6="S",AJ737,$BB$31/2)))</f>
        <v>4</v>
      </c>
      <c r="BH737" s="51">
        <f>IF($AV$6="A",SUM($AS737:AU737)+(10-BH$31)/2,IF($AV$6="K",O737,IF($AV$6="S",AK737,$BB$31/2)))</f>
        <v>4.5</v>
      </c>
      <c r="BI737" s="51">
        <f>IF($AW$6="A",SUM($AS737:AV737)+(10-BI$31)/2,IF($AW$6="K",P737,IF($AW$6="S",AL737,$BB$31/2)))</f>
        <v>5</v>
      </c>
      <c r="BJ737" s="51">
        <f>IF($AX$6="A",SUM($AS737:AW737)+(10-BJ$31)/2,IF($AX$6="K",Q737,IF($AX$6="S",AM737,$BB$31/2)))</f>
        <v>5.5</v>
      </c>
      <c r="BK737" s="51">
        <f>IF($AY$6="A",SUM($AS737:AX737)+(10-BK$31)/2,IF($AY$6="K",R737,IF($AY$6="S",AN737,$BB$31/2)))</f>
        <v>6</v>
      </c>
      <c r="BL737" s="51">
        <f>IF($AZ$6="A",SUM($AS737:AY737)+(10-BL$31)/2,IF($AZ$6="K",S737,IF($AZ$6="S",AO737,$BB$31/2)))</f>
        <v>6.5</v>
      </c>
      <c r="BM737" s="51">
        <f>IF($BA$6="A",SUM($AS737:AZ737)+(10-BM$31)/2,IF($BA$6="K",T737,IF($BA$6="S",AP737,$BB$31/2)))</f>
        <v>6</v>
      </c>
      <c r="BN737" s="51">
        <f>IF($BB$6="A",SUM($AS737:BA737)+(10-BN$31)/2,IF($BB$6="K",U737,IF($BB$6="S",AQ737,$BB$31/2)))</f>
        <v>5.5</v>
      </c>
      <c r="BO737" s="52">
        <f t="shared" ref="BO737:BO800" si="792">MEDIAN(BE737:BN737)</f>
        <v>5.25</v>
      </c>
      <c r="BQ737" s="28">
        <f t="shared" si="772"/>
        <v>-0.75</v>
      </c>
      <c r="BR737" s="30">
        <f t="shared" si="773"/>
        <v>-0.75</v>
      </c>
      <c r="BS737" s="30">
        <f t="shared" si="774"/>
        <v>-0.75</v>
      </c>
      <c r="BT737" s="30">
        <f t="shared" si="775"/>
        <v>-0.75</v>
      </c>
      <c r="BU737" s="30">
        <f t="shared" si="776"/>
        <v>-0.75</v>
      </c>
      <c r="BV737" s="30">
        <f t="shared" si="777"/>
        <v>0.75</v>
      </c>
      <c r="BW737" s="30">
        <f t="shared" si="778"/>
        <v>0.75</v>
      </c>
      <c r="BX737" s="30">
        <f t="shared" si="779"/>
        <v>0.75</v>
      </c>
      <c r="BY737" s="30">
        <f t="shared" si="780"/>
        <v>0.75</v>
      </c>
      <c r="BZ737" s="30">
        <f t="shared" si="781"/>
        <v>0.75</v>
      </c>
      <c r="CA737" s="49">
        <f t="shared" ref="CA737:CA800" si="793">SUM(BQ737:BZ737)</f>
        <v>0</v>
      </c>
      <c r="CB737" s="69"/>
      <c r="CC737" s="73">
        <f t="shared" si="736"/>
        <v>10000</v>
      </c>
      <c r="CD737" s="73">
        <f t="shared" si="737"/>
        <v>10000</v>
      </c>
      <c r="CE737" s="73">
        <f t="shared" si="738"/>
        <v>10000</v>
      </c>
      <c r="CF737" s="73">
        <f t="shared" si="739"/>
        <v>10000</v>
      </c>
      <c r="CG737" s="73">
        <f t="shared" si="740"/>
        <v>10000</v>
      </c>
      <c r="CH737" s="73">
        <f t="shared" si="741"/>
        <v>1</v>
      </c>
      <c r="CI737" s="73">
        <f t="shared" si="742"/>
        <v>1</v>
      </c>
      <c r="CJ737" s="73">
        <f t="shared" si="743"/>
        <v>1</v>
      </c>
      <c r="CK737" s="73">
        <f t="shared" si="744"/>
        <v>1</v>
      </c>
      <c r="CL737" s="73">
        <f t="shared" si="745"/>
        <v>1</v>
      </c>
      <c r="CN737" s="79">
        <f t="shared" ref="CN737:CN800" si="794">INT(SUM(CC737:CL737)/10000)</f>
        <v>5</v>
      </c>
      <c r="CO737" s="79">
        <f t="shared" ref="CO737:CO800" si="795">SUM(CC737:CL737)-CN737*10000</f>
        <v>5</v>
      </c>
      <c r="CP737" s="79">
        <f t="shared" ref="CP737:CP800" si="796">10-CN737-CO737</f>
        <v>0</v>
      </c>
      <c r="CR737" s="79">
        <f t="shared" si="748"/>
        <v>-0.75</v>
      </c>
      <c r="CS737" s="79">
        <f t="shared" si="749"/>
        <v>-0.75</v>
      </c>
      <c r="CT737" s="79">
        <f t="shared" si="750"/>
        <v>-0.75</v>
      </c>
      <c r="CU737" s="79">
        <f t="shared" si="751"/>
        <v>-0.75</v>
      </c>
      <c r="CV737" s="79">
        <f t="shared" si="752"/>
        <v>-0.75</v>
      </c>
      <c r="CW737" s="79">
        <f t="shared" si="753"/>
        <v>0.75</v>
      </c>
      <c r="CX737" s="79">
        <f t="shared" si="754"/>
        <v>0.75</v>
      </c>
      <c r="CY737" s="79">
        <f t="shared" si="755"/>
        <v>0.75</v>
      </c>
      <c r="CZ737" s="79">
        <f t="shared" si="756"/>
        <v>0.75</v>
      </c>
      <c r="DA737" s="79">
        <f t="shared" si="757"/>
        <v>0.75</v>
      </c>
      <c r="DB737" s="80">
        <f t="shared" ref="DB737:DB800" si="797">SUM(CR737:DA737)</f>
        <v>0</v>
      </c>
    </row>
    <row r="738" spans="1:106" ht="18" customHeight="1" x14ac:dyDescent="0.2">
      <c r="A738" s="2">
        <f t="shared" ref="A738:A801" ca="1" si="798">RAND()</f>
        <v>0.5848910038684112</v>
      </c>
      <c r="B738" s="2">
        <f t="shared" ca="1" si="758"/>
        <v>0.8351864091373552</v>
      </c>
      <c r="C738" s="2">
        <f t="shared" ca="1" si="758"/>
        <v>0.77371124742042963</v>
      </c>
      <c r="D738" s="2">
        <f t="shared" ca="1" si="758"/>
        <v>0.29709498194560269</v>
      </c>
      <c r="E738" s="2">
        <f t="shared" ca="1" si="758"/>
        <v>1.6959363745980949E-2</v>
      </c>
      <c r="F738" s="2">
        <f t="shared" ca="1" si="758"/>
        <v>0.57364791406890869</v>
      </c>
      <c r="G738" s="2">
        <f t="shared" ca="1" si="758"/>
        <v>0.64436121976952609</v>
      </c>
      <c r="H738" s="2">
        <f t="shared" ca="1" si="758"/>
        <v>0.57413818074065037</v>
      </c>
      <c r="I738" s="2">
        <f t="shared" ca="1" si="758"/>
        <v>0.99285261725155571</v>
      </c>
      <c r="J738" s="2">
        <f t="shared" ca="1" si="758"/>
        <v>0.31371113398199046</v>
      </c>
      <c r="L738" s="2">
        <f t="shared" ca="1" si="782"/>
        <v>10</v>
      </c>
      <c r="M738" s="2">
        <f t="shared" ca="1" si="783"/>
        <v>10</v>
      </c>
      <c r="N738" s="2">
        <f t="shared" ca="1" si="784"/>
        <v>10</v>
      </c>
      <c r="O738" s="2">
        <f t="shared" ca="1" si="785"/>
        <v>0</v>
      </c>
      <c r="P738" s="2">
        <f t="shared" ca="1" si="786"/>
        <v>0</v>
      </c>
      <c r="Q738" s="2">
        <f t="shared" ca="1" si="787"/>
        <v>10</v>
      </c>
      <c r="R738" s="2">
        <f t="shared" ca="1" si="788"/>
        <v>10</v>
      </c>
      <c r="S738" s="2">
        <f t="shared" ca="1" si="789"/>
        <v>10</v>
      </c>
      <c r="T738" s="2">
        <f t="shared" ca="1" si="790"/>
        <v>10</v>
      </c>
      <c r="U738" s="2">
        <f t="shared" ca="1" si="791"/>
        <v>0</v>
      </c>
      <c r="W738" s="2">
        <f t="shared" ref="W738:W801" ca="1" si="799">RAND()*10</f>
        <v>6.4537157850268283</v>
      </c>
      <c r="X738" s="2">
        <f t="shared" ca="1" si="759"/>
        <v>7.3305833504052655</v>
      </c>
      <c r="Y738" s="2">
        <f t="shared" ca="1" si="759"/>
        <v>2.2124149296125073</v>
      </c>
      <c r="Z738" s="2">
        <f t="shared" ca="1" si="759"/>
        <v>2.8972505237563739</v>
      </c>
      <c r="AA738" s="2">
        <f t="shared" ca="1" si="759"/>
        <v>3.514971266250646</v>
      </c>
      <c r="AB738" s="2">
        <f t="shared" ca="1" si="759"/>
        <v>0.22656897206134174</v>
      </c>
      <c r="AC738" s="2">
        <f t="shared" ca="1" si="759"/>
        <v>1.7080651405166858</v>
      </c>
      <c r="AD738" s="2">
        <f t="shared" ca="1" si="759"/>
        <v>6.4340897354471327</v>
      </c>
      <c r="AE738" s="2">
        <f t="shared" ca="1" si="759"/>
        <v>2.3162417937507218</v>
      </c>
      <c r="AF738" s="2">
        <f t="shared" ca="1" si="759"/>
        <v>2.8104448380393543</v>
      </c>
      <c r="AH738" s="2">
        <f t="shared" ca="1" si="760"/>
        <v>6</v>
      </c>
      <c r="AI738" s="2">
        <f t="shared" ca="1" si="761"/>
        <v>7</v>
      </c>
      <c r="AJ738" s="2">
        <f t="shared" ca="1" si="762"/>
        <v>2</v>
      </c>
      <c r="AK738" s="2">
        <f t="shared" ca="1" si="763"/>
        <v>2</v>
      </c>
      <c r="AL738" s="2">
        <f t="shared" ca="1" si="764"/>
        <v>3</v>
      </c>
      <c r="AM738" s="2">
        <f t="shared" ca="1" si="765"/>
        <v>0</v>
      </c>
      <c r="AN738" s="2">
        <f t="shared" ca="1" si="766"/>
        <v>1</v>
      </c>
      <c r="AO738" s="2">
        <f t="shared" ca="1" si="767"/>
        <v>6</v>
      </c>
      <c r="AP738" s="2">
        <f t="shared" ca="1" si="768"/>
        <v>2</v>
      </c>
      <c r="AQ738" s="2">
        <f t="shared" ca="1" si="769"/>
        <v>2</v>
      </c>
      <c r="AS738" s="41">
        <v>0</v>
      </c>
      <c r="AT738" s="42">
        <v>0</v>
      </c>
      <c r="AU738" s="42">
        <v>1</v>
      </c>
      <c r="AV738" s="42">
        <v>1</v>
      </c>
      <c r="AW738" s="42">
        <v>1</v>
      </c>
      <c r="AX738" s="42">
        <v>1</v>
      </c>
      <c r="AY738" s="42">
        <v>0</v>
      </c>
      <c r="AZ738" s="42">
        <v>1</v>
      </c>
      <c r="BA738" s="42">
        <v>0</v>
      </c>
      <c r="BB738" s="43">
        <v>1</v>
      </c>
      <c r="BC738" s="44">
        <f t="shared" si="770"/>
        <v>6</v>
      </c>
      <c r="BD738" s="12"/>
      <c r="BE738" s="50">
        <f t="shared" si="771"/>
        <v>5</v>
      </c>
      <c r="BF738" s="51">
        <f>IF($AT$6="A",SUM($AS738:AS738)+(10-BF$31)/2,IF($AT$6="K",M738,IF($AT$6="S",AI738,$BB$31/2)))</f>
        <v>4.5</v>
      </c>
      <c r="BG738" s="51">
        <f>IF($AU$6="A",SUM($AS738:AT738)+(10-BG$31)/2,IF($AU$6="K",N738,IF($AU$6="S",AJ738,$BB$31/2)))</f>
        <v>4</v>
      </c>
      <c r="BH738" s="51">
        <f>IF($AV$6="A",SUM($AS738:AU738)+(10-BH$31)/2,IF($AV$6="K",O738,IF($AV$6="S",AK738,$BB$31/2)))</f>
        <v>4.5</v>
      </c>
      <c r="BI738" s="51">
        <f>IF($AW$6="A",SUM($AS738:AV738)+(10-BI$31)/2,IF($AW$6="K",P738,IF($AW$6="S",AL738,$BB$31/2)))</f>
        <v>5</v>
      </c>
      <c r="BJ738" s="51">
        <f>IF($AX$6="A",SUM($AS738:AW738)+(10-BJ$31)/2,IF($AX$6="K",Q738,IF($AX$6="S",AM738,$BB$31/2)))</f>
        <v>5.5</v>
      </c>
      <c r="BK738" s="51">
        <f>IF($AY$6="A",SUM($AS738:AX738)+(10-BK$31)/2,IF($AY$6="K",R738,IF($AY$6="S",AN738,$BB$31/2)))</f>
        <v>6</v>
      </c>
      <c r="BL738" s="51">
        <f>IF($AZ$6="A",SUM($AS738:AY738)+(10-BL$31)/2,IF($AZ$6="K",S738,IF($AZ$6="S",AO738,$BB$31/2)))</f>
        <v>5.5</v>
      </c>
      <c r="BM738" s="51">
        <f>IF($BA$6="A",SUM($AS738:AZ738)+(10-BM$31)/2,IF($BA$6="K",T738,IF($BA$6="S",AP738,$BB$31/2)))</f>
        <v>6</v>
      </c>
      <c r="BN738" s="51">
        <f>IF($BB$6="A",SUM($AS738:BA738)+(10-BN$31)/2,IF($BB$6="K",U738,IF($BB$6="S",AQ738,$BB$31/2)))</f>
        <v>5.5</v>
      </c>
      <c r="BO738" s="52">
        <f t="shared" si="792"/>
        <v>5.25</v>
      </c>
      <c r="BQ738" s="28">
        <f t="shared" si="772"/>
        <v>-0.75</v>
      </c>
      <c r="BR738" s="30">
        <f t="shared" si="773"/>
        <v>-0.75</v>
      </c>
      <c r="BS738" s="30">
        <f t="shared" si="774"/>
        <v>-0.75</v>
      </c>
      <c r="BT738" s="30">
        <f t="shared" si="775"/>
        <v>-0.75</v>
      </c>
      <c r="BU738" s="30">
        <f t="shared" si="776"/>
        <v>-0.75</v>
      </c>
      <c r="BV738" s="30">
        <f t="shared" si="777"/>
        <v>0.75</v>
      </c>
      <c r="BW738" s="30">
        <f t="shared" si="778"/>
        <v>0.75</v>
      </c>
      <c r="BX738" s="30">
        <f t="shared" si="779"/>
        <v>0.75</v>
      </c>
      <c r="BY738" s="30">
        <f t="shared" si="780"/>
        <v>0.75</v>
      </c>
      <c r="BZ738" s="30">
        <f t="shared" si="781"/>
        <v>0.75</v>
      </c>
      <c r="CA738" s="49">
        <f t="shared" si="793"/>
        <v>0</v>
      </c>
      <c r="CB738" s="69"/>
      <c r="CC738" s="73">
        <f t="shared" si="736"/>
        <v>10000</v>
      </c>
      <c r="CD738" s="73">
        <f t="shared" si="737"/>
        <v>10000</v>
      </c>
      <c r="CE738" s="73">
        <f t="shared" si="738"/>
        <v>10000</v>
      </c>
      <c r="CF738" s="73">
        <f t="shared" si="739"/>
        <v>10000</v>
      </c>
      <c r="CG738" s="73">
        <f t="shared" si="740"/>
        <v>10000</v>
      </c>
      <c r="CH738" s="73">
        <f t="shared" si="741"/>
        <v>1</v>
      </c>
      <c r="CI738" s="73">
        <f t="shared" si="742"/>
        <v>1</v>
      </c>
      <c r="CJ738" s="73">
        <f t="shared" si="743"/>
        <v>1</v>
      </c>
      <c r="CK738" s="73">
        <f t="shared" si="744"/>
        <v>1</v>
      </c>
      <c r="CL738" s="73">
        <f t="shared" si="745"/>
        <v>1</v>
      </c>
      <c r="CN738" s="79">
        <f t="shared" si="794"/>
        <v>5</v>
      </c>
      <c r="CO738" s="79">
        <f t="shared" si="795"/>
        <v>5</v>
      </c>
      <c r="CP738" s="79">
        <f t="shared" si="796"/>
        <v>0</v>
      </c>
      <c r="CR738" s="79">
        <f t="shared" si="748"/>
        <v>-0.75</v>
      </c>
      <c r="CS738" s="79">
        <f t="shared" si="749"/>
        <v>-0.75</v>
      </c>
      <c r="CT738" s="79">
        <f t="shared" si="750"/>
        <v>-0.75</v>
      </c>
      <c r="CU738" s="79">
        <f t="shared" si="751"/>
        <v>-0.75</v>
      </c>
      <c r="CV738" s="79">
        <f t="shared" si="752"/>
        <v>-0.75</v>
      </c>
      <c r="CW738" s="79">
        <f t="shared" si="753"/>
        <v>0.75</v>
      </c>
      <c r="CX738" s="79">
        <f t="shared" si="754"/>
        <v>0.75</v>
      </c>
      <c r="CY738" s="79">
        <f t="shared" si="755"/>
        <v>0.75</v>
      </c>
      <c r="CZ738" s="79">
        <f t="shared" si="756"/>
        <v>0.75</v>
      </c>
      <c r="DA738" s="79">
        <f t="shared" si="757"/>
        <v>0.75</v>
      </c>
      <c r="DB738" s="80">
        <f t="shared" si="797"/>
        <v>0</v>
      </c>
    </row>
    <row r="739" spans="1:106" ht="18" customHeight="1" x14ac:dyDescent="0.2">
      <c r="A739" s="2">
        <f t="shared" ca="1" si="798"/>
        <v>0.56292315323417819</v>
      </c>
      <c r="B739" s="2">
        <f t="shared" ca="1" si="758"/>
        <v>0.67953701671689382</v>
      </c>
      <c r="C739" s="2">
        <f t="shared" ca="1" si="758"/>
        <v>0.15886008212611924</v>
      </c>
      <c r="D739" s="2">
        <f t="shared" ca="1" si="758"/>
        <v>4.452923150285748E-2</v>
      </c>
      <c r="E739" s="2">
        <f t="shared" ca="1" si="758"/>
        <v>0.22446556834717502</v>
      </c>
      <c r="F739" s="2">
        <f t="shared" ca="1" si="758"/>
        <v>0.71719777623907266</v>
      </c>
      <c r="G739" s="2">
        <f t="shared" ca="1" si="758"/>
        <v>0.79747363055033749</v>
      </c>
      <c r="H739" s="2">
        <f t="shared" ca="1" si="758"/>
        <v>0.33479756065738653</v>
      </c>
      <c r="I739" s="2">
        <f t="shared" ca="1" si="758"/>
        <v>0.30105219726788979</v>
      </c>
      <c r="J739" s="2">
        <f t="shared" ca="1" si="758"/>
        <v>0.69976600327386018</v>
      </c>
      <c r="L739" s="2">
        <f t="shared" ca="1" si="782"/>
        <v>10</v>
      </c>
      <c r="M739" s="2">
        <f t="shared" ca="1" si="783"/>
        <v>10</v>
      </c>
      <c r="N739" s="2">
        <f t="shared" ca="1" si="784"/>
        <v>0</v>
      </c>
      <c r="O739" s="2">
        <f t="shared" ca="1" si="785"/>
        <v>0</v>
      </c>
      <c r="P739" s="2">
        <f t="shared" ca="1" si="786"/>
        <v>0</v>
      </c>
      <c r="Q739" s="2">
        <f t="shared" ca="1" si="787"/>
        <v>10</v>
      </c>
      <c r="R739" s="2">
        <f t="shared" ca="1" si="788"/>
        <v>10</v>
      </c>
      <c r="S739" s="2">
        <f t="shared" ca="1" si="789"/>
        <v>0</v>
      </c>
      <c r="T739" s="2">
        <f t="shared" ca="1" si="790"/>
        <v>0</v>
      </c>
      <c r="U739" s="2">
        <f t="shared" ca="1" si="791"/>
        <v>10</v>
      </c>
      <c r="W739" s="2">
        <f t="shared" ca="1" si="799"/>
        <v>4.1309388807947141</v>
      </c>
      <c r="X739" s="2">
        <f t="shared" ca="1" si="759"/>
        <v>7.4791453946555011</v>
      </c>
      <c r="Y739" s="2">
        <f t="shared" ca="1" si="759"/>
        <v>4.3910363161136425</v>
      </c>
      <c r="Z739" s="2">
        <f t="shared" ca="1" si="759"/>
        <v>7.5218331072398517</v>
      </c>
      <c r="AA739" s="2">
        <f t="shared" ca="1" si="759"/>
        <v>3.6763868511557374</v>
      </c>
      <c r="AB739" s="2">
        <f t="shared" ca="1" si="759"/>
        <v>3.3926249754735127</v>
      </c>
      <c r="AC739" s="2">
        <f t="shared" ca="1" si="759"/>
        <v>3.7669120334975172</v>
      </c>
      <c r="AD739" s="2">
        <f t="shared" ca="1" si="759"/>
        <v>8.3141083029644811</v>
      </c>
      <c r="AE739" s="2">
        <f t="shared" ca="1" si="759"/>
        <v>5.4587532035659176</v>
      </c>
      <c r="AF739" s="2">
        <f t="shared" ca="1" si="759"/>
        <v>3.6763976365115623</v>
      </c>
      <c r="AH739" s="2">
        <f t="shared" ca="1" si="760"/>
        <v>4</v>
      </c>
      <c r="AI739" s="2">
        <f t="shared" ca="1" si="761"/>
        <v>7</v>
      </c>
      <c r="AJ739" s="2">
        <f t="shared" ca="1" si="762"/>
        <v>4</v>
      </c>
      <c r="AK739" s="2">
        <f t="shared" ca="1" si="763"/>
        <v>7</v>
      </c>
      <c r="AL739" s="2">
        <f t="shared" ca="1" si="764"/>
        <v>3</v>
      </c>
      <c r="AM739" s="2">
        <f t="shared" ca="1" si="765"/>
        <v>3</v>
      </c>
      <c r="AN739" s="2">
        <f t="shared" ca="1" si="766"/>
        <v>3</v>
      </c>
      <c r="AO739" s="2">
        <f t="shared" ca="1" si="767"/>
        <v>8</v>
      </c>
      <c r="AP739" s="2">
        <f t="shared" ca="1" si="768"/>
        <v>5</v>
      </c>
      <c r="AQ739" s="2">
        <f t="shared" ca="1" si="769"/>
        <v>3</v>
      </c>
      <c r="AS739" s="41">
        <v>0</v>
      </c>
      <c r="AT739" s="42">
        <v>0</v>
      </c>
      <c r="AU739" s="42">
        <v>1</v>
      </c>
      <c r="AV739" s="42">
        <v>1</v>
      </c>
      <c r="AW739" s="42">
        <v>1</v>
      </c>
      <c r="AX739" s="42">
        <v>1</v>
      </c>
      <c r="AY739" s="42">
        <v>0</v>
      </c>
      <c r="AZ739" s="42">
        <v>0</v>
      </c>
      <c r="BA739" s="42">
        <v>0</v>
      </c>
      <c r="BB739" s="43">
        <v>1</v>
      </c>
      <c r="BC739" s="44">
        <f t="shared" si="770"/>
        <v>5</v>
      </c>
      <c r="BD739" s="12"/>
      <c r="BE739" s="50">
        <f t="shared" si="771"/>
        <v>5</v>
      </c>
      <c r="BF739" s="51">
        <f>IF($AT$6="A",SUM($AS739:AS739)+(10-BF$31)/2,IF($AT$6="K",M739,IF($AT$6="S",AI739,$BB$31/2)))</f>
        <v>4.5</v>
      </c>
      <c r="BG739" s="51">
        <f>IF($AU$6="A",SUM($AS739:AT739)+(10-BG$31)/2,IF($AU$6="K",N739,IF($AU$6="S",AJ739,$BB$31/2)))</f>
        <v>4</v>
      </c>
      <c r="BH739" s="51">
        <f>IF($AV$6="A",SUM($AS739:AU739)+(10-BH$31)/2,IF($AV$6="K",O739,IF($AV$6="S",AK739,$BB$31/2)))</f>
        <v>4.5</v>
      </c>
      <c r="BI739" s="51">
        <f>IF($AW$6="A",SUM($AS739:AV739)+(10-BI$31)/2,IF($AW$6="K",P739,IF($AW$6="S",AL739,$BB$31/2)))</f>
        <v>5</v>
      </c>
      <c r="BJ739" s="51">
        <f>IF($AX$6="A",SUM($AS739:AW739)+(10-BJ$31)/2,IF($AX$6="K",Q739,IF($AX$6="S",AM739,$BB$31/2)))</f>
        <v>5.5</v>
      </c>
      <c r="BK739" s="51">
        <f>IF($AY$6="A",SUM($AS739:AX739)+(10-BK$31)/2,IF($AY$6="K",R739,IF($AY$6="S",AN739,$BB$31/2)))</f>
        <v>6</v>
      </c>
      <c r="BL739" s="51">
        <f>IF($AZ$6="A",SUM($AS739:AY739)+(10-BL$31)/2,IF($AZ$6="K",S739,IF($AZ$6="S",AO739,$BB$31/2)))</f>
        <v>5.5</v>
      </c>
      <c r="BM739" s="51">
        <f>IF($BA$6="A",SUM($AS739:AZ739)+(10-BM$31)/2,IF($BA$6="K",T739,IF($BA$6="S",AP739,$BB$31/2)))</f>
        <v>5</v>
      </c>
      <c r="BN739" s="51">
        <f>IF($BB$6="A",SUM($AS739:BA739)+(10-BN$31)/2,IF($BB$6="K",U739,IF($BB$6="S",AQ739,$BB$31/2)))</f>
        <v>4.5</v>
      </c>
      <c r="BO739" s="52">
        <f t="shared" si="792"/>
        <v>5</v>
      </c>
      <c r="BQ739" s="28">
        <f t="shared" si="772"/>
        <v>0</v>
      </c>
      <c r="BR739" s="30">
        <f t="shared" si="773"/>
        <v>0</v>
      </c>
      <c r="BS739" s="30">
        <f t="shared" si="774"/>
        <v>0</v>
      </c>
      <c r="BT739" s="30">
        <f t="shared" si="775"/>
        <v>0</v>
      </c>
      <c r="BU739" s="30">
        <f t="shared" si="776"/>
        <v>0</v>
      </c>
      <c r="BV739" s="30">
        <f t="shared" si="777"/>
        <v>0</v>
      </c>
      <c r="BW739" s="30">
        <f t="shared" si="778"/>
        <v>0</v>
      </c>
      <c r="BX739" s="30">
        <f t="shared" si="779"/>
        <v>0</v>
      </c>
      <c r="BY739" s="30">
        <f t="shared" si="780"/>
        <v>0</v>
      </c>
      <c r="BZ739" s="30">
        <f t="shared" si="781"/>
        <v>0</v>
      </c>
      <c r="CA739" s="49">
        <f t="shared" si="793"/>
        <v>0</v>
      </c>
      <c r="CB739" s="69"/>
      <c r="CC739" s="73">
        <f t="shared" si="736"/>
        <v>0</v>
      </c>
      <c r="CD739" s="73">
        <f t="shared" si="737"/>
        <v>0</v>
      </c>
      <c r="CE739" s="73">
        <f t="shared" si="738"/>
        <v>0</v>
      </c>
      <c r="CF739" s="73">
        <f t="shared" si="739"/>
        <v>0</v>
      </c>
      <c r="CG739" s="73">
        <f t="shared" si="740"/>
        <v>0</v>
      </c>
      <c r="CH739" s="73">
        <f t="shared" si="741"/>
        <v>0</v>
      </c>
      <c r="CI739" s="73">
        <f t="shared" si="742"/>
        <v>0</v>
      </c>
      <c r="CJ739" s="73">
        <f t="shared" si="743"/>
        <v>0</v>
      </c>
      <c r="CK739" s="73">
        <f t="shared" si="744"/>
        <v>0</v>
      </c>
      <c r="CL739" s="73">
        <f t="shared" si="745"/>
        <v>0</v>
      </c>
      <c r="CN739" s="79">
        <f t="shared" si="794"/>
        <v>0</v>
      </c>
      <c r="CO739" s="79">
        <f t="shared" si="795"/>
        <v>0</v>
      </c>
      <c r="CP739" s="79">
        <f t="shared" si="796"/>
        <v>10</v>
      </c>
      <c r="CR739" s="79">
        <f t="shared" si="748"/>
        <v>0</v>
      </c>
      <c r="CS739" s="79">
        <f t="shared" si="749"/>
        <v>0</v>
      </c>
      <c r="CT739" s="79">
        <f t="shared" si="750"/>
        <v>0</v>
      </c>
      <c r="CU739" s="79">
        <f t="shared" si="751"/>
        <v>0</v>
      </c>
      <c r="CV739" s="79">
        <f t="shared" si="752"/>
        <v>0</v>
      </c>
      <c r="CW739" s="79">
        <f t="shared" si="753"/>
        <v>0</v>
      </c>
      <c r="CX739" s="79">
        <f t="shared" si="754"/>
        <v>0</v>
      </c>
      <c r="CY739" s="79">
        <f t="shared" si="755"/>
        <v>0</v>
      </c>
      <c r="CZ739" s="79">
        <f t="shared" si="756"/>
        <v>0</v>
      </c>
      <c r="DA739" s="79">
        <f t="shared" si="757"/>
        <v>0</v>
      </c>
      <c r="DB739" s="80">
        <f t="shared" si="797"/>
        <v>0</v>
      </c>
    </row>
    <row r="740" spans="1:106" ht="18" customHeight="1" x14ac:dyDescent="0.2">
      <c r="A740" s="2">
        <f t="shared" ca="1" si="798"/>
        <v>0.66074141217602977</v>
      </c>
      <c r="B740" s="2">
        <f t="shared" ca="1" si="758"/>
        <v>0.14746816339984425</v>
      </c>
      <c r="C740" s="2">
        <f t="shared" ca="1" si="758"/>
        <v>0.5262218850449083</v>
      </c>
      <c r="D740" s="2">
        <f t="shared" ca="1" si="758"/>
        <v>0.87513726354775634</v>
      </c>
      <c r="E740" s="2">
        <f t="shared" ca="1" si="758"/>
        <v>0.55720840055195642</v>
      </c>
      <c r="F740" s="2">
        <f t="shared" ca="1" si="758"/>
        <v>0.95331544953574165</v>
      </c>
      <c r="G740" s="2">
        <f t="shared" ca="1" si="758"/>
        <v>0.88292210348404798</v>
      </c>
      <c r="H740" s="2">
        <f t="shared" ca="1" si="758"/>
        <v>0.23205953992538342</v>
      </c>
      <c r="I740" s="2">
        <f t="shared" ca="1" si="758"/>
        <v>0.51229121103213404</v>
      </c>
      <c r="J740" s="2">
        <f t="shared" ca="1" si="758"/>
        <v>0.59266793053558486</v>
      </c>
      <c r="L740" s="2">
        <f t="shared" ca="1" si="782"/>
        <v>10</v>
      </c>
      <c r="M740" s="2">
        <f t="shared" ca="1" si="783"/>
        <v>0</v>
      </c>
      <c r="N740" s="2">
        <f t="shared" ca="1" si="784"/>
        <v>10</v>
      </c>
      <c r="O740" s="2">
        <f t="shared" ca="1" si="785"/>
        <v>10</v>
      </c>
      <c r="P740" s="2">
        <f t="shared" ca="1" si="786"/>
        <v>10</v>
      </c>
      <c r="Q740" s="2">
        <f t="shared" ca="1" si="787"/>
        <v>10</v>
      </c>
      <c r="R740" s="2">
        <f t="shared" ca="1" si="788"/>
        <v>10</v>
      </c>
      <c r="S740" s="2">
        <f t="shared" ca="1" si="789"/>
        <v>0</v>
      </c>
      <c r="T740" s="2">
        <f t="shared" ca="1" si="790"/>
        <v>10</v>
      </c>
      <c r="U740" s="2">
        <f t="shared" ca="1" si="791"/>
        <v>10</v>
      </c>
      <c r="W740" s="2">
        <f t="shared" ca="1" si="799"/>
        <v>1.0745937291920971</v>
      </c>
      <c r="X740" s="2">
        <f t="shared" ca="1" si="759"/>
        <v>3.2977790824388831</v>
      </c>
      <c r="Y740" s="2">
        <f t="shared" ca="1" si="759"/>
        <v>5.9444799929525143</v>
      </c>
      <c r="Z740" s="2">
        <f t="shared" ca="1" si="759"/>
        <v>2.770693542352106</v>
      </c>
      <c r="AA740" s="2">
        <f t="shared" ca="1" si="759"/>
        <v>0.95650675023789655</v>
      </c>
      <c r="AB740" s="2">
        <f t="shared" ca="1" si="759"/>
        <v>6.7767318377159</v>
      </c>
      <c r="AC740" s="2">
        <f t="shared" ca="1" si="759"/>
        <v>4.744171890981467</v>
      </c>
      <c r="AD740" s="2">
        <f t="shared" ca="1" si="759"/>
        <v>0.82025459516882004</v>
      </c>
      <c r="AE740" s="2">
        <f t="shared" ca="1" si="759"/>
        <v>7.1170259893887398</v>
      </c>
      <c r="AF740" s="2">
        <f t="shared" ca="1" si="759"/>
        <v>6.4196105503871816</v>
      </c>
      <c r="AH740" s="2">
        <f t="shared" ca="1" si="760"/>
        <v>1</v>
      </c>
      <c r="AI740" s="2">
        <f t="shared" ca="1" si="761"/>
        <v>3</v>
      </c>
      <c r="AJ740" s="2">
        <f t="shared" ca="1" si="762"/>
        <v>5</v>
      </c>
      <c r="AK740" s="2">
        <f t="shared" ca="1" si="763"/>
        <v>2</v>
      </c>
      <c r="AL740" s="2">
        <f t="shared" ca="1" si="764"/>
        <v>0</v>
      </c>
      <c r="AM740" s="2">
        <f t="shared" ca="1" si="765"/>
        <v>6</v>
      </c>
      <c r="AN740" s="2">
        <f t="shared" ca="1" si="766"/>
        <v>4</v>
      </c>
      <c r="AO740" s="2">
        <f t="shared" ca="1" si="767"/>
        <v>0</v>
      </c>
      <c r="AP740" s="2">
        <f t="shared" ca="1" si="768"/>
        <v>7</v>
      </c>
      <c r="AQ740" s="2">
        <f t="shared" ca="1" si="769"/>
        <v>6</v>
      </c>
      <c r="AS740" s="41">
        <v>0</v>
      </c>
      <c r="AT740" s="42">
        <v>0</v>
      </c>
      <c r="AU740" s="42">
        <v>1</v>
      </c>
      <c r="AV740" s="42">
        <v>1</v>
      </c>
      <c r="AW740" s="42">
        <v>1</v>
      </c>
      <c r="AX740" s="42">
        <v>0</v>
      </c>
      <c r="AY740" s="42">
        <v>1</v>
      </c>
      <c r="AZ740" s="42">
        <v>1</v>
      </c>
      <c r="BA740" s="42">
        <v>0</v>
      </c>
      <c r="BB740" s="43">
        <v>1</v>
      </c>
      <c r="BC740" s="44">
        <f t="shared" si="770"/>
        <v>6</v>
      </c>
      <c r="BD740" s="12"/>
      <c r="BE740" s="50">
        <f t="shared" si="771"/>
        <v>5</v>
      </c>
      <c r="BF740" s="51">
        <f>IF($AT$6="A",SUM($AS740:AS740)+(10-BF$31)/2,IF($AT$6="K",M740,IF($AT$6="S",AI740,$BB$31/2)))</f>
        <v>4.5</v>
      </c>
      <c r="BG740" s="51">
        <f>IF($AU$6="A",SUM($AS740:AT740)+(10-BG$31)/2,IF($AU$6="K",N740,IF($AU$6="S",AJ740,$BB$31/2)))</f>
        <v>4</v>
      </c>
      <c r="BH740" s="51">
        <f>IF($AV$6="A",SUM($AS740:AU740)+(10-BH$31)/2,IF($AV$6="K",O740,IF($AV$6="S",AK740,$BB$31/2)))</f>
        <v>4.5</v>
      </c>
      <c r="BI740" s="51">
        <f>IF($AW$6="A",SUM($AS740:AV740)+(10-BI$31)/2,IF($AW$6="K",P740,IF($AW$6="S",AL740,$BB$31/2)))</f>
        <v>5</v>
      </c>
      <c r="BJ740" s="51">
        <f>IF($AX$6="A",SUM($AS740:AW740)+(10-BJ$31)/2,IF($AX$6="K",Q740,IF($AX$6="S",AM740,$BB$31/2)))</f>
        <v>5.5</v>
      </c>
      <c r="BK740" s="51">
        <f>IF($AY$6="A",SUM($AS740:AX740)+(10-BK$31)/2,IF($AY$6="K",R740,IF($AY$6="S",AN740,$BB$31/2)))</f>
        <v>5</v>
      </c>
      <c r="BL740" s="51">
        <f>IF($AZ$6="A",SUM($AS740:AY740)+(10-BL$31)/2,IF($AZ$6="K",S740,IF($AZ$6="S",AO740,$BB$31/2)))</f>
        <v>5.5</v>
      </c>
      <c r="BM740" s="51">
        <f>IF($BA$6="A",SUM($AS740:AZ740)+(10-BM$31)/2,IF($BA$6="K",T740,IF($BA$6="S",AP740,$BB$31/2)))</f>
        <v>6</v>
      </c>
      <c r="BN740" s="51">
        <f>IF($BB$6="A",SUM($AS740:BA740)+(10-BN$31)/2,IF($BB$6="K",U740,IF($BB$6="S",AQ740,$BB$31/2)))</f>
        <v>5.5</v>
      </c>
      <c r="BO740" s="52">
        <f t="shared" si="792"/>
        <v>5</v>
      </c>
      <c r="BQ740" s="28">
        <f t="shared" si="772"/>
        <v>0</v>
      </c>
      <c r="BR740" s="30">
        <f t="shared" si="773"/>
        <v>-1</v>
      </c>
      <c r="BS740" s="30">
        <f t="shared" si="774"/>
        <v>-1</v>
      </c>
      <c r="BT740" s="30">
        <f t="shared" si="775"/>
        <v>-1</v>
      </c>
      <c r="BU740" s="30">
        <f t="shared" si="776"/>
        <v>0</v>
      </c>
      <c r="BV740" s="30">
        <f t="shared" si="777"/>
        <v>1</v>
      </c>
      <c r="BW740" s="30">
        <f t="shared" si="778"/>
        <v>0</v>
      </c>
      <c r="BX740" s="30">
        <f t="shared" si="779"/>
        <v>1</v>
      </c>
      <c r="BY740" s="30">
        <f t="shared" si="780"/>
        <v>1</v>
      </c>
      <c r="BZ740" s="30">
        <f t="shared" si="781"/>
        <v>1</v>
      </c>
      <c r="CA740" s="49">
        <f t="shared" si="793"/>
        <v>1</v>
      </c>
      <c r="CB740" s="69"/>
      <c r="CC740" s="73">
        <f t="shared" si="736"/>
        <v>0</v>
      </c>
      <c r="CD740" s="73">
        <f t="shared" si="737"/>
        <v>10000</v>
      </c>
      <c r="CE740" s="73">
        <f t="shared" si="738"/>
        <v>10000</v>
      </c>
      <c r="CF740" s="73">
        <f t="shared" si="739"/>
        <v>10000</v>
      </c>
      <c r="CG740" s="73">
        <f t="shared" si="740"/>
        <v>0</v>
      </c>
      <c r="CH740" s="73">
        <f t="shared" si="741"/>
        <v>1</v>
      </c>
      <c r="CI740" s="73">
        <f t="shared" si="742"/>
        <v>0</v>
      </c>
      <c r="CJ740" s="73">
        <f t="shared" si="743"/>
        <v>1</v>
      </c>
      <c r="CK740" s="73">
        <f t="shared" si="744"/>
        <v>1</v>
      </c>
      <c r="CL740" s="73">
        <f t="shared" si="745"/>
        <v>1</v>
      </c>
      <c r="CN740" s="79">
        <f t="shared" si="794"/>
        <v>3</v>
      </c>
      <c r="CO740" s="79">
        <f t="shared" si="795"/>
        <v>4</v>
      </c>
      <c r="CP740" s="79">
        <f t="shared" si="796"/>
        <v>3</v>
      </c>
      <c r="CR740" s="79">
        <f t="shared" si="748"/>
        <v>0</v>
      </c>
      <c r="CS740" s="79">
        <f t="shared" si="749"/>
        <v>-1</v>
      </c>
      <c r="CT740" s="79">
        <f t="shared" si="750"/>
        <v>-1</v>
      </c>
      <c r="CU740" s="79">
        <f t="shared" si="751"/>
        <v>-1</v>
      </c>
      <c r="CV740" s="79">
        <f t="shared" si="752"/>
        <v>0</v>
      </c>
      <c r="CW740" s="79">
        <f t="shared" si="753"/>
        <v>0.75</v>
      </c>
      <c r="CX740" s="79">
        <f t="shared" si="754"/>
        <v>0</v>
      </c>
      <c r="CY740" s="79">
        <f t="shared" si="755"/>
        <v>0.75</v>
      </c>
      <c r="CZ740" s="79">
        <f t="shared" si="756"/>
        <v>0.75</v>
      </c>
      <c r="DA740" s="79">
        <f t="shared" si="757"/>
        <v>0.75</v>
      </c>
      <c r="DB740" s="80">
        <f t="shared" si="797"/>
        <v>0</v>
      </c>
    </row>
    <row r="741" spans="1:106" ht="18" customHeight="1" x14ac:dyDescent="0.2">
      <c r="A741" s="2">
        <f t="shared" ca="1" si="798"/>
        <v>0.23122543109363436</v>
      </c>
      <c r="B741" s="2">
        <f t="shared" ca="1" si="758"/>
        <v>0.68096445584829124</v>
      </c>
      <c r="C741" s="2">
        <f t="shared" ca="1" si="758"/>
        <v>0.24756586953546655</v>
      </c>
      <c r="D741" s="2">
        <f t="shared" ca="1" si="758"/>
        <v>0.58033691031460366</v>
      </c>
      <c r="E741" s="2">
        <f t="shared" ca="1" si="758"/>
        <v>0.42508716982418582</v>
      </c>
      <c r="F741" s="2">
        <f t="shared" ca="1" si="758"/>
        <v>0.67045723292348314</v>
      </c>
      <c r="G741" s="2">
        <f t="shared" ca="1" si="758"/>
        <v>0.94037230772097014</v>
      </c>
      <c r="H741" s="2">
        <f t="shared" ca="1" si="758"/>
        <v>0.66993428470614746</v>
      </c>
      <c r="I741" s="2">
        <f t="shared" ca="1" si="758"/>
        <v>0.75053153501749592</v>
      </c>
      <c r="J741" s="2">
        <f t="shared" ca="1" si="758"/>
        <v>0.32078540719880555</v>
      </c>
      <c r="L741" s="2">
        <f t="shared" ca="1" si="782"/>
        <v>0</v>
      </c>
      <c r="M741" s="2">
        <f t="shared" ca="1" si="783"/>
        <v>10</v>
      </c>
      <c r="N741" s="2">
        <f t="shared" ca="1" si="784"/>
        <v>0</v>
      </c>
      <c r="O741" s="2">
        <f t="shared" ca="1" si="785"/>
        <v>10</v>
      </c>
      <c r="P741" s="2">
        <f t="shared" ca="1" si="786"/>
        <v>0</v>
      </c>
      <c r="Q741" s="2">
        <f t="shared" ca="1" si="787"/>
        <v>10</v>
      </c>
      <c r="R741" s="2">
        <f t="shared" ca="1" si="788"/>
        <v>10</v>
      </c>
      <c r="S741" s="2">
        <f t="shared" ca="1" si="789"/>
        <v>10</v>
      </c>
      <c r="T741" s="2">
        <f t="shared" ca="1" si="790"/>
        <v>10</v>
      </c>
      <c r="U741" s="2">
        <f t="shared" ca="1" si="791"/>
        <v>0</v>
      </c>
      <c r="W741" s="2">
        <f t="shared" ca="1" si="799"/>
        <v>3.1558333972434882</v>
      </c>
      <c r="X741" s="2">
        <f t="shared" ca="1" si="759"/>
        <v>6.91878031425777</v>
      </c>
      <c r="Y741" s="2">
        <f t="shared" ca="1" si="759"/>
        <v>4.635942112869782</v>
      </c>
      <c r="Z741" s="2">
        <f t="shared" ca="1" si="759"/>
        <v>6.9280175180710888</v>
      </c>
      <c r="AA741" s="2">
        <f t="shared" ca="1" si="759"/>
        <v>9.4943376707588278</v>
      </c>
      <c r="AB741" s="2">
        <f t="shared" ca="1" si="759"/>
        <v>7.931923575266163</v>
      </c>
      <c r="AC741" s="2">
        <f t="shared" ca="1" si="759"/>
        <v>0.89503719588162722</v>
      </c>
      <c r="AD741" s="2">
        <f t="shared" ca="1" si="759"/>
        <v>3.2139295037713689</v>
      </c>
      <c r="AE741" s="2">
        <f t="shared" ca="1" si="759"/>
        <v>3.7857055576397114</v>
      </c>
      <c r="AF741" s="2">
        <f t="shared" ca="1" si="759"/>
        <v>9.0716004953655354</v>
      </c>
      <c r="AH741" s="2">
        <f t="shared" ca="1" si="760"/>
        <v>3</v>
      </c>
      <c r="AI741" s="2">
        <f t="shared" ca="1" si="761"/>
        <v>6</v>
      </c>
      <c r="AJ741" s="2">
        <f t="shared" ca="1" si="762"/>
        <v>4</v>
      </c>
      <c r="AK741" s="2">
        <f t="shared" ca="1" si="763"/>
        <v>6</v>
      </c>
      <c r="AL741" s="2">
        <f t="shared" ca="1" si="764"/>
        <v>9</v>
      </c>
      <c r="AM741" s="2">
        <f t="shared" ca="1" si="765"/>
        <v>7</v>
      </c>
      <c r="AN741" s="2">
        <f t="shared" ca="1" si="766"/>
        <v>0</v>
      </c>
      <c r="AO741" s="2">
        <f t="shared" ca="1" si="767"/>
        <v>3</v>
      </c>
      <c r="AP741" s="2">
        <f t="shared" ca="1" si="768"/>
        <v>3</v>
      </c>
      <c r="AQ741" s="2">
        <f t="shared" ca="1" si="769"/>
        <v>9</v>
      </c>
      <c r="AS741" s="41">
        <v>0</v>
      </c>
      <c r="AT741" s="42">
        <v>0</v>
      </c>
      <c r="AU741" s="42">
        <v>1</v>
      </c>
      <c r="AV741" s="42">
        <v>1</v>
      </c>
      <c r="AW741" s="42">
        <v>1</v>
      </c>
      <c r="AX741" s="42">
        <v>0</v>
      </c>
      <c r="AY741" s="42">
        <v>1</v>
      </c>
      <c r="AZ741" s="42">
        <v>0</v>
      </c>
      <c r="BA741" s="42">
        <v>0</v>
      </c>
      <c r="BB741" s="43">
        <v>1</v>
      </c>
      <c r="BC741" s="44">
        <f t="shared" si="770"/>
        <v>5</v>
      </c>
      <c r="BD741" s="12"/>
      <c r="BE741" s="50">
        <f t="shared" si="771"/>
        <v>5</v>
      </c>
      <c r="BF741" s="51">
        <f>IF($AT$6="A",SUM($AS741:AS741)+(10-BF$31)/2,IF($AT$6="K",M741,IF($AT$6="S",AI741,$BB$31/2)))</f>
        <v>4.5</v>
      </c>
      <c r="BG741" s="51">
        <f>IF($AU$6="A",SUM($AS741:AT741)+(10-BG$31)/2,IF($AU$6="K",N741,IF($AU$6="S",AJ741,$BB$31/2)))</f>
        <v>4</v>
      </c>
      <c r="BH741" s="51">
        <f>IF($AV$6="A",SUM($AS741:AU741)+(10-BH$31)/2,IF($AV$6="K",O741,IF($AV$6="S",AK741,$BB$31/2)))</f>
        <v>4.5</v>
      </c>
      <c r="BI741" s="51">
        <f>IF($AW$6="A",SUM($AS741:AV741)+(10-BI$31)/2,IF($AW$6="K",P741,IF($AW$6="S",AL741,$BB$31/2)))</f>
        <v>5</v>
      </c>
      <c r="BJ741" s="51">
        <f>IF($AX$6="A",SUM($AS741:AW741)+(10-BJ$31)/2,IF($AX$6="K",Q741,IF($AX$6="S",AM741,$BB$31/2)))</f>
        <v>5.5</v>
      </c>
      <c r="BK741" s="51">
        <f>IF($AY$6="A",SUM($AS741:AX741)+(10-BK$31)/2,IF($AY$6="K",R741,IF($AY$6="S",AN741,$BB$31/2)))</f>
        <v>5</v>
      </c>
      <c r="BL741" s="51">
        <f>IF($AZ$6="A",SUM($AS741:AY741)+(10-BL$31)/2,IF($AZ$6="K",S741,IF($AZ$6="S",AO741,$BB$31/2)))</f>
        <v>5.5</v>
      </c>
      <c r="BM741" s="51">
        <f>IF($BA$6="A",SUM($AS741:AZ741)+(10-BM$31)/2,IF($BA$6="K",T741,IF($BA$6="S",AP741,$BB$31/2)))</f>
        <v>5</v>
      </c>
      <c r="BN741" s="51">
        <f>IF($BB$6="A",SUM($AS741:BA741)+(10-BN$31)/2,IF($BB$6="K",U741,IF($BB$6="S",AQ741,$BB$31/2)))</f>
        <v>4.5</v>
      </c>
      <c r="BO741" s="52">
        <f t="shared" si="792"/>
        <v>5</v>
      </c>
      <c r="BQ741" s="28">
        <f t="shared" si="772"/>
        <v>0</v>
      </c>
      <c r="BR741" s="30">
        <f t="shared" si="773"/>
        <v>0</v>
      </c>
      <c r="BS741" s="30">
        <f t="shared" si="774"/>
        <v>0</v>
      </c>
      <c r="BT741" s="30">
        <f t="shared" si="775"/>
        <v>0</v>
      </c>
      <c r="BU741" s="30">
        <f t="shared" si="776"/>
        <v>0</v>
      </c>
      <c r="BV741" s="30">
        <f t="shared" si="777"/>
        <v>0</v>
      </c>
      <c r="BW741" s="30">
        <f t="shared" si="778"/>
        <v>0</v>
      </c>
      <c r="BX741" s="30">
        <f t="shared" si="779"/>
        <v>0</v>
      </c>
      <c r="BY741" s="30">
        <f t="shared" si="780"/>
        <v>0</v>
      </c>
      <c r="BZ741" s="30">
        <f t="shared" si="781"/>
        <v>0</v>
      </c>
      <c r="CA741" s="49">
        <f t="shared" si="793"/>
        <v>0</v>
      </c>
      <c r="CB741" s="69"/>
      <c r="CC741" s="73">
        <f t="shared" si="736"/>
        <v>0</v>
      </c>
      <c r="CD741" s="73">
        <f t="shared" si="737"/>
        <v>0</v>
      </c>
      <c r="CE741" s="73">
        <f t="shared" si="738"/>
        <v>0</v>
      </c>
      <c r="CF741" s="73">
        <f t="shared" si="739"/>
        <v>0</v>
      </c>
      <c r="CG741" s="73">
        <f t="shared" si="740"/>
        <v>0</v>
      </c>
      <c r="CH741" s="73">
        <f t="shared" si="741"/>
        <v>0</v>
      </c>
      <c r="CI741" s="73">
        <f t="shared" si="742"/>
        <v>0</v>
      </c>
      <c r="CJ741" s="73">
        <f t="shared" si="743"/>
        <v>0</v>
      </c>
      <c r="CK741" s="73">
        <f t="shared" si="744"/>
        <v>0</v>
      </c>
      <c r="CL741" s="73">
        <f t="shared" si="745"/>
        <v>0</v>
      </c>
      <c r="CN741" s="79">
        <f t="shared" si="794"/>
        <v>0</v>
      </c>
      <c r="CO741" s="79">
        <f t="shared" si="795"/>
        <v>0</v>
      </c>
      <c r="CP741" s="79">
        <f t="shared" si="796"/>
        <v>10</v>
      </c>
      <c r="CR741" s="79">
        <f t="shared" si="748"/>
        <v>0</v>
      </c>
      <c r="CS741" s="79">
        <f t="shared" si="749"/>
        <v>0</v>
      </c>
      <c r="CT741" s="79">
        <f t="shared" si="750"/>
        <v>0</v>
      </c>
      <c r="CU741" s="79">
        <f t="shared" si="751"/>
        <v>0</v>
      </c>
      <c r="CV741" s="79">
        <f t="shared" si="752"/>
        <v>0</v>
      </c>
      <c r="CW741" s="79">
        <f t="shared" si="753"/>
        <v>0</v>
      </c>
      <c r="CX741" s="79">
        <f t="shared" si="754"/>
        <v>0</v>
      </c>
      <c r="CY741" s="79">
        <f t="shared" si="755"/>
        <v>0</v>
      </c>
      <c r="CZ741" s="79">
        <f t="shared" si="756"/>
        <v>0</v>
      </c>
      <c r="DA741" s="79">
        <f t="shared" si="757"/>
        <v>0</v>
      </c>
      <c r="DB741" s="80">
        <f t="shared" si="797"/>
        <v>0</v>
      </c>
    </row>
    <row r="742" spans="1:106" ht="18" customHeight="1" x14ac:dyDescent="0.2">
      <c r="A742" s="2">
        <f t="shared" ca="1" si="798"/>
        <v>0.89747368200571354</v>
      </c>
      <c r="B742" s="2">
        <f t="shared" ca="1" si="758"/>
        <v>0.38072414376469843</v>
      </c>
      <c r="C742" s="2">
        <f t="shared" ca="1" si="758"/>
        <v>0.16806752416828274</v>
      </c>
      <c r="D742" s="2">
        <f t="shared" ca="1" si="758"/>
        <v>0.97870281742426579</v>
      </c>
      <c r="E742" s="2">
        <f t="shared" ca="1" si="758"/>
        <v>0.91243224578094417</v>
      </c>
      <c r="F742" s="2">
        <f t="shared" ca="1" si="758"/>
        <v>0.14213348600060616</v>
      </c>
      <c r="G742" s="2">
        <f t="shared" ca="1" si="758"/>
        <v>0.96332848421106976</v>
      </c>
      <c r="H742" s="2">
        <f t="shared" ca="1" si="758"/>
        <v>0.94807512171808928</v>
      </c>
      <c r="I742" s="2">
        <f t="shared" ca="1" si="758"/>
        <v>0.43977556994762301</v>
      </c>
      <c r="J742" s="2">
        <f t="shared" ca="1" si="758"/>
        <v>0.28864065221593871</v>
      </c>
      <c r="L742" s="2">
        <f t="shared" ca="1" si="782"/>
        <v>10</v>
      </c>
      <c r="M742" s="2">
        <f t="shared" ca="1" si="783"/>
        <v>0</v>
      </c>
      <c r="N742" s="2">
        <f t="shared" ca="1" si="784"/>
        <v>0</v>
      </c>
      <c r="O742" s="2">
        <f t="shared" ca="1" si="785"/>
        <v>10</v>
      </c>
      <c r="P742" s="2">
        <f t="shared" ca="1" si="786"/>
        <v>10</v>
      </c>
      <c r="Q742" s="2">
        <f t="shared" ca="1" si="787"/>
        <v>0</v>
      </c>
      <c r="R742" s="2">
        <f t="shared" ca="1" si="788"/>
        <v>10</v>
      </c>
      <c r="S742" s="2">
        <f t="shared" ca="1" si="789"/>
        <v>10</v>
      </c>
      <c r="T742" s="2">
        <f t="shared" ca="1" si="790"/>
        <v>0</v>
      </c>
      <c r="U742" s="2">
        <f t="shared" ca="1" si="791"/>
        <v>0</v>
      </c>
      <c r="W742" s="2">
        <f t="shared" ca="1" si="799"/>
        <v>5.761987765258195</v>
      </c>
      <c r="X742" s="2">
        <f t="shared" ca="1" si="759"/>
        <v>8.6412080387838142</v>
      </c>
      <c r="Y742" s="2">
        <f t="shared" ca="1" si="759"/>
        <v>5.575818282757008</v>
      </c>
      <c r="Z742" s="2">
        <f t="shared" ca="1" si="759"/>
        <v>6.9450827491473177</v>
      </c>
      <c r="AA742" s="2">
        <f t="shared" ca="1" si="759"/>
        <v>7.8133231608800466</v>
      </c>
      <c r="AB742" s="2">
        <f t="shared" ca="1" si="759"/>
        <v>0.38504087544418808</v>
      </c>
      <c r="AC742" s="2">
        <f t="shared" ca="1" si="759"/>
        <v>9.1950260194093385</v>
      </c>
      <c r="AD742" s="2">
        <f t="shared" ca="1" si="759"/>
        <v>7.5397376612397444</v>
      </c>
      <c r="AE742" s="2">
        <f t="shared" ca="1" si="759"/>
        <v>0.46733864928339641</v>
      </c>
      <c r="AF742" s="2">
        <f t="shared" ca="1" si="759"/>
        <v>8.5255014094744563</v>
      </c>
      <c r="AH742" s="2">
        <f t="shared" ca="1" si="760"/>
        <v>5</v>
      </c>
      <c r="AI742" s="2">
        <f t="shared" ca="1" si="761"/>
        <v>8</v>
      </c>
      <c r="AJ742" s="2">
        <f t="shared" ca="1" si="762"/>
        <v>5</v>
      </c>
      <c r="AK742" s="2">
        <f t="shared" ca="1" si="763"/>
        <v>6</v>
      </c>
      <c r="AL742" s="2">
        <f t="shared" ca="1" si="764"/>
        <v>7</v>
      </c>
      <c r="AM742" s="2">
        <f t="shared" ca="1" si="765"/>
        <v>0</v>
      </c>
      <c r="AN742" s="2">
        <f t="shared" ca="1" si="766"/>
        <v>9</v>
      </c>
      <c r="AO742" s="2">
        <f t="shared" ca="1" si="767"/>
        <v>7</v>
      </c>
      <c r="AP742" s="2">
        <f t="shared" ca="1" si="768"/>
        <v>0</v>
      </c>
      <c r="AQ742" s="2">
        <f t="shared" ca="1" si="769"/>
        <v>8</v>
      </c>
      <c r="AS742" s="41">
        <v>0</v>
      </c>
      <c r="AT742" s="42">
        <v>0</v>
      </c>
      <c r="AU742" s="42">
        <v>1</v>
      </c>
      <c r="AV742" s="42">
        <v>1</v>
      </c>
      <c r="AW742" s="42">
        <v>1</v>
      </c>
      <c r="AX742" s="42">
        <v>0</v>
      </c>
      <c r="AY742" s="42">
        <v>0</v>
      </c>
      <c r="AZ742" s="42">
        <v>1</v>
      </c>
      <c r="BA742" s="42">
        <v>0</v>
      </c>
      <c r="BB742" s="43">
        <v>1</v>
      </c>
      <c r="BC742" s="44">
        <f t="shared" si="770"/>
        <v>5</v>
      </c>
      <c r="BD742" s="12"/>
      <c r="BE742" s="50">
        <f t="shared" si="771"/>
        <v>5</v>
      </c>
      <c r="BF742" s="51">
        <f>IF($AT$6="A",SUM($AS742:AS742)+(10-BF$31)/2,IF($AT$6="K",M742,IF($AT$6="S",AI742,$BB$31/2)))</f>
        <v>4.5</v>
      </c>
      <c r="BG742" s="51">
        <f>IF($AU$6="A",SUM($AS742:AT742)+(10-BG$31)/2,IF($AU$6="K",N742,IF($AU$6="S",AJ742,$BB$31/2)))</f>
        <v>4</v>
      </c>
      <c r="BH742" s="51">
        <f>IF($AV$6="A",SUM($AS742:AU742)+(10-BH$31)/2,IF($AV$6="K",O742,IF($AV$6="S",AK742,$BB$31/2)))</f>
        <v>4.5</v>
      </c>
      <c r="BI742" s="51">
        <f>IF($AW$6="A",SUM($AS742:AV742)+(10-BI$31)/2,IF($AW$6="K",P742,IF($AW$6="S",AL742,$BB$31/2)))</f>
        <v>5</v>
      </c>
      <c r="BJ742" s="51">
        <f>IF($AX$6="A",SUM($AS742:AW742)+(10-BJ$31)/2,IF($AX$6="K",Q742,IF($AX$6="S",AM742,$BB$31/2)))</f>
        <v>5.5</v>
      </c>
      <c r="BK742" s="51">
        <f>IF($AY$6="A",SUM($AS742:AX742)+(10-BK$31)/2,IF($AY$6="K",R742,IF($AY$6="S",AN742,$BB$31/2)))</f>
        <v>5</v>
      </c>
      <c r="BL742" s="51">
        <f>IF($AZ$6="A",SUM($AS742:AY742)+(10-BL$31)/2,IF($AZ$6="K",S742,IF($AZ$6="S",AO742,$BB$31/2)))</f>
        <v>4.5</v>
      </c>
      <c r="BM742" s="51">
        <f>IF($BA$6="A",SUM($AS742:AZ742)+(10-BM$31)/2,IF($BA$6="K",T742,IF($BA$6="S",AP742,$BB$31/2)))</f>
        <v>5</v>
      </c>
      <c r="BN742" s="51">
        <f>IF($BB$6="A",SUM($AS742:BA742)+(10-BN$31)/2,IF($BB$6="K",U742,IF($BB$6="S",AQ742,$BB$31/2)))</f>
        <v>4.5</v>
      </c>
      <c r="BO742" s="52">
        <f t="shared" si="792"/>
        <v>4.75</v>
      </c>
      <c r="BQ742" s="28">
        <f t="shared" si="772"/>
        <v>0.25</v>
      </c>
      <c r="BR742" s="30">
        <f t="shared" si="773"/>
        <v>-0.25</v>
      </c>
      <c r="BS742" s="30">
        <f t="shared" si="774"/>
        <v>-0.25</v>
      </c>
      <c r="BT742" s="30">
        <f t="shared" si="775"/>
        <v>-0.25</v>
      </c>
      <c r="BU742" s="30">
        <f t="shared" si="776"/>
        <v>0.25</v>
      </c>
      <c r="BV742" s="30">
        <f t="shared" si="777"/>
        <v>0.25</v>
      </c>
      <c r="BW742" s="30">
        <f t="shared" si="778"/>
        <v>0.25</v>
      </c>
      <c r="BX742" s="30">
        <f t="shared" si="779"/>
        <v>-0.25</v>
      </c>
      <c r="BY742" s="30">
        <f t="shared" si="780"/>
        <v>0.25</v>
      </c>
      <c r="BZ742" s="30">
        <f t="shared" si="781"/>
        <v>-0.25</v>
      </c>
      <c r="CA742" s="49">
        <f t="shared" si="793"/>
        <v>0</v>
      </c>
      <c r="CB742" s="69"/>
      <c r="CC742" s="73">
        <f t="shared" si="736"/>
        <v>1</v>
      </c>
      <c r="CD742" s="73">
        <f t="shared" si="737"/>
        <v>10000</v>
      </c>
      <c r="CE742" s="73">
        <f t="shared" si="738"/>
        <v>10000</v>
      </c>
      <c r="CF742" s="73">
        <f t="shared" si="739"/>
        <v>10000</v>
      </c>
      <c r="CG742" s="73">
        <f t="shared" si="740"/>
        <v>1</v>
      </c>
      <c r="CH742" s="73">
        <f t="shared" si="741"/>
        <v>1</v>
      </c>
      <c r="CI742" s="73">
        <f t="shared" si="742"/>
        <v>1</v>
      </c>
      <c r="CJ742" s="73">
        <f t="shared" si="743"/>
        <v>10000</v>
      </c>
      <c r="CK742" s="73">
        <f t="shared" si="744"/>
        <v>1</v>
      </c>
      <c r="CL742" s="73">
        <f t="shared" si="745"/>
        <v>10000</v>
      </c>
      <c r="CN742" s="79">
        <f t="shared" si="794"/>
        <v>5</v>
      </c>
      <c r="CO742" s="79">
        <f t="shared" si="795"/>
        <v>5</v>
      </c>
      <c r="CP742" s="79">
        <f t="shared" si="796"/>
        <v>0</v>
      </c>
      <c r="CR742" s="79">
        <f t="shared" si="748"/>
        <v>0.25</v>
      </c>
      <c r="CS742" s="79">
        <f t="shared" si="749"/>
        <v>-0.25</v>
      </c>
      <c r="CT742" s="79">
        <f t="shared" si="750"/>
        <v>-0.25</v>
      </c>
      <c r="CU742" s="79">
        <f t="shared" si="751"/>
        <v>-0.25</v>
      </c>
      <c r="CV742" s="79">
        <f t="shared" si="752"/>
        <v>0.25</v>
      </c>
      <c r="CW742" s="79">
        <f t="shared" si="753"/>
        <v>0.25</v>
      </c>
      <c r="CX742" s="79">
        <f t="shared" si="754"/>
        <v>0.25</v>
      </c>
      <c r="CY742" s="79">
        <f t="shared" si="755"/>
        <v>-0.25</v>
      </c>
      <c r="CZ742" s="79">
        <f t="shared" si="756"/>
        <v>0.25</v>
      </c>
      <c r="DA742" s="79">
        <f t="shared" si="757"/>
        <v>-0.25</v>
      </c>
      <c r="DB742" s="80">
        <f t="shared" si="797"/>
        <v>0</v>
      </c>
    </row>
    <row r="743" spans="1:106" ht="18" customHeight="1" x14ac:dyDescent="0.2">
      <c r="A743" s="2">
        <f t="shared" ca="1" si="798"/>
        <v>0.5461476528449255</v>
      </c>
      <c r="B743" s="2">
        <f t="shared" ca="1" si="758"/>
        <v>0.99474971035017878</v>
      </c>
      <c r="C743" s="2">
        <f t="shared" ca="1" si="758"/>
        <v>0.60279102606565738</v>
      </c>
      <c r="D743" s="2">
        <f t="shared" ca="1" si="758"/>
        <v>0.47913466060946575</v>
      </c>
      <c r="E743" s="2">
        <f t="shared" ca="1" si="758"/>
        <v>0.41425538184907718</v>
      </c>
      <c r="F743" s="2">
        <f t="shared" ca="1" si="758"/>
        <v>0.10644632877870552</v>
      </c>
      <c r="G743" s="2">
        <f t="shared" ca="1" si="758"/>
        <v>0.67068802062501587</v>
      </c>
      <c r="H743" s="2">
        <f t="shared" ca="1" si="758"/>
        <v>0.79579642082912871</v>
      </c>
      <c r="I743" s="2">
        <f t="shared" ca="1" si="758"/>
        <v>0.37414987992982762</v>
      </c>
      <c r="J743" s="2">
        <f t="shared" ca="1" si="758"/>
        <v>0.7936410156851923</v>
      </c>
      <c r="L743" s="2">
        <f t="shared" ca="1" si="782"/>
        <v>10</v>
      </c>
      <c r="M743" s="2">
        <f t="shared" ca="1" si="783"/>
        <v>10</v>
      </c>
      <c r="N743" s="2">
        <f t="shared" ca="1" si="784"/>
        <v>10</v>
      </c>
      <c r="O743" s="2">
        <f t="shared" ca="1" si="785"/>
        <v>0</v>
      </c>
      <c r="P743" s="2">
        <f t="shared" ca="1" si="786"/>
        <v>0</v>
      </c>
      <c r="Q743" s="2">
        <f t="shared" ca="1" si="787"/>
        <v>0</v>
      </c>
      <c r="R743" s="2">
        <f t="shared" ca="1" si="788"/>
        <v>10</v>
      </c>
      <c r="S743" s="2">
        <f t="shared" ca="1" si="789"/>
        <v>10</v>
      </c>
      <c r="T743" s="2">
        <f t="shared" ca="1" si="790"/>
        <v>0</v>
      </c>
      <c r="U743" s="2">
        <f t="shared" ca="1" si="791"/>
        <v>10</v>
      </c>
      <c r="W743" s="2">
        <f t="shared" ca="1" si="799"/>
        <v>8.071332097361779</v>
      </c>
      <c r="X743" s="2">
        <f t="shared" ca="1" si="759"/>
        <v>3.8579874546886606</v>
      </c>
      <c r="Y743" s="2">
        <f t="shared" ca="1" si="759"/>
        <v>3.0748164367351283E-2</v>
      </c>
      <c r="Z743" s="2">
        <f t="shared" ca="1" si="759"/>
        <v>8.9689540771569281</v>
      </c>
      <c r="AA743" s="2">
        <f t="shared" ca="1" si="759"/>
        <v>6.3011981219962188</v>
      </c>
      <c r="AB743" s="2">
        <f t="shared" ca="1" si="759"/>
        <v>4.3188612648294376</v>
      </c>
      <c r="AC743" s="2">
        <f t="shared" ca="1" si="759"/>
        <v>0.68934926179074263</v>
      </c>
      <c r="AD743" s="2">
        <f t="shared" ca="1" si="759"/>
        <v>3.5147523212436784</v>
      </c>
      <c r="AE743" s="2">
        <f t="shared" ca="1" si="759"/>
        <v>7.3773913628752048</v>
      </c>
      <c r="AF743" s="2">
        <f t="shared" ca="1" si="759"/>
        <v>9.8227405915609438</v>
      </c>
      <c r="AH743" s="2">
        <f t="shared" ca="1" si="760"/>
        <v>8</v>
      </c>
      <c r="AI743" s="2">
        <f t="shared" ca="1" si="761"/>
        <v>3</v>
      </c>
      <c r="AJ743" s="2">
        <f t="shared" ca="1" si="762"/>
        <v>0</v>
      </c>
      <c r="AK743" s="2">
        <f t="shared" ca="1" si="763"/>
        <v>8</v>
      </c>
      <c r="AL743" s="2">
        <f t="shared" ca="1" si="764"/>
        <v>6</v>
      </c>
      <c r="AM743" s="2">
        <f t="shared" ca="1" si="765"/>
        <v>4</v>
      </c>
      <c r="AN743" s="2">
        <f t="shared" ca="1" si="766"/>
        <v>0</v>
      </c>
      <c r="AO743" s="2">
        <f t="shared" ca="1" si="767"/>
        <v>3</v>
      </c>
      <c r="AP743" s="2">
        <f t="shared" ca="1" si="768"/>
        <v>7</v>
      </c>
      <c r="AQ743" s="2">
        <f t="shared" ca="1" si="769"/>
        <v>9</v>
      </c>
      <c r="AS743" s="41">
        <v>0</v>
      </c>
      <c r="AT743" s="42">
        <v>0</v>
      </c>
      <c r="AU743" s="42">
        <v>1</v>
      </c>
      <c r="AV743" s="42">
        <v>1</v>
      </c>
      <c r="AW743" s="42">
        <v>1</v>
      </c>
      <c r="AX743" s="42">
        <v>0</v>
      </c>
      <c r="AY743" s="42">
        <v>0</v>
      </c>
      <c r="AZ743" s="42">
        <v>0</v>
      </c>
      <c r="BA743" s="42">
        <v>0</v>
      </c>
      <c r="BB743" s="43">
        <v>1</v>
      </c>
      <c r="BC743" s="44">
        <f t="shared" si="770"/>
        <v>4</v>
      </c>
      <c r="BD743" s="12"/>
      <c r="BE743" s="50">
        <f t="shared" si="771"/>
        <v>5</v>
      </c>
      <c r="BF743" s="51">
        <f>IF($AT$6="A",SUM($AS743:AS743)+(10-BF$31)/2,IF($AT$6="K",M743,IF($AT$6="S",AI743,$BB$31/2)))</f>
        <v>4.5</v>
      </c>
      <c r="BG743" s="51">
        <f>IF($AU$6="A",SUM($AS743:AT743)+(10-BG$31)/2,IF($AU$6="K",N743,IF($AU$6="S",AJ743,$BB$31/2)))</f>
        <v>4</v>
      </c>
      <c r="BH743" s="51">
        <f>IF($AV$6="A",SUM($AS743:AU743)+(10-BH$31)/2,IF($AV$6="K",O743,IF($AV$6="S",AK743,$BB$31/2)))</f>
        <v>4.5</v>
      </c>
      <c r="BI743" s="51">
        <f>IF($AW$6="A",SUM($AS743:AV743)+(10-BI$31)/2,IF($AW$6="K",P743,IF($AW$6="S",AL743,$BB$31/2)))</f>
        <v>5</v>
      </c>
      <c r="BJ743" s="51">
        <f>IF($AX$6="A",SUM($AS743:AW743)+(10-BJ$31)/2,IF($AX$6="K",Q743,IF($AX$6="S",AM743,$BB$31/2)))</f>
        <v>5.5</v>
      </c>
      <c r="BK743" s="51">
        <f>IF($AY$6="A",SUM($AS743:AX743)+(10-BK$31)/2,IF($AY$6="K",R743,IF($AY$6="S",AN743,$BB$31/2)))</f>
        <v>5</v>
      </c>
      <c r="BL743" s="51">
        <f>IF($AZ$6="A",SUM($AS743:AY743)+(10-BL$31)/2,IF($AZ$6="K",S743,IF($AZ$6="S",AO743,$BB$31/2)))</f>
        <v>4.5</v>
      </c>
      <c r="BM743" s="51">
        <f>IF($BA$6="A",SUM($AS743:AZ743)+(10-BM$31)/2,IF($BA$6="K",T743,IF($BA$6="S",AP743,$BB$31/2)))</f>
        <v>4</v>
      </c>
      <c r="BN743" s="51">
        <f>IF($BB$6="A",SUM($AS743:BA743)+(10-BN$31)/2,IF($BB$6="K",U743,IF($BB$6="S",AQ743,$BB$31/2)))</f>
        <v>3.5</v>
      </c>
      <c r="BO743" s="52">
        <f t="shared" si="792"/>
        <v>4.5</v>
      </c>
      <c r="BQ743" s="28">
        <f t="shared" si="772"/>
        <v>-0.5</v>
      </c>
      <c r="BR743" s="30">
        <f t="shared" si="773"/>
        <v>0</v>
      </c>
      <c r="BS743" s="30">
        <f t="shared" si="774"/>
        <v>0.5</v>
      </c>
      <c r="BT743" s="30">
        <f t="shared" si="775"/>
        <v>0</v>
      </c>
      <c r="BU743" s="30">
        <f t="shared" si="776"/>
        <v>-0.5</v>
      </c>
      <c r="BV743" s="30">
        <f t="shared" si="777"/>
        <v>-0.5</v>
      </c>
      <c r="BW743" s="30">
        <f t="shared" si="778"/>
        <v>-0.5</v>
      </c>
      <c r="BX743" s="30">
        <f t="shared" si="779"/>
        <v>0</v>
      </c>
      <c r="BY743" s="30">
        <f t="shared" si="780"/>
        <v>0.5</v>
      </c>
      <c r="BZ743" s="30">
        <f t="shared" si="781"/>
        <v>0.5</v>
      </c>
      <c r="CA743" s="49">
        <f t="shared" si="793"/>
        <v>-0.5</v>
      </c>
      <c r="CB743" s="69"/>
      <c r="CC743" s="73">
        <f t="shared" si="736"/>
        <v>10000</v>
      </c>
      <c r="CD743" s="73">
        <f t="shared" si="737"/>
        <v>0</v>
      </c>
      <c r="CE743" s="73">
        <f t="shared" si="738"/>
        <v>1</v>
      </c>
      <c r="CF743" s="73">
        <f t="shared" si="739"/>
        <v>0</v>
      </c>
      <c r="CG743" s="73">
        <f t="shared" si="740"/>
        <v>10000</v>
      </c>
      <c r="CH743" s="73">
        <f t="shared" si="741"/>
        <v>10000</v>
      </c>
      <c r="CI743" s="73">
        <f t="shared" si="742"/>
        <v>10000</v>
      </c>
      <c r="CJ743" s="73">
        <f t="shared" si="743"/>
        <v>0</v>
      </c>
      <c r="CK743" s="73">
        <f t="shared" si="744"/>
        <v>1</v>
      </c>
      <c r="CL743" s="73">
        <f t="shared" si="745"/>
        <v>1</v>
      </c>
      <c r="CN743" s="79">
        <f t="shared" si="794"/>
        <v>4</v>
      </c>
      <c r="CO743" s="79">
        <f t="shared" si="795"/>
        <v>3</v>
      </c>
      <c r="CP743" s="79">
        <f t="shared" si="796"/>
        <v>3</v>
      </c>
      <c r="CR743" s="79">
        <f t="shared" si="748"/>
        <v>-0.5</v>
      </c>
      <c r="CS743" s="79">
        <f t="shared" si="749"/>
        <v>0</v>
      </c>
      <c r="CT743" s="79">
        <f t="shared" si="750"/>
        <v>0.66666666666666663</v>
      </c>
      <c r="CU743" s="79">
        <f t="shared" si="751"/>
        <v>0</v>
      </c>
      <c r="CV743" s="79">
        <f t="shared" si="752"/>
        <v>-0.5</v>
      </c>
      <c r="CW743" s="79">
        <f t="shared" si="753"/>
        <v>-0.5</v>
      </c>
      <c r="CX743" s="79">
        <f t="shared" si="754"/>
        <v>-0.5</v>
      </c>
      <c r="CY743" s="79">
        <f t="shared" si="755"/>
        <v>0</v>
      </c>
      <c r="CZ743" s="79">
        <f t="shared" si="756"/>
        <v>0.66666666666666663</v>
      </c>
      <c r="DA743" s="79">
        <f t="shared" si="757"/>
        <v>0.66666666666666663</v>
      </c>
      <c r="DB743" s="80">
        <f t="shared" si="797"/>
        <v>0</v>
      </c>
    </row>
    <row r="744" spans="1:106" ht="18" customHeight="1" x14ac:dyDescent="0.2">
      <c r="A744" s="2">
        <f t="shared" ca="1" si="798"/>
        <v>0.73719350914893889</v>
      </c>
      <c r="B744" s="2">
        <f t="shared" ca="1" si="758"/>
        <v>0.11983034015443128</v>
      </c>
      <c r="C744" s="2">
        <f t="shared" ca="1" si="758"/>
        <v>0.62472755724895324</v>
      </c>
      <c r="D744" s="2">
        <f t="shared" ca="1" si="758"/>
        <v>0.67007522261653396</v>
      </c>
      <c r="E744" s="2">
        <f t="shared" ca="1" si="758"/>
        <v>0.77204851882282699</v>
      </c>
      <c r="F744" s="2">
        <f t="shared" ca="1" si="758"/>
        <v>6.6300612565223016E-2</v>
      </c>
      <c r="G744" s="2">
        <f t="shared" ca="1" si="758"/>
        <v>2.3329615187916986E-3</v>
      </c>
      <c r="H744" s="2">
        <f t="shared" ca="1" si="758"/>
        <v>0.63673979647488799</v>
      </c>
      <c r="I744" s="2">
        <f t="shared" ca="1" si="758"/>
        <v>0.73678198103439185</v>
      </c>
      <c r="J744" s="2">
        <f t="shared" ca="1" si="758"/>
        <v>0.91437386683624833</v>
      </c>
      <c r="L744" s="2">
        <f t="shared" ca="1" si="782"/>
        <v>10</v>
      </c>
      <c r="M744" s="2">
        <f t="shared" ca="1" si="783"/>
        <v>0</v>
      </c>
      <c r="N744" s="2">
        <f t="shared" ca="1" si="784"/>
        <v>10</v>
      </c>
      <c r="O744" s="2">
        <f t="shared" ca="1" si="785"/>
        <v>10</v>
      </c>
      <c r="P744" s="2">
        <f t="shared" ca="1" si="786"/>
        <v>10</v>
      </c>
      <c r="Q744" s="2">
        <f t="shared" ca="1" si="787"/>
        <v>0</v>
      </c>
      <c r="R744" s="2">
        <f t="shared" ca="1" si="788"/>
        <v>0</v>
      </c>
      <c r="S744" s="2">
        <f t="shared" ca="1" si="789"/>
        <v>10</v>
      </c>
      <c r="T744" s="2">
        <f t="shared" ca="1" si="790"/>
        <v>10</v>
      </c>
      <c r="U744" s="2">
        <f t="shared" ca="1" si="791"/>
        <v>10</v>
      </c>
      <c r="W744" s="2">
        <f t="shared" ca="1" si="799"/>
        <v>0.45038506582320226</v>
      </c>
      <c r="X744" s="2">
        <f t="shared" ca="1" si="759"/>
        <v>4.0007427212621671</v>
      </c>
      <c r="Y744" s="2">
        <f t="shared" ca="1" si="759"/>
        <v>1.4061076145313478</v>
      </c>
      <c r="Z744" s="2">
        <f t="shared" ca="1" si="759"/>
        <v>8.2664707479913595</v>
      </c>
      <c r="AA744" s="2">
        <f t="shared" ca="1" si="759"/>
        <v>0.32102168961506639</v>
      </c>
      <c r="AB744" s="2">
        <f t="shared" ca="1" si="759"/>
        <v>1.7457354372074496</v>
      </c>
      <c r="AC744" s="2">
        <f t="shared" ca="1" si="759"/>
        <v>1.4418252355373906</v>
      </c>
      <c r="AD744" s="2">
        <f t="shared" ca="1" si="759"/>
        <v>8.9648392158405485</v>
      </c>
      <c r="AE744" s="2">
        <f t="shared" ca="1" si="759"/>
        <v>4.5717490128155855</v>
      </c>
      <c r="AF744" s="2">
        <f t="shared" ca="1" si="759"/>
        <v>9.377587629464319</v>
      </c>
      <c r="AH744" s="2">
        <f t="shared" ca="1" si="760"/>
        <v>0</v>
      </c>
      <c r="AI744" s="2">
        <f t="shared" ca="1" si="761"/>
        <v>4</v>
      </c>
      <c r="AJ744" s="2">
        <f t="shared" ca="1" si="762"/>
        <v>1</v>
      </c>
      <c r="AK744" s="2">
        <f t="shared" ca="1" si="763"/>
        <v>8</v>
      </c>
      <c r="AL744" s="2">
        <f t="shared" ca="1" si="764"/>
        <v>0</v>
      </c>
      <c r="AM744" s="2">
        <f t="shared" ca="1" si="765"/>
        <v>1</v>
      </c>
      <c r="AN744" s="2">
        <f t="shared" ca="1" si="766"/>
        <v>1</v>
      </c>
      <c r="AO744" s="2">
        <f t="shared" ca="1" si="767"/>
        <v>8</v>
      </c>
      <c r="AP744" s="2">
        <f t="shared" ca="1" si="768"/>
        <v>4</v>
      </c>
      <c r="AQ744" s="2">
        <f t="shared" ca="1" si="769"/>
        <v>9</v>
      </c>
      <c r="AS744" s="41">
        <v>0</v>
      </c>
      <c r="AT744" s="42">
        <v>0</v>
      </c>
      <c r="AU744" s="42">
        <v>1</v>
      </c>
      <c r="AV744" s="42">
        <v>1</v>
      </c>
      <c r="AW744" s="42">
        <v>0</v>
      </c>
      <c r="AX744" s="42">
        <v>1</v>
      </c>
      <c r="AY744" s="42">
        <v>1</v>
      </c>
      <c r="AZ744" s="42">
        <v>1</v>
      </c>
      <c r="BA744" s="42">
        <v>0</v>
      </c>
      <c r="BB744" s="43">
        <v>1</v>
      </c>
      <c r="BC744" s="44">
        <f t="shared" si="770"/>
        <v>6</v>
      </c>
      <c r="BD744" s="12"/>
      <c r="BE744" s="50">
        <f t="shared" si="771"/>
        <v>5</v>
      </c>
      <c r="BF744" s="51">
        <f>IF($AT$6="A",SUM($AS744:AS744)+(10-BF$31)/2,IF($AT$6="K",M744,IF($AT$6="S",AI744,$BB$31/2)))</f>
        <v>4.5</v>
      </c>
      <c r="BG744" s="51">
        <f>IF($AU$6="A",SUM($AS744:AT744)+(10-BG$31)/2,IF($AU$6="K",N744,IF($AU$6="S",AJ744,$BB$31/2)))</f>
        <v>4</v>
      </c>
      <c r="BH744" s="51">
        <f>IF($AV$6="A",SUM($AS744:AU744)+(10-BH$31)/2,IF($AV$6="K",O744,IF($AV$6="S",AK744,$BB$31/2)))</f>
        <v>4.5</v>
      </c>
      <c r="BI744" s="51">
        <f>IF($AW$6="A",SUM($AS744:AV744)+(10-BI$31)/2,IF($AW$6="K",P744,IF($AW$6="S",AL744,$BB$31/2)))</f>
        <v>5</v>
      </c>
      <c r="BJ744" s="51">
        <f>IF($AX$6="A",SUM($AS744:AW744)+(10-BJ$31)/2,IF($AX$6="K",Q744,IF($AX$6="S",AM744,$BB$31/2)))</f>
        <v>4.5</v>
      </c>
      <c r="BK744" s="51">
        <f>IF($AY$6="A",SUM($AS744:AX744)+(10-BK$31)/2,IF($AY$6="K",R744,IF($AY$6="S",AN744,$BB$31/2)))</f>
        <v>5</v>
      </c>
      <c r="BL744" s="51">
        <f>IF($AZ$6="A",SUM($AS744:AY744)+(10-BL$31)/2,IF($AZ$6="K",S744,IF($AZ$6="S",AO744,$BB$31/2)))</f>
        <v>5.5</v>
      </c>
      <c r="BM744" s="51">
        <f>IF($BA$6="A",SUM($AS744:AZ744)+(10-BM$31)/2,IF($BA$6="K",T744,IF($BA$6="S",AP744,$BB$31/2)))</f>
        <v>6</v>
      </c>
      <c r="BN744" s="51">
        <f>IF($BB$6="A",SUM($AS744:BA744)+(10-BN$31)/2,IF($BB$6="K",U744,IF($BB$6="S",AQ744,$BB$31/2)))</f>
        <v>5.5</v>
      </c>
      <c r="BO744" s="52">
        <f t="shared" si="792"/>
        <v>5</v>
      </c>
      <c r="BQ744" s="28">
        <f t="shared" si="772"/>
        <v>0</v>
      </c>
      <c r="BR744" s="30">
        <f t="shared" si="773"/>
        <v>-1</v>
      </c>
      <c r="BS744" s="30">
        <f t="shared" si="774"/>
        <v>-1</v>
      </c>
      <c r="BT744" s="30">
        <f t="shared" si="775"/>
        <v>-1</v>
      </c>
      <c r="BU744" s="30">
        <f t="shared" si="776"/>
        <v>0</v>
      </c>
      <c r="BV744" s="30">
        <f t="shared" si="777"/>
        <v>-1</v>
      </c>
      <c r="BW744" s="30">
        <f t="shared" si="778"/>
        <v>0</v>
      </c>
      <c r="BX744" s="30">
        <f t="shared" si="779"/>
        <v>1</v>
      </c>
      <c r="BY744" s="30">
        <f t="shared" si="780"/>
        <v>1</v>
      </c>
      <c r="BZ744" s="30">
        <f t="shared" si="781"/>
        <v>1</v>
      </c>
      <c r="CA744" s="49">
        <f t="shared" si="793"/>
        <v>-1</v>
      </c>
      <c r="CB744" s="69"/>
      <c r="CC744" s="73">
        <f t="shared" si="736"/>
        <v>0</v>
      </c>
      <c r="CD744" s="73">
        <f t="shared" si="737"/>
        <v>10000</v>
      </c>
      <c r="CE744" s="73">
        <f t="shared" si="738"/>
        <v>10000</v>
      </c>
      <c r="CF744" s="73">
        <f t="shared" si="739"/>
        <v>10000</v>
      </c>
      <c r="CG744" s="73">
        <f t="shared" si="740"/>
        <v>0</v>
      </c>
      <c r="CH744" s="73">
        <f t="shared" si="741"/>
        <v>10000</v>
      </c>
      <c r="CI744" s="73">
        <f t="shared" si="742"/>
        <v>0</v>
      </c>
      <c r="CJ744" s="73">
        <f t="shared" si="743"/>
        <v>1</v>
      </c>
      <c r="CK744" s="73">
        <f t="shared" si="744"/>
        <v>1</v>
      </c>
      <c r="CL744" s="73">
        <f t="shared" si="745"/>
        <v>1</v>
      </c>
      <c r="CN744" s="79">
        <f t="shared" si="794"/>
        <v>4</v>
      </c>
      <c r="CO744" s="79">
        <f t="shared" si="795"/>
        <v>3</v>
      </c>
      <c r="CP744" s="79">
        <f t="shared" si="796"/>
        <v>3</v>
      </c>
      <c r="CR744" s="79">
        <f t="shared" si="748"/>
        <v>0</v>
      </c>
      <c r="CS744" s="79">
        <f t="shared" si="749"/>
        <v>-1</v>
      </c>
      <c r="CT744" s="79">
        <f t="shared" si="750"/>
        <v>-1</v>
      </c>
      <c r="CU744" s="79">
        <f t="shared" si="751"/>
        <v>-1</v>
      </c>
      <c r="CV744" s="79">
        <f t="shared" si="752"/>
        <v>0</v>
      </c>
      <c r="CW744" s="79">
        <f t="shared" si="753"/>
        <v>-1</v>
      </c>
      <c r="CX744" s="79">
        <f t="shared" si="754"/>
        <v>0</v>
      </c>
      <c r="CY744" s="79">
        <f t="shared" si="755"/>
        <v>1.3333333333333333</v>
      </c>
      <c r="CZ744" s="79">
        <f t="shared" si="756"/>
        <v>1.3333333333333333</v>
      </c>
      <c r="DA744" s="79">
        <f t="shared" si="757"/>
        <v>1.3333333333333333</v>
      </c>
      <c r="DB744" s="80">
        <f t="shared" si="797"/>
        <v>0</v>
      </c>
    </row>
    <row r="745" spans="1:106" ht="18" customHeight="1" x14ac:dyDescent="0.2">
      <c r="A745" s="2">
        <f t="shared" ca="1" si="798"/>
        <v>8.2647776276695728E-2</v>
      </c>
      <c r="B745" s="2">
        <f t="shared" ca="1" si="758"/>
        <v>0.17507242679340118</v>
      </c>
      <c r="C745" s="2">
        <f t="shared" ca="1" si="758"/>
        <v>0.54778919441453433</v>
      </c>
      <c r="D745" s="2">
        <f t="shared" ca="1" si="758"/>
        <v>0.14728192472159274</v>
      </c>
      <c r="E745" s="2">
        <f t="shared" ca="1" si="758"/>
        <v>0.70392737709914532</v>
      </c>
      <c r="F745" s="2">
        <f t="shared" ca="1" si="758"/>
        <v>0.7198784854297865</v>
      </c>
      <c r="G745" s="2">
        <f t="shared" ca="1" si="758"/>
        <v>0.38986671953761876</v>
      </c>
      <c r="H745" s="2">
        <f t="shared" ca="1" si="758"/>
        <v>0.72828479118216061</v>
      </c>
      <c r="I745" s="2">
        <f t="shared" ca="1" si="758"/>
        <v>0.72456411885746563</v>
      </c>
      <c r="J745" s="2">
        <f t="shared" ca="1" si="758"/>
        <v>0.37597206488080914</v>
      </c>
      <c r="L745" s="2">
        <f t="shared" ca="1" si="782"/>
        <v>0</v>
      </c>
      <c r="M745" s="2">
        <f t="shared" ca="1" si="783"/>
        <v>0</v>
      </c>
      <c r="N745" s="2">
        <f t="shared" ca="1" si="784"/>
        <v>10</v>
      </c>
      <c r="O745" s="2">
        <f t="shared" ca="1" si="785"/>
        <v>0</v>
      </c>
      <c r="P745" s="2">
        <f t="shared" ca="1" si="786"/>
        <v>10</v>
      </c>
      <c r="Q745" s="2">
        <f t="shared" ca="1" si="787"/>
        <v>10</v>
      </c>
      <c r="R745" s="2">
        <f t="shared" ca="1" si="788"/>
        <v>0</v>
      </c>
      <c r="S745" s="2">
        <f t="shared" ca="1" si="789"/>
        <v>10</v>
      </c>
      <c r="T745" s="2">
        <f t="shared" ca="1" si="790"/>
        <v>10</v>
      </c>
      <c r="U745" s="2">
        <f t="shared" ca="1" si="791"/>
        <v>0</v>
      </c>
      <c r="W745" s="2">
        <f t="shared" ca="1" si="799"/>
        <v>0.83766438477451688</v>
      </c>
      <c r="X745" s="2">
        <f t="shared" ca="1" si="759"/>
        <v>4.3671480864788688</v>
      </c>
      <c r="Y745" s="2">
        <f t="shared" ca="1" si="759"/>
        <v>5.2783281833508298</v>
      </c>
      <c r="Z745" s="2">
        <f t="shared" ca="1" si="759"/>
        <v>7.2505874481418235</v>
      </c>
      <c r="AA745" s="2">
        <f t="shared" ca="1" si="759"/>
        <v>4.3180607708821936</v>
      </c>
      <c r="AB745" s="2">
        <f t="shared" ca="1" si="759"/>
        <v>7.177777605806364</v>
      </c>
      <c r="AC745" s="2">
        <f t="shared" ca="1" si="759"/>
        <v>5.0997995950320298</v>
      </c>
      <c r="AD745" s="2">
        <f t="shared" ca="1" si="759"/>
        <v>3.3735637018976075</v>
      </c>
      <c r="AE745" s="2">
        <f t="shared" ca="1" si="759"/>
        <v>1.5163414934397956</v>
      </c>
      <c r="AF745" s="2">
        <f t="shared" ca="1" si="759"/>
        <v>6.6361818843188658</v>
      </c>
      <c r="AH745" s="2">
        <f t="shared" ca="1" si="760"/>
        <v>0</v>
      </c>
      <c r="AI745" s="2">
        <f t="shared" ca="1" si="761"/>
        <v>4</v>
      </c>
      <c r="AJ745" s="2">
        <f t="shared" ca="1" si="762"/>
        <v>5</v>
      </c>
      <c r="AK745" s="2">
        <f t="shared" ca="1" si="763"/>
        <v>7</v>
      </c>
      <c r="AL745" s="2">
        <f t="shared" ca="1" si="764"/>
        <v>4</v>
      </c>
      <c r="AM745" s="2">
        <f t="shared" ca="1" si="765"/>
        <v>7</v>
      </c>
      <c r="AN745" s="2">
        <f t="shared" ca="1" si="766"/>
        <v>5</v>
      </c>
      <c r="AO745" s="2">
        <f t="shared" ca="1" si="767"/>
        <v>3</v>
      </c>
      <c r="AP745" s="2">
        <f t="shared" ca="1" si="768"/>
        <v>1</v>
      </c>
      <c r="AQ745" s="2">
        <f t="shared" ca="1" si="769"/>
        <v>6</v>
      </c>
      <c r="AS745" s="41">
        <v>0</v>
      </c>
      <c r="AT745" s="42">
        <v>0</v>
      </c>
      <c r="AU745" s="42">
        <v>1</v>
      </c>
      <c r="AV745" s="42">
        <v>1</v>
      </c>
      <c r="AW745" s="42">
        <v>0</v>
      </c>
      <c r="AX745" s="42">
        <v>1</v>
      </c>
      <c r="AY745" s="42">
        <v>1</v>
      </c>
      <c r="AZ745" s="42">
        <v>0</v>
      </c>
      <c r="BA745" s="42">
        <v>0</v>
      </c>
      <c r="BB745" s="43">
        <v>1</v>
      </c>
      <c r="BC745" s="44">
        <f t="shared" si="770"/>
        <v>5</v>
      </c>
      <c r="BD745" s="12"/>
      <c r="BE745" s="50">
        <f t="shared" si="771"/>
        <v>5</v>
      </c>
      <c r="BF745" s="51">
        <f>IF($AT$6="A",SUM($AS745:AS745)+(10-BF$31)/2,IF($AT$6="K",M745,IF($AT$6="S",AI745,$BB$31/2)))</f>
        <v>4.5</v>
      </c>
      <c r="BG745" s="51">
        <f>IF($AU$6="A",SUM($AS745:AT745)+(10-BG$31)/2,IF($AU$6="K",N745,IF($AU$6="S",AJ745,$BB$31/2)))</f>
        <v>4</v>
      </c>
      <c r="BH745" s="51">
        <f>IF($AV$6="A",SUM($AS745:AU745)+(10-BH$31)/2,IF($AV$6="K",O745,IF($AV$6="S",AK745,$BB$31/2)))</f>
        <v>4.5</v>
      </c>
      <c r="BI745" s="51">
        <f>IF($AW$6="A",SUM($AS745:AV745)+(10-BI$31)/2,IF($AW$6="K",P745,IF($AW$6="S",AL745,$BB$31/2)))</f>
        <v>5</v>
      </c>
      <c r="BJ745" s="51">
        <f>IF($AX$6="A",SUM($AS745:AW745)+(10-BJ$31)/2,IF($AX$6="K",Q745,IF($AX$6="S",AM745,$BB$31/2)))</f>
        <v>4.5</v>
      </c>
      <c r="BK745" s="51">
        <f>IF($AY$6="A",SUM($AS745:AX745)+(10-BK$31)/2,IF($AY$6="K",R745,IF($AY$6="S",AN745,$BB$31/2)))</f>
        <v>5</v>
      </c>
      <c r="BL745" s="51">
        <f>IF($AZ$6="A",SUM($AS745:AY745)+(10-BL$31)/2,IF($AZ$6="K",S745,IF($AZ$6="S",AO745,$BB$31/2)))</f>
        <v>5.5</v>
      </c>
      <c r="BM745" s="51">
        <f>IF($BA$6="A",SUM($AS745:AZ745)+(10-BM$31)/2,IF($BA$6="K",T745,IF($BA$6="S",AP745,$BB$31/2)))</f>
        <v>5</v>
      </c>
      <c r="BN745" s="51">
        <f>IF($BB$6="A",SUM($AS745:BA745)+(10-BN$31)/2,IF($BB$6="K",U745,IF($BB$6="S",AQ745,$BB$31/2)))</f>
        <v>4.5</v>
      </c>
      <c r="BO745" s="52">
        <f t="shared" si="792"/>
        <v>4.75</v>
      </c>
      <c r="BQ745" s="28">
        <f t="shared" si="772"/>
        <v>0.25</v>
      </c>
      <c r="BR745" s="30">
        <f t="shared" si="773"/>
        <v>-0.25</v>
      </c>
      <c r="BS745" s="30">
        <f t="shared" si="774"/>
        <v>-0.25</v>
      </c>
      <c r="BT745" s="30">
        <f t="shared" si="775"/>
        <v>-0.25</v>
      </c>
      <c r="BU745" s="30">
        <f t="shared" si="776"/>
        <v>0.25</v>
      </c>
      <c r="BV745" s="30">
        <f t="shared" si="777"/>
        <v>-0.25</v>
      </c>
      <c r="BW745" s="30">
        <f t="shared" si="778"/>
        <v>0.25</v>
      </c>
      <c r="BX745" s="30">
        <f t="shared" si="779"/>
        <v>0.25</v>
      </c>
      <c r="BY745" s="30">
        <f t="shared" si="780"/>
        <v>0.25</v>
      </c>
      <c r="BZ745" s="30">
        <f t="shared" si="781"/>
        <v>-0.25</v>
      </c>
      <c r="CA745" s="49">
        <f t="shared" si="793"/>
        <v>0</v>
      </c>
      <c r="CB745" s="69"/>
      <c r="CC745" s="73">
        <f t="shared" ref="CC745:CC808" si="800">IF(BQ745=0,0,IF(BQ745&gt;0,1,IF(BQ745&lt;1,10000,0)))</f>
        <v>1</v>
      </c>
      <c r="CD745" s="73">
        <f t="shared" ref="CD745:CD808" si="801">IF(BR745=0,0,IF(BR745&gt;0,1,IF(BR745&lt;1,10000,0)))</f>
        <v>10000</v>
      </c>
      <c r="CE745" s="73">
        <f t="shared" ref="CE745:CE808" si="802">IF(BS745=0,0,IF(BS745&gt;0,1,IF(BS745&lt;1,10000,0)))</f>
        <v>10000</v>
      </c>
      <c r="CF745" s="73">
        <f t="shared" ref="CF745:CF808" si="803">IF(BT745=0,0,IF(BT745&gt;0,1,IF(BT745&lt;1,10000,0)))</f>
        <v>10000</v>
      </c>
      <c r="CG745" s="73">
        <f t="shared" ref="CG745:CG808" si="804">IF(BU745=0,0,IF(BU745&gt;0,1,IF(BU745&lt;1,10000,0)))</f>
        <v>1</v>
      </c>
      <c r="CH745" s="73">
        <f t="shared" ref="CH745:CH808" si="805">IF(BV745=0,0,IF(BV745&gt;0,1,IF(BV745&lt;1,10000,0)))</f>
        <v>10000</v>
      </c>
      <c r="CI745" s="73">
        <f t="shared" ref="CI745:CI808" si="806">IF(BW745=0,0,IF(BW745&gt;0,1,IF(BW745&lt;1,10000,0)))</f>
        <v>1</v>
      </c>
      <c r="CJ745" s="73">
        <f t="shared" ref="CJ745:CJ808" si="807">IF(BX745=0,0,IF(BX745&gt;0,1,IF(BX745&lt;1,10000,0)))</f>
        <v>1</v>
      </c>
      <c r="CK745" s="73">
        <f t="shared" ref="CK745:CK808" si="808">IF(BY745=0,0,IF(BY745&gt;0,1,IF(BY745&lt;1,10000,0)))</f>
        <v>1</v>
      </c>
      <c r="CL745" s="73">
        <f t="shared" ref="CL745:CL808" si="809">IF(BZ745=0,0,IF(BZ745&gt;0,1,IF(BZ745&lt;1,10000,0)))</f>
        <v>10000</v>
      </c>
      <c r="CN745" s="79">
        <f t="shared" si="794"/>
        <v>5</v>
      </c>
      <c r="CO745" s="79">
        <f t="shared" si="795"/>
        <v>5</v>
      </c>
      <c r="CP745" s="79">
        <f t="shared" si="796"/>
        <v>0</v>
      </c>
      <c r="CR745" s="79">
        <f t="shared" si="748"/>
        <v>0.25</v>
      </c>
      <c r="CS745" s="79">
        <f t="shared" si="749"/>
        <v>-0.25</v>
      </c>
      <c r="CT745" s="79">
        <f t="shared" si="750"/>
        <v>-0.25</v>
      </c>
      <c r="CU745" s="79">
        <f t="shared" si="751"/>
        <v>-0.25</v>
      </c>
      <c r="CV745" s="79">
        <f t="shared" si="752"/>
        <v>0.25</v>
      </c>
      <c r="CW745" s="79">
        <f t="shared" si="753"/>
        <v>-0.25</v>
      </c>
      <c r="CX745" s="79">
        <f t="shared" si="754"/>
        <v>0.25</v>
      </c>
      <c r="CY745" s="79">
        <f t="shared" si="755"/>
        <v>0.25</v>
      </c>
      <c r="CZ745" s="79">
        <f t="shared" si="756"/>
        <v>0.25</v>
      </c>
      <c r="DA745" s="79">
        <f t="shared" si="757"/>
        <v>-0.25</v>
      </c>
      <c r="DB745" s="80">
        <f t="shared" si="797"/>
        <v>0</v>
      </c>
    </row>
    <row r="746" spans="1:106" ht="18" customHeight="1" x14ac:dyDescent="0.2">
      <c r="A746" s="2">
        <f t="shared" ca="1" si="798"/>
        <v>0.52569504191711025</v>
      </c>
      <c r="B746" s="2">
        <f t="shared" ca="1" si="758"/>
        <v>0.92887489757023689</v>
      </c>
      <c r="C746" s="2">
        <f t="shared" ca="1" si="758"/>
        <v>0.91334441680275313</v>
      </c>
      <c r="D746" s="2">
        <f t="shared" ca="1" si="758"/>
        <v>0.45200059967450235</v>
      </c>
      <c r="E746" s="2">
        <f t="shared" ca="1" si="758"/>
        <v>0.20876241480681101</v>
      </c>
      <c r="F746" s="2">
        <f t="shared" ca="1" si="758"/>
        <v>0.85648029109963475</v>
      </c>
      <c r="G746" s="2">
        <f t="shared" ca="1" si="758"/>
        <v>0.29278322414336699</v>
      </c>
      <c r="H746" s="2">
        <f t="shared" ca="1" si="758"/>
        <v>0.4288565607640592</v>
      </c>
      <c r="I746" s="2">
        <f t="shared" ca="1" si="758"/>
        <v>0.56081925143610512</v>
      </c>
      <c r="J746" s="2">
        <f t="shared" ca="1" si="758"/>
        <v>0.5080860476032536</v>
      </c>
      <c r="L746" s="2">
        <f t="shared" ca="1" si="782"/>
        <v>10</v>
      </c>
      <c r="M746" s="2">
        <f t="shared" ca="1" si="783"/>
        <v>10</v>
      </c>
      <c r="N746" s="2">
        <f t="shared" ca="1" si="784"/>
        <v>10</v>
      </c>
      <c r="O746" s="2">
        <f t="shared" ca="1" si="785"/>
        <v>0</v>
      </c>
      <c r="P746" s="2">
        <f t="shared" ca="1" si="786"/>
        <v>0</v>
      </c>
      <c r="Q746" s="2">
        <f t="shared" ca="1" si="787"/>
        <v>10</v>
      </c>
      <c r="R746" s="2">
        <f t="shared" ca="1" si="788"/>
        <v>0</v>
      </c>
      <c r="S746" s="2">
        <f t="shared" ca="1" si="789"/>
        <v>0</v>
      </c>
      <c r="T746" s="2">
        <f t="shared" ca="1" si="790"/>
        <v>10</v>
      </c>
      <c r="U746" s="2">
        <f t="shared" ca="1" si="791"/>
        <v>10</v>
      </c>
      <c r="W746" s="2">
        <f t="shared" ca="1" si="799"/>
        <v>9.3920753757049731</v>
      </c>
      <c r="X746" s="2">
        <f t="shared" ca="1" si="759"/>
        <v>6.5802657401596987</v>
      </c>
      <c r="Y746" s="2">
        <f t="shared" ca="1" si="759"/>
        <v>8.7698532266719216</v>
      </c>
      <c r="Z746" s="2">
        <f t="shared" ca="1" si="759"/>
        <v>6.1520379196880839</v>
      </c>
      <c r="AA746" s="2">
        <f t="shared" ca="1" si="759"/>
        <v>4.0322800229503049</v>
      </c>
      <c r="AB746" s="2">
        <f t="shared" ca="1" si="759"/>
        <v>3.7223040710365982</v>
      </c>
      <c r="AC746" s="2">
        <f t="shared" ca="1" si="759"/>
        <v>2.1574337170661684</v>
      </c>
      <c r="AD746" s="2">
        <f t="shared" ca="1" si="759"/>
        <v>1.5884690195031581</v>
      </c>
      <c r="AE746" s="2">
        <f t="shared" ca="1" si="759"/>
        <v>0.62441756927397063</v>
      </c>
      <c r="AF746" s="2">
        <f t="shared" ca="1" si="759"/>
        <v>3.3536240676052307</v>
      </c>
      <c r="AH746" s="2">
        <f t="shared" ca="1" si="760"/>
        <v>9</v>
      </c>
      <c r="AI746" s="2">
        <f t="shared" ca="1" si="761"/>
        <v>6</v>
      </c>
      <c r="AJ746" s="2">
        <f t="shared" ca="1" si="762"/>
        <v>8</v>
      </c>
      <c r="AK746" s="2">
        <f t="shared" ca="1" si="763"/>
        <v>6</v>
      </c>
      <c r="AL746" s="2">
        <f t="shared" ca="1" si="764"/>
        <v>4</v>
      </c>
      <c r="AM746" s="2">
        <f t="shared" ca="1" si="765"/>
        <v>3</v>
      </c>
      <c r="AN746" s="2">
        <f t="shared" ca="1" si="766"/>
        <v>2</v>
      </c>
      <c r="AO746" s="2">
        <f t="shared" ca="1" si="767"/>
        <v>1</v>
      </c>
      <c r="AP746" s="2">
        <f t="shared" ca="1" si="768"/>
        <v>0</v>
      </c>
      <c r="AQ746" s="2">
        <f t="shared" ca="1" si="769"/>
        <v>3</v>
      </c>
      <c r="AS746" s="41">
        <v>0</v>
      </c>
      <c r="AT746" s="42">
        <v>0</v>
      </c>
      <c r="AU746" s="42">
        <v>1</v>
      </c>
      <c r="AV746" s="42">
        <v>1</v>
      </c>
      <c r="AW746" s="42">
        <v>0</v>
      </c>
      <c r="AX746" s="42">
        <v>1</v>
      </c>
      <c r="AY746" s="42">
        <v>0</v>
      </c>
      <c r="AZ746" s="42">
        <v>1</v>
      </c>
      <c r="BA746" s="42">
        <v>0</v>
      </c>
      <c r="BB746" s="43">
        <v>1</v>
      </c>
      <c r="BC746" s="44">
        <f t="shared" si="770"/>
        <v>5</v>
      </c>
      <c r="BD746" s="12"/>
      <c r="BE746" s="50">
        <f t="shared" si="771"/>
        <v>5</v>
      </c>
      <c r="BF746" s="51">
        <f>IF($AT$6="A",SUM($AS746:AS746)+(10-BF$31)/2,IF($AT$6="K",M746,IF($AT$6="S",AI746,$BB$31/2)))</f>
        <v>4.5</v>
      </c>
      <c r="BG746" s="51">
        <f>IF($AU$6="A",SUM($AS746:AT746)+(10-BG$31)/2,IF($AU$6="K",N746,IF($AU$6="S",AJ746,$BB$31/2)))</f>
        <v>4</v>
      </c>
      <c r="BH746" s="51">
        <f>IF($AV$6="A",SUM($AS746:AU746)+(10-BH$31)/2,IF($AV$6="K",O746,IF($AV$6="S",AK746,$BB$31/2)))</f>
        <v>4.5</v>
      </c>
      <c r="BI746" s="51">
        <f>IF($AW$6="A",SUM($AS746:AV746)+(10-BI$31)/2,IF($AW$6="K",P746,IF($AW$6="S",AL746,$BB$31/2)))</f>
        <v>5</v>
      </c>
      <c r="BJ746" s="51">
        <f>IF($AX$6="A",SUM($AS746:AW746)+(10-BJ$31)/2,IF($AX$6="K",Q746,IF($AX$6="S",AM746,$BB$31/2)))</f>
        <v>4.5</v>
      </c>
      <c r="BK746" s="51">
        <f>IF($AY$6="A",SUM($AS746:AX746)+(10-BK$31)/2,IF($AY$6="K",R746,IF($AY$6="S",AN746,$BB$31/2)))</f>
        <v>5</v>
      </c>
      <c r="BL746" s="51">
        <f>IF($AZ$6="A",SUM($AS746:AY746)+(10-BL$31)/2,IF($AZ$6="K",S746,IF($AZ$6="S",AO746,$BB$31/2)))</f>
        <v>4.5</v>
      </c>
      <c r="BM746" s="51">
        <f>IF($BA$6="A",SUM($AS746:AZ746)+(10-BM$31)/2,IF($BA$6="K",T746,IF($BA$6="S",AP746,$BB$31/2)))</f>
        <v>5</v>
      </c>
      <c r="BN746" s="51">
        <f>IF($BB$6="A",SUM($AS746:BA746)+(10-BN$31)/2,IF($BB$6="K",U746,IF($BB$6="S",AQ746,$BB$31/2)))</f>
        <v>4.5</v>
      </c>
      <c r="BO746" s="52">
        <f t="shared" si="792"/>
        <v>4.5</v>
      </c>
      <c r="BQ746" s="28">
        <f t="shared" si="772"/>
        <v>0.5</v>
      </c>
      <c r="BR746" s="30">
        <f t="shared" si="773"/>
        <v>0</v>
      </c>
      <c r="BS746" s="30">
        <f t="shared" si="774"/>
        <v>-0.5</v>
      </c>
      <c r="BT746" s="30">
        <f t="shared" si="775"/>
        <v>0</v>
      </c>
      <c r="BU746" s="30">
        <f t="shared" si="776"/>
        <v>0.5</v>
      </c>
      <c r="BV746" s="30">
        <f t="shared" si="777"/>
        <v>0</v>
      </c>
      <c r="BW746" s="30">
        <f t="shared" si="778"/>
        <v>0.5</v>
      </c>
      <c r="BX746" s="30">
        <f t="shared" si="779"/>
        <v>0</v>
      </c>
      <c r="BY746" s="30">
        <f t="shared" si="780"/>
        <v>0.5</v>
      </c>
      <c r="BZ746" s="30">
        <f t="shared" si="781"/>
        <v>0</v>
      </c>
      <c r="CA746" s="49">
        <f t="shared" si="793"/>
        <v>1.5</v>
      </c>
      <c r="CB746" s="69"/>
      <c r="CC746" s="73">
        <f t="shared" si="800"/>
        <v>1</v>
      </c>
      <c r="CD746" s="73">
        <f t="shared" si="801"/>
        <v>0</v>
      </c>
      <c r="CE746" s="73">
        <f t="shared" si="802"/>
        <v>10000</v>
      </c>
      <c r="CF746" s="73">
        <f t="shared" si="803"/>
        <v>0</v>
      </c>
      <c r="CG746" s="73">
        <f t="shared" si="804"/>
        <v>1</v>
      </c>
      <c r="CH746" s="73">
        <f t="shared" si="805"/>
        <v>0</v>
      </c>
      <c r="CI746" s="73">
        <f t="shared" si="806"/>
        <v>1</v>
      </c>
      <c r="CJ746" s="73">
        <f t="shared" si="807"/>
        <v>0</v>
      </c>
      <c r="CK746" s="73">
        <f t="shared" si="808"/>
        <v>1</v>
      </c>
      <c r="CL746" s="73">
        <f t="shared" si="809"/>
        <v>0</v>
      </c>
      <c r="CN746" s="79">
        <f t="shared" si="794"/>
        <v>1</v>
      </c>
      <c r="CO746" s="79">
        <f t="shared" si="795"/>
        <v>4</v>
      </c>
      <c r="CP746" s="79">
        <f t="shared" si="796"/>
        <v>5</v>
      </c>
      <c r="CR746" s="79">
        <f t="shared" si="748"/>
        <v>0.125</v>
      </c>
      <c r="CS746" s="79">
        <f t="shared" si="749"/>
        <v>0</v>
      </c>
      <c r="CT746" s="79">
        <f t="shared" si="750"/>
        <v>-0.5</v>
      </c>
      <c r="CU746" s="79">
        <f t="shared" si="751"/>
        <v>0</v>
      </c>
      <c r="CV746" s="79">
        <f t="shared" si="752"/>
        <v>0.125</v>
      </c>
      <c r="CW746" s="79">
        <f t="shared" si="753"/>
        <v>0</v>
      </c>
      <c r="CX746" s="79">
        <f t="shared" si="754"/>
        <v>0.125</v>
      </c>
      <c r="CY746" s="79">
        <f t="shared" si="755"/>
        <v>0</v>
      </c>
      <c r="CZ746" s="79">
        <f t="shared" si="756"/>
        <v>0.125</v>
      </c>
      <c r="DA746" s="79">
        <f t="shared" si="757"/>
        <v>0</v>
      </c>
      <c r="DB746" s="80">
        <f t="shared" si="797"/>
        <v>0</v>
      </c>
    </row>
    <row r="747" spans="1:106" ht="18" customHeight="1" x14ac:dyDescent="0.2">
      <c r="A747" s="2">
        <f t="shared" ca="1" si="798"/>
        <v>3.6237105028676386E-2</v>
      </c>
      <c r="B747" s="2">
        <f t="shared" ca="1" si="758"/>
        <v>8.3142511600653446E-2</v>
      </c>
      <c r="C747" s="2">
        <f t="shared" ca="1" si="758"/>
        <v>0.85892338119120892</v>
      </c>
      <c r="D747" s="2">
        <f t="shared" ca="1" si="758"/>
        <v>0.65103228275938485</v>
      </c>
      <c r="E747" s="2">
        <f t="shared" ca="1" si="758"/>
        <v>0.44860632966018599</v>
      </c>
      <c r="F747" s="2">
        <f t="shared" ca="1" si="758"/>
        <v>0.47532801163627048</v>
      </c>
      <c r="G747" s="2">
        <f t="shared" ca="1" si="758"/>
        <v>0.71490854699012663</v>
      </c>
      <c r="H747" s="2">
        <f t="shared" ca="1" si="758"/>
        <v>0.35234331288011722</v>
      </c>
      <c r="I747" s="2">
        <f t="shared" ca="1" si="758"/>
        <v>0.17477029514589326</v>
      </c>
      <c r="J747" s="2">
        <f t="shared" ca="1" si="758"/>
        <v>0.12760933913054717</v>
      </c>
      <c r="L747" s="2">
        <f t="shared" ca="1" si="782"/>
        <v>0</v>
      </c>
      <c r="M747" s="2">
        <f t="shared" ca="1" si="783"/>
        <v>0</v>
      </c>
      <c r="N747" s="2">
        <f t="shared" ca="1" si="784"/>
        <v>10</v>
      </c>
      <c r="O747" s="2">
        <f t="shared" ca="1" si="785"/>
        <v>10</v>
      </c>
      <c r="P747" s="2">
        <f t="shared" ca="1" si="786"/>
        <v>0</v>
      </c>
      <c r="Q747" s="2">
        <f t="shared" ca="1" si="787"/>
        <v>0</v>
      </c>
      <c r="R747" s="2">
        <f t="shared" ca="1" si="788"/>
        <v>10</v>
      </c>
      <c r="S747" s="2">
        <f t="shared" ca="1" si="789"/>
        <v>0</v>
      </c>
      <c r="T747" s="2">
        <f t="shared" ca="1" si="790"/>
        <v>0</v>
      </c>
      <c r="U747" s="2">
        <f t="shared" ca="1" si="791"/>
        <v>0</v>
      </c>
      <c r="W747" s="2">
        <f t="shared" ca="1" si="799"/>
        <v>6.3504166840640135</v>
      </c>
      <c r="X747" s="2">
        <f t="shared" ca="1" si="759"/>
        <v>8.7094431573836992</v>
      </c>
      <c r="Y747" s="2">
        <f t="shared" ca="1" si="759"/>
        <v>9.6197004000476305</v>
      </c>
      <c r="Z747" s="2">
        <f t="shared" ca="1" si="759"/>
        <v>5.4931695030288523</v>
      </c>
      <c r="AA747" s="2">
        <f t="shared" ca="1" si="759"/>
        <v>2.9547329087749796</v>
      </c>
      <c r="AB747" s="2">
        <f t="shared" ca="1" si="759"/>
        <v>1.9982926187709737</v>
      </c>
      <c r="AC747" s="2">
        <f t="shared" ca="1" si="759"/>
        <v>4.1678093118252573</v>
      </c>
      <c r="AD747" s="2">
        <f t="shared" ca="1" si="759"/>
        <v>1.6194874837171069</v>
      </c>
      <c r="AE747" s="2">
        <f t="shared" ca="1" si="759"/>
        <v>8.1622092245894908</v>
      </c>
      <c r="AF747" s="2">
        <f t="shared" ca="1" si="759"/>
        <v>6.0127586762086978</v>
      </c>
      <c r="AH747" s="2">
        <f t="shared" ca="1" si="760"/>
        <v>6</v>
      </c>
      <c r="AI747" s="2">
        <f t="shared" ca="1" si="761"/>
        <v>8</v>
      </c>
      <c r="AJ747" s="2">
        <f t="shared" ca="1" si="762"/>
        <v>9</v>
      </c>
      <c r="AK747" s="2">
        <f t="shared" ca="1" si="763"/>
        <v>5</v>
      </c>
      <c r="AL747" s="2">
        <f t="shared" ca="1" si="764"/>
        <v>2</v>
      </c>
      <c r="AM747" s="2">
        <f t="shared" ca="1" si="765"/>
        <v>1</v>
      </c>
      <c r="AN747" s="2">
        <f t="shared" ca="1" si="766"/>
        <v>4</v>
      </c>
      <c r="AO747" s="2">
        <f t="shared" ca="1" si="767"/>
        <v>1</v>
      </c>
      <c r="AP747" s="2">
        <f t="shared" ca="1" si="768"/>
        <v>8</v>
      </c>
      <c r="AQ747" s="2">
        <f t="shared" ca="1" si="769"/>
        <v>6</v>
      </c>
      <c r="AS747" s="41">
        <v>0</v>
      </c>
      <c r="AT747" s="42">
        <v>0</v>
      </c>
      <c r="AU747" s="42">
        <v>1</v>
      </c>
      <c r="AV747" s="42">
        <v>1</v>
      </c>
      <c r="AW747" s="42">
        <v>0</v>
      </c>
      <c r="AX747" s="42">
        <v>1</v>
      </c>
      <c r="AY747" s="42">
        <v>0</v>
      </c>
      <c r="AZ747" s="42">
        <v>0</v>
      </c>
      <c r="BA747" s="42">
        <v>0</v>
      </c>
      <c r="BB747" s="43">
        <v>1</v>
      </c>
      <c r="BC747" s="44">
        <f t="shared" si="770"/>
        <v>4</v>
      </c>
      <c r="BD747" s="12"/>
      <c r="BE747" s="50">
        <f t="shared" si="771"/>
        <v>5</v>
      </c>
      <c r="BF747" s="51">
        <f>IF($AT$6="A",SUM($AS747:AS747)+(10-BF$31)/2,IF($AT$6="K",M747,IF($AT$6="S",AI747,$BB$31/2)))</f>
        <v>4.5</v>
      </c>
      <c r="BG747" s="51">
        <f>IF($AU$6="A",SUM($AS747:AT747)+(10-BG$31)/2,IF($AU$6="K",N747,IF($AU$6="S",AJ747,$BB$31/2)))</f>
        <v>4</v>
      </c>
      <c r="BH747" s="51">
        <f>IF($AV$6="A",SUM($AS747:AU747)+(10-BH$31)/2,IF($AV$6="K",O747,IF($AV$6="S",AK747,$BB$31/2)))</f>
        <v>4.5</v>
      </c>
      <c r="BI747" s="51">
        <f>IF($AW$6="A",SUM($AS747:AV747)+(10-BI$31)/2,IF($AW$6="K",P747,IF($AW$6="S",AL747,$BB$31/2)))</f>
        <v>5</v>
      </c>
      <c r="BJ747" s="51">
        <f>IF($AX$6="A",SUM($AS747:AW747)+(10-BJ$31)/2,IF($AX$6="K",Q747,IF($AX$6="S",AM747,$BB$31/2)))</f>
        <v>4.5</v>
      </c>
      <c r="BK747" s="51">
        <f>IF($AY$6="A",SUM($AS747:AX747)+(10-BK$31)/2,IF($AY$6="K",R747,IF($AY$6="S",AN747,$BB$31/2)))</f>
        <v>5</v>
      </c>
      <c r="BL747" s="51">
        <f>IF($AZ$6="A",SUM($AS747:AY747)+(10-BL$31)/2,IF($AZ$6="K",S747,IF($AZ$6="S",AO747,$BB$31/2)))</f>
        <v>4.5</v>
      </c>
      <c r="BM747" s="51">
        <f>IF($BA$6="A",SUM($AS747:AZ747)+(10-BM$31)/2,IF($BA$6="K",T747,IF($BA$6="S",AP747,$BB$31/2)))</f>
        <v>4</v>
      </c>
      <c r="BN747" s="51">
        <f>IF($BB$6="A",SUM($AS747:BA747)+(10-BN$31)/2,IF($BB$6="K",U747,IF($BB$6="S",AQ747,$BB$31/2)))</f>
        <v>3.5</v>
      </c>
      <c r="BO747" s="52">
        <f t="shared" si="792"/>
        <v>4.5</v>
      </c>
      <c r="BQ747" s="28">
        <f t="shared" si="772"/>
        <v>-0.5</v>
      </c>
      <c r="BR747" s="30">
        <f t="shared" si="773"/>
        <v>0</v>
      </c>
      <c r="BS747" s="30">
        <f t="shared" si="774"/>
        <v>0.5</v>
      </c>
      <c r="BT747" s="30">
        <f t="shared" si="775"/>
        <v>0</v>
      </c>
      <c r="BU747" s="30">
        <f t="shared" si="776"/>
        <v>-0.5</v>
      </c>
      <c r="BV747" s="30">
        <f t="shared" si="777"/>
        <v>0</v>
      </c>
      <c r="BW747" s="30">
        <f t="shared" si="778"/>
        <v>-0.5</v>
      </c>
      <c r="BX747" s="30">
        <f t="shared" si="779"/>
        <v>0</v>
      </c>
      <c r="BY747" s="30">
        <f t="shared" si="780"/>
        <v>0.5</v>
      </c>
      <c r="BZ747" s="30">
        <f t="shared" si="781"/>
        <v>0.5</v>
      </c>
      <c r="CA747" s="49">
        <f t="shared" si="793"/>
        <v>0</v>
      </c>
      <c r="CB747" s="69"/>
      <c r="CC747" s="73">
        <f t="shared" si="800"/>
        <v>10000</v>
      </c>
      <c r="CD747" s="73">
        <f t="shared" si="801"/>
        <v>0</v>
      </c>
      <c r="CE747" s="73">
        <f t="shared" si="802"/>
        <v>1</v>
      </c>
      <c r="CF747" s="73">
        <f t="shared" si="803"/>
        <v>0</v>
      </c>
      <c r="CG747" s="73">
        <f t="shared" si="804"/>
        <v>10000</v>
      </c>
      <c r="CH747" s="73">
        <f t="shared" si="805"/>
        <v>0</v>
      </c>
      <c r="CI747" s="73">
        <f t="shared" si="806"/>
        <v>10000</v>
      </c>
      <c r="CJ747" s="73">
        <f t="shared" si="807"/>
        <v>0</v>
      </c>
      <c r="CK747" s="73">
        <f t="shared" si="808"/>
        <v>1</v>
      </c>
      <c r="CL747" s="73">
        <f t="shared" si="809"/>
        <v>1</v>
      </c>
      <c r="CN747" s="79">
        <f t="shared" si="794"/>
        <v>3</v>
      </c>
      <c r="CO747" s="79">
        <f t="shared" si="795"/>
        <v>3</v>
      </c>
      <c r="CP747" s="79">
        <f t="shared" si="796"/>
        <v>4</v>
      </c>
      <c r="CR747" s="79">
        <f t="shared" si="748"/>
        <v>-0.5</v>
      </c>
      <c r="CS747" s="79">
        <f t="shared" si="749"/>
        <v>0</v>
      </c>
      <c r="CT747" s="79">
        <f t="shared" si="750"/>
        <v>0.5</v>
      </c>
      <c r="CU747" s="79">
        <f t="shared" si="751"/>
        <v>0</v>
      </c>
      <c r="CV747" s="79">
        <f t="shared" si="752"/>
        <v>-0.5</v>
      </c>
      <c r="CW747" s="79">
        <f t="shared" si="753"/>
        <v>0</v>
      </c>
      <c r="CX747" s="79">
        <f t="shared" si="754"/>
        <v>-0.5</v>
      </c>
      <c r="CY747" s="79">
        <f t="shared" si="755"/>
        <v>0</v>
      </c>
      <c r="CZ747" s="79">
        <f t="shared" si="756"/>
        <v>0.5</v>
      </c>
      <c r="DA747" s="79">
        <f t="shared" si="757"/>
        <v>0.5</v>
      </c>
      <c r="DB747" s="80">
        <f t="shared" si="797"/>
        <v>0</v>
      </c>
    </row>
    <row r="748" spans="1:106" ht="18" customHeight="1" x14ac:dyDescent="0.2">
      <c r="A748" s="2">
        <f t="shared" ca="1" si="798"/>
        <v>0.319576228806699</v>
      </c>
      <c r="B748" s="2">
        <f t="shared" ca="1" si="758"/>
        <v>0.61962195436947021</v>
      </c>
      <c r="C748" s="2">
        <f t="shared" ca="1" si="758"/>
        <v>0.51523972298674281</v>
      </c>
      <c r="D748" s="2">
        <f t="shared" ca="1" si="758"/>
        <v>0.70353179646987796</v>
      </c>
      <c r="E748" s="2">
        <f t="shared" ca="1" si="758"/>
        <v>0.92020661991279507</v>
      </c>
      <c r="F748" s="2">
        <f t="shared" ca="1" si="758"/>
        <v>0.19381364630102993</v>
      </c>
      <c r="G748" s="2">
        <f t="shared" ca="1" si="758"/>
        <v>0.50060863897641372</v>
      </c>
      <c r="H748" s="2">
        <f t="shared" ca="1" si="758"/>
        <v>0.78559854265357831</v>
      </c>
      <c r="I748" s="2">
        <f t="shared" ca="1" si="758"/>
        <v>0.1414274457325424</v>
      </c>
      <c r="J748" s="2">
        <f t="shared" ca="1" si="758"/>
        <v>0.63419628667512629</v>
      </c>
      <c r="L748" s="2">
        <f t="shared" ca="1" si="782"/>
        <v>0</v>
      </c>
      <c r="M748" s="2">
        <f t="shared" ca="1" si="783"/>
        <v>10</v>
      </c>
      <c r="N748" s="2">
        <f t="shared" ca="1" si="784"/>
        <v>10</v>
      </c>
      <c r="O748" s="2">
        <f t="shared" ca="1" si="785"/>
        <v>10</v>
      </c>
      <c r="P748" s="2">
        <f t="shared" ca="1" si="786"/>
        <v>10</v>
      </c>
      <c r="Q748" s="2">
        <f t="shared" ca="1" si="787"/>
        <v>0</v>
      </c>
      <c r="R748" s="2">
        <f t="shared" ca="1" si="788"/>
        <v>10</v>
      </c>
      <c r="S748" s="2">
        <f t="shared" ca="1" si="789"/>
        <v>10</v>
      </c>
      <c r="T748" s="2">
        <f t="shared" ca="1" si="790"/>
        <v>0</v>
      </c>
      <c r="U748" s="2">
        <f t="shared" ca="1" si="791"/>
        <v>10</v>
      </c>
      <c r="W748" s="2">
        <f t="shared" ca="1" si="799"/>
        <v>9.3845165596969515</v>
      </c>
      <c r="X748" s="2">
        <f t="shared" ca="1" si="759"/>
        <v>5.6254178596676097</v>
      </c>
      <c r="Y748" s="2">
        <f t="shared" ca="1" si="759"/>
        <v>9.7638866715898036</v>
      </c>
      <c r="Z748" s="2">
        <f t="shared" ca="1" si="759"/>
        <v>0.9937488614747203</v>
      </c>
      <c r="AA748" s="2">
        <f t="shared" ca="1" si="759"/>
        <v>0.12847424111386729</v>
      </c>
      <c r="AB748" s="2">
        <f t="shared" ca="1" si="759"/>
        <v>0.42625583094416442</v>
      </c>
      <c r="AC748" s="2">
        <f t="shared" ca="1" si="759"/>
        <v>7.8399270341170837</v>
      </c>
      <c r="AD748" s="2">
        <f t="shared" ca="1" si="759"/>
        <v>7.3765399341380009</v>
      </c>
      <c r="AE748" s="2">
        <f t="shared" ca="1" si="759"/>
        <v>5.1777921720219933</v>
      </c>
      <c r="AF748" s="2">
        <f t="shared" ca="1" si="759"/>
        <v>9.3029046284851411</v>
      </c>
      <c r="AH748" s="2">
        <f t="shared" ca="1" si="760"/>
        <v>9</v>
      </c>
      <c r="AI748" s="2">
        <f t="shared" ca="1" si="761"/>
        <v>5</v>
      </c>
      <c r="AJ748" s="2">
        <f t="shared" ca="1" si="762"/>
        <v>9</v>
      </c>
      <c r="AK748" s="2">
        <f t="shared" ca="1" si="763"/>
        <v>0</v>
      </c>
      <c r="AL748" s="2">
        <f t="shared" ca="1" si="764"/>
        <v>0</v>
      </c>
      <c r="AM748" s="2">
        <f t="shared" ca="1" si="765"/>
        <v>0</v>
      </c>
      <c r="AN748" s="2">
        <f t="shared" ca="1" si="766"/>
        <v>7</v>
      </c>
      <c r="AO748" s="2">
        <f t="shared" ca="1" si="767"/>
        <v>7</v>
      </c>
      <c r="AP748" s="2">
        <f t="shared" ca="1" si="768"/>
        <v>5</v>
      </c>
      <c r="AQ748" s="2">
        <f t="shared" ca="1" si="769"/>
        <v>9</v>
      </c>
      <c r="AS748" s="41">
        <v>0</v>
      </c>
      <c r="AT748" s="42">
        <v>0</v>
      </c>
      <c r="AU748" s="42">
        <v>1</v>
      </c>
      <c r="AV748" s="42">
        <v>1</v>
      </c>
      <c r="AW748" s="42">
        <v>0</v>
      </c>
      <c r="AX748" s="42">
        <v>0</v>
      </c>
      <c r="AY748" s="42">
        <v>1</v>
      </c>
      <c r="AZ748" s="42">
        <v>1</v>
      </c>
      <c r="BA748" s="42">
        <v>0</v>
      </c>
      <c r="BB748" s="43">
        <v>1</v>
      </c>
      <c r="BC748" s="44">
        <f t="shared" si="770"/>
        <v>5</v>
      </c>
      <c r="BD748" s="12"/>
      <c r="BE748" s="50">
        <f t="shared" si="771"/>
        <v>5</v>
      </c>
      <c r="BF748" s="51">
        <f>IF($AT$6="A",SUM($AS748:AS748)+(10-BF$31)/2,IF($AT$6="K",M748,IF($AT$6="S",AI748,$BB$31/2)))</f>
        <v>4.5</v>
      </c>
      <c r="BG748" s="51">
        <f>IF($AU$6="A",SUM($AS748:AT748)+(10-BG$31)/2,IF($AU$6="K",N748,IF($AU$6="S",AJ748,$BB$31/2)))</f>
        <v>4</v>
      </c>
      <c r="BH748" s="51">
        <f>IF($AV$6="A",SUM($AS748:AU748)+(10-BH$31)/2,IF($AV$6="K",O748,IF($AV$6="S",AK748,$BB$31/2)))</f>
        <v>4.5</v>
      </c>
      <c r="BI748" s="51">
        <f>IF($AW$6="A",SUM($AS748:AV748)+(10-BI$31)/2,IF($AW$6="K",P748,IF($AW$6="S",AL748,$BB$31/2)))</f>
        <v>5</v>
      </c>
      <c r="BJ748" s="51">
        <f>IF($AX$6="A",SUM($AS748:AW748)+(10-BJ$31)/2,IF($AX$6="K",Q748,IF($AX$6="S",AM748,$BB$31/2)))</f>
        <v>4.5</v>
      </c>
      <c r="BK748" s="51">
        <f>IF($AY$6="A",SUM($AS748:AX748)+(10-BK$31)/2,IF($AY$6="K",R748,IF($AY$6="S",AN748,$BB$31/2)))</f>
        <v>4</v>
      </c>
      <c r="BL748" s="51">
        <f>IF($AZ$6="A",SUM($AS748:AY748)+(10-BL$31)/2,IF($AZ$6="K",S748,IF($AZ$6="S",AO748,$BB$31/2)))</f>
        <v>4.5</v>
      </c>
      <c r="BM748" s="51">
        <f>IF($BA$6="A",SUM($AS748:AZ748)+(10-BM$31)/2,IF($BA$6="K",T748,IF($BA$6="S",AP748,$BB$31/2)))</f>
        <v>5</v>
      </c>
      <c r="BN748" s="51">
        <f>IF($BB$6="A",SUM($AS748:BA748)+(10-BN$31)/2,IF($BB$6="K",U748,IF($BB$6="S",AQ748,$BB$31/2)))</f>
        <v>4.5</v>
      </c>
      <c r="BO748" s="52">
        <f t="shared" si="792"/>
        <v>4.5</v>
      </c>
      <c r="BQ748" s="28">
        <f t="shared" si="772"/>
        <v>0.5</v>
      </c>
      <c r="BR748" s="30">
        <f t="shared" si="773"/>
        <v>0</v>
      </c>
      <c r="BS748" s="30">
        <f t="shared" si="774"/>
        <v>-0.5</v>
      </c>
      <c r="BT748" s="30">
        <f t="shared" si="775"/>
        <v>0</v>
      </c>
      <c r="BU748" s="30">
        <f t="shared" si="776"/>
        <v>0.5</v>
      </c>
      <c r="BV748" s="30">
        <f t="shared" si="777"/>
        <v>0</v>
      </c>
      <c r="BW748" s="30">
        <f t="shared" si="778"/>
        <v>-0.5</v>
      </c>
      <c r="BX748" s="30">
        <f t="shared" si="779"/>
        <v>0</v>
      </c>
      <c r="BY748" s="30">
        <f t="shared" si="780"/>
        <v>0.5</v>
      </c>
      <c r="BZ748" s="30">
        <f t="shared" si="781"/>
        <v>0</v>
      </c>
      <c r="CA748" s="49">
        <f t="shared" si="793"/>
        <v>0.5</v>
      </c>
      <c r="CB748" s="69"/>
      <c r="CC748" s="73">
        <f t="shared" si="800"/>
        <v>1</v>
      </c>
      <c r="CD748" s="73">
        <f t="shared" si="801"/>
        <v>0</v>
      </c>
      <c r="CE748" s="73">
        <f t="shared" si="802"/>
        <v>10000</v>
      </c>
      <c r="CF748" s="73">
        <f t="shared" si="803"/>
        <v>0</v>
      </c>
      <c r="CG748" s="73">
        <f t="shared" si="804"/>
        <v>1</v>
      </c>
      <c r="CH748" s="73">
        <f t="shared" si="805"/>
        <v>0</v>
      </c>
      <c r="CI748" s="73">
        <f t="shared" si="806"/>
        <v>10000</v>
      </c>
      <c r="CJ748" s="73">
        <f t="shared" si="807"/>
        <v>0</v>
      </c>
      <c r="CK748" s="73">
        <f t="shared" si="808"/>
        <v>1</v>
      </c>
      <c r="CL748" s="73">
        <f t="shared" si="809"/>
        <v>0</v>
      </c>
      <c r="CN748" s="79">
        <f t="shared" si="794"/>
        <v>2</v>
      </c>
      <c r="CO748" s="79">
        <f t="shared" si="795"/>
        <v>3</v>
      </c>
      <c r="CP748" s="79">
        <f t="shared" si="796"/>
        <v>5</v>
      </c>
      <c r="CR748" s="79">
        <f t="shared" si="748"/>
        <v>0.33333333333333331</v>
      </c>
      <c r="CS748" s="79">
        <f t="shared" si="749"/>
        <v>0</v>
      </c>
      <c r="CT748" s="79">
        <f t="shared" si="750"/>
        <v>-0.5</v>
      </c>
      <c r="CU748" s="79">
        <f t="shared" si="751"/>
        <v>0</v>
      </c>
      <c r="CV748" s="79">
        <f t="shared" si="752"/>
        <v>0.33333333333333331</v>
      </c>
      <c r="CW748" s="79">
        <f t="shared" si="753"/>
        <v>0</v>
      </c>
      <c r="CX748" s="79">
        <f t="shared" si="754"/>
        <v>-0.5</v>
      </c>
      <c r="CY748" s="79">
        <f t="shared" si="755"/>
        <v>0</v>
      </c>
      <c r="CZ748" s="79">
        <f t="shared" si="756"/>
        <v>0.33333333333333331</v>
      </c>
      <c r="DA748" s="79">
        <f t="shared" si="757"/>
        <v>0</v>
      </c>
      <c r="DB748" s="80">
        <f t="shared" si="797"/>
        <v>-5.5511151231257827E-17</v>
      </c>
    </row>
    <row r="749" spans="1:106" ht="18" customHeight="1" x14ac:dyDescent="0.2">
      <c r="A749" s="2">
        <f t="shared" ca="1" si="798"/>
        <v>0.1246595293064936</v>
      </c>
      <c r="B749" s="2">
        <f t="shared" ca="1" si="758"/>
        <v>0.5520310069359039</v>
      </c>
      <c r="C749" s="2">
        <f t="shared" ref="B749:J777" ca="1" si="810">RAND()</f>
        <v>0.4934338990653161</v>
      </c>
      <c r="D749" s="2">
        <f t="shared" ca="1" si="810"/>
        <v>0.55393261020199647</v>
      </c>
      <c r="E749" s="2">
        <f t="shared" ca="1" si="810"/>
        <v>6.8432090220289732E-2</v>
      </c>
      <c r="F749" s="2">
        <f t="shared" ca="1" si="810"/>
        <v>0.71896991060941651</v>
      </c>
      <c r="G749" s="2">
        <f t="shared" ca="1" si="810"/>
        <v>0.58053068480238812</v>
      </c>
      <c r="H749" s="2">
        <f t="shared" ca="1" si="810"/>
        <v>0.52727748952664688</v>
      </c>
      <c r="I749" s="2">
        <f t="shared" ca="1" si="810"/>
        <v>0.86795842464401185</v>
      </c>
      <c r="J749" s="2">
        <f t="shared" ca="1" si="810"/>
        <v>0.52794128092223824</v>
      </c>
      <c r="L749" s="2">
        <f t="shared" ca="1" si="782"/>
        <v>0</v>
      </c>
      <c r="M749" s="2">
        <f t="shared" ca="1" si="783"/>
        <v>10</v>
      </c>
      <c r="N749" s="2">
        <f t="shared" ca="1" si="784"/>
        <v>0</v>
      </c>
      <c r="O749" s="2">
        <f t="shared" ca="1" si="785"/>
        <v>10</v>
      </c>
      <c r="P749" s="2">
        <f t="shared" ca="1" si="786"/>
        <v>0</v>
      </c>
      <c r="Q749" s="2">
        <f t="shared" ca="1" si="787"/>
        <v>10</v>
      </c>
      <c r="R749" s="2">
        <f t="shared" ca="1" si="788"/>
        <v>10</v>
      </c>
      <c r="S749" s="2">
        <f t="shared" ca="1" si="789"/>
        <v>10</v>
      </c>
      <c r="T749" s="2">
        <f t="shared" ca="1" si="790"/>
        <v>10</v>
      </c>
      <c r="U749" s="2">
        <f t="shared" ca="1" si="791"/>
        <v>10</v>
      </c>
      <c r="W749" s="2">
        <f t="shared" ca="1" si="799"/>
        <v>9.4911476209656271</v>
      </c>
      <c r="X749" s="2">
        <f t="shared" ca="1" si="759"/>
        <v>5.853401365639181</v>
      </c>
      <c r="Y749" s="2">
        <f t="shared" ref="X749:AF777" ca="1" si="811">RAND()*10</f>
        <v>0.87204905670048127</v>
      </c>
      <c r="Z749" s="2">
        <f t="shared" ca="1" si="811"/>
        <v>5.2159930144138524</v>
      </c>
      <c r="AA749" s="2">
        <f t="shared" ca="1" si="811"/>
        <v>4.3751995465543008</v>
      </c>
      <c r="AB749" s="2">
        <f t="shared" ca="1" si="811"/>
        <v>2.6993293203622013</v>
      </c>
      <c r="AC749" s="2">
        <f t="shared" ca="1" si="811"/>
        <v>0.51817830543950838</v>
      </c>
      <c r="AD749" s="2">
        <f t="shared" ca="1" si="811"/>
        <v>9.2838126229872575</v>
      </c>
      <c r="AE749" s="2">
        <f t="shared" ca="1" si="811"/>
        <v>1.3244960053460508</v>
      </c>
      <c r="AF749" s="2">
        <f t="shared" ca="1" si="811"/>
        <v>1.1637071531306575</v>
      </c>
      <c r="AH749" s="2">
        <f t="shared" ca="1" si="760"/>
        <v>9</v>
      </c>
      <c r="AI749" s="2">
        <f t="shared" ca="1" si="761"/>
        <v>5</v>
      </c>
      <c r="AJ749" s="2">
        <f t="shared" ca="1" si="762"/>
        <v>0</v>
      </c>
      <c r="AK749" s="2">
        <f t="shared" ca="1" si="763"/>
        <v>5</v>
      </c>
      <c r="AL749" s="2">
        <f t="shared" ca="1" si="764"/>
        <v>4</v>
      </c>
      <c r="AM749" s="2">
        <f t="shared" ca="1" si="765"/>
        <v>2</v>
      </c>
      <c r="AN749" s="2">
        <f t="shared" ca="1" si="766"/>
        <v>0</v>
      </c>
      <c r="AO749" s="2">
        <f t="shared" ca="1" si="767"/>
        <v>9</v>
      </c>
      <c r="AP749" s="2">
        <f t="shared" ca="1" si="768"/>
        <v>1</v>
      </c>
      <c r="AQ749" s="2">
        <f t="shared" ca="1" si="769"/>
        <v>1</v>
      </c>
      <c r="AS749" s="41">
        <v>0</v>
      </c>
      <c r="AT749" s="42">
        <v>0</v>
      </c>
      <c r="AU749" s="42">
        <v>1</v>
      </c>
      <c r="AV749" s="42">
        <v>1</v>
      </c>
      <c r="AW749" s="42">
        <v>0</v>
      </c>
      <c r="AX749" s="42">
        <v>0</v>
      </c>
      <c r="AY749" s="42">
        <v>1</v>
      </c>
      <c r="AZ749" s="42">
        <v>0</v>
      </c>
      <c r="BA749" s="42">
        <v>0</v>
      </c>
      <c r="BB749" s="43">
        <v>1</v>
      </c>
      <c r="BC749" s="44">
        <f t="shared" si="770"/>
        <v>4</v>
      </c>
      <c r="BD749" s="12"/>
      <c r="BE749" s="50">
        <f t="shared" si="771"/>
        <v>5</v>
      </c>
      <c r="BF749" s="51">
        <f>IF($AT$6="A",SUM($AS749:AS749)+(10-BF$31)/2,IF($AT$6="K",M749,IF($AT$6="S",AI749,$BB$31/2)))</f>
        <v>4.5</v>
      </c>
      <c r="BG749" s="51">
        <f>IF($AU$6="A",SUM($AS749:AT749)+(10-BG$31)/2,IF($AU$6="K",N749,IF($AU$6="S",AJ749,$BB$31/2)))</f>
        <v>4</v>
      </c>
      <c r="BH749" s="51">
        <f>IF($AV$6="A",SUM($AS749:AU749)+(10-BH$31)/2,IF($AV$6="K",O749,IF($AV$6="S",AK749,$BB$31/2)))</f>
        <v>4.5</v>
      </c>
      <c r="BI749" s="51">
        <f>IF($AW$6="A",SUM($AS749:AV749)+(10-BI$31)/2,IF($AW$6="K",P749,IF($AW$6="S",AL749,$BB$31/2)))</f>
        <v>5</v>
      </c>
      <c r="BJ749" s="51">
        <f>IF($AX$6="A",SUM($AS749:AW749)+(10-BJ$31)/2,IF($AX$6="K",Q749,IF($AX$6="S",AM749,$BB$31/2)))</f>
        <v>4.5</v>
      </c>
      <c r="BK749" s="51">
        <f>IF($AY$6="A",SUM($AS749:AX749)+(10-BK$31)/2,IF($AY$6="K",R749,IF($AY$6="S",AN749,$BB$31/2)))</f>
        <v>4</v>
      </c>
      <c r="BL749" s="51">
        <f>IF($AZ$6="A",SUM($AS749:AY749)+(10-BL$31)/2,IF($AZ$6="K",S749,IF($AZ$6="S",AO749,$BB$31/2)))</f>
        <v>4.5</v>
      </c>
      <c r="BM749" s="51">
        <f>IF($BA$6="A",SUM($AS749:AZ749)+(10-BM$31)/2,IF($BA$6="K",T749,IF($BA$6="S",AP749,$BB$31/2)))</f>
        <v>4</v>
      </c>
      <c r="BN749" s="51">
        <f>IF($BB$6="A",SUM($AS749:BA749)+(10-BN$31)/2,IF($BB$6="K",U749,IF($BB$6="S",AQ749,$BB$31/2)))</f>
        <v>3.5</v>
      </c>
      <c r="BO749" s="52">
        <f t="shared" si="792"/>
        <v>4.5</v>
      </c>
      <c r="BQ749" s="28">
        <f t="shared" si="772"/>
        <v>-0.5</v>
      </c>
      <c r="BR749" s="30">
        <f t="shared" si="773"/>
        <v>0</v>
      </c>
      <c r="BS749" s="30">
        <f t="shared" si="774"/>
        <v>0.5</v>
      </c>
      <c r="BT749" s="30">
        <f t="shared" si="775"/>
        <v>0</v>
      </c>
      <c r="BU749" s="30">
        <f t="shared" si="776"/>
        <v>-0.5</v>
      </c>
      <c r="BV749" s="30">
        <f t="shared" si="777"/>
        <v>0</v>
      </c>
      <c r="BW749" s="30">
        <f t="shared" si="778"/>
        <v>0.5</v>
      </c>
      <c r="BX749" s="30">
        <f t="shared" si="779"/>
        <v>0</v>
      </c>
      <c r="BY749" s="30">
        <f t="shared" si="780"/>
        <v>0.5</v>
      </c>
      <c r="BZ749" s="30">
        <f t="shared" si="781"/>
        <v>0.5</v>
      </c>
      <c r="CA749" s="49">
        <f t="shared" si="793"/>
        <v>1</v>
      </c>
      <c r="CB749" s="69"/>
      <c r="CC749" s="73">
        <f t="shared" si="800"/>
        <v>10000</v>
      </c>
      <c r="CD749" s="73">
        <f t="shared" si="801"/>
        <v>0</v>
      </c>
      <c r="CE749" s="73">
        <f t="shared" si="802"/>
        <v>1</v>
      </c>
      <c r="CF749" s="73">
        <f t="shared" si="803"/>
        <v>0</v>
      </c>
      <c r="CG749" s="73">
        <f t="shared" si="804"/>
        <v>10000</v>
      </c>
      <c r="CH749" s="73">
        <f t="shared" si="805"/>
        <v>0</v>
      </c>
      <c r="CI749" s="73">
        <f t="shared" si="806"/>
        <v>1</v>
      </c>
      <c r="CJ749" s="73">
        <f t="shared" si="807"/>
        <v>0</v>
      </c>
      <c r="CK749" s="73">
        <f t="shared" si="808"/>
        <v>1</v>
      </c>
      <c r="CL749" s="73">
        <f t="shared" si="809"/>
        <v>1</v>
      </c>
      <c r="CN749" s="79">
        <f t="shared" si="794"/>
        <v>2</v>
      </c>
      <c r="CO749" s="79">
        <f t="shared" si="795"/>
        <v>4</v>
      </c>
      <c r="CP749" s="79">
        <f t="shared" si="796"/>
        <v>4</v>
      </c>
      <c r="CR749" s="79">
        <f t="shared" si="748"/>
        <v>-0.5</v>
      </c>
      <c r="CS749" s="79">
        <f t="shared" si="749"/>
        <v>0</v>
      </c>
      <c r="CT749" s="79">
        <f t="shared" si="750"/>
        <v>0.25</v>
      </c>
      <c r="CU749" s="79">
        <f t="shared" si="751"/>
        <v>0</v>
      </c>
      <c r="CV749" s="79">
        <f t="shared" si="752"/>
        <v>-0.5</v>
      </c>
      <c r="CW749" s="79">
        <f t="shared" si="753"/>
        <v>0</v>
      </c>
      <c r="CX749" s="79">
        <f t="shared" si="754"/>
        <v>0.25</v>
      </c>
      <c r="CY749" s="79">
        <f t="shared" si="755"/>
        <v>0</v>
      </c>
      <c r="CZ749" s="79">
        <f t="shared" si="756"/>
        <v>0.25</v>
      </c>
      <c r="DA749" s="79">
        <f t="shared" si="757"/>
        <v>0.25</v>
      </c>
      <c r="DB749" s="80">
        <f t="shared" si="797"/>
        <v>0</v>
      </c>
    </row>
    <row r="750" spans="1:106" ht="18" customHeight="1" x14ac:dyDescent="0.2">
      <c r="A750" s="2">
        <f t="shared" ca="1" si="798"/>
        <v>0.74404961734217889</v>
      </c>
      <c r="B750" s="2">
        <f t="shared" ca="1" si="810"/>
        <v>0.84349998133320692</v>
      </c>
      <c r="C750" s="2">
        <f t="shared" ca="1" si="810"/>
        <v>0.57133752491625345</v>
      </c>
      <c r="D750" s="2">
        <f t="shared" ca="1" si="810"/>
        <v>0.86842664111347945</v>
      </c>
      <c r="E750" s="2">
        <f t="shared" ca="1" si="810"/>
        <v>0.86586441879957909</v>
      </c>
      <c r="F750" s="2">
        <f t="shared" ca="1" si="810"/>
        <v>2.8755828106026393E-2</v>
      </c>
      <c r="G750" s="2">
        <f t="shared" ca="1" si="810"/>
        <v>0.14952978379873394</v>
      </c>
      <c r="H750" s="2">
        <f t="shared" ca="1" si="810"/>
        <v>0.17385238268566428</v>
      </c>
      <c r="I750" s="2">
        <f t="shared" ca="1" si="810"/>
        <v>0.98281621043424616</v>
      </c>
      <c r="J750" s="2">
        <f t="shared" ca="1" si="810"/>
        <v>0.34611534898937424</v>
      </c>
      <c r="L750" s="2">
        <f t="shared" ca="1" si="782"/>
        <v>10</v>
      </c>
      <c r="M750" s="2">
        <f t="shared" ca="1" si="783"/>
        <v>10</v>
      </c>
      <c r="N750" s="2">
        <f t="shared" ca="1" si="784"/>
        <v>10</v>
      </c>
      <c r="O750" s="2">
        <f t="shared" ca="1" si="785"/>
        <v>10</v>
      </c>
      <c r="P750" s="2">
        <f t="shared" ca="1" si="786"/>
        <v>10</v>
      </c>
      <c r="Q750" s="2">
        <f t="shared" ca="1" si="787"/>
        <v>0</v>
      </c>
      <c r="R750" s="2">
        <f t="shared" ca="1" si="788"/>
        <v>0</v>
      </c>
      <c r="S750" s="2">
        <f t="shared" ca="1" si="789"/>
        <v>0</v>
      </c>
      <c r="T750" s="2">
        <f t="shared" ca="1" si="790"/>
        <v>10</v>
      </c>
      <c r="U750" s="2">
        <f t="shared" ca="1" si="791"/>
        <v>0</v>
      </c>
      <c r="W750" s="2">
        <f t="shared" ca="1" si="799"/>
        <v>8.9469103555384226</v>
      </c>
      <c r="X750" s="2">
        <f t="shared" ca="1" si="811"/>
        <v>1.9574992625431364</v>
      </c>
      <c r="Y750" s="2">
        <f t="shared" ca="1" si="811"/>
        <v>2.5566981674975842</v>
      </c>
      <c r="Z750" s="2">
        <f t="shared" ca="1" si="811"/>
        <v>2.5494277303060886</v>
      </c>
      <c r="AA750" s="2">
        <f t="shared" ca="1" si="811"/>
        <v>6.6546866917715022</v>
      </c>
      <c r="AB750" s="2">
        <f t="shared" ca="1" si="811"/>
        <v>0.96398624271864408</v>
      </c>
      <c r="AC750" s="2">
        <f t="shared" ca="1" si="811"/>
        <v>3.0466113281305041</v>
      </c>
      <c r="AD750" s="2">
        <f t="shared" ca="1" si="811"/>
        <v>2.6871107904698177</v>
      </c>
      <c r="AE750" s="2">
        <f t="shared" ca="1" si="811"/>
        <v>8.2913397450128539</v>
      </c>
      <c r="AF750" s="2">
        <f t="shared" ca="1" si="811"/>
        <v>1.8733918031403263</v>
      </c>
      <c r="AH750" s="2">
        <f t="shared" ca="1" si="760"/>
        <v>8</v>
      </c>
      <c r="AI750" s="2">
        <f t="shared" ca="1" si="761"/>
        <v>1</v>
      </c>
      <c r="AJ750" s="2">
        <f t="shared" ca="1" si="762"/>
        <v>2</v>
      </c>
      <c r="AK750" s="2">
        <f t="shared" ca="1" si="763"/>
        <v>2</v>
      </c>
      <c r="AL750" s="2">
        <f t="shared" ca="1" si="764"/>
        <v>6</v>
      </c>
      <c r="AM750" s="2">
        <f t="shared" ca="1" si="765"/>
        <v>0</v>
      </c>
      <c r="AN750" s="2">
        <f t="shared" ca="1" si="766"/>
        <v>3</v>
      </c>
      <c r="AO750" s="2">
        <f t="shared" ca="1" si="767"/>
        <v>2</v>
      </c>
      <c r="AP750" s="2">
        <f t="shared" ca="1" si="768"/>
        <v>8</v>
      </c>
      <c r="AQ750" s="2">
        <f t="shared" ca="1" si="769"/>
        <v>1</v>
      </c>
      <c r="AS750" s="41">
        <v>0</v>
      </c>
      <c r="AT750" s="42">
        <v>0</v>
      </c>
      <c r="AU750" s="42">
        <v>1</v>
      </c>
      <c r="AV750" s="42">
        <v>1</v>
      </c>
      <c r="AW750" s="42">
        <v>0</v>
      </c>
      <c r="AX750" s="42">
        <v>0</v>
      </c>
      <c r="AY750" s="42">
        <v>0</v>
      </c>
      <c r="AZ750" s="42">
        <v>1</v>
      </c>
      <c r="BA750" s="42">
        <v>0</v>
      </c>
      <c r="BB750" s="43">
        <v>1</v>
      </c>
      <c r="BC750" s="44">
        <f t="shared" si="770"/>
        <v>4</v>
      </c>
      <c r="BD750" s="12"/>
      <c r="BE750" s="50">
        <f t="shared" si="771"/>
        <v>5</v>
      </c>
      <c r="BF750" s="51">
        <f>IF($AT$6="A",SUM($AS750:AS750)+(10-BF$31)/2,IF($AT$6="K",M750,IF($AT$6="S",AI750,$BB$31/2)))</f>
        <v>4.5</v>
      </c>
      <c r="BG750" s="51">
        <f>IF($AU$6="A",SUM($AS750:AT750)+(10-BG$31)/2,IF($AU$6="K",N750,IF($AU$6="S",AJ750,$BB$31/2)))</f>
        <v>4</v>
      </c>
      <c r="BH750" s="51">
        <f>IF($AV$6="A",SUM($AS750:AU750)+(10-BH$31)/2,IF($AV$6="K",O750,IF($AV$6="S",AK750,$BB$31/2)))</f>
        <v>4.5</v>
      </c>
      <c r="BI750" s="51">
        <f>IF($AW$6="A",SUM($AS750:AV750)+(10-BI$31)/2,IF($AW$6="K",P750,IF($AW$6="S",AL750,$BB$31/2)))</f>
        <v>5</v>
      </c>
      <c r="BJ750" s="51">
        <f>IF($AX$6="A",SUM($AS750:AW750)+(10-BJ$31)/2,IF($AX$6="K",Q750,IF($AX$6="S",AM750,$BB$31/2)))</f>
        <v>4.5</v>
      </c>
      <c r="BK750" s="51">
        <f>IF($AY$6="A",SUM($AS750:AX750)+(10-BK$31)/2,IF($AY$6="K",R750,IF($AY$6="S",AN750,$BB$31/2)))</f>
        <v>4</v>
      </c>
      <c r="BL750" s="51">
        <f>IF($AZ$6="A",SUM($AS750:AY750)+(10-BL$31)/2,IF($AZ$6="K",S750,IF($AZ$6="S",AO750,$BB$31/2)))</f>
        <v>3.5</v>
      </c>
      <c r="BM750" s="51">
        <f>IF($BA$6="A",SUM($AS750:AZ750)+(10-BM$31)/2,IF($BA$6="K",T750,IF($BA$6="S",AP750,$BB$31/2)))</f>
        <v>4</v>
      </c>
      <c r="BN750" s="51">
        <f>IF($BB$6="A",SUM($AS750:BA750)+(10-BN$31)/2,IF($BB$6="K",U750,IF($BB$6="S",AQ750,$BB$31/2)))</f>
        <v>3.5</v>
      </c>
      <c r="BO750" s="52">
        <f t="shared" si="792"/>
        <v>4.25</v>
      </c>
      <c r="BQ750" s="28">
        <f t="shared" si="772"/>
        <v>-0.25</v>
      </c>
      <c r="BR750" s="30">
        <f t="shared" si="773"/>
        <v>-0.25</v>
      </c>
      <c r="BS750" s="30">
        <f t="shared" si="774"/>
        <v>0.25</v>
      </c>
      <c r="BT750" s="30">
        <f t="shared" si="775"/>
        <v>-0.25</v>
      </c>
      <c r="BU750" s="30">
        <f t="shared" si="776"/>
        <v>-0.25</v>
      </c>
      <c r="BV750" s="30">
        <f t="shared" si="777"/>
        <v>-0.25</v>
      </c>
      <c r="BW750" s="30">
        <f t="shared" si="778"/>
        <v>0.25</v>
      </c>
      <c r="BX750" s="30">
        <f t="shared" si="779"/>
        <v>0.25</v>
      </c>
      <c r="BY750" s="30">
        <f t="shared" si="780"/>
        <v>0.25</v>
      </c>
      <c r="BZ750" s="30">
        <f t="shared" si="781"/>
        <v>0.25</v>
      </c>
      <c r="CA750" s="49">
        <f t="shared" si="793"/>
        <v>0</v>
      </c>
      <c r="CB750" s="69"/>
      <c r="CC750" s="73">
        <f t="shared" si="800"/>
        <v>10000</v>
      </c>
      <c r="CD750" s="73">
        <f t="shared" si="801"/>
        <v>10000</v>
      </c>
      <c r="CE750" s="73">
        <f t="shared" si="802"/>
        <v>1</v>
      </c>
      <c r="CF750" s="73">
        <f t="shared" si="803"/>
        <v>10000</v>
      </c>
      <c r="CG750" s="73">
        <f t="shared" si="804"/>
        <v>10000</v>
      </c>
      <c r="CH750" s="73">
        <f t="shared" si="805"/>
        <v>10000</v>
      </c>
      <c r="CI750" s="73">
        <f t="shared" si="806"/>
        <v>1</v>
      </c>
      <c r="CJ750" s="73">
        <f t="shared" si="807"/>
        <v>1</v>
      </c>
      <c r="CK750" s="73">
        <f t="shared" si="808"/>
        <v>1</v>
      </c>
      <c r="CL750" s="73">
        <f t="shared" si="809"/>
        <v>1</v>
      </c>
      <c r="CN750" s="79">
        <f t="shared" si="794"/>
        <v>5</v>
      </c>
      <c r="CO750" s="79">
        <f t="shared" si="795"/>
        <v>5</v>
      </c>
      <c r="CP750" s="79">
        <f t="shared" si="796"/>
        <v>0</v>
      </c>
      <c r="CR750" s="79">
        <f t="shared" si="748"/>
        <v>-0.25</v>
      </c>
      <c r="CS750" s="79">
        <f t="shared" si="749"/>
        <v>-0.25</v>
      </c>
      <c r="CT750" s="79">
        <f t="shared" si="750"/>
        <v>0.25</v>
      </c>
      <c r="CU750" s="79">
        <f t="shared" si="751"/>
        <v>-0.25</v>
      </c>
      <c r="CV750" s="79">
        <f t="shared" si="752"/>
        <v>-0.25</v>
      </c>
      <c r="CW750" s="79">
        <f t="shared" si="753"/>
        <v>-0.25</v>
      </c>
      <c r="CX750" s="79">
        <f t="shared" si="754"/>
        <v>0.25</v>
      </c>
      <c r="CY750" s="79">
        <f t="shared" si="755"/>
        <v>0.25</v>
      </c>
      <c r="CZ750" s="79">
        <f t="shared" si="756"/>
        <v>0.25</v>
      </c>
      <c r="DA750" s="79">
        <f t="shared" si="757"/>
        <v>0.25</v>
      </c>
      <c r="DB750" s="80">
        <f t="shared" si="797"/>
        <v>0</v>
      </c>
    </row>
    <row r="751" spans="1:106" ht="18" customHeight="1" x14ac:dyDescent="0.2">
      <c r="A751" s="2">
        <f t="shared" ca="1" si="798"/>
        <v>0.47565630851144358</v>
      </c>
      <c r="B751" s="2">
        <f t="shared" ca="1" si="810"/>
        <v>0.65304451086516357</v>
      </c>
      <c r="C751" s="2">
        <f t="shared" ca="1" si="810"/>
        <v>4.45841869912178E-3</v>
      </c>
      <c r="D751" s="2">
        <f t="shared" ca="1" si="810"/>
        <v>0.28771473822480553</v>
      </c>
      <c r="E751" s="2">
        <f t="shared" ca="1" si="810"/>
        <v>0.93970847363343368</v>
      </c>
      <c r="F751" s="2">
        <f t="shared" ca="1" si="810"/>
        <v>0.97824500608364495</v>
      </c>
      <c r="G751" s="2">
        <f t="shared" ca="1" si="810"/>
        <v>0.8997027006033893</v>
      </c>
      <c r="H751" s="2">
        <f t="shared" ca="1" si="810"/>
        <v>0.56352379361632099</v>
      </c>
      <c r="I751" s="2">
        <f t="shared" ca="1" si="810"/>
        <v>0.34180313012683838</v>
      </c>
      <c r="J751" s="2">
        <f t="shared" ca="1" si="810"/>
        <v>0.43090867395544619</v>
      </c>
      <c r="L751" s="2">
        <f t="shared" ca="1" si="782"/>
        <v>0</v>
      </c>
      <c r="M751" s="2">
        <f t="shared" ca="1" si="783"/>
        <v>10</v>
      </c>
      <c r="N751" s="2">
        <f t="shared" ca="1" si="784"/>
        <v>0</v>
      </c>
      <c r="O751" s="2">
        <f t="shared" ca="1" si="785"/>
        <v>0</v>
      </c>
      <c r="P751" s="2">
        <f t="shared" ca="1" si="786"/>
        <v>10</v>
      </c>
      <c r="Q751" s="2">
        <f t="shared" ca="1" si="787"/>
        <v>10</v>
      </c>
      <c r="R751" s="2">
        <f t="shared" ca="1" si="788"/>
        <v>10</v>
      </c>
      <c r="S751" s="2">
        <f t="shared" ca="1" si="789"/>
        <v>10</v>
      </c>
      <c r="T751" s="2">
        <f t="shared" ca="1" si="790"/>
        <v>0</v>
      </c>
      <c r="U751" s="2">
        <f t="shared" ca="1" si="791"/>
        <v>0</v>
      </c>
      <c r="W751" s="2">
        <f t="shared" ca="1" si="799"/>
        <v>0.71774296697882378</v>
      </c>
      <c r="X751" s="2">
        <f t="shared" ca="1" si="811"/>
        <v>1.897933663427861</v>
      </c>
      <c r="Y751" s="2">
        <f t="shared" ca="1" si="811"/>
        <v>1.8196381581477661</v>
      </c>
      <c r="Z751" s="2">
        <f t="shared" ca="1" si="811"/>
        <v>1.5970148186563216</v>
      </c>
      <c r="AA751" s="2">
        <f t="shared" ca="1" si="811"/>
        <v>5.6887790009959351</v>
      </c>
      <c r="AB751" s="2">
        <f t="shared" ca="1" si="811"/>
        <v>5.8053682053098772</v>
      </c>
      <c r="AC751" s="2">
        <f t="shared" ca="1" si="811"/>
        <v>5.1088795207556723</v>
      </c>
      <c r="AD751" s="2">
        <f t="shared" ca="1" si="811"/>
        <v>4.6740143128138092</v>
      </c>
      <c r="AE751" s="2">
        <f t="shared" ca="1" si="811"/>
        <v>5.7934702399775873</v>
      </c>
      <c r="AF751" s="2">
        <f t="shared" ca="1" si="811"/>
        <v>7.0435248963173258</v>
      </c>
      <c r="AH751" s="2">
        <f t="shared" ca="1" si="760"/>
        <v>0</v>
      </c>
      <c r="AI751" s="2">
        <f t="shared" ca="1" si="761"/>
        <v>1</v>
      </c>
      <c r="AJ751" s="2">
        <f t="shared" ca="1" si="762"/>
        <v>1</v>
      </c>
      <c r="AK751" s="2">
        <f t="shared" ca="1" si="763"/>
        <v>1</v>
      </c>
      <c r="AL751" s="2">
        <f t="shared" ca="1" si="764"/>
        <v>5</v>
      </c>
      <c r="AM751" s="2">
        <f t="shared" ca="1" si="765"/>
        <v>5</v>
      </c>
      <c r="AN751" s="2">
        <f t="shared" ca="1" si="766"/>
        <v>5</v>
      </c>
      <c r="AO751" s="2">
        <f t="shared" ca="1" si="767"/>
        <v>4</v>
      </c>
      <c r="AP751" s="2">
        <f t="shared" ca="1" si="768"/>
        <v>5</v>
      </c>
      <c r="AQ751" s="2">
        <f t="shared" ca="1" si="769"/>
        <v>7</v>
      </c>
      <c r="AS751" s="41">
        <v>0</v>
      </c>
      <c r="AT751" s="42">
        <v>0</v>
      </c>
      <c r="AU751" s="42">
        <v>1</v>
      </c>
      <c r="AV751" s="42">
        <v>1</v>
      </c>
      <c r="AW751" s="42">
        <v>0</v>
      </c>
      <c r="AX751" s="42">
        <v>0</v>
      </c>
      <c r="AY751" s="42">
        <v>0</v>
      </c>
      <c r="AZ751" s="42">
        <v>0</v>
      </c>
      <c r="BA751" s="42">
        <v>0</v>
      </c>
      <c r="BB751" s="43">
        <v>1</v>
      </c>
      <c r="BC751" s="44">
        <f t="shared" si="770"/>
        <v>3</v>
      </c>
      <c r="BD751" s="12"/>
      <c r="BE751" s="50">
        <f t="shared" si="771"/>
        <v>5</v>
      </c>
      <c r="BF751" s="51">
        <f>IF($AT$6="A",SUM($AS751:AS751)+(10-BF$31)/2,IF($AT$6="K",M751,IF($AT$6="S",AI751,$BB$31/2)))</f>
        <v>4.5</v>
      </c>
      <c r="BG751" s="51">
        <f>IF($AU$6="A",SUM($AS751:AT751)+(10-BG$31)/2,IF($AU$6="K",N751,IF($AU$6="S",AJ751,$BB$31/2)))</f>
        <v>4</v>
      </c>
      <c r="BH751" s="51">
        <f>IF($AV$6="A",SUM($AS751:AU751)+(10-BH$31)/2,IF($AV$6="K",O751,IF($AV$6="S",AK751,$BB$31/2)))</f>
        <v>4.5</v>
      </c>
      <c r="BI751" s="51">
        <f>IF($AW$6="A",SUM($AS751:AV751)+(10-BI$31)/2,IF($AW$6="K",P751,IF($AW$6="S",AL751,$BB$31/2)))</f>
        <v>5</v>
      </c>
      <c r="BJ751" s="51">
        <f>IF($AX$6="A",SUM($AS751:AW751)+(10-BJ$31)/2,IF($AX$6="K",Q751,IF($AX$6="S",AM751,$BB$31/2)))</f>
        <v>4.5</v>
      </c>
      <c r="BK751" s="51">
        <f>IF($AY$6="A",SUM($AS751:AX751)+(10-BK$31)/2,IF($AY$6="K",R751,IF($AY$6="S",AN751,$BB$31/2)))</f>
        <v>4</v>
      </c>
      <c r="BL751" s="51">
        <f>IF($AZ$6="A",SUM($AS751:AY751)+(10-BL$31)/2,IF($AZ$6="K",S751,IF($AZ$6="S",AO751,$BB$31/2)))</f>
        <v>3.5</v>
      </c>
      <c r="BM751" s="51">
        <f>IF($BA$6="A",SUM($AS751:AZ751)+(10-BM$31)/2,IF($BA$6="K",T751,IF($BA$6="S",AP751,$BB$31/2)))</f>
        <v>3</v>
      </c>
      <c r="BN751" s="51">
        <f>IF($BB$6="A",SUM($AS751:BA751)+(10-BN$31)/2,IF($BB$6="K",U751,IF($BB$6="S",AQ751,$BB$31/2)))</f>
        <v>2.5</v>
      </c>
      <c r="BO751" s="52">
        <f t="shared" si="792"/>
        <v>4.25</v>
      </c>
      <c r="BQ751" s="28">
        <f t="shared" si="772"/>
        <v>-1.25</v>
      </c>
      <c r="BR751" s="30">
        <f t="shared" si="773"/>
        <v>-1.25</v>
      </c>
      <c r="BS751" s="30">
        <f t="shared" si="774"/>
        <v>1.25</v>
      </c>
      <c r="BT751" s="30">
        <f t="shared" si="775"/>
        <v>-1.25</v>
      </c>
      <c r="BU751" s="30">
        <f t="shared" si="776"/>
        <v>-1.25</v>
      </c>
      <c r="BV751" s="30">
        <f t="shared" si="777"/>
        <v>-1.25</v>
      </c>
      <c r="BW751" s="30">
        <f t="shared" si="778"/>
        <v>1.25</v>
      </c>
      <c r="BX751" s="30">
        <f t="shared" si="779"/>
        <v>1.25</v>
      </c>
      <c r="BY751" s="30">
        <f t="shared" si="780"/>
        <v>1.25</v>
      </c>
      <c r="BZ751" s="30">
        <f t="shared" si="781"/>
        <v>1.25</v>
      </c>
      <c r="CA751" s="49">
        <f t="shared" si="793"/>
        <v>0</v>
      </c>
      <c r="CB751" s="69"/>
      <c r="CC751" s="73">
        <f t="shared" si="800"/>
        <v>10000</v>
      </c>
      <c r="CD751" s="73">
        <f t="shared" si="801"/>
        <v>10000</v>
      </c>
      <c r="CE751" s="73">
        <f t="shared" si="802"/>
        <v>1</v>
      </c>
      <c r="CF751" s="73">
        <f t="shared" si="803"/>
        <v>10000</v>
      </c>
      <c r="CG751" s="73">
        <f t="shared" si="804"/>
        <v>10000</v>
      </c>
      <c r="CH751" s="73">
        <f t="shared" si="805"/>
        <v>10000</v>
      </c>
      <c r="CI751" s="73">
        <f t="shared" si="806"/>
        <v>1</v>
      </c>
      <c r="CJ751" s="73">
        <f t="shared" si="807"/>
        <v>1</v>
      </c>
      <c r="CK751" s="73">
        <f t="shared" si="808"/>
        <v>1</v>
      </c>
      <c r="CL751" s="73">
        <f t="shared" si="809"/>
        <v>1</v>
      </c>
      <c r="CN751" s="79">
        <f t="shared" si="794"/>
        <v>5</v>
      </c>
      <c r="CO751" s="79">
        <f t="shared" si="795"/>
        <v>5</v>
      </c>
      <c r="CP751" s="79">
        <f t="shared" si="796"/>
        <v>0</v>
      </c>
      <c r="CR751" s="79">
        <f t="shared" si="748"/>
        <v>-1.25</v>
      </c>
      <c r="CS751" s="79">
        <f t="shared" si="749"/>
        <v>-1.25</v>
      </c>
      <c r="CT751" s="79">
        <f t="shared" si="750"/>
        <v>1.25</v>
      </c>
      <c r="CU751" s="79">
        <f t="shared" si="751"/>
        <v>-1.25</v>
      </c>
      <c r="CV751" s="79">
        <f t="shared" si="752"/>
        <v>-1.25</v>
      </c>
      <c r="CW751" s="79">
        <f t="shared" si="753"/>
        <v>-1.25</v>
      </c>
      <c r="CX751" s="79">
        <f t="shared" si="754"/>
        <v>1.25</v>
      </c>
      <c r="CY751" s="79">
        <f t="shared" si="755"/>
        <v>1.25</v>
      </c>
      <c r="CZ751" s="79">
        <f t="shared" si="756"/>
        <v>1.25</v>
      </c>
      <c r="DA751" s="79">
        <f t="shared" si="757"/>
        <v>1.25</v>
      </c>
      <c r="DB751" s="80">
        <f t="shared" si="797"/>
        <v>0</v>
      </c>
    </row>
    <row r="752" spans="1:106" ht="18" customHeight="1" x14ac:dyDescent="0.2">
      <c r="A752" s="2">
        <f t="shared" ca="1" si="798"/>
        <v>0.47458721396927983</v>
      </c>
      <c r="B752" s="2">
        <f t="shared" ca="1" si="810"/>
        <v>0.80257588486982057</v>
      </c>
      <c r="C752" s="2">
        <f t="shared" ca="1" si="810"/>
        <v>0.81192645422997756</v>
      </c>
      <c r="D752" s="2">
        <f t="shared" ca="1" si="810"/>
        <v>0.24027703958876556</v>
      </c>
      <c r="E752" s="2">
        <f t="shared" ca="1" si="810"/>
        <v>0.13468444490945297</v>
      </c>
      <c r="F752" s="2">
        <f t="shared" ca="1" si="810"/>
        <v>0.9897523696283459</v>
      </c>
      <c r="G752" s="2">
        <f t="shared" ca="1" si="810"/>
        <v>0.58923206226970137</v>
      </c>
      <c r="H752" s="2">
        <f t="shared" ca="1" si="810"/>
        <v>0.31547978934150789</v>
      </c>
      <c r="I752" s="2">
        <f t="shared" ca="1" si="810"/>
        <v>9.6115177236547833E-2</v>
      </c>
      <c r="J752" s="2">
        <f t="shared" ca="1" si="810"/>
        <v>0.46875914165949972</v>
      </c>
      <c r="L752" s="2">
        <f t="shared" ca="1" si="782"/>
        <v>0</v>
      </c>
      <c r="M752" s="2">
        <f t="shared" ca="1" si="783"/>
        <v>10</v>
      </c>
      <c r="N752" s="2">
        <f t="shared" ca="1" si="784"/>
        <v>10</v>
      </c>
      <c r="O752" s="2">
        <f t="shared" ca="1" si="785"/>
        <v>0</v>
      </c>
      <c r="P752" s="2">
        <f t="shared" ca="1" si="786"/>
        <v>0</v>
      </c>
      <c r="Q752" s="2">
        <f t="shared" ca="1" si="787"/>
        <v>10</v>
      </c>
      <c r="R752" s="2">
        <f t="shared" ca="1" si="788"/>
        <v>10</v>
      </c>
      <c r="S752" s="2">
        <f t="shared" ca="1" si="789"/>
        <v>0</v>
      </c>
      <c r="T752" s="2">
        <f t="shared" ca="1" si="790"/>
        <v>0</v>
      </c>
      <c r="U752" s="2">
        <f t="shared" ca="1" si="791"/>
        <v>0</v>
      </c>
      <c r="W752" s="2">
        <f t="shared" ca="1" si="799"/>
        <v>5.4193524437765683</v>
      </c>
      <c r="X752" s="2">
        <f t="shared" ca="1" si="811"/>
        <v>0.75125331579530386</v>
      </c>
      <c r="Y752" s="2">
        <f t="shared" ca="1" si="811"/>
        <v>0.61300077048080048</v>
      </c>
      <c r="Z752" s="2">
        <f t="shared" ca="1" si="811"/>
        <v>6.7027677033450104</v>
      </c>
      <c r="AA752" s="2">
        <f t="shared" ca="1" si="811"/>
        <v>1.7177116857532193</v>
      </c>
      <c r="AB752" s="2">
        <f t="shared" ca="1" si="811"/>
        <v>0.61493377643022096</v>
      </c>
      <c r="AC752" s="2">
        <f t="shared" ca="1" si="811"/>
        <v>4.1135757331869893</v>
      </c>
      <c r="AD752" s="2">
        <f t="shared" ca="1" si="811"/>
        <v>2.7155444945654619</v>
      </c>
      <c r="AE752" s="2">
        <f t="shared" ca="1" si="811"/>
        <v>4.0764256466499225</v>
      </c>
      <c r="AF752" s="2">
        <f t="shared" ca="1" si="811"/>
        <v>0.70858460635956577</v>
      </c>
      <c r="AH752" s="2">
        <f t="shared" ca="1" si="760"/>
        <v>5</v>
      </c>
      <c r="AI752" s="2">
        <f t="shared" ca="1" si="761"/>
        <v>0</v>
      </c>
      <c r="AJ752" s="2">
        <f t="shared" ca="1" si="762"/>
        <v>0</v>
      </c>
      <c r="AK752" s="2">
        <f t="shared" ca="1" si="763"/>
        <v>6</v>
      </c>
      <c r="AL752" s="2">
        <f t="shared" ca="1" si="764"/>
        <v>1</v>
      </c>
      <c r="AM752" s="2">
        <f t="shared" ca="1" si="765"/>
        <v>0</v>
      </c>
      <c r="AN752" s="2">
        <f t="shared" ca="1" si="766"/>
        <v>4</v>
      </c>
      <c r="AO752" s="2">
        <f t="shared" ca="1" si="767"/>
        <v>2</v>
      </c>
      <c r="AP752" s="2">
        <f t="shared" ca="1" si="768"/>
        <v>4</v>
      </c>
      <c r="AQ752" s="2">
        <f t="shared" ca="1" si="769"/>
        <v>0</v>
      </c>
      <c r="AS752" s="41">
        <v>0</v>
      </c>
      <c r="AT752" s="42">
        <v>0</v>
      </c>
      <c r="AU752" s="42">
        <v>1</v>
      </c>
      <c r="AV752" s="42">
        <v>0</v>
      </c>
      <c r="AW752" s="42">
        <v>1</v>
      </c>
      <c r="AX752" s="42">
        <v>1</v>
      </c>
      <c r="AY752" s="42">
        <v>1</v>
      </c>
      <c r="AZ752" s="42">
        <v>1</v>
      </c>
      <c r="BA752" s="42">
        <v>0</v>
      </c>
      <c r="BB752" s="43">
        <v>1</v>
      </c>
      <c r="BC752" s="44">
        <f t="shared" si="770"/>
        <v>6</v>
      </c>
      <c r="BD752" s="12"/>
      <c r="BE752" s="50">
        <f t="shared" si="771"/>
        <v>5</v>
      </c>
      <c r="BF752" s="51">
        <f>IF($AT$6="A",SUM($AS752:AS752)+(10-BF$31)/2,IF($AT$6="K",M752,IF($AT$6="S",AI752,$BB$31/2)))</f>
        <v>4.5</v>
      </c>
      <c r="BG752" s="51">
        <f>IF($AU$6="A",SUM($AS752:AT752)+(10-BG$31)/2,IF($AU$6="K",N752,IF($AU$6="S",AJ752,$BB$31/2)))</f>
        <v>4</v>
      </c>
      <c r="BH752" s="51">
        <f>IF($AV$6="A",SUM($AS752:AU752)+(10-BH$31)/2,IF($AV$6="K",O752,IF($AV$6="S",AK752,$BB$31/2)))</f>
        <v>4.5</v>
      </c>
      <c r="BI752" s="51">
        <f>IF($AW$6="A",SUM($AS752:AV752)+(10-BI$31)/2,IF($AW$6="K",P752,IF($AW$6="S",AL752,$BB$31/2)))</f>
        <v>4</v>
      </c>
      <c r="BJ752" s="51">
        <f>IF($AX$6="A",SUM($AS752:AW752)+(10-BJ$31)/2,IF($AX$6="K",Q752,IF($AX$6="S",AM752,$BB$31/2)))</f>
        <v>4.5</v>
      </c>
      <c r="BK752" s="51">
        <f>IF($AY$6="A",SUM($AS752:AX752)+(10-BK$31)/2,IF($AY$6="K",R752,IF($AY$6="S",AN752,$BB$31/2)))</f>
        <v>5</v>
      </c>
      <c r="BL752" s="51">
        <f>IF($AZ$6="A",SUM($AS752:AY752)+(10-BL$31)/2,IF($AZ$6="K",S752,IF($AZ$6="S",AO752,$BB$31/2)))</f>
        <v>5.5</v>
      </c>
      <c r="BM752" s="51">
        <f>IF($BA$6="A",SUM($AS752:AZ752)+(10-BM$31)/2,IF($BA$6="K",T752,IF($BA$6="S",AP752,$BB$31/2)))</f>
        <v>6</v>
      </c>
      <c r="BN752" s="51">
        <f>IF($BB$6="A",SUM($AS752:BA752)+(10-BN$31)/2,IF($BB$6="K",U752,IF($BB$6="S",AQ752,$BB$31/2)))</f>
        <v>5.5</v>
      </c>
      <c r="BO752" s="52">
        <f t="shared" si="792"/>
        <v>4.75</v>
      </c>
      <c r="BQ752" s="28">
        <f t="shared" si="772"/>
        <v>1.25</v>
      </c>
      <c r="BR752" s="30">
        <f t="shared" si="773"/>
        <v>-1.25</v>
      </c>
      <c r="BS752" s="30">
        <f t="shared" si="774"/>
        <v>-1.25</v>
      </c>
      <c r="BT752" s="30">
        <f t="shared" si="775"/>
        <v>-1.25</v>
      </c>
      <c r="BU752" s="30">
        <f t="shared" si="776"/>
        <v>-1.25</v>
      </c>
      <c r="BV752" s="30">
        <f t="shared" si="777"/>
        <v>-1.25</v>
      </c>
      <c r="BW752" s="30">
        <f t="shared" si="778"/>
        <v>1.25</v>
      </c>
      <c r="BX752" s="30">
        <f t="shared" si="779"/>
        <v>1.25</v>
      </c>
      <c r="BY752" s="30">
        <f t="shared" si="780"/>
        <v>1.25</v>
      </c>
      <c r="BZ752" s="30">
        <f t="shared" si="781"/>
        <v>1.25</v>
      </c>
      <c r="CA752" s="49">
        <f t="shared" si="793"/>
        <v>0</v>
      </c>
      <c r="CB752" s="69"/>
      <c r="CC752" s="73">
        <f t="shared" si="800"/>
        <v>1</v>
      </c>
      <c r="CD752" s="73">
        <f t="shared" si="801"/>
        <v>10000</v>
      </c>
      <c r="CE752" s="73">
        <f t="shared" si="802"/>
        <v>10000</v>
      </c>
      <c r="CF752" s="73">
        <f t="shared" si="803"/>
        <v>10000</v>
      </c>
      <c r="CG752" s="73">
        <f t="shared" si="804"/>
        <v>10000</v>
      </c>
      <c r="CH752" s="73">
        <f t="shared" si="805"/>
        <v>10000</v>
      </c>
      <c r="CI752" s="73">
        <f t="shared" si="806"/>
        <v>1</v>
      </c>
      <c r="CJ752" s="73">
        <f t="shared" si="807"/>
        <v>1</v>
      </c>
      <c r="CK752" s="73">
        <f t="shared" si="808"/>
        <v>1</v>
      </c>
      <c r="CL752" s="73">
        <f t="shared" si="809"/>
        <v>1</v>
      </c>
      <c r="CN752" s="79">
        <f t="shared" si="794"/>
        <v>5</v>
      </c>
      <c r="CO752" s="79">
        <f t="shared" si="795"/>
        <v>5</v>
      </c>
      <c r="CP752" s="79">
        <f t="shared" si="796"/>
        <v>0</v>
      </c>
      <c r="CR752" s="79">
        <f t="shared" si="748"/>
        <v>1.25</v>
      </c>
      <c r="CS752" s="79">
        <f t="shared" si="749"/>
        <v>-1.25</v>
      </c>
      <c r="CT752" s="79">
        <f t="shared" si="750"/>
        <v>-1.25</v>
      </c>
      <c r="CU752" s="79">
        <f t="shared" si="751"/>
        <v>-1.25</v>
      </c>
      <c r="CV752" s="79">
        <f t="shared" si="752"/>
        <v>-1.25</v>
      </c>
      <c r="CW752" s="79">
        <f t="shared" si="753"/>
        <v>-1.25</v>
      </c>
      <c r="CX752" s="79">
        <f t="shared" si="754"/>
        <v>1.25</v>
      </c>
      <c r="CY752" s="79">
        <f t="shared" si="755"/>
        <v>1.25</v>
      </c>
      <c r="CZ752" s="79">
        <f t="shared" si="756"/>
        <v>1.25</v>
      </c>
      <c r="DA752" s="79">
        <f t="shared" si="757"/>
        <v>1.25</v>
      </c>
      <c r="DB752" s="80">
        <f t="shared" si="797"/>
        <v>0</v>
      </c>
    </row>
    <row r="753" spans="1:106" ht="18" customHeight="1" x14ac:dyDescent="0.2">
      <c r="A753" s="2">
        <f t="shared" ca="1" si="798"/>
        <v>0.79644889510740546</v>
      </c>
      <c r="B753" s="2">
        <f t="shared" ca="1" si="810"/>
        <v>0.94632765935867624</v>
      </c>
      <c r="C753" s="2">
        <f t="shared" ca="1" si="810"/>
        <v>0.96479223526362889</v>
      </c>
      <c r="D753" s="2">
        <f t="shared" ca="1" si="810"/>
        <v>0.76142213874741338</v>
      </c>
      <c r="E753" s="2">
        <f t="shared" ca="1" si="810"/>
        <v>0.30766498685197252</v>
      </c>
      <c r="F753" s="2">
        <f t="shared" ca="1" si="810"/>
        <v>4.6812802978230983E-2</v>
      </c>
      <c r="G753" s="2">
        <f t="shared" ca="1" si="810"/>
        <v>0.79861733956713676</v>
      </c>
      <c r="H753" s="2">
        <f t="shared" ca="1" si="810"/>
        <v>0.52832403957395968</v>
      </c>
      <c r="I753" s="2">
        <f t="shared" ca="1" si="810"/>
        <v>0.19203624143183395</v>
      </c>
      <c r="J753" s="2">
        <f t="shared" ca="1" si="810"/>
        <v>0.48257515213130453</v>
      </c>
      <c r="L753" s="2">
        <f t="shared" ca="1" si="782"/>
        <v>10</v>
      </c>
      <c r="M753" s="2">
        <f t="shared" ca="1" si="783"/>
        <v>10</v>
      </c>
      <c r="N753" s="2">
        <f t="shared" ca="1" si="784"/>
        <v>10</v>
      </c>
      <c r="O753" s="2">
        <f t="shared" ca="1" si="785"/>
        <v>10</v>
      </c>
      <c r="P753" s="2">
        <f t="shared" ca="1" si="786"/>
        <v>0</v>
      </c>
      <c r="Q753" s="2">
        <f t="shared" ca="1" si="787"/>
        <v>0</v>
      </c>
      <c r="R753" s="2">
        <f t="shared" ca="1" si="788"/>
        <v>10</v>
      </c>
      <c r="S753" s="2">
        <f t="shared" ca="1" si="789"/>
        <v>10</v>
      </c>
      <c r="T753" s="2">
        <f t="shared" ca="1" si="790"/>
        <v>0</v>
      </c>
      <c r="U753" s="2">
        <f t="shared" ca="1" si="791"/>
        <v>0</v>
      </c>
      <c r="W753" s="2">
        <f t="shared" ca="1" si="799"/>
        <v>9.02585641278589</v>
      </c>
      <c r="X753" s="2">
        <f t="shared" ca="1" si="811"/>
        <v>2.3130051784665193</v>
      </c>
      <c r="Y753" s="2">
        <f t="shared" ca="1" si="811"/>
        <v>7.8271765269859204</v>
      </c>
      <c r="Z753" s="2">
        <f t="shared" ca="1" si="811"/>
        <v>8.351363233065257</v>
      </c>
      <c r="AA753" s="2">
        <f t="shared" ca="1" si="811"/>
        <v>4.2376611475321546</v>
      </c>
      <c r="AB753" s="2">
        <f t="shared" ca="1" si="811"/>
        <v>7.0742678314000269</v>
      </c>
      <c r="AC753" s="2">
        <f t="shared" ca="1" si="811"/>
        <v>3.0734763472517121</v>
      </c>
      <c r="AD753" s="2">
        <f t="shared" ca="1" si="811"/>
        <v>8.5637701297950137</v>
      </c>
      <c r="AE753" s="2">
        <f t="shared" ca="1" si="811"/>
        <v>7.8704772676926318</v>
      </c>
      <c r="AF753" s="2">
        <f t="shared" ca="1" si="811"/>
        <v>0.69300222902453745</v>
      </c>
      <c r="AH753" s="2">
        <f t="shared" ca="1" si="760"/>
        <v>9</v>
      </c>
      <c r="AI753" s="2">
        <f t="shared" ca="1" si="761"/>
        <v>2</v>
      </c>
      <c r="AJ753" s="2">
        <f t="shared" ca="1" si="762"/>
        <v>7</v>
      </c>
      <c r="AK753" s="2">
        <f t="shared" ca="1" si="763"/>
        <v>8</v>
      </c>
      <c r="AL753" s="2">
        <f t="shared" ca="1" si="764"/>
        <v>4</v>
      </c>
      <c r="AM753" s="2">
        <f t="shared" ca="1" si="765"/>
        <v>7</v>
      </c>
      <c r="AN753" s="2">
        <f t="shared" ca="1" si="766"/>
        <v>3</v>
      </c>
      <c r="AO753" s="2">
        <f t="shared" ca="1" si="767"/>
        <v>8</v>
      </c>
      <c r="AP753" s="2">
        <f t="shared" ca="1" si="768"/>
        <v>7</v>
      </c>
      <c r="AQ753" s="2">
        <f t="shared" ca="1" si="769"/>
        <v>0</v>
      </c>
      <c r="AS753" s="41">
        <v>0</v>
      </c>
      <c r="AT753" s="42">
        <v>0</v>
      </c>
      <c r="AU753" s="42">
        <v>1</v>
      </c>
      <c r="AV753" s="42">
        <v>0</v>
      </c>
      <c r="AW753" s="42">
        <v>1</v>
      </c>
      <c r="AX753" s="42">
        <v>1</v>
      </c>
      <c r="AY753" s="42">
        <v>1</v>
      </c>
      <c r="AZ753" s="42">
        <v>0</v>
      </c>
      <c r="BA753" s="42">
        <v>0</v>
      </c>
      <c r="BB753" s="43">
        <v>1</v>
      </c>
      <c r="BC753" s="44">
        <f t="shared" si="770"/>
        <v>5</v>
      </c>
      <c r="BD753" s="12"/>
      <c r="BE753" s="50">
        <f t="shared" si="771"/>
        <v>5</v>
      </c>
      <c r="BF753" s="51">
        <f>IF($AT$6="A",SUM($AS753:AS753)+(10-BF$31)/2,IF($AT$6="K",M753,IF($AT$6="S",AI753,$BB$31/2)))</f>
        <v>4.5</v>
      </c>
      <c r="BG753" s="51">
        <f>IF($AU$6="A",SUM($AS753:AT753)+(10-BG$31)/2,IF($AU$6="K",N753,IF($AU$6="S",AJ753,$BB$31/2)))</f>
        <v>4</v>
      </c>
      <c r="BH753" s="51">
        <f>IF($AV$6="A",SUM($AS753:AU753)+(10-BH$31)/2,IF($AV$6="K",O753,IF($AV$6="S",AK753,$BB$31/2)))</f>
        <v>4.5</v>
      </c>
      <c r="BI753" s="51">
        <f>IF($AW$6="A",SUM($AS753:AV753)+(10-BI$31)/2,IF($AW$6="K",P753,IF($AW$6="S",AL753,$BB$31/2)))</f>
        <v>4</v>
      </c>
      <c r="BJ753" s="51">
        <f>IF($AX$6="A",SUM($AS753:AW753)+(10-BJ$31)/2,IF($AX$6="K",Q753,IF($AX$6="S",AM753,$BB$31/2)))</f>
        <v>4.5</v>
      </c>
      <c r="BK753" s="51">
        <f>IF($AY$6="A",SUM($AS753:AX753)+(10-BK$31)/2,IF($AY$6="K",R753,IF($AY$6="S",AN753,$BB$31/2)))</f>
        <v>5</v>
      </c>
      <c r="BL753" s="51">
        <f>IF($AZ$6="A",SUM($AS753:AY753)+(10-BL$31)/2,IF($AZ$6="K",S753,IF($AZ$6="S",AO753,$BB$31/2)))</f>
        <v>5.5</v>
      </c>
      <c r="BM753" s="51">
        <f>IF($BA$6="A",SUM($AS753:AZ753)+(10-BM$31)/2,IF($BA$6="K",T753,IF($BA$6="S",AP753,$BB$31/2)))</f>
        <v>5</v>
      </c>
      <c r="BN753" s="51">
        <f>IF($BB$6="A",SUM($AS753:BA753)+(10-BN$31)/2,IF($BB$6="K",U753,IF($BB$6="S",AQ753,$BB$31/2)))</f>
        <v>4.5</v>
      </c>
      <c r="BO753" s="52">
        <f t="shared" si="792"/>
        <v>4.5</v>
      </c>
      <c r="BQ753" s="28">
        <f t="shared" si="772"/>
        <v>0.5</v>
      </c>
      <c r="BR753" s="30">
        <f t="shared" si="773"/>
        <v>0</v>
      </c>
      <c r="BS753" s="30">
        <f t="shared" si="774"/>
        <v>-0.5</v>
      </c>
      <c r="BT753" s="30">
        <f t="shared" si="775"/>
        <v>0</v>
      </c>
      <c r="BU753" s="30">
        <f t="shared" si="776"/>
        <v>-0.5</v>
      </c>
      <c r="BV753" s="30">
        <f t="shared" si="777"/>
        <v>0</v>
      </c>
      <c r="BW753" s="30">
        <f t="shared" si="778"/>
        <v>0.5</v>
      </c>
      <c r="BX753" s="30">
        <f t="shared" si="779"/>
        <v>0.5</v>
      </c>
      <c r="BY753" s="30">
        <f t="shared" si="780"/>
        <v>0.5</v>
      </c>
      <c r="BZ753" s="30">
        <f t="shared" si="781"/>
        <v>0</v>
      </c>
      <c r="CA753" s="49">
        <f t="shared" si="793"/>
        <v>1</v>
      </c>
      <c r="CB753" s="69"/>
      <c r="CC753" s="73">
        <f t="shared" si="800"/>
        <v>1</v>
      </c>
      <c r="CD753" s="73">
        <f t="shared" si="801"/>
        <v>0</v>
      </c>
      <c r="CE753" s="73">
        <f t="shared" si="802"/>
        <v>10000</v>
      </c>
      <c r="CF753" s="73">
        <f t="shared" si="803"/>
        <v>0</v>
      </c>
      <c r="CG753" s="73">
        <f t="shared" si="804"/>
        <v>10000</v>
      </c>
      <c r="CH753" s="73">
        <f t="shared" si="805"/>
        <v>0</v>
      </c>
      <c r="CI753" s="73">
        <f t="shared" si="806"/>
        <v>1</v>
      </c>
      <c r="CJ753" s="73">
        <f t="shared" si="807"/>
        <v>1</v>
      </c>
      <c r="CK753" s="73">
        <f t="shared" si="808"/>
        <v>1</v>
      </c>
      <c r="CL753" s="73">
        <f t="shared" si="809"/>
        <v>0</v>
      </c>
      <c r="CN753" s="79">
        <f t="shared" si="794"/>
        <v>2</v>
      </c>
      <c r="CO753" s="79">
        <f t="shared" si="795"/>
        <v>4</v>
      </c>
      <c r="CP753" s="79">
        <f t="shared" si="796"/>
        <v>4</v>
      </c>
      <c r="CR753" s="79">
        <f t="shared" si="748"/>
        <v>0.25</v>
      </c>
      <c r="CS753" s="79">
        <f t="shared" si="749"/>
        <v>0</v>
      </c>
      <c r="CT753" s="79">
        <f t="shared" si="750"/>
        <v>-0.5</v>
      </c>
      <c r="CU753" s="79">
        <f t="shared" si="751"/>
        <v>0</v>
      </c>
      <c r="CV753" s="79">
        <f t="shared" si="752"/>
        <v>-0.5</v>
      </c>
      <c r="CW753" s="79">
        <f t="shared" si="753"/>
        <v>0</v>
      </c>
      <c r="CX753" s="79">
        <f t="shared" si="754"/>
        <v>0.25</v>
      </c>
      <c r="CY753" s="79">
        <f t="shared" si="755"/>
        <v>0.25</v>
      </c>
      <c r="CZ753" s="79">
        <f t="shared" si="756"/>
        <v>0.25</v>
      </c>
      <c r="DA753" s="79">
        <f t="shared" si="757"/>
        <v>0</v>
      </c>
      <c r="DB753" s="80">
        <f t="shared" si="797"/>
        <v>0</v>
      </c>
    </row>
    <row r="754" spans="1:106" ht="18" customHeight="1" x14ac:dyDescent="0.2">
      <c r="A754" s="2">
        <f t="shared" ca="1" si="798"/>
        <v>0.33589855371811905</v>
      </c>
      <c r="B754" s="2">
        <f t="shared" ca="1" si="810"/>
        <v>0.2862082177520191</v>
      </c>
      <c r="C754" s="2">
        <f t="shared" ca="1" si="810"/>
        <v>0.76116779695970682</v>
      </c>
      <c r="D754" s="2">
        <f t="shared" ca="1" si="810"/>
        <v>0.18140603230623287</v>
      </c>
      <c r="E754" s="2">
        <f t="shared" ca="1" si="810"/>
        <v>0.67731408969255369</v>
      </c>
      <c r="F754" s="2">
        <f t="shared" ca="1" si="810"/>
        <v>0.1746990004166098</v>
      </c>
      <c r="G754" s="2">
        <f t="shared" ca="1" si="810"/>
        <v>0.69132390334705229</v>
      </c>
      <c r="H754" s="2">
        <f t="shared" ca="1" si="810"/>
        <v>0.8027058934739576</v>
      </c>
      <c r="I754" s="2">
        <f t="shared" ca="1" si="810"/>
        <v>0.3833848244991781</v>
      </c>
      <c r="J754" s="2">
        <f t="shared" ca="1" si="810"/>
        <v>0.51978354776824987</v>
      </c>
      <c r="L754" s="2">
        <f t="shared" ca="1" si="782"/>
        <v>0</v>
      </c>
      <c r="M754" s="2">
        <f t="shared" ca="1" si="783"/>
        <v>0</v>
      </c>
      <c r="N754" s="2">
        <f t="shared" ca="1" si="784"/>
        <v>10</v>
      </c>
      <c r="O754" s="2">
        <f t="shared" ca="1" si="785"/>
        <v>0</v>
      </c>
      <c r="P754" s="2">
        <f t="shared" ca="1" si="786"/>
        <v>10</v>
      </c>
      <c r="Q754" s="2">
        <f t="shared" ca="1" si="787"/>
        <v>0</v>
      </c>
      <c r="R754" s="2">
        <f t="shared" ca="1" si="788"/>
        <v>10</v>
      </c>
      <c r="S754" s="2">
        <f t="shared" ca="1" si="789"/>
        <v>10</v>
      </c>
      <c r="T754" s="2">
        <f t="shared" ca="1" si="790"/>
        <v>0</v>
      </c>
      <c r="U754" s="2">
        <f t="shared" ca="1" si="791"/>
        <v>10</v>
      </c>
      <c r="W754" s="2">
        <f t="shared" ca="1" si="799"/>
        <v>5.2399500970320547</v>
      </c>
      <c r="X754" s="2">
        <f t="shared" ca="1" si="811"/>
        <v>4.1097800353236194</v>
      </c>
      <c r="Y754" s="2">
        <f t="shared" ca="1" si="811"/>
        <v>7.1024991739092602E-2</v>
      </c>
      <c r="Z754" s="2">
        <f t="shared" ca="1" si="811"/>
        <v>6.3555891533548712</v>
      </c>
      <c r="AA754" s="2">
        <f t="shared" ca="1" si="811"/>
        <v>3.7578572921068778</v>
      </c>
      <c r="AB754" s="2">
        <f t="shared" ca="1" si="811"/>
        <v>3.9407470219665166</v>
      </c>
      <c r="AC754" s="2">
        <f t="shared" ca="1" si="811"/>
        <v>3.9556990571536477</v>
      </c>
      <c r="AD754" s="2">
        <f t="shared" ca="1" si="811"/>
        <v>9.7735635827227885</v>
      </c>
      <c r="AE754" s="2">
        <f t="shared" ca="1" si="811"/>
        <v>8.9508749572445101</v>
      </c>
      <c r="AF754" s="2">
        <f t="shared" ca="1" si="811"/>
        <v>5.1065907901714391</v>
      </c>
      <c r="AH754" s="2">
        <f t="shared" ca="1" si="760"/>
        <v>5</v>
      </c>
      <c r="AI754" s="2">
        <f t="shared" ca="1" si="761"/>
        <v>4</v>
      </c>
      <c r="AJ754" s="2">
        <f t="shared" ca="1" si="762"/>
        <v>0</v>
      </c>
      <c r="AK754" s="2">
        <f t="shared" ca="1" si="763"/>
        <v>6</v>
      </c>
      <c r="AL754" s="2">
        <f t="shared" ca="1" si="764"/>
        <v>3</v>
      </c>
      <c r="AM754" s="2">
        <f t="shared" ca="1" si="765"/>
        <v>3</v>
      </c>
      <c r="AN754" s="2">
        <f t="shared" ca="1" si="766"/>
        <v>3</v>
      </c>
      <c r="AO754" s="2">
        <f t="shared" ca="1" si="767"/>
        <v>9</v>
      </c>
      <c r="AP754" s="2">
        <f t="shared" ca="1" si="768"/>
        <v>8</v>
      </c>
      <c r="AQ754" s="2">
        <f t="shared" ca="1" si="769"/>
        <v>5</v>
      </c>
      <c r="AS754" s="41">
        <v>0</v>
      </c>
      <c r="AT754" s="42">
        <v>0</v>
      </c>
      <c r="AU754" s="42">
        <v>1</v>
      </c>
      <c r="AV754" s="42">
        <v>0</v>
      </c>
      <c r="AW754" s="42">
        <v>1</v>
      </c>
      <c r="AX754" s="42">
        <v>1</v>
      </c>
      <c r="AY754" s="42">
        <v>0</v>
      </c>
      <c r="AZ754" s="42">
        <v>1</v>
      </c>
      <c r="BA754" s="42">
        <v>0</v>
      </c>
      <c r="BB754" s="43">
        <v>1</v>
      </c>
      <c r="BC754" s="44">
        <f t="shared" si="770"/>
        <v>5</v>
      </c>
      <c r="BD754" s="12"/>
      <c r="BE754" s="50">
        <f t="shared" si="771"/>
        <v>5</v>
      </c>
      <c r="BF754" s="51">
        <f>IF($AT$6="A",SUM($AS754:AS754)+(10-BF$31)/2,IF($AT$6="K",M754,IF($AT$6="S",AI754,$BB$31/2)))</f>
        <v>4.5</v>
      </c>
      <c r="BG754" s="51">
        <f>IF($AU$6="A",SUM($AS754:AT754)+(10-BG$31)/2,IF($AU$6="K",N754,IF($AU$6="S",AJ754,$BB$31/2)))</f>
        <v>4</v>
      </c>
      <c r="BH754" s="51">
        <f>IF($AV$6="A",SUM($AS754:AU754)+(10-BH$31)/2,IF($AV$6="K",O754,IF($AV$6="S",AK754,$BB$31/2)))</f>
        <v>4.5</v>
      </c>
      <c r="BI754" s="51">
        <f>IF($AW$6="A",SUM($AS754:AV754)+(10-BI$31)/2,IF($AW$6="K",P754,IF($AW$6="S",AL754,$BB$31/2)))</f>
        <v>4</v>
      </c>
      <c r="BJ754" s="51">
        <f>IF($AX$6="A",SUM($AS754:AW754)+(10-BJ$31)/2,IF($AX$6="K",Q754,IF($AX$6="S",AM754,$BB$31/2)))</f>
        <v>4.5</v>
      </c>
      <c r="BK754" s="51">
        <f>IF($AY$6="A",SUM($AS754:AX754)+(10-BK$31)/2,IF($AY$6="K",R754,IF($AY$6="S",AN754,$BB$31/2)))</f>
        <v>5</v>
      </c>
      <c r="BL754" s="51">
        <f>IF($AZ$6="A",SUM($AS754:AY754)+(10-BL$31)/2,IF($AZ$6="K",S754,IF($AZ$6="S",AO754,$BB$31/2)))</f>
        <v>4.5</v>
      </c>
      <c r="BM754" s="51">
        <f>IF($BA$6="A",SUM($AS754:AZ754)+(10-BM$31)/2,IF($BA$6="K",T754,IF($BA$6="S",AP754,$BB$31/2)))</f>
        <v>5</v>
      </c>
      <c r="BN754" s="51">
        <f>IF($BB$6="A",SUM($AS754:BA754)+(10-BN$31)/2,IF($BB$6="K",U754,IF($BB$6="S",AQ754,$BB$31/2)))</f>
        <v>4.5</v>
      </c>
      <c r="BO754" s="52">
        <f t="shared" si="792"/>
        <v>4.5</v>
      </c>
      <c r="BQ754" s="28">
        <f t="shared" si="772"/>
        <v>0.5</v>
      </c>
      <c r="BR754" s="30">
        <f t="shared" si="773"/>
        <v>0</v>
      </c>
      <c r="BS754" s="30">
        <f t="shared" si="774"/>
        <v>-0.5</v>
      </c>
      <c r="BT754" s="30">
        <f t="shared" si="775"/>
        <v>0</v>
      </c>
      <c r="BU754" s="30">
        <f t="shared" si="776"/>
        <v>-0.5</v>
      </c>
      <c r="BV754" s="30">
        <f t="shared" si="777"/>
        <v>0</v>
      </c>
      <c r="BW754" s="30">
        <f t="shared" si="778"/>
        <v>0.5</v>
      </c>
      <c r="BX754" s="30">
        <f t="shared" si="779"/>
        <v>0</v>
      </c>
      <c r="BY754" s="30">
        <f t="shared" si="780"/>
        <v>0.5</v>
      </c>
      <c r="BZ754" s="30">
        <f t="shared" si="781"/>
        <v>0</v>
      </c>
      <c r="CA754" s="49">
        <f t="shared" si="793"/>
        <v>0.5</v>
      </c>
      <c r="CB754" s="69"/>
      <c r="CC754" s="73">
        <f t="shared" si="800"/>
        <v>1</v>
      </c>
      <c r="CD754" s="73">
        <f t="shared" si="801"/>
        <v>0</v>
      </c>
      <c r="CE754" s="73">
        <f t="shared" si="802"/>
        <v>10000</v>
      </c>
      <c r="CF754" s="73">
        <f t="shared" si="803"/>
        <v>0</v>
      </c>
      <c r="CG754" s="73">
        <f t="shared" si="804"/>
        <v>10000</v>
      </c>
      <c r="CH754" s="73">
        <f t="shared" si="805"/>
        <v>0</v>
      </c>
      <c r="CI754" s="73">
        <f t="shared" si="806"/>
        <v>1</v>
      </c>
      <c r="CJ754" s="73">
        <f t="shared" si="807"/>
        <v>0</v>
      </c>
      <c r="CK754" s="73">
        <f t="shared" si="808"/>
        <v>1</v>
      </c>
      <c r="CL754" s="73">
        <f t="shared" si="809"/>
        <v>0</v>
      </c>
      <c r="CN754" s="79">
        <f t="shared" si="794"/>
        <v>2</v>
      </c>
      <c r="CO754" s="79">
        <f t="shared" si="795"/>
        <v>3</v>
      </c>
      <c r="CP754" s="79">
        <f t="shared" si="796"/>
        <v>5</v>
      </c>
      <c r="CR754" s="79">
        <f t="shared" si="748"/>
        <v>0.33333333333333331</v>
      </c>
      <c r="CS754" s="79">
        <f t="shared" si="749"/>
        <v>0</v>
      </c>
      <c r="CT754" s="79">
        <f t="shared" si="750"/>
        <v>-0.5</v>
      </c>
      <c r="CU754" s="79">
        <f t="shared" si="751"/>
        <v>0</v>
      </c>
      <c r="CV754" s="79">
        <f t="shared" si="752"/>
        <v>-0.5</v>
      </c>
      <c r="CW754" s="79">
        <f t="shared" si="753"/>
        <v>0</v>
      </c>
      <c r="CX754" s="79">
        <f t="shared" si="754"/>
        <v>0.33333333333333331</v>
      </c>
      <c r="CY754" s="79">
        <f t="shared" si="755"/>
        <v>0</v>
      </c>
      <c r="CZ754" s="79">
        <f t="shared" si="756"/>
        <v>0.33333333333333331</v>
      </c>
      <c r="DA754" s="79">
        <f t="shared" si="757"/>
        <v>0</v>
      </c>
      <c r="DB754" s="80">
        <f t="shared" si="797"/>
        <v>-1.1102230246251565E-16</v>
      </c>
    </row>
    <row r="755" spans="1:106" ht="18" customHeight="1" x14ac:dyDescent="0.2">
      <c r="A755" s="2">
        <f t="shared" ca="1" si="798"/>
        <v>0.48695400962281254</v>
      </c>
      <c r="B755" s="2">
        <f t="shared" ca="1" si="810"/>
        <v>4.7960484452016505E-2</v>
      </c>
      <c r="C755" s="2">
        <f t="shared" ca="1" si="810"/>
        <v>0.19827166155571008</v>
      </c>
      <c r="D755" s="2">
        <f t="shared" ca="1" si="810"/>
        <v>0.51171596905110839</v>
      </c>
      <c r="E755" s="2">
        <f t="shared" ca="1" si="810"/>
        <v>0.23699266478012926</v>
      </c>
      <c r="F755" s="2">
        <f t="shared" ca="1" si="810"/>
        <v>0.42536082213080995</v>
      </c>
      <c r="G755" s="2">
        <f t="shared" ca="1" si="810"/>
        <v>0.38853376705185128</v>
      </c>
      <c r="H755" s="2">
        <f t="shared" ca="1" si="810"/>
        <v>0.65719820666813011</v>
      </c>
      <c r="I755" s="2">
        <f t="shared" ca="1" si="810"/>
        <v>9.0603986415546345E-2</v>
      </c>
      <c r="J755" s="2">
        <f t="shared" ca="1" si="810"/>
        <v>0.18345893934019375</v>
      </c>
      <c r="L755" s="2">
        <f t="shared" ca="1" si="782"/>
        <v>0</v>
      </c>
      <c r="M755" s="2">
        <f t="shared" ca="1" si="783"/>
        <v>0</v>
      </c>
      <c r="N755" s="2">
        <f t="shared" ca="1" si="784"/>
        <v>0</v>
      </c>
      <c r="O755" s="2">
        <f t="shared" ca="1" si="785"/>
        <v>10</v>
      </c>
      <c r="P755" s="2">
        <f t="shared" ca="1" si="786"/>
        <v>0</v>
      </c>
      <c r="Q755" s="2">
        <f t="shared" ca="1" si="787"/>
        <v>0</v>
      </c>
      <c r="R755" s="2">
        <f t="shared" ca="1" si="788"/>
        <v>0</v>
      </c>
      <c r="S755" s="2">
        <f t="shared" ca="1" si="789"/>
        <v>10</v>
      </c>
      <c r="T755" s="2">
        <f t="shared" ca="1" si="790"/>
        <v>0</v>
      </c>
      <c r="U755" s="2">
        <f t="shared" ca="1" si="791"/>
        <v>0</v>
      </c>
      <c r="W755" s="2">
        <f t="shared" ca="1" si="799"/>
        <v>2.2206300942734627</v>
      </c>
      <c r="X755" s="2">
        <f t="shared" ca="1" si="811"/>
        <v>4.2253177741342229</v>
      </c>
      <c r="Y755" s="2">
        <f t="shared" ca="1" si="811"/>
        <v>7.8475772012151896</v>
      </c>
      <c r="Z755" s="2">
        <f t="shared" ca="1" si="811"/>
        <v>4.3242170811624945</v>
      </c>
      <c r="AA755" s="2">
        <f t="shared" ca="1" si="811"/>
        <v>9.9259250825068222</v>
      </c>
      <c r="AB755" s="2">
        <f t="shared" ca="1" si="811"/>
        <v>8.7013830408180031</v>
      </c>
      <c r="AC755" s="2">
        <f t="shared" ca="1" si="811"/>
        <v>2.3509707615928201</v>
      </c>
      <c r="AD755" s="2">
        <f t="shared" ca="1" si="811"/>
        <v>4.2750792255585868E-3</v>
      </c>
      <c r="AE755" s="2">
        <f t="shared" ca="1" si="811"/>
        <v>0.35127066271122387</v>
      </c>
      <c r="AF755" s="2">
        <f t="shared" ca="1" si="811"/>
        <v>1.8530043428963761</v>
      </c>
      <c r="AH755" s="2">
        <f t="shared" ca="1" si="760"/>
        <v>2</v>
      </c>
      <c r="AI755" s="2">
        <f t="shared" ca="1" si="761"/>
        <v>4</v>
      </c>
      <c r="AJ755" s="2">
        <f t="shared" ca="1" si="762"/>
        <v>7</v>
      </c>
      <c r="AK755" s="2">
        <f t="shared" ca="1" si="763"/>
        <v>4</v>
      </c>
      <c r="AL755" s="2">
        <f t="shared" ca="1" si="764"/>
        <v>9</v>
      </c>
      <c r="AM755" s="2">
        <f t="shared" ca="1" si="765"/>
        <v>8</v>
      </c>
      <c r="AN755" s="2">
        <f t="shared" ca="1" si="766"/>
        <v>2</v>
      </c>
      <c r="AO755" s="2">
        <f t="shared" ca="1" si="767"/>
        <v>0</v>
      </c>
      <c r="AP755" s="2">
        <f t="shared" ca="1" si="768"/>
        <v>0</v>
      </c>
      <c r="AQ755" s="2">
        <f t="shared" ca="1" si="769"/>
        <v>1</v>
      </c>
      <c r="AS755" s="41">
        <v>0</v>
      </c>
      <c r="AT755" s="42">
        <v>0</v>
      </c>
      <c r="AU755" s="42">
        <v>1</v>
      </c>
      <c r="AV755" s="42">
        <v>0</v>
      </c>
      <c r="AW755" s="42">
        <v>1</v>
      </c>
      <c r="AX755" s="42">
        <v>1</v>
      </c>
      <c r="AY755" s="42">
        <v>0</v>
      </c>
      <c r="AZ755" s="42">
        <v>0</v>
      </c>
      <c r="BA755" s="42">
        <v>0</v>
      </c>
      <c r="BB755" s="43">
        <v>1</v>
      </c>
      <c r="BC755" s="44">
        <f t="shared" si="770"/>
        <v>4</v>
      </c>
      <c r="BD755" s="12"/>
      <c r="BE755" s="50">
        <f t="shared" si="771"/>
        <v>5</v>
      </c>
      <c r="BF755" s="51">
        <f>IF($AT$6="A",SUM($AS755:AS755)+(10-BF$31)/2,IF($AT$6="K",M755,IF($AT$6="S",AI755,$BB$31/2)))</f>
        <v>4.5</v>
      </c>
      <c r="BG755" s="51">
        <f>IF($AU$6="A",SUM($AS755:AT755)+(10-BG$31)/2,IF($AU$6="K",N755,IF($AU$6="S",AJ755,$BB$31/2)))</f>
        <v>4</v>
      </c>
      <c r="BH755" s="51">
        <f>IF($AV$6="A",SUM($AS755:AU755)+(10-BH$31)/2,IF($AV$6="K",O755,IF($AV$6="S",AK755,$BB$31/2)))</f>
        <v>4.5</v>
      </c>
      <c r="BI755" s="51">
        <f>IF($AW$6="A",SUM($AS755:AV755)+(10-BI$31)/2,IF($AW$6="K",P755,IF($AW$6="S",AL755,$BB$31/2)))</f>
        <v>4</v>
      </c>
      <c r="BJ755" s="51">
        <f>IF($AX$6="A",SUM($AS755:AW755)+(10-BJ$31)/2,IF($AX$6="K",Q755,IF($AX$6="S",AM755,$BB$31/2)))</f>
        <v>4.5</v>
      </c>
      <c r="BK755" s="51">
        <f>IF($AY$6="A",SUM($AS755:AX755)+(10-BK$31)/2,IF($AY$6="K",R755,IF($AY$6="S",AN755,$BB$31/2)))</f>
        <v>5</v>
      </c>
      <c r="BL755" s="51">
        <f>IF($AZ$6="A",SUM($AS755:AY755)+(10-BL$31)/2,IF($AZ$6="K",S755,IF($AZ$6="S",AO755,$BB$31/2)))</f>
        <v>4.5</v>
      </c>
      <c r="BM755" s="51">
        <f>IF($BA$6="A",SUM($AS755:AZ755)+(10-BM$31)/2,IF($BA$6="K",T755,IF($BA$6="S",AP755,$BB$31/2)))</f>
        <v>4</v>
      </c>
      <c r="BN755" s="51">
        <f>IF($BB$6="A",SUM($AS755:BA755)+(10-BN$31)/2,IF($BB$6="K",U755,IF($BB$6="S",AQ755,$BB$31/2)))</f>
        <v>3.5</v>
      </c>
      <c r="BO755" s="52">
        <f t="shared" si="792"/>
        <v>4.5</v>
      </c>
      <c r="BQ755" s="28">
        <f t="shared" si="772"/>
        <v>-0.5</v>
      </c>
      <c r="BR755" s="30">
        <f t="shared" si="773"/>
        <v>0</v>
      </c>
      <c r="BS755" s="30">
        <f t="shared" si="774"/>
        <v>0.5</v>
      </c>
      <c r="BT755" s="30">
        <f t="shared" si="775"/>
        <v>0</v>
      </c>
      <c r="BU755" s="30">
        <f t="shared" si="776"/>
        <v>0.5</v>
      </c>
      <c r="BV755" s="30">
        <f t="shared" si="777"/>
        <v>0</v>
      </c>
      <c r="BW755" s="30">
        <f t="shared" si="778"/>
        <v>-0.5</v>
      </c>
      <c r="BX755" s="30">
        <f t="shared" si="779"/>
        <v>0</v>
      </c>
      <c r="BY755" s="30">
        <f t="shared" si="780"/>
        <v>0.5</v>
      </c>
      <c r="BZ755" s="30">
        <f t="shared" si="781"/>
        <v>0.5</v>
      </c>
      <c r="CA755" s="49">
        <f t="shared" si="793"/>
        <v>1</v>
      </c>
      <c r="CB755" s="69"/>
      <c r="CC755" s="73">
        <f t="shared" si="800"/>
        <v>10000</v>
      </c>
      <c r="CD755" s="73">
        <f t="shared" si="801"/>
        <v>0</v>
      </c>
      <c r="CE755" s="73">
        <f t="shared" si="802"/>
        <v>1</v>
      </c>
      <c r="CF755" s="73">
        <f t="shared" si="803"/>
        <v>0</v>
      </c>
      <c r="CG755" s="73">
        <f t="shared" si="804"/>
        <v>1</v>
      </c>
      <c r="CH755" s="73">
        <f t="shared" si="805"/>
        <v>0</v>
      </c>
      <c r="CI755" s="73">
        <f t="shared" si="806"/>
        <v>10000</v>
      </c>
      <c r="CJ755" s="73">
        <f t="shared" si="807"/>
        <v>0</v>
      </c>
      <c r="CK755" s="73">
        <f t="shared" si="808"/>
        <v>1</v>
      </c>
      <c r="CL755" s="73">
        <f t="shared" si="809"/>
        <v>1</v>
      </c>
      <c r="CN755" s="79">
        <f t="shared" si="794"/>
        <v>2</v>
      </c>
      <c r="CO755" s="79">
        <f t="shared" si="795"/>
        <v>4</v>
      </c>
      <c r="CP755" s="79">
        <f t="shared" si="796"/>
        <v>4</v>
      </c>
      <c r="CR755" s="79">
        <f t="shared" si="748"/>
        <v>-0.5</v>
      </c>
      <c r="CS755" s="79">
        <f t="shared" si="749"/>
        <v>0</v>
      </c>
      <c r="CT755" s="79">
        <f t="shared" si="750"/>
        <v>0.25</v>
      </c>
      <c r="CU755" s="79">
        <f t="shared" si="751"/>
        <v>0</v>
      </c>
      <c r="CV755" s="79">
        <f t="shared" si="752"/>
        <v>0.25</v>
      </c>
      <c r="CW755" s="79">
        <f t="shared" si="753"/>
        <v>0</v>
      </c>
      <c r="CX755" s="79">
        <f t="shared" si="754"/>
        <v>-0.5</v>
      </c>
      <c r="CY755" s="79">
        <f t="shared" si="755"/>
        <v>0</v>
      </c>
      <c r="CZ755" s="79">
        <f t="shared" si="756"/>
        <v>0.25</v>
      </c>
      <c r="DA755" s="79">
        <f t="shared" si="757"/>
        <v>0.25</v>
      </c>
      <c r="DB755" s="80">
        <f t="shared" si="797"/>
        <v>0</v>
      </c>
    </row>
    <row r="756" spans="1:106" ht="18" customHeight="1" x14ac:dyDescent="0.2">
      <c r="A756" s="2">
        <f t="shared" ca="1" si="798"/>
        <v>0.4097298189091052</v>
      </c>
      <c r="B756" s="2">
        <f t="shared" ca="1" si="810"/>
        <v>0.70461497515941107</v>
      </c>
      <c r="C756" s="2">
        <f t="shared" ca="1" si="810"/>
        <v>0.91831156130150604</v>
      </c>
      <c r="D756" s="2">
        <f t="shared" ca="1" si="810"/>
        <v>0.79433921618551084</v>
      </c>
      <c r="E756" s="2">
        <f t="shared" ca="1" si="810"/>
        <v>0.70289544383025082</v>
      </c>
      <c r="F756" s="2">
        <f t="shared" ca="1" si="810"/>
        <v>0.72414739260722849</v>
      </c>
      <c r="G756" s="2">
        <f t="shared" ca="1" si="810"/>
        <v>0.72164515119292461</v>
      </c>
      <c r="H756" s="2">
        <f t="shared" ca="1" si="810"/>
        <v>0.93401282467510383</v>
      </c>
      <c r="I756" s="2">
        <f t="shared" ca="1" si="810"/>
        <v>0.86090303809329649</v>
      </c>
      <c r="J756" s="2">
        <f t="shared" ca="1" si="810"/>
        <v>0.20925810129496658</v>
      </c>
      <c r="L756" s="2">
        <f t="shared" ca="1" si="782"/>
        <v>0</v>
      </c>
      <c r="M756" s="2">
        <f t="shared" ca="1" si="783"/>
        <v>10</v>
      </c>
      <c r="N756" s="2">
        <f t="shared" ca="1" si="784"/>
        <v>10</v>
      </c>
      <c r="O756" s="2">
        <f t="shared" ca="1" si="785"/>
        <v>10</v>
      </c>
      <c r="P756" s="2">
        <f t="shared" ca="1" si="786"/>
        <v>10</v>
      </c>
      <c r="Q756" s="2">
        <f t="shared" ca="1" si="787"/>
        <v>10</v>
      </c>
      <c r="R756" s="2">
        <f t="shared" ca="1" si="788"/>
        <v>10</v>
      </c>
      <c r="S756" s="2">
        <f t="shared" ca="1" si="789"/>
        <v>10</v>
      </c>
      <c r="T756" s="2">
        <f t="shared" ca="1" si="790"/>
        <v>10</v>
      </c>
      <c r="U756" s="2">
        <f t="shared" ca="1" si="791"/>
        <v>0</v>
      </c>
      <c r="W756" s="2">
        <f t="shared" ca="1" si="799"/>
        <v>3.6422582338208063</v>
      </c>
      <c r="X756" s="2">
        <f t="shared" ca="1" si="811"/>
        <v>0.92694407142702495</v>
      </c>
      <c r="Y756" s="2">
        <f t="shared" ca="1" si="811"/>
        <v>5.0718667039309908</v>
      </c>
      <c r="Z756" s="2">
        <f t="shared" ca="1" si="811"/>
        <v>2.5029848563463508</v>
      </c>
      <c r="AA756" s="2">
        <f t="shared" ca="1" si="811"/>
        <v>8.8696087884712647</v>
      </c>
      <c r="AB756" s="2">
        <f t="shared" ca="1" si="811"/>
        <v>3.2135655760268245</v>
      </c>
      <c r="AC756" s="2">
        <f t="shared" ca="1" si="811"/>
        <v>2.9065916560943164</v>
      </c>
      <c r="AD756" s="2">
        <f t="shared" ca="1" si="811"/>
        <v>8.9403768291720347</v>
      </c>
      <c r="AE756" s="2">
        <f t="shared" ca="1" si="811"/>
        <v>2.0788669635248702</v>
      </c>
      <c r="AF756" s="2">
        <f t="shared" ca="1" si="811"/>
        <v>3.0376692062246189</v>
      </c>
      <c r="AH756" s="2">
        <f t="shared" ca="1" si="760"/>
        <v>3</v>
      </c>
      <c r="AI756" s="2">
        <f t="shared" ca="1" si="761"/>
        <v>0</v>
      </c>
      <c r="AJ756" s="2">
        <f t="shared" ca="1" si="762"/>
        <v>5</v>
      </c>
      <c r="AK756" s="2">
        <f t="shared" ca="1" si="763"/>
        <v>2</v>
      </c>
      <c r="AL756" s="2">
        <f t="shared" ca="1" si="764"/>
        <v>8</v>
      </c>
      <c r="AM756" s="2">
        <f t="shared" ca="1" si="765"/>
        <v>3</v>
      </c>
      <c r="AN756" s="2">
        <f t="shared" ca="1" si="766"/>
        <v>2</v>
      </c>
      <c r="AO756" s="2">
        <f t="shared" ca="1" si="767"/>
        <v>8</v>
      </c>
      <c r="AP756" s="2">
        <f t="shared" ca="1" si="768"/>
        <v>2</v>
      </c>
      <c r="AQ756" s="2">
        <f t="shared" ca="1" si="769"/>
        <v>3</v>
      </c>
      <c r="AS756" s="41">
        <v>0</v>
      </c>
      <c r="AT756" s="42">
        <v>0</v>
      </c>
      <c r="AU756" s="42">
        <v>1</v>
      </c>
      <c r="AV756" s="42">
        <v>0</v>
      </c>
      <c r="AW756" s="42">
        <v>1</v>
      </c>
      <c r="AX756" s="42">
        <v>0</v>
      </c>
      <c r="AY756" s="42">
        <v>1</v>
      </c>
      <c r="AZ756" s="42">
        <v>1</v>
      </c>
      <c r="BA756" s="42">
        <v>0</v>
      </c>
      <c r="BB756" s="43">
        <v>1</v>
      </c>
      <c r="BC756" s="44">
        <f t="shared" si="770"/>
        <v>5</v>
      </c>
      <c r="BD756" s="12"/>
      <c r="BE756" s="50">
        <f t="shared" si="771"/>
        <v>5</v>
      </c>
      <c r="BF756" s="51">
        <f>IF($AT$6="A",SUM($AS756:AS756)+(10-BF$31)/2,IF($AT$6="K",M756,IF($AT$6="S",AI756,$BB$31/2)))</f>
        <v>4.5</v>
      </c>
      <c r="BG756" s="51">
        <f>IF($AU$6="A",SUM($AS756:AT756)+(10-BG$31)/2,IF($AU$6="K",N756,IF($AU$6="S",AJ756,$BB$31/2)))</f>
        <v>4</v>
      </c>
      <c r="BH756" s="51">
        <f>IF($AV$6="A",SUM($AS756:AU756)+(10-BH$31)/2,IF($AV$6="K",O756,IF($AV$6="S",AK756,$BB$31/2)))</f>
        <v>4.5</v>
      </c>
      <c r="BI756" s="51">
        <f>IF($AW$6="A",SUM($AS756:AV756)+(10-BI$31)/2,IF($AW$6="K",P756,IF($AW$6="S",AL756,$BB$31/2)))</f>
        <v>4</v>
      </c>
      <c r="BJ756" s="51">
        <f>IF($AX$6="A",SUM($AS756:AW756)+(10-BJ$31)/2,IF($AX$6="K",Q756,IF($AX$6="S",AM756,$BB$31/2)))</f>
        <v>4.5</v>
      </c>
      <c r="BK756" s="51">
        <f>IF($AY$6="A",SUM($AS756:AX756)+(10-BK$31)/2,IF($AY$6="K",R756,IF($AY$6="S",AN756,$BB$31/2)))</f>
        <v>4</v>
      </c>
      <c r="BL756" s="51">
        <f>IF($AZ$6="A",SUM($AS756:AY756)+(10-BL$31)/2,IF($AZ$6="K",S756,IF($AZ$6="S",AO756,$BB$31/2)))</f>
        <v>4.5</v>
      </c>
      <c r="BM756" s="51">
        <f>IF($BA$6="A",SUM($AS756:AZ756)+(10-BM$31)/2,IF($BA$6="K",T756,IF($BA$6="S",AP756,$BB$31/2)))</f>
        <v>5</v>
      </c>
      <c r="BN756" s="51">
        <f>IF($BB$6="A",SUM($AS756:BA756)+(10-BN$31)/2,IF($BB$6="K",U756,IF($BB$6="S",AQ756,$BB$31/2)))</f>
        <v>4.5</v>
      </c>
      <c r="BO756" s="52">
        <f t="shared" si="792"/>
        <v>4.5</v>
      </c>
      <c r="BQ756" s="28">
        <f t="shared" si="772"/>
        <v>0.5</v>
      </c>
      <c r="BR756" s="30">
        <f t="shared" si="773"/>
        <v>0</v>
      </c>
      <c r="BS756" s="30">
        <f t="shared" si="774"/>
        <v>-0.5</v>
      </c>
      <c r="BT756" s="30">
        <f t="shared" si="775"/>
        <v>0</v>
      </c>
      <c r="BU756" s="30">
        <f t="shared" si="776"/>
        <v>-0.5</v>
      </c>
      <c r="BV756" s="30">
        <f t="shared" si="777"/>
        <v>0</v>
      </c>
      <c r="BW756" s="30">
        <f t="shared" si="778"/>
        <v>-0.5</v>
      </c>
      <c r="BX756" s="30">
        <f t="shared" si="779"/>
        <v>0</v>
      </c>
      <c r="BY756" s="30">
        <f t="shared" si="780"/>
        <v>0.5</v>
      </c>
      <c r="BZ756" s="30">
        <f t="shared" si="781"/>
        <v>0</v>
      </c>
      <c r="CA756" s="49">
        <f t="shared" si="793"/>
        <v>-0.5</v>
      </c>
      <c r="CB756" s="69"/>
      <c r="CC756" s="73">
        <f t="shared" si="800"/>
        <v>1</v>
      </c>
      <c r="CD756" s="73">
        <f t="shared" si="801"/>
        <v>0</v>
      </c>
      <c r="CE756" s="73">
        <f t="shared" si="802"/>
        <v>10000</v>
      </c>
      <c r="CF756" s="73">
        <f t="shared" si="803"/>
        <v>0</v>
      </c>
      <c r="CG756" s="73">
        <f t="shared" si="804"/>
        <v>10000</v>
      </c>
      <c r="CH756" s="73">
        <f t="shared" si="805"/>
        <v>0</v>
      </c>
      <c r="CI756" s="73">
        <f t="shared" si="806"/>
        <v>10000</v>
      </c>
      <c r="CJ756" s="73">
        <f t="shared" si="807"/>
        <v>0</v>
      </c>
      <c r="CK756" s="73">
        <f t="shared" si="808"/>
        <v>1</v>
      </c>
      <c r="CL756" s="73">
        <f t="shared" si="809"/>
        <v>0</v>
      </c>
      <c r="CN756" s="79">
        <f t="shared" si="794"/>
        <v>3</v>
      </c>
      <c r="CO756" s="79">
        <f t="shared" si="795"/>
        <v>2</v>
      </c>
      <c r="CP756" s="79">
        <f t="shared" si="796"/>
        <v>5</v>
      </c>
      <c r="CR756" s="79">
        <f t="shared" si="748"/>
        <v>0.75</v>
      </c>
      <c r="CS756" s="79">
        <f t="shared" si="749"/>
        <v>0</v>
      </c>
      <c r="CT756" s="79">
        <f t="shared" si="750"/>
        <v>-0.5</v>
      </c>
      <c r="CU756" s="79">
        <f t="shared" si="751"/>
        <v>0</v>
      </c>
      <c r="CV756" s="79">
        <f t="shared" si="752"/>
        <v>-0.5</v>
      </c>
      <c r="CW756" s="79">
        <f t="shared" si="753"/>
        <v>0</v>
      </c>
      <c r="CX756" s="79">
        <f t="shared" si="754"/>
        <v>-0.5</v>
      </c>
      <c r="CY756" s="79">
        <f t="shared" si="755"/>
        <v>0</v>
      </c>
      <c r="CZ756" s="79">
        <f t="shared" si="756"/>
        <v>0.75</v>
      </c>
      <c r="DA756" s="79">
        <f t="shared" si="757"/>
        <v>0</v>
      </c>
      <c r="DB756" s="80">
        <f t="shared" si="797"/>
        <v>0</v>
      </c>
    </row>
    <row r="757" spans="1:106" ht="18" customHeight="1" x14ac:dyDescent="0.2">
      <c r="A757" s="2">
        <f t="shared" ca="1" si="798"/>
        <v>0.94869722724872452</v>
      </c>
      <c r="B757" s="2">
        <f t="shared" ca="1" si="810"/>
        <v>0.13806382694160846</v>
      </c>
      <c r="C757" s="2">
        <f t="shared" ca="1" si="810"/>
        <v>0.59833862823444606</v>
      </c>
      <c r="D757" s="2">
        <f t="shared" ca="1" si="810"/>
        <v>0.57542074812003485</v>
      </c>
      <c r="E757" s="2">
        <f t="shared" ca="1" si="810"/>
        <v>1.4464937607065909E-2</v>
      </c>
      <c r="F757" s="2">
        <f t="shared" ca="1" si="810"/>
        <v>0.23908326201777697</v>
      </c>
      <c r="G757" s="2">
        <f t="shared" ca="1" si="810"/>
        <v>0.84179502243816162</v>
      </c>
      <c r="H757" s="2">
        <f t="shared" ca="1" si="810"/>
        <v>0.80632316708013341</v>
      </c>
      <c r="I757" s="2">
        <f t="shared" ca="1" si="810"/>
        <v>0.3078132329537171</v>
      </c>
      <c r="J757" s="2">
        <f t="shared" ca="1" si="810"/>
        <v>0.46198702135522363</v>
      </c>
      <c r="L757" s="2">
        <f t="shared" ca="1" si="782"/>
        <v>10</v>
      </c>
      <c r="M757" s="2">
        <f t="shared" ca="1" si="783"/>
        <v>0</v>
      </c>
      <c r="N757" s="2">
        <f t="shared" ca="1" si="784"/>
        <v>10</v>
      </c>
      <c r="O757" s="2">
        <f t="shared" ca="1" si="785"/>
        <v>10</v>
      </c>
      <c r="P757" s="2">
        <f t="shared" ca="1" si="786"/>
        <v>0</v>
      </c>
      <c r="Q757" s="2">
        <f t="shared" ca="1" si="787"/>
        <v>0</v>
      </c>
      <c r="R757" s="2">
        <f t="shared" ca="1" si="788"/>
        <v>10</v>
      </c>
      <c r="S757" s="2">
        <f t="shared" ca="1" si="789"/>
        <v>10</v>
      </c>
      <c r="T757" s="2">
        <f t="shared" ca="1" si="790"/>
        <v>0</v>
      </c>
      <c r="U757" s="2">
        <f t="shared" ca="1" si="791"/>
        <v>0</v>
      </c>
      <c r="W757" s="2">
        <f t="shared" ca="1" si="799"/>
        <v>7.0051425450840297</v>
      </c>
      <c r="X757" s="2">
        <f t="shared" ca="1" si="811"/>
        <v>7.6740247601112834</v>
      </c>
      <c r="Y757" s="2">
        <f t="shared" ca="1" si="811"/>
        <v>8.0671652851211046</v>
      </c>
      <c r="Z757" s="2">
        <f t="shared" ca="1" si="811"/>
        <v>2.4334226950671201</v>
      </c>
      <c r="AA757" s="2">
        <f t="shared" ca="1" si="811"/>
        <v>2.5147110517086393</v>
      </c>
      <c r="AB757" s="2">
        <f t="shared" ca="1" si="811"/>
        <v>0.64067522157752355</v>
      </c>
      <c r="AC757" s="2">
        <f t="shared" ca="1" si="811"/>
        <v>2.8096085937274919</v>
      </c>
      <c r="AD757" s="2">
        <f t="shared" ca="1" si="811"/>
        <v>0.38930636162037513</v>
      </c>
      <c r="AE757" s="2">
        <f t="shared" ca="1" si="811"/>
        <v>8.8169405423595446</v>
      </c>
      <c r="AF757" s="2">
        <f t="shared" ca="1" si="811"/>
        <v>9.5418589135242406</v>
      </c>
      <c r="AH757" s="2">
        <f t="shared" ca="1" si="760"/>
        <v>7</v>
      </c>
      <c r="AI757" s="2">
        <f t="shared" ca="1" si="761"/>
        <v>7</v>
      </c>
      <c r="AJ757" s="2">
        <f t="shared" ca="1" si="762"/>
        <v>8</v>
      </c>
      <c r="AK757" s="2">
        <f t="shared" ca="1" si="763"/>
        <v>2</v>
      </c>
      <c r="AL757" s="2">
        <f t="shared" ca="1" si="764"/>
        <v>2</v>
      </c>
      <c r="AM757" s="2">
        <f t="shared" ca="1" si="765"/>
        <v>0</v>
      </c>
      <c r="AN757" s="2">
        <f t="shared" ca="1" si="766"/>
        <v>2</v>
      </c>
      <c r="AO757" s="2">
        <f t="shared" ca="1" si="767"/>
        <v>0</v>
      </c>
      <c r="AP757" s="2">
        <f t="shared" ca="1" si="768"/>
        <v>8</v>
      </c>
      <c r="AQ757" s="2">
        <f t="shared" ca="1" si="769"/>
        <v>9</v>
      </c>
      <c r="AS757" s="41">
        <v>0</v>
      </c>
      <c r="AT757" s="42">
        <v>0</v>
      </c>
      <c r="AU757" s="42">
        <v>1</v>
      </c>
      <c r="AV757" s="42">
        <v>0</v>
      </c>
      <c r="AW757" s="42">
        <v>1</v>
      </c>
      <c r="AX757" s="42">
        <v>0</v>
      </c>
      <c r="AY757" s="42">
        <v>1</v>
      </c>
      <c r="AZ757" s="42">
        <v>0</v>
      </c>
      <c r="BA757" s="42">
        <v>0</v>
      </c>
      <c r="BB757" s="43">
        <v>1</v>
      </c>
      <c r="BC757" s="44">
        <f t="shared" si="770"/>
        <v>4</v>
      </c>
      <c r="BD757" s="12"/>
      <c r="BE757" s="50">
        <f t="shared" si="771"/>
        <v>5</v>
      </c>
      <c r="BF757" s="51">
        <f>IF($AT$6="A",SUM($AS757:AS757)+(10-BF$31)/2,IF($AT$6="K",M757,IF($AT$6="S",AI757,$BB$31/2)))</f>
        <v>4.5</v>
      </c>
      <c r="BG757" s="51">
        <f>IF($AU$6="A",SUM($AS757:AT757)+(10-BG$31)/2,IF($AU$6="K",N757,IF($AU$6="S",AJ757,$BB$31/2)))</f>
        <v>4</v>
      </c>
      <c r="BH757" s="51">
        <f>IF($AV$6="A",SUM($AS757:AU757)+(10-BH$31)/2,IF($AV$6="K",O757,IF($AV$6="S",AK757,$BB$31/2)))</f>
        <v>4.5</v>
      </c>
      <c r="BI757" s="51">
        <f>IF($AW$6="A",SUM($AS757:AV757)+(10-BI$31)/2,IF($AW$6="K",P757,IF($AW$6="S",AL757,$BB$31/2)))</f>
        <v>4</v>
      </c>
      <c r="BJ757" s="51">
        <f>IF($AX$6="A",SUM($AS757:AW757)+(10-BJ$31)/2,IF($AX$6="K",Q757,IF($AX$6="S",AM757,$BB$31/2)))</f>
        <v>4.5</v>
      </c>
      <c r="BK757" s="51">
        <f>IF($AY$6="A",SUM($AS757:AX757)+(10-BK$31)/2,IF($AY$6="K",R757,IF($AY$6="S",AN757,$BB$31/2)))</f>
        <v>4</v>
      </c>
      <c r="BL757" s="51">
        <f>IF($AZ$6="A",SUM($AS757:AY757)+(10-BL$31)/2,IF($AZ$6="K",S757,IF($AZ$6="S",AO757,$BB$31/2)))</f>
        <v>4.5</v>
      </c>
      <c r="BM757" s="51">
        <f>IF($BA$6="A",SUM($AS757:AZ757)+(10-BM$31)/2,IF($BA$6="K",T757,IF($BA$6="S",AP757,$BB$31/2)))</f>
        <v>4</v>
      </c>
      <c r="BN757" s="51">
        <f>IF($BB$6="A",SUM($AS757:BA757)+(10-BN$31)/2,IF($BB$6="K",U757,IF($BB$6="S",AQ757,$BB$31/2)))</f>
        <v>3.5</v>
      </c>
      <c r="BO757" s="52">
        <f t="shared" si="792"/>
        <v>4.25</v>
      </c>
      <c r="BQ757" s="28">
        <f t="shared" si="772"/>
        <v>-0.25</v>
      </c>
      <c r="BR757" s="30">
        <f t="shared" si="773"/>
        <v>-0.25</v>
      </c>
      <c r="BS757" s="30">
        <f t="shared" si="774"/>
        <v>0.25</v>
      </c>
      <c r="BT757" s="30">
        <f t="shared" si="775"/>
        <v>-0.25</v>
      </c>
      <c r="BU757" s="30">
        <f t="shared" si="776"/>
        <v>0.25</v>
      </c>
      <c r="BV757" s="30">
        <f t="shared" si="777"/>
        <v>-0.25</v>
      </c>
      <c r="BW757" s="30">
        <f t="shared" si="778"/>
        <v>0.25</v>
      </c>
      <c r="BX757" s="30">
        <f t="shared" si="779"/>
        <v>-0.25</v>
      </c>
      <c r="BY757" s="30">
        <f t="shared" si="780"/>
        <v>0.25</v>
      </c>
      <c r="BZ757" s="30">
        <f t="shared" si="781"/>
        <v>0.25</v>
      </c>
      <c r="CA757" s="49">
        <f t="shared" si="793"/>
        <v>0</v>
      </c>
      <c r="CB757" s="69"/>
      <c r="CC757" s="73">
        <f t="shared" si="800"/>
        <v>10000</v>
      </c>
      <c r="CD757" s="73">
        <f t="shared" si="801"/>
        <v>10000</v>
      </c>
      <c r="CE757" s="73">
        <f t="shared" si="802"/>
        <v>1</v>
      </c>
      <c r="CF757" s="73">
        <f t="shared" si="803"/>
        <v>10000</v>
      </c>
      <c r="CG757" s="73">
        <f t="shared" si="804"/>
        <v>1</v>
      </c>
      <c r="CH757" s="73">
        <f t="shared" si="805"/>
        <v>10000</v>
      </c>
      <c r="CI757" s="73">
        <f t="shared" si="806"/>
        <v>1</v>
      </c>
      <c r="CJ757" s="73">
        <f t="shared" si="807"/>
        <v>10000</v>
      </c>
      <c r="CK757" s="73">
        <f t="shared" si="808"/>
        <v>1</v>
      </c>
      <c r="CL757" s="73">
        <f t="shared" si="809"/>
        <v>1</v>
      </c>
      <c r="CN757" s="79">
        <f t="shared" si="794"/>
        <v>5</v>
      </c>
      <c r="CO757" s="79">
        <f t="shared" si="795"/>
        <v>5</v>
      </c>
      <c r="CP757" s="79">
        <f t="shared" si="796"/>
        <v>0</v>
      </c>
      <c r="CR757" s="79">
        <f t="shared" si="748"/>
        <v>-0.25</v>
      </c>
      <c r="CS757" s="79">
        <f t="shared" si="749"/>
        <v>-0.25</v>
      </c>
      <c r="CT757" s="79">
        <f t="shared" si="750"/>
        <v>0.25</v>
      </c>
      <c r="CU757" s="79">
        <f t="shared" si="751"/>
        <v>-0.25</v>
      </c>
      <c r="CV757" s="79">
        <f t="shared" si="752"/>
        <v>0.25</v>
      </c>
      <c r="CW757" s="79">
        <f t="shared" si="753"/>
        <v>-0.25</v>
      </c>
      <c r="CX757" s="79">
        <f t="shared" si="754"/>
        <v>0.25</v>
      </c>
      <c r="CY757" s="79">
        <f t="shared" si="755"/>
        <v>-0.25</v>
      </c>
      <c r="CZ757" s="79">
        <f t="shared" si="756"/>
        <v>0.25</v>
      </c>
      <c r="DA757" s="79">
        <f t="shared" si="757"/>
        <v>0.25</v>
      </c>
      <c r="DB757" s="80">
        <f t="shared" si="797"/>
        <v>0</v>
      </c>
    </row>
    <row r="758" spans="1:106" ht="18" customHeight="1" x14ac:dyDescent="0.2">
      <c r="A758" s="2">
        <f t="shared" ca="1" si="798"/>
        <v>0.66261858272796792</v>
      </c>
      <c r="B758" s="2">
        <f t="shared" ca="1" si="810"/>
        <v>0.19890926240124285</v>
      </c>
      <c r="C758" s="2">
        <f t="shared" ca="1" si="810"/>
        <v>0.87379410750268915</v>
      </c>
      <c r="D758" s="2">
        <f t="shared" ca="1" si="810"/>
        <v>0.32539334605395887</v>
      </c>
      <c r="E758" s="2">
        <f t="shared" ca="1" si="810"/>
        <v>0.40552101504285321</v>
      </c>
      <c r="F758" s="2">
        <f t="shared" ca="1" si="810"/>
        <v>0.39732654211786633</v>
      </c>
      <c r="G758" s="2">
        <f t="shared" ca="1" si="810"/>
        <v>0.77956589210026539</v>
      </c>
      <c r="H758" s="2">
        <f t="shared" ca="1" si="810"/>
        <v>0.7629954856935911</v>
      </c>
      <c r="I758" s="2">
        <f t="shared" ca="1" si="810"/>
        <v>0.60818158743910711</v>
      </c>
      <c r="J758" s="2">
        <f t="shared" ca="1" si="810"/>
        <v>0.19893746557465364</v>
      </c>
      <c r="L758" s="2">
        <f t="shared" ca="1" si="782"/>
        <v>10</v>
      </c>
      <c r="M758" s="2">
        <f t="shared" ca="1" si="783"/>
        <v>0</v>
      </c>
      <c r="N758" s="2">
        <f t="shared" ca="1" si="784"/>
        <v>10</v>
      </c>
      <c r="O758" s="2">
        <f t="shared" ca="1" si="785"/>
        <v>0</v>
      </c>
      <c r="P758" s="2">
        <f t="shared" ca="1" si="786"/>
        <v>0</v>
      </c>
      <c r="Q758" s="2">
        <f t="shared" ca="1" si="787"/>
        <v>0</v>
      </c>
      <c r="R758" s="2">
        <f t="shared" ca="1" si="788"/>
        <v>10</v>
      </c>
      <c r="S758" s="2">
        <f t="shared" ca="1" si="789"/>
        <v>10</v>
      </c>
      <c r="T758" s="2">
        <f t="shared" ca="1" si="790"/>
        <v>10</v>
      </c>
      <c r="U758" s="2">
        <f t="shared" ca="1" si="791"/>
        <v>0</v>
      </c>
      <c r="W758" s="2">
        <f t="shared" ca="1" si="799"/>
        <v>2.31350091092159</v>
      </c>
      <c r="X758" s="2">
        <f t="shared" ca="1" si="811"/>
        <v>3.561091538783876</v>
      </c>
      <c r="Y758" s="2">
        <f t="shared" ca="1" si="811"/>
        <v>1.6429985943450232</v>
      </c>
      <c r="Z758" s="2">
        <f t="shared" ca="1" si="811"/>
        <v>9.4931580000403191</v>
      </c>
      <c r="AA758" s="2">
        <f t="shared" ca="1" si="811"/>
        <v>2.3137247280370641</v>
      </c>
      <c r="AB758" s="2">
        <f t="shared" ca="1" si="811"/>
        <v>2.1633411349805387</v>
      </c>
      <c r="AC758" s="2">
        <f t="shared" ca="1" si="811"/>
        <v>2.6309764581408701</v>
      </c>
      <c r="AD758" s="2">
        <f t="shared" ca="1" si="811"/>
        <v>3.7075637556923882</v>
      </c>
      <c r="AE758" s="2">
        <f t="shared" ca="1" si="811"/>
        <v>0.49191681411790644</v>
      </c>
      <c r="AF758" s="2">
        <f t="shared" ca="1" si="811"/>
        <v>3.4804645901382711</v>
      </c>
      <c r="AH758" s="2">
        <f t="shared" ca="1" si="760"/>
        <v>2</v>
      </c>
      <c r="AI758" s="2">
        <f t="shared" ca="1" si="761"/>
        <v>3</v>
      </c>
      <c r="AJ758" s="2">
        <f t="shared" ca="1" si="762"/>
        <v>1</v>
      </c>
      <c r="AK758" s="2">
        <f t="shared" ca="1" si="763"/>
        <v>9</v>
      </c>
      <c r="AL758" s="2">
        <f t="shared" ca="1" si="764"/>
        <v>2</v>
      </c>
      <c r="AM758" s="2">
        <f t="shared" ca="1" si="765"/>
        <v>2</v>
      </c>
      <c r="AN758" s="2">
        <f t="shared" ca="1" si="766"/>
        <v>2</v>
      </c>
      <c r="AO758" s="2">
        <f t="shared" ca="1" si="767"/>
        <v>3</v>
      </c>
      <c r="AP758" s="2">
        <f t="shared" ca="1" si="768"/>
        <v>0</v>
      </c>
      <c r="AQ758" s="2">
        <f t="shared" ca="1" si="769"/>
        <v>3</v>
      </c>
      <c r="AS758" s="41">
        <v>0</v>
      </c>
      <c r="AT758" s="42">
        <v>0</v>
      </c>
      <c r="AU758" s="42">
        <v>1</v>
      </c>
      <c r="AV758" s="42">
        <v>0</v>
      </c>
      <c r="AW758" s="42">
        <v>1</v>
      </c>
      <c r="AX758" s="42">
        <v>0</v>
      </c>
      <c r="AY758" s="42">
        <v>0</v>
      </c>
      <c r="AZ758" s="42">
        <v>1</v>
      </c>
      <c r="BA758" s="42">
        <v>0</v>
      </c>
      <c r="BB758" s="43">
        <v>1</v>
      </c>
      <c r="BC758" s="44">
        <f t="shared" si="770"/>
        <v>4</v>
      </c>
      <c r="BD758" s="12"/>
      <c r="BE758" s="50">
        <f t="shared" si="771"/>
        <v>5</v>
      </c>
      <c r="BF758" s="51">
        <f>IF($AT$6="A",SUM($AS758:AS758)+(10-BF$31)/2,IF($AT$6="K",M758,IF($AT$6="S",AI758,$BB$31/2)))</f>
        <v>4.5</v>
      </c>
      <c r="BG758" s="51">
        <f>IF($AU$6="A",SUM($AS758:AT758)+(10-BG$31)/2,IF($AU$6="K",N758,IF($AU$6="S",AJ758,$BB$31/2)))</f>
        <v>4</v>
      </c>
      <c r="BH758" s="51">
        <f>IF($AV$6="A",SUM($AS758:AU758)+(10-BH$31)/2,IF($AV$6="K",O758,IF($AV$6="S",AK758,$BB$31/2)))</f>
        <v>4.5</v>
      </c>
      <c r="BI758" s="51">
        <f>IF($AW$6="A",SUM($AS758:AV758)+(10-BI$31)/2,IF($AW$6="K",P758,IF($AW$6="S",AL758,$BB$31/2)))</f>
        <v>4</v>
      </c>
      <c r="BJ758" s="51">
        <f>IF($AX$6="A",SUM($AS758:AW758)+(10-BJ$31)/2,IF($AX$6="K",Q758,IF($AX$6="S",AM758,$BB$31/2)))</f>
        <v>4.5</v>
      </c>
      <c r="BK758" s="51">
        <f>IF($AY$6="A",SUM($AS758:AX758)+(10-BK$31)/2,IF($AY$6="K",R758,IF($AY$6="S",AN758,$BB$31/2)))</f>
        <v>4</v>
      </c>
      <c r="BL758" s="51">
        <f>IF($AZ$6="A",SUM($AS758:AY758)+(10-BL$31)/2,IF($AZ$6="K",S758,IF($AZ$6="S",AO758,$BB$31/2)))</f>
        <v>3.5</v>
      </c>
      <c r="BM758" s="51">
        <f>IF($BA$6="A",SUM($AS758:AZ758)+(10-BM$31)/2,IF($BA$6="K",T758,IF($BA$6="S",AP758,$BB$31/2)))</f>
        <v>4</v>
      </c>
      <c r="BN758" s="51">
        <f>IF($BB$6="A",SUM($AS758:BA758)+(10-BN$31)/2,IF($BB$6="K",U758,IF($BB$6="S",AQ758,$BB$31/2)))</f>
        <v>3.5</v>
      </c>
      <c r="BO758" s="52">
        <f t="shared" si="792"/>
        <v>4</v>
      </c>
      <c r="BQ758" s="28">
        <f t="shared" si="772"/>
        <v>0</v>
      </c>
      <c r="BR758" s="30">
        <f t="shared" si="773"/>
        <v>0</v>
      </c>
      <c r="BS758" s="30">
        <f t="shared" si="774"/>
        <v>0</v>
      </c>
      <c r="BT758" s="30">
        <f t="shared" si="775"/>
        <v>0</v>
      </c>
      <c r="BU758" s="30">
        <f t="shared" si="776"/>
        <v>0</v>
      </c>
      <c r="BV758" s="30">
        <f t="shared" si="777"/>
        <v>0</v>
      </c>
      <c r="BW758" s="30">
        <f t="shared" si="778"/>
        <v>0</v>
      </c>
      <c r="BX758" s="30">
        <f t="shared" si="779"/>
        <v>0</v>
      </c>
      <c r="BY758" s="30">
        <f t="shared" si="780"/>
        <v>0</v>
      </c>
      <c r="BZ758" s="30">
        <f t="shared" si="781"/>
        <v>0</v>
      </c>
      <c r="CA758" s="49">
        <f t="shared" si="793"/>
        <v>0</v>
      </c>
      <c r="CB758" s="69"/>
      <c r="CC758" s="73">
        <f t="shared" si="800"/>
        <v>0</v>
      </c>
      <c r="CD758" s="73">
        <f t="shared" si="801"/>
        <v>0</v>
      </c>
      <c r="CE758" s="73">
        <f t="shared" si="802"/>
        <v>0</v>
      </c>
      <c r="CF758" s="73">
        <f t="shared" si="803"/>
        <v>0</v>
      </c>
      <c r="CG758" s="73">
        <f t="shared" si="804"/>
        <v>0</v>
      </c>
      <c r="CH758" s="73">
        <f t="shared" si="805"/>
        <v>0</v>
      </c>
      <c r="CI758" s="73">
        <f t="shared" si="806"/>
        <v>0</v>
      </c>
      <c r="CJ758" s="73">
        <f t="shared" si="807"/>
        <v>0</v>
      </c>
      <c r="CK758" s="73">
        <f t="shared" si="808"/>
        <v>0</v>
      </c>
      <c r="CL758" s="73">
        <f t="shared" si="809"/>
        <v>0</v>
      </c>
      <c r="CN758" s="79">
        <f t="shared" si="794"/>
        <v>0</v>
      </c>
      <c r="CO758" s="79">
        <f t="shared" si="795"/>
        <v>0</v>
      </c>
      <c r="CP758" s="79">
        <f t="shared" si="796"/>
        <v>10</v>
      </c>
      <c r="CR758" s="79">
        <f t="shared" si="748"/>
        <v>0</v>
      </c>
      <c r="CS758" s="79">
        <f t="shared" si="749"/>
        <v>0</v>
      </c>
      <c r="CT758" s="79">
        <f t="shared" si="750"/>
        <v>0</v>
      </c>
      <c r="CU758" s="79">
        <f t="shared" si="751"/>
        <v>0</v>
      </c>
      <c r="CV758" s="79">
        <f t="shared" si="752"/>
        <v>0</v>
      </c>
      <c r="CW758" s="79">
        <f t="shared" si="753"/>
        <v>0</v>
      </c>
      <c r="CX758" s="79">
        <f t="shared" si="754"/>
        <v>0</v>
      </c>
      <c r="CY758" s="79">
        <f t="shared" si="755"/>
        <v>0</v>
      </c>
      <c r="CZ758" s="79">
        <f t="shared" si="756"/>
        <v>0</v>
      </c>
      <c r="DA758" s="79">
        <f t="shared" si="757"/>
        <v>0</v>
      </c>
      <c r="DB758" s="80">
        <f t="shared" si="797"/>
        <v>0</v>
      </c>
    </row>
    <row r="759" spans="1:106" ht="18" customHeight="1" x14ac:dyDescent="0.2">
      <c r="A759" s="2">
        <f t="shared" ca="1" si="798"/>
        <v>0.85975192791017541</v>
      </c>
      <c r="B759" s="2">
        <f t="shared" ca="1" si="810"/>
        <v>0.68753128130225438</v>
      </c>
      <c r="C759" s="2">
        <f t="shared" ca="1" si="810"/>
        <v>1.4814066050113706E-2</v>
      </c>
      <c r="D759" s="2">
        <f t="shared" ca="1" si="810"/>
        <v>0.79129876238672703</v>
      </c>
      <c r="E759" s="2">
        <f t="shared" ca="1" si="810"/>
        <v>0.24715118784192425</v>
      </c>
      <c r="F759" s="2">
        <f t="shared" ca="1" si="810"/>
        <v>0.85849162659248568</v>
      </c>
      <c r="G759" s="2">
        <f t="shared" ca="1" si="810"/>
        <v>0.4882310047890801</v>
      </c>
      <c r="H759" s="2">
        <f t="shared" ca="1" si="810"/>
        <v>0.10098740911321591</v>
      </c>
      <c r="I759" s="2">
        <f t="shared" ca="1" si="810"/>
        <v>0.92317640183567251</v>
      </c>
      <c r="J759" s="2">
        <f t="shared" ca="1" si="810"/>
        <v>0.26640414548648861</v>
      </c>
      <c r="L759" s="2">
        <f t="shared" ca="1" si="782"/>
        <v>10</v>
      </c>
      <c r="M759" s="2">
        <f t="shared" ca="1" si="783"/>
        <v>10</v>
      </c>
      <c r="N759" s="2">
        <f t="shared" ca="1" si="784"/>
        <v>0</v>
      </c>
      <c r="O759" s="2">
        <f t="shared" ca="1" si="785"/>
        <v>10</v>
      </c>
      <c r="P759" s="2">
        <f t="shared" ca="1" si="786"/>
        <v>0</v>
      </c>
      <c r="Q759" s="2">
        <f t="shared" ca="1" si="787"/>
        <v>10</v>
      </c>
      <c r="R759" s="2">
        <f t="shared" ca="1" si="788"/>
        <v>0</v>
      </c>
      <c r="S759" s="2">
        <f t="shared" ca="1" si="789"/>
        <v>0</v>
      </c>
      <c r="T759" s="2">
        <f t="shared" ca="1" si="790"/>
        <v>10</v>
      </c>
      <c r="U759" s="2">
        <f t="shared" ca="1" si="791"/>
        <v>0</v>
      </c>
      <c r="W759" s="2">
        <f t="shared" ca="1" si="799"/>
        <v>8.4309532297298624</v>
      </c>
      <c r="X759" s="2">
        <f t="shared" ca="1" si="811"/>
        <v>4.9904098910460402</v>
      </c>
      <c r="Y759" s="2">
        <f t="shared" ca="1" si="811"/>
        <v>0.73817967727951128</v>
      </c>
      <c r="Z759" s="2">
        <f t="shared" ca="1" si="811"/>
        <v>3.2823536533000617</v>
      </c>
      <c r="AA759" s="2">
        <f t="shared" ca="1" si="811"/>
        <v>0.30096926226830689</v>
      </c>
      <c r="AB759" s="2">
        <f t="shared" ca="1" si="811"/>
        <v>5.8129407543811205</v>
      </c>
      <c r="AC759" s="2">
        <f t="shared" ca="1" si="811"/>
        <v>5.8561989108518748</v>
      </c>
      <c r="AD759" s="2">
        <f t="shared" ca="1" si="811"/>
        <v>3.683683618521493</v>
      </c>
      <c r="AE759" s="2">
        <f t="shared" ca="1" si="811"/>
        <v>7.9869623493822441</v>
      </c>
      <c r="AF759" s="2">
        <f t="shared" ca="1" si="811"/>
        <v>0.31116559987706127</v>
      </c>
      <c r="AH759" s="2">
        <f t="shared" ca="1" si="760"/>
        <v>8</v>
      </c>
      <c r="AI759" s="2">
        <f t="shared" ca="1" si="761"/>
        <v>4</v>
      </c>
      <c r="AJ759" s="2">
        <f t="shared" ca="1" si="762"/>
        <v>0</v>
      </c>
      <c r="AK759" s="2">
        <f t="shared" ca="1" si="763"/>
        <v>3</v>
      </c>
      <c r="AL759" s="2">
        <f t="shared" ca="1" si="764"/>
        <v>0</v>
      </c>
      <c r="AM759" s="2">
        <f t="shared" ca="1" si="765"/>
        <v>5</v>
      </c>
      <c r="AN759" s="2">
        <f t="shared" ca="1" si="766"/>
        <v>5</v>
      </c>
      <c r="AO759" s="2">
        <f t="shared" ca="1" si="767"/>
        <v>3</v>
      </c>
      <c r="AP759" s="2">
        <f t="shared" ca="1" si="768"/>
        <v>7</v>
      </c>
      <c r="AQ759" s="2">
        <f t="shared" ca="1" si="769"/>
        <v>0</v>
      </c>
      <c r="AS759" s="41">
        <v>0</v>
      </c>
      <c r="AT759" s="42">
        <v>0</v>
      </c>
      <c r="AU759" s="42">
        <v>1</v>
      </c>
      <c r="AV759" s="42">
        <v>0</v>
      </c>
      <c r="AW759" s="42">
        <v>1</v>
      </c>
      <c r="AX759" s="42">
        <v>0</v>
      </c>
      <c r="AY759" s="42">
        <v>0</v>
      </c>
      <c r="AZ759" s="42">
        <v>0</v>
      </c>
      <c r="BA759" s="42">
        <v>0</v>
      </c>
      <c r="BB759" s="43">
        <v>1</v>
      </c>
      <c r="BC759" s="44">
        <f t="shared" si="770"/>
        <v>3</v>
      </c>
      <c r="BD759" s="12"/>
      <c r="BE759" s="50">
        <f t="shared" si="771"/>
        <v>5</v>
      </c>
      <c r="BF759" s="51">
        <f>IF($AT$6="A",SUM($AS759:AS759)+(10-BF$31)/2,IF($AT$6="K",M759,IF($AT$6="S",AI759,$BB$31/2)))</f>
        <v>4.5</v>
      </c>
      <c r="BG759" s="51">
        <f>IF($AU$6="A",SUM($AS759:AT759)+(10-BG$31)/2,IF($AU$6="K",N759,IF($AU$6="S",AJ759,$BB$31/2)))</f>
        <v>4</v>
      </c>
      <c r="BH759" s="51">
        <f>IF($AV$6="A",SUM($AS759:AU759)+(10-BH$31)/2,IF($AV$6="K",O759,IF($AV$6="S",AK759,$BB$31/2)))</f>
        <v>4.5</v>
      </c>
      <c r="BI759" s="51">
        <f>IF($AW$6="A",SUM($AS759:AV759)+(10-BI$31)/2,IF($AW$6="K",P759,IF($AW$6="S",AL759,$BB$31/2)))</f>
        <v>4</v>
      </c>
      <c r="BJ759" s="51">
        <f>IF($AX$6="A",SUM($AS759:AW759)+(10-BJ$31)/2,IF($AX$6="K",Q759,IF($AX$6="S",AM759,$BB$31/2)))</f>
        <v>4.5</v>
      </c>
      <c r="BK759" s="51">
        <f>IF($AY$6="A",SUM($AS759:AX759)+(10-BK$31)/2,IF($AY$6="K",R759,IF($AY$6="S",AN759,$BB$31/2)))</f>
        <v>4</v>
      </c>
      <c r="BL759" s="51">
        <f>IF($AZ$6="A",SUM($AS759:AY759)+(10-BL$31)/2,IF($AZ$6="K",S759,IF($AZ$6="S",AO759,$BB$31/2)))</f>
        <v>3.5</v>
      </c>
      <c r="BM759" s="51">
        <f>IF($BA$6="A",SUM($AS759:AZ759)+(10-BM$31)/2,IF($BA$6="K",T759,IF($BA$6="S",AP759,$BB$31/2)))</f>
        <v>3</v>
      </c>
      <c r="BN759" s="51">
        <f>IF($BB$6="A",SUM($AS759:BA759)+(10-BN$31)/2,IF($BB$6="K",U759,IF($BB$6="S",AQ759,$BB$31/2)))</f>
        <v>2.5</v>
      </c>
      <c r="BO759" s="52">
        <f t="shared" si="792"/>
        <v>4</v>
      </c>
      <c r="BQ759" s="28">
        <f t="shared" si="772"/>
        <v>-1</v>
      </c>
      <c r="BR759" s="30">
        <f t="shared" si="773"/>
        <v>-1</v>
      </c>
      <c r="BS759" s="30">
        <f t="shared" si="774"/>
        <v>0</v>
      </c>
      <c r="BT759" s="30">
        <f t="shared" si="775"/>
        <v>-1</v>
      </c>
      <c r="BU759" s="30">
        <f t="shared" si="776"/>
        <v>0</v>
      </c>
      <c r="BV759" s="30">
        <f t="shared" si="777"/>
        <v>-1</v>
      </c>
      <c r="BW759" s="30">
        <f t="shared" si="778"/>
        <v>0</v>
      </c>
      <c r="BX759" s="30">
        <f t="shared" si="779"/>
        <v>1</v>
      </c>
      <c r="BY759" s="30">
        <f t="shared" si="780"/>
        <v>1</v>
      </c>
      <c r="BZ759" s="30">
        <f t="shared" si="781"/>
        <v>1</v>
      </c>
      <c r="CA759" s="49">
        <f t="shared" si="793"/>
        <v>-1</v>
      </c>
      <c r="CB759" s="69"/>
      <c r="CC759" s="73">
        <f t="shared" si="800"/>
        <v>10000</v>
      </c>
      <c r="CD759" s="73">
        <f t="shared" si="801"/>
        <v>10000</v>
      </c>
      <c r="CE759" s="73">
        <f t="shared" si="802"/>
        <v>0</v>
      </c>
      <c r="CF759" s="73">
        <f t="shared" si="803"/>
        <v>10000</v>
      </c>
      <c r="CG759" s="73">
        <f t="shared" si="804"/>
        <v>0</v>
      </c>
      <c r="CH759" s="73">
        <f t="shared" si="805"/>
        <v>10000</v>
      </c>
      <c r="CI759" s="73">
        <f t="shared" si="806"/>
        <v>0</v>
      </c>
      <c r="CJ759" s="73">
        <f t="shared" si="807"/>
        <v>1</v>
      </c>
      <c r="CK759" s="73">
        <f t="shared" si="808"/>
        <v>1</v>
      </c>
      <c r="CL759" s="73">
        <f t="shared" si="809"/>
        <v>1</v>
      </c>
      <c r="CN759" s="79">
        <f t="shared" si="794"/>
        <v>4</v>
      </c>
      <c r="CO759" s="79">
        <f t="shared" si="795"/>
        <v>3</v>
      </c>
      <c r="CP759" s="79">
        <f t="shared" si="796"/>
        <v>3</v>
      </c>
      <c r="CR759" s="79">
        <f t="shared" si="748"/>
        <v>-1</v>
      </c>
      <c r="CS759" s="79">
        <f t="shared" si="749"/>
        <v>-1</v>
      </c>
      <c r="CT759" s="79">
        <f t="shared" si="750"/>
        <v>0</v>
      </c>
      <c r="CU759" s="79">
        <f t="shared" si="751"/>
        <v>-1</v>
      </c>
      <c r="CV759" s="79">
        <f t="shared" si="752"/>
        <v>0</v>
      </c>
      <c r="CW759" s="79">
        <f t="shared" si="753"/>
        <v>-1</v>
      </c>
      <c r="CX759" s="79">
        <f t="shared" si="754"/>
        <v>0</v>
      </c>
      <c r="CY759" s="79">
        <f t="shared" si="755"/>
        <v>1.3333333333333333</v>
      </c>
      <c r="CZ759" s="79">
        <f t="shared" si="756"/>
        <v>1.3333333333333333</v>
      </c>
      <c r="DA759" s="79">
        <f t="shared" si="757"/>
        <v>1.3333333333333333</v>
      </c>
      <c r="DB759" s="80">
        <f t="shared" si="797"/>
        <v>0</v>
      </c>
    </row>
    <row r="760" spans="1:106" ht="18" customHeight="1" x14ac:dyDescent="0.2">
      <c r="A760" s="2">
        <f t="shared" ca="1" si="798"/>
        <v>0.76679784994260725</v>
      </c>
      <c r="B760" s="2">
        <f t="shared" ca="1" si="810"/>
        <v>0.54565221816507659</v>
      </c>
      <c r="C760" s="2">
        <f t="shared" ca="1" si="810"/>
        <v>0.76229157964353156</v>
      </c>
      <c r="D760" s="2">
        <f t="shared" ca="1" si="810"/>
        <v>0.75176718987894908</v>
      </c>
      <c r="E760" s="2">
        <f t="shared" ca="1" si="810"/>
        <v>0.55514954882107559</v>
      </c>
      <c r="F760" s="2">
        <f t="shared" ca="1" si="810"/>
        <v>0.66001472829902774</v>
      </c>
      <c r="G760" s="2">
        <f t="shared" ca="1" si="810"/>
        <v>0.78605390055169</v>
      </c>
      <c r="H760" s="2">
        <f t="shared" ca="1" si="810"/>
        <v>0.20546089455488925</v>
      </c>
      <c r="I760" s="2">
        <f t="shared" ca="1" si="810"/>
        <v>0.75183784946112997</v>
      </c>
      <c r="J760" s="2">
        <f t="shared" ca="1" si="810"/>
        <v>0.26678215112253212</v>
      </c>
      <c r="L760" s="2">
        <f t="shared" ca="1" si="782"/>
        <v>10</v>
      </c>
      <c r="M760" s="2">
        <f t="shared" ca="1" si="783"/>
        <v>10</v>
      </c>
      <c r="N760" s="2">
        <f t="shared" ca="1" si="784"/>
        <v>10</v>
      </c>
      <c r="O760" s="2">
        <f t="shared" ca="1" si="785"/>
        <v>10</v>
      </c>
      <c r="P760" s="2">
        <f t="shared" ca="1" si="786"/>
        <v>10</v>
      </c>
      <c r="Q760" s="2">
        <f t="shared" ca="1" si="787"/>
        <v>10</v>
      </c>
      <c r="R760" s="2">
        <f t="shared" ca="1" si="788"/>
        <v>10</v>
      </c>
      <c r="S760" s="2">
        <f t="shared" ca="1" si="789"/>
        <v>0</v>
      </c>
      <c r="T760" s="2">
        <f t="shared" ca="1" si="790"/>
        <v>10</v>
      </c>
      <c r="U760" s="2">
        <f t="shared" ca="1" si="791"/>
        <v>0</v>
      </c>
      <c r="W760" s="2">
        <f t="shared" ca="1" si="799"/>
        <v>6.0611084905254611</v>
      </c>
      <c r="X760" s="2">
        <f t="shared" ca="1" si="811"/>
        <v>5.3387133343499835</v>
      </c>
      <c r="Y760" s="2">
        <f t="shared" ca="1" si="811"/>
        <v>3.6420257757998034</v>
      </c>
      <c r="Z760" s="2">
        <f t="shared" ca="1" si="811"/>
        <v>0.86060564188020106</v>
      </c>
      <c r="AA760" s="2">
        <f t="shared" ca="1" si="811"/>
        <v>4.7329927833099621</v>
      </c>
      <c r="AB760" s="2">
        <f t="shared" ca="1" si="811"/>
        <v>0.57046674827011978</v>
      </c>
      <c r="AC760" s="2">
        <f t="shared" ca="1" si="811"/>
        <v>8.2309370907084212</v>
      </c>
      <c r="AD760" s="2">
        <f t="shared" ca="1" si="811"/>
        <v>1.3812496721717615</v>
      </c>
      <c r="AE760" s="2">
        <f t="shared" ca="1" si="811"/>
        <v>3.6626827569446729</v>
      </c>
      <c r="AF760" s="2">
        <f t="shared" ca="1" si="811"/>
        <v>5.1959257856833796</v>
      </c>
      <c r="AH760" s="2">
        <f t="shared" ca="1" si="760"/>
        <v>6</v>
      </c>
      <c r="AI760" s="2">
        <f t="shared" ca="1" si="761"/>
        <v>5</v>
      </c>
      <c r="AJ760" s="2">
        <f t="shared" ca="1" si="762"/>
        <v>3</v>
      </c>
      <c r="AK760" s="2">
        <f t="shared" ca="1" si="763"/>
        <v>0</v>
      </c>
      <c r="AL760" s="2">
        <f t="shared" ca="1" si="764"/>
        <v>4</v>
      </c>
      <c r="AM760" s="2">
        <f t="shared" ca="1" si="765"/>
        <v>0</v>
      </c>
      <c r="AN760" s="2">
        <f t="shared" ca="1" si="766"/>
        <v>8</v>
      </c>
      <c r="AO760" s="2">
        <f t="shared" ca="1" si="767"/>
        <v>1</v>
      </c>
      <c r="AP760" s="2">
        <f t="shared" ca="1" si="768"/>
        <v>3</v>
      </c>
      <c r="AQ760" s="2">
        <f t="shared" ca="1" si="769"/>
        <v>5</v>
      </c>
      <c r="AS760" s="41">
        <v>0</v>
      </c>
      <c r="AT760" s="42">
        <v>0</v>
      </c>
      <c r="AU760" s="42">
        <v>1</v>
      </c>
      <c r="AV760" s="42">
        <v>0</v>
      </c>
      <c r="AW760" s="42">
        <v>0</v>
      </c>
      <c r="AX760" s="42">
        <v>1</v>
      </c>
      <c r="AY760" s="42">
        <v>1</v>
      </c>
      <c r="AZ760" s="42">
        <v>1</v>
      </c>
      <c r="BA760" s="42">
        <v>0</v>
      </c>
      <c r="BB760" s="43">
        <v>1</v>
      </c>
      <c r="BC760" s="44">
        <f t="shared" si="770"/>
        <v>5</v>
      </c>
      <c r="BD760" s="12"/>
      <c r="BE760" s="50">
        <f t="shared" si="771"/>
        <v>5</v>
      </c>
      <c r="BF760" s="51">
        <f>IF($AT$6="A",SUM($AS760:AS760)+(10-BF$31)/2,IF($AT$6="K",M760,IF($AT$6="S",AI760,$BB$31/2)))</f>
        <v>4.5</v>
      </c>
      <c r="BG760" s="51">
        <f>IF($AU$6="A",SUM($AS760:AT760)+(10-BG$31)/2,IF($AU$6="K",N760,IF($AU$6="S",AJ760,$BB$31/2)))</f>
        <v>4</v>
      </c>
      <c r="BH760" s="51">
        <f>IF($AV$6="A",SUM($AS760:AU760)+(10-BH$31)/2,IF($AV$6="K",O760,IF($AV$6="S",AK760,$BB$31/2)))</f>
        <v>4.5</v>
      </c>
      <c r="BI760" s="51">
        <f>IF($AW$6="A",SUM($AS760:AV760)+(10-BI$31)/2,IF($AW$6="K",P760,IF($AW$6="S",AL760,$BB$31/2)))</f>
        <v>4</v>
      </c>
      <c r="BJ760" s="51">
        <f>IF($AX$6="A",SUM($AS760:AW760)+(10-BJ$31)/2,IF($AX$6="K",Q760,IF($AX$6="S",AM760,$BB$31/2)))</f>
        <v>3.5</v>
      </c>
      <c r="BK760" s="51">
        <f>IF($AY$6="A",SUM($AS760:AX760)+(10-BK$31)/2,IF($AY$6="K",R760,IF($AY$6="S",AN760,$BB$31/2)))</f>
        <v>4</v>
      </c>
      <c r="BL760" s="51">
        <f>IF($AZ$6="A",SUM($AS760:AY760)+(10-BL$31)/2,IF($AZ$6="K",S760,IF($AZ$6="S",AO760,$BB$31/2)))</f>
        <v>4.5</v>
      </c>
      <c r="BM760" s="51">
        <f>IF($BA$6="A",SUM($AS760:AZ760)+(10-BM$31)/2,IF($BA$6="K",T760,IF($BA$6="S",AP760,$BB$31/2)))</f>
        <v>5</v>
      </c>
      <c r="BN760" s="51">
        <f>IF($BB$6="A",SUM($AS760:BA760)+(10-BN$31)/2,IF($BB$6="K",U760,IF($BB$6="S",AQ760,$BB$31/2)))</f>
        <v>4.5</v>
      </c>
      <c r="BO760" s="52">
        <f t="shared" si="792"/>
        <v>4.5</v>
      </c>
      <c r="BQ760" s="28">
        <f t="shared" si="772"/>
        <v>0.5</v>
      </c>
      <c r="BR760" s="30">
        <f t="shared" si="773"/>
        <v>0</v>
      </c>
      <c r="BS760" s="30">
        <f t="shared" si="774"/>
        <v>-0.5</v>
      </c>
      <c r="BT760" s="30">
        <f t="shared" si="775"/>
        <v>0</v>
      </c>
      <c r="BU760" s="30">
        <f t="shared" si="776"/>
        <v>-0.5</v>
      </c>
      <c r="BV760" s="30">
        <f t="shared" si="777"/>
        <v>-0.5</v>
      </c>
      <c r="BW760" s="30">
        <f t="shared" si="778"/>
        <v>-0.5</v>
      </c>
      <c r="BX760" s="30">
        <f t="shared" si="779"/>
        <v>0</v>
      </c>
      <c r="BY760" s="30">
        <f t="shared" si="780"/>
        <v>0.5</v>
      </c>
      <c r="BZ760" s="30">
        <f t="shared" si="781"/>
        <v>0</v>
      </c>
      <c r="CA760" s="49">
        <f t="shared" si="793"/>
        <v>-1</v>
      </c>
      <c r="CB760" s="69"/>
      <c r="CC760" s="73">
        <f t="shared" si="800"/>
        <v>1</v>
      </c>
      <c r="CD760" s="73">
        <f t="shared" si="801"/>
        <v>0</v>
      </c>
      <c r="CE760" s="73">
        <f t="shared" si="802"/>
        <v>10000</v>
      </c>
      <c r="CF760" s="73">
        <f t="shared" si="803"/>
        <v>0</v>
      </c>
      <c r="CG760" s="73">
        <f t="shared" si="804"/>
        <v>10000</v>
      </c>
      <c r="CH760" s="73">
        <f t="shared" si="805"/>
        <v>10000</v>
      </c>
      <c r="CI760" s="73">
        <f t="shared" si="806"/>
        <v>10000</v>
      </c>
      <c r="CJ760" s="73">
        <f t="shared" si="807"/>
        <v>0</v>
      </c>
      <c r="CK760" s="73">
        <f t="shared" si="808"/>
        <v>1</v>
      </c>
      <c r="CL760" s="73">
        <f t="shared" si="809"/>
        <v>0</v>
      </c>
      <c r="CN760" s="79">
        <f t="shared" si="794"/>
        <v>4</v>
      </c>
      <c r="CO760" s="79">
        <f t="shared" si="795"/>
        <v>2</v>
      </c>
      <c r="CP760" s="79">
        <f t="shared" si="796"/>
        <v>4</v>
      </c>
      <c r="CR760" s="79">
        <f t="shared" si="748"/>
        <v>1</v>
      </c>
      <c r="CS760" s="79">
        <f t="shared" si="749"/>
        <v>0</v>
      </c>
      <c r="CT760" s="79">
        <f t="shared" si="750"/>
        <v>-0.5</v>
      </c>
      <c r="CU760" s="79">
        <f t="shared" si="751"/>
        <v>0</v>
      </c>
      <c r="CV760" s="79">
        <f t="shared" si="752"/>
        <v>-0.5</v>
      </c>
      <c r="CW760" s="79">
        <f t="shared" si="753"/>
        <v>-0.5</v>
      </c>
      <c r="CX760" s="79">
        <f t="shared" si="754"/>
        <v>-0.5</v>
      </c>
      <c r="CY760" s="79">
        <f t="shared" si="755"/>
        <v>0</v>
      </c>
      <c r="CZ760" s="79">
        <f t="shared" si="756"/>
        <v>1</v>
      </c>
      <c r="DA760" s="79">
        <f t="shared" si="757"/>
        <v>0</v>
      </c>
      <c r="DB760" s="80">
        <f t="shared" si="797"/>
        <v>0</v>
      </c>
    </row>
    <row r="761" spans="1:106" ht="18" customHeight="1" x14ac:dyDescent="0.2">
      <c r="A761" s="2">
        <f t="shared" ca="1" si="798"/>
        <v>0.50814322208896301</v>
      </c>
      <c r="B761" s="2">
        <f t="shared" ca="1" si="810"/>
        <v>0.71925616388555969</v>
      </c>
      <c r="C761" s="2">
        <f t="shared" ca="1" si="810"/>
        <v>0.94718245104495113</v>
      </c>
      <c r="D761" s="2">
        <f t="shared" ca="1" si="810"/>
        <v>0.21286675895139151</v>
      </c>
      <c r="E761" s="2">
        <f t="shared" ca="1" si="810"/>
        <v>0.6018622027601096</v>
      </c>
      <c r="F761" s="2">
        <f t="shared" ca="1" si="810"/>
        <v>0.16728681600248063</v>
      </c>
      <c r="G761" s="2">
        <f t="shared" ca="1" si="810"/>
        <v>0.45303468887988829</v>
      </c>
      <c r="H761" s="2">
        <f t="shared" ca="1" si="810"/>
        <v>0.67212404474816945</v>
      </c>
      <c r="I761" s="2">
        <f t="shared" ca="1" si="810"/>
        <v>1.9758867201917774E-2</v>
      </c>
      <c r="J761" s="2">
        <f t="shared" ca="1" si="810"/>
        <v>0.9065535516400538</v>
      </c>
      <c r="L761" s="2">
        <f t="shared" ca="1" si="782"/>
        <v>10</v>
      </c>
      <c r="M761" s="2">
        <f t="shared" ca="1" si="783"/>
        <v>10</v>
      </c>
      <c r="N761" s="2">
        <f t="shared" ca="1" si="784"/>
        <v>10</v>
      </c>
      <c r="O761" s="2">
        <f t="shared" ca="1" si="785"/>
        <v>0</v>
      </c>
      <c r="P761" s="2">
        <f t="shared" ca="1" si="786"/>
        <v>10</v>
      </c>
      <c r="Q761" s="2">
        <f t="shared" ca="1" si="787"/>
        <v>0</v>
      </c>
      <c r="R761" s="2">
        <f t="shared" ca="1" si="788"/>
        <v>0</v>
      </c>
      <c r="S761" s="2">
        <f t="shared" ca="1" si="789"/>
        <v>10</v>
      </c>
      <c r="T761" s="2">
        <f t="shared" ca="1" si="790"/>
        <v>0</v>
      </c>
      <c r="U761" s="2">
        <f t="shared" ca="1" si="791"/>
        <v>10</v>
      </c>
      <c r="W761" s="2">
        <f t="shared" ca="1" si="799"/>
        <v>4.1947789942201172</v>
      </c>
      <c r="X761" s="2">
        <f t="shared" ca="1" si="811"/>
        <v>1.6160780470905267</v>
      </c>
      <c r="Y761" s="2">
        <f t="shared" ca="1" si="811"/>
        <v>7.3335531462360235</v>
      </c>
      <c r="Z761" s="2">
        <f t="shared" ca="1" si="811"/>
        <v>3.4936295106077422</v>
      </c>
      <c r="AA761" s="2">
        <f t="shared" ca="1" si="811"/>
        <v>2.001801529229339</v>
      </c>
      <c r="AB761" s="2">
        <f t="shared" ca="1" si="811"/>
        <v>0.11624115560093573</v>
      </c>
      <c r="AC761" s="2">
        <f t="shared" ca="1" si="811"/>
        <v>6.9339714766149516</v>
      </c>
      <c r="AD761" s="2">
        <f t="shared" ca="1" si="811"/>
        <v>9.394864327659727</v>
      </c>
      <c r="AE761" s="2">
        <f t="shared" ca="1" si="811"/>
        <v>2.2158571661677149</v>
      </c>
      <c r="AF761" s="2">
        <f t="shared" ca="1" si="811"/>
        <v>7.9313304052111535</v>
      </c>
      <c r="AH761" s="2">
        <f t="shared" ca="1" si="760"/>
        <v>4</v>
      </c>
      <c r="AI761" s="2">
        <f t="shared" ca="1" si="761"/>
        <v>1</v>
      </c>
      <c r="AJ761" s="2">
        <f t="shared" ca="1" si="762"/>
        <v>7</v>
      </c>
      <c r="AK761" s="2">
        <f t="shared" ca="1" si="763"/>
        <v>3</v>
      </c>
      <c r="AL761" s="2">
        <f t="shared" ca="1" si="764"/>
        <v>2</v>
      </c>
      <c r="AM761" s="2">
        <f t="shared" ca="1" si="765"/>
        <v>0</v>
      </c>
      <c r="AN761" s="2">
        <f t="shared" ca="1" si="766"/>
        <v>6</v>
      </c>
      <c r="AO761" s="2">
        <f t="shared" ca="1" si="767"/>
        <v>9</v>
      </c>
      <c r="AP761" s="2">
        <f t="shared" ca="1" si="768"/>
        <v>2</v>
      </c>
      <c r="AQ761" s="2">
        <f t="shared" ca="1" si="769"/>
        <v>7</v>
      </c>
      <c r="AS761" s="41">
        <v>0</v>
      </c>
      <c r="AT761" s="42">
        <v>0</v>
      </c>
      <c r="AU761" s="42">
        <v>1</v>
      </c>
      <c r="AV761" s="42">
        <v>0</v>
      </c>
      <c r="AW761" s="42">
        <v>0</v>
      </c>
      <c r="AX761" s="42">
        <v>1</v>
      </c>
      <c r="AY761" s="42">
        <v>1</v>
      </c>
      <c r="AZ761" s="42">
        <v>0</v>
      </c>
      <c r="BA761" s="42">
        <v>0</v>
      </c>
      <c r="BB761" s="43">
        <v>1</v>
      </c>
      <c r="BC761" s="44">
        <f t="shared" si="770"/>
        <v>4</v>
      </c>
      <c r="BD761" s="12"/>
      <c r="BE761" s="50">
        <f t="shared" si="771"/>
        <v>5</v>
      </c>
      <c r="BF761" s="51">
        <f>IF($AT$6="A",SUM($AS761:AS761)+(10-BF$31)/2,IF($AT$6="K",M761,IF($AT$6="S",AI761,$BB$31/2)))</f>
        <v>4.5</v>
      </c>
      <c r="BG761" s="51">
        <f>IF($AU$6="A",SUM($AS761:AT761)+(10-BG$31)/2,IF($AU$6="K",N761,IF($AU$6="S",AJ761,$BB$31/2)))</f>
        <v>4</v>
      </c>
      <c r="BH761" s="51">
        <f>IF($AV$6="A",SUM($AS761:AU761)+(10-BH$31)/2,IF($AV$6="K",O761,IF($AV$6="S",AK761,$BB$31/2)))</f>
        <v>4.5</v>
      </c>
      <c r="BI761" s="51">
        <f>IF($AW$6="A",SUM($AS761:AV761)+(10-BI$31)/2,IF($AW$6="K",P761,IF($AW$6="S",AL761,$BB$31/2)))</f>
        <v>4</v>
      </c>
      <c r="BJ761" s="51">
        <f>IF($AX$6="A",SUM($AS761:AW761)+(10-BJ$31)/2,IF($AX$6="K",Q761,IF($AX$6="S",AM761,$BB$31/2)))</f>
        <v>3.5</v>
      </c>
      <c r="BK761" s="51">
        <f>IF($AY$6="A",SUM($AS761:AX761)+(10-BK$31)/2,IF($AY$6="K",R761,IF($AY$6="S",AN761,$BB$31/2)))</f>
        <v>4</v>
      </c>
      <c r="BL761" s="51">
        <f>IF($AZ$6="A",SUM($AS761:AY761)+(10-BL$31)/2,IF($AZ$6="K",S761,IF($AZ$6="S",AO761,$BB$31/2)))</f>
        <v>4.5</v>
      </c>
      <c r="BM761" s="51">
        <f>IF($BA$6="A",SUM($AS761:AZ761)+(10-BM$31)/2,IF($BA$6="K",T761,IF($BA$6="S",AP761,$BB$31/2)))</f>
        <v>4</v>
      </c>
      <c r="BN761" s="51">
        <f>IF($BB$6="A",SUM($AS761:BA761)+(10-BN$31)/2,IF($BB$6="K",U761,IF($BB$6="S",AQ761,$BB$31/2)))</f>
        <v>3.5</v>
      </c>
      <c r="BO761" s="52">
        <f t="shared" si="792"/>
        <v>4</v>
      </c>
      <c r="BQ761" s="28">
        <f t="shared" si="772"/>
        <v>0</v>
      </c>
      <c r="BR761" s="30">
        <f t="shared" si="773"/>
        <v>0</v>
      </c>
      <c r="BS761" s="30">
        <f t="shared" si="774"/>
        <v>0</v>
      </c>
      <c r="BT761" s="30">
        <f t="shared" si="775"/>
        <v>0</v>
      </c>
      <c r="BU761" s="30">
        <f t="shared" si="776"/>
        <v>0</v>
      </c>
      <c r="BV761" s="30">
        <f t="shared" si="777"/>
        <v>0</v>
      </c>
      <c r="BW761" s="30">
        <f t="shared" si="778"/>
        <v>0</v>
      </c>
      <c r="BX761" s="30">
        <f t="shared" si="779"/>
        <v>0</v>
      </c>
      <c r="BY761" s="30">
        <f t="shared" si="780"/>
        <v>0</v>
      </c>
      <c r="BZ761" s="30">
        <f t="shared" si="781"/>
        <v>0</v>
      </c>
      <c r="CA761" s="49">
        <f t="shared" si="793"/>
        <v>0</v>
      </c>
      <c r="CB761" s="69"/>
      <c r="CC761" s="73">
        <f t="shared" si="800"/>
        <v>0</v>
      </c>
      <c r="CD761" s="73">
        <f t="shared" si="801"/>
        <v>0</v>
      </c>
      <c r="CE761" s="73">
        <f t="shared" si="802"/>
        <v>0</v>
      </c>
      <c r="CF761" s="73">
        <f t="shared" si="803"/>
        <v>0</v>
      </c>
      <c r="CG761" s="73">
        <f t="shared" si="804"/>
        <v>0</v>
      </c>
      <c r="CH761" s="73">
        <f t="shared" si="805"/>
        <v>0</v>
      </c>
      <c r="CI761" s="73">
        <f t="shared" si="806"/>
        <v>0</v>
      </c>
      <c r="CJ761" s="73">
        <f t="shared" si="807"/>
        <v>0</v>
      </c>
      <c r="CK761" s="73">
        <f t="shared" si="808"/>
        <v>0</v>
      </c>
      <c r="CL761" s="73">
        <f t="shared" si="809"/>
        <v>0</v>
      </c>
      <c r="CN761" s="79">
        <f t="shared" si="794"/>
        <v>0</v>
      </c>
      <c r="CO761" s="79">
        <f t="shared" si="795"/>
        <v>0</v>
      </c>
      <c r="CP761" s="79">
        <f t="shared" si="796"/>
        <v>10</v>
      </c>
      <c r="CR761" s="79">
        <f t="shared" si="748"/>
        <v>0</v>
      </c>
      <c r="CS761" s="79">
        <f t="shared" si="749"/>
        <v>0</v>
      </c>
      <c r="CT761" s="79">
        <f t="shared" si="750"/>
        <v>0</v>
      </c>
      <c r="CU761" s="79">
        <f t="shared" si="751"/>
        <v>0</v>
      </c>
      <c r="CV761" s="79">
        <f t="shared" si="752"/>
        <v>0</v>
      </c>
      <c r="CW761" s="79">
        <f t="shared" si="753"/>
        <v>0</v>
      </c>
      <c r="CX761" s="79">
        <f t="shared" si="754"/>
        <v>0</v>
      </c>
      <c r="CY761" s="79">
        <f t="shared" si="755"/>
        <v>0</v>
      </c>
      <c r="CZ761" s="79">
        <f t="shared" si="756"/>
        <v>0</v>
      </c>
      <c r="DA761" s="79">
        <f t="shared" si="757"/>
        <v>0</v>
      </c>
      <c r="DB761" s="80">
        <f t="shared" si="797"/>
        <v>0</v>
      </c>
    </row>
    <row r="762" spans="1:106" ht="18" customHeight="1" x14ac:dyDescent="0.2">
      <c r="A762" s="2">
        <f t="shared" ca="1" si="798"/>
        <v>0.33763726310224651</v>
      </c>
      <c r="B762" s="2">
        <f t="shared" ca="1" si="810"/>
        <v>0.66284751669326858</v>
      </c>
      <c r="C762" s="2">
        <f t="shared" ca="1" si="810"/>
        <v>0.13689872374213419</v>
      </c>
      <c r="D762" s="2">
        <f t="shared" ca="1" si="810"/>
        <v>0.14465734392223972</v>
      </c>
      <c r="E762" s="2">
        <f t="shared" ca="1" si="810"/>
        <v>8.838785954220707E-2</v>
      </c>
      <c r="F762" s="2">
        <f t="shared" ca="1" si="810"/>
        <v>0.99836138855798717</v>
      </c>
      <c r="G762" s="2">
        <f t="shared" ca="1" si="810"/>
        <v>0.67778485309009395</v>
      </c>
      <c r="H762" s="2">
        <f t="shared" ca="1" si="810"/>
        <v>0.58146140661595869</v>
      </c>
      <c r="I762" s="2">
        <f t="shared" ca="1" si="810"/>
        <v>0.43947518368537708</v>
      </c>
      <c r="J762" s="2">
        <f t="shared" ca="1" si="810"/>
        <v>0.95184981507423461</v>
      </c>
      <c r="L762" s="2">
        <f t="shared" ca="1" si="782"/>
        <v>0</v>
      </c>
      <c r="M762" s="2">
        <f t="shared" ca="1" si="783"/>
        <v>10</v>
      </c>
      <c r="N762" s="2">
        <f t="shared" ca="1" si="784"/>
        <v>0</v>
      </c>
      <c r="O762" s="2">
        <f t="shared" ca="1" si="785"/>
        <v>0</v>
      </c>
      <c r="P762" s="2">
        <f t="shared" ca="1" si="786"/>
        <v>0</v>
      </c>
      <c r="Q762" s="2">
        <f t="shared" ca="1" si="787"/>
        <v>10</v>
      </c>
      <c r="R762" s="2">
        <f t="shared" ca="1" si="788"/>
        <v>10</v>
      </c>
      <c r="S762" s="2">
        <f t="shared" ca="1" si="789"/>
        <v>10</v>
      </c>
      <c r="T762" s="2">
        <f t="shared" ca="1" si="790"/>
        <v>0</v>
      </c>
      <c r="U762" s="2">
        <f t="shared" ca="1" si="791"/>
        <v>10</v>
      </c>
      <c r="W762" s="2">
        <f t="shared" ca="1" si="799"/>
        <v>5.2139366743869955</v>
      </c>
      <c r="X762" s="2">
        <f t="shared" ca="1" si="811"/>
        <v>8.3443828251131862</v>
      </c>
      <c r="Y762" s="2">
        <f t="shared" ca="1" si="811"/>
        <v>6.0342186726195219</v>
      </c>
      <c r="Z762" s="2">
        <f t="shared" ca="1" si="811"/>
        <v>4.6085276394438797</v>
      </c>
      <c r="AA762" s="2">
        <f t="shared" ca="1" si="811"/>
        <v>6.0599622992887152</v>
      </c>
      <c r="AB762" s="2">
        <f t="shared" ca="1" si="811"/>
        <v>3.0733834844677665</v>
      </c>
      <c r="AC762" s="2">
        <f t="shared" ca="1" si="811"/>
        <v>4.2319332765860596</v>
      </c>
      <c r="AD762" s="2">
        <f t="shared" ca="1" si="811"/>
        <v>8.6439444638086602</v>
      </c>
      <c r="AE762" s="2">
        <f t="shared" ca="1" si="811"/>
        <v>6.0615321655876322</v>
      </c>
      <c r="AF762" s="2">
        <f t="shared" ca="1" si="811"/>
        <v>8.44974991045199</v>
      </c>
      <c r="AH762" s="2">
        <f t="shared" ca="1" si="760"/>
        <v>5</v>
      </c>
      <c r="AI762" s="2">
        <f t="shared" ca="1" si="761"/>
        <v>8</v>
      </c>
      <c r="AJ762" s="2">
        <f t="shared" ca="1" si="762"/>
        <v>6</v>
      </c>
      <c r="AK762" s="2">
        <f t="shared" ca="1" si="763"/>
        <v>4</v>
      </c>
      <c r="AL762" s="2">
        <f t="shared" ca="1" si="764"/>
        <v>6</v>
      </c>
      <c r="AM762" s="2">
        <f t="shared" ca="1" si="765"/>
        <v>3</v>
      </c>
      <c r="AN762" s="2">
        <f t="shared" ca="1" si="766"/>
        <v>4</v>
      </c>
      <c r="AO762" s="2">
        <f t="shared" ca="1" si="767"/>
        <v>8</v>
      </c>
      <c r="AP762" s="2">
        <f t="shared" ca="1" si="768"/>
        <v>6</v>
      </c>
      <c r="AQ762" s="2">
        <f t="shared" ca="1" si="769"/>
        <v>8</v>
      </c>
      <c r="AS762" s="41">
        <v>0</v>
      </c>
      <c r="AT762" s="42">
        <v>0</v>
      </c>
      <c r="AU762" s="42">
        <v>1</v>
      </c>
      <c r="AV762" s="42">
        <v>0</v>
      </c>
      <c r="AW762" s="42">
        <v>0</v>
      </c>
      <c r="AX762" s="42">
        <v>1</v>
      </c>
      <c r="AY762" s="42">
        <v>0</v>
      </c>
      <c r="AZ762" s="42">
        <v>1</v>
      </c>
      <c r="BA762" s="42">
        <v>0</v>
      </c>
      <c r="BB762" s="43">
        <v>1</v>
      </c>
      <c r="BC762" s="44">
        <f t="shared" si="770"/>
        <v>4</v>
      </c>
      <c r="BD762" s="12"/>
      <c r="BE762" s="50">
        <f t="shared" si="771"/>
        <v>5</v>
      </c>
      <c r="BF762" s="51">
        <f>IF($AT$6="A",SUM($AS762:AS762)+(10-BF$31)/2,IF($AT$6="K",M762,IF($AT$6="S",AI762,$BB$31/2)))</f>
        <v>4.5</v>
      </c>
      <c r="BG762" s="51">
        <f>IF($AU$6="A",SUM($AS762:AT762)+(10-BG$31)/2,IF($AU$6="K",N762,IF($AU$6="S",AJ762,$BB$31/2)))</f>
        <v>4</v>
      </c>
      <c r="BH762" s="51">
        <f>IF($AV$6="A",SUM($AS762:AU762)+(10-BH$31)/2,IF($AV$6="K",O762,IF($AV$6="S",AK762,$BB$31/2)))</f>
        <v>4.5</v>
      </c>
      <c r="BI762" s="51">
        <f>IF($AW$6="A",SUM($AS762:AV762)+(10-BI$31)/2,IF($AW$6="K",P762,IF($AW$6="S",AL762,$BB$31/2)))</f>
        <v>4</v>
      </c>
      <c r="BJ762" s="51">
        <f>IF($AX$6="A",SUM($AS762:AW762)+(10-BJ$31)/2,IF($AX$6="K",Q762,IF($AX$6="S",AM762,$BB$31/2)))</f>
        <v>3.5</v>
      </c>
      <c r="BK762" s="51">
        <f>IF($AY$6="A",SUM($AS762:AX762)+(10-BK$31)/2,IF($AY$6="K",R762,IF($AY$6="S",AN762,$BB$31/2)))</f>
        <v>4</v>
      </c>
      <c r="BL762" s="51">
        <f>IF($AZ$6="A",SUM($AS762:AY762)+(10-BL$31)/2,IF($AZ$6="K",S762,IF($AZ$6="S",AO762,$BB$31/2)))</f>
        <v>3.5</v>
      </c>
      <c r="BM762" s="51">
        <f>IF($BA$6="A",SUM($AS762:AZ762)+(10-BM$31)/2,IF($BA$6="K",T762,IF($BA$6="S",AP762,$BB$31/2)))</f>
        <v>4</v>
      </c>
      <c r="BN762" s="51">
        <f>IF($BB$6="A",SUM($AS762:BA762)+(10-BN$31)/2,IF($BB$6="K",U762,IF($BB$6="S",AQ762,$BB$31/2)))</f>
        <v>3.5</v>
      </c>
      <c r="BO762" s="52">
        <f t="shared" si="792"/>
        <v>4</v>
      </c>
      <c r="BQ762" s="28">
        <f t="shared" si="772"/>
        <v>0</v>
      </c>
      <c r="BR762" s="30">
        <f t="shared" si="773"/>
        <v>0</v>
      </c>
      <c r="BS762" s="30">
        <f t="shared" si="774"/>
        <v>0</v>
      </c>
      <c r="BT762" s="30">
        <f t="shared" si="775"/>
        <v>0</v>
      </c>
      <c r="BU762" s="30">
        <f t="shared" si="776"/>
        <v>0</v>
      </c>
      <c r="BV762" s="30">
        <f t="shared" si="777"/>
        <v>0</v>
      </c>
      <c r="BW762" s="30">
        <f t="shared" si="778"/>
        <v>0</v>
      </c>
      <c r="BX762" s="30">
        <f t="shared" si="779"/>
        <v>0</v>
      </c>
      <c r="BY762" s="30">
        <f t="shared" si="780"/>
        <v>0</v>
      </c>
      <c r="BZ762" s="30">
        <f t="shared" si="781"/>
        <v>0</v>
      </c>
      <c r="CA762" s="49">
        <f t="shared" si="793"/>
        <v>0</v>
      </c>
      <c r="CB762" s="69"/>
      <c r="CC762" s="73">
        <f t="shared" si="800"/>
        <v>0</v>
      </c>
      <c r="CD762" s="73">
        <f t="shared" si="801"/>
        <v>0</v>
      </c>
      <c r="CE762" s="73">
        <f t="shared" si="802"/>
        <v>0</v>
      </c>
      <c r="CF762" s="73">
        <f t="shared" si="803"/>
        <v>0</v>
      </c>
      <c r="CG762" s="73">
        <f t="shared" si="804"/>
        <v>0</v>
      </c>
      <c r="CH762" s="73">
        <f t="shared" si="805"/>
        <v>0</v>
      </c>
      <c r="CI762" s="73">
        <f t="shared" si="806"/>
        <v>0</v>
      </c>
      <c r="CJ762" s="73">
        <f t="shared" si="807"/>
        <v>0</v>
      </c>
      <c r="CK762" s="73">
        <f t="shared" si="808"/>
        <v>0</v>
      </c>
      <c r="CL762" s="73">
        <f t="shared" si="809"/>
        <v>0</v>
      </c>
      <c r="CN762" s="79">
        <f t="shared" si="794"/>
        <v>0</v>
      </c>
      <c r="CO762" s="79">
        <f t="shared" si="795"/>
        <v>0</v>
      </c>
      <c r="CP762" s="79">
        <f t="shared" si="796"/>
        <v>10</v>
      </c>
      <c r="CR762" s="79">
        <f t="shared" si="748"/>
        <v>0</v>
      </c>
      <c r="CS762" s="79">
        <f t="shared" si="749"/>
        <v>0</v>
      </c>
      <c r="CT762" s="79">
        <f t="shared" si="750"/>
        <v>0</v>
      </c>
      <c r="CU762" s="79">
        <f t="shared" si="751"/>
        <v>0</v>
      </c>
      <c r="CV762" s="79">
        <f t="shared" si="752"/>
        <v>0</v>
      </c>
      <c r="CW762" s="79">
        <f t="shared" si="753"/>
        <v>0</v>
      </c>
      <c r="CX762" s="79">
        <f t="shared" si="754"/>
        <v>0</v>
      </c>
      <c r="CY762" s="79">
        <f t="shared" si="755"/>
        <v>0</v>
      </c>
      <c r="CZ762" s="79">
        <f t="shared" si="756"/>
        <v>0</v>
      </c>
      <c r="DA762" s="79">
        <f t="shared" si="757"/>
        <v>0</v>
      </c>
      <c r="DB762" s="80">
        <f t="shared" si="797"/>
        <v>0</v>
      </c>
    </row>
    <row r="763" spans="1:106" ht="18" customHeight="1" x14ac:dyDescent="0.2">
      <c r="A763" s="2">
        <f t="shared" ca="1" si="798"/>
        <v>0.46454626498818252</v>
      </c>
      <c r="B763" s="2">
        <f t="shared" ca="1" si="810"/>
        <v>0.2888889044961378</v>
      </c>
      <c r="C763" s="2">
        <f t="shared" ca="1" si="810"/>
        <v>0.66124651836750004</v>
      </c>
      <c r="D763" s="2">
        <f t="shared" ca="1" si="810"/>
        <v>9.2356917109641112E-2</v>
      </c>
      <c r="E763" s="2">
        <f t="shared" ca="1" si="810"/>
        <v>0.83113673961416668</v>
      </c>
      <c r="F763" s="2">
        <f t="shared" ca="1" si="810"/>
        <v>0.13441110443093984</v>
      </c>
      <c r="G763" s="2">
        <f t="shared" ca="1" si="810"/>
        <v>0.53101178016437278</v>
      </c>
      <c r="H763" s="2">
        <f t="shared" ca="1" si="810"/>
        <v>0.65325739843105068</v>
      </c>
      <c r="I763" s="2">
        <f t="shared" ca="1" si="810"/>
        <v>0.34389911761630765</v>
      </c>
      <c r="J763" s="2">
        <f t="shared" ca="1" si="810"/>
        <v>0.99584335049563388</v>
      </c>
      <c r="L763" s="2">
        <f t="shared" ca="1" si="782"/>
        <v>0</v>
      </c>
      <c r="M763" s="2">
        <f t="shared" ca="1" si="783"/>
        <v>0</v>
      </c>
      <c r="N763" s="2">
        <f t="shared" ca="1" si="784"/>
        <v>10</v>
      </c>
      <c r="O763" s="2">
        <f t="shared" ca="1" si="785"/>
        <v>0</v>
      </c>
      <c r="P763" s="2">
        <f t="shared" ca="1" si="786"/>
        <v>10</v>
      </c>
      <c r="Q763" s="2">
        <f t="shared" ca="1" si="787"/>
        <v>0</v>
      </c>
      <c r="R763" s="2">
        <f t="shared" ca="1" si="788"/>
        <v>10</v>
      </c>
      <c r="S763" s="2">
        <f t="shared" ca="1" si="789"/>
        <v>10</v>
      </c>
      <c r="T763" s="2">
        <f t="shared" ca="1" si="790"/>
        <v>0</v>
      </c>
      <c r="U763" s="2">
        <f t="shared" ca="1" si="791"/>
        <v>10</v>
      </c>
      <c r="W763" s="2">
        <f t="shared" ca="1" si="799"/>
        <v>3.4394907376137818</v>
      </c>
      <c r="X763" s="2">
        <f t="shared" ca="1" si="811"/>
        <v>4.8600723612262353</v>
      </c>
      <c r="Y763" s="2">
        <f t="shared" ca="1" si="811"/>
        <v>2.4241172901281773</v>
      </c>
      <c r="Z763" s="2">
        <f t="shared" ca="1" si="811"/>
        <v>3.1804470376246496</v>
      </c>
      <c r="AA763" s="2">
        <f t="shared" ca="1" si="811"/>
        <v>4.4523887658802872</v>
      </c>
      <c r="AB763" s="2">
        <f t="shared" ca="1" si="811"/>
        <v>0.5134567818793967</v>
      </c>
      <c r="AC763" s="2">
        <f t="shared" ca="1" si="811"/>
        <v>3.4145455952658867</v>
      </c>
      <c r="AD763" s="2">
        <f t="shared" ca="1" si="811"/>
        <v>7.7858519708941429</v>
      </c>
      <c r="AE763" s="2">
        <f t="shared" ca="1" si="811"/>
        <v>2.7412009541434657</v>
      </c>
      <c r="AF763" s="2">
        <f t="shared" ca="1" si="811"/>
        <v>2.8066596204614558</v>
      </c>
      <c r="AH763" s="2">
        <f t="shared" ca="1" si="760"/>
        <v>3</v>
      </c>
      <c r="AI763" s="2">
        <f t="shared" ca="1" si="761"/>
        <v>4</v>
      </c>
      <c r="AJ763" s="2">
        <f t="shared" ca="1" si="762"/>
        <v>2</v>
      </c>
      <c r="AK763" s="2">
        <f t="shared" ca="1" si="763"/>
        <v>3</v>
      </c>
      <c r="AL763" s="2">
        <f t="shared" ca="1" si="764"/>
        <v>4</v>
      </c>
      <c r="AM763" s="2">
        <f t="shared" ca="1" si="765"/>
        <v>0</v>
      </c>
      <c r="AN763" s="2">
        <f t="shared" ca="1" si="766"/>
        <v>3</v>
      </c>
      <c r="AO763" s="2">
        <f t="shared" ca="1" si="767"/>
        <v>7</v>
      </c>
      <c r="AP763" s="2">
        <f t="shared" ca="1" si="768"/>
        <v>2</v>
      </c>
      <c r="AQ763" s="2">
        <f t="shared" ca="1" si="769"/>
        <v>2</v>
      </c>
      <c r="AS763" s="41">
        <v>0</v>
      </c>
      <c r="AT763" s="42">
        <v>0</v>
      </c>
      <c r="AU763" s="42">
        <v>1</v>
      </c>
      <c r="AV763" s="42">
        <v>0</v>
      </c>
      <c r="AW763" s="42">
        <v>0</v>
      </c>
      <c r="AX763" s="42">
        <v>1</v>
      </c>
      <c r="AY763" s="42">
        <v>0</v>
      </c>
      <c r="AZ763" s="42">
        <v>0</v>
      </c>
      <c r="BA763" s="42">
        <v>0</v>
      </c>
      <c r="BB763" s="43">
        <v>1</v>
      </c>
      <c r="BC763" s="44">
        <f t="shared" si="770"/>
        <v>3</v>
      </c>
      <c r="BD763" s="12"/>
      <c r="BE763" s="50">
        <f t="shared" si="771"/>
        <v>5</v>
      </c>
      <c r="BF763" s="51">
        <f>IF($AT$6="A",SUM($AS763:AS763)+(10-BF$31)/2,IF($AT$6="K",M763,IF($AT$6="S",AI763,$BB$31/2)))</f>
        <v>4.5</v>
      </c>
      <c r="BG763" s="51">
        <f>IF($AU$6="A",SUM($AS763:AT763)+(10-BG$31)/2,IF($AU$6="K",N763,IF($AU$6="S",AJ763,$BB$31/2)))</f>
        <v>4</v>
      </c>
      <c r="BH763" s="51">
        <f>IF($AV$6="A",SUM($AS763:AU763)+(10-BH$31)/2,IF($AV$6="K",O763,IF($AV$6="S",AK763,$BB$31/2)))</f>
        <v>4.5</v>
      </c>
      <c r="BI763" s="51">
        <f>IF($AW$6="A",SUM($AS763:AV763)+(10-BI$31)/2,IF($AW$6="K",P763,IF($AW$6="S",AL763,$BB$31/2)))</f>
        <v>4</v>
      </c>
      <c r="BJ763" s="51">
        <f>IF($AX$6="A",SUM($AS763:AW763)+(10-BJ$31)/2,IF($AX$6="K",Q763,IF($AX$6="S",AM763,$BB$31/2)))</f>
        <v>3.5</v>
      </c>
      <c r="BK763" s="51">
        <f>IF($AY$6="A",SUM($AS763:AX763)+(10-BK$31)/2,IF($AY$6="K",R763,IF($AY$6="S",AN763,$BB$31/2)))</f>
        <v>4</v>
      </c>
      <c r="BL763" s="51">
        <f>IF($AZ$6="A",SUM($AS763:AY763)+(10-BL$31)/2,IF($AZ$6="K",S763,IF($AZ$6="S",AO763,$BB$31/2)))</f>
        <v>3.5</v>
      </c>
      <c r="BM763" s="51">
        <f>IF($BA$6="A",SUM($AS763:AZ763)+(10-BM$31)/2,IF($BA$6="K",T763,IF($BA$6="S",AP763,$BB$31/2)))</f>
        <v>3</v>
      </c>
      <c r="BN763" s="51">
        <f>IF($BB$6="A",SUM($AS763:BA763)+(10-BN$31)/2,IF($BB$6="K",U763,IF($BB$6="S",AQ763,$BB$31/2)))</f>
        <v>2.5</v>
      </c>
      <c r="BO763" s="52">
        <f t="shared" si="792"/>
        <v>4</v>
      </c>
      <c r="BQ763" s="28">
        <f t="shared" si="772"/>
        <v>-1</v>
      </c>
      <c r="BR763" s="30">
        <f t="shared" si="773"/>
        <v>-1</v>
      </c>
      <c r="BS763" s="30">
        <f t="shared" si="774"/>
        <v>0</v>
      </c>
      <c r="BT763" s="30">
        <f t="shared" si="775"/>
        <v>-1</v>
      </c>
      <c r="BU763" s="30">
        <f t="shared" si="776"/>
        <v>0</v>
      </c>
      <c r="BV763" s="30">
        <f t="shared" si="777"/>
        <v>1</v>
      </c>
      <c r="BW763" s="30">
        <f t="shared" si="778"/>
        <v>0</v>
      </c>
      <c r="BX763" s="30">
        <f t="shared" si="779"/>
        <v>1</v>
      </c>
      <c r="BY763" s="30">
        <f t="shared" si="780"/>
        <v>1</v>
      </c>
      <c r="BZ763" s="30">
        <f t="shared" si="781"/>
        <v>1</v>
      </c>
      <c r="CA763" s="49">
        <f t="shared" si="793"/>
        <v>1</v>
      </c>
      <c r="CB763" s="69"/>
      <c r="CC763" s="73">
        <f t="shared" si="800"/>
        <v>10000</v>
      </c>
      <c r="CD763" s="73">
        <f t="shared" si="801"/>
        <v>10000</v>
      </c>
      <c r="CE763" s="73">
        <f t="shared" si="802"/>
        <v>0</v>
      </c>
      <c r="CF763" s="73">
        <f t="shared" si="803"/>
        <v>10000</v>
      </c>
      <c r="CG763" s="73">
        <f t="shared" si="804"/>
        <v>0</v>
      </c>
      <c r="CH763" s="73">
        <f t="shared" si="805"/>
        <v>1</v>
      </c>
      <c r="CI763" s="73">
        <f t="shared" si="806"/>
        <v>0</v>
      </c>
      <c r="CJ763" s="73">
        <f t="shared" si="807"/>
        <v>1</v>
      </c>
      <c r="CK763" s="73">
        <f t="shared" si="808"/>
        <v>1</v>
      </c>
      <c r="CL763" s="73">
        <f t="shared" si="809"/>
        <v>1</v>
      </c>
      <c r="CN763" s="79">
        <f t="shared" si="794"/>
        <v>3</v>
      </c>
      <c r="CO763" s="79">
        <f t="shared" si="795"/>
        <v>4</v>
      </c>
      <c r="CP763" s="79">
        <f t="shared" si="796"/>
        <v>3</v>
      </c>
      <c r="CR763" s="79">
        <f t="shared" si="748"/>
        <v>-1</v>
      </c>
      <c r="CS763" s="79">
        <f t="shared" si="749"/>
        <v>-1</v>
      </c>
      <c r="CT763" s="79">
        <f t="shared" si="750"/>
        <v>0</v>
      </c>
      <c r="CU763" s="79">
        <f t="shared" si="751"/>
        <v>-1</v>
      </c>
      <c r="CV763" s="79">
        <f t="shared" si="752"/>
        <v>0</v>
      </c>
      <c r="CW763" s="79">
        <f t="shared" si="753"/>
        <v>0.75</v>
      </c>
      <c r="CX763" s="79">
        <f t="shared" si="754"/>
        <v>0</v>
      </c>
      <c r="CY763" s="79">
        <f t="shared" si="755"/>
        <v>0.75</v>
      </c>
      <c r="CZ763" s="79">
        <f t="shared" si="756"/>
        <v>0.75</v>
      </c>
      <c r="DA763" s="79">
        <f t="shared" si="757"/>
        <v>0.75</v>
      </c>
      <c r="DB763" s="80">
        <f t="shared" si="797"/>
        <v>0</v>
      </c>
    </row>
    <row r="764" spans="1:106" ht="18" customHeight="1" x14ac:dyDescent="0.2">
      <c r="A764" s="2">
        <f t="shared" ca="1" si="798"/>
        <v>0.62164974270176265</v>
      </c>
      <c r="B764" s="2">
        <f t="shared" ca="1" si="810"/>
        <v>0.58826185016204913</v>
      </c>
      <c r="C764" s="2">
        <f t="shared" ca="1" si="810"/>
        <v>0.2167864208390109</v>
      </c>
      <c r="D764" s="2">
        <f t="shared" ca="1" si="810"/>
        <v>0.78766454200687464</v>
      </c>
      <c r="E764" s="2">
        <f t="shared" ca="1" si="810"/>
        <v>0.19762143776957874</v>
      </c>
      <c r="F764" s="2">
        <f t="shared" ca="1" si="810"/>
        <v>0.20864919211138511</v>
      </c>
      <c r="G764" s="2">
        <f t="shared" ca="1" si="810"/>
        <v>0.44676455254673109</v>
      </c>
      <c r="H764" s="2">
        <f t="shared" ca="1" si="810"/>
        <v>0.67656133014646513</v>
      </c>
      <c r="I764" s="2">
        <f t="shared" ca="1" si="810"/>
        <v>0.17109327904177896</v>
      </c>
      <c r="J764" s="2">
        <f t="shared" ca="1" si="810"/>
        <v>0.78346641345327417</v>
      </c>
      <c r="L764" s="2">
        <f t="shared" ca="1" si="782"/>
        <v>10</v>
      </c>
      <c r="M764" s="2">
        <f t="shared" ca="1" si="783"/>
        <v>10</v>
      </c>
      <c r="N764" s="2">
        <f t="shared" ca="1" si="784"/>
        <v>0</v>
      </c>
      <c r="O764" s="2">
        <f t="shared" ca="1" si="785"/>
        <v>10</v>
      </c>
      <c r="P764" s="2">
        <f t="shared" ca="1" si="786"/>
        <v>0</v>
      </c>
      <c r="Q764" s="2">
        <f t="shared" ca="1" si="787"/>
        <v>0</v>
      </c>
      <c r="R764" s="2">
        <f t="shared" ca="1" si="788"/>
        <v>0</v>
      </c>
      <c r="S764" s="2">
        <f t="shared" ca="1" si="789"/>
        <v>10</v>
      </c>
      <c r="T764" s="2">
        <f t="shared" ca="1" si="790"/>
        <v>0</v>
      </c>
      <c r="U764" s="2">
        <f t="shared" ca="1" si="791"/>
        <v>10</v>
      </c>
      <c r="W764" s="2">
        <f t="shared" ca="1" si="799"/>
        <v>5.6592776527462929</v>
      </c>
      <c r="X764" s="2">
        <f t="shared" ca="1" si="811"/>
        <v>3.0572481860847667</v>
      </c>
      <c r="Y764" s="2">
        <f t="shared" ca="1" si="811"/>
        <v>6.0095456060636563</v>
      </c>
      <c r="Z764" s="2">
        <f t="shared" ca="1" si="811"/>
        <v>5.9803054547738679</v>
      </c>
      <c r="AA764" s="2">
        <f t="shared" ca="1" si="811"/>
        <v>4.2892812620508671</v>
      </c>
      <c r="AB764" s="2">
        <f t="shared" ca="1" si="811"/>
        <v>8.8660607294541336</v>
      </c>
      <c r="AC764" s="2">
        <f t="shared" ca="1" si="811"/>
        <v>9.5754924480083989</v>
      </c>
      <c r="AD764" s="2">
        <f t="shared" ca="1" si="811"/>
        <v>4.4547418318215106</v>
      </c>
      <c r="AE764" s="2">
        <f t="shared" ca="1" si="811"/>
        <v>6.9377035168894743</v>
      </c>
      <c r="AF764" s="2">
        <f t="shared" ca="1" si="811"/>
        <v>6.8573585737747234</v>
      </c>
      <c r="AH764" s="2">
        <f t="shared" ca="1" si="760"/>
        <v>5</v>
      </c>
      <c r="AI764" s="2">
        <f t="shared" ca="1" si="761"/>
        <v>3</v>
      </c>
      <c r="AJ764" s="2">
        <f t="shared" ca="1" si="762"/>
        <v>6</v>
      </c>
      <c r="AK764" s="2">
        <f t="shared" ca="1" si="763"/>
        <v>5</v>
      </c>
      <c r="AL764" s="2">
        <f t="shared" ca="1" si="764"/>
        <v>4</v>
      </c>
      <c r="AM764" s="2">
        <f t="shared" ca="1" si="765"/>
        <v>8</v>
      </c>
      <c r="AN764" s="2">
        <f t="shared" ca="1" si="766"/>
        <v>9</v>
      </c>
      <c r="AO764" s="2">
        <f t="shared" ca="1" si="767"/>
        <v>4</v>
      </c>
      <c r="AP764" s="2">
        <f t="shared" ca="1" si="768"/>
        <v>6</v>
      </c>
      <c r="AQ764" s="2">
        <f t="shared" ca="1" si="769"/>
        <v>6</v>
      </c>
      <c r="AS764" s="41">
        <v>0</v>
      </c>
      <c r="AT764" s="42">
        <v>0</v>
      </c>
      <c r="AU764" s="42">
        <v>1</v>
      </c>
      <c r="AV764" s="42">
        <v>0</v>
      </c>
      <c r="AW764" s="42">
        <v>0</v>
      </c>
      <c r="AX764" s="42">
        <v>0</v>
      </c>
      <c r="AY764" s="42">
        <v>1</v>
      </c>
      <c r="AZ764" s="42">
        <v>1</v>
      </c>
      <c r="BA764" s="42">
        <v>0</v>
      </c>
      <c r="BB764" s="43">
        <v>1</v>
      </c>
      <c r="BC764" s="44">
        <f t="shared" si="770"/>
        <v>4</v>
      </c>
      <c r="BD764" s="12"/>
      <c r="BE764" s="50">
        <f t="shared" si="771"/>
        <v>5</v>
      </c>
      <c r="BF764" s="51">
        <f>IF($AT$6="A",SUM($AS764:AS764)+(10-BF$31)/2,IF($AT$6="K",M764,IF($AT$6="S",AI764,$BB$31/2)))</f>
        <v>4.5</v>
      </c>
      <c r="BG764" s="51">
        <f>IF($AU$6="A",SUM($AS764:AT764)+(10-BG$31)/2,IF($AU$6="K",N764,IF($AU$6="S",AJ764,$BB$31/2)))</f>
        <v>4</v>
      </c>
      <c r="BH764" s="51">
        <f>IF($AV$6="A",SUM($AS764:AU764)+(10-BH$31)/2,IF($AV$6="K",O764,IF($AV$6="S",AK764,$BB$31/2)))</f>
        <v>4.5</v>
      </c>
      <c r="BI764" s="51">
        <f>IF($AW$6="A",SUM($AS764:AV764)+(10-BI$31)/2,IF($AW$6="K",P764,IF($AW$6="S",AL764,$BB$31/2)))</f>
        <v>4</v>
      </c>
      <c r="BJ764" s="51">
        <f>IF($AX$6="A",SUM($AS764:AW764)+(10-BJ$31)/2,IF($AX$6="K",Q764,IF($AX$6="S",AM764,$BB$31/2)))</f>
        <v>3.5</v>
      </c>
      <c r="BK764" s="51">
        <f>IF($AY$6="A",SUM($AS764:AX764)+(10-BK$31)/2,IF($AY$6="K",R764,IF($AY$6="S",AN764,$BB$31/2)))</f>
        <v>3</v>
      </c>
      <c r="BL764" s="51">
        <f>IF($AZ$6="A",SUM($AS764:AY764)+(10-BL$31)/2,IF($AZ$6="K",S764,IF($AZ$6="S",AO764,$BB$31/2)))</f>
        <v>3.5</v>
      </c>
      <c r="BM764" s="51">
        <f>IF($BA$6="A",SUM($AS764:AZ764)+(10-BM$31)/2,IF($BA$6="K",T764,IF($BA$6="S",AP764,$BB$31/2)))</f>
        <v>4</v>
      </c>
      <c r="BN764" s="51">
        <f>IF($BB$6="A",SUM($AS764:BA764)+(10-BN$31)/2,IF($BB$6="K",U764,IF($BB$6="S",AQ764,$BB$31/2)))</f>
        <v>3.5</v>
      </c>
      <c r="BO764" s="52">
        <f t="shared" si="792"/>
        <v>4</v>
      </c>
      <c r="BQ764" s="28">
        <f t="shared" si="772"/>
        <v>0</v>
      </c>
      <c r="BR764" s="30">
        <f t="shared" si="773"/>
        <v>0</v>
      </c>
      <c r="BS764" s="30">
        <f t="shared" si="774"/>
        <v>0</v>
      </c>
      <c r="BT764" s="30">
        <f t="shared" si="775"/>
        <v>0</v>
      </c>
      <c r="BU764" s="30">
        <f t="shared" si="776"/>
        <v>0</v>
      </c>
      <c r="BV764" s="30">
        <f t="shared" si="777"/>
        <v>0</v>
      </c>
      <c r="BW764" s="30">
        <f t="shared" si="778"/>
        <v>0</v>
      </c>
      <c r="BX764" s="30">
        <f t="shared" si="779"/>
        <v>0</v>
      </c>
      <c r="BY764" s="30">
        <f t="shared" si="780"/>
        <v>0</v>
      </c>
      <c r="BZ764" s="30">
        <f t="shared" si="781"/>
        <v>0</v>
      </c>
      <c r="CA764" s="49">
        <f t="shared" si="793"/>
        <v>0</v>
      </c>
      <c r="CB764" s="69"/>
      <c r="CC764" s="73">
        <f t="shared" si="800"/>
        <v>0</v>
      </c>
      <c r="CD764" s="73">
        <f t="shared" si="801"/>
        <v>0</v>
      </c>
      <c r="CE764" s="73">
        <f t="shared" si="802"/>
        <v>0</v>
      </c>
      <c r="CF764" s="73">
        <f t="shared" si="803"/>
        <v>0</v>
      </c>
      <c r="CG764" s="73">
        <f t="shared" si="804"/>
        <v>0</v>
      </c>
      <c r="CH764" s="73">
        <f t="shared" si="805"/>
        <v>0</v>
      </c>
      <c r="CI764" s="73">
        <f t="shared" si="806"/>
        <v>0</v>
      </c>
      <c r="CJ764" s="73">
        <f t="shared" si="807"/>
        <v>0</v>
      </c>
      <c r="CK764" s="73">
        <f t="shared" si="808"/>
        <v>0</v>
      </c>
      <c r="CL764" s="73">
        <f t="shared" si="809"/>
        <v>0</v>
      </c>
      <c r="CN764" s="79">
        <f t="shared" si="794"/>
        <v>0</v>
      </c>
      <c r="CO764" s="79">
        <f t="shared" si="795"/>
        <v>0</v>
      </c>
      <c r="CP764" s="79">
        <f t="shared" si="796"/>
        <v>10</v>
      </c>
      <c r="CR764" s="79">
        <f t="shared" si="748"/>
        <v>0</v>
      </c>
      <c r="CS764" s="79">
        <f t="shared" si="749"/>
        <v>0</v>
      </c>
      <c r="CT764" s="79">
        <f t="shared" si="750"/>
        <v>0</v>
      </c>
      <c r="CU764" s="79">
        <f t="shared" si="751"/>
        <v>0</v>
      </c>
      <c r="CV764" s="79">
        <f t="shared" si="752"/>
        <v>0</v>
      </c>
      <c r="CW764" s="79">
        <f t="shared" si="753"/>
        <v>0</v>
      </c>
      <c r="CX764" s="79">
        <f t="shared" si="754"/>
        <v>0</v>
      </c>
      <c r="CY764" s="79">
        <f t="shared" si="755"/>
        <v>0</v>
      </c>
      <c r="CZ764" s="79">
        <f t="shared" si="756"/>
        <v>0</v>
      </c>
      <c r="DA764" s="79">
        <f t="shared" si="757"/>
        <v>0</v>
      </c>
      <c r="DB764" s="80">
        <f t="shared" si="797"/>
        <v>0</v>
      </c>
    </row>
    <row r="765" spans="1:106" ht="18" customHeight="1" x14ac:dyDescent="0.2">
      <c r="A765" s="2">
        <f t="shared" ca="1" si="798"/>
        <v>0.17492775315783105</v>
      </c>
      <c r="B765" s="2">
        <f t="shared" ca="1" si="810"/>
        <v>0.65251818152158858</v>
      </c>
      <c r="C765" s="2">
        <f t="shared" ca="1" si="810"/>
        <v>0.11172051271179873</v>
      </c>
      <c r="D765" s="2">
        <f t="shared" ca="1" si="810"/>
        <v>0.55219387434339295</v>
      </c>
      <c r="E765" s="2">
        <f t="shared" ca="1" si="810"/>
        <v>0.93048267612963975</v>
      </c>
      <c r="F765" s="2">
        <f t="shared" ca="1" si="810"/>
        <v>0.8306078371268889</v>
      </c>
      <c r="G765" s="2">
        <f t="shared" ca="1" si="810"/>
        <v>0.50213878000189127</v>
      </c>
      <c r="H765" s="2">
        <f t="shared" ca="1" si="810"/>
        <v>0.51704643113213822</v>
      </c>
      <c r="I765" s="2">
        <f t="shared" ca="1" si="810"/>
        <v>0.48531260195822579</v>
      </c>
      <c r="J765" s="2">
        <f t="shared" ca="1" si="810"/>
        <v>0.16964704851564272</v>
      </c>
      <c r="L765" s="2">
        <f t="shared" ca="1" si="782"/>
        <v>0</v>
      </c>
      <c r="M765" s="2">
        <f t="shared" ca="1" si="783"/>
        <v>10</v>
      </c>
      <c r="N765" s="2">
        <f t="shared" ca="1" si="784"/>
        <v>0</v>
      </c>
      <c r="O765" s="2">
        <f t="shared" ca="1" si="785"/>
        <v>10</v>
      </c>
      <c r="P765" s="2">
        <f t="shared" ca="1" si="786"/>
        <v>10</v>
      </c>
      <c r="Q765" s="2">
        <f t="shared" ca="1" si="787"/>
        <v>10</v>
      </c>
      <c r="R765" s="2">
        <f t="shared" ca="1" si="788"/>
        <v>10</v>
      </c>
      <c r="S765" s="2">
        <f t="shared" ca="1" si="789"/>
        <v>10</v>
      </c>
      <c r="T765" s="2">
        <f t="shared" ca="1" si="790"/>
        <v>0</v>
      </c>
      <c r="U765" s="2">
        <f t="shared" ca="1" si="791"/>
        <v>0</v>
      </c>
      <c r="W765" s="2">
        <f t="shared" ca="1" si="799"/>
        <v>6.2218971466498596</v>
      </c>
      <c r="X765" s="2">
        <f t="shared" ca="1" si="811"/>
        <v>6.9065399834995276</v>
      </c>
      <c r="Y765" s="2">
        <f t="shared" ca="1" si="811"/>
        <v>1.8621286760512346</v>
      </c>
      <c r="Z765" s="2">
        <f t="shared" ca="1" si="811"/>
        <v>2.5237215886383413</v>
      </c>
      <c r="AA765" s="2">
        <f t="shared" ca="1" si="811"/>
        <v>5.745908328880275</v>
      </c>
      <c r="AB765" s="2">
        <f t="shared" ca="1" si="811"/>
        <v>9.4683787282992178</v>
      </c>
      <c r="AC765" s="2">
        <f t="shared" ca="1" si="811"/>
        <v>8.875524390122834</v>
      </c>
      <c r="AD765" s="2">
        <f t="shared" ca="1" si="811"/>
        <v>0.31635550939692836</v>
      </c>
      <c r="AE765" s="2">
        <f t="shared" ca="1" si="811"/>
        <v>9.6954880700568946</v>
      </c>
      <c r="AF765" s="2">
        <f t="shared" ca="1" si="811"/>
        <v>7.6098334616951746</v>
      </c>
      <c r="AH765" s="2">
        <f t="shared" ca="1" si="760"/>
        <v>6</v>
      </c>
      <c r="AI765" s="2">
        <f t="shared" ca="1" si="761"/>
        <v>6</v>
      </c>
      <c r="AJ765" s="2">
        <f t="shared" ca="1" si="762"/>
        <v>1</v>
      </c>
      <c r="AK765" s="2">
        <f t="shared" ca="1" si="763"/>
        <v>2</v>
      </c>
      <c r="AL765" s="2">
        <f t="shared" ca="1" si="764"/>
        <v>5</v>
      </c>
      <c r="AM765" s="2">
        <f t="shared" ca="1" si="765"/>
        <v>9</v>
      </c>
      <c r="AN765" s="2">
        <f t="shared" ca="1" si="766"/>
        <v>8</v>
      </c>
      <c r="AO765" s="2">
        <f t="shared" ca="1" si="767"/>
        <v>0</v>
      </c>
      <c r="AP765" s="2">
        <f t="shared" ca="1" si="768"/>
        <v>9</v>
      </c>
      <c r="AQ765" s="2">
        <f t="shared" ca="1" si="769"/>
        <v>7</v>
      </c>
      <c r="AS765" s="41">
        <v>0</v>
      </c>
      <c r="AT765" s="42">
        <v>0</v>
      </c>
      <c r="AU765" s="42">
        <v>1</v>
      </c>
      <c r="AV765" s="42">
        <v>0</v>
      </c>
      <c r="AW765" s="42">
        <v>0</v>
      </c>
      <c r="AX765" s="42">
        <v>0</v>
      </c>
      <c r="AY765" s="42">
        <v>1</v>
      </c>
      <c r="AZ765" s="42">
        <v>0</v>
      </c>
      <c r="BA765" s="42">
        <v>0</v>
      </c>
      <c r="BB765" s="43">
        <v>1</v>
      </c>
      <c r="BC765" s="44">
        <f t="shared" si="770"/>
        <v>3</v>
      </c>
      <c r="BD765" s="12"/>
      <c r="BE765" s="50">
        <f t="shared" si="771"/>
        <v>5</v>
      </c>
      <c r="BF765" s="51">
        <f>IF($AT$6="A",SUM($AS765:AS765)+(10-BF$31)/2,IF($AT$6="K",M765,IF($AT$6="S",AI765,$BB$31/2)))</f>
        <v>4.5</v>
      </c>
      <c r="BG765" s="51">
        <f>IF($AU$6="A",SUM($AS765:AT765)+(10-BG$31)/2,IF($AU$6="K",N765,IF($AU$6="S",AJ765,$BB$31/2)))</f>
        <v>4</v>
      </c>
      <c r="BH765" s="51">
        <f>IF($AV$6="A",SUM($AS765:AU765)+(10-BH$31)/2,IF($AV$6="K",O765,IF($AV$6="S",AK765,$BB$31/2)))</f>
        <v>4.5</v>
      </c>
      <c r="BI765" s="51">
        <f>IF($AW$6="A",SUM($AS765:AV765)+(10-BI$31)/2,IF($AW$6="K",P765,IF($AW$6="S",AL765,$BB$31/2)))</f>
        <v>4</v>
      </c>
      <c r="BJ765" s="51">
        <f>IF($AX$6="A",SUM($AS765:AW765)+(10-BJ$31)/2,IF($AX$6="K",Q765,IF($AX$6="S",AM765,$BB$31/2)))</f>
        <v>3.5</v>
      </c>
      <c r="BK765" s="51">
        <f>IF($AY$6="A",SUM($AS765:AX765)+(10-BK$31)/2,IF($AY$6="K",R765,IF($AY$6="S",AN765,$BB$31/2)))</f>
        <v>3</v>
      </c>
      <c r="BL765" s="51">
        <f>IF($AZ$6="A",SUM($AS765:AY765)+(10-BL$31)/2,IF($AZ$6="K",S765,IF($AZ$6="S",AO765,$BB$31/2)))</f>
        <v>3.5</v>
      </c>
      <c r="BM765" s="51">
        <f>IF($BA$6="A",SUM($AS765:AZ765)+(10-BM$31)/2,IF($BA$6="K",T765,IF($BA$6="S",AP765,$BB$31/2)))</f>
        <v>3</v>
      </c>
      <c r="BN765" s="51">
        <f>IF($BB$6="A",SUM($AS765:BA765)+(10-BN$31)/2,IF($BB$6="K",U765,IF($BB$6="S",AQ765,$BB$31/2)))</f>
        <v>2.5</v>
      </c>
      <c r="BO765" s="52">
        <f t="shared" si="792"/>
        <v>3.75</v>
      </c>
      <c r="BQ765" s="28">
        <f t="shared" si="772"/>
        <v>-0.75</v>
      </c>
      <c r="BR765" s="30">
        <f t="shared" si="773"/>
        <v>-0.75</v>
      </c>
      <c r="BS765" s="30">
        <f t="shared" si="774"/>
        <v>-0.75</v>
      </c>
      <c r="BT765" s="30">
        <f t="shared" si="775"/>
        <v>-0.75</v>
      </c>
      <c r="BU765" s="30">
        <f t="shared" si="776"/>
        <v>-0.75</v>
      </c>
      <c r="BV765" s="30">
        <f t="shared" si="777"/>
        <v>0.75</v>
      </c>
      <c r="BW765" s="30">
        <f t="shared" si="778"/>
        <v>0.75</v>
      </c>
      <c r="BX765" s="30">
        <f t="shared" si="779"/>
        <v>0.75</v>
      </c>
      <c r="BY765" s="30">
        <f t="shared" si="780"/>
        <v>0.75</v>
      </c>
      <c r="BZ765" s="30">
        <f t="shared" si="781"/>
        <v>0.75</v>
      </c>
      <c r="CA765" s="49">
        <f t="shared" si="793"/>
        <v>0</v>
      </c>
      <c r="CB765" s="69"/>
      <c r="CC765" s="73">
        <f t="shared" si="800"/>
        <v>10000</v>
      </c>
      <c r="CD765" s="73">
        <f t="shared" si="801"/>
        <v>10000</v>
      </c>
      <c r="CE765" s="73">
        <f t="shared" si="802"/>
        <v>10000</v>
      </c>
      <c r="CF765" s="73">
        <f t="shared" si="803"/>
        <v>10000</v>
      </c>
      <c r="CG765" s="73">
        <f t="shared" si="804"/>
        <v>10000</v>
      </c>
      <c r="CH765" s="73">
        <f t="shared" si="805"/>
        <v>1</v>
      </c>
      <c r="CI765" s="73">
        <f t="shared" si="806"/>
        <v>1</v>
      </c>
      <c r="CJ765" s="73">
        <f t="shared" si="807"/>
        <v>1</v>
      </c>
      <c r="CK765" s="73">
        <f t="shared" si="808"/>
        <v>1</v>
      </c>
      <c r="CL765" s="73">
        <f t="shared" si="809"/>
        <v>1</v>
      </c>
      <c r="CN765" s="79">
        <f t="shared" si="794"/>
        <v>5</v>
      </c>
      <c r="CO765" s="79">
        <f t="shared" si="795"/>
        <v>5</v>
      </c>
      <c r="CP765" s="79">
        <f t="shared" si="796"/>
        <v>0</v>
      </c>
      <c r="CR765" s="79">
        <f t="shared" ref="CR765:CR828" si="812">IF(CP765=10,0,IF(CC765=1,BQ765*CN765/CO765,BQ765))</f>
        <v>-0.75</v>
      </c>
      <c r="CS765" s="79">
        <f t="shared" ref="CS765:CS828" si="813">IF(CP765=10,0,IF(CD765=1,BR765*CN765/CO765,BR765))</f>
        <v>-0.75</v>
      </c>
      <c r="CT765" s="79">
        <f t="shared" ref="CT765:CT828" si="814">IF(CP765=10,0,IF(CE765=1,BS765*CN765/CO765,BS765))</f>
        <v>-0.75</v>
      </c>
      <c r="CU765" s="79">
        <f t="shared" ref="CU765:CU828" si="815">IF(CP765=10,0,IF(CF765=1,BT765*CN765/CO765,BT765))</f>
        <v>-0.75</v>
      </c>
      <c r="CV765" s="79">
        <f t="shared" ref="CV765:CV828" si="816">IF(CP765=10,0,IF(CG765=1,BU765*CN765/CO765,BU765))</f>
        <v>-0.75</v>
      </c>
      <c r="CW765" s="79">
        <f t="shared" ref="CW765:CW828" si="817">IF(CP765=10,0,IF(CH765=1,BV765*CN765/CO765,BV765))</f>
        <v>0.75</v>
      </c>
      <c r="CX765" s="79">
        <f t="shared" ref="CX765:CX828" si="818">IF(CP765=10,0,IF(CI765=1,BW765*CN765/CO765,BW765))</f>
        <v>0.75</v>
      </c>
      <c r="CY765" s="79">
        <f t="shared" ref="CY765:CY828" si="819">IF(CP765=10,0,IF(CJ765=1,BX765*CN765/CO765,BX765))</f>
        <v>0.75</v>
      </c>
      <c r="CZ765" s="79">
        <f t="shared" ref="CZ765:CZ828" si="820">IF(CP765=10,0,IF(CK765=1,BY765*CN765/CO765,BY765))</f>
        <v>0.75</v>
      </c>
      <c r="DA765" s="79">
        <f t="shared" ref="DA765:DA828" si="821">IF(CP765=10,0,IF(CL765=1,BZ765*CN765/CO765,BZ765))</f>
        <v>0.75</v>
      </c>
      <c r="DB765" s="80">
        <f t="shared" si="797"/>
        <v>0</v>
      </c>
    </row>
    <row r="766" spans="1:106" ht="18" customHeight="1" x14ac:dyDescent="0.2">
      <c r="A766" s="2">
        <f t="shared" ca="1" si="798"/>
        <v>0.48734703349153563</v>
      </c>
      <c r="B766" s="2">
        <f t="shared" ca="1" si="810"/>
        <v>0.15914908396469318</v>
      </c>
      <c r="C766" s="2">
        <f t="shared" ca="1" si="810"/>
        <v>0.72742596452031127</v>
      </c>
      <c r="D766" s="2">
        <f t="shared" ca="1" si="810"/>
        <v>0.83880642182138077</v>
      </c>
      <c r="E766" s="2">
        <f t="shared" ca="1" si="810"/>
        <v>0.16854489384569959</v>
      </c>
      <c r="F766" s="2">
        <f t="shared" ca="1" si="810"/>
        <v>0.6618805970947913</v>
      </c>
      <c r="G766" s="2">
        <f t="shared" ca="1" si="810"/>
        <v>0.28264116935699024</v>
      </c>
      <c r="H766" s="2">
        <f t="shared" ca="1" si="810"/>
        <v>0.31722349402183059</v>
      </c>
      <c r="I766" s="2">
        <f t="shared" ca="1" si="810"/>
        <v>0.75492895277561167</v>
      </c>
      <c r="J766" s="2">
        <f t="shared" ca="1" si="810"/>
        <v>2.8981351045311632E-2</v>
      </c>
      <c r="L766" s="2">
        <f t="shared" ca="1" si="782"/>
        <v>0</v>
      </c>
      <c r="M766" s="2">
        <f t="shared" ca="1" si="783"/>
        <v>0</v>
      </c>
      <c r="N766" s="2">
        <f t="shared" ca="1" si="784"/>
        <v>10</v>
      </c>
      <c r="O766" s="2">
        <f t="shared" ca="1" si="785"/>
        <v>10</v>
      </c>
      <c r="P766" s="2">
        <f t="shared" ca="1" si="786"/>
        <v>0</v>
      </c>
      <c r="Q766" s="2">
        <f t="shared" ca="1" si="787"/>
        <v>10</v>
      </c>
      <c r="R766" s="2">
        <f t="shared" ca="1" si="788"/>
        <v>0</v>
      </c>
      <c r="S766" s="2">
        <f t="shared" ca="1" si="789"/>
        <v>0</v>
      </c>
      <c r="T766" s="2">
        <f t="shared" ca="1" si="790"/>
        <v>10</v>
      </c>
      <c r="U766" s="2">
        <f t="shared" ca="1" si="791"/>
        <v>0</v>
      </c>
      <c r="W766" s="2">
        <f t="shared" ca="1" si="799"/>
        <v>5.0799215818953112</v>
      </c>
      <c r="X766" s="2">
        <f t="shared" ca="1" si="811"/>
        <v>8.8340614049388382</v>
      </c>
      <c r="Y766" s="2">
        <f t="shared" ca="1" si="811"/>
        <v>1.6081824787373733</v>
      </c>
      <c r="Z766" s="2">
        <f t="shared" ca="1" si="811"/>
        <v>3.0099446317048697</v>
      </c>
      <c r="AA766" s="2">
        <f t="shared" ca="1" si="811"/>
        <v>3.8390765373542877</v>
      </c>
      <c r="AB766" s="2">
        <f t="shared" ca="1" si="811"/>
        <v>6.6940657989553296</v>
      </c>
      <c r="AC766" s="2">
        <f t="shared" ca="1" si="811"/>
        <v>3.7422816823592986</v>
      </c>
      <c r="AD766" s="2">
        <f t="shared" ca="1" si="811"/>
        <v>1.3153536527568876</v>
      </c>
      <c r="AE766" s="2">
        <f t="shared" ca="1" si="811"/>
        <v>9.325850321681683</v>
      </c>
      <c r="AF766" s="2">
        <f t="shared" ca="1" si="811"/>
        <v>0.35048550944942525</v>
      </c>
      <c r="AH766" s="2">
        <f t="shared" ca="1" si="760"/>
        <v>5</v>
      </c>
      <c r="AI766" s="2">
        <f t="shared" ca="1" si="761"/>
        <v>8</v>
      </c>
      <c r="AJ766" s="2">
        <f t="shared" ca="1" si="762"/>
        <v>1</v>
      </c>
      <c r="AK766" s="2">
        <f t="shared" ca="1" si="763"/>
        <v>3</v>
      </c>
      <c r="AL766" s="2">
        <f t="shared" ca="1" si="764"/>
        <v>3</v>
      </c>
      <c r="AM766" s="2">
        <f t="shared" ca="1" si="765"/>
        <v>6</v>
      </c>
      <c r="AN766" s="2">
        <f t="shared" ca="1" si="766"/>
        <v>3</v>
      </c>
      <c r="AO766" s="2">
        <f t="shared" ca="1" si="767"/>
        <v>1</v>
      </c>
      <c r="AP766" s="2">
        <f t="shared" ca="1" si="768"/>
        <v>9</v>
      </c>
      <c r="AQ766" s="2">
        <f t="shared" ca="1" si="769"/>
        <v>0</v>
      </c>
      <c r="AS766" s="41">
        <v>0</v>
      </c>
      <c r="AT766" s="42">
        <v>0</v>
      </c>
      <c r="AU766" s="42">
        <v>1</v>
      </c>
      <c r="AV766" s="42">
        <v>0</v>
      </c>
      <c r="AW766" s="42">
        <v>0</v>
      </c>
      <c r="AX766" s="42">
        <v>0</v>
      </c>
      <c r="AY766" s="42">
        <v>0</v>
      </c>
      <c r="AZ766" s="42">
        <v>1</v>
      </c>
      <c r="BA766" s="42">
        <v>0</v>
      </c>
      <c r="BB766" s="43">
        <v>1</v>
      </c>
      <c r="BC766" s="44">
        <f t="shared" si="770"/>
        <v>3</v>
      </c>
      <c r="BD766" s="12"/>
      <c r="BE766" s="50">
        <f t="shared" si="771"/>
        <v>5</v>
      </c>
      <c r="BF766" s="51">
        <f>IF($AT$6="A",SUM($AS766:AS766)+(10-BF$31)/2,IF($AT$6="K",M766,IF($AT$6="S",AI766,$BB$31/2)))</f>
        <v>4.5</v>
      </c>
      <c r="BG766" s="51">
        <f>IF($AU$6="A",SUM($AS766:AT766)+(10-BG$31)/2,IF($AU$6="K",N766,IF($AU$6="S",AJ766,$BB$31/2)))</f>
        <v>4</v>
      </c>
      <c r="BH766" s="51">
        <f>IF($AV$6="A",SUM($AS766:AU766)+(10-BH$31)/2,IF($AV$6="K",O766,IF($AV$6="S",AK766,$BB$31/2)))</f>
        <v>4.5</v>
      </c>
      <c r="BI766" s="51">
        <f>IF($AW$6="A",SUM($AS766:AV766)+(10-BI$31)/2,IF($AW$6="K",P766,IF($AW$6="S",AL766,$BB$31/2)))</f>
        <v>4</v>
      </c>
      <c r="BJ766" s="51">
        <f>IF($AX$6="A",SUM($AS766:AW766)+(10-BJ$31)/2,IF($AX$6="K",Q766,IF($AX$6="S",AM766,$BB$31/2)))</f>
        <v>3.5</v>
      </c>
      <c r="BK766" s="51">
        <f>IF($AY$6="A",SUM($AS766:AX766)+(10-BK$31)/2,IF($AY$6="K",R766,IF($AY$6="S",AN766,$BB$31/2)))</f>
        <v>3</v>
      </c>
      <c r="BL766" s="51">
        <f>IF($AZ$6="A",SUM($AS766:AY766)+(10-BL$31)/2,IF($AZ$6="K",S766,IF($AZ$6="S",AO766,$BB$31/2)))</f>
        <v>2.5</v>
      </c>
      <c r="BM766" s="51">
        <f>IF($BA$6="A",SUM($AS766:AZ766)+(10-BM$31)/2,IF($BA$6="K",T766,IF($BA$6="S",AP766,$BB$31/2)))</f>
        <v>3</v>
      </c>
      <c r="BN766" s="51">
        <f>IF($BB$6="A",SUM($AS766:BA766)+(10-BN$31)/2,IF($BB$6="K",U766,IF($BB$6="S",AQ766,$BB$31/2)))</f>
        <v>2.5</v>
      </c>
      <c r="BO766" s="52">
        <f t="shared" si="792"/>
        <v>3.75</v>
      </c>
      <c r="BQ766" s="28">
        <f t="shared" si="772"/>
        <v>-0.75</v>
      </c>
      <c r="BR766" s="30">
        <f t="shared" si="773"/>
        <v>-0.75</v>
      </c>
      <c r="BS766" s="30">
        <f t="shared" si="774"/>
        <v>-0.75</v>
      </c>
      <c r="BT766" s="30">
        <f t="shared" si="775"/>
        <v>-0.75</v>
      </c>
      <c r="BU766" s="30">
        <f t="shared" si="776"/>
        <v>-0.75</v>
      </c>
      <c r="BV766" s="30">
        <f t="shared" si="777"/>
        <v>0.75</v>
      </c>
      <c r="BW766" s="30">
        <f t="shared" si="778"/>
        <v>0.75</v>
      </c>
      <c r="BX766" s="30">
        <f t="shared" si="779"/>
        <v>0.75</v>
      </c>
      <c r="BY766" s="30">
        <f t="shared" si="780"/>
        <v>0.75</v>
      </c>
      <c r="BZ766" s="30">
        <f t="shared" si="781"/>
        <v>0.75</v>
      </c>
      <c r="CA766" s="49">
        <f t="shared" si="793"/>
        <v>0</v>
      </c>
      <c r="CB766" s="69"/>
      <c r="CC766" s="73">
        <f t="shared" si="800"/>
        <v>10000</v>
      </c>
      <c r="CD766" s="73">
        <f t="shared" si="801"/>
        <v>10000</v>
      </c>
      <c r="CE766" s="73">
        <f t="shared" si="802"/>
        <v>10000</v>
      </c>
      <c r="CF766" s="73">
        <f t="shared" si="803"/>
        <v>10000</v>
      </c>
      <c r="CG766" s="73">
        <f t="shared" si="804"/>
        <v>10000</v>
      </c>
      <c r="CH766" s="73">
        <f t="shared" si="805"/>
        <v>1</v>
      </c>
      <c r="CI766" s="73">
        <f t="shared" si="806"/>
        <v>1</v>
      </c>
      <c r="CJ766" s="73">
        <f t="shared" si="807"/>
        <v>1</v>
      </c>
      <c r="CK766" s="73">
        <f t="shared" si="808"/>
        <v>1</v>
      </c>
      <c r="CL766" s="73">
        <f t="shared" si="809"/>
        <v>1</v>
      </c>
      <c r="CN766" s="79">
        <f t="shared" si="794"/>
        <v>5</v>
      </c>
      <c r="CO766" s="79">
        <f t="shared" si="795"/>
        <v>5</v>
      </c>
      <c r="CP766" s="79">
        <f t="shared" si="796"/>
        <v>0</v>
      </c>
      <c r="CR766" s="79">
        <f t="shared" si="812"/>
        <v>-0.75</v>
      </c>
      <c r="CS766" s="79">
        <f t="shared" si="813"/>
        <v>-0.75</v>
      </c>
      <c r="CT766" s="79">
        <f t="shared" si="814"/>
        <v>-0.75</v>
      </c>
      <c r="CU766" s="79">
        <f t="shared" si="815"/>
        <v>-0.75</v>
      </c>
      <c r="CV766" s="79">
        <f t="shared" si="816"/>
        <v>-0.75</v>
      </c>
      <c r="CW766" s="79">
        <f t="shared" si="817"/>
        <v>0.75</v>
      </c>
      <c r="CX766" s="79">
        <f t="shared" si="818"/>
        <v>0.75</v>
      </c>
      <c r="CY766" s="79">
        <f t="shared" si="819"/>
        <v>0.75</v>
      </c>
      <c r="CZ766" s="79">
        <f t="shared" si="820"/>
        <v>0.75</v>
      </c>
      <c r="DA766" s="79">
        <f t="shared" si="821"/>
        <v>0.75</v>
      </c>
      <c r="DB766" s="80">
        <f t="shared" si="797"/>
        <v>0</v>
      </c>
    </row>
    <row r="767" spans="1:106" ht="18" customHeight="1" x14ac:dyDescent="0.2">
      <c r="A767" s="2">
        <f t="shared" ca="1" si="798"/>
        <v>0.41952713893496885</v>
      </c>
      <c r="B767" s="2">
        <f t="shared" ca="1" si="810"/>
        <v>0.1345640673832641</v>
      </c>
      <c r="C767" s="2">
        <f t="shared" ca="1" si="810"/>
        <v>0.46613958228291363</v>
      </c>
      <c r="D767" s="2">
        <f t="shared" ca="1" si="810"/>
        <v>0.1649666183675883</v>
      </c>
      <c r="E767" s="2">
        <f t="shared" ca="1" si="810"/>
        <v>0.22831036671357674</v>
      </c>
      <c r="F767" s="2">
        <f t="shared" ca="1" si="810"/>
        <v>0.34583420479439386</v>
      </c>
      <c r="G767" s="2">
        <f t="shared" ca="1" si="810"/>
        <v>0.11102321639121504</v>
      </c>
      <c r="H767" s="2">
        <f t="shared" ca="1" si="810"/>
        <v>0.77983625219248642</v>
      </c>
      <c r="I767" s="2">
        <f t="shared" ca="1" si="810"/>
        <v>0.78436542027959466</v>
      </c>
      <c r="J767" s="2">
        <f t="shared" ca="1" si="810"/>
        <v>0.64045812353618836</v>
      </c>
      <c r="L767" s="2">
        <f t="shared" ca="1" si="782"/>
        <v>0</v>
      </c>
      <c r="M767" s="2">
        <f t="shared" ca="1" si="783"/>
        <v>0</v>
      </c>
      <c r="N767" s="2">
        <f t="shared" ca="1" si="784"/>
        <v>0</v>
      </c>
      <c r="O767" s="2">
        <f t="shared" ca="1" si="785"/>
        <v>0</v>
      </c>
      <c r="P767" s="2">
        <f t="shared" ca="1" si="786"/>
        <v>0</v>
      </c>
      <c r="Q767" s="2">
        <f t="shared" ca="1" si="787"/>
        <v>0</v>
      </c>
      <c r="R767" s="2">
        <f t="shared" ca="1" si="788"/>
        <v>0</v>
      </c>
      <c r="S767" s="2">
        <f t="shared" ca="1" si="789"/>
        <v>10</v>
      </c>
      <c r="T767" s="2">
        <f t="shared" ca="1" si="790"/>
        <v>10</v>
      </c>
      <c r="U767" s="2">
        <f t="shared" ca="1" si="791"/>
        <v>10</v>
      </c>
      <c r="W767" s="2">
        <f t="shared" ca="1" si="799"/>
        <v>4.7123471080347272</v>
      </c>
      <c r="X767" s="2">
        <f t="shared" ca="1" si="811"/>
        <v>5.7606234061132833</v>
      </c>
      <c r="Y767" s="2">
        <f t="shared" ca="1" si="811"/>
        <v>3.1429124749947812</v>
      </c>
      <c r="Z767" s="2">
        <f t="shared" ca="1" si="811"/>
        <v>4.1918976350822588</v>
      </c>
      <c r="AA767" s="2">
        <f t="shared" ca="1" si="811"/>
        <v>3.459085820861203</v>
      </c>
      <c r="AB767" s="2">
        <f t="shared" ca="1" si="811"/>
        <v>5.1691137548621011</v>
      </c>
      <c r="AC767" s="2">
        <f t="shared" ca="1" si="811"/>
        <v>1.866557351355973</v>
      </c>
      <c r="AD767" s="2">
        <f t="shared" ca="1" si="811"/>
        <v>6.9159378833239815</v>
      </c>
      <c r="AE767" s="2">
        <f t="shared" ca="1" si="811"/>
        <v>8.4275731964562528</v>
      </c>
      <c r="AF767" s="2">
        <f t="shared" ca="1" si="811"/>
        <v>4.4612212132869269</v>
      </c>
      <c r="AH767" s="2">
        <f t="shared" ca="1" si="760"/>
        <v>4</v>
      </c>
      <c r="AI767" s="2">
        <f t="shared" ca="1" si="761"/>
        <v>5</v>
      </c>
      <c r="AJ767" s="2">
        <f t="shared" ca="1" si="762"/>
        <v>3</v>
      </c>
      <c r="AK767" s="2">
        <f t="shared" ca="1" si="763"/>
        <v>4</v>
      </c>
      <c r="AL767" s="2">
        <f t="shared" ca="1" si="764"/>
        <v>3</v>
      </c>
      <c r="AM767" s="2">
        <f t="shared" ca="1" si="765"/>
        <v>5</v>
      </c>
      <c r="AN767" s="2">
        <f t="shared" ca="1" si="766"/>
        <v>1</v>
      </c>
      <c r="AO767" s="2">
        <f t="shared" ca="1" si="767"/>
        <v>6</v>
      </c>
      <c r="AP767" s="2">
        <f t="shared" ca="1" si="768"/>
        <v>8</v>
      </c>
      <c r="AQ767" s="2">
        <f t="shared" ca="1" si="769"/>
        <v>4</v>
      </c>
      <c r="AS767" s="41">
        <v>0</v>
      </c>
      <c r="AT767" s="42">
        <v>0</v>
      </c>
      <c r="AU767" s="42">
        <v>1</v>
      </c>
      <c r="AV767" s="42">
        <v>0</v>
      </c>
      <c r="AW767" s="42">
        <v>0</v>
      </c>
      <c r="AX767" s="42">
        <v>0</v>
      </c>
      <c r="AY767" s="42">
        <v>0</v>
      </c>
      <c r="AZ767" s="42">
        <v>0</v>
      </c>
      <c r="BA767" s="42">
        <v>0</v>
      </c>
      <c r="BB767" s="43">
        <v>1</v>
      </c>
      <c r="BC767" s="44">
        <f t="shared" si="770"/>
        <v>2</v>
      </c>
      <c r="BD767" s="12"/>
      <c r="BE767" s="50">
        <f t="shared" si="771"/>
        <v>5</v>
      </c>
      <c r="BF767" s="51">
        <f>IF($AT$6="A",SUM($AS767:AS767)+(10-BF$31)/2,IF($AT$6="K",M767,IF($AT$6="S",AI767,$BB$31/2)))</f>
        <v>4.5</v>
      </c>
      <c r="BG767" s="51">
        <f>IF($AU$6="A",SUM($AS767:AT767)+(10-BG$31)/2,IF($AU$6="K",N767,IF($AU$6="S",AJ767,$BB$31/2)))</f>
        <v>4</v>
      </c>
      <c r="BH767" s="51">
        <f>IF($AV$6="A",SUM($AS767:AU767)+(10-BH$31)/2,IF($AV$6="K",O767,IF($AV$6="S",AK767,$BB$31/2)))</f>
        <v>4.5</v>
      </c>
      <c r="BI767" s="51">
        <f>IF($AW$6="A",SUM($AS767:AV767)+(10-BI$31)/2,IF($AW$6="K",P767,IF($AW$6="S",AL767,$BB$31/2)))</f>
        <v>4</v>
      </c>
      <c r="BJ767" s="51">
        <f>IF($AX$6="A",SUM($AS767:AW767)+(10-BJ$31)/2,IF($AX$6="K",Q767,IF($AX$6="S",AM767,$BB$31/2)))</f>
        <v>3.5</v>
      </c>
      <c r="BK767" s="51">
        <f>IF($AY$6="A",SUM($AS767:AX767)+(10-BK$31)/2,IF($AY$6="K",R767,IF($AY$6="S",AN767,$BB$31/2)))</f>
        <v>3</v>
      </c>
      <c r="BL767" s="51">
        <f>IF($AZ$6="A",SUM($AS767:AY767)+(10-BL$31)/2,IF($AZ$6="K",S767,IF($AZ$6="S",AO767,$BB$31/2)))</f>
        <v>2.5</v>
      </c>
      <c r="BM767" s="51">
        <f>IF($BA$6="A",SUM($AS767:AZ767)+(10-BM$31)/2,IF($BA$6="K",T767,IF($BA$6="S",AP767,$BB$31/2)))</f>
        <v>2</v>
      </c>
      <c r="BN767" s="51">
        <f>IF($BB$6="A",SUM($AS767:BA767)+(10-BN$31)/2,IF($BB$6="K",U767,IF($BB$6="S",AQ767,$BB$31/2)))</f>
        <v>1.5</v>
      </c>
      <c r="BO767" s="52">
        <f t="shared" si="792"/>
        <v>3.75</v>
      </c>
      <c r="BQ767" s="28">
        <f t="shared" si="772"/>
        <v>-1.75</v>
      </c>
      <c r="BR767" s="30">
        <f t="shared" si="773"/>
        <v>-1.75</v>
      </c>
      <c r="BS767" s="30">
        <f t="shared" si="774"/>
        <v>-1.75</v>
      </c>
      <c r="BT767" s="30">
        <f t="shared" si="775"/>
        <v>-1.75</v>
      </c>
      <c r="BU767" s="30">
        <f t="shared" si="776"/>
        <v>-1.75</v>
      </c>
      <c r="BV767" s="30">
        <f t="shared" si="777"/>
        <v>1.75</v>
      </c>
      <c r="BW767" s="30">
        <f t="shared" si="778"/>
        <v>1.75</v>
      </c>
      <c r="BX767" s="30">
        <f t="shared" si="779"/>
        <v>1.75</v>
      </c>
      <c r="BY767" s="30">
        <f t="shared" si="780"/>
        <v>1.75</v>
      </c>
      <c r="BZ767" s="30">
        <f t="shared" si="781"/>
        <v>1.75</v>
      </c>
      <c r="CA767" s="49">
        <f t="shared" si="793"/>
        <v>0</v>
      </c>
      <c r="CB767" s="69"/>
      <c r="CC767" s="73">
        <f t="shared" si="800"/>
        <v>10000</v>
      </c>
      <c r="CD767" s="73">
        <f t="shared" si="801"/>
        <v>10000</v>
      </c>
      <c r="CE767" s="73">
        <f t="shared" si="802"/>
        <v>10000</v>
      </c>
      <c r="CF767" s="73">
        <f t="shared" si="803"/>
        <v>10000</v>
      </c>
      <c r="CG767" s="73">
        <f t="shared" si="804"/>
        <v>10000</v>
      </c>
      <c r="CH767" s="73">
        <f t="shared" si="805"/>
        <v>1</v>
      </c>
      <c r="CI767" s="73">
        <f t="shared" si="806"/>
        <v>1</v>
      </c>
      <c r="CJ767" s="73">
        <f t="shared" si="807"/>
        <v>1</v>
      </c>
      <c r="CK767" s="73">
        <f t="shared" si="808"/>
        <v>1</v>
      </c>
      <c r="CL767" s="73">
        <f t="shared" si="809"/>
        <v>1</v>
      </c>
      <c r="CN767" s="79">
        <f t="shared" si="794"/>
        <v>5</v>
      </c>
      <c r="CO767" s="79">
        <f t="shared" si="795"/>
        <v>5</v>
      </c>
      <c r="CP767" s="79">
        <f t="shared" si="796"/>
        <v>0</v>
      </c>
      <c r="CR767" s="79">
        <f t="shared" si="812"/>
        <v>-1.75</v>
      </c>
      <c r="CS767" s="79">
        <f t="shared" si="813"/>
        <v>-1.75</v>
      </c>
      <c r="CT767" s="79">
        <f t="shared" si="814"/>
        <v>-1.75</v>
      </c>
      <c r="CU767" s="79">
        <f t="shared" si="815"/>
        <v>-1.75</v>
      </c>
      <c r="CV767" s="79">
        <f t="shared" si="816"/>
        <v>-1.75</v>
      </c>
      <c r="CW767" s="79">
        <f t="shared" si="817"/>
        <v>1.75</v>
      </c>
      <c r="CX767" s="79">
        <f t="shared" si="818"/>
        <v>1.75</v>
      </c>
      <c r="CY767" s="79">
        <f t="shared" si="819"/>
        <v>1.75</v>
      </c>
      <c r="CZ767" s="79">
        <f t="shared" si="820"/>
        <v>1.75</v>
      </c>
      <c r="DA767" s="79">
        <f t="shared" si="821"/>
        <v>1.75</v>
      </c>
      <c r="DB767" s="80">
        <f t="shared" si="797"/>
        <v>0</v>
      </c>
    </row>
    <row r="768" spans="1:106" ht="18" customHeight="1" x14ac:dyDescent="0.2">
      <c r="A768" s="2">
        <f t="shared" ca="1" si="798"/>
        <v>7.5344548734839645E-2</v>
      </c>
      <c r="B768" s="2">
        <f t="shared" ca="1" si="810"/>
        <v>0.32029626418455781</v>
      </c>
      <c r="C768" s="2">
        <f t="shared" ca="1" si="810"/>
        <v>0.85450798726503596</v>
      </c>
      <c r="D768" s="2">
        <f t="shared" ca="1" si="810"/>
        <v>2.8363479048802875E-2</v>
      </c>
      <c r="E768" s="2">
        <f t="shared" ca="1" si="810"/>
        <v>0.73425226661254428</v>
      </c>
      <c r="F768" s="2">
        <f t="shared" ca="1" si="810"/>
        <v>0.5545696297183792</v>
      </c>
      <c r="G768" s="2">
        <f t="shared" ca="1" si="810"/>
        <v>0.83410755494268241</v>
      </c>
      <c r="H768" s="2">
        <f t="shared" ca="1" si="810"/>
        <v>0.3422947341351017</v>
      </c>
      <c r="I768" s="2">
        <f t="shared" ca="1" si="810"/>
        <v>0.23202235820042605</v>
      </c>
      <c r="J768" s="2">
        <f t="shared" ca="1" si="810"/>
        <v>0.65183105777387984</v>
      </c>
      <c r="L768" s="2">
        <f t="shared" ca="1" si="782"/>
        <v>0</v>
      </c>
      <c r="M768" s="2">
        <f t="shared" ca="1" si="783"/>
        <v>0</v>
      </c>
      <c r="N768" s="2">
        <f t="shared" ca="1" si="784"/>
        <v>10</v>
      </c>
      <c r="O768" s="2">
        <f t="shared" ca="1" si="785"/>
        <v>0</v>
      </c>
      <c r="P768" s="2">
        <f t="shared" ca="1" si="786"/>
        <v>10</v>
      </c>
      <c r="Q768" s="2">
        <f t="shared" ca="1" si="787"/>
        <v>10</v>
      </c>
      <c r="R768" s="2">
        <f t="shared" ca="1" si="788"/>
        <v>10</v>
      </c>
      <c r="S768" s="2">
        <f t="shared" ca="1" si="789"/>
        <v>0</v>
      </c>
      <c r="T768" s="2">
        <f t="shared" ca="1" si="790"/>
        <v>0</v>
      </c>
      <c r="U768" s="2">
        <f t="shared" ca="1" si="791"/>
        <v>10</v>
      </c>
      <c r="W768" s="2">
        <f t="shared" ca="1" si="799"/>
        <v>9.502953874081685</v>
      </c>
      <c r="X768" s="2">
        <f t="shared" ca="1" si="811"/>
        <v>8.7544411000121496</v>
      </c>
      <c r="Y768" s="2">
        <f t="shared" ca="1" si="811"/>
        <v>3.3942738849153109</v>
      </c>
      <c r="Z768" s="2">
        <f t="shared" ca="1" si="811"/>
        <v>2.0961109205523423</v>
      </c>
      <c r="AA768" s="2">
        <f t="shared" ca="1" si="811"/>
        <v>7.4644390353951682</v>
      </c>
      <c r="AB768" s="2">
        <f t="shared" ca="1" si="811"/>
        <v>4.4731229525679854</v>
      </c>
      <c r="AC768" s="2">
        <f t="shared" ca="1" si="811"/>
        <v>5.7176394714892158</v>
      </c>
      <c r="AD768" s="2">
        <f t="shared" ca="1" si="811"/>
        <v>4.3327000463637741</v>
      </c>
      <c r="AE768" s="2">
        <f t="shared" ca="1" si="811"/>
        <v>1.0947882437354861</v>
      </c>
      <c r="AF768" s="2">
        <f t="shared" ca="1" si="811"/>
        <v>3.3371255258497801</v>
      </c>
      <c r="AH768" s="2">
        <f t="shared" ca="1" si="760"/>
        <v>9</v>
      </c>
      <c r="AI768" s="2">
        <f t="shared" ca="1" si="761"/>
        <v>8</v>
      </c>
      <c r="AJ768" s="2">
        <f t="shared" ca="1" si="762"/>
        <v>3</v>
      </c>
      <c r="AK768" s="2">
        <f t="shared" ca="1" si="763"/>
        <v>2</v>
      </c>
      <c r="AL768" s="2">
        <f t="shared" ca="1" si="764"/>
        <v>7</v>
      </c>
      <c r="AM768" s="2">
        <f t="shared" ca="1" si="765"/>
        <v>4</v>
      </c>
      <c r="AN768" s="2">
        <f t="shared" ca="1" si="766"/>
        <v>5</v>
      </c>
      <c r="AO768" s="2">
        <f t="shared" ca="1" si="767"/>
        <v>4</v>
      </c>
      <c r="AP768" s="2">
        <f t="shared" ca="1" si="768"/>
        <v>1</v>
      </c>
      <c r="AQ768" s="2">
        <f t="shared" ca="1" si="769"/>
        <v>3</v>
      </c>
      <c r="AS768" s="41">
        <v>0</v>
      </c>
      <c r="AT768" s="42">
        <v>0</v>
      </c>
      <c r="AU768" s="42">
        <v>0</v>
      </c>
      <c r="AV768" s="42">
        <v>1</v>
      </c>
      <c r="AW768" s="42">
        <v>1</v>
      </c>
      <c r="AX768" s="42">
        <v>1</v>
      </c>
      <c r="AY768" s="42">
        <v>1</v>
      </c>
      <c r="AZ768" s="42">
        <v>1</v>
      </c>
      <c r="BA768" s="42">
        <v>0</v>
      </c>
      <c r="BB768" s="43">
        <v>1</v>
      </c>
      <c r="BC768" s="44">
        <f t="shared" si="770"/>
        <v>6</v>
      </c>
      <c r="BD768" s="12"/>
      <c r="BE768" s="50">
        <f t="shared" si="771"/>
        <v>5</v>
      </c>
      <c r="BF768" s="51">
        <f>IF($AT$6="A",SUM($AS768:AS768)+(10-BF$31)/2,IF($AT$6="K",M768,IF($AT$6="S",AI768,$BB$31/2)))</f>
        <v>4.5</v>
      </c>
      <c r="BG768" s="51">
        <f>IF($AU$6="A",SUM($AS768:AT768)+(10-BG$31)/2,IF($AU$6="K",N768,IF($AU$6="S",AJ768,$BB$31/2)))</f>
        <v>4</v>
      </c>
      <c r="BH768" s="51">
        <f>IF($AV$6="A",SUM($AS768:AU768)+(10-BH$31)/2,IF($AV$6="K",O768,IF($AV$6="S",AK768,$BB$31/2)))</f>
        <v>3.5</v>
      </c>
      <c r="BI768" s="51">
        <f>IF($AW$6="A",SUM($AS768:AV768)+(10-BI$31)/2,IF($AW$6="K",P768,IF($AW$6="S",AL768,$BB$31/2)))</f>
        <v>4</v>
      </c>
      <c r="BJ768" s="51">
        <f>IF($AX$6="A",SUM($AS768:AW768)+(10-BJ$31)/2,IF($AX$6="K",Q768,IF($AX$6="S",AM768,$BB$31/2)))</f>
        <v>4.5</v>
      </c>
      <c r="BK768" s="51">
        <f>IF($AY$6="A",SUM($AS768:AX768)+(10-BK$31)/2,IF($AY$6="K",R768,IF($AY$6="S",AN768,$BB$31/2)))</f>
        <v>5</v>
      </c>
      <c r="BL768" s="51">
        <f>IF($AZ$6="A",SUM($AS768:AY768)+(10-BL$31)/2,IF($AZ$6="K",S768,IF($AZ$6="S",AO768,$BB$31/2)))</f>
        <v>5.5</v>
      </c>
      <c r="BM768" s="51">
        <f>IF($BA$6="A",SUM($AS768:AZ768)+(10-BM$31)/2,IF($BA$6="K",T768,IF($BA$6="S",AP768,$BB$31/2)))</f>
        <v>6</v>
      </c>
      <c r="BN768" s="51">
        <f>IF($BB$6="A",SUM($AS768:BA768)+(10-BN$31)/2,IF($BB$6="K",U768,IF($BB$6="S",AQ768,$BB$31/2)))</f>
        <v>5.5</v>
      </c>
      <c r="BO768" s="52">
        <f t="shared" si="792"/>
        <v>4.75</v>
      </c>
      <c r="BQ768" s="28">
        <f t="shared" si="772"/>
        <v>1.25</v>
      </c>
      <c r="BR768" s="30">
        <f t="shared" si="773"/>
        <v>-1.25</v>
      </c>
      <c r="BS768" s="30">
        <f t="shared" si="774"/>
        <v>-1.25</v>
      </c>
      <c r="BT768" s="30">
        <f t="shared" si="775"/>
        <v>-1.25</v>
      </c>
      <c r="BU768" s="30">
        <f t="shared" si="776"/>
        <v>-1.25</v>
      </c>
      <c r="BV768" s="30">
        <f t="shared" si="777"/>
        <v>-1.25</v>
      </c>
      <c r="BW768" s="30">
        <f t="shared" si="778"/>
        <v>1.25</v>
      </c>
      <c r="BX768" s="30">
        <f t="shared" si="779"/>
        <v>1.25</v>
      </c>
      <c r="BY768" s="30">
        <f t="shared" si="780"/>
        <v>1.25</v>
      </c>
      <c r="BZ768" s="30">
        <f t="shared" si="781"/>
        <v>1.25</v>
      </c>
      <c r="CA768" s="49">
        <f t="shared" si="793"/>
        <v>0</v>
      </c>
      <c r="CB768" s="69"/>
      <c r="CC768" s="73">
        <f t="shared" si="800"/>
        <v>1</v>
      </c>
      <c r="CD768" s="73">
        <f t="shared" si="801"/>
        <v>10000</v>
      </c>
      <c r="CE768" s="73">
        <f t="shared" si="802"/>
        <v>10000</v>
      </c>
      <c r="CF768" s="73">
        <f t="shared" si="803"/>
        <v>10000</v>
      </c>
      <c r="CG768" s="73">
        <f t="shared" si="804"/>
        <v>10000</v>
      </c>
      <c r="CH768" s="73">
        <f t="shared" si="805"/>
        <v>10000</v>
      </c>
      <c r="CI768" s="73">
        <f t="shared" si="806"/>
        <v>1</v>
      </c>
      <c r="CJ768" s="73">
        <f t="shared" si="807"/>
        <v>1</v>
      </c>
      <c r="CK768" s="73">
        <f t="shared" si="808"/>
        <v>1</v>
      </c>
      <c r="CL768" s="73">
        <f t="shared" si="809"/>
        <v>1</v>
      </c>
      <c r="CN768" s="79">
        <f t="shared" si="794"/>
        <v>5</v>
      </c>
      <c r="CO768" s="79">
        <f t="shared" si="795"/>
        <v>5</v>
      </c>
      <c r="CP768" s="79">
        <f t="shared" si="796"/>
        <v>0</v>
      </c>
      <c r="CR768" s="79">
        <f t="shared" si="812"/>
        <v>1.25</v>
      </c>
      <c r="CS768" s="79">
        <f t="shared" si="813"/>
        <v>-1.25</v>
      </c>
      <c r="CT768" s="79">
        <f t="shared" si="814"/>
        <v>-1.25</v>
      </c>
      <c r="CU768" s="79">
        <f t="shared" si="815"/>
        <v>-1.25</v>
      </c>
      <c r="CV768" s="79">
        <f t="shared" si="816"/>
        <v>-1.25</v>
      </c>
      <c r="CW768" s="79">
        <f t="shared" si="817"/>
        <v>-1.25</v>
      </c>
      <c r="CX768" s="79">
        <f t="shared" si="818"/>
        <v>1.25</v>
      </c>
      <c r="CY768" s="79">
        <f t="shared" si="819"/>
        <v>1.25</v>
      </c>
      <c r="CZ768" s="79">
        <f t="shared" si="820"/>
        <v>1.25</v>
      </c>
      <c r="DA768" s="79">
        <f t="shared" si="821"/>
        <v>1.25</v>
      </c>
      <c r="DB768" s="80">
        <f t="shared" si="797"/>
        <v>0</v>
      </c>
    </row>
    <row r="769" spans="1:106" ht="18" customHeight="1" x14ac:dyDescent="0.2">
      <c r="A769" s="2">
        <f t="shared" ca="1" si="798"/>
        <v>0.27004272661954942</v>
      </c>
      <c r="B769" s="2">
        <f t="shared" ca="1" si="810"/>
        <v>0.68999186566388837</v>
      </c>
      <c r="C769" s="2">
        <f t="shared" ca="1" si="810"/>
        <v>0.57214721254433076</v>
      </c>
      <c r="D769" s="2">
        <f t="shared" ca="1" si="810"/>
        <v>0.70686887666858456</v>
      </c>
      <c r="E769" s="2">
        <f t="shared" ca="1" si="810"/>
        <v>0.59009168317914007</v>
      </c>
      <c r="F769" s="2">
        <f t="shared" ca="1" si="810"/>
        <v>0.48702050102296468</v>
      </c>
      <c r="G769" s="2">
        <f t="shared" ca="1" si="810"/>
        <v>5.9958580196200706E-2</v>
      </c>
      <c r="H769" s="2">
        <f t="shared" ca="1" si="810"/>
        <v>0.83650004416078638</v>
      </c>
      <c r="I769" s="2">
        <f t="shared" ca="1" si="810"/>
        <v>0.97849354366717711</v>
      </c>
      <c r="J769" s="2">
        <f t="shared" ca="1" si="810"/>
        <v>0.1047524752003206</v>
      </c>
      <c r="L769" s="2">
        <f t="shared" ca="1" si="782"/>
        <v>0</v>
      </c>
      <c r="M769" s="2">
        <f t="shared" ca="1" si="783"/>
        <v>10</v>
      </c>
      <c r="N769" s="2">
        <f t="shared" ca="1" si="784"/>
        <v>10</v>
      </c>
      <c r="O769" s="2">
        <f t="shared" ca="1" si="785"/>
        <v>10</v>
      </c>
      <c r="P769" s="2">
        <f t="shared" ca="1" si="786"/>
        <v>10</v>
      </c>
      <c r="Q769" s="2">
        <f t="shared" ca="1" si="787"/>
        <v>0</v>
      </c>
      <c r="R769" s="2">
        <f t="shared" ca="1" si="788"/>
        <v>0</v>
      </c>
      <c r="S769" s="2">
        <f t="shared" ca="1" si="789"/>
        <v>10</v>
      </c>
      <c r="T769" s="2">
        <f t="shared" ca="1" si="790"/>
        <v>10</v>
      </c>
      <c r="U769" s="2">
        <f t="shared" ca="1" si="791"/>
        <v>0</v>
      </c>
      <c r="W769" s="2">
        <f t="shared" ca="1" si="799"/>
        <v>2.5708316820985431</v>
      </c>
      <c r="X769" s="2">
        <f t="shared" ca="1" si="811"/>
        <v>6.7377589676491372</v>
      </c>
      <c r="Y769" s="2">
        <f t="shared" ca="1" si="811"/>
        <v>7.5295208654734331</v>
      </c>
      <c r="Z769" s="2">
        <f t="shared" ca="1" si="811"/>
        <v>6.3313990686818133</v>
      </c>
      <c r="AA769" s="2">
        <f t="shared" ca="1" si="811"/>
        <v>2.1705101305180516</v>
      </c>
      <c r="AB769" s="2">
        <f t="shared" ca="1" si="811"/>
        <v>4.9813227087359602</v>
      </c>
      <c r="AC769" s="2">
        <f t="shared" ca="1" si="811"/>
        <v>8.4912693210784678</v>
      </c>
      <c r="AD769" s="2">
        <f t="shared" ca="1" si="811"/>
        <v>4.7049740847223021</v>
      </c>
      <c r="AE769" s="2">
        <f t="shared" ca="1" si="811"/>
        <v>1.8045214195262005</v>
      </c>
      <c r="AF769" s="2">
        <f t="shared" ca="1" si="811"/>
        <v>5.9931956077779649</v>
      </c>
      <c r="AH769" s="2">
        <f t="shared" ca="1" si="760"/>
        <v>2</v>
      </c>
      <c r="AI769" s="2">
        <f t="shared" ca="1" si="761"/>
        <v>6</v>
      </c>
      <c r="AJ769" s="2">
        <f t="shared" ca="1" si="762"/>
        <v>7</v>
      </c>
      <c r="AK769" s="2">
        <f t="shared" ca="1" si="763"/>
        <v>6</v>
      </c>
      <c r="AL769" s="2">
        <f t="shared" ca="1" si="764"/>
        <v>2</v>
      </c>
      <c r="AM769" s="2">
        <f t="shared" ca="1" si="765"/>
        <v>4</v>
      </c>
      <c r="AN769" s="2">
        <f t="shared" ca="1" si="766"/>
        <v>8</v>
      </c>
      <c r="AO769" s="2">
        <f t="shared" ca="1" si="767"/>
        <v>4</v>
      </c>
      <c r="AP769" s="2">
        <f t="shared" ca="1" si="768"/>
        <v>1</v>
      </c>
      <c r="AQ769" s="2">
        <f t="shared" ca="1" si="769"/>
        <v>5</v>
      </c>
      <c r="AS769" s="41">
        <v>0</v>
      </c>
      <c r="AT769" s="42">
        <v>0</v>
      </c>
      <c r="AU769" s="42">
        <v>0</v>
      </c>
      <c r="AV769" s="42">
        <v>1</v>
      </c>
      <c r="AW769" s="42">
        <v>1</v>
      </c>
      <c r="AX769" s="42">
        <v>1</v>
      </c>
      <c r="AY769" s="42">
        <v>1</v>
      </c>
      <c r="AZ769" s="42">
        <v>0</v>
      </c>
      <c r="BA769" s="42">
        <v>0</v>
      </c>
      <c r="BB769" s="43">
        <v>1</v>
      </c>
      <c r="BC769" s="44">
        <f t="shared" si="770"/>
        <v>5</v>
      </c>
      <c r="BD769" s="12"/>
      <c r="BE769" s="50">
        <f t="shared" si="771"/>
        <v>5</v>
      </c>
      <c r="BF769" s="51">
        <f>IF($AT$6="A",SUM($AS769:AS769)+(10-BF$31)/2,IF($AT$6="K",M769,IF($AT$6="S",AI769,$BB$31/2)))</f>
        <v>4.5</v>
      </c>
      <c r="BG769" s="51">
        <f>IF($AU$6="A",SUM($AS769:AT769)+(10-BG$31)/2,IF($AU$6="K",N769,IF($AU$6="S",AJ769,$BB$31/2)))</f>
        <v>4</v>
      </c>
      <c r="BH769" s="51">
        <f>IF($AV$6="A",SUM($AS769:AU769)+(10-BH$31)/2,IF($AV$6="K",O769,IF($AV$6="S",AK769,$BB$31/2)))</f>
        <v>3.5</v>
      </c>
      <c r="BI769" s="51">
        <f>IF($AW$6="A",SUM($AS769:AV769)+(10-BI$31)/2,IF($AW$6="K",P769,IF($AW$6="S",AL769,$BB$31/2)))</f>
        <v>4</v>
      </c>
      <c r="BJ769" s="51">
        <f>IF($AX$6="A",SUM($AS769:AW769)+(10-BJ$31)/2,IF($AX$6="K",Q769,IF($AX$6="S",AM769,$BB$31/2)))</f>
        <v>4.5</v>
      </c>
      <c r="BK769" s="51">
        <f>IF($AY$6="A",SUM($AS769:AX769)+(10-BK$31)/2,IF($AY$6="K",R769,IF($AY$6="S",AN769,$BB$31/2)))</f>
        <v>5</v>
      </c>
      <c r="BL769" s="51">
        <f>IF($AZ$6="A",SUM($AS769:AY769)+(10-BL$31)/2,IF($AZ$6="K",S769,IF($AZ$6="S",AO769,$BB$31/2)))</f>
        <v>5.5</v>
      </c>
      <c r="BM769" s="51">
        <f>IF($BA$6="A",SUM($AS769:AZ769)+(10-BM$31)/2,IF($BA$6="K",T769,IF($BA$6="S",AP769,$BB$31/2)))</f>
        <v>5</v>
      </c>
      <c r="BN769" s="51">
        <f>IF($BB$6="A",SUM($AS769:BA769)+(10-BN$31)/2,IF($BB$6="K",U769,IF($BB$6="S",AQ769,$BB$31/2)))</f>
        <v>4.5</v>
      </c>
      <c r="BO769" s="52">
        <f t="shared" si="792"/>
        <v>4.5</v>
      </c>
      <c r="BQ769" s="28">
        <f t="shared" si="772"/>
        <v>0.5</v>
      </c>
      <c r="BR769" s="30">
        <f t="shared" si="773"/>
        <v>0</v>
      </c>
      <c r="BS769" s="30">
        <f t="shared" si="774"/>
        <v>-0.5</v>
      </c>
      <c r="BT769" s="30">
        <f t="shared" si="775"/>
        <v>-0.5</v>
      </c>
      <c r="BU769" s="30">
        <f t="shared" si="776"/>
        <v>-0.5</v>
      </c>
      <c r="BV769" s="30">
        <f t="shared" si="777"/>
        <v>0</v>
      </c>
      <c r="BW769" s="30">
        <f t="shared" si="778"/>
        <v>0.5</v>
      </c>
      <c r="BX769" s="30">
        <f t="shared" si="779"/>
        <v>0.5</v>
      </c>
      <c r="BY769" s="30">
        <f t="shared" si="780"/>
        <v>0.5</v>
      </c>
      <c r="BZ769" s="30">
        <f t="shared" si="781"/>
        <v>0</v>
      </c>
      <c r="CA769" s="49">
        <f t="shared" si="793"/>
        <v>0.5</v>
      </c>
      <c r="CB769" s="69"/>
      <c r="CC769" s="73">
        <f t="shared" si="800"/>
        <v>1</v>
      </c>
      <c r="CD769" s="73">
        <f t="shared" si="801"/>
        <v>0</v>
      </c>
      <c r="CE769" s="73">
        <f t="shared" si="802"/>
        <v>10000</v>
      </c>
      <c r="CF769" s="73">
        <f t="shared" si="803"/>
        <v>10000</v>
      </c>
      <c r="CG769" s="73">
        <f t="shared" si="804"/>
        <v>10000</v>
      </c>
      <c r="CH769" s="73">
        <f t="shared" si="805"/>
        <v>0</v>
      </c>
      <c r="CI769" s="73">
        <f t="shared" si="806"/>
        <v>1</v>
      </c>
      <c r="CJ769" s="73">
        <f t="shared" si="807"/>
        <v>1</v>
      </c>
      <c r="CK769" s="73">
        <f t="shared" si="808"/>
        <v>1</v>
      </c>
      <c r="CL769" s="73">
        <f t="shared" si="809"/>
        <v>0</v>
      </c>
      <c r="CN769" s="79">
        <f t="shared" si="794"/>
        <v>3</v>
      </c>
      <c r="CO769" s="79">
        <f t="shared" si="795"/>
        <v>4</v>
      </c>
      <c r="CP769" s="79">
        <f t="shared" si="796"/>
        <v>3</v>
      </c>
      <c r="CR769" s="79">
        <f t="shared" si="812"/>
        <v>0.375</v>
      </c>
      <c r="CS769" s="79">
        <f t="shared" si="813"/>
        <v>0</v>
      </c>
      <c r="CT769" s="79">
        <f t="shared" si="814"/>
        <v>-0.5</v>
      </c>
      <c r="CU769" s="79">
        <f t="shared" si="815"/>
        <v>-0.5</v>
      </c>
      <c r="CV769" s="79">
        <f t="shared" si="816"/>
        <v>-0.5</v>
      </c>
      <c r="CW769" s="79">
        <f t="shared" si="817"/>
        <v>0</v>
      </c>
      <c r="CX769" s="79">
        <f t="shared" si="818"/>
        <v>0.375</v>
      </c>
      <c r="CY769" s="79">
        <f t="shared" si="819"/>
        <v>0.375</v>
      </c>
      <c r="CZ769" s="79">
        <f t="shared" si="820"/>
        <v>0.375</v>
      </c>
      <c r="DA769" s="79">
        <f t="shared" si="821"/>
        <v>0</v>
      </c>
      <c r="DB769" s="80">
        <f t="shared" si="797"/>
        <v>0</v>
      </c>
    </row>
    <row r="770" spans="1:106" ht="18" customHeight="1" x14ac:dyDescent="0.2">
      <c r="A770" s="2">
        <f t="shared" ca="1" si="798"/>
        <v>0.63156423821755248</v>
      </c>
      <c r="B770" s="2">
        <f t="shared" ca="1" si="810"/>
        <v>0.26801825417166492</v>
      </c>
      <c r="C770" s="2">
        <f t="shared" ca="1" si="810"/>
        <v>0.31719285973936906</v>
      </c>
      <c r="D770" s="2">
        <f t="shared" ca="1" si="810"/>
        <v>0.21989825559952658</v>
      </c>
      <c r="E770" s="2">
        <f t="shared" ca="1" si="810"/>
        <v>0.61181221441306444</v>
      </c>
      <c r="F770" s="2">
        <f t="shared" ca="1" si="810"/>
        <v>0.56121879746152803</v>
      </c>
      <c r="G770" s="2">
        <f t="shared" ca="1" si="810"/>
        <v>0.1065530676398535</v>
      </c>
      <c r="H770" s="2">
        <f t="shared" ca="1" si="810"/>
        <v>0.25124779229887273</v>
      </c>
      <c r="I770" s="2">
        <f t="shared" ca="1" si="810"/>
        <v>0.4935653194763997</v>
      </c>
      <c r="J770" s="2">
        <f t="shared" ca="1" si="810"/>
        <v>7.5109516746106331E-2</v>
      </c>
      <c r="L770" s="2">
        <f t="shared" ca="1" si="782"/>
        <v>10</v>
      </c>
      <c r="M770" s="2">
        <f t="shared" ca="1" si="783"/>
        <v>0</v>
      </c>
      <c r="N770" s="2">
        <f t="shared" ca="1" si="784"/>
        <v>0</v>
      </c>
      <c r="O770" s="2">
        <f t="shared" ca="1" si="785"/>
        <v>0</v>
      </c>
      <c r="P770" s="2">
        <f t="shared" ca="1" si="786"/>
        <v>10</v>
      </c>
      <c r="Q770" s="2">
        <f t="shared" ca="1" si="787"/>
        <v>10</v>
      </c>
      <c r="R770" s="2">
        <f t="shared" ca="1" si="788"/>
        <v>0</v>
      </c>
      <c r="S770" s="2">
        <f t="shared" ca="1" si="789"/>
        <v>0</v>
      </c>
      <c r="T770" s="2">
        <f t="shared" ca="1" si="790"/>
        <v>0</v>
      </c>
      <c r="U770" s="2">
        <f t="shared" ca="1" si="791"/>
        <v>0</v>
      </c>
      <c r="W770" s="2">
        <f t="shared" ca="1" si="799"/>
        <v>4.3622466855106143</v>
      </c>
      <c r="X770" s="2">
        <f t="shared" ca="1" si="811"/>
        <v>5.9651764539143635</v>
      </c>
      <c r="Y770" s="2">
        <f t="shared" ca="1" si="811"/>
        <v>6.3076820369716904</v>
      </c>
      <c r="Z770" s="2">
        <f t="shared" ca="1" si="811"/>
        <v>0.5475179274180908</v>
      </c>
      <c r="AA770" s="2">
        <f t="shared" ca="1" si="811"/>
        <v>2.9704729367199434</v>
      </c>
      <c r="AB770" s="2">
        <f t="shared" ca="1" si="811"/>
        <v>2.2304617365968973</v>
      </c>
      <c r="AC770" s="2">
        <f t="shared" ca="1" si="811"/>
        <v>9.0994931115007542</v>
      </c>
      <c r="AD770" s="2">
        <f t="shared" ca="1" si="811"/>
        <v>9.3542009166090807</v>
      </c>
      <c r="AE770" s="2">
        <f t="shared" ca="1" si="811"/>
        <v>0.67701007491966059</v>
      </c>
      <c r="AF770" s="2">
        <f t="shared" ca="1" si="811"/>
        <v>6.2023632383589717</v>
      </c>
      <c r="AH770" s="2">
        <f t="shared" ca="1" si="760"/>
        <v>4</v>
      </c>
      <c r="AI770" s="2">
        <f t="shared" ca="1" si="761"/>
        <v>5</v>
      </c>
      <c r="AJ770" s="2">
        <f t="shared" ca="1" si="762"/>
        <v>6</v>
      </c>
      <c r="AK770" s="2">
        <f t="shared" ca="1" si="763"/>
        <v>0</v>
      </c>
      <c r="AL770" s="2">
        <f t="shared" ca="1" si="764"/>
        <v>2</v>
      </c>
      <c r="AM770" s="2">
        <f t="shared" ca="1" si="765"/>
        <v>2</v>
      </c>
      <c r="AN770" s="2">
        <f t="shared" ca="1" si="766"/>
        <v>9</v>
      </c>
      <c r="AO770" s="2">
        <f t="shared" ca="1" si="767"/>
        <v>9</v>
      </c>
      <c r="AP770" s="2">
        <f t="shared" ca="1" si="768"/>
        <v>0</v>
      </c>
      <c r="AQ770" s="2">
        <f t="shared" ca="1" si="769"/>
        <v>6</v>
      </c>
      <c r="AS770" s="41">
        <v>0</v>
      </c>
      <c r="AT770" s="42">
        <v>0</v>
      </c>
      <c r="AU770" s="42">
        <v>0</v>
      </c>
      <c r="AV770" s="42">
        <v>1</v>
      </c>
      <c r="AW770" s="42">
        <v>1</v>
      </c>
      <c r="AX770" s="42">
        <v>1</v>
      </c>
      <c r="AY770" s="42">
        <v>0</v>
      </c>
      <c r="AZ770" s="42">
        <v>1</v>
      </c>
      <c r="BA770" s="42">
        <v>0</v>
      </c>
      <c r="BB770" s="43">
        <v>1</v>
      </c>
      <c r="BC770" s="44">
        <f t="shared" si="770"/>
        <v>5</v>
      </c>
      <c r="BD770" s="12"/>
      <c r="BE770" s="50">
        <f t="shared" si="771"/>
        <v>5</v>
      </c>
      <c r="BF770" s="51">
        <f>IF($AT$6="A",SUM($AS770:AS770)+(10-BF$31)/2,IF($AT$6="K",M770,IF($AT$6="S",AI770,$BB$31/2)))</f>
        <v>4.5</v>
      </c>
      <c r="BG770" s="51">
        <f>IF($AU$6="A",SUM($AS770:AT770)+(10-BG$31)/2,IF($AU$6="K",N770,IF($AU$6="S",AJ770,$BB$31/2)))</f>
        <v>4</v>
      </c>
      <c r="BH770" s="51">
        <f>IF($AV$6="A",SUM($AS770:AU770)+(10-BH$31)/2,IF($AV$6="K",O770,IF($AV$6="S",AK770,$BB$31/2)))</f>
        <v>3.5</v>
      </c>
      <c r="BI770" s="51">
        <f>IF($AW$6="A",SUM($AS770:AV770)+(10-BI$31)/2,IF($AW$6="K",P770,IF($AW$6="S",AL770,$BB$31/2)))</f>
        <v>4</v>
      </c>
      <c r="BJ770" s="51">
        <f>IF($AX$6="A",SUM($AS770:AW770)+(10-BJ$31)/2,IF($AX$6="K",Q770,IF($AX$6="S",AM770,$BB$31/2)))</f>
        <v>4.5</v>
      </c>
      <c r="BK770" s="51">
        <f>IF($AY$6="A",SUM($AS770:AX770)+(10-BK$31)/2,IF($AY$6="K",R770,IF($AY$6="S",AN770,$BB$31/2)))</f>
        <v>5</v>
      </c>
      <c r="BL770" s="51">
        <f>IF($AZ$6="A",SUM($AS770:AY770)+(10-BL$31)/2,IF($AZ$6="K",S770,IF($AZ$6="S",AO770,$BB$31/2)))</f>
        <v>4.5</v>
      </c>
      <c r="BM770" s="51">
        <f>IF($BA$6="A",SUM($AS770:AZ770)+(10-BM$31)/2,IF($BA$6="K",T770,IF($BA$6="S",AP770,$BB$31/2)))</f>
        <v>5</v>
      </c>
      <c r="BN770" s="51">
        <f>IF($BB$6="A",SUM($AS770:BA770)+(10-BN$31)/2,IF($BB$6="K",U770,IF($BB$6="S",AQ770,$BB$31/2)))</f>
        <v>4.5</v>
      </c>
      <c r="BO770" s="52">
        <f t="shared" si="792"/>
        <v>4.5</v>
      </c>
      <c r="BQ770" s="28">
        <f t="shared" si="772"/>
        <v>0.5</v>
      </c>
      <c r="BR770" s="30">
        <f t="shared" si="773"/>
        <v>0</v>
      </c>
      <c r="BS770" s="30">
        <f t="shared" si="774"/>
        <v>-0.5</v>
      </c>
      <c r="BT770" s="30">
        <f t="shared" si="775"/>
        <v>-0.5</v>
      </c>
      <c r="BU770" s="30">
        <f t="shared" si="776"/>
        <v>-0.5</v>
      </c>
      <c r="BV770" s="30">
        <f t="shared" si="777"/>
        <v>0</v>
      </c>
      <c r="BW770" s="30">
        <f t="shared" si="778"/>
        <v>0.5</v>
      </c>
      <c r="BX770" s="30">
        <f t="shared" si="779"/>
        <v>0</v>
      </c>
      <c r="BY770" s="30">
        <f t="shared" si="780"/>
        <v>0.5</v>
      </c>
      <c r="BZ770" s="30">
        <f t="shared" si="781"/>
        <v>0</v>
      </c>
      <c r="CA770" s="49">
        <f t="shared" si="793"/>
        <v>0</v>
      </c>
      <c r="CB770" s="69"/>
      <c r="CC770" s="73">
        <f t="shared" si="800"/>
        <v>1</v>
      </c>
      <c r="CD770" s="73">
        <f t="shared" si="801"/>
        <v>0</v>
      </c>
      <c r="CE770" s="73">
        <f t="shared" si="802"/>
        <v>10000</v>
      </c>
      <c r="CF770" s="73">
        <f t="shared" si="803"/>
        <v>10000</v>
      </c>
      <c r="CG770" s="73">
        <f t="shared" si="804"/>
        <v>10000</v>
      </c>
      <c r="CH770" s="73">
        <f t="shared" si="805"/>
        <v>0</v>
      </c>
      <c r="CI770" s="73">
        <f t="shared" si="806"/>
        <v>1</v>
      </c>
      <c r="CJ770" s="73">
        <f t="shared" si="807"/>
        <v>0</v>
      </c>
      <c r="CK770" s="73">
        <f t="shared" si="808"/>
        <v>1</v>
      </c>
      <c r="CL770" s="73">
        <f t="shared" si="809"/>
        <v>0</v>
      </c>
      <c r="CN770" s="79">
        <f t="shared" si="794"/>
        <v>3</v>
      </c>
      <c r="CO770" s="79">
        <f t="shared" si="795"/>
        <v>3</v>
      </c>
      <c r="CP770" s="79">
        <f t="shared" si="796"/>
        <v>4</v>
      </c>
      <c r="CR770" s="79">
        <f t="shared" si="812"/>
        <v>0.5</v>
      </c>
      <c r="CS770" s="79">
        <f t="shared" si="813"/>
        <v>0</v>
      </c>
      <c r="CT770" s="79">
        <f t="shared" si="814"/>
        <v>-0.5</v>
      </c>
      <c r="CU770" s="79">
        <f t="shared" si="815"/>
        <v>-0.5</v>
      </c>
      <c r="CV770" s="79">
        <f t="shared" si="816"/>
        <v>-0.5</v>
      </c>
      <c r="CW770" s="79">
        <f t="shared" si="817"/>
        <v>0</v>
      </c>
      <c r="CX770" s="79">
        <f t="shared" si="818"/>
        <v>0.5</v>
      </c>
      <c r="CY770" s="79">
        <f t="shared" si="819"/>
        <v>0</v>
      </c>
      <c r="CZ770" s="79">
        <f t="shared" si="820"/>
        <v>0.5</v>
      </c>
      <c r="DA770" s="79">
        <f t="shared" si="821"/>
        <v>0</v>
      </c>
      <c r="DB770" s="80">
        <f t="shared" si="797"/>
        <v>0</v>
      </c>
    </row>
    <row r="771" spans="1:106" ht="18" customHeight="1" x14ac:dyDescent="0.2">
      <c r="A771" s="2">
        <f t="shared" ca="1" si="798"/>
        <v>0.2267957543872795</v>
      </c>
      <c r="B771" s="2">
        <f t="shared" ca="1" si="810"/>
        <v>0.64082612119140359</v>
      </c>
      <c r="C771" s="2">
        <f t="shared" ca="1" si="810"/>
        <v>0.56285357389244861</v>
      </c>
      <c r="D771" s="2">
        <f t="shared" ca="1" si="810"/>
        <v>0.55719823360564924</v>
      </c>
      <c r="E771" s="2">
        <f t="shared" ca="1" si="810"/>
        <v>0.45383077090140844</v>
      </c>
      <c r="F771" s="2">
        <f t="shared" ca="1" si="810"/>
        <v>0.13107562423212527</v>
      </c>
      <c r="G771" s="2">
        <f t="shared" ca="1" si="810"/>
        <v>6.3972193665732147E-2</v>
      </c>
      <c r="H771" s="2">
        <f t="shared" ca="1" si="810"/>
        <v>0.45178587008719273</v>
      </c>
      <c r="I771" s="2">
        <f t="shared" ca="1" si="810"/>
        <v>0.52104999209017111</v>
      </c>
      <c r="J771" s="2">
        <f t="shared" ca="1" si="810"/>
        <v>0.89832107670148764</v>
      </c>
      <c r="L771" s="2">
        <f t="shared" ca="1" si="782"/>
        <v>0</v>
      </c>
      <c r="M771" s="2">
        <f t="shared" ca="1" si="783"/>
        <v>10</v>
      </c>
      <c r="N771" s="2">
        <f t="shared" ca="1" si="784"/>
        <v>10</v>
      </c>
      <c r="O771" s="2">
        <f t="shared" ca="1" si="785"/>
        <v>10</v>
      </c>
      <c r="P771" s="2">
        <f t="shared" ca="1" si="786"/>
        <v>0</v>
      </c>
      <c r="Q771" s="2">
        <f t="shared" ca="1" si="787"/>
        <v>0</v>
      </c>
      <c r="R771" s="2">
        <f t="shared" ca="1" si="788"/>
        <v>0</v>
      </c>
      <c r="S771" s="2">
        <f t="shared" ca="1" si="789"/>
        <v>0</v>
      </c>
      <c r="T771" s="2">
        <f t="shared" ca="1" si="790"/>
        <v>10</v>
      </c>
      <c r="U771" s="2">
        <f t="shared" ca="1" si="791"/>
        <v>10</v>
      </c>
      <c r="W771" s="2">
        <f t="shared" ca="1" si="799"/>
        <v>3.3468270976829926</v>
      </c>
      <c r="X771" s="2">
        <f t="shared" ca="1" si="811"/>
        <v>7.3985539116178369</v>
      </c>
      <c r="Y771" s="2">
        <f t="shared" ca="1" si="811"/>
        <v>5.5080840195830625</v>
      </c>
      <c r="Z771" s="2">
        <f t="shared" ca="1" si="811"/>
        <v>5.9800896103963739</v>
      </c>
      <c r="AA771" s="2">
        <f t="shared" ca="1" si="811"/>
        <v>8.2613645898148</v>
      </c>
      <c r="AB771" s="2">
        <f t="shared" ca="1" si="811"/>
        <v>3.1682654384549505</v>
      </c>
      <c r="AC771" s="2">
        <f t="shared" ca="1" si="811"/>
        <v>4.9831092065484608</v>
      </c>
      <c r="AD771" s="2">
        <f t="shared" ca="1" si="811"/>
        <v>5.5557948244997188</v>
      </c>
      <c r="AE771" s="2">
        <f t="shared" ca="1" si="811"/>
        <v>2.7407332504633199</v>
      </c>
      <c r="AF771" s="2">
        <f t="shared" ca="1" si="811"/>
        <v>7.5001257221130126</v>
      </c>
      <c r="AH771" s="2">
        <f t="shared" ca="1" si="760"/>
        <v>3</v>
      </c>
      <c r="AI771" s="2">
        <f t="shared" ca="1" si="761"/>
        <v>7</v>
      </c>
      <c r="AJ771" s="2">
        <f t="shared" ca="1" si="762"/>
        <v>5</v>
      </c>
      <c r="AK771" s="2">
        <f t="shared" ca="1" si="763"/>
        <v>5</v>
      </c>
      <c r="AL771" s="2">
        <f t="shared" ca="1" si="764"/>
        <v>8</v>
      </c>
      <c r="AM771" s="2">
        <f t="shared" ca="1" si="765"/>
        <v>3</v>
      </c>
      <c r="AN771" s="2">
        <f t="shared" ca="1" si="766"/>
        <v>4</v>
      </c>
      <c r="AO771" s="2">
        <f t="shared" ca="1" si="767"/>
        <v>5</v>
      </c>
      <c r="AP771" s="2">
        <f t="shared" ca="1" si="768"/>
        <v>2</v>
      </c>
      <c r="AQ771" s="2">
        <f t="shared" ca="1" si="769"/>
        <v>7</v>
      </c>
      <c r="AS771" s="41">
        <v>0</v>
      </c>
      <c r="AT771" s="42">
        <v>0</v>
      </c>
      <c r="AU771" s="42">
        <v>0</v>
      </c>
      <c r="AV771" s="42">
        <v>1</v>
      </c>
      <c r="AW771" s="42">
        <v>1</v>
      </c>
      <c r="AX771" s="42">
        <v>1</v>
      </c>
      <c r="AY771" s="42">
        <v>0</v>
      </c>
      <c r="AZ771" s="42">
        <v>0</v>
      </c>
      <c r="BA771" s="42">
        <v>0</v>
      </c>
      <c r="BB771" s="43">
        <v>1</v>
      </c>
      <c r="BC771" s="44">
        <f t="shared" si="770"/>
        <v>4</v>
      </c>
      <c r="BD771" s="12"/>
      <c r="BE771" s="50">
        <f t="shared" si="771"/>
        <v>5</v>
      </c>
      <c r="BF771" s="51">
        <f>IF($AT$6="A",SUM($AS771:AS771)+(10-BF$31)/2,IF($AT$6="K",M771,IF($AT$6="S",AI771,$BB$31/2)))</f>
        <v>4.5</v>
      </c>
      <c r="BG771" s="51">
        <f>IF($AU$6="A",SUM($AS771:AT771)+(10-BG$31)/2,IF($AU$6="K",N771,IF($AU$6="S",AJ771,$BB$31/2)))</f>
        <v>4</v>
      </c>
      <c r="BH771" s="51">
        <f>IF($AV$6="A",SUM($AS771:AU771)+(10-BH$31)/2,IF($AV$6="K",O771,IF($AV$6="S",AK771,$BB$31/2)))</f>
        <v>3.5</v>
      </c>
      <c r="BI771" s="51">
        <f>IF($AW$6="A",SUM($AS771:AV771)+(10-BI$31)/2,IF($AW$6="K",P771,IF($AW$6="S",AL771,$BB$31/2)))</f>
        <v>4</v>
      </c>
      <c r="BJ771" s="51">
        <f>IF($AX$6="A",SUM($AS771:AW771)+(10-BJ$31)/2,IF($AX$6="K",Q771,IF($AX$6="S",AM771,$BB$31/2)))</f>
        <v>4.5</v>
      </c>
      <c r="BK771" s="51">
        <f>IF($AY$6="A",SUM($AS771:AX771)+(10-BK$31)/2,IF($AY$6="K",R771,IF($AY$6="S",AN771,$BB$31/2)))</f>
        <v>5</v>
      </c>
      <c r="BL771" s="51">
        <f>IF($AZ$6="A",SUM($AS771:AY771)+(10-BL$31)/2,IF($AZ$6="K",S771,IF($AZ$6="S",AO771,$BB$31/2)))</f>
        <v>4.5</v>
      </c>
      <c r="BM771" s="51">
        <f>IF($BA$6="A",SUM($AS771:AZ771)+(10-BM$31)/2,IF($BA$6="K",T771,IF($BA$6="S",AP771,$BB$31/2)))</f>
        <v>4</v>
      </c>
      <c r="BN771" s="51">
        <f>IF($BB$6="A",SUM($AS771:BA771)+(10-BN$31)/2,IF($BB$6="K",U771,IF($BB$6="S",AQ771,$BB$31/2)))</f>
        <v>3.5</v>
      </c>
      <c r="BO771" s="52">
        <f t="shared" si="792"/>
        <v>4.25</v>
      </c>
      <c r="BQ771" s="28">
        <f t="shared" si="772"/>
        <v>-0.25</v>
      </c>
      <c r="BR771" s="30">
        <f t="shared" si="773"/>
        <v>-0.25</v>
      </c>
      <c r="BS771" s="30">
        <f t="shared" si="774"/>
        <v>0.25</v>
      </c>
      <c r="BT771" s="30">
        <f t="shared" si="775"/>
        <v>0.25</v>
      </c>
      <c r="BU771" s="30">
        <f t="shared" si="776"/>
        <v>0.25</v>
      </c>
      <c r="BV771" s="30">
        <f t="shared" si="777"/>
        <v>-0.25</v>
      </c>
      <c r="BW771" s="30">
        <f t="shared" si="778"/>
        <v>-0.25</v>
      </c>
      <c r="BX771" s="30">
        <f t="shared" si="779"/>
        <v>-0.25</v>
      </c>
      <c r="BY771" s="30">
        <f t="shared" si="780"/>
        <v>0.25</v>
      </c>
      <c r="BZ771" s="30">
        <f t="shared" si="781"/>
        <v>0.25</v>
      </c>
      <c r="CA771" s="49">
        <f t="shared" si="793"/>
        <v>0</v>
      </c>
      <c r="CB771" s="69"/>
      <c r="CC771" s="73">
        <f t="shared" si="800"/>
        <v>10000</v>
      </c>
      <c r="CD771" s="73">
        <f t="shared" si="801"/>
        <v>10000</v>
      </c>
      <c r="CE771" s="73">
        <f t="shared" si="802"/>
        <v>1</v>
      </c>
      <c r="CF771" s="73">
        <f t="shared" si="803"/>
        <v>1</v>
      </c>
      <c r="CG771" s="73">
        <f t="shared" si="804"/>
        <v>1</v>
      </c>
      <c r="CH771" s="73">
        <f t="shared" si="805"/>
        <v>10000</v>
      </c>
      <c r="CI771" s="73">
        <f t="shared" si="806"/>
        <v>10000</v>
      </c>
      <c r="CJ771" s="73">
        <f t="shared" si="807"/>
        <v>10000</v>
      </c>
      <c r="CK771" s="73">
        <f t="shared" si="808"/>
        <v>1</v>
      </c>
      <c r="CL771" s="73">
        <f t="shared" si="809"/>
        <v>1</v>
      </c>
      <c r="CN771" s="79">
        <f t="shared" si="794"/>
        <v>5</v>
      </c>
      <c r="CO771" s="79">
        <f t="shared" si="795"/>
        <v>5</v>
      </c>
      <c r="CP771" s="79">
        <f t="shared" si="796"/>
        <v>0</v>
      </c>
      <c r="CR771" s="79">
        <f t="shared" si="812"/>
        <v>-0.25</v>
      </c>
      <c r="CS771" s="79">
        <f t="shared" si="813"/>
        <v>-0.25</v>
      </c>
      <c r="CT771" s="79">
        <f t="shared" si="814"/>
        <v>0.25</v>
      </c>
      <c r="CU771" s="79">
        <f t="shared" si="815"/>
        <v>0.25</v>
      </c>
      <c r="CV771" s="79">
        <f t="shared" si="816"/>
        <v>0.25</v>
      </c>
      <c r="CW771" s="79">
        <f t="shared" si="817"/>
        <v>-0.25</v>
      </c>
      <c r="CX771" s="79">
        <f t="shared" si="818"/>
        <v>-0.25</v>
      </c>
      <c r="CY771" s="79">
        <f t="shared" si="819"/>
        <v>-0.25</v>
      </c>
      <c r="CZ771" s="79">
        <f t="shared" si="820"/>
        <v>0.25</v>
      </c>
      <c r="DA771" s="79">
        <f t="shared" si="821"/>
        <v>0.25</v>
      </c>
      <c r="DB771" s="80">
        <f t="shared" si="797"/>
        <v>0</v>
      </c>
    </row>
    <row r="772" spans="1:106" ht="18" customHeight="1" x14ac:dyDescent="0.2">
      <c r="A772" s="2">
        <f t="shared" ca="1" si="798"/>
        <v>4.9847550514776739E-2</v>
      </c>
      <c r="B772" s="2">
        <f t="shared" ca="1" si="810"/>
        <v>0.83683810984151097</v>
      </c>
      <c r="C772" s="2">
        <f t="shared" ca="1" si="810"/>
        <v>0.25424064872011198</v>
      </c>
      <c r="D772" s="2">
        <f t="shared" ca="1" si="810"/>
        <v>0.3166743514701984</v>
      </c>
      <c r="E772" s="2">
        <f t="shared" ca="1" si="810"/>
        <v>0.47528833646995405</v>
      </c>
      <c r="F772" s="2">
        <f t="shared" ca="1" si="810"/>
        <v>0.98393512530266347</v>
      </c>
      <c r="G772" s="2">
        <f t="shared" ca="1" si="810"/>
        <v>0.58751151174926008</v>
      </c>
      <c r="H772" s="2">
        <f t="shared" ca="1" si="810"/>
        <v>0.58159266957905498</v>
      </c>
      <c r="I772" s="2">
        <f t="shared" ca="1" si="810"/>
        <v>0.540605193236528</v>
      </c>
      <c r="J772" s="2">
        <f t="shared" ca="1" si="810"/>
        <v>0.35481937057010304</v>
      </c>
      <c r="L772" s="2">
        <f t="shared" ca="1" si="782"/>
        <v>0</v>
      </c>
      <c r="M772" s="2">
        <f t="shared" ca="1" si="783"/>
        <v>10</v>
      </c>
      <c r="N772" s="2">
        <f t="shared" ca="1" si="784"/>
        <v>0</v>
      </c>
      <c r="O772" s="2">
        <f t="shared" ca="1" si="785"/>
        <v>0</v>
      </c>
      <c r="P772" s="2">
        <f t="shared" ca="1" si="786"/>
        <v>0</v>
      </c>
      <c r="Q772" s="2">
        <f t="shared" ca="1" si="787"/>
        <v>10</v>
      </c>
      <c r="R772" s="2">
        <f t="shared" ca="1" si="788"/>
        <v>10</v>
      </c>
      <c r="S772" s="2">
        <f t="shared" ca="1" si="789"/>
        <v>10</v>
      </c>
      <c r="T772" s="2">
        <f t="shared" ca="1" si="790"/>
        <v>10</v>
      </c>
      <c r="U772" s="2">
        <f t="shared" ca="1" si="791"/>
        <v>0</v>
      </c>
      <c r="W772" s="2">
        <f t="shared" ca="1" si="799"/>
        <v>8.0695854700552765</v>
      </c>
      <c r="X772" s="2">
        <f t="shared" ca="1" si="811"/>
        <v>0.98483483395790716</v>
      </c>
      <c r="Y772" s="2">
        <f t="shared" ca="1" si="811"/>
        <v>0.40695730033060817</v>
      </c>
      <c r="Z772" s="2">
        <f t="shared" ca="1" si="811"/>
        <v>6.0763838441092588</v>
      </c>
      <c r="AA772" s="2">
        <f t="shared" ca="1" si="811"/>
        <v>9.4924276539805899</v>
      </c>
      <c r="AB772" s="2">
        <f t="shared" ca="1" si="811"/>
        <v>1.3068900069184575</v>
      </c>
      <c r="AC772" s="2">
        <f t="shared" ca="1" si="811"/>
        <v>2.7820415072358653</v>
      </c>
      <c r="AD772" s="2">
        <f t="shared" ca="1" si="811"/>
        <v>3.3766533944293196</v>
      </c>
      <c r="AE772" s="2">
        <f t="shared" ca="1" si="811"/>
        <v>4.4760320135609311</v>
      </c>
      <c r="AF772" s="2">
        <f t="shared" ca="1" si="811"/>
        <v>5.5997756416009903</v>
      </c>
      <c r="AH772" s="2">
        <f t="shared" ca="1" si="760"/>
        <v>8</v>
      </c>
      <c r="AI772" s="2">
        <f t="shared" ca="1" si="761"/>
        <v>0</v>
      </c>
      <c r="AJ772" s="2">
        <f t="shared" ca="1" si="762"/>
        <v>0</v>
      </c>
      <c r="AK772" s="2">
        <f t="shared" ca="1" si="763"/>
        <v>6</v>
      </c>
      <c r="AL772" s="2">
        <f t="shared" ca="1" si="764"/>
        <v>9</v>
      </c>
      <c r="AM772" s="2">
        <f t="shared" ca="1" si="765"/>
        <v>1</v>
      </c>
      <c r="AN772" s="2">
        <f t="shared" ca="1" si="766"/>
        <v>2</v>
      </c>
      <c r="AO772" s="2">
        <f t="shared" ca="1" si="767"/>
        <v>3</v>
      </c>
      <c r="AP772" s="2">
        <f t="shared" ca="1" si="768"/>
        <v>4</v>
      </c>
      <c r="AQ772" s="2">
        <f t="shared" ca="1" si="769"/>
        <v>5</v>
      </c>
      <c r="AS772" s="41">
        <v>0</v>
      </c>
      <c r="AT772" s="42">
        <v>0</v>
      </c>
      <c r="AU772" s="42">
        <v>0</v>
      </c>
      <c r="AV772" s="42">
        <v>1</v>
      </c>
      <c r="AW772" s="42">
        <v>1</v>
      </c>
      <c r="AX772" s="42">
        <v>0</v>
      </c>
      <c r="AY772" s="42">
        <v>1</v>
      </c>
      <c r="AZ772" s="42">
        <v>1</v>
      </c>
      <c r="BA772" s="42">
        <v>0</v>
      </c>
      <c r="BB772" s="43">
        <v>1</v>
      </c>
      <c r="BC772" s="44">
        <f t="shared" si="770"/>
        <v>5</v>
      </c>
      <c r="BD772" s="12"/>
      <c r="BE772" s="50">
        <f t="shared" si="771"/>
        <v>5</v>
      </c>
      <c r="BF772" s="51">
        <f>IF($AT$6="A",SUM($AS772:AS772)+(10-BF$31)/2,IF($AT$6="K",M772,IF($AT$6="S",AI772,$BB$31/2)))</f>
        <v>4.5</v>
      </c>
      <c r="BG772" s="51">
        <f>IF($AU$6="A",SUM($AS772:AT772)+(10-BG$31)/2,IF($AU$6="K",N772,IF($AU$6="S",AJ772,$BB$31/2)))</f>
        <v>4</v>
      </c>
      <c r="BH772" s="51">
        <f>IF($AV$6="A",SUM($AS772:AU772)+(10-BH$31)/2,IF($AV$6="K",O772,IF($AV$6="S",AK772,$BB$31/2)))</f>
        <v>3.5</v>
      </c>
      <c r="BI772" s="51">
        <f>IF($AW$6="A",SUM($AS772:AV772)+(10-BI$31)/2,IF($AW$6="K",P772,IF($AW$6="S",AL772,$BB$31/2)))</f>
        <v>4</v>
      </c>
      <c r="BJ772" s="51">
        <f>IF($AX$6="A",SUM($AS772:AW772)+(10-BJ$31)/2,IF($AX$6="K",Q772,IF($AX$6="S",AM772,$BB$31/2)))</f>
        <v>4.5</v>
      </c>
      <c r="BK772" s="51">
        <f>IF($AY$6="A",SUM($AS772:AX772)+(10-BK$31)/2,IF($AY$6="K",R772,IF($AY$6="S",AN772,$BB$31/2)))</f>
        <v>4</v>
      </c>
      <c r="BL772" s="51">
        <f>IF($AZ$6="A",SUM($AS772:AY772)+(10-BL$31)/2,IF($AZ$6="K",S772,IF($AZ$6="S",AO772,$BB$31/2)))</f>
        <v>4.5</v>
      </c>
      <c r="BM772" s="51">
        <f>IF($BA$6="A",SUM($AS772:AZ772)+(10-BM$31)/2,IF($BA$6="K",T772,IF($BA$6="S",AP772,$BB$31/2)))</f>
        <v>5</v>
      </c>
      <c r="BN772" s="51">
        <f>IF($BB$6="A",SUM($AS772:BA772)+(10-BN$31)/2,IF($BB$6="K",U772,IF($BB$6="S",AQ772,$BB$31/2)))</f>
        <v>4.5</v>
      </c>
      <c r="BO772" s="52">
        <f t="shared" si="792"/>
        <v>4.5</v>
      </c>
      <c r="BQ772" s="28">
        <f t="shared" si="772"/>
        <v>0.5</v>
      </c>
      <c r="BR772" s="30">
        <f t="shared" si="773"/>
        <v>0</v>
      </c>
      <c r="BS772" s="30">
        <f t="shared" si="774"/>
        <v>-0.5</v>
      </c>
      <c r="BT772" s="30">
        <f t="shared" si="775"/>
        <v>-0.5</v>
      </c>
      <c r="BU772" s="30">
        <f t="shared" si="776"/>
        <v>-0.5</v>
      </c>
      <c r="BV772" s="30">
        <f t="shared" si="777"/>
        <v>0</v>
      </c>
      <c r="BW772" s="30">
        <f t="shared" si="778"/>
        <v>-0.5</v>
      </c>
      <c r="BX772" s="30">
        <f t="shared" si="779"/>
        <v>0</v>
      </c>
      <c r="BY772" s="30">
        <f t="shared" si="780"/>
        <v>0.5</v>
      </c>
      <c r="BZ772" s="30">
        <f t="shared" si="781"/>
        <v>0</v>
      </c>
      <c r="CA772" s="49">
        <f t="shared" si="793"/>
        <v>-1</v>
      </c>
      <c r="CB772" s="69"/>
      <c r="CC772" s="73">
        <f t="shared" si="800"/>
        <v>1</v>
      </c>
      <c r="CD772" s="73">
        <f t="shared" si="801"/>
        <v>0</v>
      </c>
      <c r="CE772" s="73">
        <f t="shared" si="802"/>
        <v>10000</v>
      </c>
      <c r="CF772" s="73">
        <f t="shared" si="803"/>
        <v>10000</v>
      </c>
      <c r="CG772" s="73">
        <f t="shared" si="804"/>
        <v>10000</v>
      </c>
      <c r="CH772" s="73">
        <f t="shared" si="805"/>
        <v>0</v>
      </c>
      <c r="CI772" s="73">
        <f t="shared" si="806"/>
        <v>10000</v>
      </c>
      <c r="CJ772" s="73">
        <f t="shared" si="807"/>
        <v>0</v>
      </c>
      <c r="CK772" s="73">
        <f t="shared" si="808"/>
        <v>1</v>
      </c>
      <c r="CL772" s="73">
        <f t="shared" si="809"/>
        <v>0</v>
      </c>
      <c r="CN772" s="79">
        <f t="shared" si="794"/>
        <v>4</v>
      </c>
      <c r="CO772" s="79">
        <f t="shared" si="795"/>
        <v>2</v>
      </c>
      <c r="CP772" s="79">
        <f t="shared" si="796"/>
        <v>4</v>
      </c>
      <c r="CR772" s="79">
        <f t="shared" si="812"/>
        <v>1</v>
      </c>
      <c r="CS772" s="79">
        <f t="shared" si="813"/>
        <v>0</v>
      </c>
      <c r="CT772" s="79">
        <f t="shared" si="814"/>
        <v>-0.5</v>
      </c>
      <c r="CU772" s="79">
        <f t="shared" si="815"/>
        <v>-0.5</v>
      </c>
      <c r="CV772" s="79">
        <f t="shared" si="816"/>
        <v>-0.5</v>
      </c>
      <c r="CW772" s="79">
        <f t="shared" si="817"/>
        <v>0</v>
      </c>
      <c r="CX772" s="79">
        <f t="shared" si="818"/>
        <v>-0.5</v>
      </c>
      <c r="CY772" s="79">
        <f t="shared" si="819"/>
        <v>0</v>
      </c>
      <c r="CZ772" s="79">
        <f t="shared" si="820"/>
        <v>1</v>
      </c>
      <c r="DA772" s="79">
        <f t="shared" si="821"/>
        <v>0</v>
      </c>
      <c r="DB772" s="80">
        <f t="shared" si="797"/>
        <v>0</v>
      </c>
    </row>
    <row r="773" spans="1:106" ht="18" customHeight="1" x14ac:dyDescent="0.2">
      <c r="A773" s="2">
        <f t="shared" ca="1" si="798"/>
        <v>8.0844009273927875E-2</v>
      </c>
      <c r="B773" s="2">
        <f t="shared" ca="1" si="810"/>
        <v>0.25776190141263244</v>
      </c>
      <c r="C773" s="2">
        <f t="shared" ca="1" si="810"/>
        <v>0.83859954529973069</v>
      </c>
      <c r="D773" s="2">
        <f t="shared" ca="1" si="810"/>
        <v>0.61293164262641275</v>
      </c>
      <c r="E773" s="2">
        <f t="shared" ca="1" si="810"/>
        <v>0.98881358069244862</v>
      </c>
      <c r="F773" s="2">
        <f t="shared" ca="1" si="810"/>
        <v>0.98425652372768235</v>
      </c>
      <c r="G773" s="2">
        <f t="shared" ca="1" si="810"/>
        <v>0.25201102727037128</v>
      </c>
      <c r="H773" s="2">
        <f t="shared" ca="1" si="810"/>
        <v>0.29780441364827226</v>
      </c>
      <c r="I773" s="2">
        <f t="shared" ca="1" si="810"/>
        <v>0.43702402352855385</v>
      </c>
      <c r="J773" s="2">
        <f t="shared" ca="1" si="810"/>
        <v>0.86386053002053553</v>
      </c>
      <c r="L773" s="2">
        <f t="shared" ca="1" si="782"/>
        <v>0</v>
      </c>
      <c r="M773" s="2">
        <f t="shared" ca="1" si="783"/>
        <v>0</v>
      </c>
      <c r="N773" s="2">
        <f t="shared" ca="1" si="784"/>
        <v>10</v>
      </c>
      <c r="O773" s="2">
        <f t="shared" ca="1" si="785"/>
        <v>10</v>
      </c>
      <c r="P773" s="2">
        <f t="shared" ca="1" si="786"/>
        <v>10</v>
      </c>
      <c r="Q773" s="2">
        <f t="shared" ca="1" si="787"/>
        <v>10</v>
      </c>
      <c r="R773" s="2">
        <f t="shared" ca="1" si="788"/>
        <v>0</v>
      </c>
      <c r="S773" s="2">
        <f t="shared" ca="1" si="789"/>
        <v>0</v>
      </c>
      <c r="T773" s="2">
        <f t="shared" ca="1" si="790"/>
        <v>0</v>
      </c>
      <c r="U773" s="2">
        <f t="shared" ca="1" si="791"/>
        <v>10</v>
      </c>
      <c r="W773" s="2">
        <f t="shared" ca="1" si="799"/>
        <v>4.8842537781422282</v>
      </c>
      <c r="X773" s="2">
        <f t="shared" ca="1" si="811"/>
        <v>4.9714109294334889</v>
      </c>
      <c r="Y773" s="2">
        <f t="shared" ca="1" si="811"/>
        <v>3.5204657266253161</v>
      </c>
      <c r="Z773" s="2">
        <f t="shared" ca="1" si="811"/>
        <v>8.3806015566802223</v>
      </c>
      <c r="AA773" s="2">
        <f t="shared" ca="1" si="811"/>
        <v>4.9363287346985585</v>
      </c>
      <c r="AB773" s="2">
        <f t="shared" ca="1" si="811"/>
        <v>6.0150443757892713</v>
      </c>
      <c r="AC773" s="2">
        <f t="shared" ca="1" si="811"/>
        <v>2.4143882953879956</v>
      </c>
      <c r="AD773" s="2">
        <f t="shared" ca="1" si="811"/>
        <v>3.2657665893513044</v>
      </c>
      <c r="AE773" s="2">
        <f t="shared" ca="1" si="811"/>
        <v>4.0171952069782719</v>
      </c>
      <c r="AF773" s="2">
        <f t="shared" ca="1" si="811"/>
        <v>5.6810462916595785</v>
      </c>
      <c r="AH773" s="2">
        <f t="shared" ca="1" si="760"/>
        <v>4</v>
      </c>
      <c r="AI773" s="2">
        <f t="shared" ca="1" si="761"/>
        <v>4</v>
      </c>
      <c r="AJ773" s="2">
        <f t="shared" ca="1" si="762"/>
        <v>3</v>
      </c>
      <c r="AK773" s="2">
        <f t="shared" ca="1" si="763"/>
        <v>8</v>
      </c>
      <c r="AL773" s="2">
        <f t="shared" ca="1" si="764"/>
        <v>4</v>
      </c>
      <c r="AM773" s="2">
        <f t="shared" ca="1" si="765"/>
        <v>6</v>
      </c>
      <c r="AN773" s="2">
        <f t="shared" ca="1" si="766"/>
        <v>2</v>
      </c>
      <c r="AO773" s="2">
        <f t="shared" ca="1" si="767"/>
        <v>3</v>
      </c>
      <c r="AP773" s="2">
        <f t="shared" ca="1" si="768"/>
        <v>4</v>
      </c>
      <c r="AQ773" s="2">
        <f t="shared" ca="1" si="769"/>
        <v>5</v>
      </c>
      <c r="AS773" s="41">
        <v>0</v>
      </c>
      <c r="AT773" s="42">
        <v>0</v>
      </c>
      <c r="AU773" s="42">
        <v>0</v>
      </c>
      <c r="AV773" s="42">
        <v>1</v>
      </c>
      <c r="AW773" s="42">
        <v>1</v>
      </c>
      <c r="AX773" s="42">
        <v>0</v>
      </c>
      <c r="AY773" s="42">
        <v>1</v>
      </c>
      <c r="AZ773" s="42">
        <v>0</v>
      </c>
      <c r="BA773" s="42">
        <v>0</v>
      </c>
      <c r="BB773" s="43">
        <v>1</v>
      </c>
      <c r="BC773" s="44">
        <f t="shared" si="770"/>
        <v>4</v>
      </c>
      <c r="BD773" s="12"/>
      <c r="BE773" s="50">
        <f t="shared" si="771"/>
        <v>5</v>
      </c>
      <c r="BF773" s="51">
        <f>IF($AT$6="A",SUM($AS773:AS773)+(10-BF$31)/2,IF($AT$6="K",M773,IF($AT$6="S",AI773,$BB$31/2)))</f>
        <v>4.5</v>
      </c>
      <c r="BG773" s="51">
        <f>IF($AU$6="A",SUM($AS773:AT773)+(10-BG$31)/2,IF($AU$6="K",N773,IF($AU$6="S",AJ773,$BB$31/2)))</f>
        <v>4</v>
      </c>
      <c r="BH773" s="51">
        <f>IF($AV$6="A",SUM($AS773:AU773)+(10-BH$31)/2,IF($AV$6="K",O773,IF($AV$6="S",AK773,$BB$31/2)))</f>
        <v>3.5</v>
      </c>
      <c r="BI773" s="51">
        <f>IF($AW$6="A",SUM($AS773:AV773)+(10-BI$31)/2,IF($AW$6="K",P773,IF($AW$6="S",AL773,$BB$31/2)))</f>
        <v>4</v>
      </c>
      <c r="BJ773" s="51">
        <f>IF($AX$6="A",SUM($AS773:AW773)+(10-BJ$31)/2,IF($AX$6="K",Q773,IF($AX$6="S",AM773,$BB$31/2)))</f>
        <v>4.5</v>
      </c>
      <c r="BK773" s="51">
        <f>IF($AY$6="A",SUM($AS773:AX773)+(10-BK$31)/2,IF($AY$6="K",R773,IF($AY$6="S",AN773,$BB$31/2)))</f>
        <v>4</v>
      </c>
      <c r="BL773" s="51">
        <f>IF($AZ$6="A",SUM($AS773:AY773)+(10-BL$31)/2,IF($AZ$6="K",S773,IF($AZ$6="S",AO773,$BB$31/2)))</f>
        <v>4.5</v>
      </c>
      <c r="BM773" s="51">
        <f>IF($BA$6="A",SUM($AS773:AZ773)+(10-BM$31)/2,IF($BA$6="K",T773,IF($BA$6="S",AP773,$BB$31/2)))</f>
        <v>4</v>
      </c>
      <c r="BN773" s="51">
        <f>IF($BB$6="A",SUM($AS773:BA773)+(10-BN$31)/2,IF($BB$6="K",U773,IF($BB$6="S",AQ773,$BB$31/2)))</f>
        <v>3.5</v>
      </c>
      <c r="BO773" s="52">
        <f t="shared" si="792"/>
        <v>4</v>
      </c>
      <c r="BQ773" s="28">
        <f t="shared" si="772"/>
        <v>0</v>
      </c>
      <c r="BR773" s="30">
        <f t="shared" si="773"/>
        <v>0</v>
      </c>
      <c r="BS773" s="30">
        <f t="shared" si="774"/>
        <v>0</v>
      </c>
      <c r="BT773" s="30">
        <f t="shared" si="775"/>
        <v>0</v>
      </c>
      <c r="BU773" s="30">
        <f t="shared" si="776"/>
        <v>0</v>
      </c>
      <c r="BV773" s="30">
        <f t="shared" si="777"/>
        <v>0</v>
      </c>
      <c r="BW773" s="30">
        <f t="shared" si="778"/>
        <v>0</v>
      </c>
      <c r="BX773" s="30">
        <f t="shared" si="779"/>
        <v>0</v>
      </c>
      <c r="BY773" s="30">
        <f t="shared" si="780"/>
        <v>0</v>
      </c>
      <c r="BZ773" s="30">
        <f t="shared" si="781"/>
        <v>0</v>
      </c>
      <c r="CA773" s="49">
        <f t="shared" si="793"/>
        <v>0</v>
      </c>
      <c r="CB773" s="69"/>
      <c r="CC773" s="73">
        <f t="shared" si="800"/>
        <v>0</v>
      </c>
      <c r="CD773" s="73">
        <f t="shared" si="801"/>
        <v>0</v>
      </c>
      <c r="CE773" s="73">
        <f t="shared" si="802"/>
        <v>0</v>
      </c>
      <c r="CF773" s="73">
        <f t="shared" si="803"/>
        <v>0</v>
      </c>
      <c r="CG773" s="73">
        <f t="shared" si="804"/>
        <v>0</v>
      </c>
      <c r="CH773" s="73">
        <f t="shared" si="805"/>
        <v>0</v>
      </c>
      <c r="CI773" s="73">
        <f t="shared" si="806"/>
        <v>0</v>
      </c>
      <c r="CJ773" s="73">
        <f t="shared" si="807"/>
        <v>0</v>
      </c>
      <c r="CK773" s="73">
        <f t="shared" si="808"/>
        <v>0</v>
      </c>
      <c r="CL773" s="73">
        <f t="shared" si="809"/>
        <v>0</v>
      </c>
      <c r="CN773" s="79">
        <f t="shared" si="794"/>
        <v>0</v>
      </c>
      <c r="CO773" s="79">
        <f t="shared" si="795"/>
        <v>0</v>
      </c>
      <c r="CP773" s="79">
        <f t="shared" si="796"/>
        <v>10</v>
      </c>
      <c r="CR773" s="79">
        <f t="shared" si="812"/>
        <v>0</v>
      </c>
      <c r="CS773" s="79">
        <f t="shared" si="813"/>
        <v>0</v>
      </c>
      <c r="CT773" s="79">
        <f t="shared" si="814"/>
        <v>0</v>
      </c>
      <c r="CU773" s="79">
        <f t="shared" si="815"/>
        <v>0</v>
      </c>
      <c r="CV773" s="79">
        <f t="shared" si="816"/>
        <v>0</v>
      </c>
      <c r="CW773" s="79">
        <f t="shared" si="817"/>
        <v>0</v>
      </c>
      <c r="CX773" s="79">
        <f t="shared" si="818"/>
        <v>0</v>
      </c>
      <c r="CY773" s="79">
        <f t="shared" si="819"/>
        <v>0</v>
      </c>
      <c r="CZ773" s="79">
        <f t="shared" si="820"/>
        <v>0</v>
      </c>
      <c r="DA773" s="79">
        <f t="shared" si="821"/>
        <v>0</v>
      </c>
      <c r="DB773" s="80">
        <f t="shared" si="797"/>
        <v>0</v>
      </c>
    </row>
    <row r="774" spans="1:106" ht="18" customHeight="1" x14ac:dyDescent="0.2">
      <c r="A774" s="2">
        <f t="shared" ca="1" si="798"/>
        <v>0.84922275688972015</v>
      </c>
      <c r="B774" s="2">
        <f t="shared" ca="1" si="810"/>
        <v>0.79191242539321716</v>
      </c>
      <c r="C774" s="2">
        <f t="shared" ca="1" si="810"/>
        <v>0.19609976865112411</v>
      </c>
      <c r="D774" s="2">
        <f t="shared" ca="1" si="810"/>
        <v>0.97462967155788527</v>
      </c>
      <c r="E774" s="2">
        <f t="shared" ca="1" si="810"/>
        <v>0.14567693102702295</v>
      </c>
      <c r="F774" s="2">
        <f t="shared" ca="1" si="810"/>
        <v>0.28994032526083624</v>
      </c>
      <c r="G774" s="2">
        <f t="shared" ca="1" si="810"/>
        <v>0.10408004561686623</v>
      </c>
      <c r="H774" s="2">
        <f t="shared" ca="1" si="810"/>
        <v>0.95805662735301322</v>
      </c>
      <c r="I774" s="2">
        <f t="shared" ca="1" si="810"/>
        <v>0.23650840454801003</v>
      </c>
      <c r="J774" s="2">
        <f t="shared" ca="1" si="810"/>
        <v>0.30828001608435718</v>
      </c>
      <c r="L774" s="2">
        <f t="shared" ca="1" si="782"/>
        <v>10</v>
      </c>
      <c r="M774" s="2">
        <f t="shared" ca="1" si="783"/>
        <v>10</v>
      </c>
      <c r="N774" s="2">
        <f t="shared" ca="1" si="784"/>
        <v>0</v>
      </c>
      <c r="O774" s="2">
        <f t="shared" ca="1" si="785"/>
        <v>10</v>
      </c>
      <c r="P774" s="2">
        <f t="shared" ca="1" si="786"/>
        <v>0</v>
      </c>
      <c r="Q774" s="2">
        <f t="shared" ca="1" si="787"/>
        <v>0</v>
      </c>
      <c r="R774" s="2">
        <f t="shared" ca="1" si="788"/>
        <v>0</v>
      </c>
      <c r="S774" s="2">
        <f t="shared" ca="1" si="789"/>
        <v>10</v>
      </c>
      <c r="T774" s="2">
        <f t="shared" ca="1" si="790"/>
        <v>0</v>
      </c>
      <c r="U774" s="2">
        <f t="shared" ca="1" si="791"/>
        <v>0</v>
      </c>
      <c r="W774" s="2">
        <f t="shared" ca="1" si="799"/>
        <v>0.91657822268363276</v>
      </c>
      <c r="X774" s="2">
        <f t="shared" ca="1" si="811"/>
        <v>5.5658043714146608</v>
      </c>
      <c r="Y774" s="2">
        <f t="shared" ca="1" si="811"/>
        <v>6.0169400533013508</v>
      </c>
      <c r="Z774" s="2">
        <f t="shared" ca="1" si="811"/>
        <v>3.7812508048142446</v>
      </c>
      <c r="AA774" s="2">
        <f t="shared" ca="1" si="811"/>
        <v>8.3313124183229483</v>
      </c>
      <c r="AB774" s="2">
        <f t="shared" ca="1" si="811"/>
        <v>2.2895528821517361</v>
      </c>
      <c r="AC774" s="2">
        <f t="shared" ca="1" si="811"/>
        <v>6.232863990989542</v>
      </c>
      <c r="AD774" s="2">
        <f t="shared" ca="1" si="811"/>
        <v>6.0508355687826185</v>
      </c>
      <c r="AE774" s="2">
        <f t="shared" ca="1" si="811"/>
        <v>4.993434073058439</v>
      </c>
      <c r="AF774" s="2">
        <f t="shared" ca="1" si="811"/>
        <v>7.1943753063068092</v>
      </c>
      <c r="AH774" s="2">
        <f t="shared" ca="1" si="760"/>
        <v>0</v>
      </c>
      <c r="AI774" s="2">
        <f t="shared" ca="1" si="761"/>
        <v>5</v>
      </c>
      <c r="AJ774" s="2">
        <f t="shared" ca="1" si="762"/>
        <v>6</v>
      </c>
      <c r="AK774" s="2">
        <f t="shared" ca="1" si="763"/>
        <v>3</v>
      </c>
      <c r="AL774" s="2">
        <f t="shared" ca="1" si="764"/>
        <v>8</v>
      </c>
      <c r="AM774" s="2">
        <f t="shared" ca="1" si="765"/>
        <v>2</v>
      </c>
      <c r="AN774" s="2">
        <f t="shared" ca="1" si="766"/>
        <v>6</v>
      </c>
      <c r="AO774" s="2">
        <f t="shared" ca="1" si="767"/>
        <v>6</v>
      </c>
      <c r="AP774" s="2">
        <f t="shared" ca="1" si="768"/>
        <v>4</v>
      </c>
      <c r="AQ774" s="2">
        <f t="shared" ca="1" si="769"/>
        <v>7</v>
      </c>
      <c r="AS774" s="41">
        <v>0</v>
      </c>
      <c r="AT774" s="42">
        <v>0</v>
      </c>
      <c r="AU774" s="42">
        <v>0</v>
      </c>
      <c r="AV774" s="42">
        <v>1</v>
      </c>
      <c r="AW774" s="42">
        <v>1</v>
      </c>
      <c r="AX774" s="42">
        <v>0</v>
      </c>
      <c r="AY774" s="42">
        <v>0</v>
      </c>
      <c r="AZ774" s="42">
        <v>1</v>
      </c>
      <c r="BA774" s="42">
        <v>0</v>
      </c>
      <c r="BB774" s="43">
        <v>1</v>
      </c>
      <c r="BC774" s="44">
        <f t="shared" si="770"/>
        <v>4</v>
      </c>
      <c r="BD774" s="12"/>
      <c r="BE774" s="50">
        <f t="shared" si="771"/>
        <v>5</v>
      </c>
      <c r="BF774" s="51">
        <f>IF($AT$6="A",SUM($AS774:AS774)+(10-BF$31)/2,IF($AT$6="K",M774,IF($AT$6="S",AI774,$BB$31/2)))</f>
        <v>4.5</v>
      </c>
      <c r="BG774" s="51">
        <f>IF($AU$6="A",SUM($AS774:AT774)+(10-BG$31)/2,IF($AU$6="K",N774,IF($AU$6="S",AJ774,$BB$31/2)))</f>
        <v>4</v>
      </c>
      <c r="BH774" s="51">
        <f>IF($AV$6="A",SUM($AS774:AU774)+(10-BH$31)/2,IF($AV$6="K",O774,IF($AV$6="S",AK774,$BB$31/2)))</f>
        <v>3.5</v>
      </c>
      <c r="BI774" s="51">
        <f>IF($AW$6="A",SUM($AS774:AV774)+(10-BI$31)/2,IF($AW$6="K",P774,IF($AW$6="S",AL774,$BB$31/2)))</f>
        <v>4</v>
      </c>
      <c r="BJ774" s="51">
        <f>IF($AX$6="A",SUM($AS774:AW774)+(10-BJ$31)/2,IF($AX$6="K",Q774,IF($AX$6="S",AM774,$BB$31/2)))</f>
        <v>4.5</v>
      </c>
      <c r="BK774" s="51">
        <f>IF($AY$6="A",SUM($AS774:AX774)+(10-BK$31)/2,IF($AY$6="K",R774,IF($AY$6="S",AN774,$BB$31/2)))</f>
        <v>4</v>
      </c>
      <c r="BL774" s="51">
        <f>IF($AZ$6="A",SUM($AS774:AY774)+(10-BL$31)/2,IF($AZ$6="K",S774,IF($AZ$6="S",AO774,$BB$31/2)))</f>
        <v>3.5</v>
      </c>
      <c r="BM774" s="51">
        <f>IF($BA$6="A",SUM($AS774:AZ774)+(10-BM$31)/2,IF($BA$6="K",T774,IF($BA$6="S",AP774,$BB$31/2)))</f>
        <v>4</v>
      </c>
      <c r="BN774" s="51">
        <f>IF($BB$6="A",SUM($AS774:BA774)+(10-BN$31)/2,IF($BB$6="K",U774,IF($BB$6="S",AQ774,$BB$31/2)))</f>
        <v>3.5</v>
      </c>
      <c r="BO774" s="52">
        <f t="shared" si="792"/>
        <v>4</v>
      </c>
      <c r="BQ774" s="28">
        <f t="shared" si="772"/>
        <v>0</v>
      </c>
      <c r="BR774" s="30">
        <f t="shared" si="773"/>
        <v>0</v>
      </c>
      <c r="BS774" s="30">
        <f t="shared" si="774"/>
        <v>0</v>
      </c>
      <c r="BT774" s="30">
        <f t="shared" si="775"/>
        <v>0</v>
      </c>
      <c r="BU774" s="30">
        <f t="shared" si="776"/>
        <v>0</v>
      </c>
      <c r="BV774" s="30">
        <f t="shared" si="777"/>
        <v>0</v>
      </c>
      <c r="BW774" s="30">
        <f t="shared" si="778"/>
        <v>0</v>
      </c>
      <c r="BX774" s="30">
        <f t="shared" si="779"/>
        <v>0</v>
      </c>
      <c r="BY774" s="30">
        <f t="shared" si="780"/>
        <v>0</v>
      </c>
      <c r="BZ774" s="30">
        <f t="shared" si="781"/>
        <v>0</v>
      </c>
      <c r="CA774" s="49">
        <f t="shared" si="793"/>
        <v>0</v>
      </c>
      <c r="CB774" s="69"/>
      <c r="CC774" s="73">
        <f t="shared" si="800"/>
        <v>0</v>
      </c>
      <c r="CD774" s="73">
        <f t="shared" si="801"/>
        <v>0</v>
      </c>
      <c r="CE774" s="73">
        <f t="shared" si="802"/>
        <v>0</v>
      </c>
      <c r="CF774" s="73">
        <f t="shared" si="803"/>
        <v>0</v>
      </c>
      <c r="CG774" s="73">
        <f t="shared" si="804"/>
        <v>0</v>
      </c>
      <c r="CH774" s="73">
        <f t="shared" si="805"/>
        <v>0</v>
      </c>
      <c r="CI774" s="73">
        <f t="shared" si="806"/>
        <v>0</v>
      </c>
      <c r="CJ774" s="73">
        <f t="shared" si="807"/>
        <v>0</v>
      </c>
      <c r="CK774" s="73">
        <f t="shared" si="808"/>
        <v>0</v>
      </c>
      <c r="CL774" s="73">
        <f t="shared" si="809"/>
        <v>0</v>
      </c>
      <c r="CN774" s="79">
        <f t="shared" si="794"/>
        <v>0</v>
      </c>
      <c r="CO774" s="79">
        <f t="shared" si="795"/>
        <v>0</v>
      </c>
      <c r="CP774" s="79">
        <f t="shared" si="796"/>
        <v>10</v>
      </c>
      <c r="CR774" s="79">
        <f t="shared" si="812"/>
        <v>0</v>
      </c>
      <c r="CS774" s="79">
        <f t="shared" si="813"/>
        <v>0</v>
      </c>
      <c r="CT774" s="79">
        <f t="shared" si="814"/>
        <v>0</v>
      </c>
      <c r="CU774" s="79">
        <f t="shared" si="815"/>
        <v>0</v>
      </c>
      <c r="CV774" s="79">
        <f t="shared" si="816"/>
        <v>0</v>
      </c>
      <c r="CW774" s="79">
        <f t="shared" si="817"/>
        <v>0</v>
      </c>
      <c r="CX774" s="79">
        <f t="shared" si="818"/>
        <v>0</v>
      </c>
      <c r="CY774" s="79">
        <f t="shared" si="819"/>
        <v>0</v>
      </c>
      <c r="CZ774" s="79">
        <f t="shared" si="820"/>
        <v>0</v>
      </c>
      <c r="DA774" s="79">
        <f t="shared" si="821"/>
        <v>0</v>
      </c>
      <c r="DB774" s="80">
        <f t="shared" si="797"/>
        <v>0</v>
      </c>
    </row>
    <row r="775" spans="1:106" ht="18" customHeight="1" x14ac:dyDescent="0.2">
      <c r="A775" s="2">
        <f t="shared" ca="1" si="798"/>
        <v>0.11365547541633436</v>
      </c>
      <c r="B775" s="2">
        <f t="shared" ca="1" si="810"/>
        <v>0.78983449603869693</v>
      </c>
      <c r="C775" s="2">
        <f t="shared" ca="1" si="810"/>
        <v>0.99216295491764583</v>
      </c>
      <c r="D775" s="2">
        <f t="shared" ca="1" si="810"/>
        <v>0.31773758920713679</v>
      </c>
      <c r="E775" s="2">
        <f t="shared" ca="1" si="810"/>
        <v>0.16782383582723581</v>
      </c>
      <c r="F775" s="2">
        <f t="shared" ca="1" si="810"/>
        <v>0.88372432112197885</v>
      </c>
      <c r="G775" s="2">
        <f t="shared" ca="1" si="810"/>
        <v>0.34755522932858185</v>
      </c>
      <c r="H775" s="2">
        <f t="shared" ca="1" si="810"/>
        <v>0.89569260750175983</v>
      </c>
      <c r="I775" s="2">
        <f t="shared" ca="1" si="810"/>
        <v>9.5629472588848574E-2</v>
      </c>
      <c r="J775" s="2">
        <f t="shared" ca="1" si="810"/>
        <v>0.19900870963251727</v>
      </c>
      <c r="L775" s="2">
        <f t="shared" ca="1" si="782"/>
        <v>0</v>
      </c>
      <c r="M775" s="2">
        <f t="shared" ca="1" si="783"/>
        <v>10</v>
      </c>
      <c r="N775" s="2">
        <f t="shared" ca="1" si="784"/>
        <v>10</v>
      </c>
      <c r="O775" s="2">
        <f t="shared" ca="1" si="785"/>
        <v>0</v>
      </c>
      <c r="P775" s="2">
        <f t="shared" ca="1" si="786"/>
        <v>0</v>
      </c>
      <c r="Q775" s="2">
        <f t="shared" ca="1" si="787"/>
        <v>10</v>
      </c>
      <c r="R775" s="2">
        <f t="shared" ca="1" si="788"/>
        <v>0</v>
      </c>
      <c r="S775" s="2">
        <f t="shared" ca="1" si="789"/>
        <v>10</v>
      </c>
      <c r="T775" s="2">
        <f t="shared" ca="1" si="790"/>
        <v>0</v>
      </c>
      <c r="U775" s="2">
        <f t="shared" ca="1" si="791"/>
        <v>0</v>
      </c>
      <c r="W775" s="2">
        <f t="shared" ca="1" si="799"/>
        <v>1.5174030220496393</v>
      </c>
      <c r="X775" s="2">
        <f t="shared" ca="1" si="811"/>
        <v>9.9052036669276529</v>
      </c>
      <c r="Y775" s="2">
        <f t="shared" ca="1" si="811"/>
        <v>5.44887157067323</v>
      </c>
      <c r="Z775" s="2">
        <f t="shared" ca="1" si="811"/>
        <v>3.2817316665967509</v>
      </c>
      <c r="AA775" s="2">
        <f t="shared" ca="1" si="811"/>
        <v>8.8844216905305586</v>
      </c>
      <c r="AB775" s="2">
        <f t="shared" ca="1" si="811"/>
        <v>0.74573050691350229</v>
      </c>
      <c r="AC775" s="2">
        <f t="shared" ca="1" si="811"/>
        <v>0.11466481966553643</v>
      </c>
      <c r="AD775" s="2">
        <f t="shared" ca="1" si="811"/>
        <v>9.084615996585768</v>
      </c>
      <c r="AE775" s="2">
        <f t="shared" ca="1" si="811"/>
        <v>0.68455553230886812</v>
      </c>
      <c r="AF775" s="2">
        <f t="shared" ca="1" si="811"/>
        <v>2.1329904308349135</v>
      </c>
      <c r="AH775" s="2">
        <f t="shared" ca="1" si="760"/>
        <v>1</v>
      </c>
      <c r="AI775" s="2">
        <f t="shared" ca="1" si="761"/>
        <v>9</v>
      </c>
      <c r="AJ775" s="2">
        <f t="shared" ca="1" si="762"/>
        <v>5</v>
      </c>
      <c r="AK775" s="2">
        <f t="shared" ca="1" si="763"/>
        <v>3</v>
      </c>
      <c r="AL775" s="2">
        <f t="shared" ca="1" si="764"/>
        <v>8</v>
      </c>
      <c r="AM775" s="2">
        <f t="shared" ca="1" si="765"/>
        <v>0</v>
      </c>
      <c r="AN775" s="2">
        <f t="shared" ca="1" si="766"/>
        <v>0</v>
      </c>
      <c r="AO775" s="2">
        <f t="shared" ca="1" si="767"/>
        <v>9</v>
      </c>
      <c r="AP775" s="2">
        <f t="shared" ca="1" si="768"/>
        <v>0</v>
      </c>
      <c r="AQ775" s="2">
        <f t="shared" ca="1" si="769"/>
        <v>2</v>
      </c>
      <c r="AS775" s="41">
        <v>0</v>
      </c>
      <c r="AT775" s="42">
        <v>0</v>
      </c>
      <c r="AU775" s="42">
        <v>0</v>
      </c>
      <c r="AV775" s="42">
        <v>1</v>
      </c>
      <c r="AW775" s="42">
        <v>1</v>
      </c>
      <c r="AX775" s="42">
        <v>0</v>
      </c>
      <c r="AY775" s="42">
        <v>0</v>
      </c>
      <c r="AZ775" s="42">
        <v>0</v>
      </c>
      <c r="BA775" s="42">
        <v>0</v>
      </c>
      <c r="BB775" s="43">
        <v>1</v>
      </c>
      <c r="BC775" s="44">
        <f t="shared" si="770"/>
        <v>3</v>
      </c>
      <c r="BD775" s="12"/>
      <c r="BE775" s="50">
        <f t="shared" si="771"/>
        <v>5</v>
      </c>
      <c r="BF775" s="51">
        <f>IF($AT$6="A",SUM($AS775:AS775)+(10-BF$31)/2,IF($AT$6="K",M775,IF($AT$6="S",AI775,$BB$31/2)))</f>
        <v>4.5</v>
      </c>
      <c r="BG775" s="51">
        <f>IF($AU$6="A",SUM($AS775:AT775)+(10-BG$31)/2,IF($AU$6="K",N775,IF($AU$6="S",AJ775,$BB$31/2)))</f>
        <v>4</v>
      </c>
      <c r="BH775" s="51">
        <f>IF($AV$6="A",SUM($AS775:AU775)+(10-BH$31)/2,IF($AV$6="K",O775,IF($AV$6="S",AK775,$BB$31/2)))</f>
        <v>3.5</v>
      </c>
      <c r="BI775" s="51">
        <f>IF($AW$6="A",SUM($AS775:AV775)+(10-BI$31)/2,IF($AW$6="K",P775,IF($AW$6="S",AL775,$BB$31/2)))</f>
        <v>4</v>
      </c>
      <c r="BJ775" s="51">
        <f>IF($AX$6="A",SUM($AS775:AW775)+(10-BJ$31)/2,IF($AX$6="K",Q775,IF($AX$6="S",AM775,$BB$31/2)))</f>
        <v>4.5</v>
      </c>
      <c r="BK775" s="51">
        <f>IF($AY$6="A",SUM($AS775:AX775)+(10-BK$31)/2,IF($AY$6="K",R775,IF($AY$6="S",AN775,$BB$31/2)))</f>
        <v>4</v>
      </c>
      <c r="BL775" s="51">
        <f>IF($AZ$6="A",SUM($AS775:AY775)+(10-BL$31)/2,IF($AZ$6="K",S775,IF($AZ$6="S",AO775,$BB$31/2)))</f>
        <v>3.5</v>
      </c>
      <c r="BM775" s="51">
        <f>IF($BA$6="A",SUM($AS775:AZ775)+(10-BM$31)/2,IF($BA$6="K",T775,IF($BA$6="S",AP775,$BB$31/2)))</f>
        <v>3</v>
      </c>
      <c r="BN775" s="51">
        <f>IF($BB$6="A",SUM($AS775:BA775)+(10-BN$31)/2,IF($BB$6="K",U775,IF($BB$6="S",AQ775,$BB$31/2)))</f>
        <v>2.5</v>
      </c>
      <c r="BO775" s="52">
        <f t="shared" si="792"/>
        <v>4</v>
      </c>
      <c r="BQ775" s="28">
        <f t="shared" si="772"/>
        <v>-1</v>
      </c>
      <c r="BR775" s="30">
        <f t="shared" si="773"/>
        <v>-1</v>
      </c>
      <c r="BS775" s="30">
        <f t="shared" si="774"/>
        <v>0</v>
      </c>
      <c r="BT775" s="30">
        <f t="shared" si="775"/>
        <v>1</v>
      </c>
      <c r="BU775" s="30">
        <f t="shared" si="776"/>
        <v>0</v>
      </c>
      <c r="BV775" s="30">
        <f t="shared" si="777"/>
        <v>-1</v>
      </c>
      <c r="BW775" s="30">
        <f t="shared" si="778"/>
        <v>0</v>
      </c>
      <c r="BX775" s="30">
        <f t="shared" si="779"/>
        <v>1</v>
      </c>
      <c r="BY775" s="30">
        <f t="shared" si="780"/>
        <v>1</v>
      </c>
      <c r="BZ775" s="30">
        <f t="shared" si="781"/>
        <v>1</v>
      </c>
      <c r="CA775" s="49">
        <f t="shared" si="793"/>
        <v>1</v>
      </c>
      <c r="CB775" s="69"/>
      <c r="CC775" s="73">
        <f t="shared" si="800"/>
        <v>10000</v>
      </c>
      <c r="CD775" s="73">
        <f t="shared" si="801"/>
        <v>10000</v>
      </c>
      <c r="CE775" s="73">
        <f t="shared" si="802"/>
        <v>0</v>
      </c>
      <c r="CF775" s="73">
        <f t="shared" si="803"/>
        <v>1</v>
      </c>
      <c r="CG775" s="73">
        <f t="shared" si="804"/>
        <v>0</v>
      </c>
      <c r="CH775" s="73">
        <f t="shared" si="805"/>
        <v>10000</v>
      </c>
      <c r="CI775" s="73">
        <f t="shared" si="806"/>
        <v>0</v>
      </c>
      <c r="CJ775" s="73">
        <f t="shared" si="807"/>
        <v>1</v>
      </c>
      <c r="CK775" s="73">
        <f t="shared" si="808"/>
        <v>1</v>
      </c>
      <c r="CL775" s="73">
        <f t="shared" si="809"/>
        <v>1</v>
      </c>
      <c r="CN775" s="79">
        <f t="shared" si="794"/>
        <v>3</v>
      </c>
      <c r="CO775" s="79">
        <f t="shared" si="795"/>
        <v>4</v>
      </c>
      <c r="CP775" s="79">
        <f t="shared" si="796"/>
        <v>3</v>
      </c>
      <c r="CR775" s="79">
        <f t="shared" si="812"/>
        <v>-1</v>
      </c>
      <c r="CS775" s="79">
        <f t="shared" si="813"/>
        <v>-1</v>
      </c>
      <c r="CT775" s="79">
        <f t="shared" si="814"/>
        <v>0</v>
      </c>
      <c r="CU775" s="79">
        <f t="shared" si="815"/>
        <v>0.75</v>
      </c>
      <c r="CV775" s="79">
        <f t="shared" si="816"/>
        <v>0</v>
      </c>
      <c r="CW775" s="79">
        <f t="shared" si="817"/>
        <v>-1</v>
      </c>
      <c r="CX775" s="79">
        <f t="shared" si="818"/>
        <v>0</v>
      </c>
      <c r="CY775" s="79">
        <f t="shared" si="819"/>
        <v>0.75</v>
      </c>
      <c r="CZ775" s="79">
        <f t="shared" si="820"/>
        <v>0.75</v>
      </c>
      <c r="DA775" s="79">
        <f t="shared" si="821"/>
        <v>0.75</v>
      </c>
      <c r="DB775" s="80">
        <f t="shared" si="797"/>
        <v>0</v>
      </c>
    </row>
    <row r="776" spans="1:106" ht="18" customHeight="1" x14ac:dyDescent="0.2">
      <c r="A776" s="2">
        <f t="shared" ca="1" si="798"/>
        <v>0.43773561687470131</v>
      </c>
      <c r="B776" s="2">
        <f t="shared" ca="1" si="810"/>
        <v>0.34765851798916714</v>
      </c>
      <c r="C776" s="2">
        <f t="shared" ca="1" si="810"/>
        <v>1.1101519862601106E-2</v>
      </c>
      <c r="D776" s="2">
        <f t="shared" ca="1" si="810"/>
        <v>0.56031560029558969</v>
      </c>
      <c r="E776" s="2">
        <f t="shared" ca="1" si="810"/>
        <v>7.2932177993542791E-2</v>
      </c>
      <c r="F776" s="2">
        <f t="shared" ca="1" si="810"/>
        <v>0.610966357634948</v>
      </c>
      <c r="G776" s="2">
        <f t="shared" ca="1" si="810"/>
        <v>6.1461467105041301E-2</v>
      </c>
      <c r="H776" s="2">
        <f t="shared" ca="1" si="810"/>
        <v>0.93727336509697667</v>
      </c>
      <c r="I776" s="2">
        <f t="shared" ca="1" si="810"/>
        <v>0.65741701220490623</v>
      </c>
      <c r="J776" s="2">
        <f t="shared" ca="1" si="810"/>
        <v>6.3042372357124621E-2</v>
      </c>
      <c r="L776" s="2">
        <f t="shared" ca="1" si="782"/>
        <v>0</v>
      </c>
      <c r="M776" s="2">
        <f t="shared" ca="1" si="783"/>
        <v>0</v>
      </c>
      <c r="N776" s="2">
        <f t="shared" ca="1" si="784"/>
        <v>0</v>
      </c>
      <c r="O776" s="2">
        <f t="shared" ca="1" si="785"/>
        <v>10</v>
      </c>
      <c r="P776" s="2">
        <f t="shared" ca="1" si="786"/>
        <v>0</v>
      </c>
      <c r="Q776" s="2">
        <f t="shared" ca="1" si="787"/>
        <v>10</v>
      </c>
      <c r="R776" s="2">
        <f t="shared" ca="1" si="788"/>
        <v>0</v>
      </c>
      <c r="S776" s="2">
        <f t="shared" ca="1" si="789"/>
        <v>10</v>
      </c>
      <c r="T776" s="2">
        <f t="shared" ca="1" si="790"/>
        <v>10</v>
      </c>
      <c r="U776" s="2">
        <f t="shared" ca="1" si="791"/>
        <v>0</v>
      </c>
      <c r="W776" s="2">
        <f t="shared" ca="1" si="799"/>
        <v>8.3911351379940129</v>
      </c>
      <c r="X776" s="2">
        <f t="shared" ca="1" si="811"/>
        <v>2.9004890846707831</v>
      </c>
      <c r="Y776" s="2">
        <f t="shared" ca="1" si="811"/>
        <v>4.948911434810376</v>
      </c>
      <c r="Z776" s="2">
        <f t="shared" ca="1" si="811"/>
        <v>3.0079133211150246</v>
      </c>
      <c r="AA776" s="2">
        <f t="shared" ca="1" si="811"/>
        <v>3.6077933982025776</v>
      </c>
      <c r="AB776" s="2">
        <f t="shared" ca="1" si="811"/>
        <v>8.6763719430648862</v>
      </c>
      <c r="AC776" s="2">
        <f t="shared" ca="1" si="811"/>
        <v>0.81080888368371795</v>
      </c>
      <c r="AD776" s="2">
        <f t="shared" ca="1" si="811"/>
        <v>3.5332206313497072</v>
      </c>
      <c r="AE776" s="2">
        <f t="shared" ca="1" si="811"/>
        <v>9.2893651829873072</v>
      </c>
      <c r="AF776" s="2">
        <f t="shared" ca="1" si="811"/>
        <v>0.97477653198412284</v>
      </c>
      <c r="AH776" s="2">
        <f t="shared" ca="1" si="760"/>
        <v>8</v>
      </c>
      <c r="AI776" s="2">
        <f t="shared" ca="1" si="761"/>
        <v>2</v>
      </c>
      <c r="AJ776" s="2">
        <f t="shared" ca="1" si="762"/>
        <v>4</v>
      </c>
      <c r="AK776" s="2">
        <f t="shared" ca="1" si="763"/>
        <v>3</v>
      </c>
      <c r="AL776" s="2">
        <f t="shared" ca="1" si="764"/>
        <v>3</v>
      </c>
      <c r="AM776" s="2">
        <f t="shared" ca="1" si="765"/>
        <v>8</v>
      </c>
      <c r="AN776" s="2">
        <f t="shared" ca="1" si="766"/>
        <v>0</v>
      </c>
      <c r="AO776" s="2">
        <f t="shared" ca="1" si="767"/>
        <v>3</v>
      </c>
      <c r="AP776" s="2">
        <f t="shared" ca="1" si="768"/>
        <v>9</v>
      </c>
      <c r="AQ776" s="2">
        <f t="shared" ca="1" si="769"/>
        <v>0</v>
      </c>
      <c r="AS776" s="41">
        <v>0</v>
      </c>
      <c r="AT776" s="42">
        <v>0</v>
      </c>
      <c r="AU776" s="42">
        <v>0</v>
      </c>
      <c r="AV776" s="42">
        <v>1</v>
      </c>
      <c r="AW776" s="42">
        <v>0</v>
      </c>
      <c r="AX776" s="42">
        <v>1</v>
      </c>
      <c r="AY776" s="42">
        <v>1</v>
      </c>
      <c r="AZ776" s="42">
        <v>1</v>
      </c>
      <c r="BA776" s="42">
        <v>0</v>
      </c>
      <c r="BB776" s="43">
        <v>1</v>
      </c>
      <c r="BC776" s="44">
        <f t="shared" si="770"/>
        <v>5</v>
      </c>
      <c r="BD776" s="12"/>
      <c r="BE776" s="50">
        <f t="shared" si="771"/>
        <v>5</v>
      </c>
      <c r="BF776" s="51">
        <f>IF($AT$6="A",SUM($AS776:AS776)+(10-BF$31)/2,IF($AT$6="K",M776,IF($AT$6="S",AI776,$BB$31/2)))</f>
        <v>4.5</v>
      </c>
      <c r="BG776" s="51">
        <f>IF($AU$6="A",SUM($AS776:AT776)+(10-BG$31)/2,IF($AU$6="K",N776,IF($AU$6="S",AJ776,$BB$31/2)))</f>
        <v>4</v>
      </c>
      <c r="BH776" s="51">
        <f>IF($AV$6="A",SUM($AS776:AU776)+(10-BH$31)/2,IF($AV$6="K",O776,IF($AV$6="S",AK776,$BB$31/2)))</f>
        <v>3.5</v>
      </c>
      <c r="BI776" s="51">
        <f>IF($AW$6="A",SUM($AS776:AV776)+(10-BI$31)/2,IF($AW$6="K",P776,IF($AW$6="S",AL776,$BB$31/2)))</f>
        <v>4</v>
      </c>
      <c r="BJ776" s="51">
        <f>IF($AX$6="A",SUM($AS776:AW776)+(10-BJ$31)/2,IF($AX$6="K",Q776,IF($AX$6="S",AM776,$BB$31/2)))</f>
        <v>3.5</v>
      </c>
      <c r="BK776" s="51">
        <f>IF($AY$6="A",SUM($AS776:AX776)+(10-BK$31)/2,IF($AY$6="K",R776,IF($AY$6="S",AN776,$BB$31/2)))</f>
        <v>4</v>
      </c>
      <c r="BL776" s="51">
        <f>IF($AZ$6="A",SUM($AS776:AY776)+(10-BL$31)/2,IF($AZ$6="K",S776,IF($AZ$6="S",AO776,$BB$31/2)))</f>
        <v>4.5</v>
      </c>
      <c r="BM776" s="51">
        <f>IF($BA$6="A",SUM($AS776:AZ776)+(10-BM$31)/2,IF($BA$6="K",T776,IF($BA$6="S",AP776,$BB$31/2)))</f>
        <v>5</v>
      </c>
      <c r="BN776" s="51">
        <f>IF($BB$6="A",SUM($AS776:BA776)+(10-BN$31)/2,IF($BB$6="K",U776,IF($BB$6="S",AQ776,$BB$31/2)))</f>
        <v>4.5</v>
      </c>
      <c r="BO776" s="52">
        <f t="shared" si="792"/>
        <v>4.25</v>
      </c>
      <c r="BQ776" s="28">
        <f t="shared" si="772"/>
        <v>0.75</v>
      </c>
      <c r="BR776" s="30">
        <f t="shared" si="773"/>
        <v>0.75</v>
      </c>
      <c r="BS776" s="30">
        <f t="shared" si="774"/>
        <v>-0.75</v>
      </c>
      <c r="BT776" s="30">
        <f t="shared" si="775"/>
        <v>-0.75</v>
      </c>
      <c r="BU776" s="30">
        <f t="shared" si="776"/>
        <v>-0.75</v>
      </c>
      <c r="BV776" s="30">
        <f t="shared" si="777"/>
        <v>-0.75</v>
      </c>
      <c r="BW776" s="30">
        <f t="shared" si="778"/>
        <v>-0.75</v>
      </c>
      <c r="BX776" s="30">
        <f t="shared" si="779"/>
        <v>0.75</v>
      </c>
      <c r="BY776" s="30">
        <f t="shared" si="780"/>
        <v>0.75</v>
      </c>
      <c r="BZ776" s="30">
        <f t="shared" si="781"/>
        <v>0.75</v>
      </c>
      <c r="CA776" s="49">
        <f t="shared" si="793"/>
        <v>0</v>
      </c>
      <c r="CB776" s="69"/>
      <c r="CC776" s="73">
        <f t="shared" si="800"/>
        <v>1</v>
      </c>
      <c r="CD776" s="73">
        <f t="shared" si="801"/>
        <v>1</v>
      </c>
      <c r="CE776" s="73">
        <f t="shared" si="802"/>
        <v>10000</v>
      </c>
      <c r="CF776" s="73">
        <f t="shared" si="803"/>
        <v>10000</v>
      </c>
      <c r="CG776" s="73">
        <f t="shared" si="804"/>
        <v>10000</v>
      </c>
      <c r="CH776" s="73">
        <f t="shared" si="805"/>
        <v>10000</v>
      </c>
      <c r="CI776" s="73">
        <f t="shared" si="806"/>
        <v>10000</v>
      </c>
      <c r="CJ776" s="73">
        <f t="shared" si="807"/>
        <v>1</v>
      </c>
      <c r="CK776" s="73">
        <f t="shared" si="808"/>
        <v>1</v>
      </c>
      <c r="CL776" s="73">
        <f t="shared" si="809"/>
        <v>1</v>
      </c>
      <c r="CN776" s="79">
        <f t="shared" si="794"/>
        <v>5</v>
      </c>
      <c r="CO776" s="79">
        <f t="shared" si="795"/>
        <v>5</v>
      </c>
      <c r="CP776" s="79">
        <f t="shared" si="796"/>
        <v>0</v>
      </c>
      <c r="CR776" s="79">
        <f t="shared" si="812"/>
        <v>0.75</v>
      </c>
      <c r="CS776" s="79">
        <f t="shared" si="813"/>
        <v>0.75</v>
      </c>
      <c r="CT776" s="79">
        <f t="shared" si="814"/>
        <v>-0.75</v>
      </c>
      <c r="CU776" s="79">
        <f t="shared" si="815"/>
        <v>-0.75</v>
      </c>
      <c r="CV776" s="79">
        <f t="shared" si="816"/>
        <v>-0.75</v>
      </c>
      <c r="CW776" s="79">
        <f t="shared" si="817"/>
        <v>-0.75</v>
      </c>
      <c r="CX776" s="79">
        <f t="shared" si="818"/>
        <v>-0.75</v>
      </c>
      <c r="CY776" s="79">
        <f t="shared" si="819"/>
        <v>0.75</v>
      </c>
      <c r="CZ776" s="79">
        <f t="shared" si="820"/>
        <v>0.75</v>
      </c>
      <c r="DA776" s="79">
        <f t="shared" si="821"/>
        <v>0.75</v>
      </c>
      <c r="DB776" s="80">
        <f t="shared" si="797"/>
        <v>0</v>
      </c>
    </row>
    <row r="777" spans="1:106" ht="18" customHeight="1" x14ac:dyDescent="0.2">
      <c r="A777" s="2">
        <f t="shared" ca="1" si="798"/>
        <v>0.83427146836496735</v>
      </c>
      <c r="B777" s="2">
        <f t="shared" ca="1" si="810"/>
        <v>1.6310001104373972E-2</v>
      </c>
      <c r="C777" s="2">
        <f t="shared" ca="1" si="810"/>
        <v>0.96146313721381638</v>
      </c>
      <c r="D777" s="2">
        <f t="shared" ca="1" si="810"/>
        <v>0.50037502383944399</v>
      </c>
      <c r="E777" s="2">
        <f t="shared" ca="1" si="810"/>
        <v>0.40910149500301507</v>
      </c>
      <c r="F777" s="2">
        <f t="shared" ref="B777:J805" ca="1" si="822">RAND()</f>
        <v>0.67648809842498925</v>
      </c>
      <c r="G777" s="2">
        <f t="shared" ca="1" si="822"/>
        <v>0.39154852897821069</v>
      </c>
      <c r="H777" s="2">
        <f t="shared" ca="1" si="822"/>
        <v>0.38209698713085638</v>
      </c>
      <c r="I777" s="2">
        <f t="shared" ca="1" si="822"/>
        <v>0.67044143090476294</v>
      </c>
      <c r="J777" s="2">
        <f t="shared" ca="1" si="822"/>
        <v>0.83858458574475392</v>
      </c>
      <c r="L777" s="2">
        <f t="shared" ca="1" si="782"/>
        <v>10</v>
      </c>
      <c r="M777" s="2">
        <f t="shared" ca="1" si="783"/>
        <v>0</v>
      </c>
      <c r="N777" s="2">
        <f t="shared" ca="1" si="784"/>
        <v>10</v>
      </c>
      <c r="O777" s="2">
        <f t="shared" ca="1" si="785"/>
        <v>10</v>
      </c>
      <c r="P777" s="2">
        <f t="shared" ca="1" si="786"/>
        <v>0</v>
      </c>
      <c r="Q777" s="2">
        <f t="shared" ca="1" si="787"/>
        <v>10</v>
      </c>
      <c r="R777" s="2">
        <f t="shared" ca="1" si="788"/>
        <v>0</v>
      </c>
      <c r="S777" s="2">
        <f t="shared" ca="1" si="789"/>
        <v>0</v>
      </c>
      <c r="T777" s="2">
        <f t="shared" ca="1" si="790"/>
        <v>10</v>
      </c>
      <c r="U777" s="2">
        <f t="shared" ca="1" si="791"/>
        <v>10</v>
      </c>
      <c r="W777" s="2">
        <f t="shared" ca="1" si="799"/>
        <v>8.1688725225759278</v>
      </c>
      <c r="X777" s="2">
        <f t="shared" ca="1" si="811"/>
        <v>2.130138376814128</v>
      </c>
      <c r="Y777" s="2">
        <f t="shared" ca="1" si="811"/>
        <v>0.43031038013127132</v>
      </c>
      <c r="Z777" s="2">
        <f t="shared" ca="1" si="811"/>
        <v>4.3237058867825153</v>
      </c>
      <c r="AA777" s="2">
        <f t="shared" ca="1" si="811"/>
        <v>2.4866242099807101</v>
      </c>
      <c r="AB777" s="2">
        <f t="shared" ref="X777:AF805" ca="1" si="823">RAND()*10</f>
        <v>8.4691530619608031</v>
      </c>
      <c r="AC777" s="2">
        <f t="shared" ca="1" si="823"/>
        <v>2.0014974289264433</v>
      </c>
      <c r="AD777" s="2">
        <f t="shared" ca="1" si="823"/>
        <v>5.7019445731465188</v>
      </c>
      <c r="AE777" s="2">
        <f t="shared" ca="1" si="823"/>
        <v>8.5248111421901385</v>
      </c>
      <c r="AF777" s="2">
        <f t="shared" ca="1" si="823"/>
        <v>8.4853528401651861</v>
      </c>
      <c r="AH777" s="2">
        <f t="shared" ca="1" si="760"/>
        <v>8</v>
      </c>
      <c r="AI777" s="2">
        <f t="shared" ca="1" si="761"/>
        <v>2</v>
      </c>
      <c r="AJ777" s="2">
        <f t="shared" ca="1" si="762"/>
        <v>0</v>
      </c>
      <c r="AK777" s="2">
        <f t="shared" ca="1" si="763"/>
        <v>4</v>
      </c>
      <c r="AL777" s="2">
        <f t="shared" ca="1" si="764"/>
        <v>2</v>
      </c>
      <c r="AM777" s="2">
        <f t="shared" ca="1" si="765"/>
        <v>8</v>
      </c>
      <c r="AN777" s="2">
        <f t="shared" ca="1" si="766"/>
        <v>2</v>
      </c>
      <c r="AO777" s="2">
        <f t="shared" ca="1" si="767"/>
        <v>5</v>
      </c>
      <c r="AP777" s="2">
        <f t="shared" ca="1" si="768"/>
        <v>8</v>
      </c>
      <c r="AQ777" s="2">
        <f t="shared" ca="1" si="769"/>
        <v>8</v>
      </c>
      <c r="AS777" s="41">
        <v>0</v>
      </c>
      <c r="AT777" s="42">
        <v>0</v>
      </c>
      <c r="AU777" s="42">
        <v>0</v>
      </c>
      <c r="AV777" s="42">
        <v>1</v>
      </c>
      <c r="AW777" s="42">
        <v>0</v>
      </c>
      <c r="AX777" s="42">
        <v>1</v>
      </c>
      <c r="AY777" s="42">
        <v>1</v>
      </c>
      <c r="AZ777" s="42">
        <v>0</v>
      </c>
      <c r="BA777" s="42">
        <v>0</v>
      </c>
      <c r="BB777" s="43">
        <v>1</v>
      </c>
      <c r="BC777" s="44">
        <f t="shared" si="770"/>
        <v>4</v>
      </c>
      <c r="BD777" s="12"/>
      <c r="BE777" s="50">
        <f t="shared" si="771"/>
        <v>5</v>
      </c>
      <c r="BF777" s="51">
        <f>IF($AT$6="A",SUM($AS777:AS777)+(10-BF$31)/2,IF($AT$6="K",M777,IF($AT$6="S",AI777,$BB$31/2)))</f>
        <v>4.5</v>
      </c>
      <c r="BG777" s="51">
        <f>IF($AU$6="A",SUM($AS777:AT777)+(10-BG$31)/2,IF($AU$6="K",N777,IF($AU$6="S",AJ777,$BB$31/2)))</f>
        <v>4</v>
      </c>
      <c r="BH777" s="51">
        <f>IF($AV$6="A",SUM($AS777:AU777)+(10-BH$31)/2,IF($AV$6="K",O777,IF($AV$6="S",AK777,$BB$31/2)))</f>
        <v>3.5</v>
      </c>
      <c r="BI777" s="51">
        <f>IF($AW$6="A",SUM($AS777:AV777)+(10-BI$31)/2,IF($AW$6="K",P777,IF($AW$6="S",AL777,$BB$31/2)))</f>
        <v>4</v>
      </c>
      <c r="BJ777" s="51">
        <f>IF($AX$6="A",SUM($AS777:AW777)+(10-BJ$31)/2,IF($AX$6="K",Q777,IF($AX$6="S",AM777,$BB$31/2)))</f>
        <v>3.5</v>
      </c>
      <c r="BK777" s="51">
        <f>IF($AY$6="A",SUM($AS777:AX777)+(10-BK$31)/2,IF($AY$6="K",R777,IF($AY$6="S",AN777,$BB$31/2)))</f>
        <v>4</v>
      </c>
      <c r="BL777" s="51">
        <f>IF($AZ$6="A",SUM($AS777:AY777)+(10-BL$31)/2,IF($AZ$6="K",S777,IF($AZ$6="S",AO777,$BB$31/2)))</f>
        <v>4.5</v>
      </c>
      <c r="BM777" s="51">
        <f>IF($BA$6="A",SUM($AS777:AZ777)+(10-BM$31)/2,IF($BA$6="K",T777,IF($BA$6="S",AP777,$BB$31/2)))</f>
        <v>4</v>
      </c>
      <c r="BN777" s="51">
        <f>IF($BB$6="A",SUM($AS777:BA777)+(10-BN$31)/2,IF($BB$6="K",U777,IF($BB$6="S",AQ777,$BB$31/2)))</f>
        <v>3.5</v>
      </c>
      <c r="BO777" s="52">
        <f t="shared" si="792"/>
        <v>4</v>
      </c>
      <c r="BQ777" s="28">
        <f t="shared" si="772"/>
        <v>0</v>
      </c>
      <c r="BR777" s="30">
        <f t="shared" si="773"/>
        <v>0</v>
      </c>
      <c r="BS777" s="30">
        <f t="shared" si="774"/>
        <v>0</v>
      </c>
      <c r="BT777" s="30">
        <f t="shared" si="775"/>
        <v>0</v>
      </c>
      <c r="BU777" s="30">
        <f t="shared" si="776"/>
        <v>0</v>
      </c>
      <c r="BV777" s="30">
        <f t="shared" si="777"/>
        <v>0</v>
      </c>
      <c r="BW777" s="30">
        <f t="shared" si="778"/>
        <v>0</v>
      </c>
      <c r="BX777" s="30">
        <f t="shared" si="779"/>
        <v>0</v>
      </c>
      <c r="BY777" s="30">
        <f t="shared" si="780"/>
        <v>0</v>
      </c>
      <c r="BZ777" s="30">
        <f t="shared" si="781"/>
        <v>0</v>
      </c>
      <c r="CA777" s="49">
        <f t="shared" si="793"/>
        <v>0</v>
      </c>
      <c r="CB777" s="69"/>
      <c r="CC777" s="73">
        <f t="shared" si="800"/>
        <v>0</v>
      </c>
      <c r="CD777" s="73">
        <f t="shared" si="801"/>
        <v>0</v>
      </c>
      <c r="CE777" s="73">
        <f t="shared" si="802"/>
        <v>0</v>
      </c>
      <c r="CF777" s="73">
        <f t="shared" si="803"/>
        <v>0</v>
      </c>
      <c r="CG777" s="73">
        <f t="shared" si="804"/>
        <v>0</v>
      </c>
      <c r="CH777" s="73">
        <f t="shared" si="805"/>
        <v>0</v>
      </c>
      <c r="CI777" s="73">
        <f t="shared" si="806"/>
        <v>0</v>
      </c>
      <c r="CJ777" s="73">
        <f t="shared" si="807"/>
        <v>0</v>
      </c>
      <c r="CK777" s="73">
        <f t="shared" si="808"/>
        <v>0</v>
      </c>
      <c r="CL777" s="73">
        <f t="shared" si="809"/>
        <v>0</v>
      </c>
      <c r="CN777" s="79">
        <f t="shared" si="794"/>
        <v>0</v>
      </c>
      <c r="CO777" s="79">
        <f t="shared" si="795"/>
        <v>0</v>
      </c>
      <c r="CP777" s="79">
        <f t="shared" si="796"/>
        <v>10</v>
      </c>
      <c r="CR777" s="79">
        <f t="shared" si="812"/>
        <v>0</v>
      </c>
      <c r="CS777" s="79">
        <f t="shared" si="813"/>
        <v>0</v>
      </c>
      <c r="CT777" s="79">
        <f t="shared" si="814"/>
        <v>0</v>
      </c>
      <c r="CU777" s="79">
        <f t="shared" si="815"/>
        <v>0</v>
      </c>
      <c r="CV777" s="79">
        <f t="shared" si="816"/>
        <v>0</v>
      </c>
      <c r="CW777" s="79">
        <f t="shared" si="817"/>
        <v>0</v>
      </c>
      <c r="CX777" s="79">
        <f t="shared" si="818"/>
        <v>0</v>
      </c>
      <c r="CY777" s="79">
        <f t="shared" si="819"/>
        <v>0</v>
      </c>
      <c r="CZ777" s="79">
        <f t="shared" si="820"/>
        <v>0</v>
      </c>
      <c r="DA777" s="79">
        <f t="shared" si="821"/>
        <v>0</v>
      </c>
      <c r="DB777" s="80">
        <f t="shared" si="797"/>
        <v>0</v>
      </c>
    </row>
    <row r="778" spans="1:106" ht="18" customHeight="1" x14ac:dyDescent="0.2">
      <c r="A778" s="2">
        <f t="shared" ca="1" si="798"/>
        <v>0.93648262034806817</v>
      </c>
      <c r="B778" s="2">
        <f t="shared" ca="1" si="822"/>
        <v>0.24945929969369174</v>
      </c>
      <c r="C778" s="2">
        <f t="shared" ca="1" si="822"/>
        <v>0.45251751529269069</v>
      </c>
      <c r="D778" s="2">
        <f t="shared" ca="1" si="822"/>
        <v>0.24078547889476687</v>
      </c>
      <c r="E778" s="2">
        <f t="shared" ca="1" si="822"/>
        <v>0.62102803105471494</v>
      </c>
      <c r="F778" s="2">
        <f t="shared" ca="1" si="822"/>
        <v>0.68626102011176859</v>
      </c>
      <c r="G778" s="2">
        <f t="shared" ca="1" si="822"/>
        <v>0.51968232706161899</v>
      </c>
      <c r="H778" s="2">
        <f t="shared" ca="1" si="822"/>
        <v>0.56257239001638149</v>
      </c>
      <c r="I778" s="2">
        <f t="shared" ca="1" si="822"/>
        <v>5.4186161360076479E-2</v>
      </c>
      <c r="J778" s="2">
        <f t="shared" ca="1" si="822"/>
        <v>0.16212529464250613</v>
      </c>
      <c r="L778" s="2">
        <f t="shared" ca="1" si="782"/>
        <v>10</v>
      </c>
      <c r="M778" s="2">
        <f t="shared" ca="1" si="783"/>
        <v>0</v>
      </c>
      <c r="N778" s="2">
        <f t="shared" ca="1" si="784"/>
        <v>0</v>
      </c>
      <c r="O778" s="2">
        <f t="shared" ca="1" si="785"/>
        <v>0</v>
      </c>
      <c r="P778" s="2">
        <f t="shared" ca="1" si="786"/>
        <v>10</v>
      </c>
      <c r="Q778" s="2">
        <f t="shared" ca="1" si="787"/>
        <v>10</v>
      </c>
      <c r="R778" s="2">
        <f t="shared" ca="1" si="788"/>
        <v>10</v>
      </c>
      <c r="S778" s="2">
        <f t="shared" ca="1" si="789"/>
        <v>10</v>
      </c>
      <c r="T778" s="2">
        <f t="shared" ca="1" si="790"/>
        <v>0</v>
      </c>
      <c r="U778" s="2">
        <f t="shared" ca="1" si="791"/>
        <v>0</v>
      </c>
      <c r="W778" s="2">
        <f t="shared" ca="1" si="799"/>
        <v>6.3257550068759274</v>
      </c>
      <c r="X778" s="2">
        <f t="shared" ca="1" si="823"/>
        <v>8.7688791307524525</v>
      </c>
      <c r="Y778" s="2">
        <f t="shared" ca="1" si="823"/>
        <v>8.0819322714253765</v>
      </c>
      <c r="Z778" s="2">
        <f t="shared" ca="1" si="823"/>
        <v>9.8525019325572085</v>
      </c>
      <c r="AA778" s="2">
        <f t="shared" ca="1" si="823"/>
        <v>6.1348982061089865</v>
      </c>
      <c r="AB778" s="2">
        <f t="shared" ca="1" si="823"/>
        <v>0.25989820673825159</v>
      </c>
      <c r="AC778" s="2">
        <f t="shared" ca="1" si="823"/>
        <v>5.1314336866861776</v>
      </c>
      <c r="AD778" s="2">
        <f t="shared" ca="1" si="823"/>
        <v>7.1058826962447261</v>
      </c>
      <c r="AE778" s="2">
        <f t="shared" ca="1" si="823"/>
        <v>4.4195539271771436</v>
      </c>
      <c r="AF778" s="2">
        <f t="shared" ca="1" si="823"/>
        <v>7.3719653287416893</v>
      </c>
      <c r="AH778" s="2">
        <f t="shared" ca="1" si="760"/>
        <v>6</v>
      </c>
      <c r="AI778" s="2">
        <f t="shared" ca="1" si="761"/>
        <v>8</v>
      </c>
      <c r="AJ778" s="2">
        <f t="shared" ca="1" si="762"/>
        <v>8</v>
      </c>
      <c r="AK778" s="2">
        <f t="shared" ca="1" si="763"/>
        <v>9</v>
      </c>
      <c r="AL778" s="2">
        <f t="shared" ca="1" si="764"/>
        <v>6</v>
      </c>
      <c r="AM778" s="2">
        <f t="shared" ca="1" si="765"/>
        <v>0</v>
      </c>
      <c r="AN778" s="2">
        <f t="shared" ca="1" si="766"/>
        <v>5</v>
      </c>
      <c r="AO778" s="2">
        <f t="shared" ca="1" si="767"/>
        <v>7</v>
      </c>
      <c r="AP778" s="2">
        <f t="shared" ca="1" si="768"/>
        <v>4</v>
      </c>
      <c r="AQ778" s="2">
        <f t="shared" ca="1" si="769"/>
        <v>7</v>
      </c>
      <c r="AS778" s="41">
        <v>0</v>
      </c>
      <c r="AT778" s="42">
        <v>0</v>
      </c>
      <c r="AU778" s="42">
        <v>0</v>
      </c>
      <c r="AV778" s="42">
        <v>1</v>
      </c>
      <c r="AW778" s="42">
        <v>0</v>
      </c>
      <c r="AX778" s="42">
        <v>1</v>
      </c>
      <c r="AY778" s="42">
        <v>0</v>
      </c>
      <c r="AZ778" s="42">
        <v>1</v>
      </c>
      <c r="BA778" s="42">
        <v>0</v>
      </c>
      <c r="BB778" s="43">
        <v>1</v>
      </c>
      <c r="BC778" s="44">
        <f t="shared" si="770"/>
        <v>4</v>
      </c>
      <c r="BD778" s="12"/>
      <c r="BE778" s="50">
        <f t="shared" si="771"/>
        <v>5</v>
      </c>
      <c r="BF778" s="51">
        <f>IF($AT$6="A",SUM($AS778:AS778)+(10-BF$31)/2,IF($AT$6="K",M778,IF($AT$6="S",AI778,$BB$31/2)))</f>
        <v>4.5</v>
      </c>
      <c r="BG778" s="51">
        <f>IF($AU$6="A",SUM($AS778:AT778)+(10-BG$31)/2,IF($AU$6="K",N778,IF($AU$6="S",AJ778,$BB$31/2)))</f>
        <v>4</v>
      </c>
      <c r="BH778" s="51">
        <f>IF($AV$6="A",SUM($AS778:AU778)+(10-BH$31)/2,IF($AV$6="K",O778,IF($AV$6="S",AK778,$BB$31/2)))</f>
        <v>3.5</v>
      </c>
      <c r="BI778" s="51">
        <f>IF($AW$6="A",SUM($AS778:AV778)+(10-BI$31)/2,IF($AW$6="K",P778,IF($AW$6="S",AL778,$BB$31/2)))</f>
        <v>4</v>
      </c>
      <c r="BJ778" s="51">
        <f>IF($AX$6="A",SUM($AS778:AW778)+(10-BJ$31)/2,IF($AX$6="K",Q778,IF($AX$6="S",AM778,$BB$31/2)))</f>
        <v>3.5</v>
      </c>
      <c r="BK778" s="51">
        <f>IF($AY$6="A",SUM($AS778:AX778)+(10-BK$31)/2,IF($AY$6="K",R778,IF($AY$6="S",AN778,$BB$31/2)))</f>
        <v>4</v>
      </c>
      <c r="BL778" s="51">
        <f>IF($AZ$6="A",SUM($AS778:AY778)+(10-BL$31)/2,IF($AZ$6="K",S778,IF($AZ$6="S",AO778,$BB$31/2)))</f>
        <v>3.5</v>
      </c>
      <c r="BM778" s="51">
        <f>IF($BA$6="A",SUM($AS778:AZ778)+(10-BM$31)/2,IF($BA$6="K",T778,IF($BA$6="S",AP778,$BB$31/2)))</f>
        <v>4</v>
      </c>
      <c r="BN778" s="51">
        <f>IF($BB$6="A",SUM($AS778:BA778)+(10-BN$31)/2,IF($BB$6="K",U778,IF($BB$6="S",AQ778,$BB$31/2)))</f>
        <v>3.5</v>
      </c>
      <c r="BO778" s="52">
        <f t="shared" si="792"/>
        <v>4</v>
      </c>
      <c r="BQ778" s="28">
        <f t="shared" si="772"/>
        <v>0</v>
      </c>
      <c r="BR778" s="30">
        <f t="shared" si="773"/>
        <v>0</v>
      </c>
      <c r="BS778" s="30">
        <f t="shared" si="774"/>
        <v>0</v>
      </c>
      <c r="BT778" s="30">
        <f t="shared" si="775"/>
        <v>0</v>
      </c>
      <c r="BU778" s="30">
        <f t="shared" si="776"/>
        <v>0</v>
      </c>
      <c r="BV778" s="30">
        <f t="shared" si="777"/>
        <v>0</v>
      </c>
      <c r="BW778" s="30">
        <f t="shared" si="778"/>
        <v>0</v>
      </c>
      <c r="BX778" s="30">
        <f t="shared" si="779"/>
        <v>0</v>
      </c>
      <c r="BY778" s="30">
        <f t="shared" si="780"/>
        <v>0</v>
      </c>
      <c r="BZ778" s="30">
        <f t="shared" si="781"/>
        <v>0</v>
      </c>
      <c r="CA778" s="49">
        <f t="shared" si="793"/>
        <v>0</v>
      </c>
      <c r="CB778" s="69"/>
      <c r="CC778" s="73">
        <f t="shared" si="800"/>
        <v>0</v>
      </c>
      <c r="CD778" s="73">
        <f t="shared" si="801"/>
        <v>0</v>
      </c>
      <c r="CE778" s="73">
        <f t="shared" si="802"/>
        <v>0</v>
      </c>
      <c r="CF778" s="73">
        <f t="shared" si="803"/>
        <v>0</v>
      </c>
      <c r="CG778" s="73">
        <f t="shared" si="804"/>
        <v>0</v>
      </c>
      <c r="CH778" s="73">
        <f t="shared" si="805"/>
        <v>0</v>
      </c>
      <c r="CI778" s="73">
        <f t="shared" si="806"/>
        <v>0</v>
      </c>
      <c r="CJ778" s="73">
        <f t="shared" si="807"/>
        <v>0</v>
      </c>
      <c r="CK778" s="73">
        <f t="shared" si="808"/>
        <v>0</v>
      </c>
      <c r="CL778" s="73">
        <f t="shared" si="809"/>
        <v>0</v>
      </c>
      <c r="CN778" s="79">
        <f t="shared" si="794"/>
        <v>0</v>
      </c>
      <c r="CO778" s="79">
        <f t="shared" si="795"/>
        <v>0</v>
      </c>
      <c r="CP778" s="79">
        <f t="shared" si="796"/>
        <v>10</v>
      </c>
      <c r="CR778" s="79">
        <f t="shared" si="812"/>
        <v>0</v>
      </c>
      <c r="CS778" s="79">
        <f t="shared" si="813"/>
        <v>0</v>
      </c>
      <c r="CT778" s="79">
        <f t="shared" si="814"/>
        <v>0</v>
      </c>
      <c r="CU778" s="79">
        <f t="shared" si="815"/>
        <v>0</v>
      </c>
      <c r="CV778" s="79">
        <f t="shared" si="816"/>
        <v>0</v>
      </c>
      <c r="CW778" s="79">
        <f t="shared" si="817"/>
        <v>0</v>
      </c>
      <c r="CX778" s="79">
        <f t="shared" si="818"/>
        <v>0</v>
      </c>
      <c r="CY778" s="79">
        <f t="shared" si="819"/>
        <v>0</v>
      </c>
      <c r="CZ778" s="79">
        <f t="shared" si="820"/>
        <v>0</v>
      </c>
      <c r="DA778" s="79">
        <f t="shared" si="821"/>
        <v>0</v>
      </c>
      <c r="DB778" s="80">
        <f t="shared" si="797"/>
        <v>0</v>
      </c>
    </row>
    <row r="779" spans="1:106" ht="18" customHeight="1" x14ac:dyDescent="0.2">
      <c r="A779" s="2">
        <f t="shared" ca="1" si="798"/>
        <v>0.79899678648708461</v>
      </c>
      <c r="B779" s="2">
        <f t="shared" ca="1" si="822"/>
        <v>2.0135862727093778E-2</v>
      </c>
      <c r="C779" s="2">
        <f t="shared" ca="1" si="822"/>
        <v>0.61319712786171288</v>
      </c>
      <c r="D779" s="2">
        <f t="shared" ca="1" si="822"/>
        <v>0.54110294643415202</v>
      </c>
      <c r="E779" s="2">
        <f t="shared" ca="1" si="822"/>
        <v>0.90702929497142482</v>
      </c>
      <c r="F779" s="2">
        <f t="shared" ca="1" si="822"/>
        <v>0.10591011637837289</v>
      </c>
      <c r="G779" s="2">
        <f t="shared" ca="1" si="822"/>
        <v>9.6276715215269926E-2</v>
      </c>
      <c r="H779" s="2">
        <f t="shared" ca="1" si="822"/>
        <v>0.46643849047942754</v>
      </c>
      <c r="I779" s="2">
        <f t="shared" ca="1" si="822"/>
        <v>0.48064207560847272</v>
      </c>
      <c r="J779" s="2">
        <f t="shared" ca="1" si="822"/>
        <v>0.80671393614056275</v>
      </c>
      <c r="L779" s="2">
        <f t="shared" ca="1" si="782"/>
        <v>10</v>
      </c>
      <c r="M779" s="2">
        <f t="shared" ca="1" si="783"/>
        <v>0</v>
      </c>
      <c r="N779" s="2">
        <f t="shared" ca="1" si="784"/>
        <v>10</v>
      </c>
      <c r="O779" s="2">
        <f t="shared" ca="1" si="785"/>
        <v>10</v>
      </c>
      <c r="P779" s="2">
        <f t="shared" ca="1" si="786"/>
        <v>10</v>
      </c>
      <c r="Q779" s="2">
        <f t="shared" ca="1" si="787"/>
        <v>0</v>
      </c>
      <c r="R779" s="2">
        <f t="shared" ca="1" si="788"/>
        <v>0</v>
      </c>
      <c r="S779" s="2">
        <f t="shared" ca="1" si="789"/>
        <v>0</v>
      </c>
      <c r="T779" s="2">
        <f t="shared" ca="1" si="790"/>
        <v>0</v>
      </c>
      <c r="U779" s="2">
        <f t="shared" ca="1" si="791"/>
        <v>10</v>
      </c>
      <c r="W779" s="2">
        <f t="shared" ca="1" si="799"/>
        <v>3.4945406246741575</v>
      </c>
      <c r="X779" s="2">
        <f t="shared" ca="1" si="823"/>
        <v>3.3614737697598707</v>
      </c>
      <c r="Y779" s="2">
        <f t="shared" ca="1" si="823"/>
        <v>4.6179990499160253</v>
      </c>
      <c r="Z779" s="2">
        <f t="shared" ca="1" si="823"/>
        <v>6.5579984937395439</v>
      </c>
      <c r="AA779" s="2">
        <f t="shared" ca="1" si="823"/>
        <v>2.5422075951572678</v>
      </c>
      <c r="AB779" s="2">
        <f t="shared" ca="1" si="823"/>
        <v>8.7454329944982874</v>
      </c>
      <c r="AC779" s="2">
        <f t="shared" ca="1" si="823"/>
        <v>9.0495454773988033</v>
      </c>
      <c r="AD779" s="2">
        <f t="shared" ca="1" si="823"/>
        <v>8.1485359768987493</v>
      </c>
      <c r="AE779" s="2">
        <f t="shared" ca="1" si="823"/>
        <v>8.9854877980592516</v>
      </c>
      <c r="AF779" s="2">
        <f t="shared" ca="1" si="823"/>
        <v>4.9665729627303303</v>
      </c>
      <c r="AH779" s="2">
        <f t="shared" ca="1" si="760"/>
        <v>3</v>
      </c>
      <c r="AI779" s="2">
        <f t="shared" ca="1" si="761"/>
        <v>3</v>
      </c>
      <c r="AJ779" s="2">
        <f t="shared" ca="1" si="762"/>
        <v>4</v>
      </c>
      <c r="AK779" s="2">
        <f t="shared" ca="1" si="763"/>
        <v>6</v>
      </c>
      <c r="AL779" s="2">
        <f t="shared" ca="1" si="764"/>
        <v>2</v>
      </c>
      <c r="AM779" s="2">
        <f t="shared" ca="1" si="765"/>
        <v>8</v>
      </c>
      <c r="AN779" s="2">
        <f t="shared" ca="1" si="766"/>
        <v>9</v>
      </c>
      <c r="AO779" s="2">
        <f t="shared" ca="1" si="767"/>
        <v>8</v>
      </c>
      <c r="AP779" s="2">
        <f t="shared" ca="1" si="768"/>
        <v>8</v>
      </c>
      <c r="AQ779" s="2">
        <f t="shared" ca="1" si="769"/>
        <v>4</v>
      </c>
      <c r="AS779" s="41">
        <v>0</v>
      </c>
      <c r="AT779" s="42">
        <v>0</v>
      </c>
      <c r="AU779" s="42">
        <v>0</v>
      </c>
      <c r="AV779" s="42">
        <v>1</v>
      </c>
      <c r="AW779" s="42">
        <v>0</v>
      </c>
      <c r="AX779" s="42">
        <v>1</v>
      </c>
      <c r="AY779" s="42">
        <v>0</v>
      </c>
      <c r="AZ779" s="42">
        <v>0</v>
      </c>
      <c r="BA779" s="42">
        <v>0</v>
      </c>
      <c r="BB779" s="43">
        <v>1</v>
      </c>
      <c r="BC779" s="44">
        <f t="shared" si="770"/>
        <v>3</v>
      </c>
      <c r="BD779" s="12"/>
      <c r="BE779" s="50">
        <f t="shared" si="771"/>
        <v>5</v>
      </c>
      <c r="BF779" s="51">
        <f>IF($AT$6="A",SUM($AS779:AS779)+(10-BF$31)/2,IF($AT$6="K",M779,IF($AT$6="S",AI779,$BB$31/2)))</f>
        <v>4.5</v>
      </c>
      <c r="BG779" s="51">
        <f>IF($AU$6="A",SUM($AS779:AT779)+(10-BG$31)/2,IF($AU$6="K",N779,IF($AU$6="S",AJ779,$BB$31/2)))</f>
        <v>4</v>
      </c>
      <c r="BH779" s="51">
        <f>IF($AV$6="A",SUM($AS779:AU779)+(10-BH$31)/2,IF($AV$6="K",O779,IF($AV$6="S",AK779,$BB$31/2)))</f>
        <v>3.5</v>
      </c>
      <c r="BI779" s="51">
        <f>IF($AW$6="A",SUM($AS779:AV779)+(10-BI$31)/2,IF($AW$6="K",P779,IF($AW$6="S",AL779,$BB$31/2)))</f>
        <v>4</v>
      </c>
      <c r="BJ779" s="51">
        <f>IF($AX$6="A",SUM($AS779:AW779)+(10-BJ$31)/2,IF($AX$6="K",Q779,IF($AX$6="S",AM779,$BB$31/2)))</f>
        <v>3.5</v>
      </c>
      <c r="BK779" s="51">
        <f>IF($AY$6="A",SUM($AS779:AX779)+(10-BK$31)/2,IF($AY$6="K",R779,IF($AY$6="S",AN779,$BB$31/2)))</f>
        <v>4</v>
      </c>
      <c r="BL779" s="51">
        <f>IF($AZ$6="A",SUM($AS779:AY779)+(10-BL$31)/2,IF($AZ$6="K",S779,IF($AZ$6="S",AO779,$BB$31/2)))</f>
        <v>3.5</v>
      </c>
      <c r="BM779" s="51">
        <f>IF($BA$6="A",SUM($AS779:AZ779)+(10-BM$31)/2,IF($BA$6="K",T779,IF($BA$6="S",AP779,$BB$31/2)))</f>
        <v>3</v>
      </c>
      <c r="BN779" s="51">
        <f>IF($BB$6="A",SUM($AS779:BA779)+(10-BN$31)/2,IF($BB$6="K",U779,IF($BB$6="S",AQ779,$BB$31/2)))</f>
        <v>2.5</v>
      </c>
      <c r="BO779" s="52">
        <f t="shared" si="792"/>
        <v>3.75</v>
      </c>
      <c r="BQ779" s="28">
        <f t="shared" si="772"/>
        <v>-0.75</v>
      </c>
      <c r="BR779" s="30">
        <f t="shared" si="773"/>
        <v>-0.75</v>
      </c>
      <c r="BS779" s="30">
        <f t="shared" si="774"/>
        <v>-0.75</v>
      </c>
      <c r="BT779" s="30">
        <f t="shared" si="775"/>
        <v>0.75</v>
      </c>
      <c r="BU779" s="30">
        <f t="shared" si="776"/>
        <v>-0.75</v>
      </c>
      <c r="BV779" s="30">
        <f t="shared" si="777"/>
        <v>0.75</v>
      </c>
      <c r="BW779" s="30">
        <f t="shared" si="778"/>
        <v>-0.75</v>
      </c>
      <c r="BX779" s="30">
        <f t="shared" si="779"/>
        <v>0.75</v>
      </c>
      <c r="BY779" s="30">
        <f t="shared" si="780"/>
        <v>0.75</v>
      </c>
      <c r="BZ779" s="30">
        <f t="shared" si="781"/>
        <v>0.75</v>
      </c>
      <c r="CA779" s="49">
        <f t="shared" si="793"/>
        <v>0</v>
      </c>
      <c r="CB779" s="69"/>
      <c r="CC779" s="73">
        <f t="shared" si="800"/>
        <v>10000</v>
      </c>
      <c r="CD779" s="73">
        <f t="shared" si="801"/>
        <v>10000</v>
      </c>
      <c r="CE779" s="73">
        <f t="shared" si="802"/>
        <v>10000</v>
      </c>
      <c r="CF779" s="73">
        <f t="shared" si="803"/>
        <v>1</v>
      </c>
      <c r="CG779" s="73">
        <f t="shared" si="804"/>
        <v>10000</v>
      </c>
      <c r="CH779" s="73">
        <f t="shared" si="805"/>
        <v>1</v>
      </c>
      <c r="CI779" s="73">
        <f t="shared" si="806"/>
        <v>10000</v>
      </c>
      <c r="CJ779" s="73">
        <f t="shared" si="807"/>
        <v>1</v>
      </c>
      <c r="CK779" s="73">
        <f t="shared" si="808"/>
        <v>1</v>
      </c>
      <c r="CL779" s="73">
        <f t="shared" si="809"/>
        <v>1</v>
      </c>
      <c r="CN779" s="79">
        <f t="shared" si="794"/>
        <v>5</v>
      </c>
      <c r="CO779" s="79">
        <f t="shared" si="795"/>
        <v>5</v>
      </c>
      <c r="CP779" s="79">
        <f t="shared" si="796"/>
        <v>0</v>
      </c>
      <c r="CR779" s="79">
        <f t="shared" si="812"/>
        <v>-0.75</v>
      </c>
      <c r="CS779" s="79">
        <f t="shared" si="813"/>
        <v>-0.75</v>
      </c>
      <c r="CT779" s="79">
        <f t="shared" si="814"/>
        <v>-0.75</v>
      </c>
      <c r="CU779" s="79">
        <f t="shared" si="815"/>
        <v>0.75</v>
      </c>
      <c r="CV779" s="79">
        <f t="shared" si="816"/>
        <v>-0.75</v>
      </c>
      <c r="CW779" s="79">
        <f t="shared" si="817"/>
        <v>0.75</v>
      </c>
      <c r="CX779" s="79">
        <f t="shared" si="818"/>
        <v>-0.75</v>
      </c>
      <c r="CY779" s="79">
        <f t="shared" si="819"/>
        <v>0.75</v>
      </c>
      <c r="CZ779" s="79">
        <f t="shared" si="820"/>
        <v>0.75</v>
      </c>
      <c r="DA779" s="79">
        <f t="shared" si="821"/>
        <v>0.75</v>
      </c>
      <c r="DB779" s="80">
        <f t="shared" si="797"/>
        <v>0</v>
      </c>
    </row>
    <row r="780" spans="1:106" ht="18" customHeight="1" x14ac:dyDescent="0.2">
      <c r="A780" s="2">
        <f t="shared" ca="1" si="798"/>
        <v>0.12990211250442341</v>
      </c>
      <c r="B780" s="2">
        <f t="shared" ca="1" si="822"/>
        <v>0.93829642890081644</v>
      </c>
      <c r="C780" s="2">
        <f t="shared" ca="1" si="822"/>
        <v>0.59980177666136392</v>
      </c>
      <c r="D780" s="2">
        <f t="shared" ca="1" si="822"/>
        <v>0.56206172957061129</v>
      </c>
      <c r="E780" s="2">
        <f t="shared" ca="1" si="822"/>
        <v>0.29215434862431966</v>
      </c>
      <c r="F780" s="2">
        <f t="shared" ca="1" si="822"/>
        <v>0.88682077442985985</v>
      </c>
      <c r="G780" s="2">
        <f t="shared" ca="1" si="822"/>
        <v>0.55759898703883892</v>
      </c>
      <c r="H780" s="2">
        <f t="shared" ca="1" si="822"/>
        <v>0.91224812280057233</v>
      </c>
      <c r="I780" s="2">
        <f t="shared" ca="1" si="822"/>
        <v>0.97818516848590764</v>
      </c>
      <c r="J780" s="2">
        <f t="shared" ca="1" si="822"/>
        <v>0.80831563308630761</v>
      </c>
      <c r="L780" s="2">
        <f t="shared" ca="1" si="782"/>
        <v>0</v>
      </c>
      <c r="M780" s="2">
        <f t="shared" ca="1" si="783"/>
        <v>10</v>
      </c>
      <c r="N780" s="2">
        <f t="shared" ca="1" si="784"/>
        <v>10</v>
      </c>
      <c r="O780" s="2">
        <f t="shared" ca="1" si="785"/>
        <v>10</v>
      </c>
      <c r="P780" s="2">
        <f t="shared" ca="1" si="786"/>
        <v>0</v>
      </c>
      <c r="Q780" s="2">
        <f t="shared" ca="1" si="787"/>
        <v>10</v>
      </c>
      <c r="R780" s="2">
        <f t="shared" ca="1" si="788"/>
        <v>10</v>
      </c>
      <c r="S780" s="2">
        <f t="shared" ca="1" si="789"/>
        <v>10</v>
      </c>
      <c r="T780" s="2">
        <f t="shared" ca="1" si="790"/>
        <v>10</v>
      </c>
      <c r="U780" s="2">
        <f t="shared" ca="1" si="791"/>
        <v>10</v>
      </c>
      <c r="W780" s="2">
        <f t="shared" ca="1" si="799"/>
        <v>3.3211734196926832</v>
      </c>
      <c r="X780" s="2">
        <f t="shared" ca="1" si="823"/>
        <v>6.1155792043185189</v>
      </c>
      <c r="Y780" s="2">
        <f t="shared" ca="1" si="823"/>
        <v>0.38017849738795961</v>
      </c>
      <c r="Z780" s="2">
        <f t="shared" ca="1" si="823"/>
        <v>5.7608908018298779</v>
      </c>
      <c r="AA780" s="2">
        <f t="shared" ca="1" si="823"/>
        <v>1.0839812007536465</v>
      </c>
      <c r="AB780" s="2">
        <f t="shared" ca="1" si="823"/>
        <v>8.936280968270168</v>
      </c>
      <c r="AC780" s="2">
        <f t="shared" ca="1" si="823"/>
        <v>2.1795297273242955</v>
      </c>
      <c r="AD780" s="2">
        <f t="shared" ca="1" si="823"/>
        <v>8.1769455326672187</v>
      </c>
      <c r="AE780" s="2">
        <f t="shared" ca="1" si="823"/>
        <v>3.8657142785364251</v>
      </c>
      <c r="AF780" s="2">
        <f t="shared" ca="1" si="823"/>
        <v>2.2345001239906814</v>
      </c>
      <c r="AH780" s="2">
        <f t="shared" ca="1" si="760"/>
        <v>3</v>
      </c>
      <c r="AI780" s="2">
        <f t="shared" ca="1" si="761"/>
        <v>6</v>
      </c>
      <c r="AJ780" s="2">
        <f t="shared" ca="1" si="762"/>
        <v>0</v>
      </c>
      <c r="AK780" s="2">
        <f t="shared" ca="1" si="763"/>
        <v>5</v>
      </c>
      <c r="AL780" s="2">
        <f t="shared" ca="1" si="764"/>
        <v>1</v>
      </c>
      <c r="AM780" s="2">
        <f t="shared" ca="1" si="765"/>
        <v>8</v>
      </c>
      <c r="AN780" s="2">
        <f t="shared" ca="1" si="766"/>
        <v>2</v>
      </c>
      <c r="AO780" s="2">
        <f t="shared" ca="1" si="767"/>
        <v>8</v>
      </c>
      <c r="AP780" s="2">
        <f t="shared" ca="1" si="768"/>
        <v>3</v>
      </c>
      <c r="AQ780" s="2">
        <f t="shared" ca="1" si="769"/>
        <v>2</v>
      </c>
      <c r="AS780" s="41">
        <v>0</v>
      </c>
      <c r="AT780" s="42">
        <v>0</v>
      </c>
      <c r="AU780" s="42">
        <v>0</v>
      </c>
      <c r="AV780" s="42">
        <v>1</v>
      </c>
      <c r="AW780" s="42">
        <v>0</v>
      </c>
      <c r="AX780" s="42">
        <v>0</v>
      </c>
      <c r="AY780" s="42">
        <v>1</v>
      </c>
      <c r="AZ780" s="42">
        <v>1</v>
      </c>
      <c r="BA780" s="42">
        <v>0</v>
      </c>
      <c r="BB780" s="43">
        <v>1</v>
      </c>
      <c r="BC780" s="44">
        <f t="shared" si="770"/>
        <v>4</v>
      </c>
      <c r="BD780" s="12"/>
      <c r="BE780" s="50">
        <f t="shared" si="771"/>
        <v>5</v>
      </c>
      <c r="BF780" s="51">
        <f>IF($AT$6="A",SUM($AS780:AS780)+(10-BF$31)/2,IF($AT$6="K",M780,IF($AT$6="S",AI780,$BB$31/2)))</f>
        <v>4.5</v>
      </c>
      <c r="BG780" s="51">
        <f>IF($AU$6="A",SUM($AS780:AT780)+(10-BG$31)/2,IF($AU$6="K",N780,IF($AU$6="S",AJ780,$BB$31/2)))</f>
        <v>4</v>
      </c>
      <c r="BH780" s="51">
        <f>IF($AV$6="A",SUM($AS780:AU780)+(10-BH$31)/2,IF($AV$6="K",O780,IF($AV$6="S",AK780,$BB$31/2)))</f>
        <v>3.5</v>
      </c>
      <c r="BI780" s="51">
        <f>IF($AW$6="A",SUM($AS780:AV780)+(10-BI$31)/2,IF($AW$6="K",P780,IF($AW$6="S",AL780,$BB$31/2)))</f>
        <v>4</v>
      </c>
      <c r="BJ780" s="51">
        <f>IF($AX$6="A",SUM($AS780:AW780)+(10-BJ$31)/2,IF($AX$6="K",Q780,IF($AX$6="S",AM780,$BB$31/2)))</f>
        <v>3.5</v>
      </c>
      <c r="BK780" s="51">
        <f>IF($AY$6="A",SUM($AS780:AX780)+(10-BK$31)/2,IF($AY$6="K",R780,IF($AY$6="S",AN780,$BB$31/2)))</f>
        <v>3</v>
      </c>
      <c r="BL780" s="51">
        <f>IF($AZ$6="A",SUM($AS780:AY780)+(10-BL$31)/2,IF($AZ$6="K",S780,IF($AZ$6="S",AO780,$BB$31/2)))</f>
        <v>3.5</v>
      </c>
      <c r="BM780" s="51">
        <f>IF($BA$6="A",SUM($AS780:AZ780)+(10-BM$31)/2,IF($BA$6="K",T780,IF($BA$6="S",AP780,$BB$31/2)))</f>
        <v>4</v>
      </c>
      <c r="BN780" s="51">
        <f>IF($BB$6="A",SUM($AS780:BA780)+(10-BN$31)/2,IF($BB$6="K",U780,IF($BB$6="S",AQ780,$BB$31/2)))</f>
        <v>3.5</v>
      </c>
      <c r="BO780" s="52">
        <f t="shared" si="792"/>
        <v>3.75</v>
      </c>
      <c r="BQ780" s="28">
        <f t="shared" si="772"/>
        <v>0.25</v>
      </c>
      <c r="BR780" s="30">
        <f t="shared" si="773"/>
        <v>0.25</v>
      </c>
      <c r="BS780" s="30">
        <f t="shared" si="774"/>
        <v>0.25</v>
      </c>
      <c r="BT780" s="30">
        <f t="shared" si="775"/>
        <v>-0.25</v>
      </c>
      <c r="BU780" s="30">
        <f t="shared" si="776"/>
        <v>0.25</v>
      </c>
      <c r="BV780" s="30">
        <f t="shared" si="777"/>
        <v>-0.25</v>
      </c>
      <c r="BW780" s="30">
        <f t="shared" si="778"/>
        <v>-0.25</v>
      </c>
      <c r="BX780" s="30">
        <f t="shared" si="779"/>
        <v>-0.25</v>
      </c>
      <c r="BY780" s="30">
        <f t="shared" si="780"/>
        <v>0.25</v>
      </c>
      <c r="BZ780" s="30">
        <f t="shared" si="781"/>
        <v>-0.25</v>
      </c>
      <c r="CA780" s="49">
        <f t="shared" si="793"/>
        <v>0</v>
      </c>
      <c r="CB780" s="69"/>
      <c r="CC780" s="73">
        <f t="shared" si="800"/>
        <v>1</v>
      </c>
      <c r="CD780" s="73">
        <f t="shared" si="801"/>
        <v>1</v>
      </c>
      <c r="CE780" s="73">
        <f t="shared" si="802"/>
        <v>1</v>
      </c>
      <c r="CF780" s="73">
        <f t="shared" si="803"/>
        <v>10000</v>
      </c>
      <c r="CG780" s="73">
        <f t="shared" si="804"/>
        <v>1</v>
      </c>
      <c r="CH780" s="73">
        <f t="shared" si="805"/>
        <v>10000</v>
      </c>
      <c r="CI780" s="73">
        <f t="shared" si="806"/>
        <v>10000</v>
      </c>
      <c r="CJ780" s="73">
        <f t="shared" si="807"/>
        <v>10000</v>
      </c>
      <c r="CK780" s="73">
        <f t="shared" si="808"/>
        <v>1</v>
      </c>
      <c r="CL780" s="73">
        <f t="shared" si="809"/>
        <v>10000</v>
      </c>
      <c r="CN780" s="79">
        <f t="shared" si="794"/>
        <v>5</v>
      </c>
      <c r="CO780" s="79">
        <f t="shared" si="795"/>
        <v>5</v>
      </c>
      <c r="CP780" s="79">
        <f t="shared" si="796"/>
        <v>0</v>
      </c>
      <c r="CR780" s="79">
        <f t="shared" si="812"/>
        <v>0.25</v>
      </c>
      <c r="CS780" s="79">
        <f t="shared" si="813"/>
        <v>0.25</v>
      </c>
      <c r="CT780" s="79">
        <f t="shared" si="814"/>
        <v>0.25</v>
      </c>
      <c r="CU780" s="79">
        <f t="shared" si="815"/>
        <v>-0.25</v>
      </c>
      <c r="CV780" s="79">
        <f t="shared" si="816"/>
        <v>0.25</v>
      </c>
      <c r="CW780" s="79">
        <f t="shared" si="817"/>
        <v>-0.25</v>
      </c>
      <c r="CX780" s="79">
        <f t="shared" si="818"/>
        <v>-0.25</v>
      </c>
      <c r="CY780" s="79">
        <f t="shared" si="819"/>
        <v>-0.25</v>
      </c>
      <c r="CZ780" s="79">
        <f t="shared" si="820"/>
        <v>0.25</v>
      </c>
      <c r="DA780" s="79">
        <f t="shared" si="821"/>
        <v>-0.25</v>
      </c>
      <c r="DB780" s="80">
        <f t="shared" si="797"/>
        <v>0</v>
      </c>
    </row>
    <row r="781" spans="1:106" ht="18" customHeight="1" x14ac:dyDescent="0.2">
      <c r="A781" s="2">
        <f t="shared" ca="1" si="798"/>
        <v>0.75395894711081457</v>
      </c>
      <c r="B781" s="2">
        <f t="shared" ca="1" si="822"/>
        <v>0.81268039113207569</v>
      </c>
      <c r="C781" s="2">
        <f t="shared" ca="1" si="822"/>
        <v>0.88601563592557908</v>
      </c>
      <c r="D781" s="2">
        <f t="shared" ca="1" si="822"/>
        <v>0.29623146002808343</v>
      </c>
      <c r="E781" s="2">
        <f t="shared" ca="1" si="822"/>
        <v>0.29153703288015076</v>
      </c>
      <c r="F781" s="2">
        <f t="shared" ca="1" si="822"/>
        <v>0.51823314011023724</v>
      </c>
      <c r="G781" s="2">
        <f t="shared" ca="1" si="822"/>
        <v>0.58342807988290479</v>
      </c>
      <c r="H781" s="2">
        <f t="shared" ca="1" si="822"/>
        <v>0.53813520864470021</v>
      </c>
      <c r="I781" s="2">
        <f t="shared" ca="1" si="822"/>
        <v>0.68156971502345465</v>
      </c>
      <c r="J781" s="2">
        <f t="shared" ca="1" si="822"/>
        <v>0.74434507900250635</v>
      </c>
      <c r="L781" s="2">
        <f t="shared" ca="1" si="782"/>
        <v>10</v>
      </c>
      <c r="M781" s="2">
        <f t="shared" ca="1" si="783"/>
        <v>10</v>
      </c>
      <c r="N781" s="2">
        <f t="shared" ca="1" si="784"/>
        <v>10</v>
      </c>
      <c r="O781" s="2">
        <f t="shared" ca="1" si="785"/>
        <v>0</v>
      </c>
      <c r="P781" s="2">
        <f t="shared" ca="1" si="786"/>
        <v>0</v>
      </c>
      <c r="Q781" s="2">
        <f t="shared" ca="1" si="787"/>
        <v>10</v>
      </c>
      <c r="R781" s="2">
        <f t="shared" ca="1" si="788"/>
        <v>10</v>
      </c>
      <c r="S781" s="2">
        <f t="shared" ca="1" si="789"/>
        <v>10</v>
      </c>
      <c r="T781" s="2">
        <f t="shared" ca="1" si="790"/>
        <v>10</v>
      </c>
      <c r="U781" s="2">
        <f t="shared" ca="1" si="791"/>
        <v>10</v>
      </c>
      <c r="W781" s="2">
        <f t="shared" ca="1" si="799"/>
        <v>0.84446174406359487</v>
      </c>
      <c r="X781" s="2">
        <f t="shared" ca="1" si="823"/>
        <v>6.8144470305893634</v>
      </c>
      <c r="Y781" s="2">
        <f t="shared" ca="1" si="823"/>
        <v>4.8665985173660662</v>
      </c>
      <c r="Z781" s="2">
        <f t="shared" ca="1" si="823"/>
        <v>4.1078158126921691</v>
      </c>
      <c r="AA781" s="2">
        <f t="shared" ca="1" si="823"/>
        <v>4.2273280680285739</v>
      </c>
      <c r="AB781" s="2">
        <f t="shared" ca="1" si="823"/>
        <v>6.9045758116463674</v>
      </c>
      <c r="AC781" s="2">
        <f t="shared" ca="1" si="823"/>
        <v>2.1438487650996474</v>
      </c>
      <c r="AD781" s="2">
        <f t="shared" ca="1" si="823"/>
        <v>3.862304024299128</v>
      </c>
      <c r="AE781" s="2">
        <f t="shared" ca="1" si="823"/>
        <v>8.7780496676536082</v>
      </c>
      <c r="AF781" s="2">
        <f t="shared" ca="1" si="823"/>
        <v>3.4364341767940876</v>
      </c>
      <c r="AH781" s="2">
        <f t="shared" ca="1" si="760"/>
        <v>0</v>
      </c>
      <c r="AI781" s="2">
        <f t="shared" ca="1" si="761"/>
        <v>6</v>
      </c>
      <c r="AJ781" s="2">
        <f t="shared" ca="1" si="762"/>
        <v>4</v>
      </c>
      <c r="AK781" s="2">
        <f t="shared" ca="1" si="763"/>
        <v>4</v>
      </c>
      <c r="AL781" s="2">
        <f t="shared" ca="1" si="764"/>
        <v>4</v>
      </c>
      <c r="AM781" s="2">
        <f t="shared" ca="1" si="765"/>
        <v>6</v>
      </c>
      <c r="AN781" s="2">
        <f t="shared" ca="1" si="766"/>
        <v>2</v>
      </c>
      <c r="AO781" s="2">
        <f t="shared" ca="1" si="767"/>
        <v>3</v>
      </c>
      <c r="AP781" s="2">
        <f t="shared" ca="1" si="768"/>
        <v>8</v>
      </c>
      <c r="AQ781" s="2">
        <f t="shared" ca="1" si="769"/>
        <v>3</v>
      </c>
      <c r="AS781" s="41">
        <v>0</v>
      </c>
      <c r="AT781" s="42">
        <v>0</v>
      </c>
      <c r="AU781" s="42">
        <v>0</v>
      </c>
      <c r="AV781" s="42">
        <v>1</v>
      </c>
      <c r="AW781" s="42">
        <v>0</v>
      </c>
      <c r="AX781" s="42">
        <v>0</v>
      </c>
      <c r="AY781" s="42">
        <v>1</v>
      </c>
      <c r="AZ781" s="42">
        <v>0</v>
      </c>
      <c r="BA781" s="42">
        <v>0</v>
      </c>
      <c r="BB781" s="43">
        <v>1</v>
      </c>
      <c r="BC781" s="44">
        <f t="shared" si="770"/>
        <v>3</v>
      </c>
      <c r="BD781" s="12"/>
      <c r="BE781" s="50">
        <f t="shared" si="771"/>
        <v>5</v>
      </c>
      <c r="BF781" s="51">
        <f>IF($AT$6="A",SUM($AS781:AS781)+(10-BF$31)/2,IF($AT$6="K",M781,IF($AT$6="S",AI781,$BB$31/2)))</f>
        <v>4.5</v>
      </c>
      <c r="BG781" s="51">
        <f>IF($AU$6="A",SUM($AS781:AT781)+(10-BG$31)/2,IF($AU$6="K",N781,IF($AU$6="S",AJ781,$BB$31/2)))</f>
        <v>4</v>
      </c>
      <c r="BH781" s="51">
        <f>IF($AV$6="A",SUM($AS781:AU781)+(10-BH$31)/2,IF($AV$6="K",O781,IF($AV$6="S",AK781,$BB$31/2)))</f>
        <v>3.5</v>
      </c>
      <c r="BI781" s="51">
        <f>IF($AW$6="A",SUM($AS781:AV781)+(10-BI$31)/2,IF($AW$6="K",P781,IF($AW$6="S",AL781,$BB$31/2)))</f>
        <v>4</v>
      </c>
      <c r="BJ781" s="51">
        <f>IF($AX$6="A",SUM($AS781:AW781)+(10-BJ$31)/2,IF($AX$6="K",Q781,IF($AX$6="S",AM781,$BB$31/2)))</f>
        <v>3.5</v>
      </c>
      <c r="BK781" s="51">
        <f>IF($AY$6="A",SUM($AS781:AX781)+(10-BK$31)/2,IF($AY$6="K",R781,IF($AY$6="S",AN781,$BB$31/2)))</f>
        <v>3</v>
      </c>
      <c r="BL781" s="51">
        <f>IF($AZ$6="A",SUM($AS781:AY781)+(10-BL$31)/2,IF($AZ$6="K",S781,IF($AZ$6="S",AO781,$BB$31/2)))</f>
        <v>3.5</v>
      </c>
      <c r="BM781" s="51">
        <f>IF($BA$6="A",SUM($AS781:AZ781)+(10-BM$31)/2,IF($BA$6="K",T781,IF($BA$6="S",AP781,$BB$31/2)))</f>
        <v>3</v>
      </c>
      <c r="BN781" s="51">
        <f>IF($BB$6="A",SUM($AS781:BA781)+(10-BN$31)/2,IF($BB$6="K",U781,IF($BB$6="S",AQ781,$BB$31/2)))</f>
        <v>2.5</v>
      </c>
      <c r="BO781" s="52">
        <f t="shared" si="792"/>
        <v>3.5</v>
      </c>
      <c r="BQ781" s="28">
        <f t="shared" si="772"/>
        <v>-0.5</v>
      </c>
      <c r="BR781" s="30">
        <f t="shared" si="773"/>
        <v>-0.5</v>
      </c>
      <c r="BS781" s="30">
        <f t="shared" si="774"/>
        <v>-0.5</v>
      </c>
      <c r="BT781" s="30">
        <f t="shared" si="775"/>
        <v>0</v>
      </c>
      <c r="BU781" s="30">
        <f t="shared" si="776"/>
        <v>-0.5</v>
      </c>
      <c r="BV781" s="30">
        <f t="shared" si="777"/>
        <v>0</v>
      </c>
      <c r="BW781" s="30">
        <f t="shared" si="778"/>
        <v>0.5</v>
      </c>
      <c r="BX781" s="30">
        <f t="shared" si="779"/>
        <v>0</v>
      </c>
      <c r="BY781" s="30">
        <f t="shared" si="780"/>
        <v>0.5</v>
      </c>
      <c r="BZ781" s="30">
        <f t="shared" si="781"/>
        <v>0.5</v>
      </c>
      <c r="CA781" s="49">
        <f t="shared" si="793"/>
        <v>-0.5</v>
      </c>
      <c r="CB781" s="69"/>
      <c r="CC781" s="73">
        <f t="shared" si="800"/>
        <v>10000</v>
      </c>
      <c r="CD781" s="73">
        <f t="shared" si="801"/>
        <v>10000</v>
      </c>
      <c r="CE781" s="73">
        <f t="shared" si="802"/>
        <v>10000</v>
      </c>
      <c r="CF781" s="73">
        <f t="shared" si="803"/>
        <v>0</v>
      </c>
      <c r="CG781" s="73">
        <f t="shared" si="804"/>
        <v>10000</v>
      </c>
      <c r="CH781" s="73">
        <f t="shared" si="805"/>
        <v>0</v>
      </c>
      <c r="CI781" s="73">
        <f t="shared" si="806"/>
        <v>1</v>
      </c>
      <c r="CJ781" s="73">
        <f t="shared" si="807"/>
        <v>0</v>
      </c>
      <c r="CK781" s="73">
        <f t="shared" si="808"/>
        <v>1</v>
      </c>
      <c r="CL781" s="73">
        <f t="shared" si="809"/>
        <v>1</v>
      </c>
      <c r="CN781" s="79">
        <f t="shared" si="794"/>
        <v>4</v>
      </c>
      <c r="CO781" s="79">
        <f t="shared" si="795"/>
        <v>3</v>
      </c>
      <c r="CP781" s="79">
        <f t="shared" si="796"/>
        <v>3</v>
      </c>
      <c r="CR781" s="79">
        <f t="shared" si="812"/>
        <v>-0.5</v>
      </c>
      <c r="CS781" s="79">
        <f t="shared" si="813"/>
        <v>-0.5</v>
      </c>
      <c r="CT781" s="79">
        <f t="shared" si="814"/>
        <v>-0.5</v>
      </c>
      <c r="CU781" s="79">
        <f t="shared" si="815"/>
        <v>0</v>
      </c>
      <c r="CV781" s="79">
        <f t="shared" si="816"/>
        <v>-0.5</v>
      </c>
      <c r="CW781" s="79">
        <f t="shared" si="817"/>
        <v>0</v>
      </c>
      <c r="CX781" s="79">
        <f t="shared" si="818"/>
        <v>0.66666666666666663</v>
      </c>
      <c r="CY781" s="79">
        <f t="shared" si="819"/>
        <v>0</v>
      </c>
      <c r="CZ781" s="79">
        <f t="shared" si="820"/>
        <v>0.66666666666666663</v>
      </c>
      <c r="DA781" s="79">
        <f t="shared" si="821"/>
        <v>0.66666666666666663</v>
      </c>
      <c r="DB781" s="80">
        <f t="shared" si="797"/>
        <v>0</v>
      </c>
    </row>
    <row r="782" spans="1:106" ht="18" customHeight="1" x14ac:dyDescent="0.2">
      <c r="A782" s="2">
        <f t="shared" ca="1" si="798"/>
        <v>0.83501436550724095</v>
      </c>
      <c r="B782" s="2">
        <f t="shared" ca="1" si="822"/>
        <v>0.87600470606216452</v>
      </c>
      <c r="C782" s="2">
        <f t="shared" ca="1" si="822"/>
        <v>0.43258240100587819</v>
      </c>
      <c r="D782" s="2">
        <f t="shared" ca="1" si="822"/>
        <v>0.37753063974716927</v>
      </c>
      <c r="E782" s="2">
        <f t="shared" ca="1" si="822"/>
        <v>0.32147354988817278</v>
      </c>
      <c r="F782" s="2">
        <f t="shared" ca="1" si="822"/>
        <v>0.58025168105150149</v>
      </c>
      <c r="G782" s="2">
        <f t="shared" ca="1" si="822"/>
        <v>0.6656874323483335</v>
      </c>
      <c r="H782" s="2">
        <f t="shared" ca="1" si="822"/>
        <v>0.1581456715989773</v>
      </c>
      <c r="I782" s="2">
        <f t="shared" ca="1" si="822"/>
        <v>0.91836595733287352</v>
      </c>
      <c r="J782" s="2">
        <f t="shared" ca="1" si="822"/>
        <v>0.31332475186443365</v>
      </c>
      <c r="L782" s="2">
        <f t="shared" ca="1" si="782"/>
        <v>10</v>
      </c>
      <c r="M782" s="2">
        <f t="shared" ca="1" si="783"/>
        <v>10</v>
      </c>
      <c r="N782" s="2">
        <f t="shared" ca="1" si="784"/>
        <v>0</v>
      </c>
      <c r="O782" s="2">
        <f t="shared" ca="1" si="785"/>
        <v>0</v>
      </c>
      <c r="P782" s="2">
        <f t="shared" ca="1" si="786"/>
        <v>0</v>
      </c>
      <c r="Q782" s="2">
        <f t="shared" ca="1" si="787"/>
        <v>10</v>
      </c>
      <c r="R782" s="2">
        <f t="shared" ca="1" si="788"/>
        <v>10</v>
      </c>
      <c r="S782" s="2">
        <f t="shared" ca="1" si="789"/>
        <v>0</v>
      </c>
      <c r="T782" s="2">
        <f t="shared" ca="1" si="790"/>
        <v>10</v>
      </c>
      <c r="U782" s="2">
        <f t="shared" ca="1" si="791"/>
        <v>0</v>
      </c>
      <c r="W782" s="2">
        <f t="shared" ca="1" si="799"/>
        <v>7.5178618810813891E-2</v>
      </c>
      <c r="X782" s="2">
        <f t="shared" ca="1" si="823"/>
        <v>5.0362276312165646</v>
      </c>
      <c r="Y782" s="2">
        <f t="shared" ca="1" si="823"/>
        <v>8.9350429784089691</v>
      </c>
      <c r="Z782" s="2">
        <f t="shared" ca="1" si="823"/>
        <v>2.099758109688683</v>
      </c>
      <c r="AA782" s="2">
        <f t="shared" ca="1" si="823"/>
        <v>7.3528241741616647</v>
      </c>
      <c r="AB782" s="2">
        <f t="shared" ca="1" si="823"/>
        <v>1.9483903950419912</v>
      </c>
      <c r="AC782" s="2">
        <f t="shared" ca="1" si="823"/>
        <v>4.3569703368447632</v>
      </c>
      <c r="AD782" s="2">
        <f t="shared" ca="1" si="823"/>
        <v>4.6596316118688597</v>
      </c>
      <c r="AE782" s="2">
        <f t="shared" ca="1" si="823"/>
        <v>4.4184097835790137</v>
      </c>
      <c r="AF782" s="2">
        <f t="shared" ca="1" si="823"/>
        <v>2.7006167327606101</v>
      </c>
      <c r="AH782" s="2">
        <f t="shared" ca="1" si="760"/>
        <v>0</v>
      </c>
      <c r="AI782" s="2">
        <f t="shared" ca="1" si="761"/>
        <v>5</v>
      </c>
      <c r="AJ782" s="2">
        <f t="shared" ca="1" si="762"/>
        <v>8</v>
      </c>
      <c r="AK782" s="2">
        <f t="shared" ca="1" si="763"/>
        <v>2</v>
      </c>
      <c r="AL782" s="2">
        <f t="shared" ca="1" si="764"/>
        <v>7</v>
      </c>
      <c r="AM782" s="2">
        <f t="shared" ca="1" si="765"/>
        <v>1</v>
      </c>
      <c r="AN782" s="2">
        <f t="shared" ca="1" si="766"/>
        <v>4</v>
      </c>
      <c r="AO782" s="2">
        <f t="shared" ca="1" si="767"/>
        <v>4</v>
      </c>
      <c r="AP782" s="2">
        <f t="shared" ca="1" si="768"/>
        <v>4</v>
      </c>
      <c r="AQ782" s="2">
        <f t="shared" ca="1" si="769"/>
        <v>2</v>
      </c>
      <c r="AS782" s="41">
        <v>0</v>
      </c>
      <c r="AT782" s="42">
        <v>0</v>
      </c>
      <c r="AU782" s="42">
        <v>0</v>
      </c>
      <c r="AV782" s="42">
        <v>1</v>
      </c>
      <c r="AW782" s="42">
        <v>0</v>
      </c>
      <c r="AX782" s="42">
        <v>0</v>
      </c>
      <c r="AY782" s="42">
        <v>0</v>
      </c>
      <c r="AZ782" s="42">
        <v>1</v>
      </c>
      <c r="BA782" s="42">
        <v>0</v>
      </c>
      <c r="BB782" s="43">
        <v>1</v>
      </c>
      <c r="BC782" s="44">
        <f t="shared" si="770"/>
        <v>3</v>
      </c>
      <c r="BD782" s="12"/>
      <c r="BE782" s="50">
        <f t="shared" si="771"/>
        <v>5</v>
      </c>
      <c r="BF782" s="51">
        <f>IF($AT$6="A",SUM($AS782:AS782)+(10-BF$31)/2,IF($AT$6="K",M782,IF($AT$6="S",AI782,$BB$31/2)))</f>
        <v>4.5</v>
      </c>
      <c r="BG782" s="51">
        <f>IF($AU$6="A",SUM($AS782:AT782)+(10-BG$31)/2,IF($AU$6="K",N782,IF($AU$6="S",AJ782,$BB$31/2)))</f>
        <v>4</v>
      </c>
      <c r="BH782" s="51">
        <f>IF($AV$6="A",SUM($AS782:AU782)+(10-BH$31)/2,IF($AV$6="K",O782,IF($AV$6="S",AK782,$BB$31/2)))</f>
        <v>3.5</v>
      </c>
      <c r="BI782" s="51">
        <f>IF($AW$6="A",SUM($AS782:AV782)+(10-BI$31)/2,IF($AW$6="K",P782,IF($AW$6="S",AL782,$BB$31/2)))</f>
        <v>4</v>
      </c>
      <c r="BJ782" s="51">
        <f>IF($AX$6="A",SUM($AS782:AW782)+(10-BJ$31)/2,IF($AX$6="K",Q782,IF($AX$6="S",AM782,$BB$31/2)))</f>
        <v>3.5</v>
      </c>
      <c r="BK782" s="51">
        <f>IF($AY$6="A",SUM($AS782:AX782)+(10-BK$31)/2,IF($AY$6="K",R782,IF($AY$6="S",AN782,$BB$31/2)))</f>
        <v>3</v>
      </c>
      <c r="BL782" s="51">
        <f>IF($AZ$6="A",SUM($AS782:AY782)+(10-BL$31)/2,IF($AZ$6="K",S782,IF($AZ$6="S",AO782,$BB$31/2)))</f>
        <v>2.5</v>
      </c>
      <c r="BM782" s="51">
        <f>IF($BA$6="A",SUM($AS782:AZ782)+(10-BM$31)/2,IF($BA$6="K",T782,IF($BA$6="S",AP782,$BB$31/2)))</f>
        <v>3</v>
      </c>
      <c r="BN782" s="51">
        <f>IF($BB$6="A",SUM($AS782:BA782)+(10-BN$31)/2,IF($BB$6="K",U782,IF($BB$6="S",AQ782,$BB$31/2)))</f>
        <v>2.5</v>
      </c>
      <c r="BO782" s="52">
        <f t="shared" si="792"/>
        <v>3.5</v>
      </c>
      <c r="BQ782" s="28">
        <f t="shared" si="772"/>
        <v>-0.5</v>
      </c>
      <c r="BR782" s="30">
        <f t="shared" si="773"/>
        <v>-0.5</v>
      </c>
      <c r="BS782" s="30">
        <f t="shared" si="774"/>
        <v>-0.5</v>
      </c>
      <c r="BT782" s="30">
        <f t="shared" si="775"/>
        <v>0</v>
      </c>
      <c r="BU782" s="30">
        <f t="shared" si="776"/>
        <v>-0.5</v>
      </c>
      <c r="BV782" s="30">
        <f t="shared" si="777"/>
        <v>0</v>
      </c>
      <c r="BW782" s="30">
        <f t="shared" si="778"/>
        <v>0.5</v>
      </c>
      <c r="BX782" s="30">
        <f t="shared" si="779"/>
        <v>0.5</v>
      </c>
      <c r="BY782" s="30">
        <f t="shared" si="780"/>
        <v>0.5</v>
      </c>
      <c r="BZ782" s="30">
        <f t="shared" si="781"/>
        <v>0.5</v>
      </c>
      <c r="CA782" s="49">
        <f t="shared" si="793"/>
        <v>0</v>
      </c>
      <c r="CB782" s="69"/>
      <c r="CC782" s="73">
        <f t="shared" si="800"/>
        <v>10000</v>
      </c>
      <c r="CD782" s="73">
        <f t="shared" si="801"/>
        <v>10000</v>
      </c>
      <c r="CE782" s="73">
        <f t="shared" si="802"/>
        <v>10000</v>
      </c>
      <c r="CF782" s="73">
        <f t="shared" si="803"/>
        <v>0</v>
      </c>
      <c r="CG782" s="73">
        <f t="shared" si="804"/>
        <v>10000</v>
      </c>
      <c r="CH782" s="73">
        <f t="shared" si="805"/>
        <v>0</v>
      </c>
      <c r="CI782" s="73">
        <f t="shared" si="806"/>
        <v>1</v>
      </c>
      <c r="CJ782" s="73">
        <f t="shared" si="807"/>
        <v>1</v>
      </c>
      <c r="CK782" s="73">
        <f t="shared" si="808"/>
        <v>1</v>
      </c>
      <c r="CL782" s="73">
        <f t="shared" si="809"/>
        <v>1</v>
      </c>
      <c r="CN782" s="79">
        <f t="shared" si="794"/>
        <v>4</v>
      </c>
      <c r="CO782" s="79">
        <f t="shared" si="795"/>
        <v>4</v>
      </c>
      <c r="CP782" s="79">
        <f t="shared" si="796"/>
        <v>2</v>
      </c>
      <c r="CR782" s="79">
        <f t="shared" si="812"/>
        <v>-0.5</v>
      </c>
      <c r="CS782" s="79">
        <f t="shared" si="813"/>
        <v>-0.5</v>
      </c>
      <c r="CT782" s="79">
        <f t="shared" si="814"/>
        <v>-0.5</v>
      </c>
      <c r="CU782" s="79">
        <f t="shared" si="815"/>
        <v>0</v>
      </c>
      <c r="CV782" s="79">
        <f t="shared" si="816"/>
        <v>-0.5</v>
      </c>
      <c r="CW782" s="79">
        <f t="shared" si="817"/>
        <v>0</v>
      </c>
      <c r="CX782" s="79">
        <f t="shared" si="818"/>
        <v>0.5</v>
      </c>
      <c r="CY782" s="79">
        <f t="shared" si="819"/>
        <v>0.5</v>
      </c>
      <c r="CZ782" s="79">
        <f t="shared" si="820"/>
        <v>0.5</v>
      </c>
      <c r="DA782" s="79">
        <f t="shared" si="821"/>
        <v>0.5</v>
      </c>
      <c r="DB782" s="80">
        <f t="shared" si="797"/>
        <v>0</v>
      </c>
    </row>
    <row r="783" spans="1:106" ht="18" customHeight="1" x14ac:dyDescent="0.2">
      <c r="A783" s="2">
        <f t="shared" ca="1" si="798"/>
        <v>0.90410401934332685</v>
      </c>
      <c r="B783" s="2">
        <f t="shared" ca="1" si="822"/>
        <v>0.25013926060105052</v>
      </c>
      <c r="C783" s="2">
        <f t="shared" ca="1" si="822"/>
        <v>0.86489547699817826</v>
      </c>
      <c r="D783" s="2">
        <f t="shared" ca="1" si="822"/>
        <v>0.40185952487306353</v>
      </c>
      <c r="E783" s="2">
        <f t="shared" ca="1" si="822"/>
        <v>0.2843160140924339</v>
      </c>
      <c r="F783" s="2">
        <f t="shared" ca="1" si="822"/>
        <v>0.27950844977087341</v>
      </c>
      <c r="G783" s="2">
        <f t="shared" ca="1" si="822"/>
        <v>0.64216569837917414</v>
      </c>
      <c r="H783" s="2">
        <f t="shared" ca="1" si="822"/>
        <v>0.28444791773171751</v>
      </c>
      <c r="I783" s="2">
        <f t="shared" ca="1" si="822"/>
        <v>6.6915537673070125E-3</v>
      </c>
      <c r="J783" s="2">
        <f t="shared" ca="1" si="822"/>
        <v>0.60303085297172143</v>
      </c>
      <c r="L783" s="2">
        <f t="shared" ca="1" si="782"/>
        <v>10</v>
      </c>
      <c r="M783" s="2">
        <f t="shared" ca="1" si="783"/>
        <v>0</v>
      </c>
      <c r="N783" s="2">
        <f t="shared" ca="1" si="784"/>
        <v>10</v>
      </c>
      <c r="O783" s="2">
        <f t="shared" ca="1" si="785"/>
        <v>0</v>
      </c>
      <c r="P783" s="2">
        <f t="shared" ca="1" si="786"/>
        <v>0</v>
      </c>
      <c r="Q783" s="2">
        <f t="shared" ca="1" si="787"/>
        <v>0</v>
      </c>
      <c r="R783" s="2">
        <f t="shared" ca="1" si="788"/>
        <v>10</v>
      </c>
      <c r="S783" s="2">
        <f t="shared" ca="1" si="789"/>
        <v>0</v>
      </c>
      <c r="T783" s="2">
        <f t="shared" ca="1" si="790"/>
        <v>0</v>
      </c>
      <c r="U783" s="2">
        <f t="shared" ca="1" si="791"/>
        <v>10</v>
      </c>
      <c r="W783" s="2">
        <f t="shared" ca="1" si="799"/>
        <v>8.4442885077740986</v>
      </c>
      <c r="X783" s="2">
        <f t="shared" ca="1" si="823"/>
        <v>0.13922053784460098</v>
      </c>
      <c r="Y783" s="2">
        <f t="shared" ca="1" si="823"/>
        <v>0.25604362629244148</v>
      </c>
      <c r="Z783" s="2">
        <f t="shared" ca="1" si="823"/>
        <v>7.3970253779096895</v>
      </c>
      <c r="AA783" s="2">
        <f t="shared" ca="1" si="823"/>
        <v>1.5477079386606596</v>
      </c>
      <c r="AB783" s="2">
        <f t="shared" ca="1" si="823"/>
        <v>6.0201236518289827</v>
      </c>
      <c r="AC783" s="2">
        <f t="shared" ca="1" si="823"/>
        <v>7.5778547629733648</v>
      </c>
      <c r="AD783" s="2">
        <f t="shared" ca="1" si="823"/>
        <v>6.4719211196169821</v>
      </c>
      <c r="AE783" s="2">
        <f t="shared" ca="1" si="823"/>
        <v>9.8560267205928813</v>
      </c>
      <c r="AF783" s="2">
        <f t="shared" ca="1" si="823"/>
        <v>9.267875312506499</v>
      </c>
      <c r="AH783" s="2">
        <f t="shared" ca="1" si="760"/>
        <v>8</v>
      </c>
      <c r="AI783" s="2">
        <f t="shared" ca="1" si="761"/>
        <v>0</v>
      </c>
      <c r="AJ783" s="2">
        <f t="shared" ca="1" si="762"/>
        <v>0</v>
      </c>
      <c r="AK783" s="2">
        <f t="shared" ca="1" si="763"/>
        <v>7</v>
      </c>
      <c r="AL783" s="2">
        <f t="shared" ca="1" si="764"/>
        <v>1</v>
      </c>
      <c r="AM783" s="2">
        <f t="shared" ca="1" si="765"/>
        <v>6</v>
      </c>
      <c r="AN783" s="2">
        <f t="shared" ca="1" si="766"/>
        <v>7</v>
      </c>
      <c r="AO783" s="2">
        <f t="shared" ca="1" si="767"/>
        <v>6</v>
      </c>
      <c r="AP783" s="2">
        <f t="shared" ca="1" si="768"/>
        <v>9</v>
      </c>
      <c r="AQ783" s="2">
        <f t="shared" ca="1" si="769"/>
        <v>9</v>
      </c>
      <c r="AS783" s="41">
        <v>0</v>
      </c>
      <c r="AT783" s="42">
        <v>0</v>
      </c>
      <c r="AU783" s="42">
        <v>0</v>
      </c>
      <c r="AV783" s="42">
        <v>1</v>
      </c>
      <c r="AW783" s="42">
        <v>0</v>
      </c>
      <c r="AX783" s="42">
        <v>0</v>
      </c>
      <c r="AY783" s="42">
        <v>0</v>
      </c>
      <c r="AZ783" s="42">
        <v>0</v>
      </c>
      <c r="BA783" s="42">
        <v>0</v>
      </c>
      <c r="BB783" s="43">
        <v>1</v>
      </c>
      <c r="BC783" s="44">
        <f t="shared" si="770"/>
        <v>2</v>
      </c>
      <c r="BD783" s="12"/>
      <c r="BE783" s="50">
        <f t="shared" si="771"/>
        <v>5</v>
      </c>
      <c r="BF783" s="51">
        <f>IF($AT$6="A",SUM($AS783:AS783)+(10-BF$31)/2,IF($AT$6="K",M783,IF($AT$6="S",AI783,$BB$31/2)))</f>
        <v>4.5</v>
      </c>
      <c r="BG783" s="51">
        <f>IF($AU$6="A",SUM($AS783:AT783)+(10-BG$31)/2,IF($AU$6="K",N783,IF($AU$6="S",AJ783,$BB$31/2)))</f>
        <v>4</v>
      </c>
      <c r="BH783" s="51">
        <f>IF($AV$6="A",SUM($AS783:AU783)+(10-BH$31)/2,IF($AV$6="K",O783,IF($AV$6="S",AK783,$BB$31/2)))</f>
        <v>3.5</v>
      </c>
      <c r="BI783" s="51">
        <f>IF($AW$6="A",SUM($AS783:AV783)+(10-BI$31)/2,IF($AW$6="K",P783,IF($AW$6="S",AL783,$BB$31/2)))</f>
        <v>4</v>
      </c>
      <c r="BJ783" s="51">
        <f>IF($AX$6="A",SUM($AS783:AW783)+(10-BJ$31)/2,IF($AX$6="K",Q783,IF($AX$6="S",AM783,$BB$31/2)))</f>
        <v>3.5</v>
      </c>
      <c r="BK783" s="51">
        <f>IF($AY$6="A",SUM($AS783:AX783)+(10-BK$31)/2,IF($AY$6="K",R783,IF($AY$6="S",AN783,$BB$31/2)))</f>
        <v>3</v>
      </c>
      <c r="BL783" s="51">
        <f>IF($AZ$6="A",SUM($AS783:AY783)+(10-BL$31)/2,IF($AZ$6="K",S783,IF($AZ$6="S",AO783,$BB$31/2)))</f>
        <v>2.5</v>
      </c>
      <c r="BM783" s="51">
        <f>IF($BA$6="A",SUM($AS783:AZ783)+(10-BM$31)/2,IF($BA$6="K",T783,IF($BA$6="S",AP783,$BB$31/2)))</f>
        <v>2</v>
      </c>
      <c r="BN783" s="51">
        <f>IF($BB$6="A",SUM($AS783:BA783)+(10-BN$31)/2,IF($BB$6="K",U783,IF($BB$6="S",AQ783,$BB$31/2)))</f>
        <v>1.5</v>
      </c>
      <c r="BO783" s="52">
        <f t="shared" si="792"/>
        <v>3.5</v>
      </c>
      <c r="BQ783" s="28">
        <f t="shared" si="772"/>
        <v>-1.5</v>
      </c>
      <c r="BR783" s="30">
        <f t="shared" si="773"/>
        <v>-1.5</v>
      </c>
      <c r="BS783" s="30">
        <f t="shared" si="774"/>
        <v>-1.5</v>
      </c>
      <c r="BT783" s="30">
        <f t="shared" si="775"/>
        <v>0</v>
      </c>
      <c r="BU783" s="30">
        <f t="shared" si="776"/>
        <v>-1.5</v>
      </c>
      <c r="BV783" s="30">
        <f t="shared" si="777"/>
        <v>0</v>
      </c>
      <c r="BW783" s="30">
        <f t="shared" si="778"/>
        <v>1.5</v>
      </c>
      <c r="BX783" s="30">
        <f t="shared" si="779"/>
        <v>1.5</v>
      </c>
      <c r="BY783" s="30">
        <f t="shared" si="780"/>
        <v>1.5</v>
      </c>
      <c r="BZ783" s="30">
        <f t="shared" si="781"/>
        <v>1.5</v>
      </c>
      <c r="CA783" s="49">
        <f t="shared" si="793"/>
        <v>0</v>
      </c>
      <c r="CB783" s="69"/>
      <c r="CC783" s="73">
        <f t="shared" si="800"/>
        <v>10000</v>
      </c>
      <c r="CD783" s="73">
        <f t="shared" si="801"/>
        <v>10000</v>
      </c>
      <c r="CE783" s="73">
        <f t="shared" si="802"/>
        <v>10000</v>
      </c>
      <c r="CF783" s="73">
        <f t="shared" si="803"/>
        <v>0</v>
      </c>
      <c r="CG783" s="73">
        <f t="shared" si="804"/>
        <v>10000</v>
      </c>
      <c r="CH783" s="73">
        <f t="shared" si="805"/>
        <v>0</v>
      </c>
      <c r="CI783" s="73">
        <f t="shared" si="806"/>
        <v>1</v>
      </c>
      <c r="CJ783" s="73">
        <f t="shared" si="807"/>
        <v>1</v>
      </c>
      <c r="CK783" s="73">
        <f t="shared" si="808"/>
        <v>1</v>
      </c>
      <c r="CL783" s="73">
        <f t="shared" si="809"/>
        <v>1</v>
      </c>
      <c r="CN783" s="79">
        <f t="shared" si="794"/>
        <v>4</v>
      </c>
      <c r="CO783" s="79">
        <f t="shared" si="795"/>
        <v>4</v>
      </c>
      <c r="CP783" s="79">
        <f t="shared" si="796"/>
        <v>2</v>
      </c>
      <c r="CR783" s="79">
        <f t="shared" si="812"/>
        <v>-1.5</v>
      </c>
      <c r="CS783" s="79">
        <f t="shared" si="813"/>
        <v>-1.5</v>
      </c>
      <c r="CT783" s="79">
        <f t="shared" si="814"/>
        <v>-1.5</v>
      </c>
      <c r="CU783" s="79">
        <f t="shared" si="815"/>
        <v>0</v>
      </c>
      <c r="CV783" s="79">
        <f t="shared" si="816"/>
        <v>-1.5</v>
      </c>
      <c r="CW783" s="79">
        <f t="shared" si="817"/>
        <v>0</v>
      </c>
      <c r="CX783" s="79">
        <f t="shared" si="818"/>
        <v>1.5</v>
      </c>
      <c r="CY783" s="79">
        <f t="shared" si="819"/>
        <v>1.5</v>
      </c>
      <c r="CZ783" s="79">
        <f t="shared" si="820"/>
        <v>1.5</v>
      </c>
      <c r="DA783" s="79">
        <f t="shared" si="821"/>
        <v>1.5</v>
      </c>
      <c r="DB783" s="80">
        <f t="shared" si="797"/>
        <v>0</v>
      </c>
    </row>
    <row r="784" spans="1:106" ht="18" customHeight="1" x14ac:dyDescent="0.2">
      <c r="A784" s="2">
        <f t="shared" ca="1" si="798"/>
        <v>0.22116970782617085</v>
      </c>
      <c r="B784" s="2">
        <f t="shared" ca="1" si="822"/>
        <v>0.56801957931525726</v>
      </c>
      <c r="C784" s="2">
        <f t="shared" ca="1" si="822"/>
        <v>0.70488749331641654</v>
      </c>
      <c r="D784" s="2">
        <f t="shared" ca="1" si="822"/>
        <v>0.43217395615853149</v>
      </c>
      <c r="E784" s="2">
        <f t="shared" ca="1" si="822"/>
        <v>0.23406852443014359</v>
      </c>
      <c r="F784" s="2">
        <f t="shared" ca="1" si="822"/>
        <v>0.62140187858693918</v>
      </c>
      <c r="G784" s="2">
        <f t="shared" ca="1" si="822"/>
        <v>2.2365788651886431E-2</v>
      </c>
      <c r="H784" s="2">
        <f t="shared" ca="1" si="822"/>
        <v>0.63052555430435397</v>
      </c>
      <c r="I784" s="2">
        <f t="shared" ca="1" si="822"/>
        <v>0.57390271610730703</v>
      </c>
      <c r="J784" s="2">
        <f t="shared" ca="1" si="822"/>
        <v>0.62759571028807981</v>
      </c>
      <c r="L784" s="2">
        <f t="shared" ca="1" si="782"/>
        <v>0</v>
      </c>
      <c r="M784" s="2">
        <f t="shared" ca="1" si="783"/>
        <v>10</v>
      </c>
      <c r="N784" s="2">
        <f t="shared" ca="1" si="784"/>
        <v>10</v>
      </c>
      <c r="O784" s="2">
        <f t="shared" ca="1" si="785"/>
        <v>0</v>
      </c>
      <c r="P784" s="2">
        <f t="shared" ca="1" si="786"/>
        <v>0</v>
      </c>
      <c r="Q784" s="2">
        <f t="shared" ca="1" si="787"/>
        <v>10</v>
      </c>
      <c r="R784" s="2">
        <f t="shared" ca="1" si="788"/>
        <v>0</v>
      </c>
      <c r="S784" s="2">
        <f t="shared" ca="1" si="789"/>
        <v>10</v>
      </c>
      <c r="T784" s="2">
        <f t="shared" ca="1" si="790"/>
        <v>10</v>
      </c>
      <c r="U784" s="2">
        <f t="shared" ca="1" si="791"/>
        <v>10</v>
      </c>
      <c r="W784" s="2">
        <f t="shared" ca="1" si="799"/>
        <v>8.6102724028514199</v>
      </c>
      <c r="X784" s="2">
        <f t="shared" ca="1" si="823"/>
        <v>3.9830028451505095</v>
      </c>
      <c r="Y784" s="2">
        <f t="shared" ca="1" si="823"/>
        <v>1.237506653877205</v>
      </c>
      <c r="Z784" s="2">
        <f t="shared" ca="1" si="823"/>
        <v>4.8146488247627808</v>
      </c>
      <c r="AA784" s="2">
        <f t="shared" ca="1" si="823"/>
        <v>0.57244819358148513</v>
      </c>
      <c r="AB784" s="2">
        <f t="shared" ca="1" si="823"/>
        <v>9.0958736254652628</v>
      </c>
      <c r="AC784" s="2">
        <f t="shared" ca="1" si="823"/>
        <v>8.4129137568811352E-2</v>
      </c>
      <c r="AD784" s="2">
        <f t="shared" ca="1" si="823"/>
        <v>5.3355789092885155</v>
      </c>
      <c r="AE784" s="2">
        <f t="shared" ca="1" si="823"/>
        <v>7.9493148555813828</v>
      </c>
      <c r="AF784" s="2">
        <f t="shared" ca="1" si="823"/>
        <v>6.6613672414332301</v>
      </c>
      <c r="AH784" s="2">
        <f t="shared" ca="1" si="760"/>
        <v>8</v>
      </c>
      <c r="AI784" s="2">
        <f t="shared" ca="1" si="761"/>
        <v>3</v>
      </c>
      <c r="AJ784" s="2">
        <f t="shared" ca="1" si="762"/>
        <v>1</v>
      </c>
      <c r="AK784" s="2">
        <f t="shared" ca="1" si="763"/>
        <v>4</v>
      </c>
      <c r="AL784" s="2">
        <f t="shared" ca="1" si="764"/>
        <v>0</v>
      </c>
      <c r="AM784" s="2">
        <f t="shared" ca="1" si="765"/>
        <v>9</v>
      </c>
      <c r="AN784" s="2">
        <f t="shared" ca="1" si="766"/>
        <v>0</v>
      </c>
      <c r="AO784" s="2">
        <f t="shared" ca="1" si="767"/>
        <v>5</v>
      </c>
      <c r="AP784" s="2">
        <f t="shared" ca="1" si="768"/>
        <v>7</v>
      </c>
      <c r="AQ784" s="2">
        <f t="shared" ca="1" si="769"/>
        <v>6</v>
      </c>
      <c r="AS784" s="41">
        <v>0</v>
      </c>
      <c r="AT784" s="42">
        <v>0</v>
      </c>
      <c r="AU784" s="42">
        <v>0</v>
      </c>
      <c r="AV784" s="42">
        <v>0</v>
      </c>
      <c r="AW784" s="42">
        <v>1</v>
      </c>
      <c r="AX784" s="42">
        <v>1</v>
      </c>
      <c r="AY784" s="42">
        <v>1</v>
      </c>
      <c r="AZ784" s="42">
        <v>1</v>
      </c>
      <c r="BA784" s="42">
        <v>0</v>
      </c>
      <c r="BB784" s="43">
        <v>1</v>
      </c>
      <c r="BC784" s="44">
        <f t="shared" si="770"/>
        <v>5</v>
      </c>
      <c r="BD784" s="12"/>
      <c r="BE784" s="50">
        <f t="shared" si="771"/>
        <v>5</v>
      </c>
      <c r="BF784" s="51">
        <f>IF($AT$6="A",SUM($AS784:AS784)+(10-BF$31)/2,IF($AT$6="K",M784,IF($AT$6="S",AI784,$BB$31/2)))</f>
        <v>4.5</v>
      </c>
      <c r="BG784" s="51">
        <f>IF($AU$6="A",SUM($AS784:AT784)+(10-BG$31)/2,IF($AU$6="K",N784,IF($AU$6="S",AJ784,$BB$31/2)))</f>
        <v>4</v>
      </c>
      <c r="BH784" s="51">
        <f>IF($AV$6="A",SUM($AS784:AU784)+(10-BH$31)/2,IF($AV$6="K",O784,IF($AV$6="S",AK784,$BB$31/2)))</f>
        <v>3.5</v>
      </c>
      <c r="BI784" s="51">
        <f>IF($AW$6="A",SUM($AS784:AV784)+(10-BI$31)/2,IF($AW$6="K",P784,IF($AW$6="S",AL784,$BB$31/2)))</f>
        <v>3</v>
      </c>
      <c r="BJ784" s="51">
        <f>IF($AX$6="A",SUM($AS784:AW784)+(10-BJ$31)/2,IF($AX$6="K",Q784,IF($AX$6="S",AM784,$BB$31/2)))</f>
        <v>3.5</v>
      </c>
      <c r="BK784" s="51">
        <f>IF($AY$6="A",SUM($AS784:AX784)+(10-BK$31)/2,IF($AY$6="K",R784,IF($AY$6="S",AN784,$BB$31/2)))</f>
        <v>4</v>
      </c>
      <c r="BL784" s="51">
        <f>IF($AZ$6="A",SUM($AS784:AY784)+(10-BL$31)/2,IF($AZ$6="K",S784,IF($AZ$6="S",AO784,$BB$31/2)))</f>
        <v>4.5</v>
      </c>
      <c r="BM784" s="51">
        <f>IF($BA$6="A",SUM($AS784:AZ784)+(10-BM$31)/2,IF($BA$6="K",T784,IF($BA$6="S",AP784,$BB$31/2)))</f>
        <v>5</v>
      </c>
      <c r="BN784" s="51">
        <f>IF($BB$6="A",SUM($AS784:BA784)+(10-BN$31)/2,IF($BB$6="K",U784,IF($BB$6="S",AQ784,$BB$31/2)))</f>
        <v>4.5</v>
      </c>
      <c r="BO784" s="52">
        <f t="shared" si="792"/>
        <v>4.25</v>
      </c>
      <c r="BQ784" s="28">
        <f t="shared" si="772"/>
        <v>0.75</v>
      </c>
      <c r="BR784" s="30">
        <f t="shared" si="773"/>
        <v>0.75</v>
      </c>
      <c r="BS784" s="30">
        <f t="shared" si="774"/>
        <v>-0.75</v>
      </c>
      <c r="BT784" s="30">
        <f t="shared" si="775"/>
        <v>-0.75</v>
      </c>
      <c r="BU784" s="30">
        <f t="shared" si="776"/>
        <v>-0.75</v>
      </c>
      <c r="BV784" s="30">
        <f t="shared" si="777"/>
        <v>-0.75</v>
      </c>
      <c r="BW784" s="30">
        <f t="shared" si="778"/>
        <v>-0.75</v>
      </c>
      <c r="BX784" s="30">
        <f t="shared" si="779"/>
        <v>0.75</v>
      </c>
      <c r="BY784" s="30">
        <f t="shared" si="780"/>
        <v>0.75</v>
      </c>
      <c r="BZ784" s="30">
        <f t="shared" si="781"/>
        <v>0.75</v>
      </c>
      <c r="CA784" s="49">
        <f t="shared" si="793"/>
        <v>0</v>
      </c>
      <c r="CB784" s="69"/>
      <c r="CC784" s="73">
        <f t="shared" si="800"/>
        <v>1</v>
      </c>
      <c r="CD784" s="73">
        <f t="shared" si="801"/>
        <v>1</v>
      </c>
      <c r="CE784" s="73">
        <f t="shared" si="802"/>
        <v>10000</v>
      </c>
      <c r="CF784" s="73">
        <f t="shared" si="803"/>
        <v>10000</v>
      </c>
      <c r="CG784" s="73">
        <f t="shared" si="804"/>
        <v>10000</v>
      </c>
      <c r="CH784" s="73">
        <f t="shared" si="805"/>
        <v>10000</v>
      </c>
      <c r="CI784" s="73">
        <f t="shared" si="806"/>
        <v>10000</v>
      </c>
      <c r="CJ784" s="73">
        <f t="shared" si="807"/>
        <v>1</v>
      </c>
      <c r="CK784" s="73">
        <f t="shared" si="808"/>
        <v>1</v>
      </c>
      <c r="CL784" s="73">
        <f t="shared" si="809"/>
        <v>1</v>
      </c>
      <c r="CN784" s="79">
        <f t="shared" si="794"/>
        <v>5</v>
      </c>
      <c r="CO784" s="79">
        <f t="shared" si="795"/>
        <v>5</v>
      </c>
      <c r="CP784" s="79">
        <f t="shared" si="796"/>
        <v>0</v>
      </c>
      <c r="CR784" s="79">
        <f t="shared" si="812"/>
        <v>0.75</v>
      </c>
      <c r="CS784" s="79">
        <f t="shared" si="813"/>
        <v>0.75</v>
      </c>
      <c r="CT784" s="79">
        <f t="shared" si="814"/>
        <v>-0.75</v>
      </c>
      <c r="CU784" s="79">
        <f t="shared" si="815"/>
        <v>-0.75</v>
      </c>
      <c r="CV784" s="79">
        <f t="shared" si="816"/>
        <v>-0.75</v>
      </c>
      <c r="CW784" s="79">
        <f t="shared" si="817"/>
        <v>-0.75</v>
      </c>
      <c r="CX784" s="79">
        <f t="shared" si="818"/>
        <v>-0.75</v>
      </c>
      <c r="CY784" s="79">
        <f t="shared" si="819"/>
        <v>0.75</v>
      </c>
      <c r="CZ784" s="79">
        <f t="shared" si="820"/>
        <v>0.75</v>
      </c>
      <c r="DA784" s="79">
        <f t="shared" si="821"/>
        <v>0.75</v>
      </c>
      <c r="DB784" s="80">
        <f t="shared" si="797"/>
        <v>0</v>
      </c>
    </row>
    <row r="785" spans="1:106" ht="18" customHeight="1" x14ac:dyDescent="0.2">
      <c r="A785" s="2">
        <f t="shared" ca="1" si="798"/>
        <v>0.61116555893131541</v>
      </c>
      <c r="B785" s="2">
        <f t="shared" ca="1" si="822"/>
        <v>0.28389715123039216</v>
      </c>
      <c r="C785" s="2">
        <f t="shared" ca="1" si="822"/>
        <v>0.38887202317764913</v>
      </c>
      <c r="D785" s="2">
        <f t="shared" ca="1" si="822"/>
        <v>0.79852609576525646</v>
      </c>
      <c r="E785" s="2">
        <f t="shared" ca="1" si="822"/>
        <v>0.81622560084694007</v>
      </c>
      <c r="F785" s="2">
        <f t="shared" ca="1" si="822"/>
        <v>0.39692568513014403</v>
      </c>
      <c r="G785" s="2">
        <f t="shared" ca="1" si="822"/>
        <v>4.0742492684678888E-2</v>
      </c>
      <c r="H785" s="2">
        <f t="shared" ca="1" si="822"/>
        <v>0.93289641119850852</v>
      </c>
      <c r="I785" s="2">
        <f t="shared" ca="1" si="822"/>
        <v>0.98204945328829152</v>
      </c>
      <c r="J785" s="2">
        <f t="shared" ca="1" si="822"/>
        <v>0.37676460418172253</v>
      </c>
      <c r="L785" s="2">
        <f t="shared" ca="1" si="782"/>
        <v>10</v>
      </c>
      <c r="M785" s="2">
        <f t="shared" ca="1" si="783"/>
        <v>0</v>
      </c>
      <c r="N785" s="2">
        <f t="shared" ca="1" si="784"/>
        <v>0</v>
      </c>
      <c r="O785" s="2">
        <f t="shared" ca="1" si="785"/>
        <v>10</v>
      </c>
      <c r="P785" s="2">
        <f t="shared" ca="1" si="786"/>
        <v>10</v>
      </c>
      <c r="Q785" s="2">
        <f t="shared" ca="1" si="787"/>
        <v>0</v>
      </c>
      <c r="R785" s="2">
        <f t="shared" ca="1" si="788"/>
        <v>0</v>
      </c>
      <c r="S785" s="2">
        <f t="shared" ca="1" si="789"/>
        <v>10</v>
      </c>
      <c r="T785" s="2">
        <f t="shared" ca="1" si="790"/>
        <v>10</v>
      </c>
      <c r="U785" s="2">
        <f t="shared" ca="1" si="791"/>
        <v>0</v>
      </c>
      <c r="W785" s="2">
        <f t="shared" ca="1" si="799"/>
        <v>1.5608965062930846</v>
      </c>
      <c r="X785" s="2">
        <f t="shared" ca="1" si="823"/>
        <v>2.6621851777720993</v>
      </c>
      <c r="Y785" s="2">
        <f t="shared" ca="1" si="823"/>
        <v>8.7592288520343562</v>
      </c>
      <c r="Z785" s="2">
        <f t="shared" ca="1" si="823"/>
        <v>3.3740550771177578</v>
      </c>
      <c r="AA785" s="2">
        <f t="shared" ca="1" si="823"/>
        <v>0.6711302298053734</v>
      </c>
      <c r="AB785" s="2">
        <f t="shared" ca="1" si="823"/>
        <v>1.5526678344988631</v>
      </c>
      <c r="AC785" s="2">
        <f t="shared" ca="1" si="823"/>
        <v>3.7568914281126728</v>
      </c>
      <c r="AD785" s="2">
        <f t="shared" ca="1" si="823"/>
        <v>9.6248962160440428</v>
      </c>
      <c r="AE785" s="2">
        <f t="shared" ca="1" si="823"/>
        <v>8.1698569650805517</v>
      </c>
      <c r="AF785" s="2">
        <f t="shared" ca="1" si="823"/>
        <v>9.1002924183854894</v>
      </c>
      <c r="AH785" s="2">
        <f t="shared" ca="1" si="760"/>
        <v>1</v>
      </c>
      <c r="AI785" s="2">
        <f t="shared" ca="1" si="761"/>
        <v>2</v>
      </c>
      <c r="AJ785" s="2">
        <f t="shared" ca="1" si="762"/>
        <v>8</v>
      </c>
      <c r="AK785" s="2">
        <f t="shared" ca="1" si="763"/>
        <v>3</v>
      </c>
      <c r="AL785" s="2">
        <f t="shared" ca="1" si="764"/>
        <v>0</v>
      </c>
      <c r="AM785" s="2">
        <f t="shared" ca="1" si="765"/>
        <v>1</v>
      </c>
      <c r="AN785" s="2">
        <f t="shared" ca="1" si="766"/>
        <v>3</v>
      </c>
      <c r="AO785" s="2">
        <f t="shared" ca="1" si="767"/>
        <v>9</v>
      </c>
      <c r="AP785" s="2">
        <f t="shared" ca="1" si="768"/>
        <v>8</v>
      </c>
      <c r="AQ785" s="2">
        <f t="shared" ca="1" si="769"/>
        <v>9</v>
      </c>
      <c r="AS785" s="41">
        <v>0</v>
      </c>
      <c r="AT785" s="42">
        <v>0</v>
      </c>
      <c r="AU785" s="42">
        <v>0</v>
      </c>
      <c r="AV785" s="42">
        <v>0</v>
      </c>
      <c r="AW785" s="42">
        <v>1</v>
      </c>
      <c r="AX785" s="42">
        <v>1</v>
      </c>
      <c r="AY785" s="42">
        <v>1</v>
      </c>
      <c r="AZ785" s="42">
        <v>0</v>
      </c>
      <c r="BA785" s="42">
        <v>0</v>
      </c>
      <c r="BB785" s="43">
        <v>1</v>
      </c>
      <c r="BC785" s="44">
        <f t="shared" si="770"/>
        <v>4</v>
      </c>
      <c r="BD785" s="12"/>
      <c r="BE785" s="50">
        <f t="shared" si="771"/>
        <v>5</v>
      </c>
      <c r="BF785" s="51">
        <f>IF($AT$6="A",SUM($AS785:AS785)+(10-BF$31)/2,IF($AT$6="K",M785,IF($AT$6="S",AI785,$BB$31/2)))</f>
        <v>4.5</v>
      </c>
      <c r="BG785" s="51">
        <f>IF($AU$6="A",SUM($AS785:AT785)+(10-BG$31)/2,IF($AU$6="K",N785,IF($AU$6="S",AJ785,$BB$31/2)))</f>
        <v>4</v>
      </c>
      <c r="BH785" s="51">
        <f>IF($AV$6="A",SUM($AS785:AU785)+(10-BH$31)/2,IF($AV$6="K",O785,IF($AV$6="S",AK785,$BB$31/2)))</f>
        <v>3.5</v>
      </c>
      <c r="BI785" s="51">
        <f>IF($AW$6="A",SUM($AS785:AV785)+(10-BI$31)/2,IF($AW$6="K",P785,IF($AW$6="S",AL785,$BB$31/2)))</f>
        <v>3</v>
      </c>
      <c r="BJ785" s="51">
        <f>IF($AX$6="A",SUM($AS785:AW785)+(10-BJ$31)/2,IF($AX$6="K",Q785,IF($AX$6="S",AM785,$BB$31/2)))</f>
        <v>3.5</v>
      </c>
      <c r="BK785" s="51">
        <f>IF($AY$6="A",SUM($AS785:AX785)+(10-BK$31)/2,IF($AY$6="K",R785,IF($AY$6="S",AN785,$BB$31/2)))</f>
        <v>4</v>
      </c>
      <c r="BL785" s="51">
        <f>IF($AZ$6="A",SUM($AS785:AY785)+(10-BL$31)/2,IF($AZ$6="K",S785,IF($AZ$6="S",AO785,$BB$31/2)))</f>
        <v>4.5</v>
      </c>
      <c r="BM785" s="51">
        <f>IF($BA$6="A",SUM($AS785:AZ785)+(10-BM$31)/2,IF($BA$6="K",T785,IF($BA$6="S",AP785,$BB$31/2)))</f>
        <v>4</v>
      </c>
      <c r="BN785" s="51">
        <f>IF($BB$6="A",SUM($AS785:BA785)+(10-BN$31)/2,IF($BB$6="K",U785,IF($BB$6="S",AQ785,$BB$31/2)))</f>
        <v>3.5</v>
      </c>
      <c r="BO785" s="52">
        <f t="shared" si="792"/>
        <v>4</v>
      </c>
      <c r="BQ785" s="28">
        <f t="shared" si="772"/>
        <v>0</v>
      </c>
      <c r="BR785" s="30">
        <f t="shared" si="773"/>
        <v>0</v>
      </c>
      <c r="BS785" s="30">
        <f t="shared" si="774"/>
        <v>0</v>
      </c>
      <c r="BT785" s="30">
        <f t="shared" si="775"/>
        <v>0</v>
      </c>
      <c r="BU785" s="30">
        <f t="shared" si="776"/>
        <v>0</v>
      </c>
      <c r="BV785" s="30">
        <f t="shared" si="777"/>
        <v>0</v>
      </c>
      <c r="BW785" s="30">
        <f t="shared" si="778"/>
        <v>0</v>
      </c>
      <c r="BX785" s="30">
        <f t="shared" si="779"/>
        <v>0</v>
      </c>
      <c r="BY785" s="30">
        <f t="shared" si="780"/>
        <v>0</v>
      </c>
      <c r="BZ785" s="30">
        <f t="shared" si="781"/>
        <v>0</v>
      </c>
      <c r="CA785" s="49">
        <f t="shared" si="793"/>
        <v>0</v>
      </c>
      <c r="CB785" s="69"/>
      <c r="CC785" s="73">
        <f t="shared" si="800"/>
        <v>0</v>
      </c>
      <c r="CD785" s="73">
        <f t="shared" si="801"/>
        <v>0</v>
      </c>
      <c r="CE785" s="73">
        <f t="shared" si="802"/>
        <v>0</v>
      </c>
      <c r="CF785" s="73">
        <f t="shared" si="803"/>
        <v>0</v>
      </c>
      <c r="CG785" s="73">
        <f t="shared" si="804"/>
        <v>0</v>
      </c>
      <c r="CH785" s="73">
        <f t="shared" si="805"/>
        <v>0</v>
      </c>
      <c r="CI785" s="73">
        <f t="shared" si="806"/>
        <v>0</v>
      </c>
      <c r="CJ785" s="73">
        <f t="shared" si="807"/>
        <v>0</v>
      </c>
      <c r="CK785" s="73">
        <f t="shared" si="808"/>
        <v>0</v>
      </c>
      <c r="CL785" s="73">
        <f t="shared" si="809"/>
        <v>0</v>
      </c>
      <c r="CN785" s="79">
        <f t="shared" si="794"/>
        <v>0</v>
      </c>
      <c r="CO785" s="79">
        <f t="shared" si="795"/>
        <v>0</v>
      </c>
      <c r="CP785" s="79">
        <f t="shared" si="796"/>
        <v>10</v>
      </c>
      <c r="CR785" s="79">
        <f t="shared" si="812"/>
        <v>0</v>
      </c>
      <c r="CS785" s="79">
        <f t="shared" si="813"/>
        <v>0</v>
      </c>
      <c r="CT785" s="79">
        <f t="shared" si="814"/>
        <v>0</v>
      </c>
      <c r="CU785" s="79">
        <f t="shared" si="815"/>
        <v>0</v>
      </c>
      <c r="CV785" s="79">
        <f t="shared" si="816"/>
        <v>0</v>
      </c>
      <c r="CW785" s="79">
        <f t="shared" si="817"/>
        <v>0</v>
      </c>
      <c r="CX785" s="79">
        <f t="shared" si="818"/>
        <v>0</v>
      </c>
      <c r="CY785" s="79">
        <f t="shared" si="819"/>
        <v>0</v>
      </c>
      <c r="CZ785" s="79">
        <f t="shared" si="820"/>
        <v>0</v>
      </c>
      <c r="DA785" s="79">
        <f t="shared" si="821"/>
        <v>0</v>
      </c>
      <c r="DB785" s="80">
        <f t="shared" si="797"/>
        <v>0</v>
      </c>
    </row>
    <row r="786" spans="1:106" ht="18" customHeight="1" x14ac:dyDescent="0.2">
      <c r="A786" s="2">
        <f t="shared" ca="1" si="798"/>
        <v>0.33616602417502983</v>
      </c>
      <c r="B786" s="2">
        <f t="shared" ca="1" si="822"/>
        <v>7.8524036393121666E-3</v>
      </c>
      <c r="C786" s="2">
        <f t="shared" ca="1" si="822"/>
        <v>0.12443778410940776</v>
      </c>
      <c r="D786" s="2">
        <f t="shared" ca="1" si="822"/>
        <v>5.5858188331504688E-2</v>
      </c>
      <c r="E786" s="2">
        <f t="shared" ca="1" si="822"/>
        <v>0.75464305556603672</v>
      </c>
      <c r="F786" s="2">
        <f t="shared" ca="1" si="822"/>
        <v>0.85253649051537894</v>
      </c>
      <c r="G786" s="2">
        <f t="shared" ca="1" si="822"/>
        <v>0.88790869366833702</v>
      </c>
      <c r="H786" s="2">
        <f t="shared" ca="1" si="822"/>
        <v>0.11913946829557753</v>
      </c>
      <c r="I786" s="2">
        <f t="shared" ca="1" si="822"/>
        <v>0.93054846810376635</v>
      </c>
      <c r="J786" s="2">
        <f t="shared" ca="1" si="822"/>
        <v>0.64509819929688117</v>
      </c>
      <c r="L786" s="2">
        <f t="shared" ca="1" si="782"/>
        <v>0</v>
      </c>
      <c r="M786" s="2">
        <f t="shared" ca="1" si="783"/>
        <v>0</v>
      </c>
      <c r="N786" s="2">
        <f t="shared" ca="1" si="784"/>
        <v>0</v>
      </c>
      <c r="O786" s="2">
        <f t="shared" ca="1" si="785"/>
        <v>0</v>
      </c>
      <c r="P786" s="2">
        <f t="shared" ca="1" si="786"/>
        <v>10</v>
      </c>
      <c r="Q786" s="2">
        <f t="shared" ca="1" si="787"/>
        <v>10</v>
      </c>
      <c r="R786" s="2">
        <f t="shared" ca="1" si="788"/>
        <v>10</v>
      </c>
      <c r="S786" s="2">
        <f t="shared" ca="1" si="789"/>
        <v>0</v>
      </c>
      <c r="T786" s="2">
        <f t="shared" ca="1" si="790"/>
        <v>10</v>
      </c>
      <c r="U786" s="2">
        <f t="shared" ca="1" si="791"/>
        <v>10</v>
      </c>
      <c r="W786" s="2">
        <f t="shared" ca="1" si="799"/>
        <v>8.7341544770200628</v>
      </c>
      <c r="X786" s="2">
        <f t="shared" ca="1" si="823"/>
        <v>5.076144571493507</v>
      </c>
      <c r="Y786" s="2">
        <f t="shared" ca="1" si="823"/>
        <v>7.5807541824652684</v>
      </c>
      <c r="Z786" s="2">
        <f t="shared" ca="1" si="823"/>
        <v>7.4793880036306817</v>
      </c>
      <c r="AA786" s="2">
        <f t="shared" ca="1" si="823"/>
        <v>7.3091460517421307</v>
      </c>
      <c r="AB786" s="2">
        <f t="shared" ca="1" si="823"/>
        <v>6.5856021332244188</v>
      </c>
      <c r="AC786" s="2">
        <f t="shared" ca="1" si="823"/>
        <v>5.3971133207934425</v>
      </c>
      <c r="AD786" s="2">
        <f t="shared" ca="1" si="823"/>
        <v>3.1015596105672802</v>
      </c>
      <c r="AE786" s="2">
        <f t="shared" ca="1" si="823"/>
        <v>2.0801394535579365</v>
      </c>
      <c r="AF786" s="2">
        <f t="shared" ca="1" si="823"/>
        <v>3.6372962062820902</v>
      </c>
      <c r="AH786" s="2">
        <f t="shared" ca="1" si="760"/>
        <v>8</v>
      </c>
      <c r="AI786" s="2">
        <f t="shared" ca="1" si="761"/>
        <v>5</v>
      </c>
      <c r="AJ786" s="2">
        <f t="shared" ca="1" si="762"/>
        <v>7</v>
      </c>
      <c r="AK786" s="2">
        <f t="shared" ca="1" si="763"/>
        <v>7</v>
      </c>
      <c r="AL786" s="2">
        <f t="shared" ca="1" si="764"/>
        <v>7</v>
      </c>
      <c r="AM786" s="2">
        <f t="shared" ca="1" si="765"/>
        <v>6</v>
      </c>
      <c r="AN786" s="2">
        <f t="shared" ca="1" si="766"/>
        <v>5</v>
      </c>
      <c r="AO786" s="2">
        <f t="shared" ca="1" si="767"/>
        <v>3</v>
      </c>
      <c r="AP786" s="2">
        <f t="shared" ca="1" si="768"/>
        <v>2</v>
      </c>
      <c r="AQ786" s="2">
        <f t="shared" ca="1" si="769"/>
        <v>3</v>
      </c>
      <c r="AS786" s="41">
        <v>0</v>
      </c>
      <c r="AT786" s="42">
        <v>0</v>
      </c>
      <c r="AU786" s="42">
        <v>0</v>
      </c>
      <c r="AV786" s="42">
        <v>0</v>
      </c>
      <c r="AW786" s="42">
        <v>1</v>
      </c>
      <c r="AX786" s="42">
        <v>1</v>
      </c>
      <c r="AY786" s="42">
        <v>0</v>
      </c>
      <c r="AZ786" s="42">
        <v>1</v>
      </c>
      <c r="BA786" s="42">
        <v>0</v>
      </c>
      <c r="BB786" s="43">
        <v>1</v>
      </c>
      <c r="BC786" s="44">
        <f t="shared" si="770"/>
        <v>4</v>
      </c>
      <c r="BD786" s="12"/>
      <c r="BE786" s="50">
        <f t="shared" si="771"/>
        <v>5</v>
      </c>
      <c r="BF786" s="51">
        <f>IF($AT$6="A",SUM($AS786:AS786)+(10-BF$31)/2,IF($AT$6="K",M786,IF($AT$6="S",AI786,$BB$31/2)))</f>
        <v>4.5</v>
      </c>
      <c r="BG786" s="51">
        <f>IF($AU$6="A",SUM($AS786:AT786)+(10-BG$31)/2,IF($AU$6="K",N786,IF($AU$6="S",AJ786,$BB$31/2)))</f>
        <v>4</v>
      </c>
      <c r="BH786" s="51">
        <f>IF($AV$6="A",SUM($AS786:AU786)+(10-BH$31)/2,IF($AV$6="K",O786,IF($AV$6="S",AK786,$BB$31/2)))</f>
        <v>3.5</v>
      </c>
      <c r="BI786" s="51">
        <f>IF($AW$6="A",SUM($AS786:AV786)+(10-BI$31)/2,IF($AW$6="K",P786,IF($AW$6="S",AL786,$BB$31/2)))</f>
        <v>3</v>
      </c>
      <c r="BJ786" s="51">
        <f>IF($AX$6="A",SUM($AS786:AW786)+(10-BJ$31)/2,IF($AX$6="K",Q786,IF($AX$6="S",AM786,$BB$31/2)))</f>
        <v>3.5</v>
      </c>
      <c r="BK786" s="51">
        <f>IF($AY$6="A",SUM($AS786:AX786)+(10-BK$31)/2,IF($AY$6="K",R786,IF($AY$6="S",AN786,$BB$31/2)))</f>
        <v>4</v>
      </c>
      <c r="BL786" s="51">
        <f>IF($AZ$6="A",SUM($AS786:AY786)+(10-BL$31)/2,IF($AZ$6="K",S786,IF($AZ$6="S",AO786,$BB$31/2)))</f>
        <v>3.5</v>
      </c>
      <c r="BM786" s="51">
        <f>IF($BA$6="A",SUM($AS786:AZ786)+(10-BM$31)/2,IF($BA$6="K",T786,IF($BA$6="S",AP786,$BB$31/2)))</f>
        <v>4</v>
      </c>
      <c r="BN786" s="51">
        <f>IF($BB$6="A",SUM($AS786:BA786)+(10-BN$31)/2,IF($BB$6="K",U786,IF($BB$6="S",AQ786,$BB$31/2)))</f>
        <v>3.5</v>
      </c>
      <c r="BO786" s="52">
        <f t="shared" si="792"/>
        <v>3.75</v>
      </c>
      <c r="BQ786" s="28">
        <f t="shared" si="772"/>
        <v>0.25</v>
      </c>
      <c r="BR786" s="30">
        <f t="shared" si="773"/>
        <v>0.25</v>
      </c>
      <c r="BS786" s="30">
        <f t="shared" si="774"/>
        <v>0.25</v>
      </c>
      <c r="BT786" s="30">
        <f t="shared" si="775"/>
        <v>-0.25</v>
      </c>
      <c r="BU786" s="30">
        <f t="shared" si="776"/>
        <v>-0.25</v>
      </c>
      <c r="BV786" s="30">
        <f t="shared" si="777"/>
        <v>-0.25</v>
      </c>
      <c r="BW786" s="30">
        <f t="shared" si="778"/>
        <v>0.25</v>
      </c>
      <c r="BX786" s="30">
        <f t="shared" si="779"/>
        <v>-0.25</v>
      </c>
      <c r="BY786" s="30">
        <f t="shared" si="780"/>
        <v>0.25</v>
      </c>
      <c r="BZ786" s="30">
        <f t="shared" si="781"/>
        <v>-0.25</v>
      </c>
      <c r="CA786" s="49">
        <f t="shared" si="793"/>
        <v>0</v>
      </c>
      <c r="CB786" s="69"/>
      <c r="CC786" s="73">
        <f t="shared" si="800"/>
        <v>1</v>
      </c>
      <c r="CD786" s="73">
        <f t="shared" si="801"/>
        <v>1</v>
      </c>
      <c r="CE786" s="73">
        <f t="shared" si="802"/>
        <v>1</v>
      </c>
      <c r="CF786" s="73">
        <f t="shared" si="803"/>
        <v>10000</v>
      </c>
      <c r="CG786" s="73">
        <f t="shared" si="804"/>
        <v>10000</v>
      </c>
      <c r="CH786" s="73">
        <f t="shared" si="805"/>
        <v>10000</v>
      </c>
      <c r="CI786" s="73">
        <f t="shared" si="806"/>
        <v>1</v>
      </c>
      <c r="CJ786" s="73">
        <f t="shared" si="807"/>
        <v>10000</v>
      </c>
      <c r="CK786" s="73">
        <f t="shared" si="808"/>
        <v>1</v>
      </c>
      <c r="CL786" s="73">
        <f t="shared" si="809"/>
        <v>10000</v>
      </c>
      <c r="CN786" s="79">
        <f t="shared" si="794"/>
        <v>5</v>
      </c>
      <c r="CO786" s="79">
        <f t="shared" si="795"/>
        <v>5</v>
      </c>
      <c r="CP786" s="79">
        <f t="shared" si="796"/>
        <v>0</v>
      </c>
      <c r="CR786" s="79">
        <f t="shared" si="812"/>
        <v>0.25</v>
      </c>
      <c r="CS786" s="79">
        <f t="shared" si="813"/>
        <v>0.25</v>
      </c>
      <c r="CT786" s="79">
        <f t="shared" si="814"/>
        <v>0.25</v>
      </c>
      <c r="CU786" s="79">
        <f t="shared" si="815"/>
        <v>-0.25</v>
      </c>
      <c r="CV786" s="79">
        <f t="shared" si="816"/>
        <v>-0.25</v>
      </c>
      <c r="CW786" s="79">
        <f t="shared" si="817"/>
        <v>-0.25</v>
      </c>
      <c r="CX786" s="79">
        <f t="shared" si="818"/>
        <v>0.25</v>
      </c>
      <c r="CY786" s="79">
        <f t="shared" si="819"/>
        <v>-0.25</v>
      </c>
      <c r="CZ786" s="79">
        <f t="shared" si="820"/>
        <v>0.25</v>
      </c>
      <c r="DA786" s="79">
        <f t="shared" si="821"/>
        <v>-0.25</v>
      </c>
      <c r="DB786" s="80">
        <f t="shared" si="797"/>
        <v>0</v>
      </c>
    </row>
    <row r="787" spans="1:106" ht="18" customHeight="1" x14ac:dyDescent="0.2">
      <c r="A787" s="2">
        <f t="shared" ca="1" si="798"/>
        <v>0.44670680613048774</v>
      </c>
      <c r="B787" s="2">
        <f t="shared" ca="1" si="822"/>
        <v>0.46720758455537803</v>
      </c>
      <c r="C787" s="2">
        <f t="shared" ca="1" si="822"/>
        <v>0.58810243028533526</v>
      </c>
      <c r="D787" s="2">
        <f t="shared" ca="1" si="822"/>
        <v>0.6036865697005448</v>
      </c>
      <c r="E787" s="2">
        <f t="shared" ca="1" si="822"/>
        <v>0.41629756978544041</v>
      </c>
      <c r="F787" s="2">
        <f t="shared" ca="1" si="822"/>
        <v>0.10684592546645977</v>
      </c>
      <c r="G787" s="2">
        <f t="shared" ca="1" si="822"/>
        <v>0.33665803205623923</v>
      </c>
      <c r="H787" s="2">
        <f t="shared" ca="1" si="822"/>
        <v>0.18221695514885516</v>
      </c>
      <c r="I787" s="2">
        <f t="shared" ca="1" si="822"/>
        <v>0.90982859535683558</v>
      </c>
      <c r="J787" s="2">
        <f t="shared" ca="1" si="822"/>
        <v>0.8352133661570923</v>
      </c>
      <c r="L787" s="2">
        <f t="shared" ca="1" si="782"/>
        <v>0</v>
      </c>
      <c r="M787" s="2">
        <f t="shared" ca="1" si="783"/>
        <v>0</v>
      </c>
      <c r="N787" s="2">
        <f t="shared" ca="1" si="784"/>
        <v>10</v>
      </c>
      <c r="O787" s="2">
        <f t="shared" ca="1" si="785"/>
        <v>10</v>
      </c>
      <c r="P787" s="2">
        <f t="shared" ca="1" si="786"/>
        <v>0</v>
      </c>
      <c r="Q787" s="2">
        <f t="shared" ca="1" si="787"/>
        <v>0</v>
      </c>
      <c r="R787" s="2">
        <f t="shared" ca="1" si="788"/>
        <v>0</v>
      </c>
      <c r="S787" s="2">
        <f t="shared" ca="1" si="789"/>
        <v>0</v>
      </c>
      <c r="T787" s="2">
        <f t="shared" ca="1" si="790"/>
        <v>10</v>
      </c>
      <c r="U787" s="2">
        <f t="shared" ca="1" si="791"/>
        <v>10</v>
      </c>
      <c r="W787" s="2">
        <f t="shared" ca="1" si="799"/>
        <v>4.700748411109263</v>
      </c>
      <c r="X787" s="2">
        <f t="shared" ca="1" si="823"/>
        <v>9.6226774470891208</v>
      </c>
      <c r="Y787" s="2">
        <f t="shared" ca="1" si="823"/>
        <v>5.5299715432281937</v>
      </c>
      <c r="Z787" s="2">
        <f t="shared" ca="1" si="823"/>
        <v>4.3650101723943084</v>
      </c>
      <c r="AA787" s="2">
        <f t="shared" ca="1" si="823"/>
        <v>0.60930303222157978</v>
      </c>
      <c r="AB787" s="2">
        <f t="shared" ca="1" si="823"/>
        <v>2.3575275016286703</v>
      </c>
      <c r="AC787" s="2">
        <f t="shared" ca="1" si="823"/>
        <v>1.3043651730951822</v>
      </c>
      <c r="AD787" s="2">
        <f t="shared" ca="1" si="823"/>
        <v>9.7561311162657116</v>
      </c>
      <c r="AE787" s="2">
        <f t="shared" ca="1" si="823"/>
        <v>7.685096819679341</v>
      </c>
      <c r="AF787" s="2">
        <f t="shared" ca="1" si="823"/>
        <v>5.5175870751852285</v>
      </c>
      <c r="AH787" s="2">
        <f t="shared" ca="1" si="760"/>
        <v>4</v>
      </c>
      <c r="AI787" s="2">
        <f t="shared" ca="1" si="761"/>
        <v>9</v>
      </c>
      <c r="AJ787" s="2">
        <f t="shared" ca="1" si="762"/>
        <v>5</v>
      </c>
      <c r="AK787" s="2">
        <f t="shared" ca="1" si="763"/>
        <v>4</v>
      </c>
      <c r="AL787" s="2">
        <f t="shared" ca="1" si="764"/>
        <v>0</v>
      </c>
      <c r="AM787" s="2">
        <f t="shared" ca="1" si="765"/>
        <v>2</v>
      </c>
      <c r="AN787" s="2">
        <f t="shared" ca="1" si="766"/>
        <v>1</v>
      </c>
      <c r="AO787" s="2">
        <f t="shared" ca="1" si="767"/>
        <v>9</v>
      </c>
      <c r="AP787" s="2">
        <f t="shared" ca="1" si="768"/>
        <v>7</v>
      </c>
      <c r="AQ787" s="2">
        <f t="shared" ca="1" si="769"/>
        <v>5</v>
      </c>
      <c r="AS787" s="41">
        <v>0</v>
      </c>
      <c r="AT787" s="42">
        <v>0</v>
      </c>
      <c r="AU787" s="42">
        <v>0</v>
      </c>
      <c r="AV787" s="42">
        <v>0</v>
      </c>
      <c r="AW787" s="42">
        <v>1</v>
      </c>
      <c r="AX787" s="42">
        <v>1</v>
      </c>
      <c r="AY787" s="42">
        <v>0</v>
      </c>
      <c r="AZ787" s="42">
        <v>0</v>
      </c>
      <c r="BA787" s="42">
        <v>0</v>
      </c>
      <c r="BB787" s="43">
        <v>1</v>
      </c>
      <c r="BC787" s="44">
        <f t="shared" si="770"/>
        <v>3</v>
      </c>
      <c r="BD787" s="12"/>
      <c r="BE787" s="50">
        <f t="shared" si="771"/>
        <v>5</v>
      </c>
      <c r="BF787" s="51">
        <f>IF($AT$6="A",SUM($AS787:AS787)+(10-BF$31)/2,IF($AT$6="K",M787,IF($AT$6="S",AI787,$BB$31/2)))</f>
        <v>4.5</v>
      </c>
      <c r="BG787" s="51">
        <f>IF($AU$6="A",SUM($AS787:AT787)+(10-BG$31)/2,IF($AU$6="K",N787,IF($AU$6="S",AJ787,$BB$31/2)))</f>
        <v>4</v>
      </c>
      <c r="BH787" s="51">
        <f>IF($AV$6="A",SUM($AS787:AU787)+(10-BH$31)/2,IF($AV$6="K",O787,IF($AV$6="S",AK787,$BB$31/2)))</f>
        <v>3.5</v>
      </c>
      <c r="BI787" s="51">
        <f>IF($AW$6="A",SUM($AS787:AV787)+(10-BI$31)/2,IF($AW$6="K",P787,IF($AW$6="S",AL787,$BB$31/2)))</f>
        <v>3</v>
      </c>
      <c r="BJ787" s="51">
        <f>IF($AX$6="A",SUM($AS787:AW787)+(10-BJ$31)/2,IF($AX$6="K",Q787,IF($AX$6="S",AM787,$BB$31/2)))</f>
        <v>3.5</v>
      </c>
      <c r="BK787" s="51">
        <f>IF($AY$6="A",SUM($AS787:AX787)+(10-BK$31)/2,IF($AY$6="K",R787,IF($AY$6="S",AN787,$BB$31/2)))</f>
        <v>4</v>
      </c>
      <c r="BL787" s="51">
        <f>IF($AZ$6="A",SUM($AS787:AY787)+(10-BL$31)/2,IF($AZ$6="K",S787,IF($AZ$6="S",AO787,$BB$31/2)))</f>
        <v>3.5</v>
      </c>
      <c r="BM787" s="51">
        <f>IF($BA$6="A",SUM($AS787:AZ787)+(10-BM$31)/2,IF($BA$6="K",T787,IF($BA$6="S",AP787,$BB$31/2)))</f>
        <v>3</v>
      </c>
      <c r="BN787" s="51">
        <f>IF($BB$6="A",SUM($AS787:BA787)+(10-BN$31)/2,IF($BB$6="K",U787,IF($BB$6="S",AQ787,$BB$31/2)))</f>
        <v>2.5</v>
      </c>
      <c r="BO787" s="52">
        <f t="shared" si="792"/>
        <v>3.5</v>
      </c>
      <c r="BQ787" s="28">
        <f t="shared" si="772"/>
        <v>-0.5</v>
      </c>
      <c r="BR787" s="30">
        <f t="shared" si="773"/>
        <v>-0.5</v>
      </c>
      <c r="BS787" s="30">
        <f t="shared" si="774"/>
        <v>-0.5</v>
      </c>
      <c r="BT787" s="30">
        <f t="shared" si="775"/>
        <v>0</v>
      </c>
      <c r="BU787" s="30">
        <f t="shared" si="776"/>
        <v>0.5</v>
      </c>
      <c r="BV787" s="30">
        <f t="shared" si="777"/>
        <v>0</v>
      </c>
      <c r="BW787" s="30">
        <f t="shared" si="778"/>
        <v>-0.5</v>
      </c>
      <c r="BX787" s="30">
        <f t="shared" si="779"/>
        <v>0</v>
      </c>
      <c r="BY787" s="30">
        <f t="shared" si="780"/>
        <v>0.5</v>
      </c>
      <c r="BZ787" s="30">
        <f t="shared" si="781"/>
        <v>0.5</v>
      </c>
      <c r="CA787" s="49">
        <f t="shared" si="793"/>
        <v>-0.5</v>
      </c>
      <c r="CB787" s="69"/>
      <c r="CC787" s="73">
        <f t="shared" si="800"/>
        <v>10000</v>
      </c>
      <c r="CD787" s="73">
        <f t="shared" si="801"/>
        <v>10000</v>
      </c>
      <c r="CE787" s="73">
        <f t="shared" si="802"/>
        <v>10000</v>
      </c>
      <c r="CF787" s="73">
        <f t="shared" si="803"/>
        <v>0</v>
      </c>
      <c r="CG787" s="73">
        <f t="shared" si="804"/>
        <v>1</v>
      </c>
      <c r="CH787" s="73">
        <f t="shared" si="805"/>
        <v>0</v>
      </c>
      <c r="CI787" s="73">
        <f t="shared" si="806"/>
        <v>10000</v>
      </c>
      <c r="CJ787" s="73">
        <f t="shared" si="807"/>
        <v>0</v>
      </c>
      <c r="CK787" s="73">
        <f t="shared" si="808"/>
        <v>1</v>
      </c>
      <c r="CL787" s="73">
        <f t="shared" si="809"/>
        <v>1</v>
      </c>
      <c r="CN787" s="79">
        <f t="shared" si="794"/>
        <v>4</v>
      </c>
      <c r="CO787" s="79">
        <f t="shared" si="795"/>
        <v>3</v>
      </c>
      <c r="CP787" s="79">
        <f t="shared" si="796"/>
        <v>3</v>
      </c>
      <c r="CR787" s="79">
        <f t="shared" si="812"/>
        <v>-0.5</v>
      </c>
      <c r="CS787" s="79">
        <f t="shared" si="813"/>
        <v>-0.5</v>
      </c>
      <c r="CT787" s="79">
        <f t="shared" si="814"/>
        <v>-0.5</v>
      </c>
      <c r="CU787" s="79">
        <f t="shared" si="815"/>
        <v>0</v>
      </c>
      <c r="CV787" s="79">
        <f t="shared" si="816"/>
        <v>0.66666666666666663</v>
      </c>
      <c r="CW787" s="79">
        <f t="shared" si="817"/>
        <v>0</v>
      </c>
      <c r="CX787" s="79">
        <f t="shared" si="818"/>
        <v>-0.5</v>
      </c>
      <c r="CY787" s="79">
        <f t="shared" si="819"/>
        <v>0</v>
      </c>
      <c r="CZ787" s="79">
        <f t="shared" si="820"/>
        <v>0.66666666666666663</v>
      </c>
      <c r="DA787" s="79">
        <f t="shared" si="821"/>
        <v>0.66666666666666663</v>
      </c>
      <c r="DB787" s="80">
        <f t="shared" si="797"/>
        <v>0</v>
      </c>
    </row>
    <row r="788" spans="1:106" ht="18" customHeight="1" x14ac:dyDescent="0.2">
      <c r="A788" s="2">
        <f t="shared" ca="1" si="798"/>
        <v>0.92638540616923848</v>
      </c>
      <c r="B788" s="2">
        <f t="shared" ca="1" si="822"/>
        <v>0.52152968176969927</v>
      </c>
      <c r="C788" s="2">
        <f t="shared" ca="1" si="822"/>
        <v>0.71039404670562944</v>
      </c>
      <c r="D788" s="2">
        <f t="shared" ca="1" si="822"/>
        <v>0.96068571497622501</v>
      </c>
      <c r="E788" s="2">
        <f t="shared" ca="1" si="822"/>
        <v>0.68086830730835968</v>
      </c>
      <c r="F788" s="2">
        <f t="shared" ca="1" si="822"/>
        <v>0.44278998998794428</v>
      </c>
      <c r="G788" s="2">
        <f t="shared" ca="1" si="822"/>
        <v>0.60601873223578639</v>
      </c>
      <c r="H788" s="2">
        <f t="shared" ca="1" si="822"/>
        <v>1.4370762683450056E-2</v>
      </c>
      <c r="I788" s="2">
        <f t="shared" ca="1" si="822"/>
        <v>0.77996927393658078</v>
      </c>
      <c r="J788" s="2">
        <f t="shared" ca="1" si="822"/>
        <v>0.35097663589770978</v>
      </c>
      <c r="L788" s="2">
        <f t="shared" ca="1" si="782"/>
        <v>10</v>
      </c>
      <c r="M788" s="2">
        <f t="shared" ca="1" si="783"/>
        <v>10</v>
      </c>
      <c r="N788" s="2">
        <f t="shared" ca="1" si="784"/>
        <v>10</v>
      </c>
      <c r="O788" s="2">
        <f t="shared" ca="1" si="785"/>
        <v>10</v>
      </c>
      <c r="P788" s="2">
        <f t="shared" ca="1" si="786"/>
        <v>10</v>
      </c>
      <c r="Q788" s="2">
        <f t="shared" ca="1" si="787"/>
        <v>0</v>
      </c>
      <c r="R788" s="2">
        <f t="shared" ca="1" si="788"/>
        <v>10</v>
      </c>
      <c r="S788" s="2">
        <f t="shared" ca="1" si="789"/>
        <v>0</v>
      </c>
      <c r="T788" s="2">
        <f t="shared" ca="1" si="790"/>
        <v>10</v>
      </c>
      <c r="U788" s="2">
        <f t="shared" ca="1" si="791"/>
        <v>0</v>
      </c>
      <c r="W788" s="2">
        <f t="shared" ca="1" si="799"/>
        <v>4.027448866817962</v>
      </c>
      <c r="X788" s="2">
        <f t="shared" ca="1" si="823"/>
        <v>4.6679880619589644</v>
      </c>
      <c r="Y788" s="2">
        <f t="shared" ca="1" si="823"/>
        <v>3.8536349097975653</v>
      </c>
      <c r="Z788" s="2">
        <f t="shared" ca="1" si="823"/>
        <v>1.2608947509197277</v>
      </c>
      <c r="AA788" s="2">
        <f t="shared" ca="1" si="823"/>
        <v>8.6875205902419115</v>
      </c>
      <c r="AB788" s="2">
        <f t="shared" ca="1" si="823"/>
        <v>5.6328729541808382</v>
      </c>
      <c r="AC788" s="2">
        <f t="shared" ca="1" si="823"/>
        <v>9.8010848128337233</v>
      </c>
      <c r="AD788" s="2">
        <f t="shared" ca="1" si="823"/>
        <v>5.8176069631428193</v>
      </c>
      <c r="AE788" s="2">
        <f t="shared" ca="1" si="823"/>
        <v>4.4278289374351312</v>
      </c>
      <c r="AF788" s="2">
        <f t="shared" ca="1" si="823"/>
        <v>8.2007956640786599</v>
      </c>
      <c r="AH788" s="2">
        <f t="shared" ca="1" si="760"/>
        <v>4</v>
      </c>
      <c r="AI788" s="2">
        <f t="shared" ca="1" si="761"/>
        <v>4</v>
      </c>
      <c r="AJ788" s="2">
        <f t="shared" ca="1" si="762"/>
        <v>3</v>
      </c>
      <c r="AK788" s="2">
        <f t="shared" ca="1" si="763"/>
        <v>1</v>
      </c>
      <c r="AL788" s="2">
        <f t="shared" ca="1" si="764"/>
        <v>8</v>
      </c>
      <c r="AM788" s="2">
        <f t="shared" ca="1" si="765"/>
        <v>5</v>
      </c>
      <c r="AN788" s="2">
        <f t="shared" ca="1" si="766"/>
        <v>9</v>
      </c>
      <c r="AO788" s="2">
        <f t="shared" ca="1" si="767"/>
        <v>5</v>
      </c>
      <c r="AP788" s="2">
        <f t="shared" ca="1" si="768"/>
        <v>4</v>
      </c>
      <c r="AQ788" s="2">
        <f t="shared" ca="1" si="769"/>
        <v>8</v>
      </c>
      <c r="AS788" s="41">
        <v>0</v>
      </c>
      <c r="AT788" s="42">
        <v>0</v>
      </c>
      <c r="AU788" s="42">
        <v>0</v>
      </c>
      <c r="AV788" s="42">
        <v>0</v>
      </c>
      <c r="AW788" s="42">
        <v>1</v>
      </c>
      <c r="AX788" s="42">
        <v>0</v>
      </c>
      <c r="AY788" s="42">
        <v>1</v>
      </c>
      <c r="AZ788" s="42">
        <v>1</v>
      </c>
      <c r="BA788" s="42">
        <v>0</v>
      </c>
      <c r="BB788" s="43">
        <v>1</v>
      </c>
      <c r="BC788" s="44">
        <f t="shared" si="770"/>
        <v>4</v>
      </c>
      <c r="BD788" s="12"/>
      <c r="BE788" s="50">
        <f t="shared" si="771"/>
        <v>5</v>
      </c>
      <c r="BF788" s="51">
        <f>IF($AT$6="A",SUM($AS788:AS788)+(10-BF$31)/2,IF($AT$6="K",M788,IF($AT$6="S",AI788,$BB$31/2)))</f>
        <v>4.5</v>
      </c>
      <c r="BG788" s="51">
        <f>IF($AU$6="A",SUM($AS788:AT788)+(10-BG$31)/2,IF($AU$6="K",N788,IF($AU$6="S",AJ788,$BB$31/2)))</f>
        <v>4</v>
      </c>
      <c r="BH788" s="51">
        <f>IF($AV$6="A",SUM($AS788:AU788)+(10-BH$31)/2,IF($AV$6="K",O788,IF($AV$6="S",AK788,$BB$31/2)))</f>
        <v>3.5</v>
      </c>
      <c r="BI788" s="51">
        <f>IF($AW$6="A",SUM($AS788:AV788)+(10-BI$31)/2,IF($AW$6="K",P788,IF($AW$6="S",AL788,$BB$31/2)))</f>
        <v>3</v>
      </c>
      <c r="BJ788" s="51">
        <f>IF($AX$6="A",SUM($AS788:AW788)+(10-BJ$31)/2,IF($AX$6="K",Q788,IF($AX$6="S",AM788,$BB$31/2)))</f>
        <v>3.5</v>
      </c>
      <c r="BK788" s="51">
        <f>IF($AY$6="A",SUM($AS788:AX788)+(10-BK$31)/2,IF($AY$6="K",R788,IF($AY$6="S",AN788,$BB$31/2)))</f>
        <v>3</v>
      </c>
      <c r="BL788" s="51">
        <f>IF($AZ$6="A",SUM($AS788:AY788)+(10-BL$31)/2,IF($AZ$6="K",S788,IF($AZ$6="S",AO788,$BB$31/2)))</f>
        <v>3.5</v>
      </c>
      <c r="BM788" s="51">
        <f>IF($BA$6="A",SUM($AS788:AZ788)+(10-BM$31)/2,IF($BA$6="K",T788,IF($BA$6="S",AP788,$BB$31/2)))</f>
        <v>4</v>
      </c>
      <c r="BN788" s="51">
        <f>IF($BB$6="A",SUM($AS788:BA788)+(10-BN$31)/2,IF($BB$6="K",U788,IF($BB$6="S",AQ788,$BB$31/2)))</f>
        <v>3.5</v>
      </c>
      <c r="BO788" s="52">
        <f t="shared" si="792"/>
        <v>3.5</v>
      </c>
      <c r="BQ788" s="28">
        <f t="shared" si="772"/>
        <v>0.5</v>
      </c>
      <c r="BR788" s="30">
        <f t="shared" si="773"/>
        <v>0.5</v>
      </c>
      <c r="BS788" s="30">
        <f t="shared" si="774"/>
        <v>0.5</v>
      </c>
      <c r="BT788" s="30">
        <f t="shared" si="775"/>
        <v>0</v>
      </c>
      <c r="BU788" s="30">
        <f t="shared" si="776"/>
        <v>-0.5</v>
      </c>
      <c r="BV788" s="30">
        <f t="shared" si="777"/>
        <v>0</v>
      </c>
      <c r="BW788" s="30">
        <f t="shared" si="778"/>
        <v>-0.5</v>
      </c>
      <c r="BX788" s="30">
        <f t="shared" si="779"/>
        <v>0</v>
      </c>
      <c r="BY788" s="30">
        <f t="shared" si="780"/>
        <v>0.5</v>
      </c>
      <c r="BZ788" s="30">
        <f t="shared" si="781"/>
        <v>0</v>
      </c>
      <c r="CA788" s="49">
        <f t="shared" si="793"/>
        <v>1</v>
      </c>
      <c r="CB788" s="69"/>
      <c r="CC788" s="73">
        <f t="shared" si="800"/>
        <v>1</v>
      </c>
      <c r="CD788" s="73">
        <f t="shared" si="801"/>
        <v>1</v>
      </c>
      <c r="CE788" s="73">
        <f t="shared" si="802"/>
        <v>1</v>
      </c>
      <c r="CF788" s="73">
        <f t="shared" si="803"/>
        <v>0</v>
      </c>
      <c r="CG788" s="73">
        <f t="shared" si="804"/>
        <v>10000</v>
      </c>
      <c r="CH788" s="73">
        <f t="shared" si="805"/>
        <v>0</v>
      </c>
      <c r="CI788" s="73">
        <f t="shared" si="806"/>
        <v>10000</v>
      </c>
      <c r="CJ788" s="73">
        <f t="shared" si="807"/>
        <v>0</v>
      </c>
      <c r="CK788" s="73">
        <f t="shared" si="808"/>
        <v>1</v>
      </c>
      <c r="CL788" s="73">
        <f t="shared" si="809"/>
        <v>0</v>
      </c>
      <c r="CN788" s="79">
        <f t="shared" si="794"/>
        <v>2</v>
      </c>
      <c r="CO788" s="79">
        <f t="shared" si="795"/>
        <v>4</v>
      </c>
      <c r="CP788" s="79">
        <f t="shared" si="796"/>
        <v>4</v>
      </c>
      <c r="CR788" s="79">
        <f t="shared" si="812"/>
        <v>0.25</v>
      </c>
      <c r="CS788" s="79">
        <f t="shared" si="813"/>
        <v>0.25</v>
      </c>
      <c r="CT788" s="79">
        <f t="shared" si="814"/>
        <v>0.25</v>
      </c>
      <c r="CU788" s="79">
        <f t="shared" si="815"/>
        <v>0</v>
      </c>
      <c r="CV788" s="79">
        <f t="shared" si="816"/>
        <v>-0.5</v>
      </c>
      <c r="CW788" s="79">
        <f t="shared" si="817"/>
        <v>0</v>
      </c>
      <c r="CX788" s="79">
        <f t="shared" si="818"/>
        <v>-0.5</v>
      </c>
      <c r="CY788" s="79">
        <f t="shared" si="819"/>
        <v>0</v>
      </c>
      <c r="CZ788" s="79">
        <f t="shared" si="820"/>
        <v>0.25</v>
      </c>
      <c r="DA788" s="79">
        <f t="shared" si="821"/>
        <v>0</v>
      </c>
      <c r="DB788" s="80">
        <f t="shared" si="797"/>
        <v>0</v>
      </c>
    </row>
    <row r="789" spans="1:106" ht="18" customHeight="1" x14ac:dyDescent="0.2">
      <c r="A789" s="2">
        <f t="shared" ca="1" si="798"/>
        <v>0.48791045286096124</v>
      </c>
      <c r="B789" s="2">
        <f t="shared" ca="1" si="822"/>
        <v>0.50195989987028178</v>
      </c>
      <c r="C789" s="2">
        <f t="shared" ca="1" si="822"/>
        <v>0.95199836485182476</v>
      </c>
      <c r="D789" s="2">
        <f t="shared" ca="1" si="822"/>
        <v>0.90191146011566292</v>
      </c>
      <c r="E789" s="2">
        <f t="shared" ca="1" si="822"/>
        <v>0.24505844906439878</v>
      </c>
      <c r="F789" s="2">
        <f t="shared" ca="1" si="822"/>
        <v>0.98883746160611552</v>
      </c>
      <c r="G789" s="2">
        <f t="shared" ca="1" si="822"/>
        <v>7.3758256099431652E-2</v>
      </c>
      <c r="H789" s="2">
        <f t="shared" ca="1" si="822"/>
        <v>0.76920367005004919</v>
      </c>
      <c r="I789" s="2">
        <f t="shared" ca="1" si="822"/>
        <v>0.7374572106605598</v>
      </c>
      <c r="J789" s="2">
        <f t="shared" ca="1" si="822"/>
        <v>0.50185417348214112</v>
      </c>
      <c r="L789" s="2">
        <f t="shared" ca="1" si="782"/>
        <v>0</v>
      </c>
      <c r="M789" s="2">
        <f t="shared" ca="1" si="783"/>
        <v>10</v>
      </c>
      <c r="N789" s="2">
        <f t="shared" ca="1" si="784"/>
        <v>10</v>
      </c>
      <c r="O789" s="2">
        <f t="shared" ca="1" si="785"/>
        <v>10</v>
      </c>
      <c r="P789" s="2">
        <f t="shared" ca="1" si="786"/>
        <v>0</v>
      </c>
      <c r="Q789" s="2">
        <f t="shared" ca="1" si="787"/>
        <v>10</v>
      </c>
      <c r="R789" s="2">
        <f t="shared" ca="1" si="788"/>
        <v>0</v>
      </c>
      <c r="S789" s="2">
        <f t="shared" ca="1" si="789"/>
        <v>10</v>
      </c>
      <c r="T789" s="2">
        <f t="shared" ca="1" si="790"/>
        <v>10</v>
      </c>
      <c r="U789" s="2">
        <f t="shared" ca="1" si="791"/>
        <v>10</v>
      </c>
      <c r="W789" s="2">
        <f t="shared" ca="1" si="799"/>
        <v>5.7869755021648217</v>
      </c>
      <c r="X789" s="2">
        <f t="shared" ca="1" si="823"/>
        <v>2.7526507397561497</v>
      </c>
      <c r="Y789" s="2">
        <f t="shared" ca="1" si="823"/>
        <v>2.1133764166819367</v>
      </c>
      <c r="Z789" s="2">
        <f t="shared" ca="1" si="823"/>
        <v>6.1855361084107479</v>
      </c>
      <c r="AA789" s="2">
        <f t="shared" ca="1" si="823"/>
        <v>0.42926254649220064</v>
      </c>
      <c r="AB789" s="2">
        <f t="shared" ca="1" si="823"/>
        <v>2.8421952020838037</v>
      </c>
      <c r="AC789" s="2">
        <f t="shared" ca="1" si="823"/>
        <v>6.4907954909757501</v>
      </c>
      <c r="AD789" s="2">
        <f t="shared" ca="1" si="823"/>
        <v>0.57094801724569932</v>
      </c>
      <c r="AE789" s="2">
        <f t="shared" ca="1" si="823"/>
        <v>3.7664589253601752</v>
      </c>
      <c r="AF789" s="2">
        <f t="shared" ca="1" si="823"/>
        <v>6.0220080111955561</v>
      </c>
      <c r="AH789" s="2">
        <f t="shared" ca="1" si="760"/>
        <v>5</v>
      </c>
      <c r="AI789" s="2">
        <f t="shared" ca="1" si="761"/>
        <v>2</v>
      </c>
      <c r="AJ789" s="2">
        <f t="shared" ca="1" si="762"/>
        <v>2</v>
      </c>
      <c r="AK789" s="2">
        <f t="shared" ca="1" si="763"/>
        <v>6</v>
      </c>
      <c r="AL789" s="2">
        <f t="shared" ca="1" si="764"/>
        <v>0</v>
      </c>
      <c r="AM789" s="2">
        <f t="shared" ca="1" si="765"/>
        <v>2</v>
      </c>
      <c r="AN789" s="2">
        <f t="shared" ca="1" si="766"/>
        <v>6</v>
      </c>
      <c r="AO789" s="2">
        <f t="shared" ca="1" si="767"/>
        <v>0</v>
      </c>
      <c r="AP789" s="2">
        <f t="shared" ca="1" si="768"/>
        <v>3</v>
      </c>
      <c r="AQ789" s="2">
        <f t="shared" ca="1" si="769"/>
        <v>6</v>
      </c>
      <c r="AS789" s="41">
        <v>0</v>
      </c>
      <c r="AT789" s="42">
        <v>0</v>
      </c>
      <c r="AU789" s="42">
        <v>0</v>
      </c>
      <c r="AV789" s="42">
        <v>0</v>
      </c>
      <c r="AW789" s="42">
        <v>1</v>
      </c>
      <c r="AX789" s="42">
        <v>0</v>
      </c>
      <c r="AY789" s="42">
        <v>1</v>
      </c>
      <c r="AZ789" s="42">
        <v>0</v>
      </c>
      <c r="BA789" s="42">
        <v>0</v>
      </c>
      <c r="BB789" s="43">
        <v>1</v>
      </c>
      <c r="BC789" s="44">
        <f t="shared" si="770"/>
        <v>3</v>
      </c>
      <c r="BD789" s="12"/>
      <c r="BE789" s="50">
        <f t="shared" si="771"/>
        <v>5</v>
      </c>
      <c r="BF789" s="51">
        <f>IF($AT$6="A",SUM($AS789:AS789)+(10-BF$31)/2,IF($AT$6="K",M789,IF($AT$6="S",AI789,$BB$31/2)))</f>
        <v>4.5</v>
      </c>
      <c r="BG789" s="51">
        <f>IF($AU$6="A",SUM($AS789:AT789)+(10-BG$31)/2,IF($AU$6="K",N789,IF($AU$6="S",AJ789,$BB$31/2)))</f>
        <v>4</v>
      </c>
      <c r="BH789" s="51">
        <f>IF($AV$6="A",SUM($AS789:AU789)+(10-BH$31)/2,IF($AV$6="K",O789,IF($AV$6="S",AK789,$BB$31/2)))</f>
        <v>3.5</v>
      </c>
      <c r="BI789" s="51">
        <f>IF($AW$6="A",SUM($AS789:AV789)+(10-BI$31)/2,IF($AW$6="K",P789,IF($AW$6="S",AL789,$BB$31/2)))</f>
        <v>3</v>
      </c>
      <c r="BJ789" s="51">
        <f>IF($AX$6="A",SUM($AS789:AW789)+(10-BJ$31)/2,IF($AX$6="K",Q789,IF($AX$6="S",AM789,$BB$31/2)))</f>
        <v>3.5</v>
      </c>
      <c r="BK789" s="51">
        <f>IF($AY$6="A",SUM($AS789:AX789)+(10-BK$31)/2,IF($AY$6="K",R789,IF($AY$6="S",AN789,$BB$31/2)))</f>
        <v>3</v>
      </c>
      <c r="BL789" s="51">
        <f>IF($AZ$6="A",SUM($AS789:AY789)+(10-BL$31)/2,IF($AZ$6="K",S789,IF($AZ$6="S",AO789,$BB$31/2)))</f>
        <v>3.5</v>
      </c>
      <c r="BM789" s="51">
        <f>IF($BA$6="A",SUM($AS789:AZ789)+(10-BM$31)/2,IF($BA$6="K",T789,IF($BA$6="S",AP789,$BB$31/2)))</f>
        <v>3</v>
      </c>
      <c r="BN789" s="51">
        <f>IF($BB$6="A",SUM($AS789:BA789)+(10-BN$31)/2,IF($BB$6="K",U789,IF($BB$6="S",AQ789,$BB$31/2)))</f>
        <v>2.5</v>
      </c>
      <c r="BO789" s="52">
        <f t="shared" si="792"/>
        <v>3.5</v>
      </c>
      <c r="BQ789" s="28">
        <f t="shared" si="772"/>
        <v>-0.5</v>
      </c>
      <c r="BR789" s="30">
        <f t="shared" si="773"/>
        <v>-0.5</v>
      </c>
      <c r="BS789" s="30">
        <f t="shared" si="774"/>
        <v>-0.5</v>
      </c>
      <c r="BT789" s="30">
        <f t="shared" si="775"/>
        <v>0</v>
      </c>
      <c r="BU789" s="30">
        <f t="shared" si="776"/>
        <v>0.5</v>
      </c>
      <c r="BV789" s="30">
        <f t="shared" si="777"/>
        <v>0</v>
      </c>
      <c r="BW789" s="30">
        <f t="shared" si="778"/>
        <v>0.5</v>
      </c>
      <c r="BX789" s="30">
        <f t="shared" si="779"/>
        <v>0</v>
      </c>
      <c r="BY789" s="30">
        <f t="shared" si="780"/>
        <v>0.5</v>
      </c>
      <c r="BZ789" s="30">
        <f t="shared" si="781"/>
        <v>0.5</v>
      </c>
      <c r="CA789" s="49">
        <f t="shared" si="793"/>
        <v>0.5</v>
      </c>
      <c r="CB789" s="69"/>
      <c r="CC789" s="73">
        <f t="shared" si="800"/>
        <v>10000</v>
      </c>
      <c r="CD789" s="73">
        <f t="shared" si="801"/>
        <v>10000</v>
      </c>
      <c r="CE789" s="73">
        <f t="shared" si="802"/>
        <v>10000</v>
      </c>
      <c r="CF789" s="73">
        <f t="shared" si="803"/>
        <v>0</v>
      </c>
      <c r="CG789" s="73">
        <f t="shared" si="804"/>
        <v>1</v>
      </c>
      <c r="CH789" s="73">
        <f t="shared" si="805"/>
        <v>0</v>
      </c>
      <c r="CI789" s="73">
        <f t="shared" si="806"/>
        <v>1</v>
      </c>
      <c r="CJ789" s="73">
        <f t="shared" si="807"/>
        <v>0</v>
      </c>
      <c r="CK789" s="73">
        <f t="shared" si="808"/>
        <v>1</v>
      </c>
      <c r="CL789" s="73">
        <f t="shared" si="809"/>
        <v>1</v>
      </c>
      <c r="CN789" s="79">
        <f t="shared" si="794"/>
        <v>3</v>
      </c>
      <c r="CO789" s="79">
        <f t="shared" si="795"/>
        <v>4</v>
      </c>
      <c r="CP789" s="79">
        <f t="shared" si="796"/>
        <v>3</v>
      </c>
      <c r="CR789" s="79">
        <f t="shared" si="812"/>
        <v>-0.5</v>
      </c>
      <c r="CS789" s="79">
        <f t="shared" si="813"/>
        <v>-0.5</v>
      </c>
      <c r="CT789" s="79">
        <f t="shared" si="814"/>
        <v>-0.5</v>
      </c>
      <c r="CU789" s="79">
        <f t="shared" si="815"/>
        <v>0</v>
      </c>
      <c r="CV789" s="79">
        <f t="shared" si="816"/>
        <v>0.375</v>
      </c>
      <c r="CW789" s="79">
        <f t="shared" si="817"/>
        <v>0</v>
      </c>
      <c r="CX789" s="79">
        <f t="shared" si="818"/>
        <v>0.375</v>
      </c>
      <c r="CY789" s="79">
        <f t="shared" si="819"/>
        <v>0</v>
      </c>
      <c r="CZ789" s="79">
        <f t="shared" si="820"/>
        <v>0.375</v>
      </c>
      <c r="DA789" s="79">
        <f t="shared" si="821"/>
        <v>0.375</v>
      </c>
      <c r="DB789" s="80">
        <f t="shared" si="797"/>
        <v>0</v>
      </c>
    </row>
    <row r="790" spans="1:106" ht="18" customHeight="1" x14ac:dyDescent="0.2">
      <c r="A790" s="2">
        <f t="shared" ca="1" si="798"/>
        <v>0.80357271147714526</v>
      </c>
      <c r="B790" s="2">
        <f t="shared" ca="1" si="822"/>
        <v>0.68663949232887189</v>
      </c>
      <c r="C790" s="2">
        <f t="shared" ca="1" si="822"/>
        <v>7.4373308266345028E-2</v>
      </c>
      <c r="D790" s="2">
        <f t="shared" ca="1" si="822"/>
        <v>0.83116859899918927</v>
      </c>
      <c r="E790" s="2">
        <f t="shared" ca="1" si="822"/>
        <v>0.45114039490355096</v>
      </c>
      <c r="F790" s="2">
        <f t="shared" ca="1" si="822"/>
        <v>0.77449459796235576</v>
      </c>
      <c r="G790" s="2">
        <f t="shared" ca="1" si="822"/>
        <v>0.28683743873005163</v>
      </c>
      <c r="H790" s="2">
        <f t="shared" ca="1" si="822"/>
        <v>0.50419524051334441</v>
      </c>
      <c r="I790" s="2">
        <f t="shared" ca="1" si="822"/>
        <v>0.80609655109473555</v>
      </c>
      <c r="J790" s="2">
        <f t="shared" ca="1" si="822"/>
        <v>0.90863497695277029</v>
      </c>
      <c r="L790" s="2">
        <f t="shared" ca="1" si="782"/>
        <v>10</v>
      </c>
      <c r="M790" s="2">
        <f t="shared" ca="1" si="783"/>
        <v>10</v>
      </c>
      <c r="N790" s="2">
        <f t="shared" ca="1" si="784"/>
        <v>0</v>
      </c>
      <c r="O790" s="2">
        <f t="shared" ca="1" si="785"/>
        <v>10</v>
      </c>
      <c r="P790" s="2">
        <f t="shared" ca="1" si="786"/>
        <v>0</v>
      </c>
      <c r="Q790" s="2">
        <f t="shared" ca="1" si="787"/>
        <v>10</v>
      </c>
      <c r="R790" s="2">
        <f t="shared" ca="1" si="788"/>
        <v>0</v>
      </c>
      <c r="S790" s="2">
        <f t="shared" ca="1" si="789"/>
        <v>10</v>
      </c>
      <c r="T790" s="2">
        <f t="shared" ca="1" si="790"/>
        <v>10</v>
      </c>
      <c r="U790" s="2">
        <f t="shared" ca="1" si="791"/>
        <v>10</v>
      </c>
      <c r="W790" s="2">
        <f t="shared" ca="1" si="799"/>
        <v>8.0774671086114722</v>
      </c>
      <c r="X790" s="2">
        <f t="shared" ca="1" si="823"/>
        <v>8.6856058323759662</v>
      </c>
      <c r="Y790" s="2">
        <f t="shared" ca="1" si="823"/>
        <v>7.5898925735387124</v>
      </c>
      <c r="Z790" s="2">
        <f t="shared" ca="1" si="823"/>
        <v>9.6722647510849828</v>
      </c>
      <c r="AA790" s="2">
        <f t="shared" ca="1" si="823"/>
        <v>9.6703380891610244</v>
      </c>
      <c r="AB790" s="2">
        <f t="shared" ca="1" si="823"/>
        <v>0.79482551463625595</v>
      </c>
      <c r="AC790" s="2">
        <f t="shared" ca="1" si="823"/>
        <v>9.4091965855706725</v>
      </c>
      <c r="AD790" s="2">
        <f t="shared" ca="1" si="823"/>
        <v>7.4250924848415316</v>
      </c>
      <c r="AE790" s="2">
        <f t="shared" ca="1" si="823"/>
        <v>0.76732427917432511</v>
      </c>
      <c r="AF790" s="2">
        <f t="shared" ca="1" si="823"/>
        <v>6.0845641799316121</v>
      </c>
      <c r="AH790" s="2">
        <f t="shared" ca="1" si="760"/>
        <v>8</v>
      </c>
      <c r="AI790" s="2">
        <f t="shared" ca="1" si="761"/>
        <v>8</v>
      </c>
      <c r="AJ790" s="2">
        <f t="shared" ca="1" si="762"/>
        <v>7</v>
      </c>
      <c r="AK790" s="2">
        <f t="shared" ca="1" si="763"/>
        <v>9</v>
      </c>
      <c r="AL790" s="2">
        <f t="shared" ca="1" si="764"/>
        <v>9</v>
      </c>
      <c r="AM790" s="2">
        <f t="shared" ca="1" si="765"/>
        <v>0</v>
      </c>
      <c r="AN790" s="2">
        <f t="shared" ca="1" si="766"/>
        <v>9</v>
      </c>
      <c r="AO790" s="2">
        <f t="shared" ca="1" si="767"/>
        <v>7</v>
      </c>
      <c r="AP790" s="2">
        <f t="shared" ca="1" si="768"/>
        <v>0</v>
      </c>
      <c r="AQ790" s="2">
        <f t="shared" ca="1" si="769"/>
        <v>6</v>
      </c>
      <c r="AS790" s="41">
        <v>0</v>
      </c>
      <c r="AT790" s="42">
        <v>0</v>
      </c>
      <c r="AU790" s="42">
        <v>0</v>
      </c>
      <c r="AV790" s="42">
        <v>0</v>
      </c>
      <c r="AW790" s="42">
        <v>1</v>
      </c>
      <c r="AX790" s="42">
        <v>0</v>
      </c>
      <c r="AY790" s="42">
        <v>0</v>
      </c>
      <c r="AZ790" s="42">
        <v>1</v>
      </c>
      <c r="BA790" s="42">
        <v>0</v>
      </c>
      <c r="BB790" s="43">
        <v>1</v>
      </c>
      <c r="BC790" s="44">
        <f t="shared" si="770"/>
        <v>3</v>
      </c>
      <c r="BD790" s="12"/>
      <c r="BE790" s="50">
        <f t="shared" si="771"/>
        <v>5</v>
      </c>
      <c r="BF790" s="51">
        <f>IF($AT$6="A",SUM($AS790:AS790)+(10-BF$31)/2,IF($AT$6="K",M790,IF($AT$6="S",AI790,$BB$31/2)))</f>
        <v>4.5</v>
      </c>
      <c r="BG790" s="51">
        <f>IF($AU$6="A",SUM($AS790:AT790)+(10-BG$31)/2,IF($AU$6="K",N790,IF($AU$6="S",AJ790,$BB$31/2)))</f>
        <v>4</v>
      </c>
      <c r="BH790" s="51">
        <f>IF($AV$6="A",SUM($AS790:AU790)+(10-BH$31)/2,IF($AV$6="K",O790,IF($AV$6="S",AK790,$BB$31/2)))</f>
        <v>3.5</v>
      </c>
      <c r="BI790" s="51">
        <f>IF($AW$6="A",SUM($AS790:AV790)+(10-BI$31)/2,IF($AW$6="K",P790,IF($AW$6="S",AL790,$BB$31/2)))</f>
        <v>3</v>
      </c>
      <c r="BJ790" s="51">
        <f>IF($AX$6="A",SUM($AS790:AW790)+(10-BJ$31)/2,IF($AX$6="K",Q790,IF($AX$6="S",AM790,$BB$31/2)))</f>
        <v>3.5</v>
      </c>
      <c r="BK790" s="51">
        <f>IF($AY$6="A",SUM($AS790:AX790)+(10-BK$31)/2,IF($AY$6="K",R790,IF($AY$6="S",AN790,$BB$31/2)))</f>
        <v>3</v>
      </c>
      <c r="BL790" s="51">
        <f>IF($AZ$6="A",SUM($AS790:AY790)+(10-BL$31)/2,IF($AZ$6="K",S790,IF($AZ$6="S",AO790,$BB$31/2)))</f>
        <v>2.5</v>
      </c>
      <c r="BM790" s="51">
        <f>IF($BA$6="A",SUM($AS790:AZ790)+(10-BM$31)/2,IF($BA$6="K",T790,IF($BA$6="S",AP790,$BB$31/2)))</f>
        <v>3</v>
      </c>
      <c r="BN790" s="51">
        <f>IF($BB$6="A",SUM($AS790:BA790)+(10-BN$31)/2,IF($BB$6="K",U790,IF($BB$6="S",AQ790,$BB$31/2)))</f>
        <v>2.5</v>
      </c>
      <c r="BO790" s="52">
        <f t="shared" si="792"/>
        <v>3.25</v>
      </c>
      <c r="BQ790" s="28">
        <f t="shared" si="772"/>
        <v>-0.25</v>
      </c>
      <c r="BR790" s="30">
        <f t="shared" si="773"/>
        <v>-0.25</v>
      </c>
      <c r="BS790" s="30">
        <f t="shared" si="774"/>
        <v>-0.25</v>
      </c>
      <c r="BT790" s="30">
        <f t="shared" si="775"/>
        <v>-0.25</v>
      </c>
      <c r="BU790" s="30">
        <f t="shared" si="776"/>
        <v>0.25</v>
      </c>
      <c r="BV790" s="30">
        <f t="shared" si="777"/>
        <v>-0.25</v>
      </c>
      <c r="BW790" s="30">
        <f t="shared" si="778"/>
        <v>0.25</v>
      </c>
      <c r="BX790" s="30">
        <f t="shared" si="779"/>
        <v>0.25</v>
      </c>
      <c r="BY790" s="30">
        <f t="shared" si="780"/>
        <v>0.25</v>
      </c>
      <c r="BZ790" s="30">
        <f t="shared" si="781"/>
        <v>0.25</v>
      </c>
      <c r="CA790" s="49">
        <f t="shared" si="793"/>
        <v>0</v>
      </c>
      <c r="CB790" s="69"/>
      <c r="CC790" s="73">
        <f t="shared" si="800"/>
        <v>10000</v>
      </c>
      <c r="CD790" s="73">
        <f t="shared" si="801"/>
        <v>10000</v>
      </c>
      <c r="CE790" s="73">
        <f t="shared" si="802"/>
        <v>10000</v>
      </c>
      <c r="CF790" s="73">
        <f t="shared" si="803"/>
        <v>10000</v>
      </c>
      <c r="CG790" s="73">
        <f t="shared" si="804"/>
        <v>1</v>
      </c>
      <c r="CH790" s="73">
        <f t="shared" si="805"/>
        <v>10000</v>
      </c>
      <c r="CI790" s="73">
        <f t="shared" si="806"/>
        <v>1</v>
      </c>
      <c r="CJ790" s="73">
        <f t="shared" si="807"/>
        <v>1</v>
      </c>
      <c r="CK790" s="73">
        <f t="shared" si="808"/>
        <v>1</v>
      </c>
      <c r="CL790" s="73">
        <f t="shared" si="809"/>
        <v>1</v>
      </c>
      <c r="CN790" s="79">
        <f t="shared" si="794"/>
        <v>5</v>
      </c>
      <c r="CO790" s="79">
        <f t="shared" si="795"/>
        <v>5</v>
      </c>
      <c r="CP790" s="79">
        <f t="shared" si="796"/>
        <v>0</v>
      </c>
      <c r="CR790" s="79">
        <f t="shared" si="812"/>
        <v>-0.25</v>
      </c>
      <c r="CS790" s="79">
        <f t="shared" si="813"/>
        <v>-0.25</v>
      </c>
      <c r="CT790" s="79">
        <f t="shared" si="814"/>
        <v>-0.25</v>
      </c>
      <c r="CU790" s="79">
        <f t="shared" si="815"/>
        <v>-0.25</v>
      </c>
      <c r="CV790" s="79">
        <f t="shared" si="816"/>
        <v>0.25</v>
      </c>
      <c r="CW790" s="79">
        <f t="shared" si="817"/>
        <v>-0.25</v>
      </c>
      <c r="CX790" s="79">
        <f t="shared" si="818"/>
        <v>0.25</v>
      </c>
      <c r="CY790" s="79">
        <f t="shared" si="819"/>
        <v>0.25</v>
      </c>
      <c r="CZ790" s="79">
        <f t="shared" si="820"/>
        <v>0.25</v>
      </c>
      <c r="DA790" s="79">
        <f t="shared" si="821"/>
        <v>0.25</v>
      </c>
      <c r="DB790" s="80">
        <f t="shared" si="797"/>
        <v>0</v>
      </c>
    </row>
    <row r="791" spans="1:106" ht="18" customHeight="1" x14ac:dyDescent="0.2">
      <c r="A791" s="2">
        <f t="shared" ca="1" si="798"/>
        <v>0.92468536965044246</v>
      </c>
      <c r="B791" s="2">
        <f t="shared" ca="1" si="822"/>
        <v>0.51297324264184829</v>
      </c>
      <c r="C791" s="2">
        <f t="shared" ca="1" si="822"/>
        <v>3.3852743643711602E-2</v>
      </c>
      <c r="D791" s="2">
        <f t="shared" ca="1" si="822"/>
        <v>0.64417079687478163</v>
      </c>
      <c r="E791" s="2">
        <f t="shared" ca="1" si="822"/>
        <v>0.3754846392240575</v>
      </c>
      <c r="F791" s="2">
        <f t="shared" ca="1" si="822"/>
        <v>0.87693804830629529</v>
      </c>
      <c r="G791" s="2">
        <f t="shared" ca="1" si="822"/>
        <v>8.2338322523169971E-2</v>
      </c>
      <c r="H791" s="2">
        <f t="shared" ca="1" si="822"/>
        <v>0.82106918533821049</v>
      </c>
      <c r="I791" s="2">
        <f t="shared" ca="1" si="822"/>
        <v>0.81641306260510216</v>
      </c>
      <c r="J791" s="2">
        <f t="shared" ca="1" si="822"/>
        <v>0.17146301828977173</v>
      </c>
      <c r="L791" s="2">
        <f t="shared" ca="1" si="782"/>
        <v>10</v>
      </c>
      <c r="M791" s="2">
        <f t="shared" ca="1" si="783"/>
        <v>10</v>
      </c>
      <c r="N791" s="2">
        <f t="shared" ca="1" si="784"/>
        <v>0</v>
      </c>
      <c r="O791" s="2">
        <f t="shared" ca="1" si="785"/>
        <v>10</v>
      </c>
      <c r="P791" s="2">
        <f t="shared" ca="1" si="786"/>
        <v>0</v>
      </c>
      <c r="Q791" s="2">
        <f t="shared" ca="1" si="787"/>
        <v>10</v>
      </c>
      <c r="R791" s="2">
        <f t="shared" ca="1" si="788"/>
        <v>0</v>
      </c>
      <c r="S791" s="2">
        <f t="shared" ca="1" si="789"/>
        <v>10</v>
      </c>
      <c r="T791" s="2">
        <f t="shared" ca="1" si="790"/>
        <v>10</v>
      </c>
      <c r="U791" s="2">
        <f t="shared" ca="1" si="791"/>
        <v>0</v>
      </c>
      <c r="W791" s="2">
        <f t="shared" ca="1" si="799"/>
        <v>9.9115399712991774</v>
      </c>
      <c r="X791" s="2">
        <f t="shared" ca="1" si="823"/>
        <v>8.9254398759367799</v>
      </c>
      <c r="Y791" s="2">
        <f t="shared" ca="1" si="823"/>
        <v>5.5646384296732085</v>
      </c>
      <c r="Z791" s="2">
        <f t="shared" ca="1" si="823"/>
        <v>4.0272470780056953</v>
      </c>
      <c r="AA791" s="2">
        <f t="shared" ca="1" si="823"/>
        <v>3.5237016583562362</v>
      </c>
      <c r="AB791" s="2">
        <f t="shared" ca="1" si="823"/>
        <v>9.9278554318932475</v>
      </c>
      <c r="AC791" s="2">
        <f t="shared" ca="1" si="823"/>
        <v>2.7450432159685789E-2</v>
      </c>
      <c r="AD791" s="2">
        <f t="shared" ca="1" si="823"/>
        <v>3.9018426662798875</v>
      </c>
      <c r="AE791" s="2">
        <f t="shared" ca="1" si="823"/>
        <v>1.9228218256902663</v>
      </c>
      <c r="AF791" s="2">
        <f t="shared" ca="1" si="823"/>
        <v>1.9144587740804686</v>
      </c>
      <c r="AH791" s="2">
        <f t="shared" ca="1" si="760"/>
        <v>9</v>
      </c>
      <c r="AI791" s="2">
        <f t="shared" ca="1" si="761"/>
        <v>8</v>
      </c>
      <c r="AJ791" s="2">
        <f t="shared" ca="1" si="762"/>
        <v>5</v>
      </c>
      <c r="AK791" s="2">
        <f t="shared" ca="1" si="763"/>
        <v>4</v>
      </c>
      <c r="AL791" s="2">
        <f t="shared" ca="1" si="764"/>
        <v>3</v>
      </c>
      <c r="AM791" s="2">
        <f t="shared" ca="1" si="765"/>
        <v>9</v>
      </c>
      <c r="AN791" s="2">
        <f t="shared" ca="1" si="766"/>
        <v>0</v>
      </c>
      <c r="AO791" s="2">
        <f t="shared" ca="1" si="767"/>
        <v>3</v>
      </c>
      <c r="AP791" s="2">
        <f t="shared" ca="1" si="768"/>
        <v>1</v>
      </c>
      <c r="AQ791" s="2">
        <f t="shared" ca="1" si="769"/>
        <v>1</v>
      </c>
      <c r="AS791" s="41">
        <v>0</v>
      </c>
      <c r="AT791" s="42">
        <v>0</v>
      </c>
      <c r="AU791" s="42">
        <v>0</v>
      </c>
      <c r="AV791" s="42">
        <v>0</v>
      </c>
      <c r="AW791" s="42">
        <v>1</v>
      </c>
      <c r="AX791" s="42">
        <v>0</v>
      </c>
      <c r="AY791" s="42">
        <v>0</v>
      </c>
      <c r="AZ791" s="42">
        <v>0</v>
      </c>
      <c r="BA791" s="42">
        <v>0</v>
      </c>
      <c r="BB791" s="43">
        <v>1</v>
      </c>
      <c r="BC791" s="44">
        <f t="shared" si="770"/>
        <v>2</v>
      </c>
      <c r="BD791" s="12"/>
      <c r="BE791" s="50">
        <f t="shared" si="771"/>
        <v>5</v>
      </c>
      <c r="BF791" s="51">
        <f>IF($AT$6="A",SUM($AS791:AS791)+(10-BF$31)/2,IF($AT$6="K",M791,IF($AT$6="S",AI791,$BB$31/2)))</f>
        <v>4.5</v>
      </c>
      <c r="BG791" s="51">
        <f>IF($AU$6="A",SUM($AS791:AT791)+(10-BG$31)/2,IF($AU$6="K",N791,IF($AU$6="S",AJ791,$BB$31/2)))</f>
        <v>4</v>
      </c>
      <c r="BH791" s="51">
        <f>IF($AV$6="A",SUM($AS791:AU791)+(10-BH$31)/2,IF($AV$6="K",O791,IF($AV$6="S",AK791,$BB$31/2)))</f>
        <v>3.5</v>
      </c>
      <c r="BI791" s="51">
        <f>IF($AW$6="A",SUM($AS791:AV791)+(10-BI$31)/2,IF($AW$6="K",P791,IF($AW$6="S",AL791,$BB$31/2)))</f>
        <v>3</v>
      </c>
      <c r="BJ791" s="51">
        <f>IF($AX$6="A",SUM($AS791:AW791)+(10-BJ$31)/2,IF($AX$6="K",Q791,IF($AX$6="S",AM791,$BB$31/2)))</f>
        <v>3.5</v>
      </c>
      <c r="BK791" s="51">
        <f>IF($AY$6="A",SUM($AS791:AX791)+(10-BK$31)/2,IF($AY$6="K",R791,IF($AY$6="S",AN791,$BB$31/2)))</f>
        <v>3</v>
      </c>
      <c r="BL791" s="51">
        <f>IF($AZ$6="A",SUM($AS791:AY791)+(10-BL$31)/2,IF($AZ$6="K",S791,IF($AZ$6="S",AO791,$BB$31/2)))</f>
        <v>2.5</v>
      </c>
      <c r="BM791" s="51">
        <f>IF($BA$6="A",SUM($AS791:AZ791)+(10-BM$31)/2,IF($BA$6="K",T791,IF($BA$6="S",AP791,$BB$31/2)))</f>
        <v>2</v>
      </c>
      <c r="BN791" s="51">
        <f>IF($BB$6="A",SUM($AS791:BA791)+(10-BN$31)/2,IF($BB$6="K",U791,IF($BB$6="S",AQ791,$BB$31/2)))</f>
        <v>1.5</v>
      </c>
      <c r="BO791" s="52">
        <f t="shared" si="792"/>
        <v>3.25</v>
      </c>
      <c r="BQ791" s="28">
        <f t="shared" si="772"/>
        <v>-1.25</v>
      </c>
      <c r="BR791" s="30">
        <f t="shared" si="773"/>
        <v>-1.25</v>
      </c>
      <c r="BS791" s="30">
        <f t="shared" si="774"/>
        <v>-1.25</v>
      </c>
      <c r="BT791" s="30">
        <f t="shared" si="775"/>
        <v>-1.25</v>
      </c>
      <c r="BU791" s="30">
        <f t="shared" si="776"/>
        <v>1.25</v>
      </c>
      <c r="BV791" s="30">
        <f t="shared" si="777"/>
        <v>-1.25</v>
      </c>
      <c r="BW791" s="30">
        <f t="shared" si="778"/>
        <v>1.25</v>
      </c>
      <c r="BX791" s="30">
        <f t="shared" si="779"/>
        <v>1.25</v>
      </c>
      <c r="BY791" s="30">
        <f t="shared" si="780"/>
        <v>1.25</v>
      </c>
      <c r="BZ791" s="30">
        <f t="shared" si="781"/>
        <v>1.25</v>
      </c>
      <c r="CA791" s="49">
        <f t="shared" si="793"/>
        <v>0</v>
      </c>
      <c r="CB791" s="69"/>
      <c r="CC791" s="73">
        <f t="shared" si="800"/>
        <v>10000</v>
      </c>
      <c r="CD791" s="73">
        <f t="shared" si="801"/>
        <v>10000</v>
      </c>
      <c r="CE791" s="73">
        <f t="shared" si="802"/>
        <v>10000</v>
      </c>
      <c r="CF791" s="73">
        <f t="shared" si="803"/>
        <v>10000</v>
      </c>
      <c r="CG791" s="73">
        <f t="shared" si="804"/>
        <v>1</v>
      </c>
      <c r="CH791" s="73">
        <f t="shared" si="805"/>
        <v>10000</v>
      </c>
      <c r="CI791" s="73">
        <f t="shared" si="806"/>
        <v>1</v>
      </c>
      <c r="CJ791" s="73">
        <f t="shared" si="807"/>
        <v>1</v>
      </c>
      <c r="CK791" s="73">
        <f t="shared" si="808"/>
        <v>1</v>
      </c>
      <c r="CL791" s="73">
        <f t="shared" si="809"/>
        <v>1</v>
      </c>
      <c r="CN791" s="79">
        <f t="shared" si="794"/>
        <v>5</v>
      </c>
      <c r="CO791" s="79">
        <f t="shared" si="795"/>
        <v>5</v>
      </c>
      <c r="CP791" s="79">
        <f t="shared" si="796"/>
        <v>0</v>
      </c>
      <c r="CR791" s="79">
        <f t="shared" si="812"/>
        <v>-1.25</v>
      </c>
      <c r="CS791" s="79">
        <f t="shared" si="813"/>
        <v>-1.25</v>
      </c>
      <c r="CT791" s="79">
        <f t="shared" si="814"/>
        <v>-1.25</v>
      </c>
      <c r="CU791" s="79">
        <f t="shared" si="815"/>
        <v>-1.25</v>
      </c>
      <c r="CV791" s="79">
        <f t="shared" si="816"/>
        <v>1.25</v>
      </c>
      <c r="CW791" s="79">
        <f t="shared" si="817"/>
        <v>-1.25</v>
      </c>
      <c r="CX791" s="79">
        <f t="shared" si="818"/>
        <v>1.25</v>
      </c>
      <c r="CY791" s="79">
        <f t="shared" si="819"/>
        <v>1.25</v>
      </c>
      <c r="CZ791" s="79">
        <f t="shared" si="820"/>
        <v>1.25</v>
      </c>
      <c r="DA791" s="79">
        <f t="shared" si="821"/>
        <v>1.25</v>
      </c>
      <c r="DB791" s="80">
        <f t="shared" si="797"/>
        <v>0</v>
      </c>
    </row>
    <row r="792" spans="1:106" ht="18" customHeight="1" x14ac:dyDescent="0.2">
      <c r="A792" s="2">
        <f t="shared" ca="1" si="798"/>
        <v>0.77818763107352362</v>
      </c>
      <c r="B792" s="2">
        <f t="shared" ca="1" si="822"/>
        <v>0.11305444238691253</v>
      </c>
      <c r="C792" s="2">
        <f t="shared" ca="1" si="822"/>
        <v>0.8540772633155681</v>
      </c>
      <c r="D792" s="2">
        <f t="shared" ca="1" si="822"/>
        <v>0.10125134348648701</v>
      </c>
      <c r="E792" s="2">
        <f t="shared" ca="1" si="822"/>
        <v>0.66751201893398904</v>
      </c>
      <c r="F792" s="2">
        <f t="shared" ca="1" si="822"/>
        <v>0.67031095688099807</v>
      </c>
      <c r="G792" s="2">
        <f t="shared" ca="1" si="822"/>
        <v>0.25015171597574359</v>
      </c>
      <c r="H792" s="2">
        <f t="shared" ca="1" si="822"/>
        <v>0.80962719358104385</v>
      </c>
      <c r="I792" s="2">
        <f t="shared" ca="1" si="822"/>
        <v>0.12573256795142995</v>
      </c>
      <c r="J792" s="2">
        <f t="shared" ca="1" si="822"/>
        <v>0.33275183682978171</v>
      </c>
      <c r="L792" s="2">
        <f t="shared" ca="1" si="782"/>
        <v>10</v>
      </c>
      <c r="M792" s="2">
        <f t="shared" ca="1" si="783"/>
        <v>0</v>
      </c>
      <c r="N792" s="2">
        <f t="shared" ca="1" si="784"/>
        <v>10</v>
      </c>
      <c r="O792" s="2">
        <f t="shared" ca="1" si="785"/>
        <v>0</v>
      </c>
      <c r="P792" s="2">
        <f t="shared" ca="1" si="786"/>
        <v>10</v>
      </c>
      <c r="Q792" s="2">
        <f t="shared" ca="1" si="787"/>
        <v>10</v>
      </c>
      <c r="R792" s="2">
        <f t="shared" ca="1" si="788"/>
        <v>0</v>
      </c>
      <c r="S792" s="2">
        <f t="shared" ca="1" si="789"/>
        <v>10</v>
      </c>
      <c r="T792" s="2">
        <f t="shared" ca="1" si="790"/>
        <v>0</v>
      </c>
      <c r="U792" s="2">
        <f t="shared" ca="1" si="791"/>
        <v>0</v>
      </c>
      <c r="W792" s="2">
        <f t="shared" ca="1" si="799"/>
        <v>2.0883230330795977</v>
      </c>
      <c r="X792" s="2">
        <f t="shared" ca="1" si="823"/>
        <v>2.7400372462185221</v>
      </c>
      <c r="Y792" s="2">
        <f t="shared" ca="1" si="823"/>
        <v>0.25445444162055963</v>
      </c>
      <c r="Z792" s="2">
        <f t="shared" ca="1" si="823"/>
        <v>1.0538487859936196</v>
      </c>
      <c r="AA792" s="2">
        <f t="shared" ca="1" si="823"/>
        <v>8.90527572812735</v>
      </c>
      <c r="AB792" s="2">
        <f t="shared" ca="1" si="823"/>
        <v>2.5739408594463375</v>
      </c>
      <c r="AC792" s="2">
        <f t="shared" ca="1" si="823"/>
        <v>9.4457841326583587</v>
      </c>
      <c r="AD792" s="2">
        <f t="shared" ca="1" si="823"/>
        <v>8.0599119035447728</v>
      </c>
      <c r="AE792" s="2">
        <f t="shared" ca="1" si="823"/>
        <v>4.9400671591880165</v>
      </c>
      <c r="AF792" s="2">
        <f t="shared" ca="1" si="823"/>
        <v>3.2478299015384438</v>
      </c>
      <c r="AH792" s="2">
        <f t="shared" ca="1" si="760"/>
        <v>2</v>
      </c>
      <c r="AI792" s="2">
        <f t="shared" ca="1" si="761"/>
        <v>2</v>
      </c>
      <c r="AJ792" s="2">
        <f t="shared" ca="1" si="762"/>
        <v>0</v>
      </c>
      <c r="AK792" s="2">
        <f t="shared" ca="1" si="763"/>
        <v>1</v>
      </c>
      <c r="AL792" s="2">
        <f t="shared" ca="1" si="764"/>
        <v>8</v>
      </c>
      <c r="AM792" s="2">
        <f t="shared" ca="1" si="765"/>
        <v>2</v>
      </c>
      <c r="AN792" s="2">
        <f t="shared" ca="1" si="766"/>
        <v>9</v>
      </c>
      <c r="AO792" s="2">
        <f t="shared" ca="1" si="767"/>
        <v>8</v>
      </c>
      <c r="AP792" s="2">
        <f t="shared" ca="1" si="768"/>
        <v>4</v>
      </c>
      <c r="AQ792" s="2">
        <f t="shared" ca="1" si="769"/>
        <v>3</v>
      </c>
      <c r="AS792" s="41">
        <v>0</v>
      </c>
      <c r="AT792" s="42">
        <v>0</v>
      </c>
      <c r="AU792" s="42">
        <v>0</v>
      </c>
      <c r="AV792" s="42">
        <v>0</v>
      </c>
      <c r="AW792" s="42">
        <v>0</v>
      </c>
      <c r="AX792" s="42">
        <v>1</v>
      </c>
      <c r="AY792" s="42">
        <v>1</v>
      </c>
      <c r="AZ792" s="42">
        <v>1</v>
      </c>
      <c r="BA792" s="42">
        <v>0</v>
      </c>
      <c r="BB792" s="43">
        <v>1</v>
      </c>
      <c r="BC792" s="44">
        <f t="shared" si="770"/>
        <v>4</v>
      </c>
      <c r="BD792" s="12"/>
      <c r="BE792" s="50">
        <f t="shared" si="771"/>
        <v>5</v>
      </c>
      <c r="BF792" s="51">
        <f>IF($AT$6="A",SUM($AS792:AS792)+(10-BF$31)/2,IF($AT$6="K",M792,IF($AT$6="S",AI792,$BB$31/2)))</f>
        <v>4.5</v>
      </c>
      <c r="BG792" s="51">
        <f>IF($AU$6="A",SUM($AS792:AT792)+(10-BG$31)/2,IF($AU$6="K",N792,IF($AU$6="S",AJ792,$BB$31/2)))</f>
        <v>4</v>
      </c>
      <c r="BH792" s="51">
        <f>IF($AV$6="A",SUM($AS792:AU792)+(10-BH$31)/2,IF($AV$6="K",O792,IF($AV$6="S",AK792,$BB$31/2)))</f>
        <v>3.5</v>
      </c>
      <c r="BI792" s="51">
        <f>IF($AW$6="A",SUM($AS792:AV792)+(10-BI$31)/2,IF($AW$6="K",P792,IF($AW$6="S",AL792,$BB$31/2)))</f>
        <v>3</v>
      </c>
      <c r="BJ792" s="51">
        <f>IF($AX$6="A",SUM($AS792:AW792)+(10-BJ$31)/2,IF($AX$6="K",Q792,IF($AX$6="S",AM792,$BB$31/2)))</f>
        <v>2.5</v>
      </c>
      <c r="BK792" s="51">
        <f>IF($AY$6="A",SUM($AS792:AX792)+(10-BK$31)/2,IF($AY$6="K",R792,IF($AY$6="S",AN792,$BB$31/2)))</f>
        <v>3</v>
      </c>
      <c r="BL792" s="51">
        <f>IF($AZ$6="A",SUM($AS792:AY792)+(10-BL$31)/2,IF($AZ$6="K",S792,IF($AZ$6="S",AO792,$BB$31/2)))</f>
        <v>3.5</v>
      </c>
      <c r="BM792" s="51">
        <f>IF($BA$6="A",SUM($AS792:AZ792)+(10-BM$31)/2,IF($BA$6="K",T792,IF($BA$6="S",AP792,$BB$31/2)))</f>
        <v>4</v>
      </c>
      <c r="BN792" s="51">
        <f>IF($BB$6="A",SUM($AS792:BA792)+(10-BN$31)/2,IF($BB$6="K",U792,IF($BB$6="S",AQ792,$BB$31/2)))</f>
        <v>3.5</v>
      </c>
      <c r="BO792" s="52">
        <f t="shared" si="792"/>
        <v>3.5</v>
      </c>
      <c r="BQ792" s="28">
        <f t="shared" si="772"/>
        <v>0.5</v>
      </c>
      <c r="BR792" s="30">
        <f t="shared" si="773"/>
        <v>0.5</v>
      </c>
      <c r="BS792" s="30">
        <f t="shared" si="774"/>
        <v>0.5</v>
      </c>
      <c r="BT792" s="30">
        <f t="shared" si="775"/>
        <v>0</v>
      </c>
      <c r="BU792" s="30">
        <f t="shared" si="776"/>
        <v>-0.5</v>
      </c>
      <c r="BV792" s="30">
        <f t="shared" si="777"/>
        <v>-0.5</v>
      </c>
      <c r="BW792" s="30">
        <f t="shared" si="778"/>
        <v>-0.5</v>
      </c>
      <c r="BX792" s="30">
        <f t="shared" si="779"/>
        <v>0</v>
      </c>
      <c r="BY792" s="30">
        <f t="shared" si="780"/>
        <v>0.5</v>
      </c>
      <c r="BZ792" s="30">
        <f t="shared" si="781"/>
        <v>0</v>
      </c>
      <c r="CA792" s="49">
        <f t="shared" si="793"/>
        <v>0.5</v>
      </c>
      <c r="CB792" s="69"/>
      <c r="CC792" s="73">
        <f t="shared" si="800"/>
        <v>1</v>
      </c>
      <c r="CD792" s="73">
        <f t="shared" si="801"/>
        <v>1</v>
      </c>
      <c r="CE792" s="73">
        <f t="shared" si="802"/>
        <v>1</v>
      </c>
      <c r="CF792" s="73">
        <f t="shared" si="803"/>
        <v>0</v>
      </c>
      <c r="CG792" s="73">
        <f t="shared" si="804"/>
        <v>10000</v>
      </c>
      <c r="CH792" s="73">
        <f t="shared" si="805"/>
        <v>10000</v>
      </c>
      <c r="CI792" s="73">
        <f t="shared" si="806"/>
        <v>10000</v>
      </c>
      <c r="CJ792" s="73">
        <f t="shared" si="807"/>
        <v>0</v>
      </c>
      <c r="CK792" s="73">
        <f t="shared" si="808"/>
        <v>1</v>
      </c>
      <c r="CL792" s="73">
        <f t="shared" si="809"/>
        <v>0</v>
      </c>
      <c r="CN792" s="79">
        <f t="shared" si="794"/>
        <v>3</v>
      </c>
      <c r="CO792" s="79">
        <f t="shared" si="795"/>
        <v>4</v>
      </c>
      <c r="CP792" s="79">
        <f t="shared" si="796"/>
        <v>3</v>
      </c>
      <c r="CR792" s="79">
        <f t="shared" si="812"/>
        <v>0.375</v>
      </c>
      <c r="CS792" s="79">
        <f t="shared" si="813"/>
        <v>0.375</v>
      </c>
      <c r="CT792" s="79">
        <f t="shared" si="814"/>
        <v>0.375</v>
      </c>
      <c r="CU792" s="79">
        <f t="shared" si="815"/>
        <v>0</v>
      </c>
      <c r="CV792" s="79">
        <f t="shared" si="816"/>
        <v>-0.5</v>
      </c>
      <c r="CW792" s="79">
        <f t="shared" si="817"/>
        <v>-0.5</v>
      </c>
      <c r="CX792" s="79">
        <f t="shared" si="818"/>
        <v>-0.5</v>
      </c>
      <c r="CY792" s="79">
        <f t="shared" si="819"/>
        <v>0</v>
      </c>
      <c r="CZ792" s="79">
        <f t="shared" si="820"/>
        <v>0.375</v>
      </c>
      <c r="DA792" s="79">
        <f t="shared" si="821"/>
        <v>0</v>
      </c>
      <c r="DB792" s="80">
        <f t="shared" si="797"/>
        <v>0</v>
      </c>
    </row>
    <row r="793" spans="1:106" ht="18" customHeight="1" x14ac:dyDescent="0.2">
      <c r="A793" s="2">
        <f t="shared" ca="1" si="798"/>
        <v>0.80127734454125576</v>
      </c>
      <c r="B793" s="2">
        <f t="shared" ca="1" si="822"/>
        <v>0.68317625529734183</v>
      </c>
      <c r="C793" s="2">
        <f t="shared" ca="1" si="822"/>
        <v>0.61265595012585794</v>
      </c>
      <c r="D793" s="2">
        <f t="shared" ca="1" si="822"/>
        <v>0.9724164388374158</v>
      </c>
      <c r="E793" s="2">
        <f t="shared" ca="1" si="822"/>
        <v>0.66309027802181553</v>
      </c>
      <c r="F793" s="2">
        <f t="shared" ca="1" si="822"/>
        <v>0.17344627414658098</v>
      </c>
      <c r="G793" s="2">
        <f t="shared" ca="1" si="822"/>
        <v>0.82845353468167282</v>
      </c>
      <c r="H793" s="2">
        <f t="shared" ca="1" si="822"/>
        <v>0.8977090194560855</v>
      </c>
      <c r="I793" s="2">
        <f t="shared" ca="1" si="822"/>
        <v>0.19144574511463708</v>
      </c>
      <c r="J793" s="2">
        <f t="shared" ca="1" si="822"/>
        <v>0.42599496427362271</v>
      </c>
      <c r="L793" s="2">
        <f t="shared" ca="1" si="782"/>
        <v>10</v>
      </c>
      <c r="M793" s="2">
        <f t="shared" ca="1" si="783"/>
        <v>10</v>
      </c>
      <c r="N793" s="2">
        <f t="shared" ca="1" si="784"/>
        <v>10</v>
      </c>
      <c r="O793" s="2">
        <f t="shared" ca="1" si="785"/>
        <v>10</v>
      </c>
      <c r="P793" s="2">
        <f t="shared" ca="1" si="786"/>
        <v>10</v>
      </c>
      <c r="Q793" s="2">
        <f t="shared" ca="1" si="787"/>
        <v>0</v>
      </c>
      <c r="R793" s="2">
        <f t="shared" ca="1" si="788"/>
        <v>10</v>
      </c>
      <c r="S793" s="2">
        <f t="shared" ca="1" si="789"/>
        <v>10</v>
      </c>
      <c r="T793" s="2">
        <f t="shared" ca="1" si="790"/>
        <v>0</v>
      </c>
      <c r="U793" s="2">
        <f t="shared" ca="1" si="791"/>
        <v>0</v>
      </c>
      <c r="W793" s="2">
        <f t="shared" ca="1" si="799"/>
        <v>7.630750611739348</v>
      </c>
      <c r="X793" s="2">
        <f t="shared" ca="1" si="823"/>
        <v>7.3146624137018899</v>
      </c>
      <c r="Y793" s="2">
        <f t="shared" ca="1" si="823"/>
        <v>2.07866776368266</v>
      </c>
      <c r="Z793" s="2">
        <f t="shared" ca="1" si="823"/>
        <v>8.4346884379582772</v>
      </c>
      <c r="AA793" s="2">
        <f t="shared" ca="1" si="823"/>
        <v>4.3153805812419064</v>
      </c>
      <c r="AB793" s="2">
        <f t="shared" ca="1" si="823"/>
        <v>2.0385192327245241</v>
      </c>
      <c r="AC793" s="2">
        <f t="shared" ca="1" si="823"/>
        <v>0.2409568758147651</v>
      </c>
      <c r="AD793" s="2">
        <f t="shared" ca="1" si="823"/>
        <v>8.931621762254359</v>
      </c>
      <c r="AE793" s="2">
        <f t="shared" ca="1" si="823"/>
        <v>0.17598933010695927</v>
      </c>
      <c r="AF793" s="2">
        <f t="shared" ca="1" si="823"/>
        <v>4.1142235187952458</v>
      </c>
      <c r="AH793" s="2">
        <f t="shared" ca="1" si="760"/>
        <v>7</v>
      </c>
      <c r="AI793" s="2">
        <f t="shared" ca="1" si="761"/>
        <v>7</v>
      </c>
      <c r="AJ793" s="2">
        <f t="shared" ca="1" si="762"/>
        <v>2</v>
      </c>
      <c r="AK793" s="2">
        <f t="shared" ca="1" si="763"/>
        <v>8</v>
      </c>
      <c r="AL793" s="2">
        <f t="shared" ca="1" si="764"/>
        <v>4</v>
      </c>
      <c r="AM793" s="2">
        <f t="shared" ca="1" si="765"/>
        <v>2</v>
      </c>
      <c r="AN793" s="2">
        <f t="shared" ca="1" si="766"/>
        <v>0</v>
      </c>
      <c r="AO793" s="2">
        <f t="shared" ca="1" si="767"/>
        <v>8</v>
      </c>
      <c r="AP793" s="2">
        <f t="shared" ca="1" si="768"/>
        <v>0</v>
      </c>
      <c r="AQ793" s="2">
        <f t="shared" ca="1" si="769"/>
        <v>4</v>
      </c>
      <c r="AS793" s="41">
        <v>0</v>
      </c>
      <c r="AT793" s="42">
        <v>0</v>
      </c>
      <c r="AU793" s="42">
        <v>0</v>
      </c>
      <c r="AV793" s="42">
        <v>0</v>
      </c>
      <c r="AW793" s="42">
        <v>0</v>
      </c>
      <c r="AX793" s="42">
        <v>1</v>
      </c>
      <c r="AY793" s="42">
        <v>1</v>
      </c>
      <c r="AZ793" s="42">
        <v>0</v>
      </c>
      <c r="BA793" s="42">
        <v>0</v>
      </c>
      <c r="BB793" s="43">
        <v>1</v>
      </c>
      <c r="BC793" s="44">
        <f t="shared" si="770"/>
        <v>3</v>
      </c>
      <c r="BD793" s="12"/>
      <c r="BE793" s="50">
        <f t="shared" si="771"/>
        <v>5</v>
      </c>
      <c r="BF793" s="51">
        <f>IF($AT$6="A",SUM($AS793:AS793)+(10-BF$31)/2,IF($AT$6="K",M793,IF($AT$6="S",AI793,$BB$31/2)))</f>
        <v>4.5</v>
      </c>
      <c r="BG793" s="51">
        <f>IF($AU$6="A",SUM($AS793:AT793)+(10-BG$31)/2,IF($AU$6="K",N793,IF($AU$6="S",AJ793,$BB$31/2)))</f>
        <v>4</v>
      </c>
      <c r="BH793" s="51">
        <f>IF($AV$6="A",SUM($AS793:AU793)+(10-BH$31)/2,IF($AV$6="K",O793,IF($AV$6="S",AK793,$BB$31/2)))</f>
        <v>3.5</v>
      </c>
      <c r="BI793" s="51">
        <f>IF($AW$6="A",SUM($AS793:AV793)+(10-BI$31)/2,IF($AW$6="K",P793,IF($AW$6="S",AL793,$BB$31/2)))</f>
        <v>3</v>
      </c>
      <c r="BJ793" s="51">
        <f>IF($AX$6="A",SUM($AS793:AW793)+(10-BJ$31)/2,IF($AX$6="K",Q793,IF($AX$6="S",AM793,$BB$31/2)))</f>
        <v>2.5</v>
      </c>
      <c r="BK793" s="51">
        <f>IF($AY$6="A",SUM($AS793:AX793)+(10-BK$31)/2,IF($AY$6="K",R793,IF($AY$6="S",AN793,$BB$31/2)))</f>
        <v>3</v>
      </c>
      <c r="BL793" s="51">
        <f>IF($AZ$6="A",SUM($AS793:AY793)+(10-BL$31)/2,IF($AZ$6="K",S793,IF($AZ$6="S",AO793,$BB$31/2)))</f>
        <v>3.5</v>
      </c>
      <c r="BM793" s="51">
        <f>IF($BA$6="A",SUM($AS793:AZ793)+(10-BM$31)/2,IF($BA$6="K",T793,IF($BA$6="S",AP793,$BB$31/2)))</f>
        <v>3</v>
      </c>
      <c r="BN793" s="51">
        <f>IF($BB$6="A",SUM($AS793:BA793)+(10-BN$31)/2,IF($BB$6="K",U793,IF($BB$6="S",AQ793,$BB$31/2)))</f>
        <v>2.5</v>
      </c>
      <c r="BO793" s="52">
        <f t="shared" si="792"/>
        <v>3.25</v>
      </c>
      <c r="BQ793" s="28">
        <f t="shared" si="772"/>
        <v>-0.25</v>
      </c>
      <c r="BR793" s="30">
        <f t="shared" si="773"/>
        <v>-0.25</v>
      </c>
      <c r="BS793" s="30">
        <f t="shared" si="774"/>
        <v>-0.25</v>
      </c>
      <c r="BT793" s="30">
        <f t="shared" si="775"/>
        <v>-0.25</v>
      </c>
      <c r="BU793" s="30">
        <f t="shared" si="776"/>
        <v>0.25</v>
      </c>
      <c r="BV793" s="30">
        <f t="shared" si="777"/>
        <v>0.25</v>
      </c>
      <c r="BW793" s="30">
        <f t="shared" si="778"/>
        <v>0.25</v>
      </c>
      <c r="BX793" s="30">
        <f t="shared" si="779"/>
        <v>-0.25</v>
      </c>
      <c r="BY793" s="30">
        <f t="shared" si="780"/>
        <v>0.25</v>
      </c>
      <c r="BZ793" s="30">
        <f t="shared" si="781"/>
        <v>0.25</v>
      </c>
      <c r="CA793" s="49">
        <f t="shared" si="793"/>
        <v>0</v>
      </c>
      <c r="CB793" s="69"/>
      <c r="CC793" s="73">
        <f t="shared" si="800"/>
        <v>10000</v>
      </c>
      <c r="CD793" s="73">
        <f t="shared" si="801"/>
        <v>10000</v>
      </c>
      <c r="CE793" s="73">
        <f t="shared" si="802"/>
        <v>10000</v>
      </c>
      <c r="CF793" s="73">
        <f t="shared" si="803"/>
        <v>10000</v>
      </c>
      <c r="CG793" s="73">
        <f t="shared" si="804"/>
        <v>1</v>
      </c>
      <c r="CH793" s="73">
        <f t="shared" si="805"/>
        <v>1</v>
      </c>
      <c r="CI793" s="73">
        <f t="shared" si="806"/>
        <v>1</v>
      </c>
      <c r="CJ793" s="73">
        <f t="shared" si="807"/>
        <v>10000</v>
      </c>
      <c r="CK793" s="73">
        <f t="shared" si="808"/>
        <v>1</v>
      </c>
      <c r="CL793" s="73">
        <f t="shared" si="809"/>
        <v>1</v>
      </c>
      <c r="CN793" s="79">
        <f t="shared" si="794"/>
        <v>5</v>
      </c>
      <c r="CO793" s="79">
        <f t="shared" si="795"/>
        <v>5</v>
      </c>
      <c r="CP793" s="79">
        <f t="shared" si="796"/>
        <v>0</v>
      </c>
      <c r="CR793" s="79">
        <f t="shared" si="812"/>
        <v>-0.25</v>
      </c>
      <c r="CS793" s="79">
        <f t="shared" si="813"/>
        <v>-0.25</v>
      </c>
      <c r="CT793" s="79">
        <f t="shared" si="814"/>
        <v>-0.25</v>
      </c>
      <c r="CU793" s="79">
        <f t="shared" si="815"/>
        <v>-0.25</v>
      </c>
      <c r="CV793" s="79">
        <f t="shared" si="816"/>
        <v>0.25</v>
      </c>
      <c r="CW793" s="79">
        <f t="shared" si="817"/>
        <v>0.25</v>
      </c>
      <c r="CX793" s="79">
        <f t="shared" si="818"/>
        <v>0.25</v>
      </c>
      <c r="CY793" s="79">
        <f t="shared" si="819"/>
        <v>-0.25</v>
      </c>
      <c r="CZ793" s="79">
        <f t="shared" si="820"/>
        <v>0.25</v>
      </c>
      <c r="DA793" s="79">
        <f t="shared" si="821"/>
        <v>0.25</v>
      </c>
      <c r="DB793" s="80">
        <f t="shared" si="797"/>
        <v>0</v>
      </c>
    </row>
    <row r="794" spans="1:106" ht="18" customHeight="1" x14ac:dyDescent="0.2">
      <c r="A794" s="2">
        <f t="shared" ca="1" si="798"/>
        <v>0.11878936409663088</v>
      </c>
      <c r="B794" s="2">
        <f t="shared" ca="1" si="822"/>
        <v>0.83790120697821835</v>
      </c>
      <c r="C794" s="2">
        <f t="shared" ca="1" si="822"/>
        <v>0.5477494334391777</v>
      </c>
      <c r="D794" s="2">
        <f t="shared" ca="1" si="822"/>
        <v>0.2513186767247535</v>
      </c>
      <c r="E794" s="2">
        <f t="shared" ca="1" si="822"/>
        <v>0.13179731346222656</v>
      </c>
      <c r="F794" s="2">
        <f t="shared" ca="1" si="822"/>
        <v>0.1009290492745466</v>
      </c>
      <c r="G794" s="2">
        <f t="shared" ca="1" si="822"/>
        <v>0.30358985500379343</v>
      </c>
      <c r="H794" s="2">
        <f t="shared" ca="1" si="822"/>
        <v>0.64035252508053153</v>
      </c>
      <c r="I794" s="2">
        <f t="shared" ca="1" si="822"/>
        <v>0.76768669211035045</v>
      </c>
      <c r="J794" s="2">
        <f t="shared" ca="1" si="822"/>
        <v>0.34118872317762572</v>
      </c>
      <c r="L794" s="2">
        <f t="shared" ca="1" si="782"/>
        <v>0</v>
      </c>
      <c r="M794" s="2">
        <f t="shared" ca="1" si="783"/>
        <v>10</v>
      </c>
      <c r="N794" s="2">
        <f t="shared" ca="1" si="784"/>
        <v>10</v>
      </c>
      <c r="O794" s="2">
        <f t="shared" ca="1" si="785"/>
        <v>0</v>
      </c>
      <c r="P794" s="2">
        <f t="shared" ca="1" si="786"/>
        <v>0</v>
      </c>
      <c r="Q794" s="2">
        <f t="shared" ca="1" si="787"/>
        <v>0</v>
      </c>
      <c r="R794" s="2">
        <f t="shared" ca="1" si="788"/>
        <v>0</v>
      </c>
      <c r="S794" s="2">
        <f t="shared" ca="1" si="789"/>
        <v>10</v>
      </c>
      <c r="T794" s="2">
        <f t="shared" ca="1" si="790"/>
        <v>10</v>
      </c>
      <c r="U794" s="2">
        <f t="shared" ca="1" si="791"/>
        <v>0</v>
      </c>
      <c r="W794" s="2">
        <f t="shared" ca="1" si="799"/>
        <v>8.4494654706179197</v>
      </c>
      <c r="X794" s="2">
        <f t="shared" ca="1" si="823"/>
        <v>0.96804604705897024</v>
      </c>
      <c r="Y794" s="2">
        <f t="shared" ca="1" si="823"/>
        <v>3.9189461653887636</v>
      </c>
      <c r="Z794" s="2">
        <f t="shared" ca="1" si="823"/>
        <v>3.6781771989242031</v>
      </c>
      <c r="AA794" s="2">
        <f t="shared" ca="1" si="823"/>
        <v>4.2102971767413591</v>
      </c>
      <c r="AB794" s="2">
        <f t="shared" ca="1" si="823"/>
        <v>9.3625123738876752</v>
      </c>
      <c r="AC794" s="2">
        <f t="shared" ca="1" si="823"/>
        <v>7.5912427957407216</v>
      </c>
      <c r="AD794" s="2">
        <f t="shared" ca="1" si="823"/>
        <v>1.5215072162137311</v>
      </c>
      <c r="AE794" s="2">
        <f t="shared" ca="1" si="823"/>
        <v>0.19560039963763654</v>
      </c>
      <c r="AF794" s="2">
        <f t="shared" ca="1" si="823"/>
        <v>3.3400388133758918</v>
      </c>
      <c r="AH794" s="2">
        <f t="shared" ca="1" si="760"/>
        <v>8</v>
      </c>
      <c r="AI794" s="2">
        <f t="shared" ca="1" si="761"/>
        <v>0</v>
      </c>
      <c r="AJ794" s="2">
        <f t="shared" ca="1" si="762"/>
        <v>3</v>
      </c>
      <c r="AK794" s="2">
        <f t="shared" ca="1" si="763"/>
        <v>3</v>
      </c>
      <c r="AL794" s="2">
        <f t="shared" ca="1" si="764"/>
        <v>4</v>
      </c>
      <c r="AM794" s="2">
        <f t="shared" ca="1" si="765"/>
        <v>9</v>
      </c>
      <c r="AN794" s="2">
        <f t="shared" ca="1" si="766"/>
        <v>7</v>
      </c>
      <c r="AO794" s="2">
        <f t="shared" ca="1" si="767"/>
        <v>1</v>
      </c>
      <c r="AP794" s="2">
        <f t="shared" ca="1" si="768"/>
        <v>0</v>
      </c>
      <c r="AQ794" s="2">
        <f t="shared" ca="1" si="769"/>
        <v>3</v>
      </c>
      <c r="AS794" s="41">
        <v>0</v>
      </c>
      <c r="AT794" s="42">
        <v>0</v>
      </c>
      <c r="AU794" s="42">
        <v>0</v>
      </c>
      <c r="AV794" s="42">
        <v>0</v>
      </c>
      <c r="AW794" s="42">
        <v>0</v>
      </c>
      <c r="AX794" s="42">
        <v>1</v>
      </c>
      <c r="AY794" s="42">
        <v>0</v>
      </c>
      <c r="AZ794" s="42">
        <v>1</v>
      </c>
      <c r="BA794" s="42">
        <v>0</v>
      </c>
      <c r="BB794" s="43">
        <v>1</v>
      </c>
      <c r="BC794" s="44">
        <f t="shared" si="770"/>
        <v>3</v>
      </c>
      <c r="BD794" s="12"/>
      <c r="BE794" s="50">
        <f t="shared" si="771"/>
        <v>5</v>
      </c>
      <c r="BF794" s="51">
        <f>IF($AT$6="A",SUM($AS794:AS794)+(10-BF$31)/2,IF($AT$6="K",M794,IF($AT$6="S",AI794,$BB$31/2)))</f>
        <v>4.5</v>
      </c>
      <c r="BG794" s="51">
        <f>IF($AU$6="A",SUM($AS794:AT794)+(10-BG$31)/2,IF($AU$6="K",N794,IF($AU$6="S",AJ794,$BB$31/2)))</f>
        <v>4</v>
      </c>
      <c r="BH794" s="51">
        <f>IF($AV$6="A",SUM($AS794:AU794)+(10-BH$31)/2,IF($AV$6="K",O794,IF($AV$6="S",AK794,$BB$31/2)))</f>
        <v>3.5</v>
      </c>
      <c r="BI794" s="51">
        <f>IF($AW$6="A",SUM($AS794:AV794)+(10-BI$31)/2,IF($AW$6="K",P794,IF($AW$6="S",AL794,$BB$31/2)))</f>
        <v>3</v>
      </c>
      <c r="BJ794" s="51">
        <f>IF($AX$6="A",SUM($AS794:AW794)+(10-BJ$31)/2,IF($AX$6="K",Q794,IF($AX$6="S",AM794,$BB$31/2)))</f>
        <v>2.5</v>
      </c>
      <c r="BK794" s="51">
        <f>IF($AY$6="A",SUM($AS794:AX794)+(10-BK$31)/2,IF($AY$6="K",R794,IF($AY$6="S",AN794,$BB$31/2)))</f>
        <v>3</v>
      </c>
      <c r="BL794" s="51">
        <f>IF($AZ$6="A",SUM($AS794:AY794)+(10-BL$31)/2,IF($AZ$6="K",S794,IF($AZ$6="S",AO794,$BB$31/2)))</f>
        <v>2.5</v>
      </c>
      <c r="BM794" s="51">
        <f>IF($BA$6="A",SUM($AS794:AZ794)+(10-BM$31)/2,IF($BA$6="K",T794,IF($BA$6="S",AP794,$BB$31/2)))</f>
        <v>3</v>
      </c>
      <c r="BN794" s="51">
        <f>IF($BB$6="A",SUM($AS794:BA794)+(10-BN$31)/2,IF($BB$6="K",U794,IF($BB$6="S",AQ794,$BB$31/2)))</f>
        <v>2.5</v>
      </c>
      <c r="BO794" s="52">
        <f t="shared" si="792"/>
        <v>3</v>
      </c>
      <c r="BQ794" s="28">
        <f t="shared" si="772"/>
        <v>0</v>
      </c>
      <c r="BR794" s="30">
        <f t="shared" si="773"/>
        <v>0</v>
      </c>
      <c r="BS794" s="30">
        <f t="shared" si="774"/>
        <v>0</v>
      </c>
      <c r="BT794" s="30">
        <f t="shared" si="775"/>
        <v>0</v>
      </c>
      <c r="BU794" s="30">
        <f t="shared" si="776"/>
        <v>0</v>
      </c>
      <c r="BV794" s="30">
        <f t="shared" si="777"/>
        <v>0</v>
      </c>
      <c r="BW794" s="30">
        <f t="shared" si="778"/>
        <v>0</v>
      </c>
      <c r="BX794" s="30">
        <f t="shared" si="779"/>
        <v>0</v>
      </c>
      <c r="BY794" s="30">
        <f t="shared" si="780"/>
        <v>0</v>
      </c>
      <c r="BZ794" s="30">
        <f t="shared" si="781"/>
        <v>0</v>
      </c>
      <c r="CA794" s="49">
        <f t="shared" si="793"/>
        <v>0</v>
      </c>
      <c r="CB794" s="69"/>
      <c r="CC794" s="73">
        <f t="shared" si="800"/>
        <v>0</v>
      </c>
      <c r="CD794" s="73">
        <f t="shared" si="801"/>
        <v>0</v>
      </c>
      <c r="CE794" s="73">
        <f t="shared" si="802"/>
        <v>0</v>
      </c>
      <c r="CF794" s="73">
        <f t="shared" si="803"/>
        <v>0</v>
      </c>
      <c r="CG794" s="73">
        <f t="shared" si="804"/>
        <v>0</v>
      </c>
      <c r="CH794" s="73">
        <f t="shared" si="805"/>
        <v>0</v>
      </c>
      <c r="CI794" s="73">
        <f t="shared" si="806"/>
        <v>0</v>
      </c>
      <c r="CJ794" s="73">
        <f t="shared" si="807"/>
        <v>0</v>
      </c>
      <c r="CK794" s="73">
        <f t="shared" si="808"/>
        <v>0</v>
      </c>
      <c r="CL794" s="73">
        <f t="shared" si="809"/>
        <v>0</v>
      </c>
      <c r="CN794" s="79">
        <f t="shared" si="794"/>
        <v>0</v>
      </c>
      <c r="CO794" s="79">
        <f t="shared" si="795"/>
        <v>0</v>
      </c>
      <c r="CP794" s="79">
        <f t="shared" si="796"/>
        <v>10</v>
      </c>
      <c r="CR794" s="79">
        <f t="shared" si="812"/>
        <v>0</v>
      </c>
      <c r="CS794" s="79">
        <f t="shared" si="813"/>
        <v>0</v>
      </c>
      <c r="CT794" s="79">
        <f t="shared" si="814"/>
        <v>0</v>
      </c>
      <c r="CU794" s="79">
        <f t="shared" si="815"/>
        <v>0</v>
      </c>
      <c r="CV794" s="79">
        <f t="shared" si="816"/>
        <v>0</v>
      </c>
      <c r="CW794" s="79">
        <f t="shared" si="817"/>
        <v>0</v>
      </c>
      <c r="CX794" s="79">
        <f t="shared" si="818"/>
        <v>0</v>
      </c>
      <c r="CY794" s="79">
        <f t="shared" si="819"/>
        <v>0</v>
      </c>
      <c r="CZ794" s="79">
        <f t="shared" si="820"/>
        <v>0</v>
      </c>
      <c r="DA794" s="79">
        <f t="shared" si="821"/>
        <v>0</v>
      </c>
      <c r="DB794" s="80">
        <f t="shared" si="797"/>
        <v>0</v>
      </c>
    </row>
    <row r="795" spans="1:106" ht="18" customHeight="1" x14ac:dyDescent="0.2">
      <c r="A795" s="2">
        <f t="shared" ca="1" si="798"/>
        <v>0.5945081904272479</v>
      </c>
      <c r="B795" s="2">
        <f t="shared" ca="1" si="822"/>
        <v>0.96879434328859082</v>
      </c>
      <c r="C795" s="2">
        <f t="shared" ca="1" si="822"/>
        <v>0.10360394180996146</v>
      </c>
      <c r="D795" s="2">
        <f t="shared" ca="1" si="822"/>
        <v>0.42675232778068184</v>
      </c>
      <c r="E795" s="2">
        <f t="shared" ca="1" si="822"/>
        <v>0.62198439416306661</v>
      </c>
      <c r="F795" s="2">
        <f t="shared" ca="1" si="822"/>
        <v>0.47184163694989234</v>
      </c>
      <c r="G795" s="2">
        <f t="shared" ca="1" si="822"/>
        <v>0.94980859772688142</v>
      </c>
      <c r="H795" s="2">
        <f t="shared" ca="1" si="822"/>
        <v>0.88841583849421957</v>
      </c>
      <c r="I795" s="2">
        <f t="shared" ca="1" si="822"/>
        <v>0.80525152821029056</v>
      </c>
      <c r="J795" s="2">
        <f t="shared" ca="1" si="822"/>
        <v>0.6737592112669174</v>
      </c>
      <c r="L795" s="2">
        <f t="shared" ca="1" si="782"/>
        <v>10</v>
      </c>
      <c r="M795" s="2">
        <f t="shared" ca="1" si="783"/>
        <v>10</v>
      </c>
      <c r="N795" s="2">
        <f t="shared" ca="1" si="784"/>
        <v>0</v>
      </c>
      <c r="O795" s="2">
        <f t="shared" ca="1" si="785"/>
        <v>0</v>
      </c>
      <c r="P795" s="2">
        <f t="shared" ca="1" si="786"/>
        <v>10</v>
      </c>
      <c r="Q795" s="2">
        <f t="shared" ca="1" si="787"/>
        <v>0</v>
      </c>
      <c r="R795" s="2">
        <f t="shared" ca="1" si="788"/>
        <v>10</v>
      </c>
      <c r="S795" s="2">
        <f t="shared" ca="1" si="789"/>
        <v>10</v>
      </c>
      <c r="T795" s="2">
        <f t="shared" ca="1" si="790"/>
        <v>10</v>
      </c>
      <c r="U795" s="2">
        <f t="shared" ca="1" si="791"/>
        <v>10</v>
      </c>
      <c r="W795" s="2">
        <f t="shared" ca="1" si="799"/>
        <v>3.4589709270414151</v>
      </c>
      <c r="X795" s="2">
        <f t="shared" ca="1" si="823"/>
        <v>2.8557651098257786</v>
      </c>
      <c r="Y795" s="2">
        <f t="shared" ca="1" si="823"/>
        <v>8.6230179670569029</v>
      </c>
      <c r="Z795" s="2">
        <f t="shared" ca="1" si="823"/>
        <v>9.6249752518369274</v>
      </c>
      <c r="AA795" s="2">
        <f t="shared" ca="1" si="823"/>
        <v>7.0904507451746221</v>
      </c>
      <c r="AB795" s="2">
        <f t="shared" ca="1" si="823"/>
        <v>6.3669780355050847</v>
      </c>
      <c r="AC795" s="2">
        <f t="shared" ca="1" si="823"/>
        <v>5.8932037085851805</v>
      </c>
      <c r="AD795" s="2">
        <f t="shared" ca="1" si="823"/>
        <v>3.7149871191315209</v>
      </c>
      <c r="AE795" s="2">
        <f t="shared" ca="1" si="823"/>
        <v>3.4577861424678669</v>
      </c>
      <c r="AF795" s="2">
        <f t="shared" ca="1" si="823"/>
        <v>4.4879478395331844</v>
      </c>
      <c r="AH795" s="2">
        <f t="shared" ca="1" si="760"/>
        <v>3</v>
      </c>
      <c r="AI795" s="2">
        <f t="shared" ca="1" si="761"/>
        <v>2</v>
      </c>
      <c r="AJ795" s="2">
        <f t="shared" ca="1" si="762"/>
        <v>8</v>
      </c>
      <c r="AK795" s="2">
        <f t="shared" ca="1" si="763"/>
        <v>9</v>
      </c>
      <c r="AL795" s="2">
        <f t="shared" ca="1" si="764"/>
        <v>7</v>
      </c>
      <c r="AM795" s="2">
        <f t="shared" ca="1" si="765"/>
        <v>6</v>
      </c>
      <c r="AN795" s="2">
        <f t="shared" ca="1" si="766"/>
        <v>5</v>
      </c>
      <c r="AO795" s="2">
        <f t="shared" ca="1" si="767"/>
        <v>3</v>
      </c>
      <c r="AP795" s="2">
        <f t="shared" ca="1" si="768"/>
        <v>3</v>
      </c>
      <c r="AQ795" s="2">
        <f t="shared" ca="1" si="769"/>
        <v>4</v>
      </c>
      <c r="AS795" s="41">
        <v>0</v>
      </c>
      <c r="AT795" s="42">
        <v>0</v>
      </c>
      <c r="AU795" s="42">
        <v>0</v>
      </c>
      <c r="AV795" s="42">
        <v>0</v>
      </c>
      <c r="AW795" s="42">
        <v>0</v>
      </c>
      <c r="AX795" s="42">
        <v>1</v>
      </c>
      <c r="AY795" s="42">
        <v>0</v>
      </c>
      <c r="AZ795" s="42">
        <v>0</v>
      </c>
      <c r="BA795" s="42">
        <v>0</v>
      </c>
      <c r="BB795" s="43">
        <v>1</v>
      </c>
      <c r="BC795" s="44">
        <f t="shared" si="770"/>
        <v>2</v>
      </c>
      <c r="BD795" s="12"/>
      <c r="BE795" s="50">
        <f t="shared" si="771"/>
        <v>5</v>
      </c>
      <c r="BF795" s="51">
        <f>IF($AT$6="A",SUM($AS795:AS795)+(10-BF$31)/2,IF($AT$6="K",M795,IF($AT$6="S",AI795,$BB$31/2)))</f>
        <v>4.5</v>
      </c>
      <c r="BG795" s="51">
        <f>IF($AU$6="A",SUM($AS795:AT795)+(10-BG$31)/2,IF($AU$6="K",N795,IF($AU$6="S",AJ795,$BB$31/2)))</f>
        <v>4</v>
      </c>
      <c r="BH795" s="51">
        <f>IF($AV$6="A",SUM($AS795:AU795)+(10-BH$31)/2,IF($AV$6="K",O795,IF($AV$6="S",AK795,$BB$31/2)))</f>
        <v>3.5</v>
      </c>
      <c r="BI795" s="51">
        <f>IF($AW$6="A",SUM($AS795:AV795)+(10-BI$31)/2,IF($AW$6="K",P795,IF($AW$6="S",AL795,$BB$31/2)))</f>
        <v>3</v>
      </c>
      <c r="BJ795" s="51">
        <f>IF($AX$6="A",SUM($AS795:AW795)+(10-BJ$31)/2,IF($AX$6="K",Q795,IF($AX$6="S",AM795,$BB$31/2)))</f>
        <v>2.5</v>
      </c>
      <c r="BK795" s="51">
        <f>IF($AY$6="A",SUM($AS795:AX795)+(10-BK$31)/2,IF($AY$6="K",R795,IF($AY$6="S",AN795,$BB$31/2)))</f>
        <v>3</v>
      </c>
      <c r="BL795" s="51">
        <f>IF($AZ$6="A",SUM($AS795:AY795)+(10-BL$31)/2,IF($AZ$6="K",S795,IF($AZ$6="S",AO795,$BB$31/2)))</f>
        <v>2.5</v>
      </c>
      <c r="BM795" s="51">
        <f>IF($BA$6="A",SUM($AS795:AZ795)+(10-BM$31)/2,IF($BA$6="K",T795,IF($BA$6="S",AP795,$BB$31/2)))</f>
        <v>2</v>
      </c>
      <c r="BN795" s="51">
        <f>IF($BB$6="A",SUM($AS795:BA795)+(10-BN$31)/2,IF($BB$6="K",U795,IF($BB$6="S",AQ795,$BB$31/2)))</f>
        <v>1.5</v>
      </c>
      <c r="BO795" s="52">
        <f t="shared" si="792"/>
        <v>3</v>
      </c>
      <c r="BQ795" s="28">
        <f t="shared" si="772"/>
        <v>-1</v>
      </c>
      <c r="BR795" s="30">
        <f t="shared" si="773"/>
        <v>-1</v>
      </c>
      <c r="BS795" s="30">
        <f t="shared" si="774"/>
        <v>-1</v>
      </c>
      <c r="BT795" s="30">
        <f t="shared" si="775"/>
        <v>-1</v>
      </c>
      <c r="BU795" s="30">
        <f t="shared" si="776"/>
        <v>0</v>
      </c>
      <c r="BV795" s="30">
        <f t="shared" si="777"/>
        <v>1</v>
      </c>
      <c r="BW795" s="30">
        <f t="shared" si="778"/>
        <v>0</v>
      </c>
      <c r="BX795" s="30">
        <f t="shared" si="779"/>
        <v>1</v>
      </c>
      <c r="BY795" s="30">
        <f t="shared" si="780"/>
        <v>1</v>
      </c>
      <c r="BZ795" s="30">
        <f t="shared" si="781"/>
        <v>1</v>
      </c>
      <c r="CA795" s="49">
        <f t="shared" si="793"/>
        <v>0</v>
      </c>
      <c r="CB795" s="69"/>
      <c r="CC795" s="73">
        <f t="shared" si="800"/>
        <v>10000</v>
      </c>
      <c r="CD795" s="73">
        <f t="shared" si="801"/>
        <v>10000</v>
      </c>
      <c r="CE795" s="73">
        <f t="shared" si="802"/>
        <v>10000</v>
      </c>
      <c r="CF795" s="73">
        <f t="shared" si="803"/>
        <v>10000</v>
      </c>
      <c r="CG795" s="73">
        <f t="shared" si="804"/>
        <v>0</v>
      </c>
      <c r="CH795" s="73">
        <f t="shared" si="805"/>
        <v>1</v>
      </c>
      <c r="CI795" s="73">
        <f t="shared" si="806"/>
        <v>0</v>
      </c>
      <c r="CJ795" s="73">
        <f t="shared" si="807"/>
        <v>1</v>
      </c>
      <c r="CK795" s="73">
        <f t="shared" si="808"/>
        <v>1</v>
      </c>
      <c r="CL795" s="73">
        <f t="shared" si="809"/>
        <v>1</v>
      </c>
      <c r="CN795" s="79">
        <f t="shared" si="794"/>
        <v>4</v>
      </c>
      <c r="CO795" s="79">
        <f t="shared" si="795"/>
        <v>4</v>
      </c>
      <c r="CP795" s="79">
        <f t="shared" si="796"/>
        <v>2</v>
      </c>
      <c r="CR795" s="79">
        <f t="shared" si="812"/>
        <v>-1</v>
      </c>
      <c r="CS795" s="79">
        <f t="shared" si="813"/>
        <v>-1</v>
      </c>
      <c r="CT795" s="79">
        <f t="shared" si="814"/>
        <v>-1</v>
      </c>
      <c r="CU795" s="79">
        <f t="shared" si="815"/>
        <v>-1</v>
      </c>
      <c r="CV795" s="79">
        <f t="shared" si="816"/>
        <v>0</v>
      </c>
      <c r="CW795" s="79">
        <f t="shared" si="817"/>
        <v>1</v>
      </c>
      <c r="CX795" s="79">
        <f t="shared" si="818"/>
        <v>0</v>
      </c>
      <c r="CY795" s="79">
        <f t="shared" si="819"/>
        <v>1</v>
      </c>
      <c r="CZ795" s="79">
        <f t="shared" si="820"/>
        <v>1</v>
      </c>
      <c r="DA795" s="79">
        <f t="shared" si="821"/>
        <v>1</v>
      </c>
      <c r="DB795" s="80">
        <f t="shared" si="797"/>
        <v>0</v>
      </c>
    </row>
    <row r="796" spans="1:106" ht="18" customHeight="1" x14ac:dyDescent="0.2">
      <c r="A796" s="2">
        <f t="shared" ca="1" si="798"/>
        <v>0.99825017565403629</v>
      </c>
      <c r="B796" s="2">
        <f t="shared" ca="1" si="822"/>
        <v>0.72030029974201437</v>
      </c>
      <c r="C796" s="2">
        <f t="shared" ca="1" si="822"/>
        <v>0.58102856192286101</v>
      </c>
      <c r="D796" s="2">
        <f t="shared" ca="1" si="822"/>
        <v>0.10607902150698778</v>
      </c>
      <c r="E796" s="2">
        <f t="shared" ca="1" si="822"/>
        <v>4.8926157919416791E-2</v>
      </c>
      <c r="F796" s="2">
        <f t="shared" ca="1" si="822"/>
        <v>0.57070767090416097</v>
      </c>
      <c r="G796" s="2">
        <f t="shared" ca="1" si="822"/>
        <v>0.7754634599904735</v>
      </c>
      <c r="H796" s="2">
        <f t="shared" ca="1" si="822"/>
        <v>0.32774488668499868</v>
      </c>
      <c r="I796" s="2">
        <f t="shared" ca="1" si="822"/>
        <v>0.16765693796991421</v>
      </c>
      <c r="J796" s="2">
        <f t="shared" ca="1" si="822"/>
        <v>0.5486012771317379</v>
      </c>
      <c r="L796" s="2">
        <f t="shared" ca="1" si="782"/>
        <v>10</v>
      </c>
      <c r="M796" s="2">
        <f t="shared" ca="1" si="783"/>
        <v>10</v>
      </c>
      <c r="N796" s="2">
        <f t="shared" ca="1" si="784"/>
        <v>10</v>
      </c>
      <c r="O796" s="2">
        <f t="shared" ca="1" si="785"/>
        <v>0</v>
      </c>
      <c r="P796" s="2">
        <f t="shared" ca="1" si="786"/>
        <v>0</v>
      </c>
      <c r="Q796" s="2">
        <f t="shared" ca="1" si="787"/>
        <v>10</v>
      </c>
      <c r="R796" s="2">
        <f t="shared" ca="1" si="788"/>
        <v>10</v>
      </c>
      <c r="S796" s="2">
        <f t="shared" ca="1" si="789"/>
        <v>0</v>
      </c>
      <c r="T796" s="2">
        <f t="shared" ca="1" si="790"/>
        <v>0</v>
      </c>
      <c r="U796" s="2">
        <f t="shared" ca="1" si="791"/>
        <v>10</v>
      </c>
      <c r="W796" s="2">
        <f t="shared" ca="1" si="799"/>
        <v>1.9900047537187393</v>
      </c>
      <c r="X796" s="2">
        <f t="shared" ca="1" si="823"/>
        <v>1.9355446975836899</v>
      </c>
      <c r="Y796" s="2">
        <f t="shared" ca="1" si="823"/>
        <v>3.8435375046916711</v>
      </c>
      <c r="Z796" s="2">
        <f t="shared" ca="1" si="823"/>
        <v>5.5523784650165195</v>
      </c>
      <c r="AA796" s="2">
        <f t="shared" ca="1" si="823"/>
        <v>6.4199910526359902</v>
      </c>
      <c r="AB796" s="2">
        <f t="shared" ca="1" si="823"/>
        <v>7.9281439043923188</v>
      </c>
      <c r="AC796" s="2">
        <f t="shared" ca="1" si="823"/>
        <v>8.5318946360653829</v>
      </c>
      <c r="AD796" s="2">
        <f t="shared" ca="1" si="823"/>
        <v>0.17444555921856786</v>
      </c>
      <c r="AE796" s="2">
        <f t="shared" ca="1" si="823"/>
        <v>7.9283543695925918</v>
      </c>
      <c r="AF796" s="2">
        <f t="shared" ca="1" si="823"/>
        <v>1.7209125018046545</v>
      </c>
      <c r="AH796" s="2">
        <f t="shared" ca="1" si="760"/>
        <v>1</v>
      </c>
      <c r="AI796" s="2">
        <f t="shared" ca="1" si="761"/>
        <v>1</v>
      </c>
      <c r="AJ796" s="2">
        <f t="shared" ca="1" si="762"/>
        <v>3</v>
      </c>
      <c r="AK796" s="2">
        <f t="shared" ca="1" si="763"/>
        <v>5</v>
      </c>
      <c r="AL796" s="2">
        <f t="shared" ca="1" si="764"/>
        <v>6</v>
      </c>
      <c r="AM796" s="2">
        <f t="shared" ca="1" si="765"/>
        <v>7</v>
      </c>
      <c r="AN796" s="2">
        <f t="shared" ca="1" si="766"/>
        <v>8</v>
      </c>
      <c r="AO796" s="2">
        <f t="shared" ca="1" si="767"/>
        <v>0</v>
      </c>
      <c r="AP796" s="2">
        <f t="shared" ca="1" si="768"/>
        <v>7</v>
      </c>
      <c r="AQ796" s="2">
        <f t="shared" ca="1" si="769"/>
        <v>1</v>
      </c>
      <c r="AS796" s="41">
        <v>0</v>
      </c>
      <c r="AT796" s="42">
        <v>0</v>
      </c>
      <c r="AU796" s="42">
        <v>0</v>
      </c>
      <c r="AV796" s="42">
        <v>0</v>
      </c>
      <c r="AW796" s="42">
        <v>0</v>
      </c>
      <c r="AX796" s="42">
        <v>0</v>
      </c>
      <c r="AY796" s="42">
        <v>1</v>
      </c>
      <c r="AZ796" s="42">
        <v>1</v>
      </c>
      <c r="BA796" s="42">
        <v>0</v>
      </c>
      <c r="BB796" s="43">
        <v>1</v>
      </c>
      <c r="BC796" s="44">
        <f t="shared" si="770"/>
        <v>3</v>
      </c>
      <c r="BD796" s="12"/>
      <c r="BE796" s="50">
        <f t="shared" si="771"/>
        <v>5</v>
      </c>
      <c r="BF796" s="51">
        <f>IF($AT$6="A",SUM($AS796:AS796)+(10-BF$31)/2,IF($AT$6="K",M796,IF($AT$6="S",AI796,$BB$31/2)))</f>
        <v>4.5</v>
      </c>
      <c r="BG796" s="51">
        <f>IF($AU$6="A",SUM($AS796:AT796)+(10-BG$31)/2,IF($AU$6="K",N796,IF($AU$6="S",AJ796,$BB$31/2)))</f>
        <v>4</v>
      </c>
      <c r="BH796" s="51">
        <f>IF($AV$6="A",SUM($AS796:AU796)+(10-BH$31)/2,IF($AV$6="K",O796,IF($AV$6="S",AK796,$BB$31/2)))</f>
        <v>3.5</v>
      </c>
      <c r="BI796" s="51">
        <f>IF($AW$6="A",SUM($AS796:AV796)+(10-BI$31)/2,IF($AW$6="K",P796,IF($AW$6="S",AL796,$BB$31/2)))</f>
        <v>3</v>
      </c>
      <c r="BJ796" s="51">
        <f>IF($AX$6="A",SUM($AS796:AW796)+(10-BJ$31)/2,IF($AX$6="K",Q796,IF($AX$6="S",AM796,$BB$31/2)))</f>
        <v>2.5</v>
      </c>
      <c r="BK796" s="51">
        <f>IF($AY$6="A",SUM($AS796:AX796)+(10-BK$31)/2,IF($AY$6="K",R796,IF($AY$6="S",AN796,$BB$31/2)))</f>
        <v>2</v>
      </c>
      <c r="BL796" s="51">
        <f>IF($AZ$6="A",SUM($AS796:AY796)+(10-BL$31)/2,IF($AZ$6="K",S796,IF($AZ$6="S",AO796,$BB$31/2)))</f>
        <v>2.5</v>
      </c>
      <c r="BM796" s="51">
        <f>IF($BA$6="A",SUM($AS796:AZ796)+(10-BM$31)/2,IF($BA$6="K",T796,IF($BA$6="S",AP796,$BB$31/2)))</f>
        <v>3</v>
      </c>
      <c r="BN796" s="51">
        <f>IF($BB$6="A",SUM($AS796:BA796)+(10-BN$31)/2,IF($BB$6="K",U796,IF($BB$6="S",AQ796,$BB$31/2)))</f>
        <v>2.5</v>
      </c>
      <c r="BO796" s="52">
        <f t="shared" si="792"/>
        <v>3</v>
      </c>
      <c r="BQ796" s="28">
        <f t="shared" si="772"/>
        <v>0</v>
      </c>
      <c r="BR796" s="30">
        <f t="shared" si="773"/>
        <v>0</v>
      </c>
      <c r="BS796" s="30">
        <f t="shared" si="774"/>
        <v>0</v>
      </c>
      <c r="BT796" s="30">
        <f t="shared" si="775"/>
        <v>0</v>
      </c>
      <c r="BU796" s="30">
        <f t="shared" si="776"/>
        <v>0</v>
      </c>
      <c r="BV796" s="30">
        <f t="shared" si="777"/>
        <v>0</v>
      </c>
      <c r="BW796" s="30">
        <f t="shared" si="778"/>
        <v>0</v>
      </c>
      <c r="BX796" s="30">
        <f t="shared" si="779"/>
        <v>0</v>
      </c>
      <c r="BY796" s="30">
        <f t="shared" si="780"/>
        <v>0</v>
      </c>
      <c r="BZ796" s="30">
        <f t="shared" si="781"/>
        <v>0</v>
      </c>
      <c r="CA796" s="49">
        <f t="shared" si="793"/>
        <v>0</v>
      </c>
      <c r="CB796" s="69"/>
      <c r="CC796" s="73">
        <f t="shared" si="800"/>
        <v>0</v>
      </c>
      <c r="CD796" s="73">
        <f t="shared" si="801"/>
        <v>0</v>
      </c>
      <c r="CE796" s="73">
        <f t="shared" si="802"/>
        <v>0</v>
      </c>
      <c r="CF796" s="73">
        <f t="shared" si="803"/>
        <v>0</v>
      </c>
      <c r="CG796" s="73">
        <f t="shared" si="804"/>
        <v>0</v>
      </c>
      <c r="CH796" s="73">
        <f t="shared" si="805"/>
        <v>0</v>
      </c>
      <c r="CI796" s="73">
        <f t="shared" si="806"/>
        <v>0</v>
      </c>
      <c r="CJ796" s="73">
        <f t="shared" si="807"/>
        <v>0</v>
      </c>
      <c r="CK796" s="73">
        <f t="shared" si="808"/>
        <v>0</v>
      </c>
      <c r="CL796" s="73">
        <f t="shared" si="809"/>
        <v>0</v>
      </c>
      <c r="CN796" s="79">
        <f t="shared" si="794"/>
        <v>0</v>
      </c>
      <c r="CO796" s="79">
        <f t="shared" si="795"/>
        <v>0</v>
      </c>
      <c r="CP796" s="79">
        <f t="shared" si="796"/>
        <v>10</v>
      </c>
      <c r="CR796" s="79">
        <f t="shared" si="812"/>
        <v>0</v>
      </c>
      <c r="CS796" s="79">
        <f t="shared" si="813"/>
        <v>0</v>
      </c>
      <c r="CT796" s="79">
        <f t="shared" si="814"/>
        <v>0</v>
      </c>
      <c r="CU796" s="79">
        <f t="shared" si="815"/>
        <v>0</v>
      </c>
      <c r="CV796" s="79">
        <f t="shared" si="816"/>
        <v>0</v>
      </c>
      <c r="CW796" s="79">
        <f t="shared" si="817"/>
        <v>0</v>
      </c>
      <c r="CX796" s="79">
        <f t="shared" si="818"/>
        <v>0</v>
      </c>
      <c r="CY796" s="79">
        <f t="shared" si="819"/>
        <v>0</v>
      </c>
      <c r="CZ796" s="79">
        <f t="shared" si="820"/>
        <v>0</v>
      </c>
      <c r="DA796" s="79">
        <f t="shared" si="821"/>
        <v>0</v>
      </c>
      <c r="DB796" s="80">
        <f t="shared" si="797"/>
        <v>0</v>
      </c>
    </row>
    <row r="797" spans="1:106" ht="18" customHeight="1" x14ac:dyDescent="0.2">
      <c r="A797" s="2">
        <f t="shared" ca="1" si="798"/>
        <v>0.95234601998976876</v>
      </c>
      <c r="B797" s="2">
        <f t="shared" ca="1" si="822"/>
        <v>0.4026074007053897</v>
      </c>
      <c r="C797" s="2">
        <f t="shared" ca="1" si="822"/>
        <v>0.56504584240890288</v>
      </c>
      <c r="D797" s="2">
        <f t="shared" ca="1" si="822"/>
        <v>0.94871498881339633</v>
      </c>
      <c r="E797" s="2">
        <f t="shared" ca="1" si="822"/>
        <v>0.26001091557856737</v>
      </c>
      <c r="F797" s="2">
        <f t="shared" ca="1" si="822"/>
        <v>0.14273324102116325</v>
      </c>
      <c r="G797" s="2">
        <f t="shared" ca="1" si="822"/>
        <v>0.21301527462164505</v>
      </c>
      <c r="H797" s="2">
        <f t="shared" ca="1" si="822"/>
        <v>0.52463487073543036</v>
      </c>
      <c r="I797" s="2">
        <f t="shared" ca="1" si="822"/>
        <v>0.80225471626288569</v>
      </c>
      <c r="J797" s="2">
        <f t="shared" ca="1" si="822"/>
        <v>0.72796023662500153</v>
      </c>
      <c r="L797" s="2">
        <f t="shared" ca="1" si="782"/>
        <v>10</v>
      </c>
      <c r="M797" s="2">
        <f t="shared" ca="1" si="783"/>
        <v>0</v>
      </c>
      <c r="N797" s="2">
        <f t="shared" ca="1" si="784"/>
        <v>10</v>
      </c>
      <c r="O797" s="2">
        <f t="shared" ca="1" si="785"/>
        <v>10</v>
      </c>
      <c r="P797" s="2">
        <f t="shared" ca="1" si="786"/>
        <v>0</v>
      </c>
      <c r="Q797" s="2">
        <f t="shared" ca="1" si="787"/>
        <v>0</v>
      </c>
      <c r="R797" s="2">
        <f t="shared" ca="1" si="788"/>
        <v>0</v>
      </c>
      <c r="S797" s="2">
        <f t="shared" ca="1" si="789"/>
        <v>10</v>
      </c>
      <c r="T797" s="2">
        <f t="shared" ca="1" si="790"/>
        <v>10</v>
      </c>
      <c r="U797" s="2">
        <f t="shared" ca="1" si="791"/>
        <v>10</v>
      </c>
      <c r="W797" s="2">
        <f t="shared" ca="1" si="799"/>
        <v>0.26723896988670615</v>
      </c>
      <c r="X797" s="2">
        <f t="shared" ca="1" si="823"/>
        <v>2.9039122157904682</v>
      </c>
      <c r="Y797" s="2">
        <f t="shared" ca="1" si="823"/>
        <v>7.0311185314874898</v>
      </c>
      <c r="Z797" s="2">
        <f t="shared" ca="1" si="823"/>
        <v>1.265956523988494</v>
      </c>
      <c r="AA797" s="2">
        <f t="shared" ca="1" si="823"/>
        <v>5.5619087409014529</v>
      </c>
      <c r="AB797" s="2">
        <f t="shared" ca="1" si="823"/>
        <v>1.3652049768653318</v>
      </c>
      <c r="AC797" s="2">
        <f t="shared" ca="1" si="823"/>
        <v>0.5074429593779306</v>
      </c>
      <c r="AD797" s="2">
        <f t="shared" ca="1" si="823"/>
        <v>5.8976234043931335</v>
      </c>
      <c r="AE797" s="2">
        <f t="shared" ca="1" si="823"/>
        <v>0.45582113657421708</v>
      </c>
      <c r="AF797" s="2">
        <f t="shared" ca="1" si="823"/>
        <v>9.2392349804835803</v>
      </c>
      <c r="AH797" s="2">
        <f t="shared" ca="1" si="760"/>
        <v>0</v>
      </c>
      <c r="AI797" s="2">
        <f t="shared" ca="1" si="761"/>
        <v>2</v>
      </c>
      <c r="AJ797" s="2">
        <f t="shared" ca="1" si="762"/>
        <v>7</v>
      </c>
      <c r="AK797" s="2">
        <f t="shared" ca="1" si="763"/>
        <v>1</v>
      </c>
      <c r="AL797" s="2">
        <f t="shared" ca="1" si="764"/>
        <v>5</v>
      </c>
      <c r="AM797" s="2">
        <f t="shared" ca="1" si="765"/>
        <v>1</v>
      </c>
      <c r="AN797" s="2">
        <f t="shared" ca="1" si="766"/>
        <v>0</v>
      </c>
      <c r="AO797" s="2">
        <f t="shared" ca="1" si="767"/>
        <v>5</v>
      </c>
      <c r="AP797" s="2">
        <f t="shared" ca="1" si="768"/>
        <v>0</v>
      </c>
      <c r="AQ797" s="2">
        <f t="shared" ca="1" si="769"/>
        <v>9</v>
      </c>
      <c r="AS797" s="41">
        <v>0</v>
      </c>
      <c r="AT797" s="42">
        <v>0</v>
      </c>
      <c r="AU797" s="42">
        <v>0</v>
      </c>
      <c r="AV797" s="42">
        <v>0</v>
      </c>
      <c r="AW797" s="42">
        <v>0</v>
      </c>
      <c r="AX797" s="42">
        <v>0</v>
      </c>
      <c r="AY797" s="42">
        <v>1</v>
      </c>
      <c r="AZ797" s="42">
        <v>0</v>
      </c>
      <c r="BA797" s="42">
        <v>0</v>
      </c>
      <c r="BB797" s="43">
        <v>1</v>
      </c>
      <c r="BC797" s="44">
        <f t="shared" si="770"/>
        <v>2</v>
      </c>
      <c r="BD797" s="12"/>
      <c r="BE797" s="50">
        <f t="shared" si="771"/>
        <v>5</v>
      </c>
      <c r="BF797" s="51">
        <f>IF($AT$6="A",SUM($AS797:AS797)+(10-BF$31)/2,IF($AT$6="K",M797,IF($AT$6="S",AI797,$BB$31/2)))</f>
        <v>4.5</v>
      </c>
      <c r="BG797" s="51">
        <f>IF($AU$6="A",SUM($AS797:AT797)+(10-BG$31)/2,IF($AU$6="K",N797,IF($AU$6="S",AJ797,$BB$31/2)))</f>
        <v>4</v>
      </c>
      <c r="BH797" s="51">
        <f>IF($AV$6="A",SUM($AS797:AU797)+(10-BH$31)/2,IF($AV$6="K",O797,IF($AV$6="S",AK797,$BB$31/2)))</f>
        <v>3.5</v>
      </c>
      <c r="BI797" s="51">
        <f>IF($AW$6="A",SUM($AS797:AV797)+(10-BI$31)/2,IF($AW$6="K",P797,IF($AW$6="S",AL797,$BB$31/2)))</f>
        <v>3</v>
      </c>
      <c r="BJ797" s="51">
        <f>IF($AX$6="A",SUM($AS797:AW797)+(10-BJ$31)/2,IF($AX$6="K",Q797,IF($AX$6="S",AM797,$BB$31/2)))</f>
        <v>2.5</v>
      </c>
      <c r="BK797" s="51">
        <f>IF($AY$6="A",SUM($AS797:AX797)+(10-BK$31)/2,IF($AY$6="K",R797,IF($AY$6="S",AN797,$BB$31/2)))</f>
        <v>2</v>
      </c>
      <c r="BL797" s="51">
        <f>IF($AZ$6="A",SUM($AS797:AY797)+(10-BL$31)/2,IF($AZ$6="K",S797,IF($AZ$6="S",AO797,$BB$31/2)))</f>
        <v>2.5</v>
      </c>
      <c r="BM797" s="51">
        <f>IF($BA$6="A",SUM($AS797:AZ797)+(10-BM$31)/2,IF($BA$6="K",T797,IF($BA$6="S",AP797,$BB$31/2)))</f>
        <v>2</v>
      </c>
      <c r="BN797" s="51">
        <f>IF($BB$6="A",SUM($AS797:BA797)+(10-BN$31)/2,IF($BB$6="K",U797,IF($BB$6="S",AQ797,$BB$31/2)))</f>
        <v>1.5</v>
      </c>
      <c r="BO797" s="52">
        <f t="shared" si="792"/>
        <v>2.75</v>
      </c>
      <c r="BQ797" s="28">
        <f t="shared" si="772"/>
        <v>-0.75</v>
      </c>
      <c r="BR797" s="30">
        <f t="shared" si="773"/>
        <v>-0.75</v>
      </c>
      <c r="BS797" s="30">
        <f t="shared" si="774"/>
        <v>-0.75</v>
      </c>
      <c r="BT797" s="30">
        <f t="shared" si="775"/>
        <v>-0.75</v>
      </c>
      <c r="BU797" s="30">
        <f t="shared" si="776"/>
        <v>-0.75</v>
      </c>
      <c r="BV797" s="30">
        <f t="shared" si="777"/>
        <v>0.75</v>
      </c>
      <c r="BW797" s="30">
        <f t="shared" si="778"/>
        <v>0.75</v>
      </c>
      <c r="BX797" s="30">
        <f t="shared" si="779"/>
        <v>0.75</v>
      </c>
      <c r="BY797" s="30">
        <f t="shared" si="780"/>
        <v>0.75</v>
      </c>
      <c r="BZ797" s="30">
        <f t="shared" si="781"/>
        <v>0.75</v>
      </c>
      <c r="CA797" s="49">
        <f t="shared" si="793"/>
        <v>0</v>
      </c>
      <c r="CB797" s="69"/>
      <c r="CC797" s="73">
        <f t="shared" si="800"/>
        <v>10000</v>
      </c>
      <c r="CD797" s="73">
        <f t="shared" si="801"/>
        <v>10000</v>
      </c>
      <c r="CE797" s="73">
        <f t="shared" si="802"/>
        <v>10000</v>
      </c>
      <c r="CF797" s="73">
        <f t="shared" si="803"/>
        <v>10000</v>
      </c>
      <c r="CG797" s="73">
        <f t="shared" si="804"/>
        <v>10000</v>
      </c>
      <c r="CH797" s="73">
        <f t="shared" si="805"/>
        <v>1</v>
      </c>
      <c r="CI797" s="73">
        <f t="shared" si="806"/>
        <v>1</v>
      </c>
      <c r="CJ797" s="73">
        <f t="shared" si="807"/>
        <v>1</v>
      </c>
      <c r="CK797" s="73">
        <f t="shared" si="808"/>
        <v>1</v>
      </c>
      <c r="CL797" s="73">
        <f t="shared" si="809"/>
        <v>1</v>
      </c>
      <c r="CN797" s="79">
        <f t="shared" si="794"/>
        <v>5</v>
      </c>
      <c r="CO797" s="79">
        <f t="shared" si="795"/>
        <v>5</v>
      </c>
      <c r="CP797" s="79">
        <f t="shared" si="796"/>
        <v>0</v>
      </c>
      <c r="CR797" s="79">
        <f t="shared" si="812"/>
        <v>-0.75</v>
      </c>
      <c r="CS797" s="79">
        <f t="shared" si="813"/>
        <v>-0.75</v>
      </c>
      <c r="CT797" s="79">
        <f t="shared" si="814"/>
        <v>-0.75</v>
      </c>
      <c r="CU797" s="79">
        <f t="shared" si="815"/>
        <v>-0.75</v>
      </c>
      <c r="CV797" s="79">
        <f t="shared" si="816"/>
        <v>-0.75</v>
      </c>
      <c r="CW797" s="79">
        <f t="shared" si="817"/>
        <v>0.75</v>
      </c>
      <c r="CX797" s="79">
        <f t="shared" si="818"/>
        <v>0.75</v>
      </c>
      <c r="CY797" s="79">
        <f t="shared" si="819"/>
        <v>0.75</v>
      </c>
      <c r="CZ797" s="79">
        <f t="shared" si="820"/>
        <v>0.75</v>
      </c>
      <c r="DA797" s="79">
        <f t="shared" si="821"/>
        <v>0.75</v>
      </c>
      <c r="DB797" s="80">
        <f t="shared" si="797"/>
        <v>0</v>
      </c>
    </row>
    <row r="798" spans="1:106" ht="18" customHeight="1" x14ac:dyDescent="0.2">
      <c r="A798" s="2">
        <f t="shared" ca="1" si="798"/>
        <v>0.19959326134152566</v>
      </c>
      <c r="B798" s="2">
        <f t="shared" ca="1" si="822"/>
        <v>4.801679408780235E-2</v>
      </c>
      <c r="C798" s="2">
        <f t="shared" ca="1" si="822"/>
        <v>0.85735789081725799</v>
      </c>
      <c r="D798" s="2">
        <f t="shared" ca="1" si="822"/>
        <v>0.47668082755084662</v>
      </c>
      <c r="E798" s="2">
        <f t="shared" ca="1" si="822"/>
        <v>0.45149084979173437</v>
      </c>
      <c r="F798" s="2">
        <f t="shared" ca="1" si="822"/>
        <v>0.85313902949813158</v>
      </c>
      <c r="G798" s="2">
        <f t="shared" ca="1" si="822"/>
        <v>0.24840172829811713</v>
      </c>
      <c r="H798" s="2">
        <f t="shared" ca="1" si="822"/>
        <v>0.30771185842134618</v>
      </c>
      <c r="I798" s="2">
        <f t="shared" ca="1" si="822"/>
        <v>7.6669114974885488E-3</v>
      </c>
      <c r="J798" s="2">
        <f t="shared" ca="1" si="822"/>
        <v>0.137806612539083</v>
      </c>
      <c r="L798" s="2">
        <f t="shared" ca="1" si="782"/>
        <v>0</v>
      </c>
      <c r="M798" s="2">
        <f t="shared" ca="1" si="783"/>
        <v>0</v>
      </c>
      <c r="N798" s="2">
        <f t="shared" ca="1" si="784"/>
        <v>10</v>
      </c>
      <c r="O798" s="2">
        <f t="shared" ca="1" si="785"/>
        <v>0</v>
      </c>
      <c r="P798" s="2">
        <f t="shared" ca="1" si="786"/>
        <v>0</v>
      </c>
      <c r="Q798" s="2">
        <f t="shared" ca="1" si="787"/>
        <v>10</v>
      </c>
      <c r="R798" s="2">
        <f t="shared" ca="1" si="788"/>
        <v>0</v>
      </c>
      <c r="S798" s="2">
        <f t="shared" ca="1" si="789"/>
        <v>0</v>
      </c>
      <c r="T798" s="2">
        <f t="shared" ca="1" si="790"/>
        <v>0</v>
      </c>
      <c r="U798" s="2">
        <f t="shared" ca="1" si="791"/>
        <v>0</v>
      </c>
      <c r="W798" s="2">
        <f t="shared" ca="1" si="799"/>
        <v>4.6021107907383918</v>
      </c>
      <c r="X798" s="2">
        <f t="shared" ca="1" si="823"/>
        <v>6.5593441357520597</v>
      </c>
      <c r="Y798" s="2">
        <f t="shared" ca="1" si="823"/>
        <v>9.0742403339657809</v>
      </c>
      <c r="Z798" s="2">
        <f t="shared" ca="1" si="823"/>
        <v>0.24705433198733528</v>
      </c>
      <c r="AA798" s="2">
        <f t="shared" ca="1" si="823"/>
        <v>9.0812391873584861</v>
      </c>
      <c r="AB798" s="2">
        <f t="shared" ca="1" si="823"/>
        <v>4.051998192374537</v>
      </c>
      <c r="AC798" s="2">
        <f t="shared" ca="1" si="823"/>
        <v>2.2556371105932072</v>
      </c>
      <c r="AD798" s="2">
        <f t="shared" ca="1" si="823"/>
        <v>5.6252993921093228</v>
      </c>
      <c r="AE798" s="2">
        <f t="shared" ca="1" si="823"/>
        <v>8.6301995482685054</v>
      </c>
      <c r="AF798" s="2">
        <f t="shared" ca="1" si="823"/>
        <v>7.5373671616525604</v>
      </c>
      <c r="AH798" s="2">
        <f t="shared" ca="1" si="760"/>
        <v>4</v>
      </c>
      <c r="AI798" s="2">
        <f t="shared" ca="1" si="761"/>
        <v>6</v>
      </c>
      <c r="AJ798" s="2">
        <f t="shared" ca="1" si="762"/>
        <v>9</v>
      </c>
      <c r="AK798" s="2">
        <f t="shared" ca="1" si="763"/>
        <v>0</v>
      </c>
      <c r="AL798" s="2">
        <f t="shared" ca="1" si="764"/>
        <v>9</v>
      </c>
      <c r="AM798" s="2">
        <f t="shared" ca="1" si="765"/>
        <v>4</v>
      </c>
      <c r="AN798" s="2">
        <f t="shared" ca="1" si="766"/>
        <v>2</v>
      </c>
      <c r="AO798" s="2">
        <f t="shared" ca="1" si="767"/>
        <v>5</v>
      </c>
      <c r="AP798" s="2">
        <f t="shared" ca="1" si="768"/>
        <v>8</v>
      </c>
      <c r="AQ798" s="2">
        <f t="shared" ca="1" si="769"/>
        <v>7</v>
      </c>
      <c r="AS798" s="41">
        <v>0</v>
      </c>
      <c r="AT798" s="42">
        <v>0</v>
      </c>
      <c r="AU798" s="42">
        <v>0</v>
      </c>
      <c r="AV798" s="42">
        <v>0</v>
      </c>
      <c r="AW798" s="42">
        <v>0</v>
      </c>
      <c r="AX798" s="42">
        <v>0</v>
      </c>
      <c r="AY798" s="42">
        <v>0</v>
      </c>
      <c r="AZ798" s="42">
        <v>1</v>
      </c>
      <c r="BA798" s="42">
        <v>0</v>
      </c>
      <c r="BB798" s="43">
        <v>1</v>
      </c>
      <c r="BC798" s="44">
        <f t="shared" si="770"/>
        <v>2</v>
      </c>
      <c r="BD798" s="12"/>
      <c r="BE798" s="50">
        <f t="shared" si="771"/>
        <v>5</v>
      </c>
      <c r="BF798" s="51">
        <f>IF($AT$6="A",SUM($AS798:AS798)+(10-BF$31)/2,IF($AT$6="K",M798,IF($AT$6="S",AI798,$BB$31/2)))</f>
        <v>4.5</v>
      </c>
      <c r="BG798" s="51">
        <f>IF($AU$6="A",SUM($AS798:AT798)+(10-BG$31)/2,IF($AU$6="K",N798,IF($AU$6="S",AJ798,$BB$31/2)))</f>
        <v>4</v>
      </c>
      <c r="BH798" s="51">
        <f>IF($AV$6="A",SUM($AS798:AU798)+(10-BH$31)/2,IF($AV$6="K",O798,IF($AV$6="S",AK798,$BB$31/2)))</f>
        <v>3.5</v>
      </c>
      <c r="BI798" s="51">
        <f>IF($AW$6="A",SUM($AS798:AV798)+(10-BI$31)/2,IF($AW$6="K",P798,IF($AW$6="S",AL798,$BB$31/2)))</f>
        <v>3</v>
      </c>
      <c r="BJ798" s="51">
        <f>IF($AX$6="A",SUM($AS798:AW798)+(10-BJ$31)/2,IF($AX$6="K",Q798,IF($AX$6="S",AM798,$BB$31/2)))</f>
        <v>2.5</v>
      </c>
      <c r="BK798" s="51">
        <f>IF($AY$6="A",SUM($AS798:AX798)+(10-BK$31)/2,IF($AY$6="K",R798,IF($AY$6="S",AN798,$BB$31/2)))</f>
        <v>2</v>
      </c>
      <c r="BL798" s="51">
        <f>IF($AZ$6="A",SUM($AS798:AY798)+(10-BL$31)/2,IF($AZ$6="K",S798,IF($AZ$6="S",AO798,$BB$31/2)))</f>
        <v>1.5</v>
      </c>
      <c r="BM798" s="51">
        <f>IF($BA$6="A",SUM($AS798:AZ798)+(10-BM$31)/2,IF($BA$6="K",T798,IF($BA$6="S",AP798,$BB$31/2)))</f>
        <v>2</v>
      </c>
      <c r="BN798" s="51">
        <f>IF($BB$6="A",SUM($AS798:BA798)+(10-BN$31)/2,IF($BB$6="K",U798,IF($BB$6="S",AQ798,$BB$31/2)))</f>
        <v>1.5</v>
      </c>
      <c r="BO798" s="52">
        <f t="shared" si="792"/>
        <v>2.75</v>
      </c>
      <c r="BQ798" s="28">
        <f t="shared" si="772"/>
        <v>-0.75</v>
      </c>
      <c r="BR798" s="30">
        <f t="shared" si="773"/>
        <v>-0.75</v>
      </c>
      <c r="BS798" s="30">
        <f t="shared" si="774"/>
        <v>-0.75</v>
      </c>
      <c r="BT798" s="30">
        <f t="shared" si="775"/>
        <v>-0.75</v>
      </c>
      <c r="BU798" s="30">
        <f t="shared" si="776"/>
        <v>-0.75</v>
      </c>
      <c r="BV798" s="30">
        <f t="shared" si="777"/>
        <v>0.75</v>
      </c>
      <c r="BW798" s="30">
        <f t="shared" si="778"/>
        <v>0.75</v>
      </c>
      <c r="BX798" s="30">
        <f t="shared" si="779"/>
        <v>0.75</v>
      </c>
      <c r="BY798" s="30">
        <f t="shared" si="780"/>
        <v>0.75</v>
      </c>
      <c r="BZ798" s="30">
        <f t="shared" si="781"/>
        <v>0.75</v>
      </c>
      <c r="CA798" s="49">
        <f t="shared" si="793"/>
        <v>0</v>
      </c>
      <c r="CB798" s="69"/>
      <c r="CC798" s="73">
        <f t="shared" si="800"/>
        <v>10000</v>
      </c>
      <c r="CD798" s="73">
        <f t="shared" si="801"/>
        <v>10000</v>
      </c>
      <c r="CE798" s="73">
        <f t="shared" si="802"/>
        <v>10000</v>
      </c>
      <c r="CF798" s="73">
        <f t="shared" si="803"/>
        <v>10000</v>
      </c>
      <c r="CG798" s="73">
        <f t="shared" si="804"/>
        <v>10000</v>
      </c>
      <c r="CH798" s="73">
        <f t="shared" si="805"/>
        <v>1</v>
      </c>
      <c r="CI798" s="73">
        <f t="shared" si="806"/>
        <v>1</v>
      </c>
      <c r="CJ798" s="73">
        <f t="shared" si="807"/>
        <v>1</v>
      </c>
      <c r="CK798" s="73">
        <f t="shared" si="808"/>
        <v>1</v>
      </c>
      <c r="CL798" s="73">
        <f t="shared" si="809"/>
        <v>1</v>
      </c>
      <c r="CN798" s="79">
        <f t="shared" si="794"/>
        <v>5</v>
      </c>
      <c r="CO798" s="79">
        <f t="shared" si="795"/>
        <v>5</v>
      </c>
      <c r="CP798" s="79">
        <f t="shared" si="796"/>
        <v>0</v>
      </c>
      <c r="CR798" s="79">
        <f t="shared" si="812"/>
        <v>-0.75</v>
      </c>
      <c r="CS798" s="79">
        <f t="shared" si="813"/>
        <v>-0.75</v>
      </c>
      <c r="CT798" s="79">
        <f t="shared" si="814"/>
        <v>-0.75</v>
      </c>
      <c r="CU798" s="79">
        <f t="shared" si="815"/>
        <v>-0.75</v>
      </c>
      <c r="CV798" s="79">
        <f t="shared" si="816"/>
        <v>-0.75</v>
      </c>
      <c r="CW798" s="79">
        <f t="shared" si="817"/>
        <v>0.75</v>
      </c>
      <c r="CX798" s="79">
        <f t="shared" si="818"/>
        <v>0.75</v>
      </c>
      <c r="CY798" s="79">
        <f t="shared" si="819"/>
        <v>0.75</v>
      </c>
      <c r="CZ798" s="79">
        <f t="shared" si="820"/>
        <v>0.75</v>
      </c>
      <c r="DA798" s="79">
        <f t="shared" si="821"/>
        <v>0.75</v>
      </c>
      <c r="DB798" s="80">
        <f t="shared" si="797"/>
        <v>0</v>
      </c>
    </row>
    <row r="799" spans="1:106" ht="18" customHeight="1" x14ac:dyDescent="0.2">
      <c r="A799" s="2">
        <f t="shared" ca="1" si="798"/>
        <v>0.73602796354698707</v>
      </c>
      <c r="B799" s="2">
        <f t="shared" ca="1" si="822"/>
        <v>0.64252518028519912</v>
      </c>
      <c r="C799" s="2">
        <f t="shared" ca="1" si="822"/>
        <v>0.50543179518964332</v>
      </c>
      <c r="D799" s="2">
        <f t="shared" ca="1" si="822"/>
        <v>0.45665861529015173</v>
      </c>
      <c r="E799" s="2">
        <f t="shared" ca="1" si="822"/>
        <v>0.71481250371699445</v>
      </c>
      <c r="F799" s="2">
        <f t="shared" ca="1" si="822"/>
        <v>0.86680119912619003</v>
      </c>
      <c r="G799" s="2">
        <f t="shared" ca="1" si="822"/>
        <v>0.15690843093846929</v>
      </c>
      <c r="H799" s="2">
        <f t="shared" ca="1" si="822"/>
        <v>2.4855789960833707E-3</v>
      </c>
      <c r="I799" s="2">
        <f t="shared" ca="1" si="822"/>
        <v>0.83323763576090393</v>
      </c>
      <c r="J799" s="2">
        <f t="shared" ca="1" si="822"/>
        <v>0.71830603920871139</v>
      </c>
      <c r="L799" s="2">
        <f t="shared" ca="1" si="782"/>
        <v>10</v>
      </c>
      <c r="M799" s="2">
        <f t="shared" ca="1" si="783"/>
        <v>10</v>
      </c>
      <c r="N799" s="2">
        <f t="shared" ca="1" si="784"/>
        <v>10</v>
      </c>
      <c r="O799" s="2">
        <f t="shared" ca="1" si="785"/>
        <v>0</v>
      </c>
      <c r="P799" s="2">
        <f t="shared" ca="1" si="786"/>
        <v>10</v>
      </c>
      <c r="Q799" s="2">
        <f t="shared" ca="1" si="787"/>
        <v>10</v>
      </c>
      <c r="R799" s="2">
        <f t="shared" ca="1" si="788"/>
        <v>0</v>
      </c>
      <c r="S799" s="2">
        <f t="shared" ca="1" si="789"/>
        <v>0</v>
      </c>
      <c r="T799" s="2">
        <f t="shared" ca="1" si="790"/>
        <v>10</v>
      </c>
      <c r="U799" s="2">
        <f t="shared" ca="1" si="791"/>
        <v>10</v>
      </c>
      <c r="W799" s="2">
        <f t="shared" ca="1" si="799"/>
        <v>7.7689341960701421</v>
      </c>
      <c r="X799" s="2">
        <f t="shared" ca="1" si="823"/>
        <v>8.7427461554951851</v>
      </c>
      <c r="Y799" s="2">
        <f t="shared" ca="1" si="823"/>
        <v>9.521290620115785</v>
      </c>
      <c r="Z799" s="2">
        <f t="shared" ca="1" si="823"/>
        <v>3.1377035280960586</v>
      </c>
      <c r="AA799" s="2">
        <f t="shared" ca="1" si="823"/>
        <v>9.9432656152887802</v>
      </c>
      <c r="AB799" s="2">
        <f t="shared" ca="1" si="823"/>
        <v>2.8360081983618746</v>
      </c>
      <c r="AC799" s="2">
        <f t="shared" ca="1" si="823"/>
        <v>8.2435409416097247</v>
      </c>
      <c r="AD799" s="2">
        <f t="shared" ca="1" si="823"/>
        <v>9.7883749282353953</v>
      </c>
      <c r="AE799" s="2">
        <f t="shared" ca="1" si="823"/>
        <v>7.0816463339623104</v>
      </c>
      <c r="AF799" s="2">
        <f t="shared" ca="1" si="823"/>
        <v>5.5417154339323247</v>
      </c>
      <c r="AH799" s="2">
        <f t="shared" ca="1" si="760"/>
        <v>7</v>
      </c>
      <c r="AI799" s="2">
        <f t="shared" ca="1" si="761"/>
        <v>8</v>
      </c>
      <c r="AJ799" s="2">
        <f t="shared" ca="1" si="762"/>
        <v>9</v>
      </c>
      <c r="AK799" s="2">
        <f t="shared" ca="1" si="763"/>
        <v>3</v>
      </c>
      <c r="AL799" s="2">
        <f t="shared" ca="1" si="764"/>
        <v>9</v>
      </c>
      <c r="AM799" s="2">
        <f t="shared" ca="1" si="765"/>
        <v>2</v>
      </c>
      <c r="AN799" s="2">
        <f t="shared" ca="1" si="766"/>
        <v>8</v>
      </c>
      <c r="AO799" s="2">
        <f t="shared" ca="1" si="767"/>
        <v>9</v>
      </c>
      <c r="AP799" s="2">
        <f t="shared" ca="1" si="768"/>
        <v>7</v>
      </c>
      <c r="AQ799" s="2">
        <f t="shared" ca="1" si="769"/>
        <v>5</v>
      </c>
      <c r="AS799" s="41">
        <v>0</v>
      </c>
      <c r="AT799" s="42">
        <v>0</v>
      </c>
      <c r="AU799" s="42">
        <v>0</v>
      </c>
      <c r="AV799" s="42">
        <v>0</v>
      </c>
      <c r="AW799" s="42">
        <v>0</v>
      </c>
      <c r="AX799" s="42">
        <v>0</v>
      </c>
      <c r="AY799" s="42">
        <v>0</v>
      </c>
      <c r="AZ799" s="42">
        <v>0</v>
      </c>
      <c r="BA799" s="42">
        <v>0</v>
      </c>
      <c r="BB799" s="43">
        <v>1</v>
      </c>
      <c r="BC799" s="44">
        <f t="shared" si="770"/>
        <v>1</v>
      </c>
      <c r="BD799" s="12"/>
      <c r="BE799" s="50">
        <f t="shared" si="771"/>
        <v>5</v>
      </c>
      <c r="BF799" s="51">
        <f>IF($AT$6="A",SUM($AS799:AS799)+(10-BF$31)/2,IF($AT$6="K",M799,IF($AT$6="S",AI799,$BB$31/2)))</f>
        <v>4.5</v>
      </c>
      <c r="BG799" s="51">
        <f>IF($AU$6="A",SUM($AS799:AT799)+(10-BG$31)/2,IF($AU$6="K",N799,IF($AU$6="S",AJ799,$BB$31/2)))</f>
        <v>4</v>
      </c>
      <c r="BH799" s="51">
        <f>IF($AV$6="A",SUM($AS799:AU799)+(10-BH$31)/2,IF($AV$6="K",O799,IF($AV$6="S",AK799,$BB$31/2)))</f>
        <v>3.5</v>
      </c>
      <c r="BI799" s="51">
        <f>IF($AW$6="A",SUM($AS799:AV799)+(10-BI$31)/2,IF($AW$6="K",P799,IF($AW$6="S",AL799,$BB$31/2)))</f>
        <v>3</v>
      </c>
      <c r="BJ799" s="51">
        <f>IF($AX$6="A",SUM($AS799:AW799)+(10-BJ$31)/2,IF($AX$6="K",Q799,IF($AX$6="S",AM799,$BB$31/2)))</f>
        <v>2.5</v>
      </c>
      <c r="BK799" s="51">
        <f>IF($AY$6="A",SUM($AS799:AX799)+(10-BK$31)/2,IF($AY$6="K",R799,IF($AY$6="S",AN799,$BB$31/2)))</f>
        <v>2</v>
      </c>
      <c r="BL799" s="51">
        <f>IF($AZ$6="A",SUM($AS799:AY799)+(10-BL$31)/2,IF($AZ$6="K",S799,IF($AZ$6="S",AO799,$BB$31/2)))</f>
        <v>1.5</v>
      </c>
      <c r="BM799" s="51">
        <f>IF($BA$6="A",SUM($AS799:AZ799)+(10-BM$31)/2,IF($BA$6="K",T799,IF($BA$6="S",AP799,$BB$31/2)))</f>
        <v>1</v>
      </c>
      <c r="BN799" s="51">
        <f>IF($BB$6="A",SUM($AS799:BA799)+(10-BN$31)/2,IF($BB$6="K",U799,IF($BB$6="S",AQ799,$BB$31/2)))</f>
        <v>0.5</v>
      </c>
      <c r="BO799" s="52">
        <f t="shared" si="792"/>
        <v>2.75</v>
      </c>
      <c r="BQ799" s="28">
        <f t="shared" si="772"/>
        <v>-1.75</v>
      </c>
      <c r="BR799" s="30">
        <f t="shared" si="773"/>
        <v>-1.75</v>
      </c>
      <c r="BS799" s="30">
        <f t="shared" si="774"/>
        <v>-1.75</v>
      </c>
      <c r="BT799" s="30">
        <f t="shared" si="775"/>
        <v>-1.75</v>
      </c>
      <c r="BU799" s="30">
        <f t="shared" si="776"/>
        <v>-1.75</v>
      </c>
      <c r="BV799" s="30">
        <f t="shared" si="777"/>
        <v>1.75</v>
      </c>
      <c r="BW799" s="30">
        <f t="shared" si="778"/>
        <v>1.75</v>
      </c>
      <c r="BX799" s="30">
        <f t="shared" si="779"/>
        <v>1.75</v>
      </c>
      <c r="BY799" s="30">
        <f t="shared" si="780"/>
        <v>1.75</v>
      </c>
      <c r="BZ799" s="30">
        <f t="shared" si="781"/>
        <v>1.75</v>
      </c>
      <c r="CA799" s="49">
        <f t="shared" si="793"/>
        <v>0</v>
      </c>
      <c r="CB799" s="69"/>
      <c r="CC799" s="73">
        <f t="shared" si="800"/>
        <v>10000</v>
      </c>
      <c r="CD799" s="73">
        <f t="shared" si="801"/>
        <v>10000</v>
      </c>
      <c r="CE799" s="73">
        <f t="shared" si="802"/>
        <v>10000</v>
      </c>
      <c r="CF799" s="73">
        <f t="shared" si="803"/>
        <v>10000</v>
      </c>
      <c r="CG799" s="73">
        <f t="shared" si="804"/>
        <v>10000</v>
      </c>
      <c r="CH799" s="73">
        <f t="shared" si="805"/>
        <v>1</v>
      </c>
      <c r="CI799" s="73">
        <f t="shared" si="806"/>
        <v>1</v>
      </c>
      <c r="CJ799" s="73">
        <f t="shared" si="807"/>
        <v>1</v>
      </c>
      <c r="CK799" s="73">
        <f t="shared" si="808"/>
        <v>1</v>
      </c>
      <c r="CL799" s="73">
        <f t="shared" si="809"/>
        <v>1</v>
      </c>
      <c r="CN799" s="79">
        <f t="shared" si="794"/>
        <v>5</v>
      </c>
      <c r="CO799" s="79">
        <f t="shared" si="795"/>
        <v>5</v>
      </c>
      <c r="CP799" s="79">
        <f t="shared" si="796"/>
        <v>0</v>
      </c>
      <c r="CR799" s="79">
        <f t="shared" si="812"/>
        <v>-1.75</v>
      </c>
      <c r="CS799" s="79">
        <f t="shared" si="813"/>
        <v>-1.75</v>
      </c>
      <c r="CT799" s="79">
        <f t="shared" si="814"/>
        <v>-1.75</v>
      </c>
      <c r="CU799" s="79">
        <f t="shared" si="815"/>
        <v>-1.75</v>
      </c>
      <c r="CV799" s="79">
        <f t="shared" si="816"/>
        <v>-1.75</v>
      </c>
      <c r="CW799" s="79">
        <f t="shared" si="817"/>
        <v>1.75</v>
      </c>
      <c r="CX799" s="79">
        <f t="shared" si="818"/>
        <v>1.75</v>
      </c>
      <c r="CY799" s="79">
        <f t="shared" si="819"/>
        <v>1.75</v>
      </c>
      <c r="CZ799" s="79">
        <f t="shared" si="820"/>
        <v>1.75</v>
      </c>
      <c r="DA799" s="79">
        <f t="shared" si="821"/>
        <v>1.75</v>
      </c>
      <c r="DB799" s="80">
        <f t="shared" si="797"/>
        <v>0</v>
      </c>
    </row>
    <row r="800" spans="1:106" ht="18" customHeight="1" x14ac:dyDescent="0.2">
      <c r="A800" s="2">
        <f t="shared" ca="1" si="798"/>
        <v>0.71110949543483981</v>
      </c>
      <c r="B800" s="2">
        <f t="shared" ca="1" si="822"/>
        <v>0.66162282438746278</v>
      </c>
      <c r="C800" s="2">
        <f t="shared" ca="1" si="822"/>
        <v>0.6913440619335125</v>
      </c>
      <c r="D800" s="2">
        <f t="shared" ca="1" si="822"/>
        <v>0.66061629188882387</v>
      </c>
      <c r="E800" s="2">
        <f t="shared" ca="1" si="822"/>
        <v>0.69473780540233132</v>
      </c>
      <c r="F800" s="2">
        <f t="shared" ca="1" si="822"/>
        <v>0.80239339687736311</v>
      </c>
      <c r="G800" s="2">
        <f t="shared" ca="1" si="822"/>
        <v>0.14087087126486997</v>
      </c>
      <c r="H800" s="2">
        <f t="shared" ca="1" si="822"/>
        <v>0.71257106218850996</v>
      </c>
      <c r="I800" s="2">
        <f t="shared" ca="1" si="822"/>
        <v>0.87051777302948929</v>
      </c>
      <c r="J800" s="2">
        <f t="shared" ca="1" si="822"/>
        <v>0.96659139013256989</v>
      </c>
      <c r="L800" s="2">
        <f t="shared" ca="1" si="782"/>
        <v>10</v>
      </c>
      <c r="M800" s="2">
        <f t="shared" ca="1" si="783"/>
        <v>10</v>
      </c>
      <c r="N800" s="2">
        <f t="shared" ca="1" si="784"/>
        <v>10</v>
      </c>
      <c r="O800" s="2">
        <f t="shared" ca="1" si="785"/>
        <v>10</v>
      </c>
      <c r="P800" s="2">
        <f t="shared" ca="1" si="786"/>
        <v>10</v>
      </c>
      <c r="Q800" s="2">
        <f t="shared" ca="1" si="787"/>
        <v>10</v>
      </c>
      <c r="R800" s="2">
        <f t="shared" ca="1" si="788"/>
        <v>0</v>
      </c>
      <c r="S800" s="2">
        <f t="shared" ca="1" si="789"/>
        <v>10</v>
      </c>
      <c r="T800" s="2">
        <f t="shared" ca="1" si="790"/>
        <v>10</v>
      </c>
      <c r="U800" s="2">
        <f t="shared" ca="1" si="791"/>
        <v>10</v>
      </c>
      <c r="W800" s="2">
        <f t="shared" ca="1" si="799"/>
        <v>6.8753364290282226</v>
      </c>
      <c r="X800" s="2">
        <f t="shared" ca="1" si="823"/>
        <v>9.2053185145553904</v>
      </c>
      <c r="Y800" s="2">
        <f t="shared" ca="1" si="823"/>
        <v>0.32354903096004639</v>
      </c>
      <c r="Z800" s="2">
        <f t="shared" ca="1" si="823"/>
        <v>2.1943036117959238</v>
      </c>
      <c r="AA800" s="2">
        <f t="shared" ca="1" si="823"/>
        <v>1.0221913813472661</v>
      </c>
      <c r="AB800" s="2">
        <f t="shared" ca="1" si="823"/>
        <v>0.49842828922106008</v>
      </c>
      <c r="AC800" s="2">
        <f t="shared" ca="1" si="823"/>
        <v>9.3802878785603649</v>
      </c>
      <c r="AD800" s="2">
        <f t="shared" ca="1" si="823"/>
        <v>7.1706821049534959</v>
      </c>
      <c r="AE800" s="2">
        <f t="shared" ca="1" si="823"/>
        <v>3.2346972127446172</v>
      </c>
      <c r="AF800" s="2">
        <f t="shared" ca="1" si="823"/>
        <v>2.8927159082089315</v>
      </c>
      <c r="AH800" s="2">
        <f t="shared" ref="AH800:AH863" ca="1" si="824">INT(W800)</f>
        <v>6</v>
      </c>
      <c r="AI800" s="2">
        <f t="shared" ref="AI800:AI863" ca="1" si="825">INT(X800)</f>
        <v>9</v>
      </c>
      <c r="AJ800" s="2">
        <f t="shared" ref="AJ800:AJ863" ca="1" si="826">INT(Y800)</f>
        <v>0</v>
      </c>
      <c r="AK800" s="2">
        <f t="shared" ref="AK800:AK863" ca="1" si="827">INT(Z800)</f>
        <v>2</v>
      </c>
      <c r="AL800" s="2">
        <f t="shared" ref="AL800:AL863" ca="1" si="828">INT(AA800)</f>
        <v>1</v>
      </c>
      <c r="AM800" s="2">
        <f t="shared" ref="AM800:AM863" ca="1" si="829">INT(AB800)</f>
        <v>0</v>
      </c>
      <c r="AN800" s="2">
        <f t="shared" ref="AN800:AN863" ca="1" si="830">INT(AC800)</f>
        <v>9</v>
      </c>
      <c r="AO800" s="2">
        <f t="shared" ref="AO800:AO863" ca="1" si="831">INT(AD800)</f>
        <v>7</v>
      </c>
      <c r="AP800" s="2">
        <f t="shared" ref="AP800:AP863" ca="1" si="832">INT(AE800)</f>
        <v>3</v>
      </c>
      <c r="AQ800" s="2">
        <f t="shared" ref="AQ800:AQ863" ca="1" si="833">INT(AF800)</f>
        <v>2</v>
      </c>
      <c r="AS800" s="41">
        <v>1</v>
      </c>
      <c r="AT800" s="42">
        <v>1</v>
      </c>
      <c r="AU800" s="42">
        <v>1</v>
      </c>
      <c r="AV800" s="42">
        <v>1</v>
      </c>
      <c r="AW800" s="42">
        <v>1</v>
      </c>
      <c r="AX800" s="42">
        <v>1</v>
      </c>
      <c r="AY800" s="42">
        <v>1</v>
      </c>
      <c r="AZ800" s="42">
        <v>1</v>
      </c>
      <c r="BA800" s="42">
        <v>0</v>
      </c>
      <c r="BB800" s="43">
        <v>0</v>
      </c>
      <c r="BC800" s="44">
        <f t="shared" ref="BC800:BC863" si="834">SUM(AS800:BB800)</f>
        <v>8</v>
      </c>
      <c r="BD800" s="12"/>
      <c r="BE800" s="50">
        <f t="shared" ref="BE800:BE863" si="835">IF($AS$6="K",L800,IF($AS$6="S",AH800,$BB$31/2))</f>
        <v>5</v>
      </c>
      <c r="BF800" s="51">
        <f>IF($AT$6="A",SUM($AS800:AS800)+(10-BF$31)/2,IF($AT$6="K",M800,IF($AT$6="S",AI800,$BB$31/2)))</f>
        <v>5.5</v>
      </c>
      <c r="BG800" s="51">
        <f>IF($AU$6="A",SUM($AS800:AT800)+(10-BG$31)/2,IF($AU$6="K",N800,IF($AU$6="S",AJ800,$BB$31/2)))</f>
        <v>6</v>
      </c>
      <c r="BH800" s="51">
        <f>IF($AV$6="A",SUM($AS800:AU800)+(10-BH$31)/2,IF($AV$6="K",O800,IF($AV$6="S",AK800,$BB$31/2)))</f>
        <v>6.5</v>
      </c>
      <c r="BI800" s="51">
        <f>IF($AW$6="A",SUM($AS800:AV800)+(10-BI$31)/2,IF($AW$6="K",P800,IF($AW$6="S",AL800,$BB$31/2)))</f>
        <v>7</v>
      </c>
      <c r="BJ800" s="51">
        <f>IF($AX$6="A",SUM($AS800:AW800)+(10-BJ$31)/2,IF($AX$6="K",Q800,IF($AX$6="S",AM800,$BB$31/2)))</f>
        <v>7.5</v>
      </c>
      <c r="BK800" s="51">
        <f>IF($AY$6="A",SUM($AS800:AX800)+(10-BK$31)/2,IF($AY$6="K",R800,IF($AY$6="S",AN800,$BB$31/2)))</f>
        <v>8</v>
      </c>
      <c r="BL800" s="51">
        <f>IF($AZ$6="A",SUM($AS800:AY800)+(10-BL$31)/2,IF($AZ$6="K",S800,IF($AZ$6="S",AO800,$BB$31/2)))</f>
        <v>8.5</v>
      </c>
      <c r="BM800" s="51">
        <f>IF($BA$6="A",SUM($AS800:AZ800)+(10-BM$31)/2,IF($BA$6="K",T800,IF($BA$6="S",AP800,$BB$31/2)))</f>
        <v>9</v>
      </c>
      <c r="BN800" s="51">
        <f>IF($BB$6="A",SUM($AS800:BA800)+(10-BN$31)/2,IF($BB$6="K",U800,IF($BB$6="S",AQ800,$BB$31/2)))</f>
        <v>8.5</v>
      </c>
      <c r="BO800" s="52">
        <f t="shared" si="792"/>
        <v>7.25</v>
      </c>
      <c r="BQ800" s="28">
        <f t="shared" ref="BQ800:BQ863" si="836">IF(BE800=BO800,0,IF(BE800&gt;$BO800,$BC800-$BO800,$BO800-$BC800))</f>
        <v>-0.75</v>
      </c>
      <c r="BR800" s="30">
        <f t="shared" ref="BR800:BR863" si="837">IF(BF800=BO800,0,IF(BF800&gt;$BO800,$BC800-$BO800,$BO800-$BC800))</f>
        <v>-0.75</v>
      </c>
      <c r="BS800" s="30">
        <f t="shared" ref="BS800:BS863" si="838">IF(BG800=BO800,0,IF(BG800&gt;$BO800,$BC800-$BO800,$BO800-$BC800))</f>
        <v>-0.75</v>
      </c>
      <c r="BT800" s="30">
        <f t="shared" ref="BT800:BT863" si="839">IF(BH800=BO800,0,IF(BH800&gt;$BO800,$BC800-$BO800,$BO800-$BC800))</f>
        <v>-0.75</v>
      </c>
      <c r="BU800" s="30">
        <f t="shared" ref="BU800:BU863" si="840">IF(BI800=BO800,0,IF(BI800&gt;$BO800,$BC800-$BO800,$BO800-$BC800))</f>
        <v>-0.75</v>
      </c>
      <c r="BV800" s="30">
        <f t="shared" ref="BV800:BV863" si="841">IF(BJ800=BO800,0,IF(BJ800&gt;$BO800,$BC800-$BO800,$BO800-$BC800))</f>
        <v>0.75</v>
      </c>
      <c r="BW800" s="30">
        <f t="shared" ref="BW800:BW863" si="842">IF(BK800=BO800,0,IF(BK800&gt;$BO800,$BC800-$BO800,$BO800-$BC800))</f>
        <v>0.75</v>
      </c>
      <c r="BX800" s="30">
        <f t="shared" ref="BX800:BX863" si="843">IF(BL800=BO800,0,IF(BL800&gt;$BO800,$BC800-$BO800,$BO800-$BC800))</f>
        <v>0.75</v>
      </c>
      <c r="BY800" s="30">
        <f t="shared" ref="BY800:BY863" si="844">IF(BM800=BO800,0,IF(BM800&gt;$BO800,$BC800-$BO800,$BO800-$BC800))</f>
        <v>0.75</v>
      </c>
      <c r="BZ800" s="30">
        <f t="shared" ref="BZ800:BZ863" si="845">IF(BN800=BO800,0,IF(BN800&gt;$BO800,$BC800-$BO800,$BO800-$BC800))</f>
        <v>0.75</v>
      </c>
      <c r="CA800" s="49">
        <f t="shared" si="793"/>
        <v>0</v>
      </c>
      <c r="CB800" s="69"/>
      <c r="CC800" s="73">
        <f t="shared" si="800"/>
        <v>10000</v>
      </c>
      <c r="CD800" s="73">
        <f t="shared" si="801"/>
        <v>10000</v>
      </c>
      <c r="CE800" s="73">
        <f t="shared" si="802"/>
        <v>10000</v>
      </c>
      <c r="CF800" s="73">
        <f t="shared" si="803"/>
        <v>10000</v>
      </c>
      <c r="CG800" s="73">
        <f t="shared" si="804"/>
        <v>10000</v>
      </c>
      <c r="CH800" s="73">
        <f t="shared" si="805"/>
        <v>1</v>
      </c>
      <c r="CI800" s="73">
        <f t="shared" si="806"/>
        <v>1</v>
      </c>
      <c r="CJ800" s="73">
        <f t="shared" si="807"/>
        <v>1</v>
      </c>
      <c r="CK800" s="73">
        <f t="shared" si="808"/>
        <v>1</v>
      </c>
      <c r="CL800" s="73">
        <f t="shared" si="809"/>
        <v>1</v>
      </c>
      <c r="CN800" s="79">
        <f t="shared" si="794"/>
        <v>5</v>
      </c>
      <c r="CO800" s="79">
        <f t="shared" si="795"/>
        <v>5</v>
      </c>
      <c r="CP800" s="79">
        <f t="shared" si="796"/>
        <v>0</v>
      </c>
      <c r="CR800" s="79">
        <f t="shared" si="812"/>
        <v>-0.75</v>
      </c>
      <c r="CS800" s="79">
        <f t="shared" si="813"/>
        <v>-0.75</v>
      </c>
      <c r="CT800" s="79">
        <f t="shared" si="814"/>
        <v>-0.75</v>
      </c>
      <c r="CU800" s="79">
        <f t="shared" si="815"/>
        <v>-0.75</v>
      </c>
      <c r="CV800" s="79">
        <f t="shared" si="816"/>
        <v>-0.75</v>
      </c>
      <c r="CW800" s="79">
        <f t="shared" si="817"/>
        <v>0.75</v>
      </c>
      <c r="CX800" s="79">
        <f t="shared" si="818"/>
        <v>0.75</v>
      </c>
      <c r="CY800" s="79">
        <f t="shared" si="819"/>
        <v>0.75</v>
      </c>
      <c r="CZ800" s="79">
        <f t="shared" si="820"/>
        <v>0.75</v>
      </c>
      <c r="DA800" s="79">
        <f t="shared" si="821"/>
        <v>0.75</v>
      </c>
      <c r="DB800" s="80">
        <f t="shared" si="797"/>
        <v>0</v>
      </c>
    </row>
    <row r="801" spans="1:106" ht="18" customHeight="1" x14ac:dyDescent="0.2">
      <c r="A801" s="2">
        <f t="shared" ca="1" si="798"/>
        <v>0.75957381107542254</v>
      </c>
      <c r="B801" s="2">
        <f t="shared" ca="1" si="822"/>
        <v>0.87354217039646764</v>
      </c>
      <c r="C801" s="2">
        <f t="shared" ca="1" si="822"/>
        <v>0.24413703625911098</v>
      </c>
      <c r="D801" s="2">
        <f t="shared" ca="1" si="822"/>
        <v>0.72668179057506554</v>
      </c>
      <c r="E801" s="2">
        <f t="shared" ca="1" si="822"/>
        <v>0.80030169159122366</v>
      </c>
      <c r="F801" s="2">
        <f t="shared" ca="1" si="822"/>
        <v>0.38521728747485784</v>
      </c>
      <c r="G801" s="2">
        <f t="shared" ca="1" si="822"/>
        <v>0.1022030804754156</v>
      </c>
      <c r="H801" s="2">
        <f t="shared" ca="1" si="822"/>
        <v>0.96100548339045511</v>
      </c>
      <c r="I801" s="2">
        <f t="shared" ca="1" si="822"/>
        <v>0.38890120463855671</v>
      </c>
      <c r="J801" s="2">
        <f t="shared" ca="1" si="822"/>
        <v>0.56390840777688078</v>
      </c>
      <c r="L801" s="2">
        <f t="shared" ref="L801:L864" ca="1" si="846">IF(A801&lt;0.5,0,10)</f>
        <v>10</v>
      </c>
      <c r="M801" s="2">
        <f t="shared" ref="M801:M864" ca="1" si="847">IF(B801&lt;0.5,0,10)</f>
        <v>10</v>
      </c>
      <c r="N801" s="2">
        <f t="shared" ref="N801:N864" ca="1" si="848">IF(C801&lt;0.5,0,10)</f>
        <v>0</v>
      </c>
      <c r="O801" s="2">
        <f t="shared" ref="O801:O864" ca="1" si="849">IF(D801&lt;0.5,0,10)</f>
        <v>10</v>
      </c>
      <c r="P801" s="2">
        <f t="shared" ref="P801:P864" ca="1" si="850">IF(E801&lt;0.5,0,10)</f>
        <v>10</v>
      </c>
      <c r="Q801" s="2">
        <f t="shared" ref="Q801:Q864" ca="1" si="851">IF(F801&lt;0.5,0,10)</f>
        <v>0</v>
      </c>
      <c r="R801" s="2">
        <f t="shared" ref="R801:R864" ca="1" si="852">IF(G801&lt;0.5,0,10)</f>
        <v>0</v>
      </c>
      <c r="S801" s="2">
        <f t="shared" ref="S801:S864" ca="1" si="853">IF(H801&lt;0.5,0,10)</f>
        <v>10</v>
      </c>
      <c r="T801" s="2">
        <f t="shared" ref="T801:T864" ca="1" si="854">IF(I801&lt;0.5,0,10)</f>
        <v>0</v>
      </c>
      <c r="U801" s="2">
        <f t="shared" ref="U801:U864" ca="1" si="855">IF(J801&lt;0.5,0,10)</f>
        <v>10</v>
      </c>
      <c r="W801" s="2">
        <f t="shared" ca="1" si="799"/>
        <v>6.7173778559338002</v>
      </c>
      <c r="X801" s="2">
        <f t="shared" ca="1" si="823"/>
        <v>7.7815180407413482</v>
      </c>
      <c r="Y801" s="2">
        <f t="shared" ca="1" si="823"/>
        <v>7.5054339738585618</v>
      </c>
      <c r="Z801" s="2">
        <f t="shared" ca="1" si="823"/>
        <v>0.37651189365288884</v>
      </c>
      <c r="AA801" s="2">
        <f t="shared" ca="1" si="823"/>
        <v>5.2743860877542295</v>
      </c>
      <c r="AB801" s="2">
        <f t="shared" ca="1" si="823"/>
        <v>9.5475075424222595</v>
      </c>
      <c r="AC801" s="2">
        <f t="shared" ca="1" si="823"/>
        <v>2.4608674188105062</v>
      </c>
      <c r="AD801" s="2">
        <f t="shared" ca="1" si="823"/>
        <v>8.9848494714571681E-2</v>
      </c>
      <c r="AE801" s="2">
        <f t="shared" ca="1" si="823"/>
        <v>5.5642892253250134</v>
      </c>
      <c r="AF801" s="2">
        <f t="shared" ca="1" si="823"/>
        <v>6.7109717194138261</v>
      </c>
      <c r="AH801" s="2">
        <f t="shared" ca="1" si="824"/>
        <v>6</v>
      </c>
      <c r="AI801" s="2">
        <f t="shared" ca="1" si="825"/>
        <v>7</v>
      </c>
      <c r="AJ801" s="2">
        <f t="shared" ca="1" si="826"/>
        <v>7</v>
      </c>
      <c r="AK801" s="2">
        <f t="shared" ca="1" si="827"/>
        <v>0</v>
      </c>
      <c r="AL801" s="2">
        <f t="shared" ca="1" si="828"/>
        <v>5</v>
      </c>
      <c r="AM801" s="2">
        <f t="shared" ca="1" si="829"/>
        <v>9</v>
      </c>
      <c r="AN801" s="2">
        <f t="shared" ca="1" si="830"/>
        <v>2</v>
      </c>
      <c r="AO801" s="2">
        <f t="shared" ca="1" si="831"/>
        <v>0</v>
      </c>
      <c r="AP801" s="2">
        <f t="shared" ca="1" si="832"/>
        <v>5</v>
      </c>
      <c r="AQ801" s="2">
        <f t="shared" ca="1" si="833"/>
        <v>6</v>
      </c>
      <c r="AS801" s="41">
        <v>1</v>
      </c>
      <c r="AT801" s="42">
        <v>1</v>
      </c>
      <c r="AU801" s="42">
        <v>1</v>
      </c>
      <c r="AV801" s="42">
        <v>1</v>
      </c>
      <c r="AW801" s="42">
        <v>1</v>
      </c>
      <c r="AX801" s="42">
        <v>1</v>
      </c>
      <c r="AY801" s="42">
        <v>1</v>
      </c>
      <c r="AZ801" s="42">
        <v>0</v>
      </c>
      <c r="BA801" s="42">
        <v>0</v>
      </c>
      <c r="BB801" s="43">
        <v>0</v>
      </c>
      <c r="BC801" s="44">
        <f t="shared" si="834"/>
        <v>7</v>
      </c>
      <c r="BD801" s="12"/>
      <c r="BE801" s="50">
        <f t="shared" si="835"/>
        <v>5</v>
      </c>
      <c r="BF801" s="51">
        <f>IF($AT$6="A",SUM($AS801:AS801)+(10-BF$31)/2,IF($AT$6="K",M801,IF($AT$6="S",AI801,$BB$31/2)))</f>
        <v>5.5</v>
      </c>
      <c r="BG801" s="51">
        <f>IF($AU$6="A",SUM($AS801:AT801)+(10-BG$31)/2,IF($AU$6="K",N801,IF($AU$6="S",AJ801,$BB$31/2)))</f>
        <v>6</v>
      </c>
      <c r="BH801" s="51">
        <f>IF($AV$6="A",SUM($AS801:AU801)+(10-BH$31)/2,IF($AV$6="K",O801,IF($AV$6="S",AK801,$BB$31/2)))</f>
        <v>6.5</v>
      </c>
      <c r="BI801" s="51">
        <f>IF($AW$6="A",SUM($AS801:AV801)+(10-BI$31)/2,IF($AW$6="K",P801,IF($AW$6="S",AL801,$BB$31/2)))</f>
        <v>7</v>
      </c>
      <c r="BJ801" s="51">
        <f>IF($AX$6="A",SUM($AS801:AW801)+(10-BJ$31)/2,IF($AX$6="K",Q801,IF($AX$6="S",AM801,$BB$31/2)))</f>
        <v>7.5</v>
      </c>
      <c r="BK801" s="51">
        <f>IF($AY$6="A",SUM($AS801:AX801)+(10-BK$31)/2,IF($AY$6="K",R801,IF($AY$6="S",AN801,$BB$31/2)))</f>
        <v>8</v>
      </c>
      <c r="BL801" s="51">
        <f>IF($AZ$6="A",SUM($AS801:AY801)+(10-BL$31)/2,IF($AZ$6="K",S801,IF($AZ$6="S",AO801,$BB$31/2)))</f>
        <v>8.5</v>
      </c>
      <c r="BM801" s="51">
        <f>IF($BA$6="A",SUM($AS801:AZ801)+(10-BM$31)/2,IF($BA$6="K",T801,IF($BA$6="S",AP801,$BB$31/2)))</f>
        <v>8</v>
      </c>
      <c r="BN801" s="51">
        <f>IF($BB$6="A",SUM($AS801:BA801)+(10-BN$31)/2,IF($BB$6="K",U801,IF($BB$6="S",AQ801,$BB$31/2)))</f>
        <v>7.5</v>
      </c>
      <c r="BO801" s="52">
        <f t="shared" ref="BO801:BO864" si="856">MEDIAN(BE801:BN801)</f>
        <v>7.25</v>
      </c>
      <c r="BQ801" s="28">
        <f t="shared" si="836"/>
        <v>0.25</v>
      </c>
      <c r="BR801" s="30">
        <f t="shared" si="837"/>
        <v>0.25</v>
      </c>
      <c r="BS801" s="30">
        <f t="shared" si="838"/>
        <v>0.25</v>
      </c>
      <c r="BT801" s="30">
        <f t="shared" si="839"/>
        <v>0.25</v>
      </c>
      <c r="BU801" s="30">
        <f t="shared" si="840"/>
        <v>0.25</v>
      </c>
      <c r="BV801" s="30">
        <f t="shared" si="841"/>
        <v>-0.25</v>
      </c>
      <c r="BW801" s="30">
        <f t="shared" si="842"/>
        <v>-0.25</v>
      </c>
      <c r="BX801" s="30">
        <f t="shared" si="843"/>
        <v>-0.25</v>
      </c>
      <c r="BY801" s="30">
        <f t="shared" si="844"/>
        <v>-0.25</v>
      </c>
      <c r="BZ801" s="30">
        <f t="shared" si="845"/>
        <v>-0.25</v>
      </c>
      <c r="CA801" s="49">
        <f t="shared" ref="CA801:CA864" si="857">SUM(BQ801:BZ801)</f>
        <v>0</v>
      </c>
      <c r="CB801" s="69"/>
      <c r="CC801" s="73">
        <f t="shared" si="800"/>
        <v>1</v>
      </c>
      <c r="CD801" s="73">
        <f t="shared" si="801"/>
        <v>1</v>
      </c>
      <c r="CE801" s="73">
        <f t="shared" si="802"/>
        <v>1</v>
      </c>
      <c r="CF801" s="73">
        <f t="shared" si="803"/>
        <v>1</v>
      </c>
      <c r="CG801" s="73">
        <f t="shared" si="804"/>
        <v>1</v>
      </c>
      <c r="CH801" s="73">
        <f t="shared" si="805"/>
        <v>10000</v>
      </c>
      <c r="CI801" s="73">
        <f t="shared" si="806"/>
        <v>10000</v>
      </c>
      <c r="CJ801" s="73">
        <f t="shared" si="807"/>
        <v>10000</v>
      </c>
      <c r="CK801" s="73">
        <f t="shared" si="808"/>
        <v>10000</v>
      </c>
      <c r="CL801" s="73">
        <f t="shared" si="809"/>
        <v>10000</v>
      </c>
      <c r="CN801" s="79">
        <f t="shared" ref="CN801:CN864" si="858">INT(SUM(CC801:CL801)/10000)</f>
        <v>5</v>
      </c>
      <c r="CO801" s="79">
        <f t="shared" ref="CO801:CO864" si="859">SUM(CC801:CL801)-CN801*10000</f>
        <v>5</v>
      </c>
      <c r="CP801" s="79">
        <f t="shared" ref="CP801:CP864" si="860">10-CN801-CO801</f>
        <v>0</v>
      </c>
      <c r="CR801" s="79">
        <f t="shared" si="812"/>
        <v>0.25</v>
      </c>
      <c r="CS801" s="79">
        <f t="shared" si="813"/>
        <v>0.25</v>
      </c>
      <c r="CT801" s="79">
        <f t="shared" si="814"/>
        <v>0.25</v>
      </c>
      <c r="CU801" s="79">
        <f t="shared" si="815"/>
        <v>0.25</v>
      </c>
      <c r="CV801" s="79">
        <f t="shared" si="816"/>
        <v>0.25</v>
      </c>
      <c r="CW801" s="79">
        <f t="shared" si="817"/>
        <v>-0.25</v>
      </c>
      <c r="CX801" s="79">
        <f t="shared" si="818"/>
        <v>-0.25</v>
      </c>
      <c r="CY801" s="79">
        <f t="shared" si="819"/>
        <v>-0.25</v>
      </c>
      <c r="CZ801" s="79">
        <f t="shared" si="820"/>
        <v>-0.25</v>
      </c>
      <c r="DA801" s="79">
        <f t="shared" si="821"/>
        <v>-0.25</v>
      </c>
      <c r="DB801" s="80">
        <f t="shared" ref="DB801:DB864" si="861">SUM(CR801:DA801)</f>
        <v>0</v>
      </c>
    </row>
    <row r="802" spans="1:106" ht="18" customHeight="1" x14ac:dyDescent="0.2">
      <c r="A802" s="2">
        <f t="shared" ref="A802:A865" ca="1" si="862">RAND()</f>
        <v>0.78005309795328426</v>
      </c>
      <c r="B802" s="2">
        <f t="shared" ca="1" si="822"/>
        <v>0.6178007754522955</v>
      </c>
      <c r="C802" s="2">
        <f t="shared" ca="1" si="822"/>
        <v>0.34652811006212703</v>
      </c>
      <c r="D802" s="2">
        <f t="shared" ca="1" si="822"/>
        <v>0.90300705885369403</v>
      </c>
      <c r="E802" s="2">
        <f t="shared" ca="1" si="822"/>
        <v>0.89852072405868688</v>
      </c>
      <c r="F802" s="2">
        <f t="shared" ca="1" si="822"/>
        <v>0.56689261576917815</v>
      </c>
      <c r="G802" s="2">
        <f t="shared" ca="1" si="822"/>
        <v>0.72723728111977926</v>
      </c>
      <c r="H802" s="2">
        <f t="shared" ca="1" si="822"/>
        <v>6.762936828617172E-3</v>
      </c>
      <c r="I802" s="2">
        <f t="shared" ca="1" si="822"/>
        <v>3.4171836486487028E-2</v>
      </c>
      <c r="J802" s="2">
        <f t="shared" ca="1" si="822"/>
        <v>0.24051434943481698</v>
      </c>
      <c r="L802" s="2">
        <f t="shared" ca="1" si="846"/>
        <v>10</v>
      </c>
      <c r="M802" s="2">
        <f t="shared" ca="1" si="847"/>
        <v>10</v>
      </c>
      <c r="N802" s="2">
        <f t="shared" ca="1" si="848"/>
        <v>0</v>
      </c>
      <c r="O802" s="2">
        <f t="shared" ca="1" si="849"/>
        <v>10</v>
      </c>
      <c r="P802" s="2">
        <f t="shared" ca="1" si="850"/>
        <v>10</v>
      </c>
      <c r="Q802" s="2">
        <f t="shared" ca="1" si="851"/>
        <v>10</v>
      </c>
      <c r="R802" s="2">
        <f t="shared" ca="1" si="852"/>
        <v>10</v>
      </c>
      <c r="S802" s="2">
        <f t="shared" ca="1" si="853"/>
        <v>0</v>
      </c>
      <c r="T802" s="2">
        <f t="shared" ca="1" si="854"/>
        <v>0</v>
      </c>
      <c r="U802" s="2">
        <f t="shared" ca="1" si="855"/>
        <v>0</v>
      </c>
      <c r="W802" s="2">
        <f t="shared" ref="W802:W865" ca="1" si="863">RAND()*10</f>
        <v>8.1691117424760247</v>
      </c>
      <c r="X802" s="2">
        <f t="shared" ca="1" si="823"/>
        <v>8.9701736213122114</v>
      </c>
      <c r="Y802" s="2">
        <f t="shared" ca="1" si="823"/>
        <v>8.6964368958859524</v>
      </c>
      <c r="Z802" s="2">
        <f t="shared" ca="1" si="823"/>
        <v>7.072860541974447</v>
      </c>
      <c r="AA802" s="2">
        <f t="shared" ca="1" si="823"/>
        <v>6.6943971137988942</v>
      </c>
      <c r="AB802" s="2">
        <f t="shared" ca="1" si="823"/>
        <v>1.0368856939222726</v>
      </c>
      <c r="AC802" s="2">
        <f t="shared" ca="1" si="823"/>
        <v>2.1353411705503254</v>
      </c>
      <c r="AD802" s="2">
        <f t="shared" ca="1" si="823"/>
        <v>3.744290826296103</v>
      </c>
      <c r="AE802" s="2">
        <f t="shared" ca="1" si="823"/>
        <v>9.3829955394618167</v>
      </c>
      <c r="AF802" s="2">
        <f t="shared" ca="1" si="823"/>
        <v>1.5293358452393246</v>
      </c>
      <c r="AH802" s="2">
        <f t="shared" ca="1" si="824"/>
        <v>8</v>
      </c>
      <c r="AI802" s="2">
        <f t="shared" ca="1" si="825"/>
        <v>8</v>
      </c>
      <c r="AJ802" s="2">
        <f t="shared" ca="1" si="826"/>
        <v>8</v>
      </c>
      <c r="AK802" s="2">
        <f t="shared" ca="1" si="827"/>
        <v>7</v>
      </c>
      <c r="AL802" s="2">
        <f t="shared" ca="1" si="828"/>
        <v>6</v>
      </c>
      <c r="AM802" s="2">
        <f t="shared" ca="1" si="829"/>
        <v>1</v>
      </c>
      <c r="AN802" s="2">
        <f t="shared" ca="1" si="830"/>
        <v>2</v>
      </c>
      <c r="AO802" s="2">
        <f t="shared" ca="1" si="831"/>
        <v>3</v>
      </c>
      <c r="AP802" s="2">
        <f t="shared" ca="1" si="832"/>
        <v>9</v>
      </c>
      <c r="AQ802" s="2">
        <f t="shared" ca="1" si="833"/>
        <v>1</v>
      </c>
      <c r="AS802" s="41">
        <v>1</v>
      </c>
      <c r="AT802" s="42">
        <v>1</v>
      </c>
      <c r="AU802" s="42">
        <v>1</v>
      </c>
      <c r="AV802" s="42">
        <v>1</v>
      </c>
      <c r="AW802" s="42">
        <v>1</v>
      </c>
      <c r="AX802" s="42">
        <v>1</v>
      </c>
      <c r="AY802" s="42">
        <v>0</v>
      </c>
      <c r="AZ802" s="42">
        <v>1</v>
      </c>
      <c r="BA802" s="42">
        <v>0</v>
      </c>
      <c r="BB802" s="43">
        <v>0</v>
      </c>
      <c r="BC802" s="44">
        <f t="shared" si="834"/>
        <v>7</v>
      </c>
      <c r="BD802" s="12"/>
      <c r="BE802" s="50">
        <f t="shared" si="835"/>
        <v>5</v>
      </c>
      <c r="BF802" s="51">
        <f>IF($AT$6="A",SUM($AS802:AS802)+(10-BF$31)/2,IF($AT$6="K",M802,IF($AT$6="S",AI802,$BB$31/2)))</f>
        <v>5.5</v>
      </c>
      <c r="BG802" s="51">
        <f>IF($AU$6="A",SUM($AS802:AT802)+(10-BG$31)/2,IF($AU$6="K",N802,IF($AU$6="S",AJ802,$BB$31/2)))</f>
        <v>6</v>
      </c>
      <c r="BH802" s="51">
        <f>IF($AV$6="A",SUM($AS802:AU802)+(10-BH$31)/2,IF($AV$6="K",O802,IF($AV$6="S",AK802,$BB$31/2)))</f>
        <v>6.5</v>
      </c>
      <c r="BI802" s="51">
        <f>IF($AW$6="A",SUM($AS802:AV802)+(10-BI$31)/2,IF($AW$6="K",P802,IF($AW$6="S",AL802,$BB$31/2)))</f>
        <v>7</v>
      </c>
      <c r="BJ802" s="51">
        <f>IF($AX$6="A",SUM($AS802:AW802)+(10-BJ$31)/2,IF($AX$6="K",Q802,IF($AX$6="S",AM802,$BB$31/2)))</f>
        <v>7.5</v>
      </c>
      <c r="BK802" s="51">
        <f>IF($AY$6="A",SUM($AS802:AX802)+(10-BK$31)/2,IF($AY$6="K",R802,IF($AY$6="S",AN802,$BB$31/2)))</f>
        <v>8</v>
      </c>
      <c r="BL802" s="51">
        <f>IF($AZ$6="A",SUM($AS802:AY802)+(10-BL$31)/2,IF($AZ$6="K",S802,IF($AZ$6="S",AO802,$BB$31/2)))</f>
        <v>7.5</v>
      </c>
      <c r="BM802" s="51">
        <f>IF($BA$6="A",SUM($AS802:AZ802)+(10-BM$31)/2,IF($BA$6="K",T802,IF($BA$6="S",AP802,$BB$31/2)))</f>
        <v>8</v>
      </c>
      <c r="BN802" s="51">
        <f>IF($BB$6="A",SUM($AS802:BA802)+(10-BN$31)/2,IF($BB$6="K",U802,IF($BB$6="S",AQ802,$BB$31/2)))</f>
        <v>7.5</v>
      </c>
      <c r="BO802" s="52">
        <f t="shared" si="856"/>
        <v>7.25</v>
      </c>
      <c r="BQ802" s="28">
        <f t="shared" si="836"/>
        <v>0.25</v>
      </c>
      <c r="BR802" s="30">
        <f t="shared" si="837"/>
        <v>0.25</v>
      </c>
      <c r="BS802" s="30">
        <f t="shared" si="838"/>
        <v>0.25</v>
      </c>
      <c r="BT802" s="30">
        <f t="shared" si="839"/>
        <v>0.25</v>
      </c>
      <c r="BU802" s="30">
        <f t="shared" si="840"/>
        <v>0.25</v>
      </c>
      <c r="BV802" s="30">
        <f t="shared" si="841"/>
        <v>-0.25</v>
      </c>
      <c r="BW802" s="30">
        <f t="shared" si="842"/>
        <v>-0.25</v>
      </c>
      <c r="BX802" s="30">
        <f t="shared" si="843"/>
        <v>-0.25</v>
      </c>
      <c r="BY802" s="30">
        <f t="shared" si="844"/>
        <v>-0.25</v>
      </c>
      <c r="BZ802" s="30">
        <f t="shared" si="845"/>
        <v>-0.25</v>
      </c>
      <c r="CA802" s="49">
        <f t="shared" si="857"/>
        <v>0</v>
      </c>
      <c r="CB802" s="69"/>
      <c r="CC802" s="73">
        <f t="shared" si="800"/>
        <v>1</v>
      </c>
      <c r="CD802" s="73">
        <f t="shared" si="801"/>
        <v>1</v>
      </c>
      <c r="CE802" s="73">
        <f t="shared" si="802"/>
        <v>1</v>
      </c>
      <c r="CF802" s="73">
        <f t="shared" si="803"/>
        <v>1</v>
      </c>
      <c r="CG802" s="73">
        <f t="shared" si="804"/>
        <v>1</v>
      </c>
      <c r="CH802" s="73">
        <f t="shared" si="805"/>
        <v>10000</v>
      </c>
      <c r="CI802" s="73">
        <f t="shared" si="806"/>
        <v>10000</v>
      </c>
      <c r="CJ802" s="73">
        <f t="shared" si="807"/>
        <v>10000</v>
      </c>
      <c r="CK802" s="73">
        <f t="shared" si="808"/>
        <v>10000</v>
      </c>
      <c r="CL802" s="73">
        <f t="shared" si="809"/>
        <v>10000</v>
      </c>
      <c r="CN802" s="79">
        <f t="shared" si="858"/>
        <v>5</v>
      </c>
      <c r="CO802" s="79">
        <f t="shared" si="859"/>
        <v>5</v>
      </c>
      <c r="CP802" s="79">
        <f t="shared" si="860"/>
        <v>0</v>
      </c>
      <c r="CR802" s="79">
        <f t="shared" si="812"/>
        <v>0.25</v>
      </c>
      <c r="CS802" s="79">
        <f t="shared" si="813"/>
        <v>0.25</v>
      </c>
      <c r="CT802" s="79">
        <f t="shared" si="814"/>
        <v>0.25</v>
      </c>
      <c r="CU802" s="79">
        <f t="shared" si="815"/>
        <v>0.25</v>
      </c>
      <c r="CV802" s="79">
        <f t="shared" si="816"/>
        <v>0.25</v>
      </c>
      <c r="CW802" s="79">
        <f t="shared" si="817"/>
        <v>-0.25</v>
      </c>
      <c r="CX802" s="79">
        <f t="shared" si="818"/>
        <v>-0.25</v>
      </c>
      <c r="CY802" s="79">
        <f t="shared" si="819"/>
        <v>-0.25</v>
      </c>
      <c r="CZ802" s="79">
        <f t="shared" si="820"/>
        <v>-0.25</v>
      </c>
      <c r="DA802" s="79">
        <f t="shared" si="821"/>
        <v>-0.25</v>
      </c>
      <c r="DB802" s="80">
        <f t="shared" si="861"/>
        <v>0</v>
      </c>
    </row>
    <row r="803" spans="1:106" ht="18" customHeight="1" x14ac:dyDescent="0.2">
      <c r="A803" s="2">
        <f t="shared" ca="1" si="862"/>
        <v>0.36587389258399261</v>
      </c>
      <c r="B803" s="2">
        <f t="shared" ca="1" si="822"/>
        <v>0.54740785577155526</v>
      </c>
      <c r="C803" s="2">
        <f t="shared" ca="1" si="822"/>
        <v>0.70210305468866263</v>
      </c>
      <c r="D803" s="2">
        <f t="shared" ca="1" si="822"/>
        <v>0.34931991548777708</v>
      </c>
      <c r="E803" s="2">
        <f t="shared" ca="1" si="822"/>
        <v>0.19642990640230473</v>
      </c>
      <c r="F803" s="2">
        <f t="shared" ca="1" si="822"/>
        <v>0.21338570812066704</v>
      </c>
      <c r="G803" s="2">
        <f t="shared" ca="1" si="822"/>
        <v>0.21028951520807726</v>
      </c>
      <c r="H803" s="2">
        <f t="shared" ca="1" si="822"/>
        <v>6.3889716861539325E-3</v>
      </c>
      <c r="I803" s="2">
        <f t="shared" ca="1" si="822"/>
        <v>0.9786224350373014</v>
      </c>
      <c r="J803" s="2">
        <f t="shared" ca="1" si="822"/>
        <v>0.39428865577047112</v>
      </c>
      <c r="L803" s="2">
        <f t="shared" ca="1" si="846"/>
        <v>0</v>
      </c>
      <c r="M803" s="2">
        <f t="shared" ca="1" si="847"/>
        <v>10</v>
      </c>
      <c r="N803" s="2">
        <f t="shared" ca="1" si="848"/>
        <v>10</v>
      </c>
      <c r="O803" s="2">
        <f t="shared" ca="1" si="849"/>
        <v>0</v>
      </c>
      <c r="P803" s="2">
        <f t="shared" ca="1" si="850"/>
        <v>0</v>
      </c>
      <c r="Q803" s="2">
        <f t="shared" ca="1" si="851"/>
        <v>0</v>
      </c>
      <c r="R803" s="2">
        <f t="shared" ca="1" si="852"/>
        <v>0</v>
      </c>
      <c r="S803" s="2">
        <f t="shared" ca="1" si="853"/>
        <v>0</v>
      </c>
      <c r="T803" s="2">
        <f t="shared" ca="1" si="854"/>
        <v>10</v>
      </c>
      <c r="U803" s="2">
        <f t="shared" ca="1" si="855"/>
        <v>0</v>
      </c>
      <c r="W803" s="2">
        <f t="shared" ca="1" si="863"/>
        <v>8.2904116741891904</v>
      </c>
      <c r="X803" s="2">
        <f t="shared" ca="1" si="823"/>
        <v>8.9699678789452069</v>
      </c>
      <c r="Y803" s="2">
        <f t="shared" ca="1" si="823"/>
        <v>6.7075988569661229</v>
      </c>
      <c r="Z803" s="2">
        <f t="shared" ca="1" si="823"/>
        <v>0.96507605837497623</v>
      </c>
      <c r="AA803" s="2">
        <f t="shared" ca="1" si="823"/>
        <v>9.5369995886223631</v>
      </c>
      <c r="AB803" s="2">
        <f t="shared" ca="1" si="823"/>
        <v>9.9735687253947667</v>
      </c>
      <c r="AC803" s="2">
        <f t="shared" ca="1" si="823"/>
        <v>3.2801868774045051</v>
      </c>
      <c r="AD803" s="2">
        <f t="shared" ca="1" si="823"/>
        <v>0.55472946317924765</v>
      </c>
      <c r="AE803" s="2">
        <f t="shared" ca="1" si="823"/>
        <v>5.7146698380063317</v>
      </c>
      <c r="AF803" s="2">
        <f t="shared" ca="1" si="823"/>
        <v>2.7264948900908728</v>
      </c>
      <c r="AH803" s="2">
        <f t="shared" ca="1" si="824"/>
        <v>8</v>
      </c>
      <c r="AI803" s="2">
        <f t="shared" ca="1" si="825"/>
        <v>8</v>
      </c>
      <c r="AJ803" s="2">
        <f t="shared" ca="1" si="826"/>
        <v>6</v>
      </c>
      <c r="AK803" s="2">
        <f t="shared" ca="1" si="827"/>
        <v>0</v>
      </c>
      <c r="AL803" s="2">
        <f t="shared" ca="1" si="828"/>
        <v>9</v>
      </c>
      <c r="AM803" s="2">
        <f t="shared" ca="1" si="829"/>
        <v>9</v>
      </c>
      <c r="AN803" s="2">
        <f t="shared" ca="1" si="830"/>
        <v>3</v>
      </c>
      <c r="AO803" s="2">
        <f t="shared" ca="1" si="831"/>
        <v>0</v>
      </c>
      <c r="AP803" s="2">
        <f t="shared" ca="1" si="832"/>
        <v>5</v>
      </c>
      <c r="AQ803" s="2">
        <f t="shared" ca="1" si="833"/>
        <v>2</v>
      </c>
      <c r="AS803" s="41">
        <v>1</v>
      </c>
      <c r="AT803" s="42">
        <v>1</v>
      </c>
      <c r="AU803" s="42">
        <v>1</v>
      </c>
      <c r="AV803" s="42">
        <v>1</v>
      </c>
      <c r="AW803" s="42">
        <v>1</v>
      </c>
      <c r="AX803" s="42">
        <v>1</v>
      </c>
      <c r="AY803" s="42">
        <v>0</v>
      </c>
      <c r="AZ803" s="42">
        <v>0</v>
      </c>
      <c r="BA803" s="42">
        <v>0</v>
      </c>
      <c r="BB803" s="43">
        <v>0</v>
      </c>
      <c r="BC803" s="44">
        <f t="shared" si="834"/>
        <v>6</v>
      </c>
      <c r="BD803" s="12"/>
      <c r="BE803" s="50">
        <f t="shared" si="835"/>
        <v>5</v>
      </c>
      <c r="BF803" s="51">
        <f>IF($AT$6="A",SUM($AS803:AS803)+(10-BF$31)/2,IF($AT$6="K",M803,IF($AT$6="S",AI803,$BB$31/2)))</f>
        <v>5.5</v>
      </c>
      <c r="BG803" s="51">
        <f>IF($AU$6="A",SUM($AS803:AT803)+(10-BG$31)/2,IF($AU$6="K",N803,IF($AU$6="S",AJ803,$BB$31/2)))</f>
        <v>6</v>
      </c>
      <c r="BH803" s="51">
        <f>IF($AV$6="A",SUM($AS803:AU803)+(10-BH$31)/2,IF($AV$6="K",O803,IF($AV$6="S",AK803,$BB$31/2)))</f>
        <v>6.5</v>
      </c>
      <c r="BI803" s="51">
        <f>IF($AW$6="A",SUM($AS803:AV803)+(10-BI$31)/2,IF($AW$6="K",P803,IF($AW$6="S",AL803,$BB$31/2)))</f>
        <v>7</v>
      </c>
      <c r="BJ803" s="51">
        <f>IF($AX$6="A",SUM($AS803:AW803)+(10-BJ$31)/2,IF($AX$6="K",Q803,IF($AX$6="S",AM803,$BB$31/2)))</f>
        <v>7.5</v>
      </c>
      <c r="BK803" s="51">
        <f>IF($AY$6="A",SUM($AS803:AX803)+(10-BK$31)/2,IF($AY$6="K",R803,IF($AY$6="S",AN803,$BB$31/2)))</f>
        <v>8</v>
      </c>
      <c r="BL803" s="51">
        <f>IF($AZ$6="A",SUM($AS803:AY803)+(10-BL$31)/2,IF($AZ$6="K",S803,IF($AZ$6="S",AO803,$BB$31/2)))</f>
        <v>7.5</v>
      </c>
      <c r="BM803" s="51">
        <f>IF($BA$6="A",SUM($AS803:AZ803)+(10-BM$31)/2,IF($BA$6="K",T803,IF($BA$6="S",AP803,$BB$31/2)))</f>
        <v>7</v>
      </c>
      <c r="BN803" s="51">
        <f>IF($BB$6="A",SUM($AS803:BA803)+(10-BN$31)/2,IF($BB$6="K",U803,IF($BB$6="S",AQ803,$BB$31/2)))</f>
        <v>6.5</v>
      </c>
      <c r="BO803" s="52">
        <f t="shared" si="856"/>
        <v>6.75</v>
      </c>
      <c r="BQ803" s="28">
        <f t="shared" si="836"/>
        <v>0.75</v>
      </c>
      <c r="BR803" s="30">
        <f t="shared" si="837"/>
        <v>0.75</v>
      </c>
      <c r="BS803" s="30">
        <f t="shared" si="838"/>
        <v>0.75</v>
      </c>
      <c r="BT803" s="30">
        <f t="shared" si="839"/>
        <v>0.75</v>
      </c>
      <c r="BU803" s="30">
        <f t="shared" si="840"/>
        <v>-0.75</v>
      </c>
      <c r="BV803" s="30">
        <f t="shared" si="841"/>
        <v>-0.75</v>
      </c>
      <c r="BW803" s="30">
        <f t="shared" si="842"/>
        <v>-0.75</v>
      </c>
      <c r="BX803" s="30">
        <f t="shared" si="843"/>
        <v>-0.75</v>
      </c>
      <c r="BY803" s="30">
        <f t="shared" si="844"/>
        <v>-0.75</v>
      </c>
      <c r="BZ803" s="30">
        <f t="shared" si="845"/>
        <v>0.75</v>
      </c>
      <c r="CA803" s="49">
        <f t="shared" si="857"/>
        <v>0</v>
      </c>
      <c r="CB803" s="69"/>
      <c r="CC803" s="73">
        <f t="shared" si="800"/>
        <v>1</v>
      </c>
      <c r="CD803" s="73">
        <f t="shared" si="801"/>
        <v>1</v>
      </c>
      <c r="CE803" s="73">
        <f t="shared" si="802"/>
        <v>1</v>
      </c>
      <c r="CF803" s="73">
        <f t="shared" si="803"/>
        <v>1</v>
      </c>
      <c r="CG803" s="73">
        <f t="shared" si="804"/>
        <v>10000</v>
      </c>
      <c r="CH803" s="73">
        <f t="shared" si="805"/>
        <v>10000</v>
      </c>
      <c r="CI803" s="73">
        <f t="shared" si="806"/>
        <v>10000</v>
      </c>
      <c r="CJ803" s="73">
        <f t="shared" si="807"/>
        <v>10000</v>
      </c>
      <c r="CK803" s="73">
        <f t="shared" si="808"/>
        <v>10000</v>
      </c>
      <c r="CL803" s="73">
        <f t="shared" si="809"/>
        <v>1</v>
      </c>
      <c r="CN803" s="79">
        <f t="shared" si="858"/>
        <v>5</v>
      </c>
      <c r="CO803" s="79">
        <f t="shared" si="859"/>
        <v>5</v>
      </c>
      <c r="CP803" s="79">
        <f t="shared" si="860"/>
        <v>0</v>
      </c>
      <c r="CR803" s="79">
        <f t="shared" si="812"/>
        <v>0.75</v>
      </c>
      <c r="CS803" s="79">
        <f t="shared" si="813"/>
        <v>0.75</v>
      </c>
      <c r="CT803" s="79">
        <f t="shared" si="814"/>
        <v>0.75</v>
      </c>
      <c r="CU803" s="79">
        <f t="shared" si="815"/>
        <v>0.75</v>
      </c>
      <c r="CV803" s="79">
        <f t="shared" si="816"/>
        <v>-0.75</v>
      </c>
      <c r="CW803" s="79">
        <f t="shared" si="817"/>
        <v>-0.75</v>
      </c>
      <c r="CX803" s="79">
        <f t="shared" si="818"/>
        <v>-0.75</v>
      </c>
      <c r="CY803" s="79">
        <f t="shared" si="819"/>
        <v>-0.75</v>
      </c>
      <c r="CZ803" s="79">
        <f t="shared" si="820"/>
        <v>-0.75</v>
      </c>
      <c r="DA803" s="79">
        <f t="shared" si="821"/>
        <v>0.75</v>
      </c>
      <c r="DB803" s="80">
        <f t="shared" si="861"/>
        <v>0</v>
      </c>
    </row>
    <row r="804" spans="1:106" ht="18" customHeight="1" x14ac:dyDescent="0.2">
      <c r="A804" s="2">
        <f t="shared" ca="1" si="862"/>
        <v>0.69243255926073899</v>
      </c>
      <c r="B804" s="2">
        <f t="shared" ca="1" si="822"/>
        <v>5.059400265997005E-2</v>
      </c>
      <c r="C804" s="2">
        <f t="shared" ca="1" si="822"/>
        <v>0.6263273801167436</v>
      </c>
      <c r="D804" s="2">
        <f t="shared" ca="1" si="822"/>
        <v>0.4813230593269302</v>
      </c>
      <c r="E804" s="2">
        <f t="shared" ca="1" si="822"/>
        <v>0.2459627391132827</v>
      </c>
      <c r="F804" s="2">
        <f t="shared" ca="1" si="822"/>
        <v>0.75822335307285027</v>
      </c>
      <c r="G804" s="2">
        <f t="shared" ca="1" si="822"/>
        <v>0.58985919195339132</v>
      </c>
      <c r="H804" s="2">
        <f t="shared" ca="1" si="822"/>
        <v>0.56725459798703248</v>
      </c>
      <c r="I804" s="2">
        <f t="shared" ca="1" si="822"/>
        <v>0.44560554501152705</v>
      </c>
      <c r="J804" s="2">
        <f t="shared" ca="1" si="822"/>
        <v>0.55579482406447156</v>
      </c>
      <c r="L804" s="2">
        <f t="shared" ca="1" si="846"/>
        <v>10</v>
      </c>
      <c r="M804" s="2">
        <f t="shared" ca="1" si="847"/>
        <v>0</v>
      </c>
      <c r="N804" s="2">
        <f t="shared" ca="1" si="848"/>
        <v>10</v>
      </c>
      <c r="O804" s="2">
        <f t="shared" ca="1" si="849"/>
        <v>0</v>
      </c>
      <c r="P804" s="2">
        <f t="shared" ca="1" si="850"/>
        <v>0</v>
      </c>
      <c r="Q804" s="2">
        <f t="shared" ca="1" si="851"/>
        <v>10</v>
      </c>
      <c r="R804" s="2">
        <f t="shared" ca="1" si="852"/>
        <v>10</v>
      </c>
      <c r="S804" s="2">
        <f t="shared" ca="1" si="853"/>
        <v>10</v>
      </c>
      <c r="T804" s="2">
        <f t="shared" ca="1" si="854"/>
        <v>0</v>
      </c>
      <c r="U804" s="2">
        <f t="shared" ca="1" si="855"/>
        <v>10</v>
      </c>
      <c r="W804" s="2">
        <f t="shared" ca="1" si="863"/>
        <v>2.4983596265722574</v>
      </c>
      <c r="X804" s="2">
        <f t="shared" ca="1" si="823"/>
        <v>5.9220318611933775</v>
      </c>
      <c r="Y804" s="2">
        <f t="shared" ca="1" si="823"/>
        <v>9.4579105973890272</v>
      </c>
      <c r="Z804" s="2">
        <f t="shared" ca="1" si="823"/>
        <v>1.5192244685886003</v>
      </c>
      <c r="AA804" s="2">
        <f t="shared" ca="1" si="823"/>
        <v>6.2948323802540269</v>
      </c>
      <c r="AB804" s="2">
        <f t="shared" ca="1" si="823"/>
        <v>4.683618812560856</v>
      </c>
      <c r="AC804" s="2">
        <f t="shared" ca="1" si="823"/>
        <v>5.6407836886232223</v>
      </c>
      <c r="AD804" s="2">
        <f t="shared" ca="1" si="823"/>
        <v>6.5468488637477389</v>
      </c>
      <c r="AE804" s="2">
        <f t="shared" ca="1" si="823"/>
        <v>8.9943614924502064</v>
      </c>
      <c r="AF804" s="2">
        <f t="shared" ca="1" si="823"/>
        <v>4.4975671784135294</v>
      </c>
      <c r="AH804" s="2">
        <f t="shared" ca="1" si="824"/>
        <v>2</v>
      </c>
      <c r="AI804" s="2">
        <f t="shared" ca="1" si="825"/>
        <v>5</v>
      </c>
      <c r="AJ804" s="2">
        <f t="shared" ca="1" si="826"/>
        <v>9</v>
      </c>
      <c r="AK804" s="2">
        <f t="shared" ca="1" si="827"/>
        <v>1</v>
      </c>
      <c r="AL804" s="2">
        <f t="shared" ca="1" si="828"/>
        <v>6</v>
      </c>
      <c r="AM804" s="2">
        <f t="shared" ca="1" si="829"/>
        <v>4</v>
      </c>
      <c r="AN804" s="2">
        <f t="shared" ca="1" si="830"/>
        <v>5</v>
      </c>
      <c r="AO804" s="2">
        <f t="shared" ca="1" si="831"/>
        <v>6</v>
      </c>
      <c r="AP804" s="2">
        <f t="shared" ca="1" si="832"/>
        <v>8</v>
      </c>
      <c r="AQ804" s="2">
        <f t="shared" ca="1" si="833"/>
        <v>4</v>
      </c>
      <c r="AS804" s="41">
        <v>1</v>
      </c>
      <c r="AT804" s="42">
        <v>1</v>
      </c>
      <c r="AU804" s="42">
        <v>1</v>
      </c>
      <c r="AV804" s="42">
        <v>1</v>
      </c>
      <c r="AW804" s="42">
        <v>1</v>
      </c>
      <c r="AX804" s="42">
        <v>0</v>
      </c>
      <c r="AY804" s="42">
        <v>1</v>
      </c>
      <c r="AZ804" s="42">
        <v>1</v>
      </c>
      <c r="BA804" s="42">
        <v>0</v>
      </c>
      <c r="BB804" s="43">
        <v>0</v>
      </c>
      <c r="BC804" s="44">
        <f t="shared" si="834"/>
        <v>7</v>
      </c>
      <c r="BD804" s="12"/>
      <c r="BE804" s="50">
        <f t="shared" si="835"/>
        <v>5</v>
      </c>
      <c r="BF804" s="51">
        <f>IF($AT$6="A",SUM($AS804:AS804)+(10-BF$31)/2,IF($AT$6="K",M804,IF($AT$6="S",AI804,$BB$31/2)))</f>
        <v>5.5</v>
      </c>
      <c r="BG804" s="51">
        <f>IF($AU$6="A",SUM($AS804:AT804)+(10-BG$31)/2,IF($AU$6="K",N804,IF($AU$6="S",AJ804,$BB$31/2)))</f>
        <v>6</v>
      </c>
      <c r="BH804" s="51">
        <f>IF($AV$6="A",SUM($AS804:AU804)+(10-BH$31)/2,IF($AV$6="K",O804,IF($AV$6="S",AK804,$BB$31/2)))</f>
        <v>6.5</v>
      </c>
      <c r="BI804" s="51">
        <f>IF($AW$6="A",SUM($AS804:AV804)+(10-BI$31)/2,IF($AW$6="K",P804,IF($AW$6="S",AL804,$BB$31/2)))</f>
        <v>7</v>
      </c>
      <c r="BJ804" s="51">
        <f>IF($AX$6="A",SUM($AS804:AW804)+(10-BJ$31)/2,IF($AX$6="K",Q804,IF($AX$6="S",AM804,$BB$31/2)))</f>
        <v>7.5</v>
      </c>
      <c r="BK804" s="51">
        <f>IF($AY$6="A",SUM($AS804:AX804)+(10-BK$31)/2,IF($AY$6="K",R804,IF($AY$6="S",AN804,$BB$31/2)))</f>
        <v>7</v>
      </c>
      <c r="BL804" s="51">
        <f>IF($AZ$6="A",SUM($AS804:AY804)+(10-BL$31)/2,IF($AZ$6="K",S804,IF($AZ$6="S",AO804,$BB$31/2)))</f>
        <v>7.5</v>
      </c>
      <c r="BM804" s="51">
        <f>IF($BA$6="A",SUM($AS804:AZ804)+(10-BM$31)/2,IF($BA$6="K",T804,IF($BA$6="S",AP804,$BB$31/2)))</f>
        <v>8</v>
      </c>
      <c r="BN804" s="51">
        <f>IF($BB$6="A",SUM($AS804:BA804)+(10-BN$31)/2,IF($BB$6="K",U804,IF($BB$6="S",AQ804,$BB$31/2)))</f>
        <v>7.5</v>
      </c>
      <c r="BO804" s="52">
        <f t="shared" si="856"/>
        <v>7</v>
      </c>
      <c r="BQ804" s="28">
        <f t="shared" si="836"/>
        <v>0</v>
      </c>
      <c r="BR804" s="30">
        <f t="shared" si="837"/>
        <v>0</v>
      </c>
      <c r="BS804" s="30">
        <f t="shared" si="838"/>
        <v>0</v>
      </c>
      <c r="BT804" s="30">
        <f t="shared" si="839"/>
        <v>0</v>
      </c>
      <c r="BU804" s="30">
        <f t="shared" si="840"/>
        <v>0</v>
      </c>
      <c r="BV804" s="30">
        <f t="shared" si="841"/>
        <v>0</v>
      </c>
      <c r="BW804" s="30">
        <f t="shared" si="842"/>
        <v>0</v>
      </c>
      <c r="BX804" s="30">
        <f t="shared" si="843"/>
        <v>0</v>
      </c>
      <c r="BY804" s="30">
        <f t="shared" si="844"/>
        <v>0</v>
      </c>
      <c r="BZ804" s="30">
        <f t="shared" si="845"/>
        <v>0</v>
      </c>
      <c r="CA804" s="49">
        <f t="shared" si="857"/>
        <v>0</v>
      </c>
      <c r="CB804" s="69"/>
      <c r="CC804" s="73">
        <f t="shared" si="800"/>
        <v>0</v>
      </c>
      <c r="CD804" s="73">
        <f t="shared" si="801"/>
        <v>0</v>
      </c>
      <c r="CE804" s="73">
        <f t="shared" si="802"/>
        <v>0</v>
      </c>
      <c r="CF804" s="73">
        <f t="shared" si="803"/>
        <v>0</v>
      </c>
      <c r="CG804" s="73">
        <f t="shared" si="804"/>
        <v>0</v>
      </c>
      <c r="CH804" s="73">
        <f t="shared" si="805"/>
        <v>0</v>
      </c>
      <c r="CI804" s="73">
        <f t="shared" si="806"/>
        <v>0</v>
      </c>
      <c r="CJ804" s="73">
        <f t="shared" si="807"/>
        <v>0</v>
      </c>
      <c r="CK804" s="73">
        <f t="shared" si="808"/>
        <v>0</v>
      </c>
      <c r="CL804" s="73">
        <f t="shared" si="809"/>
        <v>0</v>
      </c>
      <c r="CN804" s="79">
        <f t="shared" si="858"/>
        <v>0</v>
      </c>
      <c r="CO804" s="79">
        <f t="shared" si="859"/>
        <v>0</v>
      </c>
      <c r="CP804" s="79">
        <f t="shared" si="860"/>
        <v>10</v>
      </c>
      <c r="CR804" s="79">
        <f t="shared" si="812"/>
        <v>0</v>
      </c>
      <c r="CS804" s="79">
        <f t="shared" si="813"/>
        <v>0</v>
      </c>
      <c r="CT804" s="79">
        <f t="shared" si="814"/>
        <v>0</v>
      </c>
      <c r="CU804" s="79">
        <f t="shared" si="815"/>
        <v>0</v>
      </c>
      <c r="CV804" s="79">
        <f t="shared" si="816"/>
        <v>0</v>
      </c>
      <c r="CW804" s="79">
        <f t="shared" si="817"/>
        <v>0</v>
      </c>
      <c r="CX804" s="79">
        <f t="shared" si="818"/>
        <v>0</v>
      </c>
      <c r="CY804" s="79">
        <f t="shared" si="819"/>
        <v>0</v>
      </c>
      <c r="CZ804" s="79">
        <f t="shared" si="820"/>
        <v>0</v>
      </c>
      <c r="DA804" s="79">
        <f t="shared" si="821"/>
        <v>0</v>
      </c>
      <c r="DB804" s="80">
        <f t="shared" si="861"/>
        <v>0</v>
      </c>
    </row>
    <row r="805" spans="1:106" ht="18" customHeight="1" x14ac:dyDescent="0.2">
      <c r="A805" s="2">
        <f t="shared" ca="1" si="862"/>
        <v>7.7965854734352025E-2</v>
      </c>
      <c r="B805" s="2">
        <f t="shared" ca="1" si="822"/>
        <v>0.73240599889397762</v>
      </c>
      <c r="C805" s="2">
        <f t="shared" ca="1" si="822"/>
        <v>0.84486145807708646</v>
      </c>
      <c r="D805" s="2">
        <f t="shared" ca="1" si="822"/>
        <v>0.90337321484600197</v>
      </c>
      <c r="E805" s="2">
        <f t="shared" ca="1" si="822"/>
        <v>0.50640623579248956</v>
      </c>
      <c r="F805" s="2">
        <f t="shared" ca="1" si="822"/>
        <v>0.80292078292316216</v>
      </c>
      <c r="G805" s="2">
        <f t="shared" ca="1" si="822"/>
        <v>0.28735468184752655</v>
      </c>
      <c r="H805" s="2">
        <f t="shared" ca="1" si="822"/>
        <v>0.5137064698477336</v>
      </c>
      <c r="I805" s="2">
        <f t="shared" ref="B805:J834" ca="1" si="864">RAND()</f>
        <v>0.92512286334499505</v>
      </c>
      <c r="J805" s="2">
        <f t="shared" ca="1" si="864"/>
        <v>0.45046873785036889</v>
      </c>
      <c r="L805" s="2">
        <f t="shared" ca="1" si="846"/>
        <v>0</v>
      </c>
      <c r="M805" s="2">
        <f t="shared" ca="1" si="847"/>
        <v>10</v>
      </c>
      <c r="N805" s="2">
        <f t="shared" ca="1" si="848"/>
        <v>10</v>
      </c>
      <c r="O805" s="2">
        <f t="shared" ca="1" si="849"/>
        <v>10</v>
      </c>
      <c r="P805" s="2">
        <f t="shared" ca="1" si="850"/>
        <v>10</v>
      </c>
      <c r="Q805" s="2">
        <f t="shared" ca="1" si="851"/>
        <v>10</v>
      </c>
      <c r="R805" s="2">
        <f t="shared" ca="1" si="852"/>
        <v>0</v>
      </c>
      <c r="S805" s="2">
        <f t="shared" ca="1" si="853"/>
        <v>10</v>
      </c>
      <c r="T805" s="2">
        <f t="shared" ca="1" si="854"/>
        <v>10</v>
      </c>
      <c r="U805" s="2">
        <f t="shared" ca="1" si="855"/>
        <v>0</v>
      </c>
      <c r="W805" s="2">
        <f t="shared" ca="1" si="863"/>
        <v>7.7851534981472543</v>
      </c>
      <c r="X805" s="2">
        <f t="shared" ca="1" si="823"/>
        <v>6.0027559050238066</v>
      </c>
      <c r="Y805" s="2">
        <f t="shared" ca="1" si="823"/>
        <v>2.0099327528130084</v>
      </c>
      <c r="Z805" s="2">
        <f t="shared" ca="1" si="823"/>
        <v>1.5848561889757951</v>
      </c>
      <c r="AA805" s="2">
        <f t="shared" ca="1" si="823"/>
        <v>4.7754213889682013</v>
      </c>
      <c r="AB805" s="2">
        <f t="shared" ca="1" si="823"/>
        <v>3.2971884552200126</v>
      </c>
      <c r="AC805" s="2">
        <f t="shared" ca="1" si="823"/>
        <v>3.5171100700357494</v>
      </c>
      <c r="AD805" s="2">
        <f t="shared" ca="1" si="823"/>
        <v>1.9544170628637902</v>
      </c>
      <c r="AE805" s="2">
        <f t="shared" ref="X805:AF834" ca="1" si="865">RAND()*10</f>
        <v>0.81778632878303004</v>
      </c>
      <c r="AF805" s="2">
        <f t="shared" ca="1" si="865"/>
        <v>2.8168132281566285</v>
      </c>
      <c r="AH805" s="2">
        <f t="shared" ca="1" si="824"/>
        <v>7</v>
      </c>
      <c r="AI805" s="2">
        <f t="shared" ca="1" si="825"/>
        <v>6</v>
      </c>
      <c r="AJ805" s="2">
        <f t="shared" ca="1" si="826"/>
        <v>2</v>
      </c>
      <c r="AK805" s="2">
        <f t="shared" ca="1" si="827"/>
        <v>1</v>
      </c>
      <c r="AL805" s="2">
        <f t="shared" ca="1" si="828"/>
        <v>4</v>
      </c>
      <c r="AM805" s="2">
        <f t="shared" ca="1" si="829"/>
        <v>3</v>
      </c>
      <c r="AN805" s="2">
        <f t="shared" ca="1" si="830"/>
        <v>3</v>
      </c>
      <c r="AO805" s="2">
        <f t="shared" ca="1" si="831"/>
        <v>1</v>
      </c>
      <c r="AP805" s="2">
        <f t="shared" ca="1" si="832"/>
        <v>0</v>
      </c>
      <c r="AQ805" s="2">
        <f t="shared" ca="1" si="833"/>
        <v>2</v>
      </c>
      <c r="AS805" s="41">
        <v>1</v>
      </c>
      <c r="AT805" s="42">
        <v>1</v>
      </c>
      <c r="AU805" s="42">
        <v>1</v>
      </c>
      <c r="AV805" s="42">
        <v>1</v>
      </c>
      <c r="AW805" s="42">
        <v>1</v>
      </c>
      <c r="AX805" s="42">
        <v>0</v>
      </c>
      <c r="AY805" s="42">
        <v>1</v>
      </c>
      <c r="AZ805" s="42">
        <v>0</v>
      </c>
      <c r="BA805" s="42">
        <v>0</v>
      </c>
      <c r="BB805" s="43">
        <v>0</v>
      </c>
      <c r="BC805" s="44">
        <f t="shared" si="834"/>
        <v>6</v>
      </c>
      <c r="BD805" s="12"/>
      <c r="BE805" s="50">
        <f t="shared" si="835"/>
        <v>5</v>
      </c>
      <c r="BF805" s="51">
        <f>IF($AT$6="A",SUM($AS805:AS805)+(10-BF$31)/2,IF($AT$6="K",M805,IF($AT$6="S",AI805,$BB$31/2)))</f>
        <v>5.5</v>
      </c>
      <c r="BG805" s="51">
        <f>IF($AU$6="A",SUM($AS805:AT805)+(10-BG$31)/2,IF($AU$6="K",N805,IF($AU$6="S",AJ805,$BB$31/2)))</f>
        <v>6</v>
      </c>
      <c r="BH805" s="51">
        <f>IF($AV$6="A",SUM($AS805:AU805)+(10-BH$31)/2,IF($AV$6="K",O805,IF($AV$6="S",AK805,$BB$31/2)))</f>
        <v>6.5</v>
      </c>
      <c r="BI805" s="51">
        <f>IF($AW$6="A",SUM($AS805:AV805)+(10-BI$31)/2,IF($AW$6="K",P805,IF($AW$6="S",AL805,$BB$31/2)))</f>
        <v>7</v>
      </c>
      <c r="BJ805" s="51">
        <f>IF($AX$6="A",SUM($AS805:AW805)+(10-BJ$31)/2,IF($AX$6="K",Q805,IF($AX$6="S",AM805,$BB$31/2)))</f>
        <v>7.5</v>
      </c>
      <c r="BK805" s="51">
        <f>IF($AY$6="A",SUM($AS805:AX805)+(10-BK$31)/2,IF($AY$6="K",R805,IF($AY$6="S",AN805,$BB$31/2)))</f>
        <v>7</v>
      </c>
      <c r="BL805" s="51">
        <f>IF($AZ$6="A",SUM($AS805:AY805)+(10-BL$31)/2,IF($AZ$6="K",S805,IF($AZ$6="S",AO805,$BB$31/2)))</f>
        <v>7.5</v>
      </c>
      <c r="BM805" s="51">
        <f>IF($BA$6="A",SUM($AS805:AZ805)+(10-BM$31)/2,IF($BA$6="K",T805,IF($BA$6="S",AP805,$BB$31/2)))</f>
        <v>7</v>
      </c>
      <c r="BN805" s="51">
        <f>IF($BB$6="A",SUM($AS805:BA805)+(10-BN$31)/2,IF($BB$6="K",U805,IF($BB$6="S",AQ805,$BB$31/2)))</f>
        <v>6.5</v>
      </c>
      <c r="BO805" s="52">
        <f t="shared" si="856"/>
        <v>6.75</v>
      </c>
      <c r="BQ805" s="28">
        <f t="shared" si="836"/>
        <v>0.75</v>
      </c>
      <c r="BR805" s="30">
        <f t="shared" si="837"/>
        <v>0.75</v>
      </c>
      <c r="BS805" s="30">
        <f t="shared" si="838"/>
        <v>0.75</v>
      </c>
      <c r="BT805" s="30">
        <f t="shared" si="839"/>
        <v>0.75</v>
      </c>
      <c r="BU805" s="30">
        <f t="shared" si="840"/>
        <v>-0.75</v>
      </c>
      <c r="BV805" s="30">
        <f t="shared" si="841"/>
        <v>-0.75</v>
      </c>
      <c r="BW805" s="30">
        <f t="shared" si="842"/>
        <v>-0.75</v>
      </c>
      <c r="BX805" s="30">
        <f t="shared" si="843"/>
        <v>-0.75</v>
      </c>
      <c r="BY805" s="30">
        <f t="shared" si="844"/>
        <v>-0.75</v>
      </c>
      <c r="BZ805" s="30">
        <f t="shared" si="845"/>
        <v>0.75</v>
      </c>
      <c r="CA805" s="49">
        <f t="shared" si="857"/>
        <v>0</v>
      </c>
      <c r="CB805" s="69"/>
      <c r="CC805" s="73">
        <f t="shared" si="800"/>
        <v>1</v>
      </c>
      <c r="CD805" s="73">
        <f t="shared" si="801"/>
        <v>1</v>
      </c>
      <c r="CE805" s="73">
        <f t="shared" si="802"/>
        <v>1</v>
      </c>
      <c r="CF805" s="73">
        <f t="shared" si="803"/>
        <v>1</v>
      </c>
      <c r="CG805" s="73">
        <f t="shared" si="804"/>
        <v>10000</v>
      </c>
      <c r="CH805" s="73">
        <f t="shared" si="805"/>
        <v>10000</v>
      </c>
      <c r="CI805" s="73">
        <f t="shared" si="806"/>
        <v>10000</v>
      </c>
      <c r="CJ805" s="73">
        <f t="shared" si="807"/>
        <v>10000</v>
      </c>
      <c r="CK805" s="73">
        <f t="shared" si="808"/>
        <v>10000</v>
      </c>
      <c r="CL805" s="73">
        <f t="shared" si="809"/>
        <v>1</v>
      </c>
      <c r="CN805" s="79">
        <f t="shared" si="858"/>
        <v>5</v>
      </c>
      <c r="CO805" s="79">
        <f t="shared" si="859"/>
        <v>5</v>
      </c>
      <c r="CP805" s="79">
        <f t="shared" si="860"/>
        <v>0</v>
      </c>
      <c r="CR805" s="79">
        <f t="shared" si="812"/>
        <v>0.75</v>
      </c>
      <c r="CS805" s="79">
        <f t="shared" si="813"/>
        <v>0.75</v>
      </c>
      <c r="CT805" s="79">
        <f t="shared" si="814"/>
        <v>0.75</v>
      </c>
      <c r="CU805" s="79">
        <f t="shared" si="815"/>
        <v>0.75</v>
      </c>
      <c r="CV805" s="79">
        <f t="shared" si="816"/>
        <v>-0.75</v>
      </c>
      <c r="CW805" s="79">
        <f t="shared" si="817"/>
        <v>-0.75</v>
      </c>
      <c r="CX805" s="79">
        <f t="shared" si="818"/>
        <v>-0.75</v>
      </c>
      <c r="CY805" s="79">
        <f t="shared" si="819"/>
        <v>-0.75</v>
      </c>
      <c r="CZ805" s="79">
        <f t="shared" si="820"/>
        <v>-0.75</v>
      </c>
      <c r="DA805" s="79">
        <f t="shared" si="821"/>
        <v>0.75</v>
      </c>
      <c r="DB805" s="80">
        <f t="shared" si="861"/>
        <v>0</v>
      </c>
    </row>
    <row r="806" spans="1:106" ht="18" customHeight="1" x14ac:dyDescent="0.2">
      <c r="A806" s="2">
        <f t="shared" ca="1" si="862"/>
        <v>0.3353835849525878</v>
      </c>
      <c r="B806" s="2">
        <f t="shared" ca="1" si="864"/>
        <v>0.53875343502907858</v>
      </c>
      <c r="C806" s="2">
        <f t="shared" ca="1" si="864"/>
        <v>0.2819476829778701</v>
      </c>
      <c r="D806" s="2">
        <f t="shared" ca="1" si="864"/>
        <v>0.20152435001162494</v>
      </c>
      <c r="E806" s="2">
        <f t="shared" ca="1" si="864"/>
        <v>0.37027208026232228</v>
      </c>
      <c r="F806" s="2">
        <f t="shared" ca="1" si="864"/>
        <v>0.61179192657417436</v>
      </c>
      <c r="G806" s="2">
        <f t="shared" ca="1" si="864"/>
        <v>0.87226793288743143</v>
      </c>
      <c r="H806" s="2">
        <f t="shared" ca="1" si="864"/>
        <v>8.2088352501448858E-2</v>
      </c>
      <c r="I806" s="2">
        <f t="shared" ca="1" si="864"/>
        <v>0.22010993419967173</v>
      </c>
      <c r="J806" s="2">
        <f t="shared" ca="1" si="864"/>
        <v>0.77231635251941277</v>
      </c>
      <c r="L806" s="2">
        <f t="shared" ca="1" si="846"/>
        <v>0</v>
      </c>
      <c r="M806" s="2">
        <f t="shared" ca="1" si="847"/>
        <v>10</v>
      </c>
      <c r="N806" s="2">
        <f t="shared" ca="1" si="848"/>
        <v>0</v>
      </c>
      <c r="O806" s="2">
        <f t="shared" ca="1" si="849"/>
        <v>0</v>
      </c>
      <c r="P806" s="2">
        <f t="shared" ca="1" si="850"/>
        <v>0</v>
      </c>
      <c r="Q806" s="2">
        <f t="shared" ca="1" si="851"/>
        <v>10</v>
      </c>
      <c r="R806" s="2">
        <f t="shared" ca="1" si="852"/>
        <v>10</v>
      </c>
      <c r="S806" s="2">
        <f t="shared" ca="1" si="853"/>
        <v>0</v>
      </c>
      <c r="T806" s="2">
        <f t="shared" ca="1" si="854"/>
        <v>0</v>
      </c>
      <c r="U806" s="2">
        <f t="shared" ca="1" si="855"/>
        <v>10</v>
      </c>
      <c r="W806" s="2">
        <f t="shared" ca="1" si="863"/>
        <v>2.7522972773069467</v>
      </c>
      <c r="X806" s="2">
        <f t="shared" ca="1" si="865"/>
        <v>4.315244142411462</v>
      </c>
      <c r="Y806" s="2">
        <f t="shared" ca="1" si="865"/>
        <v>8.9757922775505996</v>
      </c>
      <c r="Z806" s="2">
        <f t="shared" ca="1" si="865"/>
        <v>5.7276098630711045</v>
      </c>
      <c r="AA806" s="2">
        <f t="shared" ca="1" si="865"/>
        <v>2.2653643560694436</v>
      </c>
      <c r="AB806" s="2">
        <f t="shared" ca="1" si="865"/>
        <v>1.9106335348423531</v>
      </c>
      <c r="AC806" s="2">
        <f t="shared" ca="1" si="865"/>
        <v>8.777484987161202</v>
      </c>
      <c r="AD806" s="2">
        <f t="shared" ca="1" si="865"/>
        <v>2.854444180589307</v>
      </c>
      <c r="AE806" s="2">
        <f t="shared" ca="1" si="865"/>
        <v>4.4466385436924574</v>
      </c>
      <c r="AF806" s="2">
        <f t="shared" ca="1" si="865"/>
        <v>1.7375590271181807</v>
      </c>
      <c r="AH806" s="2">
        <f t="shared" ca="1" si="824"/>
        <v>2</v>
      </c>
      <c r="AI806" s="2">
        <f t="shared" ca="1" si="825"/>
        <v>4</v>
      </c>
      <c r="AJ806" s="2">
        <f t="shared" ca="1" si="826"/>
        <v>8</v>
      </c>
      <c r="AK806" s="2">
        <f t="shared" ca="1" si="827"/>
        <v>5</v>
      </c>
      <c r="AL806" s="2">
        <f t="shared" ca="1" si="828"/>
        <v>2</v>
      </c>
      <c r="AM806" s="2">
        <f t="shared" ca="1" si="829"/>
        <v>1</v>
      </c>
      <c r="AN806" s="2">
        <f t="shared" ca="1" si="830"/>
        <v>8</v>
      </c>
      <c r="AO806" s="2">
        <f t="shared" ca="1" si="831"/>
        <v>2</v>
      </c>
      <c r="AP806" s="2">
        <f t="shared" ca="1" si="832"/>
        <v>4</v>
      </c>
      <c r="AQ806" s="2">
        <f t="shared" ca="1" si="833"/>
        <v>1</v>
      </c>
      <c r="AS806" s="41">
        <v>1</v>
      </c>
      <c r="AT806" s="42">
        <v>1</v>
      </c>
      <c r="AU806" s="42">
        <v>1</v>
      </c>
      <c r="AV806" s="42">
        <v>1</v>
      </c>
      <c r="AW806" s="42">
        <v>1</v>
      </c>
      <c r="AX806" s="42">
        <v>0</v>
      </c>
      <c r="AY806" s="42">
        <v>0</v>
      </c>
      <c r="AZ806" s="42">
        <v>1</v>
      </c>
      <c r="BA806" s="42">
        <v>0</v>
      </c>
      <c r="BB806" s="43">
        <v>0</v>
      </c>
      <c r="BC806" s="44">
        <f t="shared" si="834"/>
        <v>6</v>
      </c>
      <c r="BD806" s="12"/>
      <c r="BE806" s="50">
        <f t="shared" si="835"/>
        <v>5</v>
      </c>
      <c r="BF806" s="51">
        <f>IF($AT$6="A",SUM($AS806:AS806)+(10-BF$31)/2,IF($AT$6="K",M806,IF($AT$6="S",AI806,$BB$31/2)))</f>
        <v>5.5</v>
      </c>
      <c r="BG806" s="51">
        <f>IF($AU$6="A",SUM($AS806:AT806)+(10-BG$31)/2,IF($AU$6="K",N806,IF($AU$6="S",AJ806,$BB$31/2)))</f>
        <v>6</v>
      </c>
      <c r="BH806" s="51">
        <f>IF($AV$6="A",SUM($AS806:AU806)+(10-BH$31)/2,IF($AV$6="K",O806,IF($AV$6="S",AK806,$BB$31/2)))</f>
        <v>6.5</v>
      </c>
      <c r="BI806" s="51">
        <f>IF($AW$6="A",SUM($AS806:AV806)+(10-BI$31)/2,IF($AW$6="K",P806,IF($AW$6="S",AL806,$BB$31/2)))</f>
        <v>7</v>
      </c>
      <c r="BJ806" s="51">
        <f>IF($AX$6="A",SUM($AS806:AW806)+(10-BJ$31)/2,IF($AX$6="K",Q806,IF($AX$6="S",AM806,$BB$31/2)))</f>
        <v>7.5</v>
      </c>
      <c r="BK806" s="51">
        <f>IF($AY$6="A",SUM($AS806:AX806)+(10-BK$31)/2,IF($AY$6="K",R806,IF($AY$6="S",AN806,$BB$31/2)))</f>
        <v>7</v>
      </c>
      <c r="BL806" s="51">
        <f>IF($AZ$6="A",SUM($AS806:AY806)+(10-BL$31)/2,IF($AZ$6="K",S806,IF($AZ$6="S",AO806,$BB$31/2)))</f>
        <v>6.5</v>
      </c>
      <c r="BM806" s="51">
        <f>IF($BA$6="A",SUM($AS806:AZ806)+(10-BM$31)/2,IF($BA$6="K",T806,IF($BA$6="S",AP806,$BB$31/2)))</f>
        <v>7</v>
      </c>
      <c r="BN806" s="51">
        <f>IF($BB$6="A",SUM($AS806:BA806)+(10-BN$31)/2,IF($BB$6="K",U806,IF($BB$6="S",AQ806,$BB$31/2)))</f>
        <v>6.5</v>
      </c>
      <c r="BO806" s="52">
        <f t="shared" si="856"/>
        <v>6.5</v>
      </c>
      <c r="BQ806" s="28">
        <f t="shared" si="836"/>
        <v>0.5</v>
      </c>
      <c r="BR806" s="30">
        <f t="shared" si="837"/>
        <v>0.5</v>
      </c>
      <c r="BS806" s="30">
        <f t="shared" si="838"/>
        <v>0.5</v>
      </c>
      <c r="BT806" s="30">
        <f t="shared" si="839"/>
        <v>0</v>
      </c>
      <c r="BU806" s="30">
        <f t="shared" si="840"/>
        <v>-0.5</v>
      </c>
      <c r="BV806" s="30">
        <f t="shared" si="841"/>
        <v>-0.5</v>
      </c>
      <c r="BW806" s="30">
        <f t="shared" si="842"/>
        <v>-0.5</v>
      </c>
      <c r="BX806" s="30">
        <f t="shared" si="843"/>
        <v>0</v>
      </c>
      <c r="BY806" s="30">
        <f t="shared" si="844"/>
        <v>-0.5</v>
      </c>
      <c r="BZ806" s="30">
        <f t="shared" si="845"/>
        <v>0</v>
      </c>
      <c r="CA806" s="49">
        <f t="shared" si="857"/>
        <v>-0.5</v>
      </c>
      <c r="CB806" s="69"/>
      <c r="CC806" s="73">
        <f t="shared" si="800"/>
        <v>1</v>
      </c>
      <c r="CD806" s="73">
        <f t="shared" si="801"/>
        <v>1</v>
      </c>
      <c r="CE806" s="73">
        <f t="shared" si="802"/>
        <v>1</v>
      </c>
      <c r="CF806" s="73">
        <f t="shared" si="803"/>
        <v>0</v>
      </c>
      <c r="CG806" s="73">
        <f t="shared" si="804"/>
        <v>10000</v>
      </c>
      <c r="CH806" s="73">
        <f t="shared" si="805"/>
        <v>10000</v>
      </c>
      <c r="CI806" s="73">
        <f t="shared" si="806"/>
        <v>10000</v>
      </c>
      <c r="CJ806" s="73">
        <f t="shared" si="807"/>
        <v>0</v>
      </c>
      <c r="CK806" s="73">
        <f t="shared" si="808"/>
        <v>10000</v>
      </c>
      <c r="CL806" s="73">
        <f t="shared" si="809"/>
        <v>0</v>
      </c>
      <c r="CN806" s="79">
        <f t="shared" si="858"/>
        <v>4</v>
      </c>
      <c r="CO806" s="79">
        <f t="shared" si="859"/>
        <v>3</v>
      </c>
      <c r="CP806" s="79">
        <f t="shared" si="860"/>
        <v>3</v>
      </c>
      <c r="CR806" s="79">
        <f t="shared" si="812"/>
        <v>0.66666666666666663</v>
      </c>
      <c r="CS806" s="79">
        <f t="shared" si="813"/>
        <v>0.66666666666666663</v>
      </c>
      <c r="CT806" s="79">
        <f t="shared" si="814"/>
        <v>0.66666666666666663</v>
      </c>
      <c r="CU806" s="79">
        <f t="shared" si="815"/>
        <v>0</v>
      </c>
      <c r="CV806" s="79">
        <f t="shared" si="816"/>
        <v>-0.5</v>
      </c>
      <c r="CW806" s="79">
        <f t="shared" si="817"/>
        <v>-0.5</v>
      </c>
      <c r="CX806" s="79">
        <f t="shared" si="818"/>
        <v>-0.5</v>
      </c>
      <c r="CY806" s="79">
        <f t="shared" si="819"/>
        <v>0</v>
      </c>
      <c r="CZ806" s="79">
        <f t="shared" si="820"/>
        <v>-0.5</v>
      </c>
      <c r="DA806" s="79">
        <f t="shared" si="821"/>
        <v>0</v>
      </c>
      <c r="DB806" s="80">
        <f t="shared" si="861"/>
        <v>0</v>
      </c>
    </row>
    <row r="807" spans="1:106" ht="18" customHeight="1" x14ac:dyDescent="0.2">
      <c r="A807" s="2">
        <f t="shared" ca="1" si="862"/>
        <v>0.48752792117592647</v>
      </c>
      <c r="B807" s="2">
        <f t="shared" ca="1" si="864"/>
        <v>0.65806543949604612</v>
      </c>
      <c r="C807" s="2">
        <f t="shared" ca="1" si="864"/>
        <v>0.41586670891263433</v>
      </c>
      <c r="D807" s="2">
        <f t="shared" ca="1" si="864"/>
        <v>0.8628173578611501</v>
      </c>
      <c r="E807" s="2">
        <f t="shared" ca="1" si="864"/>
        <v>0.31035798938381065</v>
      </c>
      <c r="F807" s="2">
        <f t="shared" ca="1" si="864"/>
        <v>0.84640701518615957</v>
      </c>
      <c r="G807" s="2">
        <f t="shared" ca="1" si="864"/>
        <v>0.57248906286607593</v>
      </c>
      <c r="H807" s="2">
        <f t="shared" ca="1" si="864"/>
        <v>0.4561966186390719</v>
      </c>
      <c r="I807" s="2">
        <f t="shared" ca="1" si="864"/>
        <v>0.48613493296980748</v>
      </c>
      <c r="J807" s="2">
        <f t="shared" ca="1" si="864"/>
        <v>8.6006884984810794E-2</v>
      </c>
      <c r="L807" s="2">
        <f t="shared" ca="1" si="846"/>
        <v>0</v>
      </c>
      <c r="M807" s="2">
        <f t="shared" ca="1" si="847"/>
        <v>10</v>
      </c>
      <c r="N807" s="2">
        <f t="shared" ca="1" si="848"/>
        <v>0</v>
      </c>
      <c r="O807" s="2">
        <f t="shared" ca="1" si="849"/>
        <v>10</v>
      </c>
      <c r="P807" s="2">
        <f t="shared" ca="1" si="850"/>
        <v>0</v>
      </c>
      <c r="Q807" s="2">
        <f t="shared" ca="1" si="851"/>
        <v>10</v>
      </c>
      <c r="R807" s="2">
        <f t="shared" ca="1" si="852"/>
        <v>10</v>
      </c>
      <c r="S807" s="2">
        <f t="shared" ca="1" si="853"/>
        <v>0</v>
      </c>
      <c r="T807" s="2">
        <f t="shared" ca="1" si="854"/>
        <v>0</v>
      </c>
      <c r="U807" s="2">
        <f t="shared" ca="1" si="855"/>
        <v>0</v>
      </c>
      <c r="W807" s="2">
        <f t="shared" ca="1" si="863"/>
        <v>4.4606788245007332</v>
      </c>
      <c r="X807" s="2">
        <f t="shared" ca="1" si="865"/>
        <v>5.1380608422286898</v>
      </c>
      <c r="Y807" s="2">
        <f t="shared" ca="1" si="865"/>
        <v>8.174607114158821</v>
      </c>
      <c r="Z807" s="2">
        <f t="shared" ca="1" si="865"/>
        <v>6.4520946452297814</v>
      </c>
      <c r="AA807" s="2">
        <f t="shared" ca="1" si="865"/>
        <v>1.6772313248177806</v>
      </c>
      <c r="AB807" s="2">
        <f t="shared" ca="1" si="865"/>
        <v>4.1825326585608273</v>
      </c>
      <c r="AC807" s="2">
        <f t="shared" ca="1" si="865"/>
        <v>4.2736971852390448</v>
      </c>
      <c r="AD807" s="2">
        <f t="shared" ca="1" si="865"/>
        <v>3.210053130010535</v>
      </c>
      <c r="AE807" s="2">
        <f t="shared" ca="1" si="865"/>
        <v>3.7473148022381775</v>
      </c>
      <c r="AF807" s="2">
        <f t="shared" ca="1" si="865"/>
        <v>3.1505258768060438</v>
      </c>
      <c r="AH807" s="2">
        <f t="shared" ca="1" si="824"/>
        <v>4</v>
      </c>
      <c r="AI807" s="2">
        <f t="shared" ca="1" si="825"/>
        <v>5</v>
      </c>
      <c r="AJ807" s="2">
        <f t="shared" ca="1" si="826"/>
        <v>8</v>
      </c>
      <c r="AK807" s="2">
        <f t="shared" ca="1" si="827"/>
        <v>6</v>
      </c>
      <c r="AL807" s="2">
        <f t="shared" ca="1" si="828"/>
        <v>1</v>
      </c>
      <c r="AM807" s="2">
        <f t="shared" ca="1" si="829"/>
        <v>4</v>
      </c>
      <c r="AN807" s="2">
        <f t="shared" ca="1" si="830"/>
        <v>4</v>
      </c>
      <c r="AO807" s="2">
        <f t="shared" ca="1" si="831"/>
        <v>3</v>
      </c>
      <c r="AP807" s="2">
        <f t="shared" ca="1" si="832"/>
        <v>3</v>
      </c>
      <c r="AQ807" s="2">
        <f t="shared" ca="1" si="833"/>
        <v>3</v>
      </c>
      <c r="AS807" s="41">
        <v>1</v>
      </c>
      <c r="AT807" s="42">
        <v>1</v>
      </c>
      <c r="AU807" s="42">
        <v>1</v>
      </c>
      <c r="AV807" s="42">
        <v>1</v>
      </c>
      <c r="AW807" s="42">
        <v>1</v>
      </c>
      <c r="AX807" s="42">
        <v>0</v>
      </c>
      <c r="AY807" s="42">
        <v>0</v>
      </c>
      <c r="AZ807" s="42">
        <v>0</v>
      </c>
      <c r="BA807" s="42">
        <v>0</v>
      </c>
      <c r="BB807" s="43">
        <v>0</v>
      </c>
      <c r="BC807" s="44">
        <f t="shared" si="834"/>
        <v>5</v>
      </c>
      <c r="BD807" s="12"/>
      <c r="BE807" s="50">
        <f t="shared" si="835"/>
        <v>5</v>
      </c>
      <c r="BF807" s="51">
        <f>IF($AT$6="A",SUM($AS807:AS807)+(10-BF$31)/2,IF($AT$6="K",M807,IF($AT$6="S",AI807,$BB$31/2)))</f>
        <v>5.5</v>
      </c>
      <c r="BG807" s="51">
        <f>IF($AU$6="A",SUM($AS807:AT807)+(10-BG$31)/2,IF($AU$6="K",N807,IF($AU$6="S",AJ807,$BB$31/2)))</f>
        <v>6</v>
      </c>
      <c r="BH807" s="51">
        <f>IF($AV$6="A",SUM($AS807:AU807)+(10-BH$31)/2,IF($AV$6="K",O807,IF($AV$6="S",AK807,$BB$31/2)))</f>
        <v>6.5</v>
      </c>
      <c r="BI807" s="51">
        <f>IF($AW$6="A",SUM($AS807:AV807)+(10-BI$31)/2,IF($AW$6="K",P807,IF($AW$6="S",AL807,$BB$31/2)))</f>
        <v>7</v>
      </c>
      <c r="BJ807" s="51">
        <f>IF($AX$6="A",SUM($AS807:AW807)+(10-BJ$31)/2,IF($AX$6="K",Q807,IF($AX$6="S",AM807,$BB$31/2)))</f>
        <v>7.5</v>
      </c>
      <c r="BK807" s="51">
        <f>IF($AY$6="A",SUM($AS807:AX807)+(10-BK$31)/2,IF($AY$6="K",R807,IF($AY$6="S",AN807,$BB$31/2)))</f>
        <v>7</v>
      </c>
      <c r="BL807" s="51">
        <f>IF($AZ$6="A",SUM($AS807:AY807)+(10-BL$31)/2,IF($AZ$6="K",S807,IF($AZ$6="S",AO807,$BB$31/2)))</f>
        <v>6.5</v>
      </c>
      <c r="BM807" s="51">
        <f>IF($BA$6="A",SUM($AS807:AZ807)+(10-BM$31)/2,IF($BA$6="K",T807,IF($BA$6="S",AP807,$BB$31/2)))</f>
        <v>6</v>
      </c>
      <c r="BN807" s="51">
        <f>IF($BB$6="A",SUM($AS807:BA807)+(10-BN$31)/2,IF($BB$6="K",U807,IF($BB$6="S",AQ807,$BB$31/2)))</f>
        <v>5.5</v>
      </c>
      <c r="BO807" s="52">
        <f t="shared" si="856"/>
        <v>6.25</v>
      </c>
      <c r="BQ807" s="28">
        <f t="shared" si="836"/>
        <v>1.25</v>
      </c>
      <c r="BR807" s="30">
        <f t="shared" si="837"/>
        <v>1.25</v>
      </c>
      <c r="BS807" s="30">
        <f t="shared" si="838"/>
        <v>1.25</v>
      </c>
      <c r="BT807" s="30">
        <f t="shared" si="839"/>
        <v>-1.25</v>
      </c>
      <c r="BU807" s="30">
        <f t="shared" si="840"/>
        <v>-1.25</v>
      </c>
      <c r="BV807" s="30">
        <f t="shared" si="841"/>
        <v>-1.25</v>
      </c>
      <c r="BW807" s="30">
        <f t="shared" si="842"/>
        <v>-1.25</v>
      </c>
      <c r="BX807" s="30">
        <f t="shared" si="843"/>
        <v>-1.25</v>
      </c>
      <c r="BY807" s="30">
        <f t="shared" si="844"/>
        <v>1.25</v>
      </c>
      <c r="BZ807" s="30">
        <f t="shared" si="845"/>
        <v>1.25</v>
      </c>
      <c r="CA807" s="49">
        <f t="shared" si="857"/>
        <v>0</v>
      </c>
      <c r="CB807" s="69"/>
      <c r="CC807" s="73">
        <f t="shared" si="800"/>
        <v>1</v>
      </c>
      <c r="CD807" s="73">
        <f t="shared" si="801"/>
        <v>1</v>
      </c>
      <c r="CE807" s="73">
        <f t="shared" si="802"/>
        <v>1</v>
      </c>
      <c r="CF807" s="73">
        <f t="shared" si="803"/>
        <v>10000</v>
      </c>
      <c r="CG807" s="73">
        <f t="shared" si="804"/>
        <v>10000</v>
      </c>
      <c r="CH807" s="73">
        <f t="shared" si="805"/>
        <v>10000</v>
      </c>
      <c r="CI807" s="73">
        <f t="shared" si="806"/>
        <v>10000</v>
      </c>
      <c r="CJ807" s="73">
        <f t="shared" si="807"/>
        <v>10000</v>
      </c>
      <c r="CK807" s="73">
        <f t="shared" si="808"/>
        <v>1</v>
      </c>
      <c r="CL807" s="73">
        <f t="shared" si="809"/>
        <v>1</v>
      </c>
      <c r="CN807" s="79">
        <f t="shared" si="858"/>
        <v>5</v>
      </c>
      <c r="CO807" s="79">
        <f t="shared" si="859"/>
        <v>5</v>
      </c>
      <c r="CP807" s="79">
        <f t="shared" si="860"/>
        <v>0</v>
      </c>
      <c r="CR807" s="79">
        <f t="shared" si="812"/>
        <v>1.25</v>
      </c>
      <c r="CS807" s="79">
        <f t="shared" si="813"/>
        <v>1.25</v>
      </c>
      <c r="CT807" s="79">
        <f t="shared" si="814"/>
        <v>1.25</v>
      </c>
      <c r="CU807" s="79">
        <f t="shared" si="815"/>
        <v>-1.25</v>
      </c>
      <c r="CV807" s="79">
        <f t="shared" si="816"/>
        <v>-1.25</v>
      </c>
      <c r="CW807" s="79">
        <f t="shared" si="817"/>
        <v>-1.25</v>
      </c>
      <c r="CX807" s="79">
        <f t="shared" si="818"/>
        <v>-1.25</v>
      </c>
      <c r="CY807" s="79">
        <f t="shared" si="819"/>
        <v>-1.25</v>
      </c>
      <c r="CZ807" s="79">
        <f t="shared" si="820"/>
        <v>1.25</v>
      </c>
      <c r="DA807" s="79">
        <f t="shared" si="821"/>
        <v>1.25</v>
      </c>
      <c r="DB807" s="80">
        <f t="shared" si="861"/>
        <v>0</v>
      </c>
    </row>
    <row r="808" spans="1:106" ht="18" customHeight="1" x14ac:dyDescent="0.2">
      <c r="A808" s="2">
        <f t="shared" ca="1" si="862"/>
        <v>0.720733306353461</v>
      </c>
      <c r="B808" s="2">
        <f t="shared" ca="1" si="864"/>
        <v>8.6740631240602606E-2</v>
      </c>
      <c r="C808" s="2">
        <f t="shared" ca="1" si="864"/>
        <v>0.97504388814139797</v>
      </c>
      <c r="D808" s="2">
        <f t="shared" ca="1" si="864"/>
        <v>0.95508175689605745</v>
      </c>
      <c r="E808" s="2">
        <f t="shared" ca="1" si="864"/>
        <v>0.93316074726773968</v>
      </c>
      <c r="F808" s="2">
        <f t="shared" ca="1" si="864"/>
        <v>0.92273913594215318</v>
      </c>
      <c r="G808" s="2">
        <f t="shared" ca="1" si="864"/>
        <v>0.2647167828486825</v>
      </c>
      <c r="H808" s="2">
        <f t="shared" ca="1" si="864"/>
        <v>0.37363777360585448</v>
      </c>
      <c r="I808" s="2">
        <f t="shared" ca="1" si="864"/>
        <v>0.45885578422014939</v>
      </c>
      <c r="J808" s="2">
        <f t="shared" ca="1" si="864"/>
        <v>3.5291915181250522E-2</v>
      </c>
      <c r="L808" s="2">
        <f t="shared" ca="1" si="846"/>
        <v>10</v>
      </c>
      <c r="M808" s="2">
        <f t="shared" ca="1" si="847"/>
        <v>0</v>
      </c>
      <c r="N808" s="2">
        <f t="shared" ca="1" si="848"/>
        <v>10</v>
      </c>
      <c r="O808" s="2">
        <f t="shared" ca="1" si="849"/>
        <v>10</v>
      </c>
      <c r="P808" s="2">
        <f t="shared" ca="1" si="850"/>
        <v>10</v>
      </c>
      <c r="Q808" s="2">
        <f t="shared" ca="1" si="851"/>
        <v>10</v>
      </c>
      <c r="R808" s="2">
        <f t="shared" ca="1" si="852"/>
        <v>0</v>
      </c>
      <c r="S808" s="2">
        <f t="shared" ca="1" si="853"/>
        <v>0</v>
      </c>
      <c r="T808" s="2">
        <f t="shared" ca="1" si="854"/>
        <v>0</v>
      </c>
      <c r="U808" s="2">
        <f t="shared" ca="1" si="855"/>
        <v>0</v>
      </c>
      <c r="W808" s="2">
        <f t="shared" ca="1" si="863"/>
        <v>5.4490966133547509</v>
      </c>
      <c r="X808" s="2">
        <f t="shared" ca="1" si="865"/>
        <v>9.2630173143633172</v>
      </c>
      <c r="Y808" s="2">
        <f t="shared" ca="1" si="865"/>
        <v>1.5772304516577185</v>
      </c>
      <c r="Z808" s="2">
        <f t="shared" ca="1" si="865"/>
        <v>8.0403821279114887</v>
      </c>
      <c r="AA808" s="2">
        <f t="shared" ca="1" si="865"/>
        <v>5.8293798208151237</v>
      </c>
      <c r="AB808" s="2">
        <f t="shared" ca="1" si="865"/>
        <v>0.5742255418874842</v>
      </c>
      <c r="AC808" s="2">
        <f t="shared" ca="1" si="865"/>
        <v>7.3169051232143918</v>
      </c>
      <c r="AD808" s="2">
        <f t="shared" ca="1" si="865"/>
        <v>1.9782399677928431</v>
      </c>
      <c r="AE808" s="2">
        <f t="shared" ca="1" si="865"/>
        <v>2.5783449806316994</v>
      </c>
      <c r="AF808" s="2">
        <f t="shared" ca="1" si="865"/>
        <v>4.0306508502095486</v>
      </c>
      <c r="AH808" s="2">
        <f t="shared" ca="1" si="824"/>
        <v>5</v>
      </c>
      <c r="AI808" s="2">
        <f t="shared" ca="1" si="825"/>
        <v>9</v>
      </c>
      <c r="AJ808" s="2">
        <f t="shared" ca="1" si="826"/>
        <v>1</v>
      </c>
      <c r="AK808" s="2">
        <f t="shared" ca="1" si="827"/>
        <v>8</v>
      </c>
      <c r="AL808" s="2">
        <f t="shared" ca="1" si="828"/>
        <v>5</v>
      </c>
      <c r="AM808" s="2">
        <f t="shared" ca="1" si="829"/>
        <v>0</v>
      </c>
      <c r="AN808" s="2">
        <f t="shared" ca="1" si="830"/>
        <v>7</v>
      </c>
      <c r="AO808" s="2">
        <f t="shared" ca="1" si="831"/>
        <v>1</v>
      </c>
      <c r="AP808" s="2">
        <f t="shared" ca="1" si="832"/>
        <v>2</v>
      </c>
      <c r="AQ808" s="2">
        <f t="shared" ca="1" si="833"/>
        <v>4</v>
      </c>
      <c r="AS808" s="41">
        <v>1</v>
      </c>
      <c r="AT808" s="42">
        <v>1</v>
      </c>
      <c r="AU808" s="42">
        <v>1</v>
      </c>
      <c r="AV808" s="42">
        <v>1</v>
      </c>
      <c r="AW808" s="42">
        <v>0</v>
      </c>
      <c r="AX808" s="42">
        <v>1</v>
      </c>
      <c r="AY808" s="42">
        <v>1</v>
      </c>
      <c r="AZ808" s="42">
        <v>1</v>
      </c>
      <c r="BA808" s="42">
        <v>0</v>
      </c>
      <c r="BB808" s="43">
        <v>0</v>
      </c>
      <c r="BC808" s="44">
        <f t="shared" si="834"/>
        <v>7</v>
      </c>
      <c r="BD808" s="12"/>
      <c r="BE808" s="50">
        <f t="shared" si="835"/>
        <v>5</v>
      </c>
      <c r="BF808" s="51">
        <f>IF($AT$6="A",SUM($AS808:AS808)+(10-BF$31)/2,IF($AT$6="K",M808,IF($AT$6="S",AI808,$BB$31/2)))</f>
        <v>5.5</v>
      </c>
      <c r="BG808" s="51">
        <f>IF($AU$6="A",SUM($AS808:AT808)+(10-BG$31)/2,IF($AU$6="K",N808,IF($AU$6="S",AJ808,$BB$31/2)))</f>
        <v>6</v>
      </c>
      <c r="BH808" s="51">
        <f>IF($AV$6="A",SUM($AS808:AU808)+(10-BH$31)/2,IF($AV$6="K",O808,IF($AV$6="S",AK808,$BB$31/2)))</f>
        <v>6.5</v>
      </c>
      <c r="BI808" s="51">
        <f>IF($AW$6="A",SUM($AS808:AV808)+(10-BI$31)/2,IF($AW$6="K",P808,IF($AW$6="S",AL808,$BB$31/2)))</f>
        <v>7</v>
      </c>
      <c r="BJ808" s="51">
        <f>IF($AX$6="A",SUM($AS808:AW808)+(10-BJ$31)/2,IF($AX$6="K",Q808,IF($AX$6="S",AM808,$BB$31/2)))</f>
        <v>6.5</v>
      </c>
      <c r="BK808" s="51">
        <f>IF($AY$6="A",SUM($AS808:AX808)+(10-BK$31)/2,IF($AY$6="K",R808,IF($AY$6="S",AN808,$BB$31/2)))</f>
        <v>7</v>
      </c>
      <c r="BL808" s="51">
        <f>IF($AZ$6="A",SUM($AS808:AY808)+(10-BL$31)/2,IF($AZ$6="K",S808,IF($AZ$6="S",AO808,$BB$31/2)))</f>
        <v>7.5</v>
      </c>
      <c r="BM808" s="51">
        <f>IF($BA$6="A",SUM($AS808:AZ808)+(10-BM$31)/2,IF($BA$6="K",T808,IF($BA$6="S",AP808,$BB$31/2)))</f>
        <v>8</v>
      </c>
      <c r="BN808" s="51">
        <f>IF($BB$6="A",SUM($AS808:BA808)+(10-BN$31)/2,IF($BB$6="K",U808,IF($BB$6="S",AQ808,$BB$31/2)))</f>
        <v>7.5</v>
      </c>
      <c r="BO808" s="52">
        <f t="shared" si="856"/>
        <v>6.75</v>
      </c>
      <c r="BQ808" s="28">
        <f t="shared" si="836"/>
        <v>-0.25</v>
      </c>
      <c r="BR808" s="30">
        <f t="shared" si="837"/>
        <v>-0.25</v>
      </c>
      <c r="BS808" s="30">
        <f t="shared" si="838"/>
        <v>-0.25</v>
      </c>
      <c r="BT808" s="30">
        <f t="shared" si="839"/>
        <v>-0.25</v>
      </c>
      <c r="BU808" s="30">
        <f t="shared" si="840"/>
        <v>0.25</v>
      </c>
      <c r="BV808" s="30">
        <f t="shared" si="841"/>
        <v>-0.25</v>
      </c>
      <c r="BW808" s="30">
        <f t="shared" si="842"/>
        <v>0.25</v>
      </c>
      <c r="BX808" s="30">
        <f t="shared" si="843"/>
        <v>0.25</v>
      </c>
      <c r="BY808" s="30">
        <f t="shared" si="844"/>
        <v>0.25</v>
      </c>
      <c r="BZ808" s="30">
        <f t="shared" si="845"/>
        <v>0.25</v>
      </c>
      <c r="CA808" s="49">
        <f t="shared" si="857"/>
        <v>0</v>
      </c>
      <c r="CB808" s="69"/>
      <c r="CC808" s="73">
        <f t="shared" si="800"/>
        <v>10000</v>
      </c>
      <c r="CD808" s="73">
        <f t="shared" si="801"/>
        <v>10000</v>
      </c>
      <c r="CE808" s="73">
        <f t="shared" si="802"/>
        <v>10000</v>
      </c>
      <c r="CF808" s="73">
        <f t="shared" si="803"/>
        <v>10000</v>
      </c>
      <c r="CG808" s="73">
        <f t="shared" si="804"/>
        <v>1</v>
      </c>
      <c r="CH808" s="73">
        <f t="shared" si="805"/>
        <v>10000</v>
      </c>
      <c r="CI808" s="73">
        <f t="shared" si="806"/>
        <v>1</v>
      </c>
      <c r="CJ808" s="73">
        <f t="shared" si="807"/>
        <v>1</v>
      </c>
      <c r="CK808" s="73">
        <f t="shared" si="808"/>
        <v>1</v>
      </c>
      <c r="CL808" s="73">
        <f t="shared" si="809"/>
        <v>1</v>
      </c>
      <c r="CN808" s="79">
        <f t="shared" si="858"/>
        <v>5</v>
      </c>
      <c r="CO808" s="79">
        <f t="shared" si="859"/>
        <v>5</v>
      </c>
      <c r="CP808" s="79">
        <f t="shared" si="860"/>
        <v>0</v>
      </c>
      <c r="CR808" s="79">
        <f t="shared" si="812"/>
        <v>-0.25</v>
      </c>
      <c r="CS808" s="79">
        <f t="shared" si="813"/>
        <v>-0.25</v>
      </c>
      <c r="CT808" s="79">
        <f t="shared" si="814"/>
        <v>-0.25</v>
      </c>
      <c r="CU808" s="79">
        <f t="shared" si="815"/>
        <v>-0.25</v>
      </c>
      <c r="CV808" s="79">
        <f t="shared" si="816"/>
        <v>0.25</v>
      </c>
      <c r="CW808" s="79">
        <f t="shared" si="817"/>
        <v>-0.25</v>
      </c>
      <c r="CX808" s="79">
        <f t="shared" si="818"/>
        <v>0.25</v>
      </c>
      <c r="CY808" s="79">
        <f t="shared" si="819"/>
        <v>0.25</v>
      </c>
      <c r="CZ808" s="79">
        <f t="shared" si="820"/>
        <v>0.25</v>
      </c>
      <c r="DA808" s="79">
        <f t="shared" si="821"/>
        <v>0.25</v>
      </c>
      <c r="DB808" s="80">
        <f t="shared" si="861"/>
        <v>0</v>
      </c>
    </row>
    <row r="809" spans="1:106" ht="18" customHeight="1" x14ac:dyDescent="0.2">
      <c r="A809" s="2">
        <f t="shared" ca="1" si="862"/>
        <v>0.20163176674247596</v>
      </c>
      <c r="B809" s="2">
        <f t="shared" ca="1" si="864"/>
        <v>0.61499040081842293</v>
      </c>
      <c r="C809" s="2">
        <f t="shared" ca="1" si="864"/>
        <v>0.60798633038786121</v>
      </c>
      <c r="D809" s="2">
        <f t="shared" ca="1" si="864"/>
        <v>0.4798151039840024</v>
      </c>
      <c r="E809" s="2">
        <f t="shared" ca="1" si="864"/>
        <v>0.76841647954109515</v>
      </c>
      <c r="F809" s="2">
        <f t="shared" ca="1" si="864"/>
        <v>0.21319896272718553</v>
      </c>
      <c r="G809" s="2">
        <f t="shared" ca="1" si="864"/>
        <v>0.69007376770445583</v>
      </c>
      <c r="H809" s="2">
        <f t="shared" ca="1" si="864"/>
        <v>0.15328770607345488</v>
      </c>
      <c r="I809" s="2">
        <f t="shared" ca="1" si="864"/>
        <v>0.94188648541613573</v>
      </c>
      <c r="J809" s="2">
        <f t="shared" ca="1" si="864"/>
        <v>0.99867549007932999</v>
      </c>
      <c r="L809" s="2">
        <f t="shared" ca="1" si="846"/>
        <v>0</v>
      </c>
      <c r="M809" s="2">
        <f t="shared" ca="1" si="847"/>
        <v>10</v>
      </c>
      <c r="N809" s="2">
        <f t="shared" ca="1" si="848"/>
        <v>10</v>
      </c>
      <c r="O809" s="2">
        <f t="shared" ca="1" si="849"/>
        <v>0</v>
      </c>
      <c r="P809" s="2">
        <f t="shared" ca="1" si="850"/>
        <v>10</v>
      </c>
      <c r="Q809" s="2">
        <f t="shared" ca="1" si="851"/>
        <v>0</v>
      </c>
      <c r="R809" s="2">
        <f t="shared" ca="1" si="852"/>
        <v>10</v>
      </c>
      <c r="S809" s="2">
        <f t="shared" ca="1" si="853"/>
        <v>0</v>
      </c>
      <c r="T809" s="2">
        <f t="shared" ca="1" si="854"/>
        <v>10</v>
      </c>
      <c r="U809" s="2">
        <f t="shared" ca="1" si="855"/>
        <v>10</v>
      </c>
      <c r="W809" s="2">
        <f t="shared" ca="1" si="863"/>
        <v>1.2967768085283193</v>
      </c>
      <c r="X809" s="2">
        <f t="shared" ca="1" si="865"/>
        <v>9.4679187632075124</v>
      </c>
      <c r="Y809" s="2">
        <f t="shared" ca="1" si="865"/>
        <v>4.6645367208502844</v>
      </c>
      <c r="Z809" s="2">
        <f t="shared" ca="1" si="865"/>
        <v>8.5054294837458553</v>
      </c>
      <c r="AA809" s="2">
        <f t="shared" ca="1" si="865"/>
        <v>4.3189915794922644</v>
      </c>
      <c r="AB809" s="2">
        <f t="shared" ca="1" si="865"/>
        <v>4.794554691811336</v>
      </c>
      <c r="AC809" s="2">
        <f t="shared" ca="1" si="865"/>
        <v>6.0869268575112851</v>
      </c>
      <c r="AD809" s="2">
        <f t="shared" ca="1" si="865"/>
        <v>6.2967686493095743</v>
      </c>
      <c r="AE809" s="2">
        <f t="shared" ca="1" si="865"/>
        <v>7.9909375141505103</v>
      </c>
      <c r="AF809" s="2">
        <f t="shared" ca="1" si="865"/>
        <v>2.4921621409074546</v>
      </c>
      <c r="AH809" s="2">
        <f t="shared" ca="1" si="824"/>
        <v>1</v>
      </c>
      <c r="AI809" s="2">
        <f t="shared" ca="1" si="825"/>
        <v>9</v>
      </c>
      <c r="AJ809" s="2">
        <f t="shared" ca="1" si="826"/>
        <v>4</v>
      </c>
      <c r="AK809" s="2">
        <f t="shared" ca="1" si="827"/>
        <v>8</v>
      </c>
      <c r="AL809" s="2">
        <f t="shared" ca="1" si="828"/>
        <v>4</v>
      </c>
      <c r="AM809" s="2">
        <f t="shared" ca="1" si="829"/>
        <v>4</v>
      </c>
      <c r="AN809" s="2">
        <f t="shared" ca="1" si="830"/>
        <v>6</v>
      </c>
      <c r="AO809" s="2">
        <f t="shared" ca="1" si="831"/>
        <v>6</v>
      </c>
      <c r="AP809" s="2">
        <f t="shared" ca="1" si="832"/>
        <v>7</v>
      </c>
      <c r="AQ809" s="2">
        <f t="shared" ca="1" si="833"/>
        <v>2</v>
      </c>
      <c r="AS809" s="41">
        <v>1</v>
      </c>
      <c r="AT809" s="42">
        <v>1</v>
      </c>
      <c r="AU809" s="42">
        <v>1</v>
      </c>
      <c r="AV809" s="42">
        <v>1</v>
      </c>
      <c r="AW809" s="42">
        <v>0</v>
      </c>
      <c r="AX809" s="42">
        <v>1</v>
      </c>
      <c r="AY809" s="42">
        <v>1</v>
      </c>
      <c r="AZ809" s="42">
        <v>0</v>
      </c>
      <c r="BA809" s="42">
        <v>0</v>
      </c>
      <c r="BB809" s="43">
        <v>0</v>
      </c>
      <c r="BC809" s="44">
        <f t="shared" si="834"/>
        <v>6</v>
      </c>
      <c r="BD809" s="12"/>
      <c r="BE809" s="50">
        <f t="shared" si="835"/>
        <v>5</v>
      </c>
      <c r="BF809" s="51">
        <f>IF($AT$6="A",SUM($AS809:AS809)+(10-BF$31)/2,IF($AT$6="K",M809,IF($AT$6="S",AI809,$BB$31/2)))</f>
        <v>5.5</v>
      </c>
      <c r="BG809" s="51">
        <f>IF($AU$6="A",SUM($AS809:AT809)+(10-BG$31)/2,IF($AU$6="K",N809,IF($AU$6="S",AJ809,$BB$31/2)))</f>
        <v>6</v>
      </c>
      <c r="BH809" s="51">
        <f>IF($AV$6="A",SUM($AS809:AU809)+(10-BH$31)/2,IF($AV$6="K",O809,IF($AV$6="S",AK809,$BB$31/2)))</f>
        <v>6.5</v>
      </c>
      <c r="BI809" s="51">
        <f>IF($AW$6="A",SUM($AS809:AV809)+(10-BI$31)/2,IF($AW$6="K",P809,IF($AW$6="S",AL809,$BB$31/2)))</f>
        <v>7</v>
      </c>
      <c r="BJ809" s="51">
        <f>IF($AX$6="A",SUM($AS809:AW809)+(10-BJ$31)/2,IF($AX$6="K",Q809,IF($AX$6="S",AM809,$BB$31/2)))</f>
        <v>6.5</v>
      </c>
      <c r="BK809" s="51">
        <f>IF($AY$6="A",SUM($AS809:AX809)+(10-BK$31)/2,IF($AY$6="K",R809,IF($AY$6="S",AN809,$BB$31/2)))</f>
        <v>7</v>
      </c>
      <c r="BL809" s="51">
        <f>IF($AZ$6="A",SUM($AS809:AY809)+(10-BL$31)/2,IF($AZ$6="K",S809,IF($AZ$6="S",AO809,$BB$31/2)))</f>
        <v>7.5</v>
      </c>
      <c r="BM809" s="51">
        <f>IF($BA$6="A",SUM($AS809:AZ809)+(10-BM$31)/2,IF($BA$6="K",T809,IF($BA$6="S",AP809,$BB$31/2)))</f>
        <v>7</v>
      </c>
      <c r="BN809" s="51">
        <f>IF($BB$6="A",SUM($AS809:BA809)+(10-BN$31)/2,IF($BB$6="K",U809,IF($BB$6="S",AQ809,$BB$31/2)))</f>
        <v>6.5</v>
      </c>
      <c r="BO809" s="52">
        <f t="shared" si="856"/>
        <v>6.5</v>
      </c>
      <c r="BQ809" s="28">
        <f t="shared" si="836"/>
        <v>0.5</v>
      </c>
      <c r="BR809" s="30">
        <f t="shared" si="837"/>
        <v>0.5</v>
      </c>
      <c r="BS809" s="30">
        <f t="shared" si="838"/>
        <v>0.5</v>
      </c>
      <c r="BT809" s="30">
        <f t="shared" si="839"/>
        <v>0</v>
      </c>
      <c r="BU809" s="30">
        <f t="shared" si="840"/>
        <v>-0.5</v>
      </c>
      <c r="BV809" s="30">
        <f t="shared" si="841"/>
        <v>0</v>
      </c>
      <c r="BW809" s="30">
        <f t="shared" si="842"/>
        <v>-0.5</v>
      </c>
      <c r="BX809" s="30">
        <f t="shared" si="843"/>
        <v>-0.5</v>
      </c>
      <c r="BY809" s="30">
        <f t="shared" si="844"/>
        <v>-0.5</v>
      </c>
      <c r="BZ809" s="30">
        <f t="shared" si="845"/>
        <v>0</v>
      </c>
      <c r="CA809" s="49">
        <f t="shared" si="857"/>
        <v>-0.5</v>
      </c>
      <c r="CB809" s="69"/>
      <c r="CC809" s="73">
        <f t="shared" ref="CC809:CC872" si="866">IF(BQ809=0,0,IF(BQ809&gt;0,1,IF(BQ809&lt;1,10000,0)))</f>
        <v>1</v>
      </c>
      <c r="CD809" s="73">
        <f t="shared" ref="CD809:CD872" si="867">IF(BR809=0,0,IF(BR809&gt;0,1,IF(BR809&lt;1,10000,0)))</f>
        <v>1</v>
      </c>
      <c r="CE809" s="73">
        <f t="shared" ref="CE809:CE872" si="868">IF(BS809=0,0,IF(BS809&gt;0,1,IF(BS809&lt;1,10000,0)))</f>
        <v>1</v>
      </c>
      <c r="CF809" s="73">
        <f t="shared" ref="CF809:CF872" si="869">IF(BT809=0,0,IF(BT809&gt;0,1,IF(BT809&lt;1,10000,0)))</f>
        <v>0</v>
      </c>
      <c r="CG809" s="73">
        <f t="shared" ref="CG809:CG872" si="870">IF(BU809=0,0,IF(BU809&gt;0,1,IF(BU809&lt;1,10000,0)))</f>
        <v>10000</v>
      </c>
      <c r="CH809" s="73">
        <f t="shared" ref="CH809:CH872" si="871">IF(BV809=0,0,IF(BV809&gt;0,1,IF(BV809&lt;1,10000,0)))</f>
        <v>0</v>
      </c>
      <c r="CI809" s="73">
        <f t="shared" ref="CI809:CI872" si="872">IF(BW809=0,0,IF(BW809&gt;0,1,IF(BW809&lt;1,10000,0)))</f>
        <v>10000</v>
      </c>
      <c r="CJ809" s="73">
        <f t="shared" ref="CJ809:CJ872" si="873">IF(BX809=0,0,IF(BX809&gt;0,1,IF(BX809&lt;1,10000,0)))</f>
        <v>10000</v>
      </c>
      <c r="CK809" s="73">
        <f t="shared" ref="CK809:CK872" si="874">IF(BY809=0,0,IF(BY809&gt;0,1,IF(BY809&lt;1,10000,0)))</f>
        <v>10000</v>
      </c>
      <c r="CL809" s="73">
        <f t="shared" ref="CL809:CL872" si="875">IF(BZ809=0,0,IF(BZ809&gt;0,1,IF(BZ809&lt;1,10000,0)))</f>
        <v>0</v>
      </c>
      <c r="CN809" s="79">
        <f t="shared" si="858"/>
        <v>4</v>
      </c>
      <c r="CO809" s="79">
        <f t="shared" si="859"/>
        <v>3</v>
      </c>
      <c r="CP809" s="79">
        <f t="shared" si="860"/>
        <v>3</v>
      </c>
      <c r="CR809" s="79">
        <f t="shared" si="812"/>
        <v>0.66666666666666663</v>
      </c>
      <c r="CS809" s="79">
        <f t="shared" si="813"/>
        <v>0.66666666666666663</v>
      </c>
      <c r="CT809" s="79">
        <f t="shared" si="814"/>
        <v>0.66666666666666663</v>
      </c>
      <c r="CU809" s="79">
        <f t="shared" si="815"/>
        <v>0</v>
      </c>
      <c r="CV809" s="79">
        <f t="shared" si="816"/>
        <v>-0.5</v>
      </c>
      <c r="CW809" s="79">
        <f t="shared" si="817"/>
        <v>0</v>
      </c>
      <c r="CX809" s="79">
        <f t="shared" si="818"/>
        <v>-0.5</v>
      </c>
      <c r="CY809" s="79">
        <f t="shared" si="819"/>
        <v>-0.5</v>
      </c>
      <c r="CZ809" s="79">
        <f t="shared" si="820"/>
        <v>-0.5</v>
      </c>
      <c r="DA809" s="79">
        <f t="shared" si="821"/>
        <v>0</v>
      </c>
      <c r="DB809" s="80">
        <f t="shared" si="861"/>
        <v>0</v>
      </c>
    </row>
    <row r="810" spans="1:106" ht="18" customHeight="1" x14ac:dyDescent="0.2">
      <c r="A810" s="2">
        <f t="shared" ca="1" si="862"/>
        <v>0.88893717490286983</v>
      </c>
      <c r="B810" s="2">
        <f t="shared" ca="1" si="864"/>
        <v>0.85715519928981032</v>
      </c>
      <c r="C810" s="2">
        <f t="shared" ca="1" si="864"/>
        <v>0.89132396689777671</v>
      </c>
      <c r="D810" s="2">
        <f t="shared" ca="1" si="864"/>
        <v>0.43860475262774445</v>
      </c>
      <c r="E810" s="2">
        <f t="shared" ca="1" si="864"/>
        <v>0.3432571025932839</v>
      </c>
      <c r="F810" s="2">
        <f t="shared" ca="1" si="864"/>
        <v>0.58317439652835279</v>
      </c>
      <c r="G810" s="2">
        <f t="shared" ca="1" si="864"/>
        <v>0.82900704323947672</v>
      </c>
      <c r="H810" s="2">
        <f t="shared" ca="1" si="864"/>
        <v>0.8339564319037065</v>
      </c>
      <c r="I810" s="2">
        <f t="shared" ca="1" si="864"/>
        <v>0.19447171671427999</v>
      </c>
      <c r="J810" s="2">
        <f t="shared" ca="1" si="864"/>
        <v>0.37011172221215694</v>
      </c>
      <c r="L810" s="2">
        <f t="shared" ca="1" si="846"/>
        <v>10</v>
      </c>
      <c r="M810" s="2">
        <f t="shared" ca="1" si="847"/>
        <v>10</v>
      </c>
      <c r="N810" s="2">
        <f t="shared" ca="1" si="848"/>
        <v>10</v>
      </c>
      <c r="O810" s="2">
        <f t="shared" ca="1" si="849"/>
        <v>0</v>
      </c>
      <c r="P810" s="2">
        <f t="shared" ca="1" si="850"/>
        <v>0</v>
      </c>
      <c r="Q810" s="2">
        <f t="shared" ca="1" si="851"/>
        <v>10</v>
      </c>
      <c r="R810" s="2">
        <f t="shared" ca="1" si="852"/>
        <v>10</v>
      </c>
      <c r="S810" s="2">
        <f t="shared" ca="1" si="853"/>
        <v>10</v>
      </c>
      <c r="T810" s="2">
        <f t="shared" ca="1" si="854"/>
        <v>0</v>
      </c>
      <c r="U810" s="2">
        <f t="shared" ca="1" si="855"/>
        <v>0</v>
      </c>
      <c r="W810" s="2">
        <f t="shared" ca="1" si="863"/>
        <v>7.7643680310241727</v>
      </c>
      <c r="X810" s="2">
        <f t="shared" ca="1" si="865"/>
        <v>1.6484350858916086</v>
      </c>
      <c r="Y810" s="2">
        <f t="shared" ca="1" si="865"/>
        <v>2.2562858244123776</v>
      </c>
      <c r="Z810" s="2">
        <f t="shared" ca="1" si="865"/>
        <v>2.9900081812104551</v>
      </c>
      <c r="AA810" s="2">
        <f t="shared" ca="1" si="865"/>
        <v>8.5738036657153813</v>
      </c>
      <c r="AB810" s="2">
        <f t="shared" ca="1" si="865"/>
        <v>1.5151756224257051</v>
      </c>
      <c r="AC810" s="2">
        <f t="shared" ca="1" si="865"/>
        <v>0.53237242827982256</v>
      </c>
      <c r="AD810" s="2">
        <f t="shared" ca="1" si="865"/>
        <v>9.8407400774200031</v>
      </c>
      <c r="AE810" s="2">
        <f t="shared" ca="1" si="865"/>
        <v>0.91556081769228359</v>
      </c>
      <c r="AF810" s="2">
        <f t="shared" ca="1" si="865"/>
        <v>3.515978952291837</v>
      </c>
      <c r="AH810" s="2">
        <f t="shared" ca="1" si="824"/>
        <v>7</v>
      </c>
      <c r="AI810" s="2">
        <f t="shared" ca="1" si="825"/>
        <v>1</v>
      </c>
      <c r="AJ810" s="2">
        <f t="shared" ca="1" si="826"/>
        <v>2</v>
      </c>
      <c r="AK810" s="2">
        <f t="shared" ca="1" si="827"/>
        <v>2</v>
      </c>
      <c r="AL810" s="2">
        <f t="shared" ca="1" si="828"/>
        <v>8</v>
      </c>
      <c r="AM810" s="2">
        <f t="shared" ca="1" si="829"/>
        <v>1</v>
      </c>
      <c r="AN810" s="2">
        <f t="shared" ca="1" si="830"/>
        <v>0</v>
      </c>
      <c r="AO810" s="2">
        <f t="shared" ca="1" si="831"/>
        <v>9</v>
      </c>
      <c r="AP810" s="2">
        <f t="shared" ca="1" si="832"/>
        <v>0</v>
      </c>
      <c r="AQ810" s="2">
        <f t="shared" ca="1" si="833"/>
        <v>3</v>
      </c>
      <c r="AS810" s="41">
        <v>1</v>
      </c>
      <c r="AT810" s="42">
        <v>1</v>
      </c>
      <c r="AU810" s="42">
        <v>1</v>
      </c>
      <c r="AV810" s="42">
        <v>1</v>
      </c>
      <c r="AW810" s="42">
        <v>0</v>
      </c>
      <c r="AX810" s="42">
        <v>1</v>
      </c>
      <c r="AY810" s="42">
        <v>0</v>
      </c>
      <c r="AZ810" s="42">
        <v>1</v>
      </c>
      <c r="BA810" s="42">
        <v>0</v>
      </c>
      <c r="BB810" s="43">
        <v>0</v>
      </c>
      <c r="BC810" s="44">
        <f t="shared" si="834"/>
        <v>6</v>
      </c>
      <c r="BD810" s="12"/>
      <c r="BE810" s="50">
        <f t="shared" si="835"/>
        <v>5</v>
      </c>
      <c r="BF810" s="51">
        <f>IF($AT$6="A",SUM($AS810:AS810)+(10-BF$31)/2,IF($AT$6="K",M810,IF($AT$6="S",AI810,$BB$31/2)))</f>
        <v>5.5</v>
      </c>
      <c r="BG810" s="51">
        <f>IF($AU$6="A",SUM($AS810:AT810)+(10-BG$31)/2,IF($AU$6="K",N810,IF($AU$6="S",AJ810,$BB$31/2)))</f>
        <v>6</v>
      </c>
      <c r="BH810" s="51">
        <f>IF($AV$6="A",SUM($AS810:AU810)+(10-BH$31)/2,IF($AV$6="K",O810,IF($AV$6="S",AK810,$BB$31/2)))</f>
        <v>6.5</v>
      </c>
      <c r="BI810" s="51">
        <f>IF($AW$6="A",SUM($AS810:AV810)+(10-BI$31)/2,IF($AW$6="K",P810,IF($AW$6="S",AL810,$BB$31/2)))</f>
        <v>7</v>
      </c>
      <c r="BJ810" s="51">
        <f>IF($AX$6="A",SUM($AS810:AW810)+(10-BJ$31)/2,IF($AX$6="K",Q810,IF($AX$6="S",AM810,$BB$31/2)))</f>
        <v>6.5</v>
      </c>
      <c r="BK810" s="51">
        <f>IF($AY$6="A",SUM($AS810:AX810)+(10-BK$31)/2,IF($AY$6="K",R810,IF($AY$6="S",AN810,$BB$31/2)))</f>
        <v>7</v>
      </c>
      <c r="BL810" s="51">
        <f>IF($AZ$6="A",SUM($AS810:AY810)+(10-BL$31)/2,IF($AZ$6="K",S810,IF($AZ$6="S",AO810,$BB$31/2)))</f>
        <v>6.5</v>
      </c>
      <c r="BM810" s="51">
        <f>IF($BA$6="A",SUM($AS810:AZ810)+(10-BM$31)/2,IF($BA$6="K",T810,IF($BA$6="S",AP810,$BB$31/2)))</f>
        <v>7</v>
      </c>
      <c r="BN810" s="51">
        <f>IF($BB$6="A",SUM($AS810:BA810)+(10-BN$31)/2,IF($BB$6="K",U810,IF($BB$6="S",AQ810,$BB$31/2)))</f>
        <v>6.5</v>
      </c>
      <c r="BO810" s="52">
        <f t="shared" si="856"/>
        <v>6.5</v>
      </c>
      <c r="BQ810" s="28">
        <f t="shared" si="836"/>
        <v>0.5</v>
      </c>
      <c r="BR810" s="30">
        <f t="shared" si="837"/>
        <v>0.5</v>
      </c>
      <c r="BS810" s="30">
        <f t="shared" si="838"/>
        <v>0.5</v>
      </c>
      <c r="BT810" s="30">
        <f t="shared" si="839"/>
        <v>0</v>
      </c>
      <c r="BU810" s="30">
        <f t="shared" si="840"/>
        <v>-0.5</v>
      </c>
      <c r="BV810" s="30">
        <f t="shared" si="841"/>
        <v>0</v>
      </c>
      <c r="BW810" s="30">
        <f t="shared" si="842"/>
        <v>-0.5</v>
      </c>
      <c r="BX810" s="30">
        <f t="shared" si="843"/>
        <v>0</v>
      </c>
      <c r="BY810" s="30">
        <f t="shared" si="844"/>
        <v>-0.5</v>
      </c>
      <c r="BZ810" s="30">
        <f t="shared" si="845"/>
        <v>0</v>
      </c>
      <c r="CA810" s="49">
        <f t="shared" si="857"/>
        <v>0</v>
      </c>
      <c r="CB810" s="69"/>
      <c r="CC810" s="73">
        <f t="shared" si="866"/>
        <v>1</v>
      </c>
      <c r="CD810" s="73">
        <f t="shared" si="867"/>
        <v>1</v>
      </c>
      <c r="CE810" s="73">
        <f t="shared" si="868"/>
        <v>1</v>
      </c>
      <c r="CF810" s="73">
        <f t="shared" si="869"/>
        <v>0</v>
      </c>
      <c r="CG810" s="73">
        <f t="shared" si="870"/>
        <v>10000</v>
      </c>
      <c r="CH810" s="73">
        <f t="shared" si="871"/>
        <v>0</v>
      </c>
      <c r="CI810" s="73">
        <f t="shared" si="872"/>
        <v>10000</v>
      </c>
      <c r="CJ810" s="73">
        <f t="shared" si="873"/>
        <v>0</v>
      </c>
      <c r="CK810" s="73">
        <f t="shared" si="874"/>
        <v>10000</v>
      </c>
      <c r="CL810" s="73">
        <f t="shared" si="875"/>
        <v>0</v>
      </c>
      <c r="CN810" s="79">
        <f t="shared" si="858"/>
        <v>3</v>
      </c>
      <c r="CO810" s="79">
        <f t="shared" si="859"/>
        <v>3</v>
      </c>
      <c r="CP810" s="79">
        <f t="shared" si="860"/>
        <v>4</v>
      </c>
      <c r="CR810" s="79">
        <f t="shared" si="812"/>
        <v>0.5</v>
      </c>
      <c r="CS810" s="79">
        <f t="shared" si="813"/>
        <v>0.5</v>
      </c>
      <c r="CT810" s="79">
        <f t="shared" si="814"/>
        <v>0.5</v>
      </c>
      <c r="CU810" s="79">
        <f t="shared" si="815"/>
        <v>0</v>
      </c>
      <c r="CV810" s="79">
        <f t="shared" si="816"/>
        <v>-0.5</v>
      </c>
      <c r="CW810" s="79">
        <f t="shared" si="817"/>
        <v>0</v>
      </c>
      <c r="CX810" s="79">
        <f t="shared" si="818"/>
        <v>-0.5</v>
      </c>
      <c r="CY810" s="79">
        <f t="shared" si="819"/>
        <v>0</v>
      </c>
      <c r="CZ810" s="79">
        <f t="shared" si="820"/>
        <v>-0.5</v>
      </c>
      <c r="DA810" s="79">
        <f t="shared" si="821"/>
        <v>0</v>
      </c>
      <c r="DB810" s="80">
        <f t="shared" si="861"/>
        <v>0</v>
      </c>
    </row>
    <row r="811" spans="1:106" ht="18" customHeight="1" x14ac:dyDescent="0.2">
      <c r="A811" s="2">
        <f t="shared" ca="1" si="862"/>
        <v>0.34488318431593334</v>
      </c>
      <c r="B811" s="2">
        <f t="shared" ca="1" si="864"/>
        <v>0.60909907135487906</v>
      </c>
      <c r="C811" s="2">
        <f t="shared" ca="1" si="864"/>
        <v>0.11127898239082523</v>
      </c>
      <c r="D811" s="2">
        <f t="shared" ca="1" si="864"/>
        <v>0.1323159762876035</v>
      </c>
      <c r="E811" s="2">
        <f t="shared" ca="1" si="864"/>
        <v>0.61138997092642833</v>
      </c>
      <c r="F811" s="2">
        <f t="shared" ca="1" si="864"/>
        <v>0.62092052214870741</v>
      </c>
      <c r="G811" s="2">
        <f t="shared" ca="1" si="864"/>
        <v>0.83901827369610071</v>
      </c>
      <c r="H811" s="2">
        <f t="shared" ca="1" si="864"/>
        <v>0.70634414181612593</v>
      </c>
      <c r="I811" s="2">
        <f t="shared" ca="1" si="864"/>
        <v>0.43308516195096958</v>
      </c>
      <c r="J811" s="2">
        <f t="shared" ca="1" si="864"/>
        <v>0.5621733357936316</v>
      </c>
      <c r="L811" s="2">
        <f t="shared" ca="1" si="846"/>
        <v>0</v>
      </c>
      <c r="M811" s="2">
        <f t="shared" ca="1" si="847"/>
        <v>10</v>
      </c>
      <c r="N811" s="2">
        <f t="shared" ca="1" si="848"/>
        <v>0</v>
      </c>
      <c r="O811" s="2">
        <f t="shared" ca="1" si="849"/>
        <v>0</v>
      </c>
      <c r="P811" s="2">
        <f t="shared" ca="1" si="850"/>
        <v>10</v>
      </c>
      <c r="Q811" s="2">
        <f t="shared" ca="1" si="851"/>
        <v>10</v>
      </c>
      <c r="R811" s="2">
        <f t="shared" ca="1" si="852"/>
        <v>10</v>
      </c>
      <c r="S811" s="2">
        <f t="shared" ca="1" si="853"/>
        <v>10</v>
      </c>
      <c r="T811" s="2">
        <f t="shared" ca="1" si="854"/>
        <v>0</v>
      </c>
      <c r="U811" s="2">
        <f t="shared" ca="1" si="855"/>
        <v>10</v>
      </c>
      <c r="W811" s="2">
        <f t="shared" ca="1" si="863"/>
        <v>6.7899932250344905</v>
      </c>
      <c r="X811" s="2">
        <f t="shared" ca="1" si="865"/>
        <v>3.8403424761799343</v>
      </c>
      <c r="Y811" s="2">
        <f t="shared" ca="1" si="865"/>
        <v>5.4993045388801178</v>
      </c>
      <c r="Z811" s="2">
        <f t="shared" ca="1" si="865"/>
        <v>8.400213028570537</v>
      </c>
      <c r="AA811" s="2">
        <f t="shared" ca="1" si="865"/>
        <v>6.4655422672970309</v>
      </c>
      <c r="AB811" s="2">
        <f t="shared" ca="1" si="865"/>
        <v>6.7764053929233121</v>
      </c>
      <c r="AC811" s="2">
        <f t="shared" ca="1" si="865"/>
        <v>6.5537251180488969</v>
      </c>
      <c r="AD811" s="2">
        <f t="shared" ca="1" si="865"/>
        <v>9.6125462029406314</v>
      </c>
      <c r="AE811" s="2">
        <f t="shared" ca="1" si="865"/>
        <v>0.55599545071351009</v>
      </c>
      <c r="AF811" s="2">
        <f t="shared" ca="1" si="865"/>
        <v>4.8622166731121581</v>
      </c>
      <c r="AH811" s="2">
        <f t="shared" ca="1" si="824"/>
        <v>6</v>
      </c>
      <c r="AI811" s="2">
        <f t="shared" ca="1" si="825"/>
        <v>3</v>
      </c>
      <c r="AJ811" s="2">
        <f t="shared" ca="1" si="826"/>
        <v>5</v>
      </c>
      <c r="AK811" s="2">
        <f t="shared" ca="1" si="827"/>
        <v>8</v>
      </c>
      <c r="AL811" s="2">
        <f t="shared" ca="1" si="828"/>
        <v>6</v>
      </c>
      <c r="AM811" s="2">
        <f t="shared" ca="1" si="829"/>
        <v>6</v>
      </c>
      <c r="AN811" s="2">
        <f t="shared" ca="1" si="830"/>
        <v>6</v>
      </c>
      <c r="AO811" s="2">
        <f t="shared" ca="1" si="831"/>
        <v>9</v>
      </c>
      <c r="AP811" s="2">
        <f t="shared" ca="1" si="832"/>
        <v>0</v>
      </c>
      <c r="AQ811" s="2">
        <f t="shared" ca="1" si="833"/>
        <v>4</v>
      </c>
      <c r="AS811" s="41">
        <v>1</v>
      </c>
      <c r="AT811" s="42">
        <v>1</v>
      </c>
      <c r="AU811" s="42">
        <v>1</v>
      </c>
      <c r="AV811" s="42">
        <v>1</v>
      </c>
      <c r="AW811" s="42">
        <v>0</v>
      </c>
      <c r="AX811" s="42">
        <v>1</v>
      </c>
      <c r="AY811" s="42">
        <v>0</v>
      </c>
      <c r="AZ811" s="42">
        <v>0</v>
      </c>
      <c r="BA811" s="42">
        <v>0</v>
      </c>
      <c r="BB811" s="43">
        <v>0</v>
      </c>
      <c r="BC811" s="44">
        <f t="shared" si="834"/>
        <v>5</v>
      </c>
      <c r="BD811" s="12"/>
      <c r="BE811" s="50">
        <f t="shared" si="835"/>
        <v>5</v>
      </c>
      <c r="BF811" s="51">
        <f>IF($AT$6="A",SUM($AS811:AS811)+(10-BF$31)/2,IF($AT$6="K",M811,IF($AT$6="S",AI811,$BB$31/2)))</f>
        <v>5.5</v>
      </c>
      <c r="BG811" s="51">
        <f>IF($AU$6="A",SUM($AS811:AT811)+(10-BG$31)/2,IF($AU$6="K",N811,IF($AU$6="S",AJ811,$BB$31/2)))</f>
        <v>6</v>
      </c>
      <c r="BH811" s="51">
        <f>IF($AV$6="A",SUM($AS811:AU811)+(10-BH$31)/2,IF($AV$6="K",O811,IF($AV$6="S",AK811,$BB$31/2)))</f>
        <v>6.5</v>
      </c>
      <c r="BI811" s="51">
        <f>IF($AW$6="A",SUM($AS811:AV811)+(10-BI$31)/2,IF($AW$6="K",P811,IF($AW$6="S",AL811,$BB$31/2)))</f>
        <v>7</v>
      </c>
      <c r="BJ811" s="51">
        <f>IF($AX$6="A",SUM($AS811:AW811)+(10-BJ$31)/2,IF($AX$6="K",Q811,IF($AX$6="S",AM811,$BB$31/2)))</f>
        <v>6.5</v>
      </c>
      <c r="BK811" s="51">
        <f>IF($AY$6="A",SUM($AS811:AX811)+(10-BK$31)/2,IF($AY$6="K",R811,IF($AY$6="S",AN811,$BB$31/2)))</f>
        <v>7</v>
      </c>
      <c r="BL811" s="51">
        <f>IF($AZ$6="A",SUM($AS811:AY811)+(10-BL$31)/2,IF($AZ$6="K",S811,IF($AZ$6="S",AO811,$BB$31/2)))</f>
        <v>6.5</v>
      </c>
      <c r="BM811" s="51">
        <f>IF($BA$6="A",SUM($AS811:AZ811)+(10-BM$31)/2,IF($BA$6="K",T811,IF($BA$6="S",AP811,$BB$31/2)))</f>
        <v>6</v>
      </c>
      <c r="BN811" s="51">
        <f>IF($BB$6="A",SUM($AS811:BA811)+(10-BN$31)/2,IF($BB$6="K",U811,IF($BB$6="S",AQ811,$BB$31/2)))</f>
        <v>5.5</v>
      </c>
      <c r="BO811" s="52">
        <f t="shared" si="856"/>
        <v>6.25</v>
      </c>
      <c r="BQ811" s="28">
        <f t="shared" si="836"/>
        <v>1.25</v>
      </c>
      <c r="BR811" s="30">
        <f t="shared" si="837"/>
        <v>1.25</v>
      </c>
      <c r="BS811" s="30">
        <f t="shared" si="838"/>
        <v>1.25</v>
      </c>
      <c r="BT811" s="30">
        <f t="shared" si="839"/>
        <v>-1.25</v>
      </c>
      <c r="BU811" s="30">
        <f t="shared" si="840"/>
        <v>-1.25</v>
      </c>
      <c r="BV811" s="30">
        <f t="shared" si="841"/>
        <v>-1.25</v>
      </c>
      <c r="BW811" s="30">
        <f t="shared" si="842"/>
        <v>-1.25</v>
      </c>
      <c r="BX811" s="30">
        <f t="shared" si="843"/>
        <v>-1.25</v>
      </c>
      <c r="BY811" s="30">
        <f t="shared" si="844"/>
        <v>1.25</v>
      </c>
      <c r="BZ811" s="30">
        <f t="shared" si="845"/>
        <v>1.25</v>
      </c>
      <c r="CA811" s="49">
        <f t="shared" si="857"/>
        <v>0</v>
      </c>
      <c r="CB811" s="69"/>
      <c r="CC811" s="73">
        <f t="shared" si="866"/>
        <v>1</v>
      </c>
      <c r="CD811" s="73">
        <f t="shared" si="867"/>
        <v>1</v>
      </c>
      <c r="CE811" s="73">
        <f t="shared" si="868"/>
        <v>1</v>
      </c>
      <c r="CF811" s="73">
        <f t="shared" si="869"/>
        <v>10000</v>
      </c>
      <c r="CG811" s="73">
        <f t="shared" si="870"/>
        <v>10000</v>
      </c>
      <c r="CH811" s="73">
        <f t="shared" si="871"/>
        <v>10000</v>
      </c>
      <c r="CI811" s="73">
        <f t="shared" si="872"/>
        <v>10000</v>
      </c>
      <c r="CJ811" s="73">
        <f t="shared" si="873"/>
        <v>10000</v>
      </c>
      <c r="CK811" s="73">
        <f t="shared" si="874"/>
        <v>1</v>
      </c>
      <c r="CL811" s="73">
        <f t="shared" si="875"/>
        <v>1</v>
      </c>
      <c r="CN811" s="79">
        <f t="shared" si="858"/>
        <v>5</v>
      </c>
      <c r="CO811" s="79">
        <f t="shared" si="859"/>
        <v>5</v>
      </c>
      <c r="CP811" s="79">
        <f t="shared" si="860"/>
        <v>0</v>
      </c>
      <c r="CR811" s="79">
        <f t="shared" si="812"/>
        <v>1.25</v>
      </c>
      <c r="CS811" s="79">
        <f t="shared" si="813"/>
        <v>1.25</v>
      </c>
      <c r="CT811" s="79">
        <f t="shared" si="814"/>
        <v>1.25</v>
      </c>
      <c r="CU811" s="79">
        <f t="shared" si="815"/>
        <v>-1.25</v>
      </c>
      <c r="CV811" s="79">
        <f t="shared" si="816"/>
        <v>-1.25</v>
      </c>
      <c r="CW811" s="79">
        <f t="shared" si="817"/>
        <v>-1.25</v>
      </c>
      <c r="CX811" s="79">
        <f t="shared" si="818"/>
        <v>-1.25</v>
      </c>
      <c r="CY811" s="79">
        <f t="shared" si="819"/>
        <v>-1.25</v>
      </c>
      <c r="CZ811" s="79">
        <f t="shared" si="820"/>
        <v>1.25</v>
      </c>
      <c r="DA811" s="79">
        <f t="shared" si="821"/>
        <v>1.25</v>
      </c>
      <c r="DB811" s="80">
        <f t="shared" si="861"/>
        <v>0</v>
      </c>
    </row>
    <row r="812" spans="1:106" ht="18" customHeight="1" x14ac:dyDescent="0.2">
      <c r="A812" s="2">
        <f t="shared" ca="1" si="862"/>
        <v>0.33349626456342052</v>
      </c>
      <c r="B812" s="2">
        <f t="shared" ca="1" si="864"/>
        <v>0.44404853063296812</v>
      </c>
      <c r="C812" s="2">
        <f t="shared" ca="1" si="864"/>
        <v>0.55352305714045058</v>
      </c>
      <c r="D812" s="2">
        <f t="shared" ca="1" si="864"/>
        <v>8.6853811442767048E-2</v>
      </c>
      <c r="E812" s="2">
        <f t="shared" ca="1" si="864"/>
        <v>0.71379331915527378</v>
      </c>
      <c r="F812" s="2">
        <f t="shared" ca="1" si="864"/>
        <v>0.40212954346744212</v>
      </c>
      <c r="G812" s="2">
        <f t="shared" ca="1" si="864"/>
        <v>0.32178217753111538</v>
      </c>
      <c r="H812" s="2">
        <f t="shared" ca="1" si="864"/>
        <v>0.22053668664274639</v>
      </c>
      <c r="I812" s="2">
        <f t="shared" ca="1" si="864"/>
        <v>0.6733890323927425</v>
      </c>
      <c r="J812" s="2">
        <f t="shared" ca="1" si="864"/>
        <v>0.16439047353885261</v>
      </c>
      <c r="L812" s="2">
        <f t="shared" ca="1" si="846"/>
        <v>0</v>
      </c>
      <c r="M812" s="2">
        <f t="shared" ca="1" si="847"/>
        <v>0</v>
      </c>
      <c r="N812" s="2">
        <f t="shared" ca="1" si="848"/>
        <v>10</v>
      </c>
      <c r="O812" s="2">
        <f t="shared" ca="1" si="849"/>
        <v>0</v>
      </c>
      <c r="P812" s="2">
        <f t="shared" ca="1" si="850"/>
        <v>10</v>
      </c>
      <c r="Q812" s="2">
        <f t="shared" ca="1" si="851"/>
        <v>0</v>
      </c>
      <c r="R812" s="2">
        <f t="shared" ca="1" si="852"/>
        <v>0</v>
      </c>
      <c r="S812" s="2">
        <f t="shared" ca="1" si="853"/>
        <v>0</v>
      </c>
      <c r="T812" s="2">
        <f t="shared" ca="1" si="854"/>
        <v>10</v>
      </c>
      <c r="U812" s="2">
        <f t="shared" ca="1" si="855"/>
        <v>0</v>
      </c>
      <c r="W812" s="2">
        <f t="shared" ca="1" si="863"/>
        <v>1.212326989061433</v>
      </c>
      <c r="X812" s="2">
        <f t="shared" ca="1" si="865"/>
        <v>2.576061468768891</v>
      </c>
      <c r="Y812" s="2">
        <f t="shared" ca="1" si="865"/>
        <v>4.6247351333431777</v>
      </c>
      <c r="Z812" s="2">
        <f t="shared" ca="1" si="865"/>
        <v>9.9514375165912021</v>
      </c>
      <c r="AA812" s="2">
        <f t="shared" ca="1" si="865"/>
        <v>9.3855798802002468</v>
      </c>
      <c r="AB812" s="2">
        <f t="shared" ca="1" si="865"/>
        <v>0.72255531554678343</v>
      </c>
      <c r="AC812" s="2">
        <f t="shared" ca="1" si="865"/>
        <v>1.8591884967254857</v>
      </c>
      <c r="AD812" s="2">
        <f t="shared" ca="1" si="865"/>
        <v>0.1485885739032744</v>
      </c>
      <c r="AE812" s="2">
        <f t="shared" ca="1" si="865"/>
        <v>9.3525539435216007</v>
      </c>
      <c r="AF812" s="2">
        <f t="shared" ca="1" si="865"/>
        <v>5.5448324930702277</v>
      </c>
      <c r="AH812" s="2">
        <f t="shared" ca="1" si="824"/>
        <v>1</v>
      </c>
      <c r="AI812" s="2">
        <f t="shared" ca="1" si="825"/>
        <v>2</v>
      </c>
      <c r="AJ812" s="2">
        <f t="shared" ca="1" si="826"/>
        <v>4</v>
      </c>
      <c r="AK812" s="2">
        <f t="shared" ca="1" si="827"/>
        <v>9</v>
      </c>
      <c r="AL812" s="2">
        <f t="shared" ca="1" si="828"/>
        <v>9</v>
      </c>
      <c r="AM812" s="2">
        <f t="shared" ca="1" si="829"/>
        <v>0</v>
      </c>
      <c r="AN812" s="2">
        <f t="shared" ca="1" si="830"/>
        <v>1</v>
      </c>
      <c r="AO812" s="2">
        <f t="shared" ca="1" si="831"/>
        <v>0</v>
      </c>
      <c r="AP812" s="2">
        <f t="shared" ca="1" si="832"/>
        <v>9</v>
      </c>
      <c r="AQ812" s="2">
        <f t="shared" ca="1" si="833"/>
        <v>5</v>
      </c>
      <c r="AS812" s="41">
        <v>1</v>
      </c>
      <c r="AT812" s="42">
        <v>1</v>
      </c>
      <c r="AU812" s="42">
        <v>1</v>
      </c>
      <c r="AV812" s="42">
        <v>1</v>
      </c>
      <c r="AW812" s="42">
        <v>0</v>
      </c>
      <c r="AX812" s="42">
        <v>0</v>
      </c>
      <c r="AY812" s="42">
        <v>1</v>
      </c>
      <c r="AZ812" s="42">
        <v>1</v>
      </c>
      <c r="BA812" s="42">
        <v>0</v>
      </c>
      <c r="BB812" s="43">
        <v>0</v>
      </c>
      <c r="BC812" s="44">
        <f t="shared" si="834"/>
        <v>6</v>
      </c>
      <c r="BD812" s="12"/>
      <c r="BE812" s="50">
        <f t="shared" si="835"/>
        <v>5</v>
      </c>
      <c r="BF812" s="51">
        <f>IF($AT$6="A",SUM($AS812:AS812)+(10-BF$31)/2,IF($AT$6="K",M812,IF($AT$6="S",AI812,$BB$31/2)))</f>
        <v>5.5</v>
      </c>
      <c r="BG812" s="51">
        <f>IF($AU$6="A",SUM($AS812:AT812)+(10-BG$31)/2,IF($AU$6="K",N812,IF($AU$6="S",AJ812,$BB$31/2)))</f>
        <v>6</v>
      </c>
      <c r="BH812" s="51">
        <f>IF($AV$6="A",SUM($AS812:AU812)+(10-BH$31)/2,IF($AV$6="K",O812,IF($AV$6="S",AK812,$BB$31/2)))</f>
        <v>6.5</v>
      </c>
      <c r="BI812" s="51">
        <f>IF($AW$6="A",SUM($AS812:AV812)+(10-BI$31)/2,IF($AW$6="K",P812,IF($AW$6="S",AL812,$BB$31/2)))</f>
        <v>7</v>
      </c>
      <c r="BJ812" s="51">
        <f>IF($AX$6="A",SUM($AS812:AW812)+(10-BJ$31)/2,IF($AX$6="K",Q812,IF($AX$6="S",AM812,$BB$31/2)))</f>
        <v>6.5</v>
      </c>
      <c r="BK812" s="51">
        <f>IF($AY$6="A",SUM($AS812:AX812)+(10-BK$31)/2,IF($AY$6="K",R812,IF($AY$6="S",AN812,$BB$31/2)))</f>
        <v>6</v>
      </c>
      <c r="BL812" s="51">
        <f>IF($AZ$6="A",SUM($AS812:AY812)+(10-BL$31)/2,IF($AZ$6="K",S812,IF($AZ$6="S",AO812,$BB$31/2)))</f>
        <v>6.5</v>
      </c>
      <c r="BM812" s="51">
        <f>IF($BA$6="A",SUM($AS812:AZ812)+(10-BM$31)/2,IF($BA$6="K",T812,IF($BA$6="S",AP812,$BB$31/2)))</f>
        <v>7</v>
      </c>
      <c r="BN812" s="51">
        <f>IF($BB$6="A",SUM($AS812:BA812)+(10-BN$31)/2,IF($BB$6="K",U812,IF($BB$6="S",AQ812,$BB$31/2)))</f>
        <v>6.5</v>
      </c>
      <c r="BO812" s="52">
        <f t="shared" si="856"/>
        <v>6.5</v>
      </c>
      <c r="BQ812" s="28">
        <f t="shared" si="836"/>
        <v>0.5</v>
      </c>
      <c r="BR812" s="30">
        <f t="shared" si="837"/>
        <v>0.5</v>
      </c>
      <c r="BS812" s="30">
        <f t="shared" si="838"/>
        <v>0.5</v>
      </c>
      <c r="BT812" s="30">
        <f t="shared" si="839"/>
        <v>0</v>
      </c>
      <c r="BU812" s="30">
        <f t="shared" si="840"/>
        <v>-0.5</v>
      </c>
      <c r="BV812" s="30">
        <f t="shared" si="841"/>
        <v>0</v>
      </c>
      <c r="BW812" s="30">
        <f t="shared" si="842"/>
        <v>0.5</v>
      </c>
      <c r="BX812" s="30">
        <f t="shared" si="843"/>
        <v>0</v>
      </c>
      <c r="BY812" s="30">
        <f t="shared" si="844"/>
        <v>-0.5</v>
      </c>
      <c r="BZ812" s="30">
        <f t="shared" si="845"/>
        <v>0</v>
      </c>
      <c r="CA812" s="49">
        <f t="shared" si="857"/>
        <v>1</v>
      </c>
      <c r="CB812" s="69"/>
      <c r="CC812" s="73">
        <f t="shared" si="866"/>
        <v>1</v>
      </c>
      <c r="CD812" s="73">
        <f t="shared" si="867"/>
        <v>1</v>
      </c>
      <c r="CE812" s="73">
        <f t="shared" si="868"/>
        <v>1</v>
      </c>
      <c r="CF812" s="73">
        <f t="shared" si="869"/>
        <v>0</v>
      </c>
      <c r="CG812" s="73">
        <f t="shared" si="870"/>
        <v>10000</v>
      </c>
      <c r="CH812" s="73">
        <f t="shared" si="871"/>
        <v>0</v>
      </c>
      <c r="CI812" s="73">
        <f t="shared" si="872"/>
        <v>1</v>
      </c>
      <c r="CJ812" s="73">
        <f t="shared" si="873"/>
        <v>0</v>
      </c>
      <c r="CK812" s="73">
        <f t="shared" si="874"/>
        <v>10000</v>
      </c>
      <c r="CL812" s="73">
        <f t="shared" si="875"/>
        <v>0</v>
      </c>
      <c r="CN812" s="79">
        <f t="shared" si="858"/>
        <v>2</v>
      </c>
      <c r="CO812" s="79">
        <f t="shared" si="859"/>
        <v>4</v>
      </c>
      <c r="CP812" s="79">
        <f t="shared" si="860"/>
        <v>4</v>
      </c>
      <c r="CR812" s="79">
        <f t="shared" si="812"/>
        <v>0.25</v>
      </c>
      <c r="CS812" s="79">
        <f t="shared" si="813"/>
        <v>0.25</v>
      </c>
      <c r="CT812" s="79">
        <f t="shared" si="814"/>
        <v>0.25</v>
      </c>
      <c r="CU812" s="79">
        <f t="shared" si="815"/>
        <v>0</v>
      </c>
      <c r="CV812" s="79">
        <f t="shared" si="816"/>
        <v>-0.5</v>
      </c>
      <c r="CW812" s="79">
        <f t="shared" si="817"/>
        <v>0</v>
      </c>
      <c r="CX812" s="79">
        <f t="shared" si="818"/>
        <v>0.25</v>
      </c>
      <c r="CY812" s="79">
        <f t="shared" si="819"/>
        <v>0</v>
      </c>
      <c r="CZ812" s="79">
        <f t="shared" si="820"/>
        <v>-0.5</v>
      </c>
      <c r="DA812" s="79">
        <f t="shared" si="821"/>
        <v>0</v>
      </c>
      <c r="DB812" s="80">
        <f t="shared" si="861"/>
        <v>0</v>
      </c>
    </row>
    <row r="813" spans="1:106" ht="18" customHeight="1" x14ac:dyDescent="0.2">
      <c r="A813" s="2">
        <f t="shared" ca="1" si="862"/>
        <v>0.89360668072446026</v>
      </c>
      <c r="B813" s="2">
        <f t="shared" ca="1" si="864"/>
        <v>0.52113426382523642</v>
      </c>
      <c r="C813" s="2">
        <f t="shared" ca="1" si="864"/>
        <v>0.27452791853286507</v>
      </c>
      <c r="D813" s="2">
        <f t="shared" ca="1" si="864"/>
        <v>0.21401258977539772</v>
      </c>
      <c r="E813" s="2">
        <f t="shared" ca="1" si="864"/>
        <v>0.90307003763018168</v>
      </c>
      <c r="F813" s="2">
        <f t="shared" ca="1" si="864"/>
        <v>0.8687793186455347</v>
      </c>
      <c r="G813" s="2">
        <f t="shared" ca="1" si="864"/>
        <v>0.83470485996612864</v>
      </c>
      <c r="H813" s="2">
        <f t="shared" ca="1" si="864"/>
        <v>0.28256413974406613</v>
      </c>
      <c r="I813" s="2">
        <f t="shared" ca="1" si="864"/>
        <v>5.0124240238510698E-2</v>
      </c>
      <c r="J813" s="2">
        <f t="shared" ca="1" si="864"/>
        <v>0.62287313942501776</v>
      </c>
      <c r="L813" s="2">
        <f t="shared" ca="1" si="846"/>
        <v>10</v>
      </c>
      <c r="M813" s="2">
        <f t="shared" ca="1" si="847"/>
        <v>10</v>
      </c>
      <c r="N813" s="2">
        <f t="shared" ca="1" si="848"/>
        <v>0</v>
      </c>
      <c r="O813" s="2">
        <f t="shared" ca="1" si="849"/>
        <v>0</v>
      </c>
      <c r="P813" s="2">
        <f t="shared" ca="1" si="850"/>
        <v>10</v>
      </c>
      <c r="Q813" s="2">
        <f t="shared" ca="1" si="851"/>
        <v>10</v>
      </c>
      <c r="R813" s="2">
        <f t="shared" ca="1" si="852"/>
        <v>10</v>
      </c>
      <c r="S813" s="2">
        <f t="shared" ca="1" si="853"/>
        <v>0</v>
      </c>
      <c r="T813" s="2">
        <f t="shared" ca="1" si="854"/>
        <v>0</v>
      </c>
      <c r="U813" s="2">
        <f t="shared" ca="1" si="855"/>
        <v>10</v>
      </c>
      <c r="W813" s="2">
        <f t="shared" ca="1" si="863"/>
        <v>3.0665567813981243</v>
      </c>
      <c r="X813" s="2">
        <f t="shared" ca="1" si="865"/>
        <v>6.0662072730753529</v>
      </c>
      <c r="Y813" s="2">
        <f t="shared" ca="1" si="865"/>
        <v>7.3197861449126664</v>
      </c>
      <c r="Z813" s="2">
        <f t="shared" ca="1" si="865"/>
        <v>6.2111382513693281</v>
      </c>
      <c r="AA813" s="2">
        <f t="shared" ca="1" si="865"/>
        <v>2.6984515189446867</v>
      </c>
      <c r="AB813" s="2">
        <f t="shared" ca="1" si="865"/>
        <v>8.993834487316942</v>
      </c>
      <c r="AC813" s="2">
        <f t="shared" ca="1" si="865"/>
        <v>3.4719269432844282</v>
      </c>
      <c r="AD813" s="2">
        <f t="shared" ca="1" si="865"/>
        <v>0.43219608278470933</v>
      </c>
      <c r="AE813" s="2">
        <f t="shared" ca="1" si="865"/>
        <v>9.6126605342474711</v>
      </c>
      <c r="AF813" s="2">
        <f t="shared" ca="1" si="865"/>
        <v>8.6070060766368268</v>
      </c>
      <c r="AH813" s="2">
        <f t="shared" ca="1" si="824"/>
        <v>3</v>
      </c>
      <c r="AI813" s="2">
        <f t="shared" ca="1" si="825"/>
        <v>6</v>
      </c>
      <c r="AJ813" s="2">
        <f t="shared" ca="1" si="826"/>
        <v>7</v>
      </c>
      <c r="AK813" s="2">
        <f t="shared" ca="1" si="827"/>
        <v>6</v>
      </c>
      <c r="AL813" s="2">
        <f t="shared" ca="1" si="828"/>
        <v>2</v>
      </c>
      <c r="AM813" s="2">
        <f t="shared" ca="1" si="829"/>
        <v>8</v>
      </c>
      <c r="AN813" s="2">
        <f t="shared" ca="1" si="830"/>
        <v>3</v>
      </c>
      <c r="AO813" s="2">
        <f t="shared" ca="1" si="831"/>
        <v>0</v>
      </c>
      <c r="AP813" s="2">
        <f t="shared" ca="1" si="832"/>
        <v>9</v>
      </c>
      <c r="AQ813" s="2">
        <f t="shared" ca="1" si="833"/>
        <v>8</v>
      </c>
      <c r="AS813" s="41">
        <v>1</v>
      </c>
      <c r="AT813" s="42">
        <v>1</v>
      </c>
      <c r="AU813" s="42">
        <v>1</v>
      </c>
      <c r="AV813" s="42">
        <v>1</v>
      </c>
      <c r="AW813" s="42">
        <v>0</v>
      </c>
      <c r="AX813" s="42">
        <v>0</v>
      </c>
      <c r="AY813" s="42">
        <v>1</v>
      </c>
      <c r="AZ813" s="42">
        <v>0</v>
      </c>
      <c r="BA813" s="42">
        <v>0</v>
      </c>
      <c r="BB813" s="43">
        <v>0</v>
      </c>
      <c r="BC813" s="44">
        <f t="shared" si="834"/>
        <v>5</v>
      </c>
      <c r="BD813" s="12"/>
      <c r="BE813" s="50">
        <f t="shared" si="835"/>
        <v>5</v>
      </c>
      <c r="BF813" s="51">
        <f>IF($AT$6="A",SUM($AS813:AS813)+(10-BF$31)/2,IF($AT$6="K",M813,IF($AT$6="S",AI813,$BB$31/2)))</f>
        <v>5.5</v>
      </c>
      <c r="BG813" s="51">
        <f>IF($AU$6="A",SUM($AS813:AT813)+(10-BG$31)/2,IF($AU$6="K",N813,IF($AU$6="S",AJ813,$BB$31/2)))</f>
        <v>6</v>
      </c>
      <c r="BH813" s="51">
        <f>IF($AV$6="A",SUM($AS813:AU813)+(10-BH$31)/2,IF($AV$6="K",O813,IF($AV$6="S",AK813,$BB$31/2)))</f>
        <v>6.5</v>
      </c>
      <c r="BI813" s="51">
        <f>IF($AW$6="A",SUM($AS813:AV813)+(10-BI$31)/2,IF($AW$6="K",P813,IF($AW$6="S",AL813,$BB$31/2)))</f>
        <v>7</v>
      </c>
      <c r="BJ813" s="51">
        <f>IF($AX$6="A",SUM($AS813:AW813)+(10-BJ$31)/2,IF($AX$6="K",Q813,IF($AX$6="S",AM813,$BB$31/2)))</f>
        <v>6.5</v>
      </c>
      <c r="BK813" s="51">
        <f>IF($AY$6="A",SUM($AS813:AX813)+(10-BK$31)/2,IF($AY$6="K",R813,IF($AY$6="S",AN813,$BB$31/2)))</f>
        <v>6</v>
      </c>
      <c r="BL813" s="51">
        <f>IF($AZ$6="A",SUM($AS813:AY813)+(10-BL$31)/2,IF($AZ$6="K",S813,IF($AZ$6="S",AO813,$BB$31/2)))</f>
        <v>6.5</v>
      </c>
      <c r="BM813" s="51">
        <f>IF($BA$6="A",SUM($AS813:AZ813)+(10-BM$31)/2,IF($BA$6="K",T813,IF($BA$6="S",AP813,$BB$31/2)))</f>
        <v>6</v>
      </c>
      <c r="BN813" s="51">
        <f>IF($BB$6="A",SUM($AS813:BA813)+(10-BN$31)/2,IF($BB$6="K",U813,IF($BB$6="S",AQ813,$BB$31/2)))</f>
        <v>5.5</v>
      </c>
      <c r="BO813" s="52">
        <f t="shared" si="856"/>
        <v>6</v>
      </c>
      <c r="BQ813" s="28">
        <f t="shared" si="836"/>
        <v>1</v>
      </c>
      <c r="BR813" s="30">
        <f t="shared" si="837"/>
        <v>1</v>
      </c>
      <c r="BS813" s="30">
        <f t="shared" si="838"/>
        <v>0</v>
      </c>
      <c r="BT813" s="30">
        <f t="shared" si="839"/>
        <v>-1</v>
      </c>
      <c r="BU813" s="30">
        <f t="shared" si="840"/>
        <v>-1</v>
      </c>
      <c r="BV813" s="30">
        <f t="shared" si="841"/>
        <v>-1</v>
      </c>
      <c r="BW813" s="30">
        <f t="shared" si="842"/>
        <v>0</v>
      </c>
      <c r="BX813" s="30">
        <f t="shared" si="843"/>
        <v>-1</v>
      </c>
      <c r="BY813" s="30">
        <f t="shared" si="844"/>
        <v>0</v>
      </c>
      <c r="BZ813" s="30">
        <f t="shared" si="845"/>
        <v>1</v>
      </c>
      <c r="CA813" s="49">
        <f t="shared" si="857"/>
        <v>-1</v>
      </c>
      <c r="CB813" s="69"/>
      <c r="CC813" s="73">
        <f t="shared" si="866"/>
        <v>1</v>
      </c>
      <c r="CD813" s="73">
        <f t="shared" si="867"/>
        <v>1</v>
      </c>
      <c r="CE813" s="73">
        <f t="shared" si="868"/>
        <v>0</v>
      </c>
      <c r="CF813" s="73">
        <f t="shared" si="869"/>
        <v>10000</v>
      </c>
      <c r="CG813" s="73">
        <f t="shared" si="870"/>
        <v>10000</v>
      </c>
      <c r="CH813" s="73">
        <f t="shared" si="871"/>
        <v>10000</v>
      </c>
      <c r="CI813" s="73">
        <f t="shared" si="872"/>
        <v>0</v>
      </c>
      <c r="CJ813" s="73">
        <f t="shared" si="873"/>
        <v>10000</v>
      </c>
      <c r="CK813" s="73">
        <f t="shared" si="874"/>
        <v>0</v>
      </c>
      <c r="CL813" s="73">
        <f t="shared" si="875"/>
        <v>1</v>
      </c>
      <c r="CN813" s="79">
        <f t="shared" si="858"/>
        <v>4</v>
      </c>
      <c r="CO813" s="79">
        <f t="shared" si="859"/>
        <v>3</v>
      </c>
      <c r="CP813" s="79">
        <f t="shared" si="860"/>
        <v>3</v>
      </c>
      <c r="CR813" s="79">
        <f t="shared" si="812"/>
        <v>1.3333333333333333</v>
      </c>
      <c r="CS813" s="79">
        <f t="shared" si="813"/>
        <v>1.3333333333333333</v>
      </c>
      <c r="CT813" s="79">
        <f t="shared" si="814"/>
        <v>0</v>
      </c>
      <c r="CU813" s="79">
        <f t="shared" si="815"/>
        <v>-1</v>
      </c>
      <c r="CV813" s="79">
        <f t="shared" si="816"/>
        <v>-1</v>
      </c>
      <c r="CW813" s="79">
        <f t="shared" si="817"/>
        <v>-1</v>
      </c>
      <c r="CX813" s="79">
        <f t="shared" si="818"/>
        <v>0</v>
      </c>
      <c r="CY813" s="79">
        <f t="shared" si="819"/>
        <v>-1</v>
      </c>
      <c r="CZ813" s="79">
        <f t="shared" si="820"/>
        <v>0</v>
      </c>
      <c r="DA813" s="79">
        <f t="shared" si="821"/>
        <v>1.3333333333333333</v>
      </c>
      <c r="DB813" s="80">
        <f t="shared" si="861"/>
        <v>0</v>
      </c>
    </row>
    <row r="814" spans="1:106" ht="18" customHeight="1" x14ac:dyDescent="0.2">
      <c r="A814" s="2">
        <f t="shared" ca="1" si="862"/>
        <v>0.25032760359958295</v>
      </c>
      <c r="B814" s="2">
        <f t="shared" ca="1" si="864"/>
        <v>0.21741604750459453</v>
      </c>
      <c r="C814" s="2">
        <f t="shared" ca="1" si="864"/>
        <v>0.99189984010296228</v>
      </c>
      <c r="D814" s="2">
        <f t="shared" ca="1" si="864"/>
        <v>0.42987018841228597</v>
      </c>
      <c r="E814" s="2">
        <f t="shared" ca="1" si="864"/>
        <v>0.97680886125799049</v>
      </c>
      <c r="F814" s="2">
        <f t="shared" ca="1" si="864"/>
        <v>0.99385964006230287</v>
      </c>
      <c r="G814" s="2">
        <f t="shared" ca="1" si="864"/>
        <v>0.30954196685111091</v>
      </c>
      <c r="H814" s="2">
        <f t="shared" ca="1" si="864"/>
        <v>0.35711671214905893</v>
      </c>
      <c r="I814" s="2">
        <f t="shared" ca="1" si="864"/>
        <v>6.6982910914557103E-2</v>
      </c>
      <c r="J814" s="2">
        <f t="shared" ca="1" si="864"/>
        <v>0.36705115626226792</v>
      </c>
      <c r="L814" s="2">
        <f t="shared" ca="1" si="846"/>
        <v>0</v>
      </c>
      <c r="M814" s="2">
        <f t="shared" ca="1" si="847"/>
        <v>0</v>
      </c>
      <c r="N814" s="2">
        <f t="shared" ca="1" si="848"/>
        <v>10</v>
      </c>
      <c r="O814" s="2">
        <f t="shared" ca="1" si="849"/>
        <v>0</v>
      </c>
      <c r="P814" s="2">
        <f t="shared" ca="1" si="850"/>
        <v>10</v>
      </c>
      <c r="Q814" s="2">
        <f t="shared" ca="1" si="851"/>
        <v>10</v>
      </c>
      <c r="R814" s="2">
        <f t="shared" ca="1" si="852"/>
        <v>0</v>
      </c>
      <c r="S814" s="2">
        <f t="shared" ca="1" si="853"/>
        <v>0</v>
      </c>
      <c r="T814" s="2">
        <f t="shared" ca="1" si="854"/>
        <v>0</v>
      </c>
      <c r="U814" s="2">
        <f t="shared" ca="1" si="855"/>
        <v>0</v>
      </c>
      <c r="W814" s="2">
        <f t="shared" ca="1" si="863"/>
        <v>7.233090655212953</v>
      </c>
      <c r="X814" s="2">
        <f t="shared" ca="1" si="865"/>
        <v>8.3899856440746543</v>
      </c>
      <c r="Y814" s="2">
        <f t="shared" ca="1" si="865"/>
        <v>4.7683132656786338</v>
      </c>
      <c r="Z814" s="2">
        <f t="shared" ca="1" si="865"/>
        <v>2.0422527039876712</v>
      </c>
      <c r="AA814" s="2">
        <f t="shared" ca="1" si="865"/>
        <v>3.1342902902016725</v>
      </c>
      <c r="AB814" s="2">
        <f t="shared" ca="1" si="865"/>
        <v>3.8898458971230676</v>
      </c>
      <c r="AC814" s="2">
        <f t="shared" ca="1" si="865"/>
        <v>2.0370655452137676</v>
      </c>
      <c r="AD814" s="2">
        <f t="shared" ca="1" si="865"/>
        <v>7.8078705950669614</v>
      </c>
      <c r="AE814" s="2">
        <f t="shared" ca="1" si="865"/>
        <v>7.9362254641859415</v>
      </c>
      <c r="AF814" s="2">
        <f t="shared" ca="1" si="865"/>
        <v>8.4209604064501047</v>
      </c>
      <c r="AH814" s="2">
        <f t="shared" ca="1" si="824"/>
        <v>7</v>
      </c>
      <c r="AI814" s="2">
        <f t="shared" ca="1" si="825"/>
        <v>8</v>
      </c>
      <c r="AJ814" s="2">
        <f t="shared" ca="1" si="826"/>
        <v>4</v>
      </c>
      <c r="AK814" s="2">
        <f t="shared" ca="1" si="827"/>
        <v>2</v>
      </c>
      <c r="AL814" s="2">
        <f t="shared" ca="1" si="828"/>
        <v>3</v>
      </c>
      <c r="AM814" s="2">
        <f t="shared" ca="1" si="829"/>
        <v>3</v>
      </c>
      <c r="AN814" s="2">
        <f t="shared" ca="1" si="830"/>
        <v>2</v>
      </c>
      <c r="AO814" s="2">
        <f t="shared" ca="1" si="831"/>
        <v>7</v>
      </c>
      <c r="AP814" s="2">
        <f t="shared" ca="1" si="832"/>
        <v>7</v>
      </c>
      <c r="AQ814" s="2">
        <f t="shared" ca="1" si="833"/>
        <v>8</v>
      </c>
      <c r="AS814" s="41">
        <v>1</v>
      </c>
      <c r="AT814" s="42">
        <v>1</v>
      </c>
      <c r="AU814" s="42">
        <v>1</v>
      </c>
      <c r="AV814" s="42">
        <v>1</v>
      </c>
      <c r="AW814" s="42">
        <v>0</v>
      </c>
      <c r="AX814" s="42">
        <v>0</v>
      </c>
      <c r="AY814" s="42">
        <v>0</v>
      </c>
      <c r="AZ814" s="42">
        <v>1</v>
      </c>
      <c r="BA814" s="42">
        <v>0</v>
      </c>
      <c r="BB814" s="43">
        <v>0</v>
      </c>
      <c r="BC814" s="44">
        <f t="shared" si="834"/>
        <v>5</v>
      </c>
      <c r="BD814" s="12"/>
      <c r="BE814" s="50">
        <f t="shared" si="835"/>
        <v>5</v>
      </c>
      <c r="BF814" s="51">
        <f>IF($AT$6="A",SUM($AS814:AS814)+(10-BF$31)/2,IF($AT$6="K",M814,IF($AT$6="S",AI814,$BB$31/2)))</f>
        <v>5.5</v>
      </c>
      <c r="BG814" s="51">
        <f>IF($AU$6="A",SUM($AS814:AT814)+(10-BG$31)/2,IF($AU$6="K",N814,IF($AU$6="S",AJ814,$BB$31/2)))</f>
        <v>6</v>
      </c>
      <c r="BH814" s="51">
        <f>IF($AV$6="A",SUM($AS814:AU814)+(10-BH$31)/2,IF($AV$6="K",O814,IF($AV$6="S",AK814,$BB$31/2)))</f>
        <v>6.5</v>
      </c>
      <c r="BI814" s="51">
        <f>IF($AW$6="A",SUM($AS814:AV814)+(10-BI$31)/2,IF($AW$6="K",P814,IF($AW$6="S",AL814,$BB$31/2)))</f>
        <v>7</v>
      </c>
      <c r="BJ814" s="51">
        <f>IF($AX$6="A",SUM($AS814:AW814)+(10-BJ$31)/2,IF($AX$6="K",Q814,IF($AX$6="S",AM814,$BB$31/2)))</f>
        <v>6.5</v>
      </c>
      <c r="BK814" s="51">
        <f>IF($AY$6="A",SUM($AS814:AX814)+(10-BK$31)/2,IF($AY$6="K",R814,IF($AY$6="S",AN814,$BB$31/2)))</f>
        <v>6</v>
      </c>
      <c r="BL814" s="51">
        <f>IF($AZ$6="A",SUM($AS814:AY814)+(10-BL$31)/2,IF($AZ$6="K",S814,IF($AZ$6="S",AO814,$BB$31/2)))</f>
        <v>5.5</v>
      </c>
      <c r="BM814" s="51">
        <f>IF($BA$6="A",SUM($AS814:AZ814)+(10-BM$31)/2,IF($BA$6="K",T814,IF($BA$6="S",AP814,$BB$31/2)))</f>
        <v>6</v>
      </c>
      <c r="BN814" s="51">
        <f>IF($BB$6="A",SUM($AS814:BA814)+(10-BN$31)/2,IF($BB$6="K",U814,IF($BB$6="S",AQ814,$BB$31/2)))</f>
        <v>5.5</v>
      </c>
      <c r="BO814" s="52">
        <f t="shared" si="856"/>
        <v>6</v>
      </c>
      <c r="BQ814" s="28">
        <f t="shared" si="836"/>
        <v>1</v>
      </c>
      <c r="BR814" s="30">
        <f t="shared" si="837"/>
        <v>1</v>
      </c>
      <c r="BS814" s="30">
        <f t="shared" si="838"/>
        <v>0</v>
      </c>
      <c r="BT814" s="30">
        <f t="shared" si="839"/>
        <v>-1</v>
      </c>
      <c r="BU814" s="30">
        <f t="shared" si="840"/>
        <v>-1</v>
      </c>
      <c r="BV814" s="30">
        <f t="shared" si="841"/>
        <v>-1</v>
      </c>
      <c r="BW814" s="30">
        <f t="shared" si="842"/>
        <v>0</v>
      </c>
      <c r="BX814" s="30">
        <f t="shared" si="843"/>
        <v>1</v>
      </c>
      <c r="BY814" s="30">
        <f t="shared" si="844"/>
        <v>0</v>
      </c>
      <c r="BZ814" s="30">
        <f t="shared" si="845"/>
        <v>1</v>
      </c>
      <c r="CA814" s="49">
        <f t="shared" si="857"/>
        <v>1</v>
      </c>
      <c r="CB814" s="69"/>
      <c r="CC814" s="73">
        <f t="shared" si="866"/>
        <v>1</v>
      </c>
      <c r="CD814" s="73">
        <f t="shared" si="867"/>
        <v>1</v>
      </c>
      <c r="CE814" s="73">
        <f t="shared" si="868"/>
        <v>0</v>
      </c>
      <c r="CF814" s="73">
        <f t="shared" si="869"/>
        <v>10000</v>
      </c>
      <c r="CG814" s="73">
        <f t="shared" si="870"/>
        <v>10000</v>
      </c>
      <c r="CH814" s="73">
        <f t="shared" si="871"/>
        <v>10000</v>
      </c>
      <c r="CI814" s="73">
        <f t="shared" si="872"/>
        <v>0</v>
      </c>
      <c r="CJ814" s="73">
        <f t="shared" si="873"/>
        <v>1</v>
      </c>
      <c r="CK814" s="73">
        <f t="shared" si="874"/>
        <v>0</v>
      </c>
      <c r="CL814" s="73">
        <f t="shared" si="875"/>
        <v>1</v>
      </c>
      <c r="CN814" s="79">
        <f t="shared" si="858"/>
        <v>3</v>
      </c>
      <c r="CO814" s="79">
        <f t="shared" si="859"/>
        <v>4</v>
      </c>
      <c r="CP814" s="79">
        <f t="shared" si="860"/>
        <v>3</v>
      </c>
      <c r="CR814" s="79">
        <f t="shared" si="812"/>
        <v>0.75</v>
      </c>
      <c r="CS814" s="79">
        <f t="shared" si="813"/>
        <v>0.75</v>
      </c>
      <c r="CT814" s="79">
        <f t="shared" si="814"/>
        <v>0</v>
      </c>
      <c r="CU814" s="79">
        <f t="shared" si="815"/>
        <v>-1</v>
      </c>
      <c r="CV814" s="79">
        <f t="shared" si="816"/>
        <v>-1</v>
      </c>
      <c r="CW814" s="79">
        <f t="shared" si="817"/>
        <v>-1</v>
      </c>
      <c r="CX814" s="79">
        <f t="shared" si="818"/>
        <v>0</v>
      </c>
      <c r="CY814" s="79">
        <f t="shared" si="819"/>
        <v>0.75</v>
      </c>
      <c r="CZ814" s="79">
        <f t="shared" si="820"/>
        <v>0</v>
      </c>
      <c r="DA814" s="79">
        <f t="shared" si="821"/>
        <v>0.75</v>
      </c>
      <c r="DB814" s="80">
        <f t="shared" si="861"/>
        <v>0</v>
      </c>
    </row>
    <row r="815" spans="1:106" ht="18" customHeight="1" x14ac:dyDescent="0.2">
      <c r="A815" s="2">
        <f t="shared" ca="1" si="862"/>
        <v>0.9996531965547033</v>
      </c>
      <c r="B815" s="2">
        <f t="shared" ca="1" si="864"/>
        <v>0.97509034417661355</v>
      </c>
      <c r="C815" s="2">
        <f t="shared" ca="1" si="864"/>
        <v>0.65555915020588407</v>
      </c>
      <c r="D815" s="2">
        <f t="shared" ca="1" si="864"/>
        <v>0.78479007825514357</v>
      </c>
      <c r="E815" s="2">
        <f t="shared" ca="1" si="864"/>
        <v>0.25047665099226468</v>
      </c>
      <c r="F815" s="2">
        <f t="shared" ca="1" si="864"/>
        <v>0.2173447046428697</v>
      </c>
      <c r="G815" s="2">
        <f t="shared" ca="1" si="864"/>
        <v>0.86804966592124522</v>
      </c>
      <c r="H815" s="2">
        <f t="shared" ca="1" si="864"/>
        <v>0.91582081296725415</v>
      </c>
      <c r="I815" s="2">
        <f t="shared" ca="1" si="864"/>
        <v>0.43275522030720881</v>
      </c>
      <c r="J815" s="2">
        <f t="shared" ca="1" si="864"/>
        <v>9.9479089531800291E-2</v>
      </c>
      <c r="L815" s="2">
        <f t="shared" ca="1" si="846"/>
        <v>10</v>
      </c>
      <c r="M815" s="2">
        <f t="shared" ca="1" si="847"/>
        <v>10</v>
      </c>
      <c r="N815" s="2">
        <f t="shared" ca="1" si="848"/>
        <v>10</v>
      </c>
      <c r="O815" s="2">
        <f t="shared" ca="1" si="849"/>
        <v>10</v>
      </c>
      <c r="P815" s="2">
        <f t="shared" ca="1" si="850"/>
        <v>0</v>
      </c>
      <c r="Q815" s="2">
        <f t="shared" ca="1" si="851"/>
        <v>0</v>
      </c>
      <c r="R815" s="2">
        <f t="shared" ca="1" si="852"/>
        <v>10</v>
      </c>
      <c r="S815" s="2">
        <f t="shared" ca="1" si="853"/>
        <v>10</v>
      </c>
      <c r="T815" s="2">
        <f t="shared" ca="1" si="854"/>
        <v>0</v>
      </c>
      <c r="U815" s="2">
        <f t="shared" ca="1" si="855"/>
        <v>0</v>
      </c>
      <c r="W815" s="2">
        <f t="shared" ca="1" si="863"/>
        <v>4.9495351309094975</v>
      </c>
      <c r="X815" s="2">
        <f t="shared" ca="1" si="865"/>
        <v>8.0910654258701875</v>
      </c>
      <c r="Y815" s="2">
        <f t="shared" ca="1" si="865"/>
        <v>5.2938781661372722</v>
      </c>
      <c r="Z815" s="2">
        <f t="shared" ca="1" si="865"/>
        <v>4.698848615236062</v>
      </c>
      <c r="AA815" s="2">
        <f t="shared" ca="1" si="865"/>
        <v>7.8495332290328621</v>
      </c>
      <c r="AB815" s="2">
        <f t="shared" ca="1" si="865"/>
        <v>5.1624212561628759</v>
      </c>
      <c r="AC815" s="2">
        <f t="shared" ca="1" si="865"/>
        <v>1.3813771515434026</v>
      </c>
      <c r="AD815" s="2">
        <f t="shared" ca="1" si="865"/>
        <v>9.5231275631396652</v>
      </c>
      <c r="AE815" s="2">
        <f t="shared" ca="1" si="865"/>
        <v>1.4495266630479409</v>
      </c>
      <c r="AF815" s="2">
        <f t="shared" ca="1" si="865"/>
        <v>0.82025235429605492</v>
      </c>
      <c r="AH815" s="2">
        <f t="shared" ca="1" si="824"/>
        <v>4</v>
      </c>
      <c r="AI815" s="2">
        <f t="shared" ca="1" si="825"/>
        <v>8</v>
      </c>
      <c r="AJ815" s="2">
        <f t="shared" ca="1" si="826"/>
        <v>5</v>
      </c>
      <c r="AK815" s="2">
        <f t="shared" ca="1" si="827"/>
        <v>4</v>
      </c>
      <c r="AL815" s="2">
        <f t="shared" ca="1" si="828"/>
        <v>7</v>
      </c>
      <c r="AM815" s="2">
        <f t="shared" ca="1" si="829"/>
        <v>5</v>
      </c>
      <c r="AN815" s="2">
        <f t="shared" ca="1" si="830"/>
        <v>1</v>
      </c>
      <c r="AO815" s="2">
        <f t="shared" ca="1" si="831"/>
        <v>9</v>
      </c>
      <c r="AP815" s="2">
        <f t="shared" ca="1" si="832"/>
        <v>1</v>
      </c>
      <c r="AQ815" s="2">
        <f t="shared" ca="1" si="833"/>
        <v>0</v>
      </c>
      <c r="AS815" s="41">
        <v>1</v>
      </c>
      <c r="AT815" s="42">
        <v>1</v>
      </c>
      <c r="AU815" s="42">
        <v>1</v>
      </c>
      <c r="AV815" s="42">
        <v>1</v>
      </c>
      <c r="AW815" s="42">
        <v>0</v>
      </c>
      <c r="AX815" s="42">
        <v>0</v>
      </c>
      <c r="AY815" s="42">
        <v>0</v>
      </c>
      <c r="AZ815" s="42">
        <v>0</v>
      </c>
      <c r="BA815" s="42">
        <v>0</v>
      </c>
      <c r="BB815" s="43">
        <v>0</v>
      </c>
      <c r="BC815" s="44">
        <f t="shared" si="834"/>
        <v>4</v>
      </c>
      <c r="BD815" s="12"/>
      <c r="BE815" s="50">
        <f t="shared" si="835"/>
        <v>5</v>
      </c>
      <c r="BF815" s="51">
        <f>IF($AT$6="A",SUM($AS815:AS815)+(10-BF$31)/2,IF($AT$6="K",M815,IF($AT$6="S",AI815,$BB$31/2)))</f>
        <v>5.5</v>
      </c>
      <c r="BG815" s="51">
        <f>IF($AU$6="A",SUM($AS815:AT815)+(10-BG$31)/2,IF($AU$6="K",N815,IF($AU$6="S",AJ815,$BB$31/2)))</f>
        <v>6</v>
      </c>
      <c r="BH815" s="51">
        <f>IF($AV$6="A",SUM($AS815:AU815)+(10-BH$31)/2,IF($AV$6="K",O815,IF($AV$6="S",AK815,$BB$31/2)))</f>
        <v>6.5</v>
      </c>
      <c r="BI815" s="51">
        <f>IF($AW$6="A",SUM($AS815:AV815)+(10-BI$31)/2,IF($AW$6="K",P815,IF($AW$6="S",AL815,$BB$31/2)))</f>
        <v>7</v>
      </c>
      <c r="BJ815" s="51">
        <f>IF($AX$6="A",SUM($AS815:AW815)+(10-BJ$31)/2,IF($AX$6="K",Q815,IF($AX$6="S",AM815,$BB$31/2)))</f>
        <v>6.5</v>
      </c>
      <c r="BK815" s="51">
        <f>IF($AY$6="A",SUM($AS815:AX815)+(10-BK$31)/2,IF($AY$6="K",R815,IF($AY$6="S",AN815,$BB$31/2)))</f>
        <v>6</v>
      </c>
      <c r="BL815" s="51">
        <f>IF($AZ$6="A",SUM($AS815:AY815)+(10-BL$31)/2,IF($AZ$6="K",S815,IF($AZ$6="S",AO815,$BB$31/2)))</f>
        <v>5.5</v>
      </c>
      <c r="BM815" s="51">
        <f>IF($BA$6="A",SUM($AS815:AZ815)+(10-BM$31)/2,IF($BA$6="K",T815,IF($BA$6="S",AP815,$BB$31/2)))</f>
        <v>5</v>
      </c>
      <c r="BN815" s="51">
        <f>IF($BB$6="A",SUM($AS815:BA815)+(10-BN$31)/2,IF($BB$6="K",U815,IF($BB$6="S",AQ815,$BB$31/2)))</f>
        <v>4.5</v>
      </c>
      <c r="BO815" s="52">
        <f t="shared" si="856"/>
        <v>5.75</v>
      </c>
      <c r="BQ815" s="28">
        <f t="shared" si="836"/>
        <v>1.75</v>
      </c>
      <c r="BR815" s="30">
        <f t="shared" si="837"/>
        <v>1.75</v>
      </c>
      <c r="BS815" s="30">
        <f t="shared" si="838"/>
        <v>-1.75</v>
      </c>
      <c r="BT815" s="30">
        <f t="shared" si="839"/>
        <v>-1.75</v>
      </c>
      <c r="BU815" s="30">
        <f t="shared" si="840"/>
        <v>-1.75</v>
      </c>
      <c r="BV815" s="30">
        <f t="shared" si="841"/>
        <v>-1.75</v>
      </c>
      <c r="BW815" s="30">
        <f t="shared" si="842"/>
        <v>-1.75</v>
      </c>
      <c r="BX815" s="30">
        <f t="shared" si="843"/>
        <v>1.75</v>
      </c>
      <c r="BY815" s="30">
        <f t="shared" si="844"/>
        <v>1.75</v>
      </c>
      <c r="BZ815" s="30">
        <f t="shared" si="845"/>
        <v>1.75</v>
      </c>
      <c r="CA815" s="49">
        <f t="shared" si="857"/>
        <v>0</v>
      </c>
      <c r="CB815" s="69"/>
      <c r="CC815" s="73">
        <f t="shared" si="866"/>
        <v>1</v>
      </c>
      <c r="CD815" s="73">
        <f t="shared" si="867"/>
        <v>1</v>
      </c>
      <c r="CE815" s="73">
        <f t="shared" si="868"/>
        <v>10000</v>
      </c>
      <c r="CF815" s="73">
        <f t="shared" si="869"/>
        <v>10000</v>
      </c>
      <c r="CG815" s="73">
        <f t="shared" si="870"/>
        <v>10000</v>
      </c>
      <c r="CH815" s="73">
        <f t="shared" si="871"/>
        <v>10000</v>
      </c>
      <c r="CI815" s="73">
        <f t="shared" si="872"/>
        <v>10000</v>
      </c>
      <c r="CJ815" s="73">
        <f t="shared" si="873"/>
        <v>1</v>
      </c>
      <c r="CK815" s="73">
        <f t="shared" si="874"/>
        <v>1</v>
      </c>
      <c r="CL815" s="73">
        <f t="shared" si="875"/>
        <v>1</v>
      </c>
      <c r="CN815" s="79">
        <f t="shared" si="858"/>
        <v>5</v>
      </c>
      <c r="CO815" s="79">
        <f t="shared" si="859"/>
        <v>5</v>
      </c>
      <c r="CP815" s="79">
        <f t="shared" si="860"/>
        <v>0</v>
      </c>
      <c r="CR815" s="79">
        <f t="shared" si="812"/>
        <v>1.75</v>
      </c>
      <c r="CS815" s="79">
        <f t="shared" si="813"/>
        <v>1.75</v>
      </c>
      <c r="CT815" s="79">
        <f t="shared" si="814"/>
        <v>-1.75</v>
      </c>
      <c r="CU815" s="79">
        <f t="shared" si="815"/>
        <v>-1.75</v>
      </c>
      <c r="CV815" s="79">
        <f t="shared" si="816"/>
        <v>-1.75</v>
      </c>
      <c r="CW815" s="79">
        <f t="shared" si="817"/>
        <v>-1.75</v>
      </c>
      <c r="CX815" s="79">
        <f t="shared" si="818"/>
        <v>-1.75</v>
      </c>
      <c r="CY815" s="79">
        <f t="shared" si="819"/>
        <v>1.75</v>
      </c>
      <c r="CZ815" s="79">
        <f t="shared" si="820"/>
        <v>1.75</v>
      </c>
      <c r="DA815" s="79">
        <f t="shared" si="821"/>
        <v>1.75</v>
      </c>
      <c r="DB815" s="80">
        <f t="shared" si="861"/>
        <v>0</v>
      </c>
    </row>
    <row r="816" spans="1:106" ht="18" customHeight="1" x14ac:dyDescent="0.2">
      <c r="A816" s="2">
        <f t="shared" ca="1" si="862"/>
        <v>0.48473491294104176</v>
      </c>
      <c r="B816" s="2">
        <f t="shared" ca="1" si="864"/>
        <v>0.55120101179882297</v>
      </c>
      <c r="C816" s="2">
        <f t="shared" ca="1" si="864"/>
        <v>0.86125439690376193</v>
      </c>
      <c r="D816" s="2">
        <f t="shared" ca="1" si="864"/>
        <v>0.93021938816354388</v>
      </c>
      <c r="E816" s="2">
        <f t="shared" ca="1" si="864"/>
        <v>0.23266823795342695</v>
      </c>
      <c r="F816" s="2">
        <f t="shared" ca="1" si="864"/>
        <v>0.16994728038921481</v>
      </c>
      <c r="G816" s="2">
        <f t="shared" ca="1" si="864"/>
        <v>0.72463261121120859</v>
      </c>
      <c r="H816" s="2">
        <f t="shared" ca="1" si="864"/>
        <v>0.29584884183453153</v>
      </c>
      <c r="I816" s="2">
        <f t="shared" ca="1" si="864"/>
        <v>0.54159363328740706</v>
      </c>
      <c r="J816" s="2">
        <f t="shared" ca="1" si="864"/>
        <v>0.51002970354792876</v>
      </c>
      <c r="L816" s="2">
        <f t="shared" ca="1" si="846"/>
        <v>0</v>
      </c>
      <c r="M816" s="2">
        <f t="shared" ca="1" si="847"/>
        <v>10</v>
      </c>
      <c r="N816" s="2">
        <f t="shared" ca="1" si="848"/>
        <v>10</v>
      </c>
      <c r="O816" s="2">
        <f t="shared" ca="1" si="849"/>
        <v>10</v>
      </c>
      <c r="P816" s="2">
        <f t="shared" ca="1" si="850"/>
        <v>0</v>
      </c>
      <c r="Q816" s="2">
        <f t="shared" ca="1" si="851"/>
        <v>0</v>
      </c>
      <c r="R816" s="2">
        <f t="shared" ca="1" si="852"/>
        <v>10</v>
      </c>
      <c r="S816" s="2">
        <f t="shared" ca="1" si="853"/>
        <v>0</v>
      </c>
      <c r="T816" s="2">
        <f t="shared" ca="1" si="854"/>
        <v>10</v>
      </c>
      <c r="U816" s="2">
        <f t="shared" ca="1" si="855"/>
        <v>10</v>
      </c>
      <c r="W816" s="2">
        <f t="shared" ca="1" si="863"/>
        <v>7.1298509665382142</v>
      </c>
      <c r="X816" s="2">
        <f t="shared" ca="1" si="865"/>
        <v>1.8513072432955124</v>
      </c>
      <c r="Y816" s="2">
        <f t="shared" ca="1" si="865"/>
        <v>4.5679277250434245</v>
      </c>
      <c r="Z816" s="2">
        <f t="shared" ca="1" si="865"/>
        <v>8.4943252818275852</v>
      </c>
      <c r="AA816" s="2">
        <f t="shared" ca="1" si="865"/>
        <v>0.35050254815272575</v>
      </c>
      <c r="AB816" s="2">
        <f t="shared" ca="1" si="865"/>
        <v>7.9748719393146761E-3</v>
      </c>
      <c r="AC816" s="2">
        <f t="shared" ca="1" si="865"/>
        <v>5.9518701800240965</v>
      </c>
      <c r="AD816" s="2">
        <f t="shared" ca="1" si="865"/>
        <v>8.6707139808384657</v>
      </c>
      <c r="AE816" s="2">
        <f t="shared" ca="1" si="865"/>
        <v>9.4244152154417797</v>
      </c>
      <c r="AF816" s="2">
        <f t="shared" ca="1" si="865"/>
        <v>2.9960321667147927</v>
      </c>
      <c r="AH816" s="2">
        <f t="shared" ca="1" si="824"/>
        <v>7</v>
      </c>
      <c r="AI816" s="2">
        <f t="shared" ca="1" si="825"/>
        <v>1</v>
      </c>
      <c r="AJ816" s="2">
        <f t="shared" ca="1" si="826"/>
        <v>4</v>
      </c>
      <c r="AK816" s="2">
        <f t="shared" ca="1" si="827"/>
        <v>8</v>
      </c>
      <c r="AL816" s="2">
        <f t="shared" ca="1" si="828"/>
        <v>0</v>
      </c>
      <c r="AM816" s="2">
        <f t="shared" ca="1" si="829"/>
        <v>0</v>
      </c>
      <c r="AN816" s="2">
        <f t="shared" ca="1" si="830"/>
        <v>5</v>
      </c>
      <c r="AO816" s="2">
        <f t="shared" ca="1" si="831"/>
        <v>8</v>
      </c>
      <c r="AP816" s="2">
        <f t="shared" ca="1" si="832"/>
        <v>9</v>
      </c>
      <c r="AQ816" s="2">
        <f t="shared" ca="1" si="833"/>
        <v>2</v>
      </c>
      <c r="AS816" s="41">
        <v>1</v>
      </c>
      <c r="AT816" s="42">
        <v>1</v>
      </c>
      <c r="AU816" s="42">
        <v>1</v>
      </c>
      <c r="AV816" s="42">
        <v>0</v>
      </c>
      <c r="AW816" s="42">
        <v>1</v>
      </c>
      <c r="AX816" s="42">
        <v>1</v>
      </c>
      <c r="AY816" s="42">
        <v>1</v>
      </c>
      <c r="AZ816" s="42">
        <v>1</v>
      </c>
      <c r="BA816" s="42">
        <v>0</v>
      </c>
      <c r="BB816" s="43">
        <v>0</v>
      </c>
      <c r="BC816" s="44">
        <f t="shared" si="834"/>
        <v>7</v>
      </c>
      <c r="BD816" s="12"/>
      <c r="BE816" s="50">
        <f t="shared" si="835"/>
        <v>5</v>
      </c>
      <c r="BF816" s="51">
        <f>IF($AT$6="A",SUM($AS816:AS816)+(10-BF$31)/2,IF($AT$6="K",M816,IF($AT$6="S",AI816,$BB$31/2)))</f>
        <v>5.5</v>
      </c>
      <c r="BG816" s="51">
        <f>IF($AU$6="A",SUM($AS816:AT816)+(10-BG$31)/2,IF($AU$6="K",N816,IF($AU$6="S",AJ816,$BB$31/2)))</f>
        <v>6</v>
      </c>
      <c r="BH816" s="51">
        <f>IF($AV$6="A",SUM($AS816:AU816)+(10-BH$31)/2,IF($AV$6="K",O816,IF($AV$6="S",AK816,$BB$31/2)))</f>
        <v>6.5</v>
      </c>
      <c r="BI816" s="51">
        <f>IF($AW$6="A",SUM($AS816:AV816)+(10-BI$31)/2,IF($AW$6="K",P816,IF($AW$6="S",AL816,$BB$31/2)))</f>
        <v>6</v>
      </c>
      <c r="BJ816" s="51">
        <f>IF($AX$6="A",SUM($AS816:AW816)+(10-BJ$31)/2,IF($AX$6="K",Q816,IF($AX$6="S",AM816,$BB$31/2)))</f>
        <v>6.5</v>
      </c>
      <c r="BK816" s="51">
        <f>IF($AY$6="A",SUM($AS816:AX816)+(10-BK$31)/2,IF($AY$6="K",R816,IF($AY$6="S",AN816,$BB$31/2)))</f>
        <v>7</v>
      </c>
      <c r="BL816" s="51">
        <f>IF($AZ$6="A",SUM($AS816:AY816)+(10-BL$31)/2,IF($AZ$6="K",S816,IF($AZ$6="S",AO816,$BB$31/2)))</f>
        <v>7.5</v>
      </c>
      <c r="BM816" s="51">
        <f>IF($BA$6="A",SUM($AS816:AZ816)+(10-BM$31)/2,IF($BA$6="K",T816,IF($BA$6="S",AP816,$BB$31/2)))</f>
        <v>8</v>
      </c>
      <c r="BN816" s="51">
        <f>IF($BB$6="A",SUM($AS816:BA816)+(10-BN$31)/2,IF($BB$6="K",U816,IF($BB$6="S",AQ816,$BB$31/2)))</f>
        <v>7.5</v>
      </c>
      <c r="BO816" s="52">
        <f t="shared" si="856"/>
        <v>6.5</v>
      </c>
      <c r="BQ816" s="28">
        <f t="shared" si="836"/>
        <v>-0.5</v>
      </c>
      <c r="BR816" s="30">
        <f t="shared" si="837"/>
        <v>-0.5</v>
      </c>
      <c r="BS816" s="30">
        <f t="shared" si="838"/>
        <v>-0.5</v>
      </c>
      <c r="BT816" s="30">
        <f t="shared" si="839"/>
        <v>0</v>
      </c>
      <c r="BU816" s="30">
        <f t="shared" si="840"/>
        <v>-0.5</v>
      </c>
      <c r="BV816" s="30">
        <f t="shared" si="841"/>
        <v>0</v>
      </c>
      <c r="BW816" s="30">
        <f t="shared" si="842"/>
        <v>0.5</v>
      </c>
      <c r="BX816" s="30">
        <f t="shared" si="843"/>
        <v>0.5</v>
      </c>
      <c r="BY816" s="30">
        <f t="shared" si="844"/>
        <v>0.5</v>
      </c>
      <c r="BZ816" s="30">
        <f t="shared" si="845"/>
        <v>0.5</v>
      </c>
      <c r="CA816" s="49">
        <f t="shared" si="857"/>
        <v>0</v>
      </c>
      <c r="CB816" s="69"/>
      <c r="CC816" s="73">
        <f t="shared" si="866"/>
        <v>10000</v>
      </c>
      <c r="CD816" s="73">
        <f t="shared" si="867"/>
        <v>10000</v>
      </c>
      <c r="CE816" s="73">
        <f t="shared" si="868"/>
        <v>10000</v>
      </c>
      <c r="CF816" s="73">
        <f t="shared" si="869"/>
        <v>0</v>
      </c>
      <c r="CG816" s="73">
        <f t="shared" si="870"/>
        <v>10000</v>
      </c>
      <c r="CH816" s="73">
        <f t="shared" si="871"/>
        <v>0</v>
      </c>
      <c r="CI816" s="73">
        <f t="shared" si="872"/>
        <v>1</v>
      </c>
      <c r="CJ816" s="73">
        <f t="shared" si="873"/>
        <v>1</v>
      </c>
      <c r="CK816" s="73">
        <f t="shared" si="874"/>
        <v>1</v>
      </c>
      <c r="CL816" s="73">
        <f t="shared" si="875"/>
        <v>1</v>
      </c>
      <c r="CN816" s="79">
        <f t="shared" si="858"/>
        <v>4</v>
      </c>
      <c r="CO816" s="79">
        <f t="shared" si="859"/>
        <v>4</v>
      </c>
      <c r="CP816" s="79">
        <f t="shared" si="860"/>
        <v>2</v>
      </c>
      <c r="CR816" s="79">
        <f t="shared" si="812"/>
        <v>-0.5</v>
      </c>
      <c r="CS816" s="79">
        <f t="shared" si="813"/>
        <v>-0.5</v>
      </c>
      <c r="CT816" s="79">
        <f t="shared" si="814"/>
        <v>-0.5</v>
      </c>
      <c r="CU816" s="79">
        <f t="shared" si="815"/>
        <v>0</v>
      </c>
      <c r="CV816" s="79">
        <f t="shared" si="816"/>
        <v>-0.5</v>
      </c>
      <c r="CW816" s="79">
        <f t="shared" si="817"/>
        <v>0</v>
      </c>
      <c r="CX816" s="79">
        <f t="shared" si="818"/>
        <v>0.5</v>
      </c>
      <c r="CY816" s="79">
        <f t="shared" si="819"/>
        <v>0.5</v>
      </c>
      <c r="CZ816" s="79">
        <f t="shared" si="820"/>
        <v>0.5</v>
      </c>
      <c r="DA816" s="79">
        <f t="shared" si="821"/>
        <v>0.5</v>
      </c>
      <c r="DB816" s="80">
        <f t="shared" si="861"/>
        <v>0</v>
      </c>
    </row>
    <row r="817" spans="1:106" ht="18" customHeight="1" x14ac:dyDescent="0.2">
      <c r="A817" s="2">
        <f t="shared" ca="1" si="862"/>
        <v>0.48443660217991247</v>
      </c>
      <c r="B817" s="2">
        <f t="shared" ca="1" si="864"/>
        <v>0.32672730510462211</v>
      </c>
      <c r="C817" s="2">
        <f t="shared" ca="1" si="864"/>
        <v>0.63669155211340167</v>
      </c>
      <c r="D817" s="2">
        <f t="shared" ca="1" si="864"/>
        <v>0.89764739772720359</v>
      </c>
      <c r="E817" s="2">
        <f t="shared" ca="1" si="864"/>
        <v>0.82354840916118666</v>
      </c>
      <c r="F817" s="2">
        <f t="shared" ca="1" si="864"/>
        <v>0.69060013630690842</v>
      </c>
      <c r="G817" s="2">
        <f t="shared" ca="1" si="864"/>
        <v>0.23536120909063241</v>
      </c>
      <c r="H817" s="2">
        <f t="shared" ca="1" si="864"/>
        <v>0.11025114291642912</v>
      </c>
      <c r="I817" s="2">
        <f t="shared" ca="1" si="864"/>
        <v>0.63572538544317503</v>
      </c>
      <c r="J817" s="2">
        <f t="shared" ca="1" si="864"/>
        <v>0.48109910152943858</v>
      </c>
      <c r="L817" s="2">
        <f t="shared" ca="1" si="846"/>
        <v>0</v>
      </c>
      <c r="M817" s="2">
        <f t="shared" ca="1" si="847"/>
        <v>0</v>
      </c>
      <c r="N817" s="2">
        <f t="shared" ca="1" si="848"/>
        <v>10</v>
      </c>
      <c r="O817" s="2">
        <f t="shared" ca="1" si="849"/>
        <v>10</v>
      </c>
      <c r="P817" s="2">
        <f t="shared" ca="1" si="850"/>
        <v>10</v>
      </c>
      <c r="Q817" s="2">
        <f t="shared" ca="1" si="851"/>
        <v>10</v>
      </c>
      <c r="R817" s="2">
        <f t="shared" ca="1" si="852"/>
        <v>0</v>
      </c>
      <c r="S817" s="2">
        <f t="shared" ca="1" si="853"/>
        <v>0</v>
      </c>
      <c r="T817" s="2">
        <f t="shared" ca="1" si="854"/>
        <v>10</v>
      </c>
      <c r="U817" s="2">
        <f t="shared" ca="1" si="855"/>
        <v>0</v>
      </c>
      <c r="W817" s="2">
        <f t="shared" ca="1" si="863"/>
        <v>2.0863708726772954</v>
      </c>
      <c r="X817" s="2">
        <f t="shared" ca="1" si="865"/>
        <v>2.0000191183504326</v>
      </c>
      <c r="Y817" s="2">
        <f t="shared" ca="1" si="865"/>
        <v>4.9668418252270738</v>
      </c>
      <c r="Z817" s="2">
        <f t="shared" ca="1" si="865"/>
        <v>8.1049625298190193</v>
      </c>
      <c r="AA817" s="2">
        <f t="shared" ca="1" si="865"/>
        <v>6.8206369717329185</v>
      </c>
      <c r="AB817" s="2">
        <f t="shared" ca="1" si="865"/>
        <v>7.6605009105586772</v>
      </c>
      <c r="AC817" s="2">
        <f t="shared" ca="1" si="865"/>
        <v>1.1988884680227074</v>
      </c>
      <c r="AD817" s="2">
        <f t="shared" ca="1" si="865"/>
        <v>7.272126457777965</v>
      </c>
      <c r="AE817" s="2">
        <f t="shared" ca="1" si="865"/>
        <v>6.5269731224682346</v>
      </c>
      <c r="AF817" s="2">
        <f t="shared" ca="1" si="865"/>
        <v>3.7135414062656267</v>
      </c>
      <c r="AH817" s="2">
        <f t="shared" ca="1" si="824"/>
        <v>2</v>
      </c>
      <c r="AI817" s="2">
        <f t="shared" ca="1" si="825"/>
        <v>2</v>
      </c>
      <c r="AJ817" s="2">
        <f t="shared" ca="1" si="826"/>
        <v>4</v>
      </c>
      <c r="AK817" s="2">
        <f t="shared" ca="1" si="827"/>
        <v>8</v>
      </c>
      <c r="AL817" s="2">
        <f t="shared" ca="1" si="828"/>
        <v>6</v>
      </c>
      <c r="AM817" s="2">
        <f t="shared" ca="1" si="829"/>
        <v>7</v>
      </c>
      <c r="AN817" s="2">
        <f t="shared" ca="1" si="830"/>
        <v>1</v>
      </c>
      <c r="AO817" s="2">
        <f t="shared" ca="1" si="831"/>
        <v>7</v>
      </c>
      <c r="AP817" s="2">
        <f t="shared" ca="1" si="832"/>
        <v>6</v>
      </c>
      <c r="AQ817" s="2">
        <f t="shared" ca="1" si="833"/>
        <v>3</v>
      </c>
      <c r="AS817" s="41">
        <v>1</v>
      </c>
      <c r="AT817" s="42">
        <v>1</v>
      </c>
      <c r="AU817" s="42">
        <v>1</v>
      </c>
      <c r="AV817" s="42">
        <v>0</v>
      </c>
      <c r="AW817" s="42">
        <v>1</v>
      </c>
      <c r="AX817" s="42">
        <v>1</v>
      </c>
      <c r="AY817" s="42">
        <v>1</v>
      </c>
      <c r="AZ817" s="42">
        <v>0</v>
      </c>
      <c r="BA817" s="42">
        <v>0</v>
      </c>
      <c r="BB817" s="43">
        <v>0</v>
      </c>
      <c r="BC817" s="44">
        <f t="shared" si="834"/>
        <v>6</v>
      </c>
      <c r="BD817" s="12"/>
      <c r="BE817" s="50">
        <f t="shared" si="835"/>
        <v>5</v>
      </c>
      <c r="BF817" s="51">
        <f>IF($AT$6="A",SUM($AS817:AS817)+(10-BF$31)/2,IF($AT$6="K",M817,IF($AT$6="S",AI817,$BB$31/2)))</f>
        <v>5.5</v>
      </c>
      <c r="BG817" s="51">
        <f>IF($AU$6="A",SUM($AS817:AT817)+(10-BG$31)/2,IF($AU$6="K",N817,IF($AU$6="S",AJ817,$BB$31/2)))</f>
        <v>6</v>
      </c>
      <c r="BH817" s="51">
        <f>IF($AV$6="A",SUM($AS817:AU817)+(10-BH$31)/2,IF($AV$6="K",O817,IF($AV$6="S",AK817,$BB$31/2)))</f>
        <v>6.5</v>
      </c>
      <c r="BI817" s="51">
        <f>IF($AW$6="A",SUM($AS817:AV817)+(10-BI$31)/2,IF($AW$6="K",P817,IF($AW$6="S",AL817,$BB$31/2)))</f>
        <v>6</v>
      </c>
      <c r="BJ817" s="51">
        <f>IF($AX$6="A",SUM($AS817:AW817)+(10-BJ$31)/2,IF($AX$6="K",Q817,IF($AX$6="S",AM817,$BB$31/2)))</f>
        <v>6.5</v>
      </c>
      <c r="BK817" s="51">
        <f>IF($AY$6="A",SUM($AS817:AX817)+(10-BK$31)/2,IF($AY$6="K",R817,IF($AY$6="S",AN817,$BB$31/2)))</f>
        <v>7</v>
      </c>
      <c r="BL817" s="51">
        <f>IF($AZ$6="A",SUM($AS817:AY817)+(10-BL$31)/2,IF($AZ$6="K",S817,IF($AZ$6="S",AO817,$BB$31/2)))</f>
        <v>7.5</v>
      </c>
      <c r="BM817" s="51">
        <f>IF($BA$6="A",SUM($AS817:AZ817)+(10-BM$31)/2,IF($BA$6="K",T817,IF($BA$6="S",AP817,$BB$31/2)))</f>
        <v>7</v>
      </c>
      <c r="BN817" s="51">
        <f>IF($BB$6="A",SUM($AS817:BA817)+(10-BN$31)/2,IF($BB$6="K",U817,IF($BB$6="S",AQ817,$BB$31/2)))</f>
        <v>6.5</v>
      </c>
      <c r="BO817" s="52">
        <f t="shared" si="856"/>
        <v>6.5</v>
      </c>
      <c r="BQ817" s="28">
        <f t="shared" si="836"/>
        <v>0.5</v>
      </c>
      <c r="BR817" s="30">
        <f t="shared" si="837"/>
        <v>0.5</v>
      </c>
      <c r="BS817" s="30">
        <f t="shared" si="838"/>
        <v>0.5</v>
      </c>
      <c r="BT817" s="30">
        <f t="shared" si="839"/>
        <v>0</v>
      </c>
      <c r="BU817" s="30">
        <f t="shared" si="840"/>
        <v>0.5</v>
      </c>
      <c r="BV817" s="30">
        <f t="shared" si="841"/>
        <v>0</v>
      </c>
      <c r="BW817" s="30">
        <f t="shared" si="842"/>
        <v>-0.5</v>
      </c>
      <c r="BX817" s="30">
        <f t="shared" si="843"/>
        <v>-0.5</v>
      </c>
      <c r="BY817" s="30">
        <f t="shared" si="844"/>
        <v>-0.5</v>
      </c>
      <c r="BZ817" s="30">
        <f t="shared" si="845"/>
        <v>0</v>
      </c>
      <c r="CA817" s="49">
        <f t="shared" si="857"/>
        <v>0.5</v>
      </c>
      <c r="CB817" s="69"/>
      <c r="CC817" s="73">
        <f t="shared" si="866"/>
        <v>1</v>
      </c>
      <c r="CD817" s="73">
        <f t="shared" si="867"/>
        <v>1</v>
      </c>
      <c r="CE817" s="73">
        <f t="shared" si="868"/>
        <v>1</v>
      </c>
      <c r="CF817" s="73">
        <f t="shared" si="869"/>
        <v>0</v>
      </c>
      <c r="CG817" s="73">
        <f t="shared" si="870"/>
        <v>1</v>
      </c>
      <c r="CH817" s="73">
        <f t="shared" si="871"/>
        <v>0</v>
      </c>
      <c r="CI817" s="73">
        <f t="shared" si="872"/>
        <v>10000</v>
      </c>
      <c r="CJ817" s="73">
        <f t="shared" si="873"/>
        <v>10000</v>
      </c>
      <c r="CK817" s="73">
        <f t="shared" si="874"/>
        <v>10000</v>
      </c>
      <c r="CL817" s="73">
        <f t="shared" si="875"/>
        <v>0</v>
      </c>
      <c r="CN817" s="79">
        <f t="shared" si="858"/>
        <v>3</v>
      </c>
      <c r="CO817" s="79">
        <f t="shared" si="859"/>
        <v>4</v>
      </c>
      <c r="CP817" s="79">
        <f t="shared" si="860"/>
        <v>3</v>
      </c>
      <c r="CR817" s="79">
        <f t="shared" si="812"/>
        <v>0.375</v>
      </c>
      <c r="CS817" s="79">
        <f t="shared" si="813"/>
        <v>0.375</v>
      </c>
      <c r="CT817" s="79">
        <f t="shared" si="814"/>
        <v>0.375</v>
      </c>
      <c r="CU817" s="79">
        <f t="shared" si="815"/>
        <v>0</v>
      </c>
      <c r="CV817" s="79">
        <f t="shared" si="816"/>
        <v>0.375</v>
      </c>
      <c r="CW817" s="79">
        <f t="shared" si="817"/>
        <v>0</v>
      </c>
      <c r="CX817" s="79">
        <f t="shared" si="818"/>
        <v>-0.5</v>
      </c>
      <c r="CY817" s="79">
        <f t="shared" si="819"/>
        <v>-0.5</v>
      </c>
      <c r="CZ817" s="79">
        <f t="shared" si="820"/>
        <v>-0.5</v>
      </c>
      <c r="DA817" s="79">
        <f t="shared" si="821"/>
        <v>0</v>
      </c>
      <c r="DB817" s="80">
        <f t="shared" si="861"/>
        <v>0</v>
      </c>
    </row>
    <row r="818" spans="1:106" ht="18" customHeight="1" x14ac:dyDescent="0.2">
      <c r="A818" s="2">
        <f t="shared" ca="1" si="862"/>
        <v>0.78518598448488852</v>
      </c>
      <c r="B818" s="2">
        <f t="shared" ca="1" si="864"/>
        <v>0.42987597675175548</v>
      </c>
      <c r="C818" s="2">
        <f t="shared" ca="1" si="864"/>
        <v>8.1636156517979952E-2</v>
      </c>
      <c r="D818" s="2">
        <f t="shared" ca="1" si="864"/>
        <v>0.36007542278891425</v>
      </c>
      <c r="E818" s="2">
        <f t="shared" ca="1" si="864"/>
        <v>0.67132390654897633</v>
      </c>
      <c r="F818" s="2">
        <f t="shared" ca="1" si="864"/>
        <v>0.42334747640784243</v>
      </c>
      <c r="G818" s="2">
        <f t="shared" ca="1" si="864"/>
        <v>0.83358656273557441</v>
      </c>
      <c r="H818" s="2">
        <f t="shared" ca="1" si="864"/>
        <v>9.0943733325930753E-2</v>
      </c>
      <c r="I818" s="2">
        <f t="shared" ca="1" si="864"/>
        <v>7.369379992372993E-2</v>
      </c>
      <c r="J818" s="2">
        <f t="shared" ca="1" si="864"/>
        <v>0.63431330049110013</v>
      </c>
      <c r="L818" s="2">
        <f t="shared" ca="1" si="846"/>
        <v>10</v>
      </c>
      <c r="M818" s="2">
        <f t="shared" ca="1" si="847"/>
        <v>0</v>
      </c>
      <c r="N818" s="2">
        <f t="shared" ca="1" si="848"/>
        <v>0</v>
      </c>
      <c r="O818" s="2">
        <f t="shared" ca="1" si="849"/>
        <v>0</v>
      </c>
      <c r="P818" s="2">
        <f t="shared" ca="1" si="850"/>
        <v>10</v>
      </c>
      <c r="Q818" s="2">
        <f t="shared" ca="1" si="851"/>
        <v>0</v>
      </c>
      <c r="R818" s="2">
        <f t="shared" ca="1" si="852"/>
        <v>10</v>
      </c>
      <c r="S818" s="2">
        <f t="shared" ca="1" si="853"/>
        <v>0</v>
      </c>
      <c r="T818" s="2">
        <f t="shared" ca="1" si="854"/>
        <v>0</v>
      </c>
      <c r="U818" s="2">
        <f t="shared" ca="1" si="855"/>
        <v>10</v>
      </c>
      <c r="W818" s="2">
        <f t="shared" ca="1" si="863"/>
        <v>5.5487017720824214</v>
      </c>
      <c r="X818" s="2">
        <f t="shared" ca="1" si="865"/>
        <v>6.6315188680206028</v>
      </c>
      <c r="Y818" s="2">
        <f t="shared" ca="1" si="865"/>
        <v>9.739781499883545</v>
      </c>
      <c r="Z818" s="2">
        <f t="shared" ca="1" si="865"/>
        <v>0.78604513180319469</v>
      </c>
      <c r="AA818" s="2">
        <f t="shared" ca="1" si="865"/>
        <v>9.714539266885879</v>
      </c>
      <c r="AB818" s="2">
        <f t="shared" ca="1" si="865"/>
        <v>7.6914654711429034</v>
      </c>
      <c r="AC818" s="2">
        <f t="shared" ca="1" si="865"/>
        <v>1.2607654905673105</v>
      </c>
      <c r="AD818" s="2">
        <f t="shared" ca="1" si="865"/>
        <v>7.1202199661883405</v>
      </c>
      <c r="AE818" s="2">
        <f t="shared" ca="1" si="865"/>
        <v>7.6649270062729968</v>
      </c>
      <c r="AF818" s="2">
        <f t="shared" ca="1" si="865"/>
        <v>7.5499561632413013</v>
      </c>
      <c r="AH818" s="2">
        <f t="shared" ca="1" si="824"/>
        <v>5</v>
      </c>
      <c r="AI818" s="2">
        <f t="shared" ca="1" si="825"/>
        <v>6</v>
      </c>
      <c r="AJ818" s="2">
        <f t="shared" ca="1" si="826"/>
        <v>9</v>
      </c>
      <c r="AK818" s="2">
        <f t="shared" ca="1" si="827"/>
        <v>0</v>
      </c>
      <c r="AL818" s="2">
        <f t="shared" ca="1" si="828"/>
        <v>9</v>
      </c>
      <c r="AM818" s="2">
        <f t="shared" ca="1" si="829"/>
        <v>7</v>
      </c>
      <c r="AN818" s="2">
        <f t="shared" ca="1" si="830"/>
        <v>1</v>
      </c>
      <c r="AO818" s="2">
        <f t="shared" ca="1" si="831"/>
        <v>7</v>
      </c>
      <c r="AP818" s="2">
        <f t="shared" ca="1" si="832"/>
        <v>7</v>
      </c>
      <c r="AQ818" s="2">
        <f t="shared" ca="1" si="833"/>
        <v>7</v>
      </c>
      <c r="AS818" s="41">
        <v>1</v>
      </c>
      <c r="AT818" s="42">
        <v>1</v>
      </c>
      <c r="AU818" s="42">
        <v>1</v>
      </c>
      <c r="AV818" s="42">
        <v>0</v>
      </c>
      <c r="AW818" s="42">
        <v>1</v>
      </c>
      <c r="AX818" s="42">
        <v>1</v>
      </c>
      <c r="AY818" s="42">
        <v>0</v>
      </c>
      <c r="AZ818" s="42">
        <v>1</v>
      </c>
      <c r="BA818" s="42">
        <v>0</v>
      </c>
      <c r="BB818" s="43">
        <v>0</v>
      </c>
      <c r="BC818" s="44">
        <f t="shared" si="834"/>
        <v>6</v>
      </c>
      <c r="BD818" s="12"/>
      <c r="BE818" s="50">
        <f t="shared" si="835"/>
        <v>5</v>
      </c>
      <c r="BF818" s="51">
        <f>IF($AT$6="A",SUM($AS818:AS818)+(10-BF$31)/2,IF($AT$6="K",M818,IF($AT$6="S",AI818,$BB$31/2)))</f>
        <v>5.5</v>
      </c>
      <c r="BG818" s="51">
        <f>IF($AU$6="A",SUM($AS818:AT818)+(10-BG$31)/2,IF($AU$6="K",N818,IF($AU$6="S",AJ818,$BB$31/2)))</f>
        <v>6</v>
      </c>
      <c r="BH818" s="51">
        <f>IF($AV$6="A",SUM($AS818:AU818)+(10-BH$31)/2,IF($AV$6="K",O818,IF($AV$6="S",AK818,$BB$31/2)))</f>
        <v>6.5</v>
      </c>
      <c r="BI818" s="51">
        <f>IF($AW$6="A",SUM($AS818:AV818)+(10-BI$31)/2,IF($AW$6="K",P818,IF($AW$6="S",AL818,$BB$31/2)))</f>
        <v>6</v>
      </c>
      <c r="BJ818" s="51">
        <f>IF($AX$6="A",SUM($AS818:AW818)+(10-BJ$31)/2,IF($AX$6="K",Q818,IF($AX$6="S",AM818,$BB$31/2)))</f>
        <v>6.5</v>
      </c>
      <c r="BK818" s="51">
        <f>IF($AY$6="A",SUM($AS818:AX818)+(10-BK$31)/2,IF($AY$6="K",R818,IF($AY$6="S",AN818,$BB$31/2)))</f>
        <v>7</v>
      </c>
      <c r="BL818" s="51">
        <f>IF($AZ$6="A",SUM($AS818:AY818)+(10-BL$31)/2,IF($AZ$6="K",S818,IF($AZ$6="S",AO818,$BB$31/2)))</f>
        <v>6.5</v>
      </c>
      <c r="BM818" s="51">
        <f>IF($BA$6="A",SUM($AS818:AZ818)+(10-BM$31)/2,IF($BA$6="K",T818,IF($BA$6="S",AP818,$BB$31/2)))</f>
        <v>7</v>
      </c>
      <c r="BN818" s="51">
        <f>IF($BB$6="A",SUM($AS818:BA818)+(10-BN$31)/2,IF($BB$6="K",U818,IF($BB$6="S",AQ818,$BB$31/2)))</f>
        <v>6.5</v>
      </c>
      <c r="BO818" s="52">
        <f t="shared" si="856"/>
        <v>6.5</v>
      </c>
      <c r="BQ818" s="28">
        <f t="shared" si="836"/>
        <v>0.5</v>
      </c>
      <c r="BR818" s="30">
        <f t="shared" si="837"/>
        <v>0.5</v>
      </c>
      <c r="BS818" s="30">
        <f t="shared" si="838"/>
        <v>0.5</v>
      </c>
      <c r="BT818" s="30">
        <f t="shared" si="839"/>
        <v>0</v>
      </c>
      <c r="BU818" s="30">
        <f t="shared" si="840"/>
        <v>0.5</v>
      </c>
      <c r="BV818" s="30">
        <f t="shared" si="841"/>
        <v>0</v>
      </c>
      <c r="BW818" s="30">
        <f t="shared" si="842"/>
        <v>-0.5</v>
      </c>
      <c r="BX818" s="30">
        <f t="shared" si="843"/>
        <v>0</v>
      </c>
      <c r="BY818" s="30">
        <f t="shared" si="844"/>
        <v>-0.5</v>
      </c>
      <c r="BZ818" s="30">
        <f t="shared" si="845"/>
        <v>0</v>
      </c>
      <c r="CA818" s="49">
        <f t="shared" si="857"/>
        <v>1</v>
      </c>
      <c r="CB818" s="69"/>
      <c r="CC818" s="73">
        <f t="shared" si="866"/>
        <v>1</v>
      </c>
      <c r="CD818" s="73">
        <f t="shared" si="867"/>
        <v>1</v>
      </c>
      <c r="CE818" s="73">
        <f t="shared" si="868"/>
        <v>1</v>
      </c>
      <c r="CF818" s="73">
        <f t="shared" si="869"/>
        <v>0</v>
      </c>
      <c r="CG818" s="73">
        <f t="shared" si="870"/>
        <v>1</v>
      </c>
      <c r="CH818" s="73">
        <f t="shared" si="871"/>
        <v>0</v>
      </c>
      <c r="CI818" s="73">
        <f t="shared" si="872"/>
        <v>10000</v>
      </c>
      <c r="CJ818" s="73">
        <f t="shared" si="873"/>
        <v>0</v>
      </c>
      <c r="CK818" s="73">
        <f t="shared" si="874"/>
        <v>10000</v>
      </c>
      <c r="CL818" s="73">
        <f t="shared" si="875"/>
        <v>0</v>
      </c>
      <c r="CN818" s="79">
        <f t="shared" si="858"/>
        <v>2</v>
      </c>
      <c r="CO818" s="79">
        <f t="shared" si="859"/>
        <v>4</v>
      </c>
      <c r="CP818" s="79">
        <f t="shared" si="860"/>
        <v>4</v>
      </c>
      <c r="CR818" s="79">
        <f t="shared" si="812"/>
        <v>0.25</v>
      </c>
      <c r="CS818" s="79">
        <f t="shared" si="813"/>
        <v>0.25</v>
      </c>
      <c r="CT818" s="79">
        <f t="shared" si="814"/>
        <v>0.25</v>
      </c>
      <c r="CU818" s="79">
        <f t="shared" si="815"/>
        <v>0</v>
      </c>
      <c r="CV818" s="79">
        <f t="shared" si="816"/>
        <v>0.25</v>
      </c>
      <c r="CW818" s="79">
        <f t="shared" si="817"/>
        <v>0</v>
      </c>
      <c r="CX818" s="79">
        <f t="shared" si="818"/>
        <v>-0.5</v>
      </c>
      <c r="CY818" s="79">
        <f t="shared" si="819"/>
        <v>0</v>
      </c>
      <c r="CZ818" s="79">
        <f t="shared" si="820"/>
        <v>-0.5</v>
      </c>
      <c r="DA818" s="79">
        <f t="shared" si="821"/>
        <v>0</v>
      </c>
      <c r="DB818" s="80">
        <f t="shared" si="861"/>
        <v>0</v>
      </c>
    </row>
    <row r="819" spans="1:106" ht="18" customHeight="1" x14ac:dyDescent="0.2">
      <c r="A819" s="2">
        <f t="shared" ca="1" si="862"/>
        <v>0.45606224320971189</v>
      </c>
      <c r="B819" s="2">
        <f t="shared" ca="1" si="864"/>
        <v>0.31611015909464923</v>
      </c>
      <c r="C819" s="2">
        <f t="shared" ca="1" si="864"/>
        <v>3.7046637568196705E-2</v>
      </c>
      <c r="D819" s="2">
        <f t="shared" ca="1" si="864"/>
        <v>0.81954189335355176</v>
      </c>
      <c r="E819" s="2">
        <f t="shared" ca="1" si="864"/>
        <v>0.64684950032153798</v>
      </c>
      <c r="F819" s="2">
        <f t="shared" ca="1" si="864"/>
        <v>0.18628682870688529</v>
      </c>
      <c r="G819" s="2">
        <f t="shared" ca="1" si="864"/>
        <v>0.37935092321370933</v>
      </c>
      <c r="H819" s="2">
        <f t="shared" ca="1" si="864"/>
        <v>0.55535050053074897</v>
      </c>
      <c r="I819" s="2">
        <f t="shared" ca="1" si="864"/>
        <v>0.81025919547770298</v>
      </c>
      <c r="J819" s="2">
        <f t="shared" ca="1" si="864"/>
        <v>0.83670520885186073</v>
      </c>
      <c r="L819" s="2">
        <f t="shared" ca="1" si="846"/>
        <v>0</v>
      </c>
      <c r="M819" s="2">
        <f t="shared" ca="1" si="847"/>
        <v>0</v>
      </c>
      <c r="N819" s="2">
        <f t="shared" ca="1" si="848"/>
        <v>0</v>
      </c>
      <c r="O819" s="2">
        <f t="shared" ca="1" si="849"/>
        <v>10</v>
      </c>
      <c r="P819" s="2">
        <f t="shared" ca="1" si="850"/>
        <v>10</v>
      </c>
      <c r="Q819" s="2">
        <f t="shared" ca="1" si="851"/>
        <v>0</v>
      </c>
      <c r="R819" s="2">
        <f t="shared" ca="1" si="852"/>
        <v>0</v>
      </c>
      <c r="S819" s="2">
        <f t="shared" ca="1" si="853"/>
        <v>10</v>
      </c>
      <c r="T819" s="2">
        <f t="shared" ca="1" si="854"/>
        <v>10</v>
      </c>
      <c r="U819" s="2">
        <f t="shared" ca="1" si="855"/>
        <v>10</v>
      </c>
      <c r="W819" s="2">
        <f t="shared" ca="1" si="863"/>
        <v>2.107362247769573</v>
      </c>
      <c r="X819" s="2">
        <f t="shared" ca="1" si="865"/>
        <v>1.1785310387649173</v>
      </c>
      <c r="Y819" s="2">
        <f t="shared" ca="1" si="865"/>
        <v>0.56768749925385498</v>
      </c>
      <c r="Z819" s="2">
        <f t="shared" ca="1" si="865"/>
        <v>0.98700991395008209</v>
      </c>
      <c r="AA819" s="2">
        <f t="shared" ca="1" si="865"/>
        <v>3.1241546726727911</v>
      </c>
      <c r="AB819" s="2">
        <f t="shared" ca="1" si="865"/>
        <v>8.6406950728550633</v>
      </c>
      <c r="AC819" s="2">
        <f t="shared" ca="1" si="865"/>
        <v>4.0195921539457204</v>
      </c>
      <c r="AD819" s="2">
        <f t="shared" ca="1" si="865"/>
        <v>3.8020041378145084</v>
      </c>
      <c r="AE819" s="2">
        <f t="shared" ca="1" si="865"/>
        <v>3.2145868588208093</v>
      </c>
      <c r="AF819" s="2">
        <f t="shared" ca="1" si="865"/>
        <v>4.491852560656147</v>
      </c>
      <c r="AH819" s="2">
        <f t="shared" ca="1" si="824"/>
        <v>2</v>
      </c>
      <c r="AI819" s="2">
        <f t="shared" ca="1" si="825"/>
        <v>1</v>
      </c>
      <c r="AJ819" s="2">
        <f t="shared" ca="1" si="826"/>
        <v>0</v>
      </c>
      <c r="AK819" s="2">
        <f t="shared" ca="1" si="827"/>
        <v>0</v>
      </c>
      <c r="AL819" s="2">
        <f t="shared" ca="1" si="828"/>
        <v>3</v>
      </c>
      <c r="AM819" s="2">
        <f t="shared" ca="1" si="829"/>
        <v>8</v>
      </c>
      <c r="AN819" s="2">
        <f t="shared" ca="1" si="830"/>
        <v>4</v>
      </c>
      <c r="AO819" s="2">
        <f t="shared" ca="1" si="831"/>
        <v>3</v>
      </c>
      <c r="AP819" s="2">
        <f t="shared" ca="1" si="832"/>
        <v>3</v>
      </c>
      <c r="AQ819" s="2">
        <f t="shared" ca="1" si="833"/>
        <v>4</v>
      </c>
      <c r="AS819" s="41">
        <v>1</v>
      </c>
      <c r="AT819" s="42">
        <v>1</v>
      </c>
      <c r="AU819" s="42">
        <v>1</v>
      </c>
      <c r="AV819" s="42">
        <v>0</v>
      </c>
      <c r="AW819" s="42">
        <v>1</v>
      </c>
      <c r="AX819" s="42">
        <v>1</v>
      </c>
      <c r="AY819" s="42">
        <v>0</v>
      </c>
      <c r="AZ819" s="42">
        <v>0</v>
      </c>
      <c r="BA819" s="42">
        <v>0</v>
      </c>
      <c r="BB819" s="43">
        <v>0</v>
      </c>
      <c r="BC819" s="44">
        <f t="shared" si="834"/>
        <v>5</v>
      </c>
      <c r="BD819" s="12"/>
      <c r="BE819" s="50">
        <f t="shared" si="835"/>
        <v>5</v>
      </c>
      <c r="BF819" s="51">
        <f>IF($AT$6="A",SUM($AS819:AS819)+(10-BF$31)/2,IF($AT$6="K",M819,IF($AT$6="S",AI819,$BB$31/2)))</f>
        <v>5.5</v>
      </c>
      <c r="BG819" s="51">
        <f>IF($AU$6="A",SUM($AS819:AT819)+(10-BG$31)/2,IF($AU$6="K",N819,IF($AU$6="S",AJ819,$BB$31/2)))</f>
        <v>6</v>
      </c>
      <c r="BH819" s="51">
        <f>IF($AV$6="A",SUM($AS819:AU819)+(10-BH$31)/2,IF($AV$6="K",O819,IF($AV$6="S",AK819,$BB$31/2)))</f>
        <v>6.5</v>
      </c>
      <c r="BI819" s="51">
        <f>IF($AW$6="A",SUM($AS819:AV819)+(10-BI$31)/2,IF($AW$6="K",P819,IF($AW$6="S",AL819,$BB$31/2)))</f>
        <v>6</v>
      </c>
      <c r="BJ819" s="51">
        <f>IF($AX$6="A",SUM($AS819:AW819)+(10-BJ$31)/2,IF($AX$6="K",Q819,IF($AX$6="S",AM819,$BB$31/2)))</f>
        <v>6.5</v>
      </c>
      <c r="BK819" s="51">
        <f>IF($AY$6="A",SUM($AS819:AX819)+(10-BK$31)/2,IF($AY$6="K",R819,IF($AY$6="S",AN819,$BB$31/2)))</f>
        <v>7</v>
      </c>
      <c r="BL819" s="51">
        <f>IF($AZ$6="A",SUM($AS819:AY819)+(10-BL$31)/2,IF($AZ$6="K",S819,IF($AZ$6="S",AO819,$BB$31/2)))</f>
        <v>6.5</v>
      </c>
      <c r="BM819" s="51">
        <f>IF($BA$6="A",SUM($AS819:AZ819)+(10-BM$31)/2,IF($BA$6="K",T819,IF($BA$6="S",AP819,$BB$31/2)))</f>
        <v>6</v>
      </c>
      <c r="BN819" s="51">
        <f>IF($BB$6="A",SUM($AS819:BA819)+(10-BN$31)/2,IF($BB$6="K",U819,IF($BB$6="S",AQ819,$BB$31/2)))</f>
        <v>5.5</v>
      </c>
      <c r="BO819" s="52">
        <f t="shared" si="856"/>
        <v>6</v>
      </c>
      <c r="BQ819" s="28">
        <f t="shared" si="836"/>
        <v>1</v>
      </c>
      <c r="BR819" s="30">
        <f t="shared" si="837"/>
        <v>1</v>
      </c>
      <c r="BS819" s="30">
        <f t="shared" si="838"/>
        <v>0</v>
      </c>
      <c r="BT819" s="30">
        <f t="shared" si="839"/>
        <v>-1</v>
      </c>
      <c r="BU819" s="30">
        <f t="shared" si="840"/>
        <v>0</v>
      </c>
      <c r="BV819" s="30">
        <f t="shared" si="841"/>
        <v>-1</v>
      </c>
      <c r="BW819" s="30">
        <f t="shared" si="842"/>
        <v>-1</v>
      </c>
      <c r="BX819" s="30">
        <f t="shared" si="843"/>
        <v>-1</v>
      </c>
      <c r="BY819" s="30">
        <f t="shared" si="844"/>
        <v>0</v>
      </c>
      <c r="BZ819" s="30">
        <f t="shared" si="845"/>
        <v>1</v>
      </c>
      <c r="CA819" s="49">
        <f t="shared" si="857"/>
        <v>-1</v>
      </c>
      <c r="CB819" s="69"/>
      <c r="CC819" s="73">
        <f t="shared" si="866"/>
        <v>1</v>
      </c>
      <c r="CD819" s="73">
        <f t="shared" si="867"/>
        <v>1</v>
      </c>
      <c r="CE819" s="73">
        <f t="shared" si="868"/>
        <v>0</v>
      </c>
      <c r="CF819" s="73">
        <f t="shared" si="869"/>
        <v>10000</v>
      </c>
      <c r="CG819" s="73">
        <f t="shared" si="870"/>
        <v>0</v>
      </c>
      <c r="CH819" s="73">
        <f t="shared" si="871"/>
        <v>10000</v>
      </c>
      <c r="CI819" s="73">
        <f t="shared" si="872"/>
        <v>10000</v>
      </c>
      <c r="CJ819" s="73">
        <f t="shared" si="873"/>
        <v>10000</v>
      </c>
      <c r="CK819" s="73">
        <f t="shared" si="874"/>
        <v>0</v>
      </c>
      <c r="CL819" s="73">
        <f t="shared" si="875"/>
        <v>1</v>
      </c>
      <c r="CN819" s="79">
        <f t="shared" si="858"/>
        <v>4</v>
      </c>
      <c r="CO819" s="79">
        <f t="shared" si="859"/>
        <v>3</v>
      </c>
      <c r="CP819" s="79">
        <f t="shared" si="860"/>
        <v>3</v>
      </c>
      <c r="CR819" s="79">
        <f t="shared" si="812"/>
        <v>1.3333333333333333</v>
      </c>
      <c r="CS819" s="79">
        <f t="shared" si="813"/>
        <v>1.3333333333333333</v>
      </c>
      <c r="CT819" s="79">
        <f t="shared" si="814"/>
        <v>0</v>
      </c>
      <c r="CU819" s="79">
        <f t="shared" si="815"/>
        <v>-1</v>
      </c>
      <c r="CV819" s="79">
        <f t="shared" si="816"/>
        <v>0</v>
      </c>
      <c r="CW819" s="79">
        <f t="shared" si="817"/>
        <v>-1</v>
      </c>
      <c r="CX819" s="79">
        <f t="shared" si="818"/>
        <v>-1</v>
      </c>
      <c r="CY819" s="79">
        <f t="shared" si="819"/>
        <v>-1</v>
      </c>
      <c r="CZ819" s="79">
        <f t="shared" si="820"/>
        <v>0</v>
      </c>
      <c r="DA819" s="79">
        <f t="shared" si="821"/>
        <v>1.3333333333333333</v>
      </c>
      <c r="DB819" s="80">
        <f t="shared" si="861"/>
        <v>0</v>
      </c>
    </row>
    <row r="820" spans="1:106" ht="18" customHeight="1" x14ac:dyDescent="0.2">
      <c r="A820" s="2">
        <f t="shared" ca="1" si="862"/>
        <v>0.93917904398693075</v>
      </c>
      <c r="B820" s="2">
        <f t="shared" ca="1" si="864"/>
        <v>0.67756606083448268</v>
      </c>
      <c r="C820" s="2">
        <f t="shared" ca="1" si="864"/>
        <v>0.81100045607369442</v>
      </c>
      <c r="D820" s="2">
        <f t="shared" ca="1" si="864"/>
        <v>0.61232756014169032</v>
      </c>
      <c r="E820" s="2">
        <f t="shared" ca="1" si="864"/>
        <v>0.62130974844178832</v>
      </c>
      <c r="F820" s="2">
        <f t="shared" ca="1" si="864"/>
        <v>0.29549584997795197</v>
      </c>
      <c r="G820" s="2">
        <f t="shared" ca="1" si="864"/>
        <v>0.18003687243974509</v>
      </c>
      <c r="H820" s="2">
        <f t="shared" ca="1" si="864"/>
        <v>0.78898537936541646</v>
      </c>
      <c r="I820" s="2">
        <f t="shared" ca="1" si="864"/>
        <v>8.4447506217977808E-2</v>
      </c>
      <c r="J820" s="2">
        <f t="shared" ca="1" si="864"/>
        <v>5.7637664557566803E-2</v>
      </c>
      <c r="L820" s="2">
        <f t="shared" ca="1" si="846"/>
        <v>10</v>
      </c>
      <c r="M820" s="2">
        <f t="shared" ca="1" si="847"/>
        <v>10</v>
      </c>
      <c r="N820" s="2">
        <f t="shared" ca="1" si="848"/>
        <v>10</v>
      </c>
      <c r="O820" s="2">
        <f t="shared" ca="1" si="849"/>
        <v>10</v>
      </c>
      <c r="P820" s="2">
        <f t="shared" ca="1" si="850"/>
        <v>10</v>
      </c>
      <c r="Q820" s="2">
        <f t="shared" ca="1" si="851"/>
        <v>0</v>
      </c>
      <c r="R820" s="2">
        <f t="shared" ca="1" si="852"/>
        <v>0</v>
      </c>
      <c r="S820" s="2">
        <f t="shared" ca="1" si="853"/>
        <v>10</v>
      </c>
      <c r="T820" s="2">
        <f t="shared" ca="1" si="854"/>
        <v>0</v>
      </c>
      <c r="U820" s="2">
        <f t="shared" ca="1" si="855"/>
        <v>0</v>
      </c>
      <c r="W820" s="2">
        <f t="shared" ca="1" si="863"/>
        <v>4.1425317341847272</v>
      </c>
      <c r="X820" s="2">
        <f t="shared" ca="1" si="865"/>
        <v>6.9120306807413634</v>
      </c>
      <c r="Y820" s="2">
        <f t="shared" ca="1" si="865"/>
        <v>9.6949580797158745</v>
      </c>
      <c r="Z820" s="2">
        <f t="shared" ca="1" si="865"/>
        <v>4.0498332740595124</v>
      </c>
      <c r="AA820" s="2">
        <f t="shared" ca="1" si="865"/>
        <v>6.0998986915588373</v>
      </c>
      <c r="AB820" s="2">
        <f t="shared" ca="1" si="865"/>
        <v>0.49978090767868188</v>
      </c>
      <c r="AC820" s="2">
        <f t="shared" ca="1" si="865"/>
        <v>9.7846736562585175</v>
      </c>
      <c r="AD820" s="2">
        <f t="shared" ca="1" si="865"/>
        <v>8.3946549403008248</v>
      </c>
      <c r="AE820" s="2">
        <f t="shared" ca="1" si="865"/>
        <v>9.8836707705432207</v>
      </c>
      <c r="AF820" s="2">
        <f t="shared" ca="1" si="865"/>
        <v>4.7289801945973364</v>
      </c>
      <c r="AH820" s="2">
        <f t="shared" ca="1" si="824"/>
        <v>4</v>
      </c>
      <c r="AI820" s="2">
        <f t="shared" ca="1" si="825"/>
        <v>6</v>
      </c>
      <c r="AJ820" s="2">
        <f t="shared" ca="1" si="826"/>
        <v>9</v>
      </c>
      <c r="AK820" s="2">
        <f t="shared" ca="1" si="827"/>
        <v>4</v>
      </c>
      <c r="AL820" s="2">
        <f t="shared" ca="1" si="828"/>
        <v>6</v>
      </c>
      <c r="AM820" s="2">
        <f t="shared" ca="1" si="829"/>
        <v>0</v>
      </c>
      <c r="AN820" s="2">
        <f t="shared" ca="1" si="830"/>
        <v>9</v>
      </c>
      <c r="AO820" s="2">
        <f t="shared" ca="1" si="831"/>
        <v>8</v>
      </c>
      <c r="AP820" s="2">
        <f t="shared" ca="1" si="832"/>
        <v>9</v>
      </c>
      <c r="AQ820" s="2">
        <f t="shared" ca="1" si="833"/>
        <v>4</v>
      </c>
      <c r="AS820" s="41">
        <v>1</v>
      </c>
      <c r="AT820" s="42">
        <v>1</v>
      </c>
      <c r="AU820" s="42">
        <v>1</v>
      </c>
      <c r="AV820" s="42">
        <v>0</v>
      </c>
      <c r="AW820" s="42">
        <v>1</v>
      </c>
      <c r="AX820" s="42">
        <v>0</v>
      </c>
      <c r="AY820" s="42">
        <v>1</v>
      </c>
      <c r="AZ820" s="42">
        <v>1</v>
      </c>
      <c r="BA820" s="42">
        <v>0</v>
      </c>
      <c r="BB820" s="43">
        <v>0</v>
      </c>
      <c r="BC820" s="44">
        <f t="shared" si="834"/>
        <v>6</v>
      </c>
      <c r="BD820" s="12"/>
      <c r="BE820" s="50">
        <f t="shared" si="835"/>
        <v>5</v>
      </c>
      <c r="BF820" s="51">
        <f>IF($AT$6="A",SUM($AS820:AS820)+(10-BF$31)/2,IF($AT$6="K",M820,IF($AT$6="S",AI820,$BB$31/2)))</f>
        <v>5.5</v>
      </c>
      <c r="BG820" s="51">
        <f>IF($AU$6="A",SUM($AS820:AT820)+(10-BG$31)/2,IF($AU$6="K",N820,IF($AU$6="S",AJ820,$BB$31/2)))</f>
        <v>6</v>
      </c>
      <c r="BH820" s="51">
        <f>IF($AV$6="A",SUM($AS820:AU820)+(10-BH$31)/2,IF($AV$6="K",O820,IF($AV$6="S",AK820,$BB$31/2)))</f>
        <v>6.5</v>
      </c>
      <c r="BI820" s="51">
        <f>IF($AW$6="A",SUM($AS820:AV820)+(10-BI$31)/2,IF($AW$6="K",P820,IF($AW$6="S",AL820,$BB$31/2)))</f>
        <v>6</v>
      </c>
      <c r="BJ820" s="51">
        <f>IF($AX$6="A",SUM($AS820:AW820)+(10-BJ$31)/2,IF($AX$6="K",Q820,IF($AX$6="S",AM820,$BB$31/2)))</f>
        <v>6.5</v>
      </c>
      <c r="BK820" s="51">
        <f>IF($AY$6="A",SUM($AS820:AX820)+(10-BK$31)/2,IF($AY$6="K",R820,IF($AY$6="S",AN820,$BB$31/2)))</f>
        <v>6</v>
      </c>
      <c r="BL820" s="51">
        <f>IF($AZ$6="A",SUM($AS820:AY820)+(10-BL$31)/2,IF($AZ$6="K",S820,IF($AZ$6="S",AO820,$BB$31/2)))</f>
        <v>6.5</v>
      </c>
      <c r="BM820" s="51">
        <f>IF($BA$6="A",SUM($AS820:AZ820)+(10-BM$31)/2,IF($BA$6="K",T820,IF($BA$6="S",AP820,$BB$31/2)))</f>
        <v>7</v>
      </c>
      <c r="BN820" s="51">
        <f>IF($BB$6="A",SUM($AS820:BA820)+(10-BN$31)/2,IF($BB$6="K",U820,IF($BB$6="S",AQ820,$BB$31/2)))</f>
        <v>6.5</v>
      </c>
      <c r="BO820" s="52">
        <f t="shared" si="856"/>
        <v>6.25</v>
      </c>
      <c r="BQ820" s="28">
        <f t="shared" si="836"/>
        <v>0.25</v>
      </c>
      <c r="BR820" s="30">
        <f t="shared" si="837"/>
        <v>0.25</v>
      </c>
      <c r="BS820" s="30">
        <f t="shared" si="838"/>
        <v>0.25</v>
      </c>
      <c r="BT820" s="30">
        <f t="shared" si="839"/>
        <v>-0.25</v>
      </c>
      <c r="BU820" s="30">
        <f t="shared" si="840"/>
        <v>0.25</v>
      </c>
      <c r="BV820" s="30">
        <f t="shared" si="841"/>
        <v>-0.25</v>
      </c>
      <c r="BW820" s="30">
        <f t="shared" si="842"/>
        <v>0.25</v>
      </c>
      <c r="BX820" s="30">
        <f t="shared" si="843"/>
        <v>-0.25</v>
      </c>
      <c r="BY820" s="30">
        <f t="shared" si="844"/>
        <v>-0.25</v>
      </c>
      <c r="BZ820" s="30">
        <f t="shared" si="845"/>
        <v>-0.25</v>
      </c>
      <c r="CA820" s="49">
        <f t="shared" si="857"/>
        <v>0</v>
      </c>
      <c r="CB820" s="69"/>
      <c r="CC820" s="73">
        <f t="shared" si="866"/>
        <v>1</v>
      </c>
      <c r="CD820" s="73">
        <f t="shared" si="867"/>
        <v>1</v>
      </c>
      <c r="CE820" s="73">
        <f t="shared" si="868"/>
        <v>1</v>
      </c>
      <c r="CF820" s="73">
        <f t="shared" si="869"/>
        <v>10000</v>
      </c>
      <c r="CG820" s="73">
        <f t="shared" si="870"/>
        <v>1</v>
      </c>
      <c r="CH820" s="73">
        <f t="shared" si="871"/>
        <v>10000</v>
      </c>
      <c r="CI820" s="73">
        <f t="shared" si="872"/>
        <v>1</v>
      </c>
      <c r="CJ820" s="73">
        <f t="shared" si="873"/>
        <v>10000</v>
      </c>
      <c r="CK820" s="73">
        <f t="shared" si="874"/>
        <v>10000</v>
      </c>
      <c r="CL820" s="73">
        <f t="shared" si="875"/>
        <v>10000</v>
      </c>
      <c r="CN820" s="79">
        <f t="shared" si="858"/>
        <v>5</v>
      </c>
      <c r="CO820" s="79">
        <f t="shared" si="859"/>
        <v>5</v>
      </c>
      <c r="CP820" s="79">
        <f t="shared" si="860"/>
        <v>0</v>
      </c>
      <c r="CR820" s="79">
        <f t="shared" si="812"/>
        <v>0.25</v>
      </c>
      <c r="CS820" s="79">
        <f t="shared" si="813"/>
        <v>0.25</v>
      </c>
      <c r="CT820" s="79">
        <f t="shared" si="814"/>
        <v>0.25</v>
      </c>
      <c r="CU820" s="79">
        <f t="shared" si="815"/>
        <v>-0.25</v>
      </c>
      <c r="CV820" s="79">
        <f t="shared" si="816"/>
        <v>0.25</v>
      </c>
      <c r="CW820" s="79">
        <f t="shared" si="817"/>
        <v>-0.25</v>
      </c>
      <c r="CX820" s="79">
        <f t="shared" si="818"/>
        <v>0.25</v>
      </c>
      <c r="CY820" s="79">
        <f t="shared" si="819"/>
        <v>-0.25</v>
      </c>
      <c r="CZ820" s="79">
        <f t="shared" si="820"/>
        <v>-0.25</v>
      </c>
      <c r="DA820" s="79">
        <f t="shared" si="821"/>
        <v>-0.25</v>
      </c>
      <c r="DB820" s="80">
        <f t="shared" si="861"/>
        <v>0</v>
      </c>
    </row>
    <row r="821" spans="1:106" ht="18" customHeight="1" x14ac:dyDescent="0.2">
      <c r="A821" s="2">
        <f t="shared" ca="1" si="862"/>
        <v>0.75615665060976345</v>
      </c>
      <c r="B821" s="2">
        <f t="shared" ca="1" si="864"/>
        <v>0.29647676553904567</v>
      </c>
      <c r="C821" s="2">
        <f t="shared" ca="1" si="864"/>
        <v>4.4235746087107231E-2</v>
      </c>
      <c r="D821" s="2">
        <f t="shared" ca="1" si="864"/>
        <v>0.72139471241534558</v>
      </c>
      <c r="E821" s="2">
        <f t="shared" ca="1" si="864"/>
        <v>0.88984337639913158</v>
      </c>
      <c r="F821" s="2">
        <f t="shared" ca="1" si="864"/>
        <v>4.530915882552744E-2</v>
      </c>
      <c r="G821" s="2">
        <f t="shared" ca="1" si="864"/>
        <v>0.16747634090820718</v>
      </c>
      <c r="H821" s="2">
        <f t="shared" ca="1" si="864"/>
        <v>5.6644831863586043E-2</v>
      </c>
      <c r="I821" s="2">
        <f t="shared" ca="1" si="864"/>
        <v>0.26462833846947609</v>
      </c>
      <c r="J821" s="2">
        <f t="shared" ca="1" si="864"/>
        <v>0.12530175785105713</v>
      </c>
      <c r="L821" s="2">
        <f t="shared" ca="1" si="846"/>
        <v>10</v>
      </c>
      <c r="M821" s="2">
        <f t="shared" ca="1" si="847"/>
        <v>0</v>
      </c>
      <c r="N821" s="2">
        <f t="shared" ca="1" si="848"/>
        <v>0</v>
      </c>
      <c r="O821" s="2">
        <f t="shared" ca="1" si="849"/>
        <v>10</v>
      </c>
      <c r="P821" s="2">
        <f t="shared" ca="1" si="850"/>
        <v>10</v>
      </c>
      <c r="Q821" s="2">
        <f t="shared" ca="1" si="851"/>
        <v>0</v>
      </c>
      <c r="R821" s="2">
        <f t="shared" ca="1" si="852"/>
        <v>0</v>
      </c>
      <c r="S821" s="2">
        <f t="shared" ca="1" si="853"/>
        <v>0</v>
      </c>
      <c r="T821" s="2">
        <f t="shared" ca="1" si="854"/>
        <v>0</v>
      </c>
      <c r="U821" s="2">
        <f t="shared" ca="1" si="855"/>
        <v>0</v>
      </c>
      <c r="W821" s="2">
        <f t="shared" ca="1" si="863"/>
        <v>7.0993479999970468</v>
      </c>
      <c r="X821" s="2">
        <f t="shared" ca="1" si="865"/>
        <v>0.30910171671185704</v>
      </c>
      <c r="Y821" s="2">
        <f t="shared" ca="1" si="865"/>
        <v>2.5090332605000576</v>
      </c>
      <c r="Z821" s="2">
        <f t="shared" ca="1" si="865"/>
        <v>4.6636291503423779</v>
      </c>
      <c r="AA821" s="2">
        <f t="shared" ca="1" si="865"/>
        <v>8.4643788478209512</v>
      </c>
      <c r="AB821" s="2">
        <f t="shared" ca="1" si="865"/>
        <v>6.7286239140503401</v>
      </c>
      <c r="AC821" s="2">
        <f t="shared" ca="1" si="865"/>
        <v>6.2752355089901437</v>
      </c>
      <c r="AD821" s="2">
        <f t="shared" ca="1" si="865"/>
        <v>0.81159064619585553</v>
      </c>
      <c r="AE821" s="2">
        <f t="shared" ca="1" si="865"/>
        <v>5.1318710035935036</v>
      </c>
      <c r="AF821" s="2">
        <f t="shared" ca="1" si="865"/>
        <v>8.2386788380900313</v>
      </c>
      <c r="AH821" s="2">
        <f t="shared" ca="1" si="824"/>
        <v>7</v>
      </c>
      <c r="AI821" s="2">
        <f t="shared" ca="1" si="825"/>
        <v>0</v>
      </c>
      <c r="AJ821" s="2">
        <f t="shared" ca="1" si="826"/>
        <v>2</v>
      </c>
      <c r="AK821" s="2">
        <f t="shared" ca="1" si="827"/>
        <v>4</v>
      </c>
      <c r="AL821" s="2">
        <f t="shared" ca="1" si="828"/>
        <v>8</v>
      </c>
      <c r="AM821" s="2">
        <f t="shared" ca="1" si="829"/>
        <v>6</v>
      </c>
      <c r="AN821" s="2">
        <f t="shared" ca="1" si="830"/>
        <v>6</v>
      </c>
      <c r="AO821" s="2">
        <f t="shared" ca="1" si="831"/>
        <v>0</v>
      </c>
      <c r="AP821" s="2">
        <f t="shared" ca="1" si="832"/>
        <v>5</v>
      </c>
      <c r="AQ821" s="2">
        <f t="shared" ca="1" si="833"/>
        <v>8</v>
      </c>
      <c r="AS821" s="41">
        <v>1</v>
      </c>
      <c r="AT821" s="42">
        <v>1</v>
      </c>
      <c r="AU821" s="42">
        <v>1</v>
      </c>
      <c r="AV821" s="42">
        <v>0</v>
      </c>
      <c r="AW821" s="42">
        <v>1</v>
      </c>
      <c r="AX821" s="42">
        <v>0</v>
      </c>
      <c r="AY821" s="42">
        <v>1</v>
      </c>
      <c r="AZ821" s="42">
        <v>0</v>
      </c>
      <c r="BA821" s="42">
        <v>0</v>
      </c>
      <c r="BB821" s="43">
        <v>0</v>
      </c>
      <c r="BC821" s="44">
        <f t="shared" si="834"/>
        <v>5</v>
      </c>
      <c r="BD821" s="12"/>
      <c r="BE821" s="50">
        <f t="shared" si="835"/>
        <v>5</v>
      </c>
      <c r="BF821" s="51">
        <f>IF($AT$6="A",SUM($AS821:AS821)+(10-BF$31)/2,IF($AT$6="K",M821,IF($AT$6="S",AI821,$BB$31/2)))</f>
        <v>5.5</v>
      </c>
      <c r="BG821" s="51">
        <f>IF($AU$6="A",SUM($AS821:AT821)+(10-BG$31)/2,IF($AU$6="K",N821,IF($AU$6="S",AJ821,$BB$31/2)))</f>
        <v>6</v>
      </c>
      <c r="BH821" s="51">
        <f>IF($AV$6="A",SUM($AS821:AU821)+(10-BH$31)/2,IF($AV$6="K",O821,IF($AV$6="S",AK821,$BB$31/2)))</f>
        <v>6.5</v>
      </c>
      <c r="BI821" s="51">
        <f>IF($AW$6="A",SUM($AS821:AV821)+(10-BI$31)/2,IF($AW$6="K",P821,IF($AW$6="S",AL821,$BB$31/2)))</f>
        <v>6</v>
      </c>
      <c r="BJ821" s="51">
        <f>IF($AX$6="A",SUM($AS821:AW821)+(10-BJ$31)/2,IF($AX$6="K",Q821,IF($AX$6="S",AM821,$BB$31/2)))</f>
        <v>6.5</v>
      </c>
      <c r="BK821" s="51">
        <f>IF($AY$6="A",SUM($AS821:AX821)+(10-BK$31)/2,IF($AY$6="K",R821,IF($AY$6="S",AN821,$BB$31/2)))</f>
        <v>6</v>
      </c>
      <c r="BL821" s="51">
        <f>IF($AZ$6="A",SUM($AS821:AY821)+(10-BL$31)/2,IF($AZ$6="K",S821,IF($AZ$6="S",AO821,$BB$31/2)))</f>
        <v>6.5</v>
      </c>
      <c r="BM821" s="51">
        <f>IF($BA$6="A",SUM($AS821:AZ821)+(10-BM$31)/2,IF($BA$6="K",T821,IF($BA$6="S",AP821,$BB$31/2)))</f>
        <v>6</v>
      </c>
      <c r="BN821" s="51">
        <f>IF($BB$6="A",SUM($AS821:BA821)+(10-BN$31)/2,IF($BB$6="K",U821,IF($BB$6="S",AQ821,$BB$31/2)))</f>
        <v>5.5</v>
      </c>
      <c r="BO821" s="52">
        <f t="shared" si="856"/>
        <v>6</v>
      </c>
      <c r="BQ821" s="28">
        <f t="shared" si="836"/>
        <v>1</v>
      </c>
      <c r="BR821" s="30">
        <f t="shared" si="837"/>
        <v>1</v>
      </c>
      <c r="BS821" s="30">
        <f t="shared" si="838"/>
        <v>0</v>
      </c>
      <c r="BT821" s="30">
        <f t="shared" si="839"/>
        <v>-1</v>
      </c>
      <c r="BU821" s="30">
        <f t="shared" si="840"/>
        <v>0</v>
      </c>
      <c r="BV821" s="30">
        <f t="shared" si="841"/>
        <v>-1</v>
      </c>
      <c r="BW821" s="30">
        <f t="shared" si="842"/>
        <v>0</v>
      </c>
      <c r="BX821" s="30">
        <f t="shared" si="843"/>
        <v>-1</v>
      </c>
      <c r="BY821" s="30">
        <f t="shared" si="844"/>
        <v>0</v>
      </c>
      <c r="BZ821" s="30">
        <f t="shared" si="845"/>
        <v>1</v>
      </c>
      <c r="CA821" s="49">
        <f t="shared" si="857"/>
        <v>0</v>
      </c>
      <c r="CB821" s="69"/>
      <c r="CC821" s="73">
        <f t="shared" si="866"/>
        <v>1</v>
      </c>
      <c r="CD821" s="73">
        <f t="shared" si="867"/>
        <v>1</v>
      </c>
      <c r="CE821" s="73">
        <f t="shared" si="868"/>
        <v>0</v>
      </c>
      <c r="CF821" s="73">
        <f t="shared" si="869"/>
        <v>10000</v>
      </c>
      <c r="CG821" s="73">
        <f t="shared" si="870"/>
        <v>0</v>
      </c>
      <c r="CH821" s="73">
        <f t="shared" si="871"/>
        <v>10000</v>
      </c>
      <c r="CI821" s="73">
        <f t="shared" si="872"/>
        <v>0</v>
      </c>
      <c r="CJ821" s="73">
        <f t="shared" si="873"/>
        <v>10000</v>
      </c>
      <c r="CK821" s="73">
        <f t="shared" si="874"/>
        <v>0</v>
      </c>
      <c r="CL821" s="73">
        <f t="shared" si="875"/>
        <v>1</v>
      </c>
      <c r="CN821" s="79">
        <f t="shared" si="858"/>
        <v>3</v>
      </c>
      <c r="CO821" s="79">
        <f t="shared" si="859"/>
        <v>3</v>
      </c>
      <c r="CP821" s="79">
        <f t="shared" si="860"/>
        <v>4</v>
      </c>
      <c r="CR821" s="79">
        <f t="shared" si="812"/>
        <v>1</v>
      </c>
      <c r="CS821" s="79">
        <f t="shared" si="813"/>
        <v>1</v>
      </c>
      <c r="CT821" s="79">
        <f t="shared" si="814"/>
        <v>0</v>
      </c>
      <c r="CU821" s="79">
        <f t="shared" si="815"/>
        <v>-1</v>
      </c>
      <c r="CV821" s="79">
        <f t="shared" si="816"/>
        <v>0</v>
      </c>
      <c r="CW821" s="79">
        <f t="shared" si="817"/>
        <v>-1</v>
      </c>
      <c r="CX821" s="79">
        <f t="shared" si="818"/>
        <v>0</v>
      </c>
      <c r="CY821" s="79">
        <f t="shared" si="819"/>
        <v>-1</v>
      </c>
      <c r="CZ821" s="79">
        <f t="shared" si="820"/>
        <v>0</v>
      </c>
      <c r="DA821" s="79">
        <f t="shared" si="821"/>
        <v>1</v>
      </c>
      <c r="DB821" s="80">
        <f t="shared" si="861"/>
        <v>0</v>
      </c>
    </row>
    <row r="822" spans="1:106" ht="18" customHeight="1" x14ac:dyDescent="0.2">
      <c r="A822" s="2">
        <f t="shared" ca="1" si="862"/>
        <v>9.1540889799813896E-2</v>
      </c>
      <c r="B822" s="2">
        <f t="shared" ca="1" si="864"/>
        <v>0.86485109240484614</v>
      </c>
      <c r="C822" s="2">
        <f t="shared" ca="1" si="864"/>
        <v>0.67621514929815041</v>
      </c>
      <c r="D822" s="2">
        <f t="shared" ca="1" si="864"/>
        <v>0.70434992832966314</v>
      </c>
      <c r="E822" s="2">
        <f t="shared" ca="1" si="864"/>
        <v>0.29650921099196281</v>
      </c>
      <c r="F822" s="2">
        <f t="shared" ca="1" si="864"/>
        <v>0.65826833566375331</v>
      </c>
      <c r="G822" s="2">
        <f t="shared" ca="1" si="864"/>
        <v>0.61847389290229415</v>
      </c>
      <c r="H822" s="2">
        <f t="shared" ca="1" si="864"/>
        <v>0.70292341359841348</v>
      </c>
      <c r="I822" s="2">
        <f t="shared" ca="1" si="864"/>
        <v>0.66422700185805017</v>
      </c>
      <c r="J822" s="2">
        <f t="shared" ca="1" si="864"/>
        <v>0.23644106441913648</v>
      </c>
      <c r="L822" s="2">
        <f t="shared" ca="1" si="846"/>
        <v>0</v>
      </c>
      <c r="M822" s="2">
        <f t="shared" ca="1" si="847"/>
        <v>10</v>
      </c>
      <c r="N822" s="2">
        <f t="shared" ca="1" si="848"/>
        <v>10</v>
      </c>
      <c r="O822" s="2">
        <f t="shared" ca="1" si="849"/>
        <v>10</v>
      </c>
      <c r="P822" s="2">
        <f t="shared" ca="1" si="850"/>
        <v>0</v>
      </c>
      <c r="Q822" s="2">
        <f t="shared" ca="1" si="851"/>
        <v>10</v>
      </c>
      <c r="R822" s="2">
        <f t="shared" ca="1" si="852"/>
        <v>10</v>
      </c>
      <c r="S822" s="2">
        <f t="shared" ca="1" si="853"/>
        <v>10</v>
      </c>
      <c r="T822" s="2">
        <f t="shared" ca="1" si="854"/>
        <v>10</v>
      </c>
      <c r="U822" s="2">
        <f t="shared" ca="1" si="855"/>
        <v>0</v>
      </c>
      <c r="W822" s="2">
        <f t="shared" ca="1" si="863"/>
        <v>6.8639095920804039</v>
      </c>
      <c r="X822" s="2">
        <f t="shared" ca="1" si="865"/>
        <v>9.9722690356451711</v>
      </c>
      <c r="Y822" s="2">
        <f t="shared" ca="1" si="865"/>
        <v>2.1380650794197154</v>
      </c>
      <c r="Z822" s="2">
        <f t="shared" ca="1" si="865"/>
        <v>4.0836082889518917</v>
      </c>
      <c r="AA822" s="2">
        <f t="shared" ca="1" si="865"/>
        <v>7.5103923220753463</v>
      </c>
      <c r="AB822" s="2">
        <f t="shared" ca="1" si="865"/>
        <v>4.8383302865947995</v>
      </c>
      <c r="AC822" s="2">
        <f t="shared" ca="1" si="865"/>
        <v>9.3440015752436381</v>
      </c>
      <c r="AD822" s="2">
        <f t="shared" ca="1" si="865"/>
        <v>5.2890404385629362</v>
      </c>
      <c r="AE822" s="2">
        <f t="shared" ca="1" si="865"/>
        <v>3.7586748133302486</v>
      </c>
      <c r="AF822" s="2">
        <f t="shared" ca="1" si="865"/>
        <v>9.3649549791346516</v>
      </c>
      <c r="AH822" s="2">
        <f t="shared" ca="1" si="824"/>
        <v>6</v>
      </c>
      <c r="AI822" s="2">
        <f t="shared" ca="1" si="825"/>
        <v>9</v>
      </c>
      <c r="AJ822" s="2">
        <f t="shared" ca="1" si="826"/>
        <v>2</v>
      </c>
      <c r="AK822" s="2">
        <f t="shared" ca="1" si="827"/>
        <v>4</v>
      </c>
      <c r="AL822" s="2">
        <f t="shared" ca="1" si="828"/>
        <v>7</v>
      </c>
      <c r="AM822" s="2">
        <f t="shared" ca="1" si="829"/>
        <v>4</v>
      </c>
      <c r="AN822" s="2">
        <f t="shared" ca="1" si="830"/>
        <v>9</v>
      </c>
      <c r="AO822" s="2">
        <f t="shared" ca="1" si="831"/>
        <v>5</v>
      </c>
      <c r="AP822" s="2">
        <f t="shared" ca="1" si="832"/>
        <v>3</v>
      </c>
      <c r="AQ822" s="2">
        <f t="shared" ca="1" si="833"/>
        <v>9</v>
      </c>
      <c r="AS822" s="41">
        <v>1</v>
      </c>
      <c r="AT822" s="42">
        <v>1</v>
      </c>
      <c r="AU822" s="42">
        <v>1</v>
      </c>
      <c r="AV822" s="42">
        <v>0</v>
      </c>
      <c r="AW822" s="42">
        <v>1</v>
      </c>
      <c r="AX822" s="42">
        <v>0</v>
      </c>
      <c r="AY822" s="42">
        <v>0</v>
      </c>
      <c r="AZ822" s="42">
        <v>1</v>
      </c>
      <c r="BA822" s="42">
        <v>0</v>
      </c>
      <c r="BB822" s="43">
        <v>0</v>
      </c>
      <c r="BC822" s="44">
        <f t="shared" si="834"/>
        <v>5</v>
      </c>
      <c r="BD822" s="12"/>
      <c r="BE822" s="50">
        <f t="shared" si="835"/>
        <v>5</v>
      </c>
      <c r="BF822" s="51">
        <f>IF($AT$6="A",SUM($AS822:AS822)+(10-BF$31)/2,IF($AT$6="K",M822,IF($AT$6="S",AI822,$BB$31/2)))</f>
        <v>5.5</v>
      </c>
      <c r="BG822" s="51">
        <f>IF($AU$6="A",SUM($AS822:AT822)+(10-BG$31)/2,IF($AU$6="K",N822,IF($AU$6="S",AJ822,$BB$31/2)))</f>
        <v>6</v>
      </c>
      <c r="BH822" s="51">
        <f>IF($AV$6="A",SUM($AS822:AU822)+(10-BH$31)/2,IF($AV$6="K",O822,IF($AV$6="S",AK822,$BB$31/2)))</f>
        <v>6.5</v>
      </c>
      <c r="BI822" s="51">
        <f>IF($AW$6="A",SUM($AS822:AV822)+(10-BI$31)/2,IF($AW$6="K",P822,IF($AW$6="S",AL822,$BB$31/2)))</f>
        <v>6</v>
      </c>
      <c r="BJ822" s="51">
        <f>IF($AX$6="A",SUM($AS822:AW822)+(10-BJ$31)/2,IF($AX$6="K",Q822,IF($AX$6="S",AM822,$BB$31/2)))</f>
        <v>6.5</v>
      </c>
      <c r="BK822" s="51">
        <f>IF($AY$6="A",SUM($AS822:AX822)+(10-BK$31)/2,IF($AY$6="K",R822,IF($AY$6="S",AN822,$BB$31/2)))</f>
        <v>6</v>
      </c>
      <c r="BL822" s="51">
        <f>IF($AZ$6="A",SUM($AS822:AY822)+(10-BL$31)/2,IF($AZ$6="K",S822,IF($AZ$6="S",AO822,$BB$31/2)))</f>
        <v>5.5</v>
      </c>
      <c r="BM822" s="51">
        <f>IF($BA$6="A",SUM($AS822:AZ822)+(10-BM$31)/2,IF($BA$6="K",T822,IF($BA$6="S",AP822,$BB$31/2)))</f>
        <v>6</v>
      </c>
      <c r="BN822" s="51">
        <f>IF($BB$6="A",SUM($AS822:BA822)+(10-BN$31)/2,IF($BB$6="K",U822,IF($BB$6="S",AQ822,$BB$31/2)))</f>
        <v>5.5</v>
      </c>
      <c r="BO822" s="52">
        <f t="shared" si="856"/>
        <v>6</v>
      </c>
      <c r="BQ822" s="28">
        <f t="shared" si="836"/>
        <v>1</v>
      </c>
      <c r="BR822" s="30">
        <f t="shared" si="837"/>
        <v>1</v>
      </c>
      <c r="BS822" s="30">
        <f t="shared" si="838"/>
        <v>0</v>
      </c>
      <c r="BT822" s="30">
        <f t="shared" si="839"/>
        <v>-1</v>
      </c>
      <c r="BU822" s="30">
        <f t="shared" si="840"/>
        <v>0</v>
      </c>
      <c r="BV822" s="30">
        <f t="shared" si="841"/>
        <v>-1</v>
      </c>
      <c r="BW822" s="30">
        <f t="shared" si="842"/>
        <v>0</v>
      </c>
      <c r="BX822" s="30">
        <f t="shared" si="843"/>
        <v>1</v>
      </c>
      <c r="BY822" s="30">
        <f t="shared" si="844"/>
        <v>0</v>
      </c>
      <c r="BZ822" s="30">
        <f t="shared" si="845"/>
        <v>1</v>
      </c>
      <c r="CA822" s="49">
        <f t="shared" si="857"/>
        <v>2</v>
      </c>
      <c r="CB822" s="69"/>
      <c r="CC822" s="73">
        <f t="shared" si="866"/>
        <v>1</v>
      </c>
      <c r="CD822" s="73">
        <f t="shared" si="867"/>
        <v>1</v>
      </c>
      <c r="CE822" s="73">
        <f t="shared" si="868"/>
        <v>0</v>
      </c>
      <c r="CF822" s="73">
        <f t="shared" si="869"/>
        <v>10000</v>
      </c>
      <c r="CG822" s="73">
        <f t="shared" si="870"/>
        <v>0</v>
      </c>
      <c r="CH822" s="73">
        <f t="shared" si="871"/>
        <v>10000</v>
      </c>
      <c r="CI822" s="73">
        <f t="shared" si="872"/>
        <v>0</v>
      </c>
      <c r="CJ822" s="73">
        <f t="shared" si="873"/>
        <v>1</v>
      </c>
      <c r="CK822" s="73">
        <f t="shared" si="874"/>
        <v>0</v>
      </c>
      <c r="CL822" s="73">
        <f t="shared" si="875"/>
        <v>1</v>
      </c>
      <c r="CN822" s="79">
        <f t="shared" si="858"/>
        <v>2</v>
      </c>
      <c r="CO822" s="79">
        <f t="shared" si="859"/>
        <v>4</v>
      </c>
      <c r="CP822" s="79">
        <f t="shared" si="860"/>
        <v>4</v>
      </c>
      <c r="CR822" s="79">
        <f t="shared" si="812"/>
        <v>0.5</v>
      </c>
      <c r="CS822" s="79">
        <f t="shared" si="813"/>
        <v>0.5</v>
      </c>
      <c r="CT822" s="79">
        <f t="shared" si="814"/>
        <v>0</v>
      </c>
      <c r="CU822" s="79">
        <f t="shared" si="815"/>
        <v>-1</v>
      </c>
      <c r="CV822" s="79">
        <f t="shared" si="816"/>
        <v>0</v>
      </c>
      <c r="CW822" s="79">
        <f t="shared" si="817"/>
        <v>-1</v>
      </c>
      <c r="CX822" s="79">
        <f t="shared" si="818"/>
        <v>0</v>
      </c>
      <c r="CY822" s="79">
        <f t="shared" si="819"/>
        <v>0.5</v>
      </c>
      <c r="CZ822" s="79">
        <f t="shared" si="820"/>
        <v>0</v>
      </c>
      <c r="DA822" s="79">
        <f t="shared" si="821"/>
        <v>0.5</v>
      </c>
      <c r="DB822" s="80">
        <f t="shared" si="861"/>
        <v>0</v>
      </c>
    </row>
    <row r="823" spans="1:106" ht="18" customHeight="1" x14ac:dyDescent="0.2">
      <c r="A823" s="2">
        <f t="shared" ca="1" si="862"/>
        <v>0.3422607990114509</v>
      </c>
      <c r="B823" s="2">
        <f t="shared" ca="1" si="864"/>
        <v>0.50106421556549285</v>
      </c>
      <c r="C823" s="2">
        <f t="shared" ca="1" si="864"/>
        <v>0.55778749542572459</v>
      </c>
      <c r="D823" s="2">
        <f t="shared" ca="1" si="864"/>
        <v>0.49990930014808987</v>
      </c>
      <c r="E823" s="2">
        <f t="shared" ca="1" si="864"/>
        <v>0.17508203581854243</v>
      </c>
      <c r="F823" s="2">
        <f t="shared" ca="1" si="864"/>
        <v>0.23575975829659601</v>
      </c>
      <c r="G823" s="2">
        <f t="shared" ca="1" si="864"/>
        <v>0.37492461610256678</v>
      </c>
      <c r="H823" s="2">
        <f t="shared" ca="1" si="864"/>
        <v>9.1497670118851904E-2</v>
      </c>
      <c r="I823" s="2">
        <f t="shared" ca="1" si="864"/>
        <v>0.77104111359151839</v>
      </c>
      <c r="J823" s="2">
        <f t="shared" ca="1" si="864"/>
        <v>0.97818115543762474</v>
      </c>
      <c r="L823" s="2">
        <f t="shared" ca="1" si="846"/>
        <v>0</v>
      </c>
      <c r="M823" s="2">
        <f t="shared" ca="1" si="847"/>
        <v>10</v>
      </c>
      <c r="N823" s="2">
        <f t="shared" ca="1" si="848"/>
        <v>10</v>
      </c>
      <c r="O823" s="2">
        <f t="shared" ca="1" si="849"/>
        <v>0</v>
      </c>
      <c r="P823" s="2">
        <f t="shared" ca="1" si="850"/>
        <v>0</v>
      </c>
      <c r="Q823" s="2">
        <f t="shared" ca="1" si="851"/>
        <v>0</v>
      </c>
      <c r="R823" s="2">
        <f t="shared" ca="1" si="852"/>
        <v>0</v>
      </c>
      <c r="S823" s="2">
        <f t="shared" ca="1" si="853"/>
        <v>0</v>
      </c>
      <c r="T823" s="2">
        <f t="shared" ca="1" si="854"/>
        <v>10</v>
      </c>
      <c r="U823" s="2">
        <f t="shared" ca="1" si="855"/>
        <v>10</v>
      </c>
      <c r="W823" s="2">
        <f t="shared" ca="1" si="863"/>
        <v>1.1556322837312816</v>
      </c>
      <c r="X823" s="2">
        <f t="shared" ca="1" si="865"/>
        <v>0.64933388370252754</v>
      </c>
      <c r="Y823" s="2">
        <f t="shared" ca="1" si="865"/>
        <v>7.6779458604088235</v>
      </c>
      <c r="Z823" s="2">
        <f t="shared" ca="1" si="865"/>
        <v>1.0281921636430957</v>
      </c>
      <c r="AA823" s="2">
        <f t="shared" ca="1" si="865"/>
        <v>4.7338209026005593</v>
      </c>
      <c r="AB823" s="2">
        <f t="shared" ca="1" si="865"/>
        <v>1.0752942201623772</v>
      </c>
      <c r="AC823" s="2">
        <f t="shared" ca="1" si="865"/>
        <v>7.4593246710274119</v>
      </c>
      <c r="AD823" s="2">
        <f t="shared" ca="1" si="865"/>
        <v>3.6770035862436554</v>
      </c>
      <c r="AE823" s="2">
        <f t="shared" ca="1" si="865"/>
        <v>5.6048402497748917</v>
      </c>
      <c r="AF823" s="2">
        <f t="shared" ca="1" si="865"/>
        <v>5.4050320677981754</v>
      </c>
      <c r="AH823" s="2">
        <f t="shared" ca="1" si="824"/>
        <v>1</v>
      </c>
      <c r="AI823" s="2">
        <f t="shared" ca="1" si="825"/>
        <v>0</v>
      </c>
      <c r="AJ823" s="2">
        <f t="shared" ca="1" si="826"/>
        <v>7</v>
      </c>
      <c r="AK823" s="2">
        <f t="shared" ca="1" si="827"/>
        <v>1</v>
      </c>
      <c r="AL823" s="2">
        <f t="shared" ca="1" si="828"/>
        <v>4</v>
      </c>
      <c r="AM823" s="2">
        <f t="shared" ca="1" si="829"/>
        <v>1</v>
      </c>
      <c r="AN823" s="2">
        <f t="shared" ca="1" si="830"/>
        <v>7</v>
      </c>
      <c r="AO823" s="2">
        <f t="shared" ca="1" si="831"/>
        <v>3</v>
      </c>
      <c r="AP823" s="2">
        <f t="shared" ca="1" si="832"/>
        <v>5</v>
      </c>
      <c r="AQ823" s="2">
        <f t="shared" ca="1" si="833"/>
        <v>5</v>
      </c>
      <c r="AS823" s="41">
        <v>1</v>
      </c>
      <c r="AT823" s="42">
        <v>1</v>
      </c>
      <c r="AU823" s="42">
        <v>1</v>
      </c>
      <c r="AV823" s="42">
        <v>0</v>
      </c>
      <c r="AW823" s="42">
        <v>1</v>
      </c>
      <c r="AX823" s="42">
        <v>0</v>
      </c>
      <c r="AY823" s="42">
        <v>0</v>
      </c>
      <c r="AZ823" s="42">
        <v>0</v>
      </c>
      <c r="BA823" s="42">
        <v>0</v>
      </c>
      <c r="BB823" s="43">
        <v>0</v>
      </c>
      <c r="BC823" s="44">
        <f t="shared" si="834"/>
        <v>4</v>
      </c>
      <c r="BD823" s="12"/>
      <c r="BE823" s="50">
        <f t="shared" si="835"/>
        <v>5</v>
      </c>
      <c r="BF823" s="51">
        <f>IF($AT$6="A",SUM($AS823:AS823)+(10-BF$31)/2,IF($AT$6="K",M823,IF($AT$6="S",AI823,$BB$31/2)))</f>
        <v>5.5</v>
      </c>
      <c r="BG823" s="51">
        <f>IF($AU$6="A",SUM($AS823:AT823)+(10-BG$31)/2,IF($AU$6="K",N823,IF($AU$6="S",AJ823,$BB$31/2)))</f>
        <v>6</v>
      </c>
      <c r="BH823" s="51">
        <f>IF($AV$6="A",SUM($AS823:AU823)+(10-BH$31)/2,IF($AV$6="K",O823,IF($AV$6="S",AK823,$BB$31/2)))</f>
        <v>6.5</v>
      </c>
      <c r="BI823" s="51">
        <f>IF($AW$6="A",SUM($AS823:AV823)+(10-BI$31)/2,IF($AW$6="K",P823,IF($AW$6="S",AL823,$BB$31/2)))</f>
        <v>6</v>
      </c>
      <c r="BJ823" s="51">
        <f>IF($AX$6="A",SUM($AS823:AW823)+(10-BJ$31)/2,IF($AX$6="K",Q823,IF($AX$6="S",AM823,$BB$31/2)))</f>
        <v>6.5</v>
      </c>
      <c r="BK823" s="51">
        <f>IF($AY$6="A",SUM($AS823:AX823)+(10-BK$31)/2,IF($AY$6="K",R823,IF($AY$6="S",AN823,$BB$31/2)))</f>
        <v>6</v>
      </c>
      <c r="BL823" s="51">
        <f>IF($AZ$6="A",SUM($AS823:AY823)+(10-BL$31)/2,IF($AZ$6="K",S823,IF($AZ$6="S",AO823,$BB$31/2)))</f>
        <v>5.5</v>
      </c>
      <c r="BM823" s="51">
        <f>IF($BA$6="A",SUM($AS823:AZ823)+(10-BM$31)/2,IF($BA$6="K",T823,IF($BA$6="S",AP823,$BB$31/2)))</f>
        <v>5</v>
      </c>
      <c r="BN823" s="51">
        <f>IF($BB$6="A",SUM($AS823:BA823)+(10-BN$31)/2,IF($BB$6="K",U823,IF($BB$6="S",AQ823,$BB$31/2)))</f>
        <v>4.5</v>
      </c>
      <c r="BO823" s="52">
        <f t="shared" si="856"/>
        <v>5.75</v>
      </c>
      <c r="BQ823" s="28">
        <f t="shared" si="836"/>
        <v>1.75</v>
      </c>
      <c r="BR823" s="30">
        <f t="shared" si="837"/>
        <v>1.75</v>
      </c>
      <c r="BS823" s="30">
        <f t="shared" si="838"/>
        <v>-1.75</v>
      </c>
      <c r="BT823" s="30">
        <f t="shared" si="839"/>
        <v>-1.75</v>
      </c>
      <c r="BU823" s="30">
        <f t="shared" si="840"/>
        <v>-1.75</v>
      </c>
      <c r="BV823" s="30">
        <f t="shared" si="841"/>
        <v>-1.75</v>
      </c>
      <c r="BW823" s="30">
        <f t="shared" si="842"/>
        <v>-1.75</v>
      </c>
      <c r="BX823" s="30">
        <f t="shared" si="843"/>
        <v>1.75</v>
      </c>
      <c r="BY823" s="30">
        <f t="shared" si="844"/>
        <v>1.75</v>
      </c>
      <c r="BZ823" s="30">
        <f t="shared" si="845"/>
        <v>1.75</v>
      </c>
      <c r="CA823" s="49">
        <f t="shared" si="857"/>
        <v>0</v>
      </c>
      <c r="CB823" s="69"/>
      <c r="CC823" s="73">
        <f t="shared" si="866"/>
        <v>1</v>
      </c>
      <c r="CD823" s="73">
        <f t="shared" si="867"/>
        <v>1</v>
      </c>
      <c r="CE823" s="73">
        <f t="shared" si="868"/>
        <v>10000</v>
      </c>
      <c r="CF823" s="73">
        <f t="shared" si="869"/>
        <v>10000</v>
      </c>
      <c r="CG823" s="73">
        <f t="shared" si="870"/>
        <v>10000</v>
      </c>
      <c r="CH823" s="73">
        <f t="shared" si="871"/>
        <v>10000</v>
      </c>
      <c r="CI823" s="73">
        <f t="shared" si="872"/>
        <v>10000</v>
      </c>
      <c r="CJ823" s="73">
        <f t="shared" si="873"/>
        <v>1</v>
      </c>
      <c r="CK823" s="73">
        <f t="shared" si="874"/>
        <v>1</v>
      </c>
      <c r="CL823" s="73">
        <f t="shared" si="875"/>
        <v>1</v>
      </c>
      <c r="CN823" s="79">
        <f t="shared" si="858"/>
        <v>5</v>
      </c>
      <c r="CO823" s="79">
        <f t="shared" si="859"/>
        <v>5</v>
      </c>
      <c r="CP823" s="79">
        <f t="shared" si="860"/>
        <v>0</v>
      </c>
      <c r="CR823" s="79">
        <f t="shared" si="812"/>
        <v>1.75</v>
      </c>
      <c r="CS823" s="79">
        <f t="shared" si="813"/>
        <v>1.75</v>
      </c>
      <c r="CT823" s="79">
        <f t="shared" si="814"/>
        <v>-1.75</v>
      </c>
      <c r="CU823" s="79">
        <f t="shared" si="815"/>
        <v>-1.75</v>
      </c>
      <c r="CV823" s="79">
        <f t="shared" si="816"/>
        <v>-1.75</v>
      </c>
      <c r="CW823" s="79">
        <f t="shared" si="817"/>
        <v>-1.75</v>
      </c>
      <c r="CX823" s="79">
        <f t="shared" si="818"/>
        <v>-1.75</v>
      </c>
      <c r="CY823" s="79">
        <f t="shared" si="819"/>
        <v>1.75</v>
      </c>
      <c r="CZ823" s="79">
        <f t="shared" si="820"/>
        <v>1.75</v>
      </c>
      <c r="DA823" s="79">
        <f t="shared" si="821"/>
        <v>1.75</v>
      </c>
      <c r="DB823" s="80">
        <f t="shared" si="861"/>
        <v>0</v>
      </c>
    </row>
    <row r="824" spans="1:106" ht="18" customHeight="1" x14ac:dyDescent="0.2">
      <c r="A824" s="2">
        <f t="shared" ca="1" si="862"/>
        <v>0.78751120705870947</v>
      </c>
      <c r="B824" s="2">
        <f t="shared" ca="1" si="864"/>
        <v>0.15756543459866501</v>
      </c>
      <c r="C824" s="2">
        <f t="shared" ca="1" si="864"/>
        <v>5.446075955559504E-2</v>
      </c>
      <c r="D824" s="2">
        <f t="shared" ca="1" si="864"/>
        <v>0.88121133776643212</v>
      </c>
      <c r="E824" s="2">
        <f t="shared" ca="1" si="864"/>
        <v>0.32591738954300153</v>
      </c>
      <c r="F824" s="2">
        <f t="shared" ca="1" si="864"/>
        <v>0.95500440587920554</v>
      </c>
      <c r="G824" s="2">
        <f t="shared" ca="1" si="864"/>
        <v>0.47797574338335891</v>
      </c>
      <c r="H824" s="2">
        <f t="shared" ca="1" si="864"/>
        <v>0.41227106593759499</v>
      </c>
      <c r="I824" s="2">
        <f t="shared" ca="1" si="864"/>
        <v>0.13231616713298544</v>
      </c>
      <c r="J824" s="2">
        <f t="shared" ca="1" si="864"/>
        <v>5.669069260345605E-2</v>
      </c>
      <c r="L824" s="2">
        <f t="shared" ca="1" si="846"/>
        <v>10</v>
      </c>
      <c r="M824" s="2">
        <f t="shared" ca="1" si="847"/>
        <v>0</v>
      </c>
      <c r="N824" s="2">
        <f t="shared" ca="1" si="848"/>
        <v>0</v>
      </c>
      <c r="O824" s="2">
        <f t="shared" ca="1" si="849"/>
        <v>10</v>
      </c>
      <c r="P824" s="2">
        <f t="shared" ca="1" si="850"/>
        <v>0</v>
      </c>
      <c r="Q824" s="2">
        <f t="shared" ca="1" si="851"/>
        <v>10</v>
      </c>
      <c r="R824" s="2">
        <f t="shared" ca="1" si="852"/>
        <v>0</v>
      </c>
      <c r="S824" s="2">
        <f t="shared" ca="1" si="853"/>
        <v>0</v>
      </c>
      <c r="T824" s="2">
        <f t="shared" ca="1" si="854"/>
        <v>0</v>
      </c>
      <c r="U824" s="2">
        <f t="shared" ca="1" si="855"/>
        <v>0</v>
      </c>
      <c r="W824" s="2">
        <f t="shared" ca="1" si="863"/>
        <v>9.0156759900559322</v>
      </c>
      <c r="X824" s="2">
        <f t="shared" ca="1" si="865"/>
        <v>5.6428124014272925</v>
      </c>
      <c r="Y824" s="2">
        <f t="shared" ca="1" si="865"/>
        <v>8.0971782355425521</v>
      </c>
      <c r="Z824" s="2">
        <f t="shared" ca="1" si="865"/>
        <v>4.4613521224929293</v>
      </c>
      <c r="AA824" s="2">
        <f t="shared" ca="1" si="865"/>
        <v>5.2481447834681276</v>
      </c>
      <c r="AB824" s="2">
        <f t="shared" ca="1" si="865"/>
        <v>8.1075409667644145</v>
      </c>
      <c r="AC824" s="2">
        <f t="shared" ca="1" si="865"/>
        <v>8.801166461292885</v>
      </c>
      <c r="AD824" s="2">
        <f t="shared" ca="1" si="865"/>
        <v>6.8626842356913205</v>
      </c>
      <c r="AE824" s="2">
        <f t="shared" ca="1" si="865"/>
        <v>4.807726843195951</v>
      </c>
      <c r="AF824" s="2">
        <f t="shared" ca="1" si="865"/>
        <v>8.2230186197090003</v>
      </c>
      <c r="AH824" s="2">
        <f t="shared" ca="1" si="824"/>
        <v>9</v>
      </c>
      <c r="AI824" s="2">
        <f t="shared" ca="1" si="825"/>
        <v>5</v>
      </c>
      <c r="AJ824" s="2">
        <f t="shared" ca="1" si="826"/>
        <v>8</v>
      </c>
      <c r="AK824" s="2">
        <f t="shared" ca="1" si="827"/>
        <v>4</v>
      </c>
      <c r="AL824" s="2">
        <f t="shared" ca="1" si="828"/>
        <v>5</v>
      </c>
      <c r="AM824" s="2">
        <f t="shared" ca="1" si="829"/>
        <v>8</v>
      </c>
      <c r="AN824" s="2">
        <f t="shared" ca="1" si="830"/>
        <v>8</v>
      </c>
      <c r="AO824" s="2">
        <f t="shared" ca="1" si="831"/>
        <v>6</v>
      </c>
      <c r="AP824" s="2">
        <f t="shared" ca="1" si="832"/>
        <v>4</v>
      </c>
      <c r="AQ824" s="2">
        <f t="shared" ca="1" si="833"/>
        <v>8</v>
      </c>
      <c r="AS824" s="41">
        <v>1</v>
      </c>
      <c r="AT824" s="42">
        <v>1</v>
      </c>
      <c r="AU824" s="42">
        <v>1</v>
      </c>
      <c r="AV824" s="42">
        <v>0</v>
      </c>
      <c r="AW824" s="42">
        <v>0</v>
      </c>
      <c r="AX824" s="42">
        <v>1</v>
      </c>
      <c r="AY824" s="42">
        <v>1</v>
      </c>
      <c r="AZ824" s="42">
        <v>1</v>
      </c>
      <c r="BA824" s="42">
        <v>0</v>
      </c>
      <c r="BB824" s="43">
        <v>0</v>
      </c>
      <c r="BC824" s="44">
        <f t="shared" si="834"/>
        <v>6</v>
      </c>
      <c r="BD824" s="12"/>
      <c r="BE824" s="50">
        <f t="shared" si="835"/>
        <v>5</v>
      </c>
      <c r="BF824" s="51">
        <f>IF($AT$6="A",SUM($AS824:AS824)+(10-BF$31)/2,IF($AT$6="K",M824,IF($AT$6="S",AI824,$BB$31/2)))</f>
        <v>5.5</v>
      </c>
      <c r="BG824" s="51">
        <f>IF($AU$6="A",SUM($AS824:AT824)+(10-BG$31)/2,IF($AU$6="K",N824,IF($AU$6="S",AJ824,$BB$31/2)))</f>
        <v>6</v>
      </c>
      <c r="BH824" s="51">
        <f>IF($AV$6="A",SUM($AS824:AU824)+(10-BH$31)/2,IF($AV$6="K",O824,IF($AV$6="S",AK824,$BB$31/2)))</f>
        <v>6.5</v>
      </c>
      <c r="BI824" s="51">
        <f>IF($AW$6="A",SUM($AS824:AV824)+(10-BI$31)/2,IF($AW$6="K",P824,IF($AW$6="S",AL824,$BB$31/2)))</f>
        <v>6</v>
      </c>
      <c r="BJ824" s="51">
        <f>IF($AX$6="A",SUM($AS824:AW824)+(10-BJ$31)/2,IF($AX$6="K",Q824,IF($AX$6="S",AM824,$BB$31/2)))</f>
        <v>5.5</v>
      </c>
      <c r="BK824" s="51">
        <f>IF($AY$6="A",SUM($AS824:AX824)+(10-BK$31)/2,IF($AY$6="K",R824,IF($AY$6="S",AN824,$BB$31/2)))</f>
        <v>6</v>
      </c>
      <c r="BL824" s="51">
        <f>IF($AZ$6="A",SUM($AS824:AY824)+(10-BL$31)/2,IF($AZ$6="K",S824,IF($AZ$6="S",AO824,$BB$31/2)))</f>
        <v>6.5</v>
      </c>
      <c r="BM824" s="51">
        <f>IF($BA$6="A",SUM($AS824:AZ824)+(10-BM$31)/2,IF($BA$6="K",T824,IF($BA$6="S",AP824,$BB$31/2)))</f>
        <v>7</v>
      </c>
      <c r="BN824" s="51">
        <f>IF($BB$6="A",SUM($AS824:BA824)+(10-BN$31)/2,IF($BB$6="K",U824,IF($BB$6="S",AQ824,$BB$31/2)))</f>
        <v>6.5</v>
      </c>
      <c r="BO824" s="52">
        <f t="shared" si="856"/>
        <v>6</v>
      </c>
      <c r="BQ824" s="28">
        <f t="shared" si="836"/>
        <v>0</v>
      </c>
      <c r="BR824" s="30">
        <f t="shared" si="837"/>
        <v>0</v>
      </c>
      <c r="BS824" s="30">
        <f t="shared" si="838"/>
        <v>0</v>
      </c>
      <c r="BT824" s="30">
        <f t="shared" si="839"/>
        <v>0</v>
      </c>
      <c r="BU824" s="30">
        <f t="shared" si="840"/>
        <v>0</v>
      </c>
      <c r="BV824" s="30">
        <f t="shared" si="841"/>
        <v>0</v>
      </c>
      <c r="BW824" s="30">
        <f t="shared" si="842"/>
        <v>0</v>
      </c>
      <c r="BX824" s="30">
        <f t="shared" si="843"/>
        <v>0</v>
      </c>
      <c r="BY824" s="30">
        <f t="shared" si="844"/>
        <v>0</v>
      </c>
      <c r="BZ824" s="30">
        <f t="shared" si="845"/>
        <v>0</v>
      </c>
      <c r="CA824" s="49">
        <f t="shared" si="857"/>
        <v>0</v>
      </c>
      <c r="CB824" s="69"/>
      <c r="CC824" s="73">
        <f t="shared" si="866"/>
        <v>0</v>
      </c>
      <c r="CD824" s="73">
        <f t="shared" si="867"/>
        <v>0</v>
      </c>
      <c r="CE824" s="73">
        <f t="shared" si="868"/>
        <v>0</v>
      </c>
      <c r="CF824" s="73">
        <f t="shared" si="869"/>
        <v>0</v>
      </c>
      <c r="CG824" s="73">
        <f t="shared" si="870"/>
        <v>0</v>
      </c>
      <c r="CH824" s="73">
        <f t="shared" si="871"/>
        <v>0</v>
      </c>
      <c r="CI824" s="73">
        <f t="shared" si="872"/>
        <v>0</v>
      </c>
      <c r="CJ824" s="73">
        <f t="shared" si="873"/>
        <v>0</v>
      </c>
      <c r="CK824" s="73">
        <f t="shared" si="874"/>
        <v>0</v>
      </c>
      <c r="CL824" s="73">
        <f t="shared" si="875"/>
        <v>0</v>
      </c>
      <c r="CN824" s="79">
        <f t="shared" si="858"/>
        <v>0</v>
      </c>
      <c r="CO824" s="79">
        <f t="shared" si="859"/>
        <v>0</v>
      </c>
      <c r="CP824" s="79">
        <f t="shared" si="860"/>
        <v>10</v>
      </c>
      <c r="CR824" s="79">
        <f t="shared" si="812"/>
        <v>0</v>
      </c>
      <c r="CS824" s="79">
        <f t="shared" si="813"/>
        <v>0</v>
      </c>
      <c r="CT824" s="79">
        <f t="shared" si="814"/>
        <v>0</v>
      </c>
      <c r="CU824" s="79">
        <f t="shared" si="815"/>
        <v>0</v>
      </c>
      <c r="CV824" s="79">
        <f t="shared" si="816"/>
        <v>0</v>
      </c>
      <c r="CW824" s="79">
        <f t="shared" si="817"/>
        <v>0</v>
      </c>
      <c r="CX824" s="79">
        <f t="shared" si="818"/>
        <v>0</v>
      </c>
      <c r="CY824" s="79">
        <f t="shared" si="819"/>
        <v>0</v>
      </c>
      <c r="CZ824" s="79">
        <f t="shared" si="820"/>
        <v>0</v>
      </c>
      <c r="DA824" s="79">
        <f t="shared" si="821"/>
        <v>0</v>
      </c>
      <c r="DB824" s="80">
        <f t="shared" si="861"/>
        <v>0</v>
      </c>
    </row>
    <row r="825" spans="1:106" ht="18" customHeight="1" x14ac:dyDescent="0.2">
      <c r="A825" s="2">
        <f t="shared" ca="1" si="862"/>
        <v>5.3483475081541165E-2</v>
      </c>
      <c r="B825" s="2">
        <f t="shared" ca="1" si="864"/>
        <v>0.66991125631476856</v>
      </c>
      <c r="C825" s="2">
        <f t="shared" ca="1" si="864"/>
        <v>0.98413830910469002</v>
      </c>
      <c r="D825" s="2">
        <f t="shared" ca="1" si="864"/>
        <v>0.55995981184852917</v>
      </c>
      <c r="E825" s="2">
        <f t="shared" ca="1" si="864"/>
        <v>0.64774068401021367</v>
      </c>
      <c r="F825" s="2">
        <f t="shared" ca="1" si="864"/>
        <v>0.76038773591917619</v>
      </c>
      <c r="G825" s="2">
        <f t="shared" ca="1" si="864"/>
        <v>8.0853126343663817E-2</v>
      </c>
      <c r="H825" s="2">
        <f t="shared" ca="1" si="864"/>
        <v>0.20334208958787248</v>
      </c>
      <c r="I825" s="2">
        <f t="shared" ca="1" si="864"/>
        <v>0.34424472269578055</v>
      </c>
      <c r="J825" s="2">
        <f t="shared" ca="1" si="864"/>
        <v>0.13415127136336324</v>
      </c>
      <c r="L825" s="2">
        <f t="shared" ca="1" si="846"/>
        <v>0</v>
      </c>
      <c r="M825" s="2">
        <f t="shared" ca="1" si="847"/>
        <v>10</v>
      </c>
      <c r="N825" s="2">
        <f t="shared" ca="1" si="848"/>
        <v>10</v>
      </c>
      <c r="O825" s="2">
        <f t="shared" ca="1" si="849"/>
        <v>10</v>
      </c>
      <c r="P825" s="2">
        <f t="shared" ca="1" si="850"/>
        <v>10</v>
      </c>
      <c r="Q825" s="2">
        <f t="shared" ca="1" si="851"/>
        <v>10</v>
      </c>
      <c r="R825" s="2">
        <f t="shared" ca="1" si="852"/>
        <v>0</v>
      </c>
      <c r="S825" s="2">
        <f t="shared" ca="1" si="853"/>
        <v>0</v>
      </c>
      <c r="T825" s="2">
        <f t="shared" ca="1" si="854"/>
        <v>0</v>
      </c>
      <c r="U825" s="2">
        <f t="shared" ca="1" si="855"/>
        <v>0</v>
      </c>
      <c r="W825" s="2">
        <f t="shared" ca="1" si="863"/>
        <v>0.17988651000792943</v>
      </c>
      <c r="X825" s="2">
        <f t="shared" ca="1" si="865"/>
        <v>3.4772089051741064</v>
      </c>
      <c r="Y825" s="2">
        <f t="shared" ca="1" si="865"/>
        <v>3.1431548109034892</v>
      </c>
      <c r="Z825" s="2">
        <f t="shared" ca="1" si="865"/>
        <v>2.7366891528629953</v>
      </c>
      <c r="AA825" s="2">
        <f t="shared" ca="1" si="865"/>
        <v>2.4834051668115231</v>
      </c>
      <c r="AB825" s="2">
        <f t="shared" ca="1" si="865"/>
        <v>4.964837631724909</v>
      </c>
      <c r="AC825" s="2">
        <f t="shared" ca="1" si="865"/>
        <v>2.6444732433437066</v>
      </c>
      <c r="AD825" s="2">
        <f t="shared" ca="1" si="865"/>
        <v>9.972243567605263</v>
      </c>
      <c r="AE825" s="2">
        <f t="shared" ca="1" si="865"/>
        <v>5.8598279525490149</v>
      </c>
      <c r="AF825" s="2">
        <f t="shared" ca="1" si="865"/>
        <v>2.2827364310032405</v>
      </c>
      <c r="AH825" s="2">
        <f t="shared" ca="1" si="824"/>
        <v>0</v>
      </c>
      <c r="AI825" s="2">
        <f t="shared" ca="1" si="825"/>
        <v>3</v>
      </c>
      <c r="AJ825" s="2">
        <f t="shared" ca="1" si="826"/>
        <v>3</v>
      </c>
      <c r="AK825" s="2">
        <f t="shared" ca="1" si="827"/>
        <v>2</v>
      </c>
      <c r="AL825" s="2">
        <f t="shared" ca="1" si="828"/>
        <v>2</v>
      </c>
      <c r="AM825" s="2">
        <f t="shared" ca="1" si="829"/>
        <v>4</v>
      </c>
      <c r="AN825" s="2">
        <f t="shared" ca="1" si="830"/>
        <v>2</v>
      </c>
      <c r="AO825" s="2">
        <f t="shared" ca="1" si="831"/>
        <v>9</v>
      </c>
      <c r="AP825" s="2">
        <f t="shared" ca="1" si="832"/>
        <v>5</v>
      </c>
      <c r="AQ825" s="2">
        <f t="shared" ca="1" si="833"/>
        <v>2</v>
      </c>
      <c r="AS825" s="41">
        <v>1</v>
      </c>
      <c r="AT825" s="42">
        <v>1</v>
      </c>
      <c r="AU825" s="42">
        <v>1</v>
      </c>
      <c r="AV825" s="42">
        <v>0</v>
      </c>
      <c r="AW825" s="42">
        <v>0</v>
      </c>
      <c r="AX825" s="42">
        <v>1</v>
      </c>
      <c r="AY825" s="42">
        <v>1</v>
      </c>
      <c r="AZ825" s="42">
        <v>0</v>
      </c>
      <c r="BA825" s="42">
        <v>0</v>
      </c>
      <c r="BB825" s="43">
        <v>0</v>
      </c>
      <c r="BC825" s="44">
        <f t="shared" si="834"/>
        <v>5</v>
      </c>
      <c r="BD825" s="12"/>
      <c r="BE825" s="50">
        <f t="shared" si="835"/>
        <v>5</v>
      </c>
      <c r="BF825" s="51">
        <f>IF($AT$6="A",SUM($AS825:AS825)+(10-BF$31)/2,IF($AT$6="K",M825,IF($AT$6="S",AI825,$BB$31/2)))</f>
        <v>5.5</v>
      </c>
      <c r="BG825" s="51">
        <f>IF($AU$6="A",SUM($AS825:AT825)+(10-BG$31)/2,IF($AU$6="K",N825,IF($AU$6="S",AJ825,$BB$31/2)))</f>
        <v>6</v>
      </c>
      <c r="BH825" s="51">
        <f>IF($AV$6="A",SUM($AS825:AU825)+(10-BH$31)/2,IF($AV$6="K",O825,IF($AV$6="S",AK825,$BB$31/2)))</f>
        <v>6.5</v>
      </c>
      <c r="BI825" s="51">
        <f>IF($AW$6="A",SUM($AS825:AV825)+(10-BI$31)/2,IF($AW$6="K",P825,IF($AW$6="S",AL825,$BB$31/2)))</f>
        <v>6</v>
      </c>
      <c r="BJ825" s="51">
        <f>IF($AX$6="A",SUM($AS825:AW825)+(10-BJ$31)/2,IF($AX$6="K",Q825,IF($AX$6="S",AM825,$BB$31/2)))</f>
        <v>5.5</v>
      </c>
      <c r="BK825" s="51">
        <f>IF($AY$6="A",SUM($AS825:AX825)+(10-BK$31)/2,IF($AY$6="K",R825,IF($AY$6="S",AN825,$BB$31/2)))</f>
        <v>6</v>
      </c>
      <c r="BL825" s="51">
        <f>IF($AZ$6="A",SUM($AS825:AY825)+(10-BL$31)/2,IF($AZ$6="K",S825,IF($AZ$6="S",AO825,$BB$31/2)))</f>
        <v>6.5</v>
      </c>
      <c r="BM825" s="51">
        <f>IF($BA$6="A",SUM($AS825:AZ825)+(10-BM$31)/2,IF($BA$6="K",T825,IF($BA$6="S",AP825,$BB$31/2)))</f>
        <v>6</v>
      </c>
      <c r="BN825" s="51">
        <f>IF($BB$6="A",SUM($AS825:BA825)+(10-BN$31)/2,IF($BB$6="K",U825,IF($BB$6="S",AQ825,$BB$31/2)))</f>
        <v>5.5</v>
      </c>
      <c r="BO825" s="52">
        <f t="shared" si="856"/>
        <v>6</v>
      </c>
      <c r="BQ825" s="28">
        <f t="shared" si="836"/>
        <v>1</v>
      </c>
      <c r="BR825" s="30">
        <f t="shared" si="837"/>
        <v>1</v>
      </c>
      <c r="BS825" s="30">
        <f t="shared" si="838"/>
        <v>0</v>
      </c>
      <c r="BT825" s="30">
        <f t="shared" si="839"/>
        <v>-1</v>
      </c>
      <c r="BU825" s="30">
        <f t="shared" si="840"/>
        <v>0</v>
      </c>
      <c r="BV825" s="30">
        <f t="shared" si="841"/>
        <v>1</v>
      </c>
      <c r="BW825" s="30">
        <f t="shared" si="842"/>
        <v>0</v>
      </c>
      <c r="BX825" s="30">
        <f t="shared" si="843"/>
        <v>-1</v>
      </c>
      <c r="BY825" s="30">
        <f t="shared" si="844"/>
        <v>0</v>
      </c>
      <c r="BZ825" s="30">
        <f t="shared" si="845"/>
        <v>1</v>
      </c>
      <c r="CA825" s="49">
        <f t="shared" si="857"/>
        <v>2</v>
      </c>
      <c r="CB825" s="69"/>
      <c r="CC825" s="73">
        <f t="shared" si="866"/>
        <v>1</v>
      </c>
      <c r="CD825" s="73">
        <f t="shared" si="867"/>
        <v>1</v>
      </c>
      <c r="CE825" s="73">
        <f t="shared" si="868"/>
        <v>0</v>
      </c>
      <c r="CF825" s="73">
        <f t="shared" si="869"/>
        <v>10000</v>
      </c>
      <c r="CG825" s="73">
        <f t="shared" si="870"/>
        <v>0</v>
      </c>
      <c r="CH825" s="73">
        <f t="shared" si="871"/>
        <v>1</v>
      </c>
      <c r="CI825" s="73">
        <f t="shared" si="872"/>
        <v>0</v>
      </c>
      <c r="CJ825" s="73">
        <f t="shared" si="873"/>
        <v>10000</v>
      </c>
      <c r="CK825" s="73">
        <f t="shared" si="874"/>
        <v>0</v>
      </c>
      <c r="CL825" s="73">
        <f t="shared" si="875"/>
        <v>1</v>
      </c>
      <c r="CN825" s="79">
        <f t="shared" si="858"/>
        <v>2</v>
      </c>
      <c r="CO825" s="79">
        <f t="shared" si="859"/>
        <v>4</v>
      </c>
      <c r="CP825" s="79">
        <f t="shared" si="860"/>
        <v>4</v>
      </c>
      <c r="CR825" s="79">
        <f t="shared" si="812"/>
        <v>0.5</v>
      </c>
      <c r="CS825" s="79">
        <f t="shared" si="813"/>
        <v>0.5</v>
      </c>
      <c r="CT825" s="79">
        <f t="shared" si="814"/>
        <v>0</v>
      </c>
      <c r="CU825" s="79">
        <f t="shared" si="815"/>
        <v>-1</v>
      </c>
      <c r="CV825" s="79">
        <f t="shared" si="816"/>
        <v>0</v>
      </c>
      <c r="CW825" s="79">
        <f t="shared" si="817"/>
        <v>0.5</v>
      </c>
      <c r="CX825" s="79">
        <f t="shared" si="818"/>
        <v>0</v>
      </c>
      <c r="CY825" s="79">
        <f t="shared" si="819"/>
        <v>-1</v>
      </c>
      <c r="CZ825" s="79">
        <f t="shared" si="820"/>
        <v>0</v>
      </c>
      <c r="DA825" s="79">
        <f t="shared" si="821"/>
        <v>0.5</v>
      </c>
      <c r="DB825" s="80">
        <f t="shared" si="861"/>
        <v>0</v>
      </c>
    </row>
    <row r="826" spans="1:106" ht="18" customHeight="1" x14ac:dyDescent="0.2">
      <c r="A826" s="2">
        <f t="shared" ca="1" si="862"/>
        <v>0.45831081412122165</v>
      </c>
      <c r="B826" s="2">
        <f t="shared" ca="1" si="864"/>
        <v>0.30972940548086814</v>
      </c>
      <c r="C826" s="2">
        <f t="shared" ca="1" si="864"/>
        <v>0.36782892976148585</v>
      </c>
      <c r="D826" s="2">
        <f t="shared" ca="1" si="864"/>
        <v>0.15801695373794344</v>
      </c>
      <c r="E826" s="2">
        <f t="shared" ca="1" si="864"/>
        <v>0.55132290688207153</v>
      </c>
      <c r="F826" s="2">
        <f t="shared" ca="1" si="864"/>
        <v>0.38406931379541454</v>
      </c>
      <c r="G826" s="2">
        <f t="shared" ca="1" si="864"/>
        <v>0.51980655793010977</v>
      </c>
      <c r="H826" s="2">
        <f t="shared" ca="1" si="864"/>
        <v>2.5779382328944944E-2</v>
      </c>
      <c r="I826" s="2">
        <f t="shared" ca="1" si="864"/>
        <v>0.71749307220688963</v>
      </c>
      <c r="J826" s="2">
        <f t="shared" ca="1" si="864"/>
        <v>0.16021563875538647</v>
      </c>
      <c r="L826" s="2">
        <f t="shared" ca="1" si="846"/>
        <v>0</v>
      </c>
      <c r="M826" s="2">
        <f t="shared" ca="1" si="847"/>
        <v>0</v>
      </c>
      <c r="N826" s="2">
        <f t="shared" ca="1" si="848"/>
        <v>0</v>
      </c>
      <c r="O826" s="2">
        <f t="shared" ca="1" si="849"/>
        <v>0</v>
      </c>
      <c r="P826" s="2">
        <f t="shared" ca="1" si="850"/>
        <v>10</v>
      </c>
      <c r="Q826" s="2">
        <f t="shared" ca="1" si="851"/>
        <v>0</v>
      </c>
      <c r="R826" s="2">
        <f t="shared" ca="1" si="852"/>
        <v>10</v>
      </c>
      <c r="S826" s="2">
        <f t="shared" ca="1" si="853"/>
        <v>0</v>
      </c>
      <c r="T826" s="2">
        <f t="shared" ca="1" si="854"/>
        <v>10</v>
      </c>
      <c r="U826" s="2">
        <f t="shared" ca="1" si="855"/>
        <v>0</v>
      </c>
      <c r="W826" s="2">
        <f t="shared" ca="1" si="863"/>
        <v>6.2388314201672115</v>
      </c>
      <c r="X826" s="2">
        <f t="shared" ca="1" si="865"/>
        <v>3.8393284760060951</v>
      </c>
      <c r="Y826" s="2">
        <f t="shared" ca="1" si="865"/>
        <v>1.7009608015305411</v>
      </c>
      <c r="Z826" s="2">
        <f t="shared" ca="1" si="865"/>
        <v>4.8447619082608391</v>
      </c>
      <c r="AA826" s="2">
        <f t="shared" ca="1" si="865"/>
        <v>5.7765752329995461</v>
      </c>
      <c r="AB826" s="2">
        <f t="shared" ca="1" si="865"/>
        <v>8.7729641248300965</v>
      </c>
      <c r="AC826" s="2">
        <f t="shared" ca="1" si="865"/>
        <v>7.7905876258177873</v>
      </c>
      <c r="AD826" s="2">
        <f t="shared" ca="1" si="865"/>
        <v>5.9151002550083263</v>
      </c>
      <c r="AE826" s="2">
        <f t="shared" ca="1" si="865"/>
        <v>7.0603544401484832</v>
      </c>
      <c r="AF826" s="2">
        <f t="shared" ca="1" si="865"/>
        <v>1.4821251260080415</v>
      </c>
      <c r="AH826" s="2">
        <f t="shared" ca="1" si="824"/>
        <v>6</v>
      </c>
      <c r="AI826" s="2">
        <f t="shared" ca="1" si="825"/>
        <v>3</v>
      </c>
      <c r="AJ826" s="2">
        <f t="shared" ca="1" si="826"/>
        <v>1</v>
      </c>
      <c r="AK826" s="2">
        <f t="shared" ca="1" si="827"/>
        <v>4</v>
      </c>
      <c r="AL826" s="2">
        <f t="shared" ca="1" si="828"/>
        <v>5</v>
      </c>
      <c r="AM826" s="2">
        <f t="shared" ca="1" si="829"/>
        <v>8</v>
      </c>
      <c r="AN826" s="2">
        <f t="shared" ca="1" si="830"/>
        <v>7</v>
      </c>
      <c r="AO826" s="2">
        <f t="shared" ca="1" si="831"/>
        <v>5</v>
      </c>
      <c r="AP826" s="2">
        <f t="shared" ca="1" si="832"/>
        <v>7</v>
      </c>
      <c r="AQ826" s="2">
        <f t="shared" ca="1" si="833"/>
        <v>1</v>
      </c>
      <c r="AS826" s="41">
        <v>1</v>
      </c>
      <c r="AT826" s="42">
        <v>1</v>
      </c>
      <c r="AU826" s="42">
        <v>1</v>
      </c>
      <c r="AV826" s="42">
        <v>0</v>
      </c>
      <c r="AW826" s="42">
        <v>0</v>
      </c>
      <c r="AX826" s="42">
        <v>1</v>
      </c>
      <c r="AY826" s="42">
        <v>0</v>
      </c>
      <c r="AZ826" s="42">
        <v>1</v>
      </c>
      <c r="BA826" s="42">
        <v>0</v>
      </c>
      <c r="BB826" s="43">
        <v>0</v>
      </c>
      <c r="BC826" s="44">
        <f t="shared" si="834"/>
        <v>5</v>
      </c>
      <c r="BD826" s="12"/>
      <c r="BE826" s="50">
        <f t="shared" si="835"/>
        <v>5</v>
      </c>
      <c r="BF826" s="51">
        <f>IF($AT$6="A",SUM($AS826:AS826)+(10-BF$31)/2,IF($AT$6="K",M826,IF($AT$6="S",AI826,$BB$31/2)))</f>
        <v>5.5</v>
      </c>
      <c r="BG826" s="51">
        <f>IF($AU$6="A",SUM($AS826:AT826)+(10-BG$31)/2,IF($AU$6="K",N826,IF($AU$6="S",AJ826,$BB$31/2)))</f>
        <v>6</v>
      </c>
      <c r="BH826" s="51">
        <f>IF($AV$6="A",SUM($AS826:AU826)+(10-BH$31)/2,IF($AV$6="K",O826,IF($AV$6="S",AK826,$BB$31/2)))</f>
        <v>6.5</v>
      </c>
      <c r="BI826" s="51">
        <f>IF($AW$6="A",SUM($AS826:AV826)+(10-BI$31)/2,IF($AW$6="K",P826,IF($AW$6="S",AL826,$BB$31/2)))</f>
        <v>6</v>
      </c>
      <c r="BJ826" s="51">
        <f>IF($AX$6="A",SUM($AS826:AW826)+(10-BJ$31)/2,IF($AX$6="K",Q826,IF($AX$6="S",AM826,$BB$31/2)))</f>
        <v>5.5</v>
      </c>
      <c r="BK826" s="51">
        <f>IF($AY$6="A",SUM($AS826:AX826)+(10-BK$31)/2,IF($AY$6="K",R826,IF($AY$6="S",AN826,$BB$31/2)))</f>
        <v>6</v>
      </c>
      <c r="BL826" s="51">
        <f>IF($AZ$6="A",SUM($AS826:AY826)+(10-BL$31)/2,IF($AZ$6="K",S826,IF($AZ$6="S",AO826,$BB$31/2)))</f>
        <v>5.5</v>
      </c>
      <c r="BM826" s="51">
        <f>IF($BA$6="A",SUM($AS826:AZ826)+(10-BM$31)/2,IF($BA$6="K",T826,IF($BA$6="S",AP826,$BB$31/2)))</f>
        <v>6</v>
      </c>
      <c r="BN826" s="51">
        <f>IF($BB$6="A",SUM($AS826:BA826)+(10-BN$31)/2,IF($BB$6="K",U826,IF($BB$6="S",AQ826,$BB$31/2)))</f>
        <v>5.5</v>
      </c>
      <c r="BO826" s="52">
        <f t="shared" si="856"/>
        <v>5.75</v>
      </c>
      <c r="BQ826" s="28">
        <f t="shared" si="836"/>
        <v>0.75</v>
      </c>
      <c r="BR826" s="30">
        <f t="shared" si="837"/>
        <v>0.75</v>
      </c>
      <c r="BS826" s="30">
        <f t="shared" si="838"/>
        <v>-0.75</v>
      </c>
      <c r="BT826" s="30">
        <f t="shared" si="839"/>
        <v>-0.75</v>
      </c>
      <c r="BU826" s="30">
        <f t="shared" si="840"/>
        <v>-0.75</v>
      </c>
      <c r="BV826" s="30">
        <f t="shared" si="841"/>
        <v>0.75</v>
      </c>
      <c r="BW826" s="30">
        <f t="shared" si="842"/>
        <v>-0.75</v>
      </c>
      <c r="BX826" s="30">
        <f t="shared" si="843"/>
        <v>0.75</v>
      </c>
      <c r="BY826" s="30">
        <f t="shared" si="844"/>
        <v>-0.75</v>
      </c>
      <c r="BZ826" s="30">
        <f t="shared" si="845"/>
        <v>0.75</v>
      </c>
      <c r="CA826" s="49">
        <f t="shared" si="857"/>
        <v>0</v>
      </c>
      <c r="CB826" s="69"/>
      <c r="CC826" s="73">
        <f t="shared" si="866"/>
        <v>1</v>
      </c>
      <c r="CD826" s="73">
        <f t="shared" si="867"/>
        <v>1</v>
      </c>
      <c r="CE826" s="73">
        <f t="shared" si="868"/>
        <v>10000</v>
      </c>
      <c r="CF826" s="73">
        <f t="shared" si="869"/>
        <v>10000</v>
      </c>
      <c r="CG826" s="73">
        <f t="shared" si="870"/>
        <v>10000</v>
      </c>
      <c r="CH826" s="73">
        <f t="shared" si="871"/>
        <v>1</v>
      </c>
      <c r="CI826" s="73">
        <f t="shared" si="872"/>
        <v>10000</v>
      </c>
      <c r="CJ826" s="73">
        <f t="shared" si="873"/>
        <v>1</v>
      </c>
      <c r="CK826" s="73">
        <f t="shared" si="874"/>
        <v>10000</v>
      </c>
      <c r="CL826" s="73">
        <f t="shared" si="875"/>
        <v>1</v>
      </c>
      <c r="CN826" s="79">
        <f t="shared" si="858"/>
        <v>5</v>
      </c>
      <c r="CO826" s="79">
        <f t="shared" si="859"/>
        <v>5</v>
      </c>
      <c r="CP826" s="79">
        <f t="shared" si="860"/>
        <v>0</v>
      </c>
      <c r="CR826" s="79">
        <f t="shared" si="812"/>
        <v>0.75</v>
      </c>
      <c r="CS826" s="79">
        <f t="shared" si="813"/>
        <v>0.75</v>
      </c>
      <c r="CT826" s="79">
        <f t="shared" si="814"/>
        <v>-0.75</v>
      </c>
      <c r="CU826" s="79">
        <f t="shared" si="815"/>
        <v>-0.75</v>
      </c>
      <c r="CV826" s="79">
        <f t="shared" si="816"/>
        <v>-0.75</v>
      </c>
      <c r="CW826" s="79">
        <f t="shared" si="817"/>
        <v>0.75</v>
      </c>
      <c r="CX826" s="79">
        <f t="shared" si="818"/>
        <v>-0.75</v>
      </c>
      <c r="CY826" s="79">
        <f t="shared" si="819"/>
        <v>0.75</v>
      </c>
      <c r="CZ826" s="79">
        <f t="shared" si="820"/>
        <v>-0.75</v>
      </c>
      <c r="DA826" s="79">
        <f t="shared" si="821"/>
        <v>0.75</v>
      </c>
      <c r="DB826" s="80">
        <f t="shared" si="861"/>
        <v>0</v>
      </c>
    </row>
    <row r="827" spans="1:106" ht="18" customHeight="1" x14ac:dyDescent="0.2">
      <c r="A827" s="2">
        <f t="shared" ca="1" si="862"/>
        <v>0.91978336139206862</v>
      </c>
      <c r="B827" s="2">
        <f t="shared" ca="1" si="864"/>
        <v>0.34767054675168885</v>
      </c>
      <c r="C827" s="2">
        <f t="shared" ca="1" si="864"/>
        <v>0.35050052015426214</v>
      </c>
      <c r="D827" s="2">
        <f t="shared" ca="1" si="864"/>
        <v>0.39690758841112217</v>
      </c>
      <c r="E827" s="2">
        <f t="shared" ca="1" si="864"/>
        <v>0.35611771524990232</v>
      </c>
      <c r="F827" s="2">
        <f t="shared" ca="1" si="864"/>
        <v>2.6394921349422895E-2</v>
      </c>
      <c r="G827" s="2">
        <f t="shared" ca="1" si="864"/>
        <v>0.31980802470011438</v>
      </c>
      <c r="H827" s="2">
        <f t="shared" ca="1" si="864"/>
        <v>0.68166911162288057</v>
      </c>
      <c r="I827" s="2">
        <f t="shared" ca="1" si="864"/>
        <v>0.27373601295383476</v>
      </c>
      <c r="J827" s="2">
        <f t="shared" ca="1" si="864"/>
        <v>0.76281632291574875</v>
      </c>
      <c r="L827" s="2">
        <f t="shared" ca="1" si="846"/>
        <v>10</v>
      </c>
      <c r="M827" s="2">
        <f t="shared" ca="1" si="847"/>
        <v>0</v>
      </c>
      <c r="N827" s="2">
        <f t="shared" ca="1" si="848"/>
        <v>0</v>
      </c>
      <c r="O827" s="2">
        <f t="shared" ca="1" si="849"/>
        <v>0</v>
      </c>
      <c r="P827" s="2">
        <f t="shared" ca="1" si="850"/>
        <v>0</v>
      </c>
      <c r="Q827" s="2">
        <f t="shared" ca="1" si="851"/>
        <v>0</v>
      </c>
      <c r="R827" s="2">
        <f t="shared" ca="1" si="852"/>
        <v>0</v>
      </c>
      <c r="S827" s="2">
        <f t="shared" ca="1" si="853"/>
        <v>10</v>
      </c>
      <c r="T827" s="2">
        <f t="shared" ca="1" si="854"/>
        <v>0</v>
      </c>
      <c r="U827" s="2">
        <f t="shared" ca="1" si="855"/>
        <v>10</v>
      </c>
      <c r="W827" s="2">
        <f t="shared" ca="1" si="863"/>
        <v>6.4934472286251292</v>
      </c>
      <c r="X827" s="2">
        <f t="shared" ca="1" si="865"/>
        <v>2.501919155826223</v>
      </c>
      <c r="Y827" s="2">
        <f t="shared" ca="1" si="865"/>
        <v>1.8437868281944292</v>
      </c>
      <c r="Z827" s="2">
        <f t="shared" ca="1" si="865"/>
        <v>2.083063633011899</v>
      </c>
      <c r="AA827" s="2">
        <f t="shared" ca="1" si="865"/>
        <v>4.9968445623801525</v>
      </c>
      <c r="AB827" s="2">
        <f t="shared" ca="1" si="865"/>
        <v>9.9824454061263062</v>
      </c>
      <c r="AC827" s="2">
        <f t="shared" ca="1" si="865"/>
        <v>6.3712546623373365</v>
      </c>
      <c r="AD827" s="2">
        <f t="shared" ca="1" si="865"/>
        <v>7.9162392289625654</v>
      </c>
      <c r="AE827" s="2">
        <f t="shared" ca="1" si="865"/>
        <v>6.9500240368837183</v>
      </c>
      <c r="AF827" s="2">
        <f t="shared" ca="1" si="865"/>
        <v>0.18631464100489992</v>
      </c>
      <c r="AH827" s="2">
        <f t="shared" ca="1" si="824"/>
        <v>6</v>
      </c>
      <c r="AI827" s="2">
        <f t="shared" ca="1" si="825"/>
        <v>2</v>
      </c>
      <c r="AJ827" s="2">
        <f t="shared" ca="1" si="826"/>
        <v>1</v>
      </c>
      <c r="AK827" s="2">
        <f t="shared" ca="1" si="827"/>
        <v>2</v>
      </c>
      <c r="AL827" s="2">
        <f t="shared" ca="1" si="828"/>
        <v>4</v>
      </c>
      <c r="AM827" s="2">
        <f t="shared" ca="1" si="829"/>
        <v>9</v>
      </c>
      <c r="AN827" s="2">
        <f t="shared" ca="1" si="830"/>
        <v>6</v>
      </c>
      <c r="AO827" s="2">
        <f t="shared" ca="1" si="831"/>
        <v>7</v>
      </c>
      <c r="AP827" s="2">
        <f t="shared" ca="1" si="832"/>
        <v>6</v>
      </c>
      <c r="AQ827" s="2">
        <f t="shared" ca="1" si="833"/>
        <v>0</v>
      </c>
      <c r="AS827" s="41">
        <v>1</v>
      </c>
      <c r="AT827" s="42">
        <v>1</v>
      </c>
      <c r="AU827" s="42">
        <v>1</v>
      </c>
      <c r="AV827" s="42">
        <v>0</v>
      </c>
      <c r="AW827" s="42">
        <v>0</v>
      </c>
      <c r="AX827" s="42">
        <v>1</v>
      </c>
      <c r="AY827" s="42">
        <v>0</v>
      </c>
      <c r="AZ827" s="42">
        <v>0</v>
      </c>
      <c r="BA827" s="42">
        <v>0</v>
      </c>
      <c r="BB827" s="43">
        <v>0</v>
      </c>
      <c r="BC827" s="44">
        <f t="shared" si="834"/>
        <v>4</v>
      </c>
      <c r="BD827" s="12"/>
      <c r="BE827" s="50">
        <f t="shared" si="835"/>
        <v>5</v>
      </c>
      <c r="BF827" s="51">
        <f>IF($AT$6="A",SUM($AS827:AS827)+(10-BF$31)/2,IF($AT$6="K",M827,IF($AT$6="S",AI827,$BB$31/2)))</f>
        <v>5.5</v>
      </c>
      <c r="BG827" s="51">
        <f>IF($AU$6="A",SUM($AS827:AT827)+(10-BG$31)/2,IF($AU$6="K",N827,IF($AU$6="S",AJ827,$BB$31/2)))</f>
        <v>6</v>
      </c>
      <c r="BH827" s="51">
        <f>IF($AV$6="A",SUM($AS827:AU827)+(10-BH$31)/2,IF($AV$6="K",O827,IF($AV$6="S",AK827,$BB$31/2)))</f>
        <v>6.5</v>
      </c>
      <c r="BI827" s="51">
        <f>IF($AW$6="A",SUM($AS827:AV827)+(10-BI$31)/2,IF($AW$6="K",P827,IF($AW$6="S",AL827,$BB$31/2)))</f>
        <v>6</v>
      </c>
      <c r="BJ827" s="51">
        <f>IF($AX$6="A",SUM($AS827:AW827)+(10-BJ$31)/2,IF($AX$6="K",Q827,IF($AX$6="S",AM827,$BB$31/2)))</f>
        <v>5.5</v>
      </c>
      <c r="BK827" s="51">
        <f>IF($AY$6="A",SUM($AS827:AX827)+(10-BK$31)/2,IF($AY$6="K",R827,IF($AY$6="S",AN827,$BB$31/2)))</f>
        <v>6</v>
      </c>
      <c r="BL827" s="51">
        <f>IF($AZ$6="A",SUM($AS827:AY827)+(10-BL$31)/2,IF($AZ$6="K",S827,IF($AZ$6="S",AO827,$BB$31/2)))</f>
        <v>5.5</v>
      </c>
      <c r="BM827" s="51">
        <f>IF($BA$6="A",SUM($AS827:AZ827)+(10-BM$31)/2,IF($BA$6="K",T827,IF($BA$6="S",AP827,$BB$31/2)))</f>
        <v>5</v>
      </c>
      <c r="BN827" s="51">
        <f>IF($BB$6="A",SUM($AS827:BA827)+(10-BN$31)/2,IF($BB$6="K",U827,IF($BB$6="S",AQ827,$BB$31/2)))</f>
        <v>4.5</v>
      </c>
      <c r="BO827" s="52">
        <f t="shared" si="856"/>
        <v>5.5</v>
      </c>
      <c r="BQ827" s="28">
        <f t="shared" si="836"/>
        <v>1.5</v>
      </c>
      <c r="BR827" s="30">
        <f t="shared" si="837"/>
        <v>0</v>
      </c>
      <c r="BS827" s="30">
        <f t="shared" si="838"/>
        <v>-1.5</v>
      </c>
      <c r="BT827" s="30">
        <f t="shared" si="839"/>
        <v>-1.5</v>
      </c>
      <c r="BU827" s="30">
        <f t="shared" si="840"/>
        <v>-1.5</v>
      </c>
      <c r="BV827" s="30">
        <f t="shared" si="841"/>
        <v>0</v>
      </c>
      <c r="BW827" s="30">
        <f t="shared" si="842"/>
        <v>-1.5</v>
      </c>
      <c r="BX827" s="30">
        <f t="shared" si="843"/>
        <v>0</v>
      </c>
      <c r="BY827" s="30">
        <f t="shared" si="844"/>
        <v>1.5</v>
      </c>
      <c r="BZ827" s="30">
        <f t="shared" si="845"/>
        <v>1.5</v>
      </c>
      <c r="CA827" s="49">
        <f t="shared" si="857"/>
        <v>-1.5</v>
      </c>
      <c r="CB827" s="69"/>
      <c r="CC827" s="73">
        <f t="shared" si="866"/>
        <v>1</v>
      </c>
      <c r="CD827" s="73">
        <f t="shared" si="867"/>
        <v>0</v>
      </c>
      <c r="CE827" s="73">
        <f t="shared" si="868"/>
        <v>10000</v>
      </c>
      <c r="CF827" s="73">
        <f t="shared" si="869"/>
        <v>10000</v>
      </c>
      <c r="CG827" s="73">
        <f t="shared" si="870"/>
        <v>10000</v>
      </c>
      <c r="CH827" s="73">
        <f t="shared" si="871"/>
        <v>0</v>
      </c>
      <c r="CI827" s="73">
        <f t="shared" si="872"/>
        <v>10000</v>
      </c>
      <c r="CJ827" s="73">
        <f t="shared" si="873"/>
        <v>0</v>
      </c>
      <c r="CK827" s="73">
        <f t="shared" si="874"/>
        <v>1</v>
      </c>
      <c r="CL827" s="73">
        <f t="shared" si="875"/>
        <v>1</v>
      </c>
      <c r="CN827" s="79">
        <f t="shared" si="858"/>
        <v>4</v>
      </c>
      <c r="CO827" s="79">
        <f t="shared" si="859"/>
        <v>3</v>
      </c>
      <c r="CP827" s="79">
        <f t="shared" si="860"/>
        <v>3</v>
      </c>
      <c r="CR827" s="79">
        <f t="shared" si="812"/>
        <v>2</v>
      </c>
      <c r="CS827" s="79">
        <f t="shared" si="813"/>
        <v>0</v>
      </c>
      <c r="CT827" s="79">
        <f t="shared" si="814"/>
        <v>-1.5</v>
      </c>
      <c r="CU827" s="79">
        <f t="shared" si="815"/>
        <v>-1.5</v>
      </c>
      <c r="CV827" s="79">
        <f t="shared" si="816"/>
        <v>-1.5</v>
      </c>
      <c r="CW827" s="79">
        <f t="shared" si="817"/>
        <v>0</v>
      </c>
      <c r="CX827" s="79">
        <f t="shared" si="818"/>
        <v>-1.5</v>
      </c>
      <c r="CY827" s="79">
        <f t="shared" si="819"/>
        <v>0</v>
      </c>
      <c r="CZ827" s="79">
        <f t="shared" si="820"/>
        <v>2</v>
      </c>
      <c r="DA827" s="79">
        <f t="shared" si="821"/>
        <v>2</v>
      </c>
      <c r="DB827" s="80">
        <f t="shared" si="861"/>
        <v>0</v>
      </c>
    </row>
    <row r="828" spans="1:106" ht="18" customHeight="1" x14ac:dyDescent="0.2">
      <c r="A828" s="2">
        <f t="shared" ca="1" si="862"/>
        <v>0.29602481252931323</v>
      </c>
      <c r="B828" s="2">
        <f t="shared" ca="1" si="864"/>
        <v>2.5413626481468943E-2</v>
      </c>
      <c r="C828" s="2">
        <f t="shared" ca="1" si="864"/>
        <v>0.56444278154232652</v>
      </c>
      <c r="D828" s="2">
        <f t="shared" ca="1" si="864"/>
        <v>0.97588708401588575</v>
      </c>
      <c r="E828" s="2">
        <f t="shared" ca="1" si="864"/>
        <v>0.15585515394216676</v>
      </c>
      <c r="F828" s="2">
        <f t="shared" ca="1" si="864"/>
        <v>0.23319280896120831</v>
      </c>
      <c r="G828" s="2">
        <f t="shared" ca="1" si="864"/>
        <v>0.96681425642156982</v>
      </c>
      <c r="H828" s="2">
        <f t="shared" ca="1" si="864"/>
        <v>8.2752991833863421E-2</v>
      </c>
      <c r="I828" s="2">
        <f t="shared" ca="1" si="864"/>
        <v>0.23217210918130471</v>
      </c>
      <c r="J828" s="2">
        <f t="shared" ca="1" si="864"/>
        <v>0.93518238281959076</v>
      </c>
      <c r="L828" s="2">
        <f t="shared" ca="1" si="846"/>
        <v>0</v>
      </c>
      <c r="M828" s="2">
        <f t="shared" ca="1" si="847"/>
        <v>0</v>
      </c>
      <c r="N828" s="2">
        <f t="shared" ca="1" si="848"/>
        <v>10</v>
      </c>
      <c r="O828" s="2">
        <f t="shared" ca="1" si="849"/>
        <v>10</v>
      </c>
      <c r="P828" s="2">
        <f t="shared" ca="1" si="850"/>
        <v>0</v>
      </c>
      <c r="Q828" s="2">
        <f t="shared" ca="1" si="851"/>
        <v>0</v>
      </c>
      <c r="R828" s="2">
        <f t="shared" ca="1" si="852"/>
        <v>10</v>
      </c>
      <c r="S828" s="2">
        <f t="shared" ca="1" si="853"/>
        <v>0</v>
      </c>
      <c r="T828" s="2">
        <f t="shared" ca="1" si="854"/>
        <v>0</v>
      </c>
      <c r="U828" s="2">
        <f t="shared" ca="1" si="855"/>
        <v>10</v>
      </c>
      <c r="W828" s="2">
        <f t="shared" ca="1" si="863"/>
        <v>8.7798594017076468</v>
      </c>
      <c r="X828" s="2">
        <f t="shared" ca="1" si="865"/>
        <v>7.6115989560948734</v>
      </c>
      <c r="Y828" s="2">
        <f t="shared" ca="1" si="865"/>
        <v>2.4166913184855234</v>
      </c>
      <c r="Z828" s="2">
        <f t="shared" ca="1" si="865"/>
        <v>3.0530819451547977</v>
      </c>
      <c r="AA828" s="2">
        <f t="shared" ca="1" si="865"/>
        <v>2.2557906246984416</v>
      </c>
      <c r="AB828" s="2">
        <f t="shared" ca="1" si="865"/>
        <v>8.3875934272845658</v>
      </c>
      <c r="AC828" s="2">
        <f t="shared" ca="1" si="865"/>
        <v>6.5608407698363003</v>
      </c>
      <c r="AD828" s="2">
        <f t="shared" ca="1" si="865"/>
        <v>3.6566977984807272</v>
      </c>
      <c r="AE828" s="2">
        <f t="shared" ca="1" si="865"/>
        <v>0.34532158124723322</v>
      </c>
      <c r="AF828" s="2">
        <f t="shared" ca="1" si="865"/>
        <v>3.7841840428793363</v>
      </c>
      <c r="AH828" s="2">
        <f t="shared" ca="1" si="824"/>
        <v>8</v>
      </c>
      <c r="AI828" s="2">
        <f t="shared" ca="1" si="825"/>
        <v>7</v>
      </c>
      <c r="AJ828" s="2">
        <f t="shared" ca="1" si="826"/>
        <v>2</v>
      </c>
      <c r="AK828" s="2">
        <f t="shared" ca="1" si="827"/>
        <v>3</v>
      </c>
      <c r="AL828" s="2">
        <f t="shared" ca="1" si="828"/>
        <v>2</v>
      </c>
      <c r="AM828" s="2">
        <f t="shared" ca="1" si="829"/>
        <v>8</v>
      </c>
      <c r="AN828" s="2">
        <f t="shared" ca="1" si="830"/>
        <v>6</v>
      </c>
      <c r="AO828" s="2">
        <f t="shared" ca="1" si="831"/>
        <v>3</v>
      </c>
      <c r="AP828" s="2">
        <f t="shared" ca="1" si="832"/>
        <v>0</v>
      </c>
      <c r="AQ828" s="2">
        <f t="shared" ca="1" si="833"/>
        <v>3</v>
      </c>
      <c r="AS828" s="41">
        <v>1</v>
      </c>
      <c r="AT828" s="42">
        <v>1</v>
      </c>
      <c r="AU828" s="42">
        <v>1</v>
      </c>
      <c r="AV828" s="42">
        <v>0</v>
      </c>
      <c r="AW828" s="42">
        <v>0</v>
      </c>
      <c r="AX828" s="42">
        <v>0</v>
      </c>
      <c r="AY828" s="42">
        <v>1</v>
      </c>
      <c r="AZ828" s="42">
        <v>1</v>
      </c>
      <c r="BA828" s="42">
        <v>0</v>
      </c>
      <c r="BB828" s="43">
        <v>0</v>
      </c>
      <c r="BC828" s="44">
        <f t="shared" si="834"/>
        <v>5</v>
      </c>
      <c r="BD828" s="12"/>
      <c r="BE828" s="50">
        <f t="shared" si="835"/>
        <v>5</v>
      </c>
      <c r="BF828" s="51">
        <f>IF($AT$6="A",SUM($AS828:AS828)+(10-BF$31)/2,IF($AT$6="K",M828,IF($AT$6="S",AI828,$BB$31/2)))</f>
        <v>5.5</v>
      </c>
      <c r="BG828" s="51">
        <f>IF($AU$6="A",SUM($AS828:AT828)+(10-BG$31)/2,IF($AU$6="K",N828,IF($AU$6="S",AJ828,$BB$31/2)))</f>
        <v>6</v>
      </c>
      <c r="BH828" s="51">
        <f>IF($AV$6="A",SUM($AS828:AU828)+(10-BH$31)/2,IF($AV$6="K",O828,IF($AV$6="S",AK828,$BB$31/2)))</f>
        <v>6.5</v>
      </c>
      <c r="BI828" s="51">
        <f>IF($AW$6="A",SUM($AS828:AV828)+(10-BI$31)/2,IF($AW$6="K",P828,IF($AW$6="S",AL828,$BB$31/2)))</f>
        <v>6</v>
      </c>
      <c r="BJ828" s="51">
        <f>IF($AX$6="A",SUM($AS828:AW828)+(10-BJ$31)/2,IF($AX$6="K",Q828,IF($AX$6="S",AM828,$BB$31/2)))</f>
        <v>5.5</v>
      </c>
      <c r="BK828" s="51">
        <f>IF($AY$6="A",SUM($AS828:AX828)+(10-BK$31)/2,IF($AY$6="K",R828,IF($AY$6="S",AN828,$BB$31/2)))</f>
        <v>5</v>
      </c>
      <c r="BL828" s="51">
        <f>IF($AZ$6="A",SUM($AS828:AY828)+(10-BL$31)/2,IF($AZ$6="K",S828,IF($AZ$6="S",AO828,$BB$31/2)))</f>
        <v>5.5</v>
      </c>
      <c r="BM828" s="51">
        <f>IF($BA$6="A",SUM($AS828:AZ828)+(10-BM$31)/2,IF($BA$6="K",T828,IF($BA$6="S",AP828,$BB$31/2)))</f>
        <v>6</v>
      </c>
      <c r="BN828" s="51">
        <f>IF($BB$6="A",SUM($AS828:BA828)+(10-BN$31)/2,IF($BB$6="K",U828,IF($BB$6="S",AQ828,$BB$31/2)))</f>
        <v>5.5</v>
      </c>
      <c r="BO828" s="52">
        <f t="shared" si="856"/>
        <v>5.5</v>
      </c>
      <c r="BQ828" s="28">
        <f t="shared" si="836"/>
        <v>0.5</v>
      </c>
      <c r="BR828" s="30">
        <f t="shared" si="837"/>
        <v>0</v>
      </c>
      <c r="BS828" s="30">
        <f t="shared" si="838"/>
        <v>-0.5</v>
      </c>
      <c r="BT828" s="30">
        <f t="shared" si="839"/>
        <v>-0.5</v>
      </c>
      <c r="BU828" s="30">
        <f t="shared" si="840"/>
        <v>-0.5</v>
      </c>
      <c r="BV828" s="30">
        <f t="shared" si="841"/>
        <v>0</v>
      </c>
      <c r="BW828" s="30">
        <f t="shared" si="842"/>
        <v>0.5</v>
      </c>
      <c r="BX828" s="30">
        <f t="shared" si="843"/>
        <v>0</v>
      </c>
      <c r="BY828" s="30">
        <f t="shared" si="844"/>
        <v>-0.5</v>
      </c>
      <c r="BZ828" s="30">
        <f t="shared" si="845"/>
        <v>0</v>
      </c>
      <c r="CA828" s="49">
        <f t="shared" si="857"/>
        <v>-1</v>
      </c>
      <c r="CB828" s="69"/>
      <c r="CC828" s="73">
        <f t="shared" si="866"/>
        <v>1</v>
      </c>
      <c r="CD828" s="73">
        <f t="shared" si="867"/>
        <v>0</v>
      </c>
      <c r="CE828" s="73">
        <f t="shared" si="868"/>
        <v>10000</v>
      </c>
      <c r="CF828" s="73">
        <f t="shared" si="869"/>
        <v>10000</v>
      </c>
      <c r="CG828" s="73">
        <f t="shared" si="870"/>
        <v>10000</v>
      </c>
      <c r="CH828" s="73">
        <f t="shared" si="871"/>
        <v>0</v>
      </c>
      <c r="CI828" s="73">
        <f t="shared" si="872"/>
        <v>1</v>
      </c>
      <c r="CJ828" s="73">
        <f t="shared" si="873"/>
        <v>0</v>
      </c>
      <c r="CK828" s="73">
        <f t="shared" si="874"/>
        <v>10000</v>
      </c>
      <c r="CL828" s="73">
        <f t="shared" si="875"/>
        <v>0</v>
      </c>
      <c r="CN828" s="79">
        <f t="shared" si="858"/>
        <v>4</v>
      </c>
      <c r="CO828" s="79">
        <f t="shared" si="859"/>
        <v>2</v>
      </c>
      <c r="CP828" s="79">
        <f t="shared" si="860"/>
        <v>4</v>
      </c>
      <c r="CR828" s="79">
        <f t="shared" si="812"/>
        <v>1</v>
      </c>
      <c r="CS828" s="79">
        <f t="shared" si="813"/>
        <v>0</v>
      </c>
      <c r="CT828" s="79">
        <f t="shared" si="814"/>
        <v>-0.5</v>
      </c>
      <c r="CU828" s="79">
        <f t="shared" si="815"/>
        <v>-0.5</v>
      </c>
      <c r="CV828" s="79">
        <f t="shared" si="816"/>
        <v>-0.5</v>
      </c>
      <c r="CW828" s="79">
        <f t="shared" si="817"/>
        <v>0</v>
      </c>
      <c r="CX828" s="79">
        <f t="shared" si="818"/>
        <v>1</v>
      </c>
      <c r="CY828" s="79">
        <f t="shared" si="819"/>
        <v>0</v>
      </c>
      <c r="CZ828" s="79">
        <f t="shared" si="820"/>
        <v>-0.5</v>
      </c>
      <c r="DA828" s="79">
        <f t="shared" si="821"/>
        <v>0</v>
      </c>
      <c r="DB828" s="80">
        <f t="shared" si="861"/>
        <v>0</v>
      </c>
    </row>
    <row r="829" spans="1:106" ht="18" customHeight="1" x14ac:dyDescent="0.2">
      <c r="A829" s="2">
        <f t="shared" ca="1" si="862"/>
        <v>0.97248005853713004</v>
      </c>
      <c r="B829" s="2">
        <f t="shared" ca="1" si="864"/>
        <v>0.16521126961376398</v>
      </c>
      <c r="C829" s="2">
        <f t="shared" ca="1" si="864"/>
        <v>0.56818817230487451</v>
      </c>
      <c r="D829" s="2">
        <f t="shared" ca="1" si="864"/>
        <v>0.23068138220496881</v>
      </c>
      <c r="E829" s="2">
        <f t="shared" ca="1" si="864"/>
        <v>0.55150093308316428</v>
      </c>
      <c r="F829" s="2">
        <f t="shared" ca="1" si="864"/>
        <v>0.16005601458755081</v>
      </c>
      <c r="G829" s="2">
        <f t="shared" ca="1" si="864"/>
        <v>0.63216695258097055</v>
      </c>
      <c r="H829" s="2">
        <f t="shared" ca="1" si="864"/>
        <v>0.13650852330037966</v>
      </c>
      <c r="I829" s="2">
        <f t="shared" ca="1" si="864"/>
        <v>0.44947876635447337</v>
      </c>
      <c r="J829" s="2">
        <f t="shared" ca="1" si="864"/>
        <v>0.54933210901486573</v>
      </c>
      <c r="L829" s="2">
        <f t="shared" ca="1" si="846"/>
        <v>10</v>
      </c>
      <c r="M829" s="2">
        <f t="shared" ca="1" si="847"/>
        <v>0</v>
      </c>
      <c r="N829" s="2">
        <f t="shared" ca="1" si="848"/>
        <v>10</v>
      </c>
      <c r="O829" s="2">
        <f t="shared" ca="1" si="849"/>
        <v>0</v>
      </c>
      <c r="P829" s="2">
        <f t="shared" ca="1" si="850"/>
        <v>10</v>
      </c>
      <c r="Q829" s="2">
        <f t="shared" ca="1" si="851"/>
        <v>0</v>
      </c>
      <c r="R829" s="2">
        <f t="shared" ca="1" si="852"/>
        <v>10</v>
      </c>
      <c r="S829" s="2">
        <f t="shared" ca="1" si="853"/>
        <v>0</v>
      </c>
      <c r="T829" s="2">
        <f t="shared" ca="1" si="854"/>
        <v>0</v>
      </c>
      <c r="U829" s="2">
        <f t="shared" ca="1" si="855"/>
        <v>10</v>
      </c>
      <c r="W829" s="2">
        <f t="shared" ca="1" si="863"/>
        <v>9.5028189712523439</v>
      </c>
      <c r="X829" s="2">
        <f t="shared" ca="1" si="865"/>
        <v>8.6921789357092436</v>
      </c>
      <c r="Y829" s="2">
        <f t="shared" ca="1" si="865"/>
        <v>3.6211742189052742</v>
      </c>
      <c r="Z829" s="2">
        <f t="shared" ca="1" si="865"/>
        <v>2.3562836775805351</v>
      </c>
      <c r="AA829" s="2">
        <f t="shared" ca="1" si="865"/>
        <v>5.6409179498914828</v>
      </c>
      <c r="AB829" s="2">
        <f t="shared" ca="1" si="865"/>
        <v>1.9866484576793375</v>
      </c>
      <c r="AC829" s="2">
        <f t="shared" ca="1" si="865"/>
        <v>9.3496711250227342</v>
      </c>
      <c r="AD829" s="2">
        <f t="shared" ca="1" si="865"/>
        <v>9.4795434654859196</v>
      </c>
      <c r="AE829" s="2">
        <f t="shared" ca="1" si="865"/>
        <v>3.7787694281611039</v>
      </c>
      <c r="AF829" s="2">
        <f t="shared" ca="1" si="865"/>
        <v>1.2821413117231362</v>
      </c>
      <c r="AH829" s="2">
        <f t="shared" ca="1" si="824"/>
        <v>9</v>
      </c>
      <c r="AI829" s="2">
        <f t="shared" ca="1" si="825"/>
        <v>8</v>
      </c>
      <c r="AJ829" s="2">
        <f t="shared" ca="1" si="826"/>
        <v>3</v>
      </c>
      <c r="AK829" s="2">
        <f t="shared" ca="1" si="827"/>
        <v>2</v>
      </c>
      <c r="AL829" s="2">
        <f t="shared" ca="1" si="828"/>
        <v>5</v>
      </c>
      <c r="AM829" s="2">
        <f t="shared" ca="1" si="829"/>
        <v>1</v>
      </c>
      <c r="AN829" s="2">
        <f t="shared" ca="1" si="830"/>
        <v>9</v>
      </c>
      <c r="AO829" s="2">
        <f t="shared" ca="1" si="831"/>
        <v>9</v>
      </c>
      <c r="AP829" s="2">
        <f t="shared" ca="1" si="832"/>
        <v>3</v>
      </c>
      <c r="AQ829" s="2">
        <f t="shared" ca="1" si="833"/>
        <v>1</v>
      </c>
      <c r="AS829" s="41">
        <v>1</v>
      </c>
      <c r="AT829" s="42">
        <v>1</v>
      </c>
      <c r="AU829" s="42">
        <v>1</v>
      </c>
      <c r="AV829" s="42">
        <v>0</v>
      </c>
      <c r="AW829" s="42">
        <v>0</v>
      </c>
      <c r="AX829" s="42">
        <v>0</v>
      </c>
      <c r="AY829" s="42">
        <v>1</v>
      </c>
      <c r="AZ829" s="42">
        <v>0</v>
      </c>
      <c r="BA829" s="42">
        <v>0</v>
      </c>
      <c r="BB829" s="43">
        <v>0</v>
      </c>
      <c r="BC829" s="44">
        <f t="shared" si="834"/>
        <v>4</v>
      </c>
      <c r="BD829" s="12"/>
      <c r="BE829" s="50">
        <f t="shared" si="835"/>
        <v>5</v>
      </c>
      <c r="BF829" s="51">
        <f>IF($AT$6="A",SUM($AS829:AS829)+(10-BF$31)/2,IF($AT$6="K",M829,IF($AT$6="S",AI829,$BB$31/2)))</f>
        <v>5.5</v>
      </c>
      <c r="BG829" s="51">
        <f>IF($AU$6="A",SUM($AS829:AT829)+(10-BG$31)/2,IF($AU$6="K",N829,IF($AU$6="S",AJ829,$BB$31/2)))</f>
        <v>6</v>
      </c>
      <c r="BH829" s="51">
        <f>IF($AV$6="A",SUM($AS829:AU829)+(10-BH$31)/2,IF($AV$6="K",O829,IF($AV$6="S",AK829,$BB$31/2)))</f>
        <v>6.5</v>
      </c>
      <c r="BI829" s="51">
        <f>IF($AW$6="A",SUM($AS829:AV829)+(10-BI$31)/2,IF($AW$6="K",P829,IF($AW$6="S",AL829,$BB$31/2)))</f>
        <v>6</v>
      </c>
      <c r="BJ829" s="51">
        <f>IF($AX$6="A",SUM($AS829:AW829)+(10-BJ$31)/2,IF($AX$6="K",Q829,IF($AX$6="S",AM829,$BB$31/2)))</f>
        <v>5.5</v>
      </c>
      <c r="BK829" s="51">
        <f>IF($AY$6="A",SUM($AS829:AX829)+(10-BK$31)/2,IF($AY$6="K",R829,IF($AY$6="S",AN829,$BB$31/2)))</f>
        <v>5</v>
      </c>
      <c r="BL829" s="51">
        <f>IF($AZ$6="A",SUM($AS829:AY829)+(10-BL$31)/2,IF($AZ$6="K",S829,IF($AZ$6="S",AO829,$BB$31/2)))</f>
        <v>5.5</v>
      </c>
      <c r="BM829" s="51">
        <f>IF($BA$6="A",SUM($AS829:AZ829)+(10-BM$31)/2,IF($BA$6="K",T829,IF($BA$6="S",AP829,$BB$31/2)))</f>
        <v>5</v>
      </c>
      <c r="BN829" s="51">
        <f>IF($BB$6="A",SUM($AS829:BA829)+(10-BN$31)/2,IF($BB$6="K",U829,IF($BB$6="S",AQ829,$BB$31/2)))</f>
        <v>4.5</v>
      </c>
      <c r="BO829" s="52">
        <f t="shared" si="856"/>
        <v>5.5</v>
      </c>
      <c r="BQ829" s="28">
        <f t="shared" si="836"/>
        <v>1.5</v>
      </c>
      <c r="BR829" s="30">
        <f t="shared" si="837"/>
        <v>0</v>
      </c>
      <c r="BS829" s="30">
        <f t="shared" si="838"/>
        <v>-1.5</v>
      </c>
      <c r="BT829" s="30">
        <f t="shared" si="839"/>
        <v>-1.5</v>
      </c>
      <c r="BU829" s="30">
        <f t="shared" si="840"/>
        <v>-1.5</v>
      </c>
      <c r="BV829" s="30">
        <f t="shared" si="841"/>
        <v>0</v>
      </c>
      <c r="BW829" s="30">
        <f t="shared" si="842"/>
        <v>1.5</v>
      </c>
      <c r="BX829" s="30">
        <f t="shared" si="843"/>
        <v>0</v>
      </c>
      <c r="BY829" s="30">
        <f t="shared" si="844"/>
        <v>1.5</v>
      </c>
      <c r="BZ829" s="30">
        <f t="shared" si="845"/>
        <v>1.5</v>
      </c>
      <c r="CA829" s="49">
        <f t="shared" si="857"/>
        <v>1.5</v>
      </c>
      <c r="CB829" s="69"/>
      <c r="CC829" s="73">
        <f t="shared" si="866"/>
        <v>1</v>
      </c>
      <c r="CD829" s="73">
        <f t="shared" si="867"/>
        <v>0</v>
      </c>
      <c r="CE829" s="73">
        <f t="shared" si="868"/>
        <v>10000</v>
      </c>
      <c r="CF829" s="73">
        <f t="shared" si="869"/>
        <v>10000</v>
      </c>
      <c r="CG829" s="73">
        <f t="shared" si="870"/>
        <v>10000</v>
      </c>
      <c r="CH829" s="73">
        <f t="shared" si="871"/>
        <v>0</v>
      </c>
      <c r="CI829" s="73">
        <f t="shared" si="872"/>
        <v>1</v>
      </c>
      <c r="CJ829" s="73">
        <f t="shared" si="873"/>
        <v>0</v>
      </c>
      <c r="CK829" s="73">
        <f t="shared" si="874"/>
        <v>1</v>
      </c>
      <c r="CL829" s="73">
        <f t="shared" si="875"/>
        <v>1</v>
      </c>
      <c r="CN829" s="79">
        <f t="shared" si="858"/>
        <v>3</v>
      </c>
      <c r="CO829" s="79">
        <f t="shared" si="859"/>
        <v>4</v>
      </c>
      <c r="CP829" s="79">
        <f t="shared" si="860"/>
        <v>3</v>
      </c>
      <c r="CR829" s="79">
        <f t="shared" ref="CR829:CR892" si="876">IF(CP829=10,0,IF(CC829=1,BQ829*CN829/CO829,BQ829))</f>
        <v>1.125</v>
      </c>
      <c r="CS829" s="79">
        <f t="shared" ref="CS829:CS892" si="877">IF(CP829=10,0,IF(CD829=1,BR829*CN829/CO829,BR829))</f>
        <v>0</v>
      </c>
      <c r="CT829" s="79">
        <f t="shared" ref="CT829:CT892" si="878">IF(CP829=10,0,IF(CE829=1,BS829*CN829/CO829,BS829))</f>
        <v>-1.5</v>
      </c>
      <c r="CU829" s="79">
        <f t="shared" ref="CU829:CU892" si="879">IF(CP829=10,0,IF(CF829=1,BT829*CN829/CO829,BT829))</f>
        <v>-1.5</v>
      </c>
      <c r="CV829" s="79">
        <f t="shared" ref="CV829:CV892" si="880">IF(CP829=10,0,IF(CG829=1,BU829*CN829/CO829,BU829))</f>
        <v>-1.5</v>
      </c>
      <c r="CW829" s="79">
        <f t="shared" ref="CW829:CW892" si="881">IF(CP829=10,0,IF(CH829=1,BV829*CN829/CO829,BV829))</f>
        <v>0</v>
      </c>
      <c r="CX829" s="79">
        <f t="shared" ref="CX829:CX892" si="882">IF(CP829=10,0,IF(CI829=1,BW829*CN829/CO829,BW829))</f>
        <v>1.125</v>
      </c>
      <c r="CY829" s="79">
        <f t="shared" ref="CY829:CY892" si="883">IF(CP829=10,0,IF(CJ829=1,BX829*CN829/CO829,BX829))</f>
        <v>0</v>
      </c>
      <c r="CZ829" s="79">
        <f t="shared" ref="CZ829:CZ892" si="884">IF(CP829=10,0,IF(CK829=1,BY829*CN829/CO829,BY829))</f>
        <v>1.125</v>
      </c>
      <c r="DA829" s="79">
        <f t="shared" ref="DA829:DA892" si="885">IF(CP829=10,0,IF(CL829=1,BZ829*CN829/CO829,BZ829))</f>
        <v>1.125</v>
      </c>
      <c r="DB829" s="80">
        <f t="shared" si="861"/>
        <v>0</v>
      </c>
    </row>
    <row r="830" spans="1:106" ht="18" customHeight="1" x14ac:dyDescent="0.2">
      <c r="A830" s="2">
        <f t="shared" ca="1" si="862"/>
        <v>0.40808572944139809</v>
      </c>
      <c r="B830" s="2">
        <f t="shared" ca="1" si="864"/>
        <v>0.84093981325990519</v>
      </c>
      <c r="C830" s="2">
        <f t="shared" ca="1" si="864"/>
        <v>0.41322465435854583</v>
      </c>
      <c r="D830" s="2">
        <f t="shared" ca="1" si="864"/>
        <v>0.32970771935630572</v>
      </c>
      <c r="E830" s="2">
        <f t="shared" ca="1" si="864"/>
        <v>0.48058164049653895</v>
      </c>
      <c r="F830" s="2">
        <f t="shared" ca="1" si="864"/>
        <v>0.26150345221902405</v>
      </c>
      <c r="G830" s="2">
        <f t="shared" ca="1" si="864"/>
        <v>0.95891733321547667</v>
      </c>
      <c r="H830" s="2">
        <f t="shared" ca="1" si="864"/>
        <v>0.66716141584511579</v>
      </c>
      <c r="I830" s="2">
        <f t="shared" ca="1" si="864"/>
        <v>0.17745122916103628</v>
      </c>
      <c r="J830" s="2">
        <f t="shared" ca="1" si="864"/>
        <v>0.34665206954581684</v>
      </c>
      <c r="L830" s="2">
        <f t="shared" ca="1" si="846"/>
        <v>0</v>
      </c>
      <c r="M830" s="2">
        <f t="shared" ca="1" si="847"/>
        <v>10</v>
      </c>
      <c r="N830" s="2">
        <f t="shared" ca="1" si="848"/>
        <v>0</v>
      </c>
      <c r="O830" s="2">
        <f t="shared" ca="1" si="849"/>
        <v>0</v>
      </c>
      <c r="P830" s="2">
        <f t="shared" ca="1" si="850"/>
        <v>0</v>
      </c>
      <c r="Q830" s="2">
        <f t="shared" ca="1" si="851"/>
        <v>0</v>
      </c>
      <c r="R830" s="2">
        <f t="shared" ca="1" si="852"/>
        <v>10</v>
      </c>
      <c r="S830" s="2">
        <f t="shared" ca="1" si="853"/>
        <v>10</v>
      </c>
      <c r="T830" s="2">
        <f t="shared" ca="1" si="854"/>
        <v>0</v>
      </c>
      <c r="U830" s="2">
        <f t="shared" ca="1" si="855"/>
        <v>0</v>
      </c>
      <c r="W830" s="2">
        <f t="shared" ca="1" si="863"/>
        <v>0.50084500135157195</v>
      </c>
      <c r="X830" s="2">
        <f t="shared" ca="1" si="865"/>
        <v>3.8306911098151195</v>
      </c>
      <c r="Y830" s="2">
        <f t="shared" ca="1" si="865"/>
        <v>9.9865568013303907</v>
      </c>
      <c r="Z830" s="2">
        <f t="shared" ca="1" si="865"/>
        <v>9.4991305399166741</v>
      </c>
      <c r="AA830" s="2">
        <f t="shared" ca="1" si="865"/>
        <v>4.127267509699232</v>
      </c>
      <c r="AB830" s="2">
        <f t="shared" ca="1" si="865"/>
        <v>0.4035707575179015</v>
      </c>
      <c r="AC830" s="2">
        <f t="shared" ca="1" si="865"/>
        <v>3.7970258713436378</v>
      </c>
      <c r="AD830" s="2">
        <f t="shared" ca="1" si="865"/>
        <v>4.5221679128356058</v>
      </c>
      <c r="AE830" s="2">
        <f t="shared" ca="1" si="865"/>
        <v>2.5748607852266767</v>
      </c>
      <c r="AF830" s="2">
        <f t="shared" ca="1" si="865"/>
        <v>3.2241409827757197</v>
      </c>
      <c r="AH830" s="2">
        <f t="shared" ca="1" si="824"/>
        <v>0</v>
      </c>
      <c r="AI830" s="2">
        <f t="shared" ca="1" si="825"/>
        <v>3</v>
      </c>
      <c r="AJ830" s="2">
        <f t="shared" ca="1" si="826"/>
        <v>9</v>
      </c>
      <c r="AK830" s="2">
        <f t="shared" ca="1" si="827"/>
        <v>9</v>
      </c>
      <c r="AL830" s="2">
        <f t="shared" ca="1" si="828"/>
        <v>4</v>
      </c>
      <c r="AM830" s="2">
        <f t="shared" ca="1" si="829"/>
        <v>0</v>
      </c>
      <c r="AN830" s="2">
        <f t="shared" ca="1" si="830"/>
        <v>3</v>
      </c>
      <c r="AO830" s="2">
        <f t="shared" ca="1" si="831"/>
        <v>4</v>
      </c>
      <c r="AP830" s="2">
        <f t="shared" ca="1" si="832"/>
        <v>2</v>
      </c>
      <c r="AQ830" s="2">
        <f t="shared" ca="1" si="833"/>
        <v>3</v>
      </c>
      <c r="AS830" s="41">
        <v>1</v>
      </c>
      <c r="AT830" s="42">
        <v>1</v>
      </c>
      <c r="AU830" s="42">
        <v>1</v>
      </c>
      <c r="AV830" s="42">
        <v>0</v>
      </c>
      <c r="AW830" s="42">
        <v>0</v>
      </c>
      <c r="AX830" s="42">
        <v>0</v>
      </c>
      <c r="AY830" s="42">
        <v>0</v>
      </c>
      <c r="AZ830" s="42">
        <v>1</v>
      </c>
      <c r="BA830" s="42">
        <v>0</v>
      </c>
      <c r="BB830" s="43">
        <v>0</v>
      </c>
      <c r="BC830" s="44">
        <f t="shared" si="834"/>
        <v>4</v>
      </c>
      <c r="BD830" s="12"/>
      <c r="BE830" s="50">
        <f t="shared" si="835"/>
        <v>5</v>
      </c>
      <c r="BF830" s="51">
        <f>IF($AT$6="A",SUM($AS830:AS830)+(10-BF$31)/2,IF($AT$6="K",M830,IF($AT$6="S",AI830,$BB$31/2)))</f>
        <v>5.5</v>
      </c>
      <c r="BG830" s="51">
        <f>IF($AU$6="A",SUM($AS830:AT830)+(10-BG$31)/2,IF($AU$6="K",N830,IF($AU$6="S",AJ830,$BB$31/2)))</f>
        <v>6</v>
      </c>
      <c r="BH830" s="51">
        <f>IF($AV$6="A",SUM($AS830:AU830)+(10-BH$31)/2,IF($AV$6="K",O830,IF($AV$6="S",AK830,$BB$31/2)))</f>
        <v>6.5</v>
      </c>
      <c r="BI830" s="51">
        <f>IF($AW$6="A",SUM($AS830:AV830)+(10-BI$31)/2,IF($AW$6="K",P830,IF($AW$6="S",AL830,$BB$31/2)))</f>
        <v>6</v>
      </c>
      <c r="BJ830" s="51">
        <f>IF($AX$6="A",SUM($AS830:AW830)+(10-BJ$31)/2,IF($AX$6="K",Q830,IF($AX$6="S",AM830,$BB$31/2)))</f>
        <v>5.5</v>
      </c>
      <c r="BK830" s="51">
        <f>IF($AY$6="A",SUM($AS830:AX830)+(10-BK$31)/2,IF($AY$6="K",R830,IF($AY$6="S",AN830,$BB$31/2)))</f>
        <v>5</v>
      </c>
      <c r="BL830" s="51">
        <f>IF($AZ$6="A",SUM($AS830:AY830)+(10-BL$31)/2,IF($AZ$6="K",S830,IF($AZ$6="S",AO830,$BB$31/2)))</f>
        <v>4.5</v>
      </c>
      <c r="BM830" s="51">
        <f>IF($BA$6="A",SUM($AS830:AZ830)+(10-BM$31)/2,IF($BA$6="K",T830,IF($BA$6="S",AP830,$BB$31/2)))</f>
        <v>5</v>
      </c>
      <c r="BN830" s="51">
        <f>IF($BB$6="A",SUM($AS830:BA830)+(10-BN$31)/2,IF($BB$6="K",U830,IF($BB$6="S",AQ830,$BB$31/2)))</f>
        <v>4.5</v>
      </c>
      <c r="BO830" s="52">
        <f t="shared" si="856"/>
        <v>5.25</v>
      </c>
      <c r="BQ830" s="28">
        <f t="shared" si="836"/>
        <v>1.25</v>
      </c>
      <c r="BR830" s="30">
        <f t="shared" si="837"/>
        <v>-1.25</v>
      </c>
      <c r="BS830" s="30">
        <f t="shared" si="838"/>
        <v>-1.25</v>
      </c>
      <c r="BT830" s="30">
        <f t="shared" si="839"/>
        <v>-1.25</v>
      </c>
      <c r="BU830" s="30">
        <f t="shared" si="840"/>
        <v>-1.25</v>
      </c>
      <c r="BV830" s="30">
        <f t="shared" si="841"/>
        <v>-1.25</v>
      </c>
      <c r="BW830" s="30">
        <f t="shared" si="842"/>
        <v>1.25</v>
      </c>
      <c r="BX830" s="30">
        <f t="shared" si="843"/>
        <v>1.25</v>
      </c>
      <c r="BY830" s="30">
        <f t="shared" si="844"/>
        <v>1.25</v>
      </c>
      <c r="BZ830" s="30">
        <f t="shared" si="845"/>
        <v>1.25</v>
      </c>
      <c r="CA830" s="49">
        <f t="shared" si="857"/>
        <v>0</v>
      </c>
      <c r="CB830" s="69"/>
      <c r="CC830" s="73">
        <f t="shared" si="866"/>
        <v>1</v>
      </c>
      <c r="CD830" s="73">
        <f t="shared" si="867"/>
        <v>10000</v>
      </c>
      <c r="CE830" s="73">
        <f t="shared" si="868"/>
        <v>10000</v>
      </c>
      <c r="CF830" s="73">
        <f t="shared" si="869"/>
        <v>10000</v>
      </c>
      <c r="CG830" s="73">
        <f t="shared" si="870"/>
        <v>10000</v>
      </c>
      <c r="CH830" s="73">
        <f t="shared" si="871"/>
        <v>10000</v>
      </c>
      <c r="CI830" s="73">
        <f t="shared" si="872"/>
        <v>1</v>
      </c>
      <c r="CJ830" s="73">
        <f t="shared" si="873"/>
        <v>1</v>
      </c>
      <c r="CK830" s="73">
        <f t="shared" si="874"/>
        <v>1</v>
      </c>
      <c r="CL830" s="73">
        <f t="shared" si="875"/>
        <v>1</v>
      </c>
      <c r="CN830" s="79">
        <f t="shared" si="858"/>
        <v>5</v>
      </c>
      <c r="CO830" s="79">
        <f t="shared" si="859"/>
        <v>5</v>
      </c>
      <c r="CP830" s="79">
        <f t="shared" si="860"/>
        <v>0</v>
      </c>
      <c r="CR830" s="79">
        <f t="shared" si="876"/>
        <v>1.25</v>
      </c>
      <c r="CS830" s="79">
        <f t="shared" si="877"/>
        <v>-1.25</v>
      </c>
      <c r="CT830" s="79">
        <f t="shared" si="878"/>
        <v>-1.25</v>
      </c>
      <c r="CU830" s="79">
        <f t="shared" si="879"/>
        <v>-1.25</v>
      </c>
      <c r="CV830" s="79">
        <f t="shared" si="880"/>
        <v>-1.25</v>
      </c>
      <c r="CW830" s="79">
        <f t="shared" si="881"/>
        <v>-1.25</v>
      </c>
      <c r="CX830" s="79">
        <f t="shared" si="882"/>
        <v>1.25</v>
      </c>
      <c r="CY830" s="79">
        <f t="shared" si="883"/>
        <v>1.25</v>
      </c>
      <c r="CZ830" s="79">
        <f t="shared" si="884"/>
        <v>1.25</v>
      </c>
      <c r="DA830" s="79">
        <f t="shared" si="885"/>
        <v>1.25</v>
      </c>
      <c r="DB830" s="80">
        <f t="shared" si="861"/>
        <v>0</v>
      </c>
    </row>
    <row r="831" spans="1:106" ht="18" customHeight="1" x14ac:dyDescent="0.2">
      <c r="A831" s="2">
        <f t="shared" ca="1" si="862"/>
        <v>0.55507898141339385</v>
      </c>
      <c r="B831" s="2">
        <f t="shared" ca="1" si="864"/>
        <v>0.10063734584548234</v>
      </c>
      <c r="C831" s="2">
        <f t="shared" ca="1" si="864"/>
        <v>0.74660394526252216</v>
      </c>
      <c r="D831" s="2">
        <f t="shared" ca="1" si="864"/>
        <v>0.56255761116272229</v>
      </c>
      <c r="E831" s="2">
        <f t="shared" ca="1" si="864"/>
        <v>0.64751724222577378</v>
      </c>
      <c r="F831" s="2">
        <f t="shared" ca="1" si="864"/>
        <v>0.6574905546599833</v>
      </c>
      <c r="G831" s="2">
        <f t="shared" ca="1" si="864"/>
        <v>0.78231208979950706</v>
      </c>
      <c r="H831" s="2">
        <f t="shared" ca="1" si="864"/>
        <v>0.81477422648417808</v>
      </c>
      <c r="I831" s="2">
        <f t="shared" ca="1" si="864"/>
        <v>0.11899052328748894</v>
      </c>
      <c r="J831" s="2">
        <f t="shared" ca="1" si="864"/>
        <v>0.6214396891837678</v>
      </c>
      <c r="L831" s="2">
        <f t="shared" ca="1" si="846"/>
        <v>10</v>
      </c>
      <c r="M831" s="2">
        <f t="shared" ca="1" si="847"/>
        <v>0</v>
      </c>
      <c r="N831" s="2">
        <f t="shared" ca="1" si="848"/>
        <v>10</v>
      </c>
      <c r="O831" s="2">
        <f t="shared" ca="1" si="849"/>
        <v>10</v>
      </c>
      <c r="P831" s="2">
        <f t="shared" ca="1" si="850"/>
        <v>10</v>
      </c>
      <c r="Q831" s="2">
        <f t="shared" ca="1" si="851"/>
        <v>10</v>
      </c>
      <c r="R831" s="2">
        <f t="shared" ca="1" si="852"/>
        <v>10</v>
      </c>
      <c r="S831" s="2">
        <f t="shared" ca="1" si="853"/>
        <v>10</v>
      </c>
      <c r="T831" s="2">
        <f t="shared" ca="1" si="854"/>
        <v>0</v>
      </c>
      <c r="U831" s="2">
        <f t="shared" ca="1" si="855"/>
        <v>10</v>
      </c>
      <c r="W831" s="2">
        <f t="shared" ca="1" si="863"/>
        <v>8.8346798754733271</v>
      </c>
      <c r="X831" s="2">
        <f t="shared" ca="1" si="865"/>
        <v>2.9842617110945024</v>
      </c>
      <c r="Y831" s="2">
        <f t="shared" ca="1" si="865"/>
        <v>0.32759421889056561</v>
      </c>
      <c r="Z831" s="2">
        <f t="shared" ca="1" si="865"/>
        <v>5.5039925827883041</v>
      </c>
      <c r="AA831" s="2">
        <f t="shared" ca="1" si="865"/>
        <v>8.2168541318050732</v>
      </c>
      <c r="AB831" s="2">
        <f t="shared" ca="1" si="865"/>
        <v>8.2574343850045793</v>
      </c>
      <c r="AC831" s="2">
        <f t="shared" ca="1" si="865"/>
        <v>6.5356523204431562</v>
      </c>
      <c r="AD831" s="2">
        <f t="shared" ca="1" si="865"/>
        <v>3.9207097981134509</v>
      </c>
      <c r="AE831" s="2">
        <f t="shared" ca="1" si="865"/>
        <v>4.886204924790154</v>
      </c>
      <c r="AF831" s="2">
        <f t="shared" ca="1" si="865"/>
        <v>5.0597979788582066</v>
      </c>
      <c r="AH831" s="2">
        <f t="shared" ca="1" si="824"/>
        <v>8</v>
      </c>
      <c r="AI831" s="2">
        <f t="shared" ca="1" si="825"/>
        <v>2</v>
      </c>
      <c r="AJ831" s="2">
        <f t="shared" ca="1" si="826"/>
        <v>0</v>
      </c>
      <c r="AK831" s="2">
        <f t="shared" ca="1" si="827"/>
        <v>5</v>
      </c>
      <c r="AL831" s="2">
        <f t="shared" ca="1" si="828"/>
        <v>8</v>
      </c>
      <c r="AM831" s="2">
        <f t="shared" ca="1" si="829"/>
        <v>8</v>
      </c>
      <c r="AN831" s="2">
        <f t="shared" ca="1" si="830"/>
        <v>6</v>
      </c>
      <c r="AO831" s="2">
        <f t="shared" ca="1" si="831"/>
        <v>3</v>
      </c>
      <c r="AP831" s="2">
        <f t="shared" ca="1" si="832"/>
        <v>4</v>
      </c>
      <c r="AQ831" s="2">
        <f t="shared" ca="1" si="833"/>
        <v>5</v>
      </c>
      <c r="AS831" s="41">
        <v>1</v>
      </c>
      <c r="AT831" s="42">
        <v>1</v>
      </c>
      <c r="AU831" s="42">
        <v>1</v>
      </c>
      <c r="AV831" s="42">
        <v>0</v>
      </c>
      <c r="AW831" s="42">
        <v>0</v>
      </c>
      <c r="AX831" s="42">
        <v>0</v>
      </c>
      <c r="AY831" s="42">
        <v>0</v>
      </c>
      <c r="AZ831" s="42">
        <v>0</v>
      </c>
      <c r="BA831" s="42">
        <v>0</v>
      </c>
      <c r="BB831" s="43">
        <v>0</v>
      </c>
      <c r="BC831" s="44">
        <f t="shared" si="834"/>
        <v>3</v>
      </c>
      <c r="BD831" s="12"/>
      <c r="BE831" s="50">
        <f t="shared" si="835"/>
        <v>5</v>
      </c>
      <c r="BF831" s="51">
        <f>IF($AT$6="A",SUM($AS831:AS831)+(10-BF$31)/2,IF($AT$6="K",M831,IF($AT$6="S",AI831,$BB$31/2)))</f>
        <v>5.5</v>
      </c>
      <c r="BG831" s="51">
        <f>IF($AU$6="A",SUM($AS831:AT831)+(10-BG$31)/2,IF($AU$6="K",N831,IF($AU$6="S",AJ831,$BB$31/2)))</f>
        <v>6</v>
      </c>
      <c r="BH831" s="51">
        <f>IF($AV$6="A",SUM($AS831:AU831)+(10-BH$31)/2,IF($AV$6="K",O831,IF($AV$6="S",AK831,$BB$31/2)))</f>
        <v>6.5</v>
      </c>
      <c r="BI831" s="51">
        <f>IF($AW$6="A",SUM($AS831:AV831)+(10-BI$31)/2,IF($AW$6="K",P831,IF($AW$6="S",AL831,$BB$31/2)))</f>
        <v>6</v>
      </c>
      <c r="BJ831" s="51">
        <f>IF($AX$6="A",SUM($AS831:AW831)+(10-BJ$31)/2,IF($AX$6="K",Q831,IF($AX$6="S",AM831,$BB$31/2)))</f>
        <v>5.5</v>
      </c>
      <c r="BK831" s="51">
        <f>IF($AY$6="A",SUM($AS831:AX831)+(10-BK$31)/2,IF($AY$6="K",R831,IF($AY$6="S",AN831,$BB$31/2)))</f>
        <v>5</v>
      </c>
      <c r="BL831" s="51">
        <f>IF($AZ$6="A",SUM($AS831:AY831)+(10-BL$31)/2,IF($AZ$6="K",S831,IF($AZ$6="S",AO831,$BB$31/2)))</f>
        <v>4.5</v>
      </c>
      <c r="BM831" s="51">
        <f>IF($BA$6="A",SUM($AS831:AZ831)+(10-BM$31)/2,IF($BA$6="K",T831,IF($BA$6="S",AP831,$BB$31/2)))</f>
        <v>4</v>
      </c>
      <c r="BN831" s="51">
        <f>IF($BB$6="A",SUM($AS831:BA831)+(10-BN$31)/2,IF($BB$6="K",U831,IF($BB$6="S",AQ831,$BB$31/2)))</f>
        <v>3.5</v>
      </c>
      <c r="BO831" s="52">
        <f t="shared" si="856"/>
        <v>5.25</v>
      </c>
      <c r="BQ831" s="28">
        <f t="shared" si="836"/>
        <v>2.25</v>
      </c>
      <c r="BR831" s="30">
        <f t="shared" si="837"/>
        <v>-2.25</v>
      </c>
      <c r="BS831" s="30">
        <f t="shared" si="838"/>
        <v>-2.25</v>
      </c>
      <c r="BT831" s="30">
        <f t="shared" si="839"/>
        <v>-2.25</v>
      </c>
      <c r="BU831" s="30">
        <f t="shared" si="840"/>
        <v>-2.25</v>
      </c>
      <c r="BV831" s="30">
        <f t="shared" si="841"/>
        <v>-2.25</v>
      </c>
      <c r="BW831" s="30">
        <f t="shared" si="842"/>
        <v>2.25</v>
      </c>
      <c r="BX831" s="30">
        <f t="shared" si="843"/>
        <v>2.25</v>
      </c>
      <c r="BY831" s="30">
        <f t="shared" si="844"/>
        <v>2.25</v>
      </c>
      <c r="BZ831" s="30">
        <f t="shared" si="845"/>
        <v>2.25</v>
      </c>
      <c r="CA831" s="49">
        <f t="shared" si="857"/>
        <v>0</v>
      </c>
      <c r="CB831" s="69"/>
      <c r="CC831" s="73">
        <f t="shared" si="866"/>
        <v>1</v>
      </c>
      <c r="CD831" s="73">
        <f t="shared" si="867"/>
        <v>10000</v>
      </c>
      <c r="CE831" s="73">
        <f t="shared" si="868"/>
        <v>10000</v>
      </c>
      <c r="CF831" s="73">
        <f t="shared" si="869"/>
        <v>10000</v>
      </c>
      <c r="CG831" s="73">
        <f t="shared" si="870"/>
        <v>10000</v>
      </c>
      <c r="CH831" s="73">
        <f t="shared" si="871"/>
        <v>10000</v>
      </c>
      <c r="CI831" s="73">
        <f t="shared" si="872"/>
        <v>1</v>
      </c>
      <c r="CJ831" s="73">
        <f t="shared" si="873"/>
        <v>1</v>
      </c>
      <c r="CK831" s="73">
        <f t="shared" si="874"/>
        <v>1</v>
      </c>
      <c r="CL831" s="73">
        <f t="shared" si="875"/>
        <v>1</v>
      </c>
      <c r="CN831" s="79">
        <f t="shared" si="858"/>
        <v>5</v>
      </c>
      <c r="CO831" s="79">
        <f t="shared" si="859"/>
        <v>5</v>
      </c>
      <c r="CP831" s="79">
        <f t="shared" si="860"/>
        <v>0</v>
      </c>
      <c r="CR831" s="79">
        <f t="shared" si="876"/>
        <v>2.25</v>
      </c>
      <c r="CS831" s="79">
        <f t="shared" si="877"/>
        <v>-2.25</v>
      </c>
      <c r="CT831" s="79">
        <f t="shared" si="878"/>
        <v>-2.25</v>
      </c>
      <c r="CU831" s="79">
        <f t="shared" si="879"/>
        <v>-2.25</v>
      </c>
      <c r="CV831" s="79">
        <f t="shared" si="880"/>
        <v>-2.25</v>
      </c>
      <c r="CW831" s="79">
        <f t="shared" si="881"/>
        <v>-2.25</v>
      </c>
      <c r="CX831" s="79">
        <f t="shared" si="882"/>
        <v>2.25</v>
      </c>
      <c r="CY831" s="79">
        <f t="shared" si="883"/>
        <v>2.25</v>
      </c>
      <c r="CZ831" s="79">
        <f t="shared" si="884"/>
        <v>2.25</v>
      </c>
      <c r="DA831" s="79">
        <f t="shared" si="885"/>
        <v>2.25</v>
      </c>
      <c r="DB831" s="80">
        <f t="shared" si="861"/>
        <v>0</v>
      </c>
    </row>
    <row r="832" spans="1:106" ht="18" customHeight="1" x14ac:dyDescent="0.2">
      <c r="A832" s="2">
        <f t="shared" ca="1" si="862"/>
        <v>0.92484908224408757</v>
      </c>
      <c r="B832" s="2">
        <f t="shared" ca="1" si="864"/>
        <v>0.31070744605750367</v>
      </c>
      <c r="C832" s="2">
        <f t="shared" ca="1" si="864"/>
        <v>0.83982039231247196</v>
      </c>
      <c r="D832" s="2">
        <f t="shared" ca="1" si="864"/>
        <v>0.41975959617778302</v>
      </c>
      <c r="E832" s="2">
        <f t="shared" ca="1" si="864"/>
        <v>0.68937245335723996</v>
      </c>
      <c r="F832" s="2">
        <f t="shared" ca="1" si="864"/>
        <v>0.17013937661294376</v>
      </c>
      <c r="G832" s="2">
        <f t="shared" ca="1" si="864"/>
        <v>0.29999797552356267</v>
      </c>
      <c r="H832" s="2">
        <f t="shared" ca="1" si="864"/>
        <v>0.99392913337849786</v>
      </c>
      <c r="I832" s="2">
        <f t="shared" ca="1" si="864"/>
        <v>0.65944727321913721</v>
      </c>
      <c r="J832" s="2">
        <f t="shared" ca="1" si="864"/>
        <v>0.79406746219725188</v>
      </c>
      <c r="L832" s="2">
        <f t="shared" ca="1" si="846"/>
        <v>10</v>
      </c>
      <c r="M832" s="2">
        <f t="shared" ca="1" si="847"/>
        <v>0</v>
      </c>
      <c r="N832" s="2">
        <f t="shared" ca="1" si="848"/>
        <v>10</v>
      </c>
      <c r="O832" s="2">
        <f t="shared" ca="1" si="849"/>
        <v>0</v>
      </c>
      <c r="P832" s="2">
        <f t="shared" ca="1" si="850"/>
        <v>10</v>
      </c>
      <c r="Q832" s="2">
        <f t="shared" ca="1" si="851"/>
        <v>0</v>
      </c>
      <c r="R832" s="2">
        <f t="shared" ca="1" si="852"/>
        <v>0</v>
      </c>
      <c r="S832" s="2">
        <f t="shared" ca="1" si="853"/>
        <v>10</v>
      </c>
      <c r="T832" s="2">
        <f t="shared" ca="1" si="854"/>
        <v>10</v>
      </c>
      <c r="U832" s="2">
        <f t="shared" ca="1" si="855"/>
        <v>10</v>
      </c>
      <c r="W832" s="2">
        <f t="shared" ca="1" si="863"/>
        <v>7.6033596830015648</v>
      </c>
      <c r="X832" s="2">
        <f t="shared" ca="1" si="865"/>
        <v>9.5886323795666186</v>
      </c>
      <c r="Y832" s="2">
        <f t="shared" ca="1" si="865"/>
        <v>0.23331727633742583</v>
      </c>
      <c r="Z832" s="2">
        <f t="shared" ca="1" si="865"/>
        <v>7.4680729670898716</v>
      </c>
      <c r="AA832" s="2">
        <f t="shared" ca="1" si="865"/>
        <v>5.8735694500011615</v>
      </c>
      <c r="AB832" s="2">
        <f t="shared" ca="1" si="865"/>
        <v>3.2170810830943841</v>
      </c>
      <c r="AC832" s="2">
        <f t="shared" ca="1" si="865"/>
        <v>9.6906853305565903</v>
      </c>
      <c r="AD832" s="2">
        <f t="shared" ca="1" si="865"/>
        <v>9.9321921108594307</v>
      </c>
      <c r="AE832" s="2">
        <f t="shared" ca="1" si="865"/>
        <v>4.6299050838138713</v>
      </c>
      <c r="AF832" s="2">
        <f t="shared" ca="1" si="865"/>
        <v>3.6762383312554681</v>
      </c>
      <c r="AH832" s="2">
        <f t="shared" ca="1" si="824"/>
        <v>7</v>
      </c>
      <c r="AI832" s="2">
        <f t="shared" ca="1" si="825"/>
        <v>9</v>
      </c>
      <c r="AJ832" s="2">
        <f t="shared" ca="1" si="826"/>
        <v>0</v>
      </c>
      <c r="AK832" s="2">
        <f t="shared" ca="1" si="827"/>
        <v>7</v>
      </c>
      <c r="AL832" s="2">
        <f t="shared" ca="1" si="828"/>
        <v>5</v>
      </c>
      <c r="AM832" s="2">
        <f t="shared" ca="1" si="829"/>
        <v>3</v>
      </c>
      <c r="AN832" s="2">
        <f t="shared" ca="1" si="830"/>
        <v>9</v>
      </c>
      <c r="AO832" s="2">
        <f t="shared" ca="1" si="831"/>
        <v>9</v>
      </c>
      <c r="AP832" s="2">
        <f t="shared" ca="1" si="832"/>
        <v>4</v>
      </c>
      <c r="AQ832" s="2">
        <f t="shared" ca="1" si="833"/>
        <v>3</v>
      </c>
      <c r="AS832" s="41">
        <v>1</v>
      </c>
      <c r="AT832" s="42">
        <v>1</v>
      </c>
      <c r="AU832" s="42">
        <v>0</v>
      </c>
      <c r="AV832" s="42">
        <v>1</v>
      </c>
      <c r="AW832" s="42">
        <v>1</v>
      </c>
      <c r="AX832" s="42">
        <v>1</v>
      </c>
      <c r="AY832" s="42">
        <v>1</v>
      </c>
      <c r="AZ832" s="42">
        <v>1</v>
      </c>
      <c r="BA832" s="42">
        <v>0</v>
      </c>
      <c r="BB832" s="43">
        <v>0</v>
      </c>
      <c r="BC832" s="44">
        <f t="shared" si="834"/>
        <v>7</v>
      </c>
      <c r="BD832" s="12"/>
      <c r="BE832" s="50">
        <f t="shared" si="835"/>
        <v>5</v>
      </c>
      <c r="BF832" s="51">
        <f>IF($AT$6="A",SUM($AS832:AS832)+(10-BF$31)/2,IF($AT$6="K",M832,IF($AT$6="S",AI832,$BB$31/2)))</f>
        <v>5.5</v>
      </c>
      <c r="BG832" s="51">
        <f>IF($AU$6="A",SUM($AS832:AT832)+(10-BG$31)/2,IF($AU$6="K",N832,IF($AU$6="S",AJ832,$BB$31/2)))</f>
        <v>6</v>
      </c>
      <c r="BH832" s="51">
        <f>IF($AV$6="A",SUM($AS832:AU832)+(10-BH$31)/2,IF($AV$6="K",O832,IF($AV$6="S",AK832,$BB$31/2)))</f>
        <v>5.5</v>
      </c>
      <c r="BI832" s="51">
        <f>IF($AW$6="A",SUM($AS832:AV832)+(10-BI$31)/2,IF($AW$6="K",P832,IF($AW$6="S",AL832,$BB$31/2)))</f>
        <v>6</v>
      </c>
      <c r="BJ832" s="51">
        <f>IF($AX$6="A",SUM($AS832:AW832)+(10-BJ$31)/2,IF($AX$6="K",Q832,IF($AX$6="S",AM832,$BB$31/2)))</f>
        <v>6.5</v>
      </c>
      <c r="BK832" s="51">
        <f>IF($AY$6="A",SUM($AS832:AX832)+(10-BK$31)/2,IF($AY$6="K",R832,IF($AY$6="S",AN832,$BB$31/2)))</f>
        <v>7</v>
      </c>
      <c r="BL832" s="51">
        <f>IF($AZ$6="A",SUM($AS832:AY832)+(10-BL$31)/2,IF($AZ$6="K",S832,IF($AZ$6="S",AO832,$BB$31/2)))</f>
        <v>7.5</v>
      </c>
      <c r="BM832" s="51">
        <f>IF($BA$6="A",SUM($AS832:AZ832)+(10-BM$31)/2,IF($BA$6="K",T832,IF($BA$6="S",AP832,$BB$31/2)))</f>
        <v>8</v>
      </c>
      <c r="BN832" s="51">
        <f>IF($BB$6="A",SUM($AS832:BA832)+(10-BN$31)/2,IF($BB$6="K",U832,IF($BB$6="S",AQ832,$BB$31/2)))</f>
        <v>7.5</v>
      </c>
      <c r="BO832" s="52">
        <f t="shared" si="856"/>
        <v>6.25</v>
      </c>
      <c r="BQ832" s="28">
        <f t="shared" si="836"/>
        <v>-0.75</v>
      </c>
      <c r="BR832" s="30">
        <f t="shared" si="837"/>
        <v>-0.75</v>
      </c>
      <c r="BS832" s="30">
        <f t="shared" si="838"/>
        <v>-0.75</v>
      </c>
      <c r="BT832" s="30">
        <f t="shared" si="839"/>
        <v>-0.75</v>
      </c>
      <c r="BU832" s="30">
        <f t="shared" si="840"/>
        <v>-0.75</v>
      </c>
      <c r="BV832" s="30">
        <f t="shared" si="841"/>
        <v>0.75</v>
      </c>
      <c r="BW832" s="30">
        <f t="shared" si="842"/>
        <v>0.75</v>
      </c>
      <c r="BX832" s="30">
        <f t="shared" si="843"/>
        <v>0.75</v>
      </c>
      <c r="BY832" s="30">
        <f t="shared" si="844"/>
        <v>0.75</v>
      </c>
      <c r="BZ832" s="30">
        <f t="shared" si="845"/>
        <v>0.75</v>
      </c>
      <c r="CA832" s="49">
        <f t="shared" si="857"/>
        <v>0</v>
      </c>
      <c r="CB832" s="69"/>
      <c r="CC832" s="73">
        <f t="shared" si="866"/>
        <v>10000</v>
      </c>
      <c r="CD832" s="73">
        <f t="shared" si="867"/>
        <v>10000</v>
      </c>
      <c r="CE832" s="73">
        <f t="shared" si="868"/>
        <v>10000</v>
      </c>
      <c r="CF832" s="73">
        <f t="shared" si="869"/>
        <v>10000</v>
      </c>
      <c r="CG832" s="73">
        <f t="shared" si="870"/>
        <v>10000</v>
      </c>
      <c r="CH832" s="73">
        <f t="shared" si="871"/>
        <v>1</v>
      </c>
      <c r="CI832" s="73">
        <f t="shared" si="872"/>
        <v>1</v>
      </c>
      <c r="CJ832" s="73">
        <f t="shared" si="873"/>
        <v>1</v>
      </c>
      <c r="CK832" s="73">
        <f t="shared" si="874"/>
        <v>1</v>
      </c>
      <c r="CL832" s="73">
        <f t="shared" si="875"/>
        <v>1</v>
      </c>
      <c r="CN832" s="79">
        <f t="shared" si="858"/>
        <v>5</v>
      </c>
      <c r="CO832" s="79">
        <f t="shared" si="859"/>
        <v>5</v>
      </c>
      <c r="CP832" s="79">
        <f t="shared" si="860"/>
        <v>0</v>
      </c>
      <c r="CR832" s="79">
        <f t="shared" si="876"/>
        <v>-0.75</v>
      </c>
      <c r="CS832" s="79">
        <f t="shared" si="877"/>
        <v>-0.75</v>
      </c>
      <c r="CT832" s="79">
        <f t="shared" si="878"/>
        <v>-0.75</v>
      </c>
      <c r="CU832" s="79">
        <f t="shared" si="879"/>
        <v>-0.75</v>
      </c>
      <c r="CV832" s="79">
        <f t="shared" si="880"/>
        <v>-0.75</v>
      </c>
      <c r="CW832" s="79">
        <f t="shared" si="881"/>
        <v>0.75</v>
      </c>
      <c r="CX832" s="79">
        <f t="shared" si="882"/>
        <v>0.75</v>
      </c>
      <c r="CY832" s="79">
        <f t="shared" si="883"/>
        <v>0.75</v>
      </c>
      <c r="CZ832" s="79">
        <f t="shared" si="884"/>
        <v>0.75</v>
      </c>
      <c r="DA832" s="79">
        <f t="shared" si="885"/>
        <v>0.75</v>
      </c>
      <c r="DB832" s="80">
        <f t="shared" si="861"/>
        <v>0</v>
      </c>
    </row>
    <row r="833" spans="1:106" ht="18" customHeight="1" x14ac:dyDescent="0.2">
      <c r="A833" s="2">
        <f t="shared" ca="1" si="862"/>
        <v>0.91082308533822942</v>
      </c>
      <c r="B833" s="2">
        <f t="shared" ca="1" si="864"/>
        <v>2.4359944572458936E-2</v>
      </c>
      <c r="C833" s="2">
        <f t="shared" ca="1" si="864"/>
        <v>0.12884442056673151</v>
      </c>
      <c r="D833" s="2">
        <f t="shared" ca="1" si="864"/>
        <v>0.91322510144008306</v>
      </c>
      <c r="E833" s="2">
        <f t="shared" ca="1" si="864"/>
        <v>0.44738936153907272</v>
      </c>
      <c r="F833" s="2">
        <f t="shared" ca="1" si="864"/>
        <v>0.92285827289175193</v>
      </c>
      <c r="G833" s="2">
        <f t="shared" ca="1" si="864"/>
        <v>0.88759643244709563</v>
      </c>
      <c r="H833" s="2">
        <f t="shared" ca="1" si="864"/>
        <v>5.7875503533159067E-2</v>
      </c>
      <c r="I833" s="2">
        <f t="shared" ca="1" si="864"/>
        <v>0.84117825065396268</v>
      </c>
      <c r="J833" s="2">
        <f t="shared" ca="1" si="864"/>
        <v>0.26926785493464667</v>
      </c>
      <c r="L833" s="2">
        <f t="shared" ca="1" si="846"/>
        <v>10</v>
      </c>
      <c r="M833" s="2">
        <f t="shared" ca="1" si="847"/>
        <v>0</v>
      </c>
      <c r="N833" s="2">
        <f t="shared" ca="1" si="848"/>
        <v>0</v>
      </c>
      <c r="O833" s="2">
        <f t="shared" ca="1" si="849"/>
        <v>10</v>
      </c>
      <c r="P833" s="2">
        <f t="shared" ca="1" si="850"/>
        <v>0</v>
      </c>
      <c r="Q833" s="2">
        <f t="shared" ca="1" si="851"/>
        <v>10</v>
      </c>
      <c r="R833" s="2">
        <f t="shared" ca="1" si="852"/>
        <v>10</v>
      </c>
      <c r="S833" s="2">
        <f t="shared" ca="1" si="853"/>
        <v>0</v>
      </c>
      <c r="T833" s="2">
        <f t="shared" ca="1" si="854"/>
        <v>10</v>
      </c>
      <c r="U833" s="2">
        <f t="shared" ca="1" si="855"/>
        <v>0</v>
      </c>
      <c r="W833" s="2">
        <f t="shared" ca="1" si="863"/>
        <v>5.6585237981159136</v>
      </c>
      <c r="X833" s="2">
        <f t="shared" ca="1" si="865"/>
        <v>9.6004763717224719</v>
      </c>
      <c r="Y833" s="2">
        <f t="shared" ca="1" si="865"/>
        <v>8.4397709719569463</v>
      </c>
      <c r="Z833" s="2">
        <f t="shared" ca="1" si="865"/>
        <v>0.90031698925530645</v>
      </c>
      <c r="AA833" s="2">
        <f t="shared" ca="1" si="865"/>
        <v>6.9208207704022939</v>
      </c>
      <c r="AB833" s="2">
        <f t="shared" ca="1" si="865"/>
        <v>5.5840458335127661</v>
      </c>
      <c r="AC833" s="2">
        <f t="shared" ca="1" si="865"/>
        <v>2.6739796676082817</v>
      </c>
      <c r="AD833" s="2">
        <f t="shared" ca="1" si="865"/>
        <v>5.399613853531287</v>
      </c>
      <c r="AE833" s="2">
        <f t="shared" ca="1" si="865"/>
        <v>3.913833716932027</v>
      </c>
      <c r="AF833" s="2">
        <f t="shared" ca="1" si="865"/>
        <v>4.0357130348978849</v>
      </c>
      <c r="AH833" s="2">
        <f t="shared" ca="1" si="824"/>
        <v>5</v>
      </c>
      <c r="AI833" s="2">
        <f t="shared" ca="1" si="825"/>
        <v>9</v>
      </c>
      <c r="AJ833" s="2">
        <f t="shared" ca="1" si="826"/>
        <v>8</v>
      </c>
      <c r="AK833" s="2">
        <f t="shared" ca="1" si="827"/>
        <v>0</v>
      </c>
      <c r="AL833" s="2">
        <f t="shared" ca="1" si="828"/>
        <v>6</v>
      </c>
      <c r="AM833" s="2">
        <f t="shared" ca="1" si="829"/>
        <v>5</v>
      </c>
      <c r="AN833" s="2">
        <f t="shared" ca="1" si="830"/>
        <v>2</v>
      </c>
      <c r="AO833" s="2">
        <f t="shared" ca="1" si="831"/>
        <v>5</v>
      </c>
      <c r="AP833" s="2">
        <f t="shared" ca="1" si="832"/>
        <v>3</v>
      </c>
      <c r="AQ833" s="2">
        <f t="shared" ca="1" si="833"/>
        <v>4</v>
      </c>
      <c r="AS833" s="41">
        <v>1</v>
      </c>
      <c r="AT833" s="42">
        <v>1</v>
      </c>
      <c r="AU833" s="42">
        <v>0</v>
      </c>
      <c r="AV833" s="42">
        <v>1</v>
      </c>
      <c r="AW833" s="42">
        <v>1</v>
      </c>
      <c r="AX833" s="42">
        <v>1</v>
      </c>
      <c r="AY833" s="42">
        <v>1</v>
      </c>
      <c r="AZ833" s="42">
        <v>0</v>
      </c>
      <c r="BA833" s="42">
        <v>0</v>
      </c>
      <c r="BB833" s="43">
        <v>0</v>
      </c>
      <c r="BC833" s="44">
        <f t="shared" si="834"/>
        <v>6</v>
      </c>
      <c r="BD833" s="12"/>
      <c r="BE833" s="50">
        <f t="shared" si="835"/>
        <v>5</v>
      </c>
      <c r="BF833" s="51">
        <f>IF($AT$6="A",SUM($AS833:AS833)+(10-BF$31)/2,IF($AT$6="K",M833,IF($AT$6="S",AI833,$BB$31/2)))</f>
        <v>5.5</v>
      </c>
      <c r="BG833" s="51">
        <f>IF($AU$6="A",SUM($AS833:AT833)+(10-BG$31)/2,IF($AU$6="K",N833,IF($AU$6="S",AJ833,$BB$31/2)))</f>
        <v>6</v>
      </c>
      <c r="BH833" s="51">
        <f>IF($AV$6="A",SUM($AS833:AU833)+(10-BH$31)/2,IF($AV$6="K",O833,IF($AV$6="S",AK833,$BB$31/2)))</f>
        <v>5.5</v>
      </c>
      <c r="BI833" s="51">
        <f>IF($AW$6="A",SUM($AS833:AV833)+(10-BI$31)/2,IF($AW$6="K",P833,IF($AW$6="S",AL833,$BB$31/2)))</f>
        <v>6</v>
      </c>
      <c r="BJ833" s="51">
        <f>IF($AX$6="A",SUM($AS833:AW833)+(10-BJ$31)/2,IF($AX$6="K",Q833,IF($AX$6="S",AM833,$BB$31/2)))</f>
        <v>6.5</v>
      </c>
      <c r="BK833" s="51">
        <f>IF($AY$6="A",SUM($AS833:AX833)+(10-BK$31)/2,IF($AY$6="K",R833,IF($AY$6="S",AN833,$BB$31/2)))</f>
        <v>7</v>
      </c>
      <c r="BL833" s="51">
        <f>IF($AZ$6="A",SUM($AS833:AY833)+(10-BL$31)/2,IF($AZ$6="K",S833,IF($AZ$6="S",AO833,$BB$31/2)))</f>
        <v>7.5</v>
      </c>
      <c r="BM833" s="51">
        <f>IF($BA$6="A",SUM($AS833:AZ833)+(10-BM$31)/2,IF($BA$6="K",T833,IF($BA$6="S",AP833,$BB$31/2)))</f>
        <v>7</v>
      </c>
      <c r="BN833" s="51">
        <f>IF($BB$6="A",SUM($AS833:BA833)+(10-BN$31)/2,IF($BB$6="K",U833,IF($BB$6="S",AQ833,$BB$31/2)))</f>
        <v>6.5</v>
      </c>
      <c r="BO833" s="52">
        <f t="shared" si="856"/>
        <v>6.25</v>
      </c>
      <c r="BQ833" s="28">
        <f t="shared" si="836"/>
        <v>0.25</v>
      </c>
      <c r="BR833" s="30">
        <f t="shared" si="837"/>
        <v>0.25</v>
      </c>
      <c r="BS833" s="30">
        <f t="shared" si="838"/>
        <v>0.25</v>
      </c>
      <c r="BT833" s="30">
        <f t="shared" si="839"/>
        <v>0.25</v>
      </c>
      <c r="BU833" s="30">
        <f t="shared" si="840"/>
        <v>0.25</v>
      </c>
      <c r="BV833" s="30">
        <f t="shared" si="841"/>
        <v>-0.25</v>
      </c>
      <c r="BW833" s="30">
        <f t="shared" si="842"/>
        <v>-0.25</v>
      </c>
      <c r="BX833" s="30">
        <f t="shared" si="843"/>
        <v>-0.25</v>
      </c>
      <c r="BY833" s="30">
        <f t="shared" si="844"/>
        <v>-0.25</v>
      </c>
      <c r="BZ833" s="30">
        <f t="shared" si="845"/>
        <v>-0.25</v>
      </c>
      <c r="CA833" s="49">
        <f t="shared" si="857"/>
        <v>0</v>
      </c>
      <c r="CB833" s="69"/>
      <c r="CC833" s="73">
        <f t="shared" si="866"/>
        <v>1</v>
      </c>
      <c r="CD833" s="73">
        <f t="shared" si="867"/>
        <v>1</v>
      </c>
      <c r="CE833" s="73">
        <f t="shared" si="868"/>
        <v>1</v>
      </c>
      <c r="CF833" s="73">
        <f t="shared" si="869"/>
        <v>1</v>
      </c>
      <c r="CG833" s="73">
        <f t="shared" si="870"/>
        <v>1</v>
      </c>
      <c r="CH833" s="73">
        <f t="shared" si="871"/>
        <v>10000</v>
      </c>
      <c r="CI833" s="73">
        <f t="shared" si="872"/>
        <v>10000</v>
      </c>
      <c r="CJ833" s="73">
        <f t="shared" si="873"/>
        <v>10000</v>
      </c>
      <c r="CK833" s="73">
        <f t="shared" si="874"/>
        <v>10000</v>
      </c>
      <c r="CL833" s="73">
        <f t="shared" si="875"/>
        <v>10000</v>
      </c>
      <c r="CN833" s="79">
        <f t="shared" si="858"/>
        <v>5</v>
      </c>
      <c r="CO833" s="79">
        <f t="shared" si="859"/>
        <v>5</v>
      </c>
      <c r="CP833" s="79">
        <f t="shared" si="860"/>
        <v>0</v>
      </c>
      <c r="CR833" s="79">
        <f t="shared" si="876"/>
        <v>0.25</v>
      </c>
      <c r="CS833" s="79">
        <f t="shared" si="877"/>
        <v>0.25</v>
      </c>
      <c r="CT833" s="79">
        <f t="shared" si="878"/>
        <v>0.25</v>
      </c>
      <c r="CU833" s="79">
        <f t="shared" si="879"/>
        <v>0.25</v>
      </c>
      <c r="CV833" s="79">
        <f t="shared" si="880"/>
        <v>0.25</v>
      </c>
      <c r="CW833" s="79">
        <f t="shared" si="881"/>
        <v>-0.25</v>
      </c>
      <c r="CX833" s="79">
        <f t="shared" si="882"/>
        <v>-0.25</v>
      </c>
      <c r="CY833" s="79">
        <f t="shared" si="883"/>
        <v>-0.25</v>
      </c>
      <c r="CZ833" s="79">
        <f t="shared" si="884"/>
        <v>-0.25</v>
      </c>
      <c r="DA833" s="79">
        <f t="shared" si="885"/>
        <v>-0.25</v>
      </c>
      <c r="DB833" s="80">
        <f t="shared" si="861"/>
        <v>0</v>
      </c>
    </row>
    <row r="834" spans="1:106" ht="18" customHeight="1" x14ac:dyDescent="0.2">
      <c r="A834" s="2">
        <f t="shared" ca="1" si="862"/>
        <v>0.35517069723393357</v>
      </c>
      <c r="B834" s="2">
        <f t="shared" ca="1" si="864"/>
        <v>0.14811502469758819</v>
      </c>
      <c r="C834" s="2">
        <f t="shared" ref="B834:J862" ca="1" si="886">RAND()</f>
        <v>0.96218124988116061</v>
      </c>
      <c r="D834" s="2">
        <f t="shared" ca="1" si="886"/>
        <v>0.95347319849137291</v>
      </c>
      <c r="E834" s="2">
        <f t="shared" ca="1" si="886"/>
        <v>0.24104418113453618</v>
      </c>
      <c r="F834" s="2">
        <f t="shared" ca="1" si="886"/>
        <v>0.53458216024741323</v>
      </c>
      <c r="G834" s="2">
        <f t="shared" ca="1" si="886"/>
        <v>0.81507263703460897</v>
      </c>
      <c r="H834" s="2">
        <f t="shared" ca="1" si="886"/>
        <v>0.43815270792662264</v>
      </c>
      <c r="I834" s="2">
        <f t="shared" ca="1" si="886"/>
        <v>0.98274942323052528</v>
      </c>
      <c r="J834" s="2">
        <f t="shared" ca="1" si="886"/>
        <v>0.80933763375851464</v>
      </c>
      <c r="L834" s="2">
        <f t="shared" ca="1" si="846"/>
        <v>0</v>
      </c>
      <c r="M834" s="2">
        <f t="shared" ca="1" si="847"/>
        <v>0</v>
      </c>
      <c r="N834" s="2">
        <f t="shared" ca="1" si="848"/>
        <v>10</v>
      </c>
      <c r="O834" s="2">
        <f t="shared" ca="1" si="849"/>
        <v>10</v>
      </c>
      <c r="P834" s="2">
        <f t="shared" ca="1" si="850"/>
        <v>0</v>
      </c>
      <c r="Q834" s="2">
        <f t="shared" ca="1" si="851"/>
        <v>10</v>
      </c>
      <c r="R834" s="2">
        <f t="shared" ca="1" si="852"/>
        <v>10</v>
      </c>
      <c r="S834" s="2">
        <f t="shared" ca="1" si="853"/>
        <v>0</v>
      </c>
      <c r="T834" s="2">
        <f t="shared" ca="1" si="854"/>
        <v>10</v>
      </c>
      <c r="U834" s="2">
        <f t="shared" ca="1" si="855"/>
        <v>10</v>
      </c>
      <c r="W834" s="2">
        <f t="shared" ca="1" si="863"/>
        <v>5.8843446380364393</v>
      </c>
      <c r="X834" s="2">
        <f t="shared" ca="1" si="865"/>
        <v>3.2845170947932156</v>
      </c>
      <c r="Y834" s="2">
        <f t="shared" ref="X834:AF862" ca="1" si="887">RAND()*10</f>
        <v>7.9743854155709553</v>
      </c>
      <c r="Z834" s="2">
        <f t="shared" ca="1" si="887"/>
        <v>5.0971607851117584</v>
      </c>
      <c r="AA834" s="2">
        <f t="shared" ca="1" si="887"/>
        <v>0.59373954830452047</v>
      </c>
      <c r="AB834" s="2">
        <f t="shared" ca="1" si="887"/>
        <v>9.154284363805882</v>
      </c>
      <c r="AC834" s="2">
        <f t="shared" ca="1" si="887"/>
        <v>6.3004281449167578</v>
      </c>
      <c r="AD834" s="2">
        <f t="shared" ca="1" si="887"/>
        <v>2.5412103970530362</v>
      </c>
      <c r="AE834" s="2">
        <f t="shared" ca="1" si="887"/>
        <v>5.301653130935077</v>
      </c>
      <c r="AF834" s="2">
        <f t="shared" ca="1" si="887"/>
        <v>2.5659511520700584</v>
      </c>
      <c r="AH834" s="2">
        <f t="shared" ca="1" si="824"/>
        <v>5</v>
      </c>
      <c r="AI834" s="2">
        <f t="shared" ca="1" si="825"/>
        <v>3</v>
      </c>
      <c r="AJ834" s="2">
        <f t="shared" ca="1" si="826"/>
        <v>7</v>
      </c>
      <c r="AK834" s="2">
        <f t="shared" ca="1" si="827"/>
        <v>5</v>
      </c>
      <c r="AL834" s="2">
        <f t="shared" ca="1" si="828"/>
        <v>0</v>
      </c>
      <c r="AM834" s="2">
        <f t="shared" ca="1" si="829"/>
        <v>9</v>
      </c>
      <c r="AN834" s="2">
        <f t="shared" ca="1" si="830"/>
        <v>6</v>
      </c>
      <c r="AO834" s="2">
        <f t="shared" ca="1" si="831"/>
        <v>2</v>
      </c>
      <c r="AP834" s="2">
        <f t="shared" ca="1" si="832"/>
        <v>5</v>
      </c>
      <c r="AQ834" s="2">
        <f t="shared" ca="1" si="833"/>
        <v>2</v>
      </c>
      <c r="AS834" s="41">
        <v>1</v>
      </c>
      <c r="AT834" s="42">
        <v>1</v>
      </c>
      <c r="AU834" s="42">
        <v>0</v>
      </c>
      <c r="AV834" s="42">
        <v>1</v>
      </c>
      <c r="AW834" s="42">
        <v>1</v>
      </c>
      <c r="AX834" s="42">
        <v>1</v>
      </c>
      <c r="AY834" s="42">
        <v>0</v>
      </c>
      <c r="AZ834" s="42">
        <v>1</v>
      </c>
      <c r="BA834" s="42">
        <v>0</v>
      </c>
      <c r="BB834" s="43">
        <v>0</v>
      </c>
      <c r="BC834" s="44">
        <f t="shared" si="834"/>
        <v>6</v>
      </c>
      <c r="BD834" s="12"/>
      <c r="BE834" s="50">
        <f t="shared" si="835"/>
        <v>5</v>
      </c>
      <c r="BF834" s="51">
        <f>IF($AT$6="A",SUM($AS834:AS834)+(10-BF$31)/2,IF($AT$6="K",M834,IF($AT$6="S",AI834,$BB$31/2)))</f>
        <v>5.5</v>
      </c>
      <c r="BG834" s="51">
        <f>IF($AU$6="A",SUM($AS834:AT834)+(10-BG$31)/2,IF($AU$6="K",N834,IF($AU$6="S",AJ834,$BB$31/2)))</f>
        <v>6</v>
      </c>
      <c r="BH834" s="51">
        <f>IF($AV$6="A",SUM($AS834:AU834)+(10-BH$31)/2,IF($AV$6="K",O834,IF($AV$6="S",AK834,$BB$31/2)))</f>
        <v>5.5</v>
      </c>
      <c r="BI834" s="51">
        <f>IF($AW$6="A",SUM($AS834:AV834)+(10-BI$31)/2,IF($AW$6="K",P834,IF($AW$6="S",AL834,$BB$31/2)))</f>
        <v>6</v>
      </c>
      <c r="BJ834" s="51">
        <f>IF($AX$6="A",SUM($AS834:AW834)+(10-BJ$31)/2,IF($AX$6="K",Q834,IF($AX$6="S",AM834,$BB$31/2)))</f>
        <v>6.5</v>
      </c>
      <c r="BK834" s="51">
        <f>IF($AY$6="A",SUM($AS834:AX834)+(10-BK$31)/2,IF($AY$6="K",R834,IF($AY$6="S",AN834,$BB$31/2)))</f>
        <v>7</v>
      </c>
      <c r="BL834" s="51">
        <f>IF($AZ$6="A",SUM($AS834:AY834)+(10-BL$31)/2,IF($AZ$6="K",S834,IF($AZ$6="S",AO834,$BB$31/2)))</f>
        <v>6.5</v>
      </c>
      <c r="BM834" s="51">
        <f>IF($BA$6="A",SUM($AS834:AZ834)+(10-BM$31)/2,IF($BA$6="K",T834,IF($BA$6="S",AP834,$BB$31/2)))</f>
        <v>7</v>
      </c>
      <c r="BN834" s="51">
        <f>IF($BB$6="A",SUM($AS834:BA834)+(10-BN$31)/2,IF($BB$6="K",U834,IF($BB$6="S",AQ834,$BB$31/2)))</f>
        <v>6.5</v>
      </c>
      <c r="BO834" s="52">
        <f t="shared" si="856"/>
        <v>6.25</v>
      </c>
      <c r="BQ834" s="28">
        <f t="shared" si="836"/>
        <v>0.25</v>
      </c>
      <c r="BR834" s="30">
        <f t="shared" si="837"/>
        <v>0.25</v>
      </c>
      <c r="BS834" s="30">
        <f t="shared" si="838"/>
        <v>0.25</v>
      </c>
      <c r="BT834" s="30">
        <f t="shared" si="839"/>
        <v>0.25</v>
      </c>
      <c r="BU834" s="30">
        <f t="shared" si="840"/>
        <v>0.25</v>
      </c>
      <c r="BV834" s="30">
        <f t="shared" si="841"/>
        <v>-0.25</v>
      </c>
      <c r="BW834" s="30">
        <f t="shared" si="842"/>
        <v>-0.25</v>
      </c>
      <c r="BX834" s="30">
        <f t="shared" si="843"/>
        <v>-0.25</v>
      </c>
      <c r="BY834" s="30">
        <f t="shared" si="844"/>
        <v>-0.25</v>
      </c>
      <c r="BZ834" s="30">
        <f t="shared" si="845"/>
        <v>-0.25</v>
      </c>
      <c r="CA834" s="49">
        <f t="shared" si="857"/>
        <v>0</v>
      </c>
      <c r="CB834" s="69"/>
      <c r="CC834" s="73">
        <f t="shared" si="866"/>
        <v>1</v>
      </c>
      <c r="CD834" s="73">
        <f t="shared" si="867"/>
        <v>1</v>
      </c>
      <c r="CE834" s="73">
        <f t="shared" si="868"/>
        <v>1</v>
      </c>
      <c r="CF834" s="73">
        <f t="shared" si="869"/>
        <v>1</v>
      </c>
      <c r="CG834" s="73">
        <f t="shared" si="870"/>
        <v>1</v>
      </c>
      <c r="CH834" s="73">
        <f t="shared" si="871"/>
        <v>10000</v>
      </c>
      <c r="CI834" s="73">
        <f t="shared" si="872"/>
        <v>10000</v>
      </c>
      <c r="CJ834" s="73">
        <f t="shared" si="873"/>
        <v>10000</v>
      </c>
      <c r="CK834" s="73">
        <f t="shared" si="874"/>
        <v>10000</v>
      </c>
      <c r="CL834" s="73">
        <f t="shared" si="875"/>
        <v>10000</v>
      </c>
      <c r="CN834" s="79">
        <f t="shared" si="858"/>
        <v>5</v>
      </c>
      <c r="CO834" s="79">
        <f t="shared" si="859"/>
        <v>5</v>
      </c>
      <c r="CP834" s="79">
        <f t="shared" si="860"/>
        <v>0</v>
      </c>
      <c r="CR834" s="79">
        <f t="shared" si="876"/>
        <v>0.25</v>
      </c>
      <c r="CS834" s="79">
        <f t="shared" si="877"/>
        <v>0.25</v>
      </c>
      <c r="CT834" s="79">
        <f t="shared" si="878"/>
        <v>0.25</v>
      </c>
      <c r="CU834" s="79">
        <f t="shared" si="879"/>
        <v>0.25</v>
      </c>
      <c r="CV834" s="79">
        <f t="shared" si="880"/>
        <v>0.25</v>
      </c>
      <c r="CW834" s="79">
        <f t="shared" si="881"/>
        <v>-0.25</v>
      </c>
      <c r="CX834" s="79">
        <f t="shared" si="882"/>
        <v>-0.25</v>
      </c>
      <c r="CY834" s="79">
        <f t="shared" si="883"/>
        <v>-0.25</v>
      </c>
      <c r="CZ834" s="79">
        <f t="shared" si="884"/>
        <v>-0.25</v>
      </c>
      <c r="DA834" s="79">
        <f t="shared" si="885"/>
        <v>-0.25</v>
      </c>
      <c r="DB834" s="80">
        <f t="shared" si="861"/>
        <v>0</v>
      </c>
    </row>
    <row r="835" spans="1:106" ht="18" customHeight="1" x14ac:dyDescent="0.2">
      <c r="A835" s="2">
        <f t="shared" ca="1" si="862"/>
        <v>0.48105357244174085</v>
      </c>
      <c r="B835" s="2">
        <f t="shared" ca="1" si="886"/>
        <v>0.2754961602470849</v>
      </c>
      <c r="C835" s="2">
        <f t="shared" ca="1" si="886"/>
        <v>0.41974343444748319</v>
      </c>
      <c r="D835" s="2">
        <f t="shared" ca="1" si="886"/>
        <v>0.19936966921665678</v>
      </c>
      <c r="E835" s="2">
        <f t="shared" ca="1" si="886"/>
        <v>0.49592565672139355</v>
      </c>
      <c r="F835" s="2">
        <f t="shared" ca="1" si="886"/>
        <v>0.17518420555758885</v>
      </c>
      <c r="G835" s="2">
        <f t="shared" ca="1" si="886"/>
        <v>0.92919977272178167</v>
      </c>
      <c r="H835" s="2">
        <f t="shared" ca="1" si="886"/>
        <v>0.11829069687132598</v>
      </c>
      <c r="I835" s="2">
        <f t="shared" ca="1" si="886"/>
        <v>0.21477127659932271</v>
      </c>
      <c r="J835" s="2">
        <f t="shared" ca="1" si="886"/>
        <v>0.95885164229149233</v>
      </c>
      <c r="L835" s="2">
        <f t="shared" ca="1" si="846"/>
        <v>0</v>
      </c>
      <c r="M835" s="2">
        <f t="shared" ca="1" si="847"/>
        <v>0</v>
      </c>
      <c r="N835" s="2">
        <f t="shared" ca="1" si="848"/>
        <v>0</v>
      </c>
      <c r="O835" s="2">
        <f t="shared" ca="1" si="849"/>
        <v>0</v>
      </c>
      <c r="P835" s="2">
        <f t="shared" ca="1" si="850"/>
        <v>0</v>
      </c>
      <c r="Q835" s="2">
        <f t="shared" ca="1" si="851"/>
        <v>0</v>
      </c>
      <c r="R835" s="2">
        <f t="shared" ca="1" si="852"/>
        <v>10</v>
      </c>
      <c r="S835" s="2">
        <f t="shared" ca="1" si="853"/>
        <v>0</v>
      </c>
      <c r="T835" s="2">
        <f t="shared" ca="1" si="854"/>
        <v>0</v>
      </c>
      <c r="U835" s="2">
        <f t="shared" ca="1" si="855"/>
        <v>10</v>
      </c>
      <c r="W835" s="2">
        <f t="shared" ca="1" si="863"/>
        <v>2.555035864620816</v>
      </c>
      <c r="X835" s="2">
        <f t="shared" ca="1" si="887"/>
        <v>8.2350877830032001</v>
      </c>
      <c r="Y835" s="2">
        <f t="shared" ca="1" si="887"/>
        <v>8.4984704763917041</v>
      </c>
      <c r="Z835" s="2">
        <f t="shared" ca="1" si="887"/>
        <v>6.121319039132759</v>
      </c>
      <c r="AA835" s="2">
        <f t="shared" ca="1" si="887"/>
        <v>6.3029668424647785</v>
      </c>
      <c r="AB835" s="2">
        <f t="shared" ca="1" si="887"/>
        <v>2.3949980536065976</v>
      </c>
      <c r="AC835" s="2">
        <f t="shared" ca="1" si="887"/>
        <v>6.1930629273354763</v>
      </c>
      <c r="AD835" s="2">
        <f t="shared" ca="1" si="887"/>
        <v>7.0955254327633597</v>
      </c>
      <c r="AE835" s="2">
        <f t="shared" ca="1" si="887"/>
        <v>1.8451703400795605</v>
      </c>
      <c r="AF835" s="2">
        <f t="shared" ca="1" si="887"/>
        <v>0.99678254156780777</v>
      </c>
      <c r="AH835" s="2">
        <f t="shared" ca="1" si="824"/>
        <v>2</v>
      </c>
      <c r="AI835" s="2">
        <f t="shared" ca="1" si="825"/>
        <v>8</v>
      </c>
      <c r="AJ835" s="2">
        <f t="shared" ca="1" si="826"/>
        <v>8</v>
      </c>
      <c r="AK835" s="2">
        <f t="shared" ca="1" si="827"/>
        <v>6</v>
      </c>
      <c r="AL835" s="2">
        <f t="shared" ca="1" si="828"/>
        <v>6</v>
      </c>
      <c r="AM835" s="2">
        <f t="shared" ca="1" si="829"/>
        <v>2</v>
      </c>
      <c r="AN835" s="2">
        <f t="shared" ca="1" si="830"/>
        <v>6</v>
      </c>
      <c r="AO835" s="2">
        <f t="shared" ca="1" si="831"/>
        <v>7</v>
      </c>
      <c r="AP835" s="2">
        <f t="shared" ca="1" si="832"/>
        <v>1</v>
      </c>
      <c r="AQ835" s="2">
        <f t="shared" ca="1" si="833"/>
        <v>0</v>
      </c>
      <c r="AS835" s="41">
        <v>1</v>
      </c>
      <c r="AT835" s="42">
        <v>1</v>
      </c>
      <c r="AU835" s="42">
        <v>0</v>
      </c>
      <c r="AV835" s="42">
        <v>1</v>
      </c>
      <c r="AW835" s="42">
        <v>1</v>
      </c>
      <c r="AX835" s="42">
        <v>1</v>
      </c>
      <c r="AY835" s="42">
        <v>0</v>
      </c>
      <c r="AZ835" s="42">
        <v>0</v>
      </c>
      <c r="BA835" s="42">
        <v>0</v>
      </c>
      <c r="BB835" s="43">
        <v>0</v>
      </c>
      <c r="BC835" s="44">
        <f t="shared" si="834"/>
        <v>5</v>
      </c>
      <c r="BD835" s="12"/>
      <c r="BE835" s="50">
        <f t="shared" si="835"/>
        <v>5</v>
      </c>
      <c r="BF835" s="51">
        <f>IF($AT$6="A",SUM($AS835:AS835)+(10-BF$31)/2,IF($AT$6="K",M835,IF($AT$6="S",AI835,$BB$31/2)))</f>
        <v>5.5</v>
      </c>
      <c r="BG835" s="51">
        <f>IF($AU$6="A",SUM($AS835:AT835)+(10-BG$31)/2,IF($AU$6="K",N835,IF($AU$6="S",AJ835,$BB$31/2)))</f>
        <v>6</v>
      </c>
      <c r="BH835" s="51">
        <f>IF($AV$6="A",SUM($AS835:AU835)+(10-BH$31)/2,IF($AV$6="K",O835,IF($AV$6="S",AK835,$BB$31/2)))</f>
        <v>5.5</v>
      </c>
      <c r="BI835" s="51">
        <f>IF($AW$6="A",SUM($AS835:AV835)+(10-BI$31)/2,IF($AW$6="K",P835,IF($AW$6="S",AL835,$BB$31/2)))</f>
        <v>6</v>
      </c>
      <c r="BJ835" s="51">
        <f>IF($AX$6="A",SUM($AS835:AW835)+(10-BJ$31)/2,IF($AX$6="K",Q835,IF($AX$6="S",AM835,$BB$31/2)))</f>
        <v>6.5</v>
      </c>
      <c r="BK835" s="51">
        <f>IF($AY$6="A",SUM($AS835:AX835)+(10-BK$31)/2,IF($AY$6="K",R835,IF($AY$6="S",AN835,$BB$31/2)))</f>
        <v>7</v>
      </c>
      <c r="BL835" s="51">
        <f>IF($AZ$6="A",SUM($AS835:AY835)+(10-BL$31)/2,IF($AZ$6="K",S835,IF($AZ$6="S",AO835,$BB$31/2)))</f>
        <v>6.5</v>
      </c>
      <c r="BM835" s="51">
        <f>IF($BA$6="A",SUM($AS835:AZ835)+(10-BM$31)/2,IF($BA$6="K",T835,IF($BA$6="S",AP835,$BB$31/2)))</f>
        <v>6</v>
      </c>
      <c r="BN835" s="51">
        <f>IF($BB$6="A",SUM($AS835:BA835)+(10-BN$31)/2,IF($BB$6="K",U835,IF($BB$6="S",AQ835,$BB$31/2)))</f>
        <v>5.5</v>
      </c>
      <c r="BO835" s="52">
        <f t="shared" si="856"/>
        <v>6</v>
      </c>
      <c r="BQ835" s="28">
        <f t="shared" si="836"/>
        <v>1</v>
      </c>
      <c r="BR835" s="30">
        <f t="shared" si="837"/>
        <v>1</v>
      </c>
      <c r="BS835" s="30">
        <f t="shared" si="838"/>
        <v>0</v>
      </c>
      <c r="BT835" s="30">
        <f t="shared" si="839"/>
        <v>1</v>
      </c>
      <c r="BU835" s="30">
        <f t="shared" si="840"/>
        <v>0</v>
      </c>
      <c r="BV835" s="30">
        <f t="shared" si="841"/>
        <v>-1</v>
      </c>
      <c r="BW835" s="30">
        <f t="shared" si="842"/>
        <v>-1</v>
      </c>
      <c r="BX835" s="30">
        <f t="shared" si="843"/>
        <v>-1</v>
      </c>
      <c r="BY835" s="30">
        <f t="shared" si="844"/>
        <v>0</v>
      </c>
      <c r="BZ835" s="30">
        <f t="shared" si="845"/>
        <v>1</v>
      </c>
      <c r="CA835" s="49">
        <f t="shared" si="857"/>
        <v>1</v>
      </c>
      <c r="CB835" s="69"/>
      <c r="CC835" s="73">
        <f t="shared" si="866"/>
        <v>1</v>
      </c>
      <c r="CD835" s="73">
        <f t="shared" si="867"/>
        <v>1</v>
      </c>
      <c r="CE835" s="73">
        <f t="shared" si="868"/>
        <v>0</v>
      </c>
      <c r="CF835" s="73">
        <f t="shared" si="869"/>
        <v>1</v>
      </c>
      <c r="CG835" s="73">
        <f t="shared" si="870"/>
        <v>0</v>
      </c>
      <c r="CH835" s="73">
        <f t="shared" si="871"/>
        <v>10000</v>
      </c>
      <c r="CI835" s="73">
        <f t="shared" si="872"/>
        <v>10000</v>
      </c>
      <c r="CJ835" s="73">
        <f t="shared" si="873"/>
        <v>10000</v>
      </c>
      <c r="CK835" s="73">
        <f t="shared" si="874"/>
        <v>0</v>
      </c>
      <c r="CL835" s="73">
        <f t="shared" si="875"/>
        <v>1</v>
      </c>
      <c r="CN835" s="79">
        <f t="shared" si="858"/>
        <v>3</v>
      </c>
      <c r="CO835" s="79">
        <f t="shared" si="859"/>
        <v>4</v>
      </c>
      <c r="CP835" s="79">
        <f t="shared" si="860"/>
        <v>3</v>
      </c>
      <c r="CR835" s="79">
        <f t="shared" si="876"/>
        <v>0.75</v>
      </c>
      <c r="CS835" s="79">
        <f t="shared" si="877"/>
        <v>0.75</v>
      </c>
      <c r="CT835" s="79">
        <f t="shared" si="878"/>
        <v>0</v>
      </c>
      <c r="CU835" s="79">
        <f t="shared" si="879"/>
        <v>0.75</v>
      </c>
      <c r="CV835" s="79">
        <f t="shared" si="880"/>
        <v>0</v>
      </c>
      <c r="CW835" s="79">
        <f t="shared" si="881"/>
        <v>-1</v>
      </c>
      <c r="CX835" s="79">
        <f t="shared" si="882"/>
        <v>-1</v>
      </c>
      <c r="CY835" s="79">
        <f t="shared" si="883"/>
        <v>-1</v>
      </c>
      <c r="CZ835" s="79">
        <f t="shared" si="884"/>
        <v>0</v>
      </c>
      <c r="DA835" s="79">
        <f t="shared" si="885"/>
        <v>0.75</v>
      </c>
      <c r="DB835" s="80">
        <f t="shared" si="861"/>
        <v>0</v>
      </c>
    </row>
    <row r="836" spans="1:106" ht="18" customHeight="1" x14ac:dyDescent="0.2">
      <c r="A836" s="2">
        <f t="shared" ca="1" si="862"/>
        <v>0.1057265653535121</v>
      </c>
      <c r="B836" s="2">
        <f t="shared" ca="1" si="886"/>
        <v>0.22360175529990522</v>
      </c>
      <c r="C836" s="2">
        <f t="shared" ca="1" si="886"/>
        <v>0.67038534064100808</v>
      </c>
      <c r="D836" s="2">
        <f t="shared" ca="1" si="886"/>
        <v>0.50320606427029191</v>
      </c>
      <c r="E836" s="2">
        <f t="shared" ca="1" si="886"/>
        <v>0.7329561687030679</v>
      </c>
      <c r="F836" s="2">
        <f t="shared" ca="1" si="886"/>
        <v>0.5705520964729327</v>
      </c>
      <c r="G836" s="2">
        <f t="shared" ca="1" si="886"/>
        <v>8.0593573775664118E-2</v>
      </c>
      <c r="H836" s="2">
        <f t="shared" ca="1" si="886"/>
        <v>0.21678386346181844</v>
      </c>
      <c r="I836" s="2">
        <f t="shared" ca="1" si="886"/>
        <v>0.66323428806311502</v>
      </c>
      <c r="J836" s="2">
        <f t="shared" ca="1" si="886"/>
        <v>0.30849792589363279</v>
      </c>
      <c r="L836" s="2">
        <f t="shared" ca="1" si="846"/>
        <v>0</v>
      </c>
      <c r="M836" s="2">
        <f t="shared" ca="1" si="847"/>
        <v>0</v>
      </c>
      <c r="N836" s="2">
        <f t="shared" ca="1" si="848"/>
        <v>10</v>
      </c>
      <c r="O836" s="2">
        <f t="shared" ca="1" si="849"/>
        <v>10</v>
      </c>
      <c r="P836" s="2">
        <f t="shared" ca="1" si="850"/>
        <v>10</v>
      </c>
      <c r="Q836" s="2">
        <f t="shared" ca="1" si="851"/>
        <v>10</v>
      </c>
      <c r="R836" s="2">
        <f t="shared" ca="1" si="852"/>
        <v>0</v>
      </c>
      <c r="S836" s="2">
        <f t="shared" ca="1" si="853"/>
        <v>0</v>
      </c>
      <c r="T836" s="2">
        <f t="shared" ca="1" si="854"/>
        <v>10</v>
      </c>
      <c r="U836" s="2">
        <f t="shared" ca="1" si="855"/>
        <v>0</v>
      </c>
      <c r="W836" s="2">
        <f t="shared" ca="1" si="863"/>
        <v>9.1964728412409027</v>
      </c>
      <c r="X836" s="2">
        <f t="shared" ca="1" si="887"/>
        <v>1.0031082552891524</v>
      </c>
      <c r="Y836" s="2">
        <f t="shared" ca="1" si="887"/>
        <v>8.2865099744778341</v>
      </c>
      <c r="Z836" s="2">
        <f t="shared" ca="1" si="887"/>
        <v>9.7464105705085231</v>
      </c>
      <c r="AA836" s="2">
        <f t="shared" ca="1" si="887"/>
        <v>6.2583392390207138</v>
      </c>
      <c r="AB836" s="2">
        <f t="shared" ca="1" si="887"/>
        <v>3.1944436595635448</v>
      </c>
      <c r="AC836" s="2">
        <f t="shared" ca="1" si="887"/>
        <v>1.3983373983114078</v>
      </c>
      <c r="AD836" s="2">
        <f t="shared" ca="1" si="887"/>
        <v>4.1754528829525759</v>
      </c>
      <c r="AE836" s="2">
        <f t="shared" ca="1" si="887"/>
        <v>3.5280695122466419</v>
      </c>
      <c r="AF836" s="2">
        <f t="shared" ca="1" si="887"/>
        <v>7.2620433614330446</v>
      </c>
      <c r="AH836" s="2">
        <f t="shared" ca="1" si="824"/>
        <v>9</v>
      </c>
      <c r="AI836" s="2">
        <f t="shared" ca="1" si="825"/>
        <v>1</v>
      </c>
      <c r="AJ836" s="2">
        <f t="shared" ca="1" si="826"/>
        <v>8</v>
      </c>
      <c r="AK836" s="2">
        <f t="shared" ca="1" si="827"/>
        <v>9</v>
      </c>
      <c r="AL836" s="2">
        <f t="shared" ca="1" si="828"/>
        <v>6</v>
      </c>
      <c r="AM836" s="2">
        <f t="shared" ca="1" si="829"/>
        <v>3</v>
      </c>
      <c r="AN836" s="2">
        <f t="shared" ca="1" si="830"/>
        <v>1</v>
      </c>
      <c r="AO836" s="2">
        <f t="shared" ca="1" si="831"/>
        <v>4</v>
      </c>
      <c r="AP836" s="2">
        <f t="shared" ca="1" si="832"/>
        <v>3</v>
      </c>
      <c r="AQ836" s="2">
        <f t="shared" ca="1" si="833"/>
        <v>7</v>
      </c>
      <c r="AS836" s="41">
        <v>1</v>
      </c>
      <c r="AT836" s="42">
        <v>1</v>
      </c>
      <c r="AU836" s="42">
        <v>0</v>
      </c>
      <c r="AV836" s="42">
        <v>1</v>
      </c>
      <c r="AW836" s="42">
        <v>1</v>
      </c>
      <c r="AX836" s="42">
        <v>0</v>
      </c>
      <c r="AY836" s="42">
        <v>1</v>
      </c>
      <c r="AZ836" s="42">
        <v>1</v>
      </c>
      <c r="BA836" s="42">
        <v>0</v>
      </c>
      <c r="BB836" s="43">
        <v>0</v>
      </c>
      <c r="BC836" s="44">
        <f t="shared" si="834"/>
        <v>6</v>
      </c>
      <c r="BD836" s="12"/>
      <c r="BE836" s="50">
        <f t="shared" si="835"/>
        <v>5</v>
      </c>
      <c r="BF836" s="51">
        <f>IF($AT$6="A",SUM($AS836:AS836)+(10-BF$31)/2,IF($AT$6="K",M836,IF($AT$6="S",AI836,$BB$31/2)))</f>
        <v>5.5</v>
      </c>
      <c r="BG836" s="51">
        <f>IF($AU$6="A",SUM($AS836:AT836)+(10-BG$31)/2,IF($AU$6="K",N836,IF($AU$6="S",AJ836,$BB$31/2)))</f>
        <v>6</v>
      </c>
      <c r="BH836" s="51">
        <f>IF($AV$6="A",SUM($AS836:AU836)+(10-BH$31)/2,IF($AV$6="K",O836,IF($AV$6="S",AK836,$BB$31/2)))</f>
        <v>5.5</v>
      </c>
      <c r="BI836" s="51">
        <f>IF($AW$6="A",SUM($AS836:AV836)+(10-BI$31)/2,IF($AW$6="K",P836,IF($AW$6="S",AL836,$BB$31/2)))</f>
        <v>6</v>
      </c>
      <c r="BJ836" s="51">
        <f>IF($AX$6="A",SUM($AS836:AW836)+(10-BJ$31)/2,IF($AX$6="K",Q836,IF($AX$6="S",AM836,$BB$31/2)))</f>
        <v>6.5</v>
      </c>
      <c r="BK836" s="51">
        <f>IF($AY$6="A",SUM($AS836:AX836)+(10-BK$31)/2,IF($AY$6="K",R836,IF($AY$6="S",AN836,$BB$31/2)))</f>
        <v>6</v>
      </c>
      <c r="BL836" s="51">
        <f>IF($AZ$6="A",SUM($AS836:AY836)+(10-BL$31)/2,IF($AZ$6="K",S836,IF($AZ$6="S",AO836,$BB$31/2)))</f>
        <v>6.5</v>
      </c>
      <c r="BM836" s="51">
        <f>IF($BA$6="A",SUM($AS836:AZ836)+(10-BM$31)/2,IF($BA$6="K",T836,IF($BA$6="S",AP836,$BB$31/2)))</f>
        <v>7</v>
      </c>
      <c r="BN836" s="51">
        <f>IF($BB$6="A",SUM($AS836:BA836)+(10-BN$31)/2,IF($BB$6="K",U836,IF($BB$6="S",AQ836,$BB$31/2)))</f>
        <v>6.5</v>
      </c>
      <c r="BO836" s="52">
        <f t="shared" si="856"/>
        <v>6</v>
      </c>
      <c r="BQ836" s="28">
        <f t="shared" si="836"/>
        <v>0</v>
      </c>
      <c r="BR836" s="30">
        <f t="shared" si="837"/>
        <v>0</v>
      </c>
      <c r="BS836" s="30">
        <f t="shared" si="838"/>
        <v>0</v>
      </c>
      <c r="BT836" s="30">
        <f t="shared" si="839"/>
        <v>0</v>
      </c>
      <c r="BU836" s="30">
        <f t="shared" si="840"/>
        <v>0</v>
      </c>
      <c r="BV836" s="30">
        <f t="shared" si="841"/>
        <v>0</v>
      </c>
      <c r="BW836" s="30">
        <f t="shared" si="842"/>
        <v>0</v>
      </c>
      <c r="BX836" s="30">
        <f t="shared" si="843"/>
        <v>0</v>
      </c>
      <c r="BY836" s="30">
        <f t="shared" si="844"/>
        <v>0</v>
      </c>
      <c r="BZ836" s="30">
        <f t="shared" si="845"/>
        <v>0</v>
      </c>
      <c r="CA836" s="49">
        <f t="shared" si="857"/>
        <v>0</v>
      </c>
      <c r="CB836" s="69"/>
      <c r="CC836" s="73">
        <f t="shared" si="866"/>
        <v>0</v>
      </c>
      <c r="CD836" s="73">
        <f t="shared" si="867"/>
        <v>0</v>
      </c>
      <c r="CE836" s="73">
        <f t="shared" si="868"/>
        <v>0</v>
      </c>
      <c r="CF836" s="73">
        <f t="shared" si="869"/>
        <v>0</v>
      </c>
      <c r="CG836" s="73">
        <f t="shared" si="870"/>
        <v>0</v>
      </c>
      <c r="CH836" s="73">
        <f t="shared" si="871"/>
        <v>0</v>
      </c>
      <c r="CI836" s="73">
        <f t="shared" si="872"/>
        <v>0</v>
      </c>
      <c r="CJ836" s="73">
        <f t="shared" si="873"/>
        <v>0</v>
      </c>
      <c r="CK836" s="73">
        <f t="shared" si="874"/>
        <v>0</v>
      </c>
      <c r="CL836" s="73">
        <f t="shared" si="875"/>
        <v>0</v>
      </c>
      <c r="CN836" s="79">
        <f t="shared" si="858"/>
        <v>0</v>
      </c>
      <c r="CO836" s="79">
        <f t="shared" si="859"/>
        <v>0</v>
      </c>
      <c r="CP836" s="79">
        <f t="shared" si="860"/>
        <v>10</v>
      </c>
      <c r="CR836" s="79">
        <f t="shared" si="876"/>
        <v>0</v>
      </c>
      <c r="CS836" s="79">
        <f t="shared" si="877"/>
        <v>0</v>
      </c>
      <c r="CT836" s="79">
        <f t="shared" si="878"/>
        <v>0</v>
      </c>
      <c r="CU836" s="79">
        <f t="shared" si="879"/>
        <v>0</v>
      </c>
      <c r="CV836" s="79">
        <f t="shared" si="880"/>
        <v>0</v>
      </c>
      <c r="CW836" s="79">
        <f t="shared" si="881"/>
        <v>0</v>
      </c>
      <c r="CX836" s="79">
        <f t="shared" si="882"/>
        <v>0</v>
      </c>
      <c r="CY836" s="79">
        <f t="shared" si="883"/>
        <v>0</v>
      </c>
      <c r="CZ836" s="79">
        <f t="shared" si="884"/>
        <v>0</v>
      </c>
      <c r="DA836" s="79">
        <f t="shared" si="885"/>
        <v>0</v>
      </c>
      <c r="DB836" s="80">
        <f t="shared" si="861"/>
        <v>0</v>
      </c>
    </row>
    <row r="837" spans="1:106" ht="18" customHeight="1" x14ac:dyDescent="0.2">
      <c r="A837" s="2">
        <f t="shared" ca="1" si="862"/>
        <v>0.70251854569054695</v>
      </c>
      <c r="B837" s="2">
        <f t="shared" ca="1" si="886"/>
        <v>0.1985860850344161</v>
      </c>
      <c r="C837" s="2">
        <f t="shared" ca="1" si="886"/>
        <v>0.12981699949229986</v>
      </c>
      <c r="D837" s="2">
        <f t="shared" ca="1" si="886"/>
        <v>0.94491956077320938</v>
      </c>
      <c r="E837" s="2">
        <f t="shared" ca="1" si="886"/>
        <v>5.71517880150052E-3</v>
      </c>
      <c r="F837" s="2">
        <f t="shared" ca="1" si="886"/>
        <v>0.82913445820791709</v>
      </c>
      <c r="G837" s="2">
        <f t="shared" ca="1" si="886"/>
        <v>0.34094046106151321</v>
      </c>
      <c r="H837" s="2">
        <f t="shared" ca="1" si="886"/>
        <v>0.57924783633603383</v>
      </c>
      <c r="I837" s="2">
        <f t="shared" ca="1" si="886"/>
        <v>0.82650637437099961</v>
      </c>
      <c r="J837" s="2">
        <f t="shared" ca="1" si="886"/>
        <v>0.86106988414338204</v>
      </c>
      <c r="L837" s="2">
        <f t="shared" ca="1" si="846"/>
        <v>10</v>
      </c>
      <c r="M837" s="2">
        <f t="shared" ca="1" si="847"/>
        <v>0</v>
      </c>
      <c r="N837" s="2">
        <f t="shared" ca="1" si="848"/>
        <v>0</v>
      </c>
      <c r="O837" s="2">
        <f t="shared" ca="1" si="849"/>
        <v>10</v>
      </c>
      <c r="P837" s="2">
        <f t="shared" ca="1" si="850"/>
        <v>0</v>
      </c>
      <c r="Q837" s="2">
        <f t="shared" ca="1" si="851"/>
        <v>10</v>
      </c>
      <c r="R837" s="2">
        <f t="shared" ca="1" si="852"/>
        <v>0</v>
      </c>
      <c r="S837" s="2">
        <f t="shared" ca="1" si="853"/>
        <v>10</v>
      </c>
      <c r="T837" s="2">
        <f t="shared" ca="1" si="854"/>
        <v>10</v>
      </c>
      <c r="U837" s="2">
        <f t="shared" ca="1" si="855"/>
        <v>10</v>
      </c>
      <c r="W837" s="2">
        <f t="shared" ca="1" si="863"/>
        <v>6.811944003380205</v>
      </c>
      <c r="X837" s="2">
        <f t="shared" ca="1" si="887"/>
        <v>2.992824682004378</v>
      </c>
      <c r="Y837" s="2">
        <f t="shared" ca="1" si="887"/>
        <v>4.8806466572096321</v>
      </c>
      <c r="Z837" s="2">
        <f t="shared" ca="1" si="887"/>
        <v>9.6937133713646269</v>
      </c>
      <c r="AA837" s="2">
        <f t="shared" ca="1" si="887"/>
        <v>9.6441505315482754</v>
      </c>
      <c r="AB837" s="2">
        <f t="shared" ca="1" si="887"/>
        <v>6.456953586348801</v>
      </c>
      <c r="AC837" s="2">
        <f t="shared" ca="1" si="887"/>
        <v>0.26147290683850799</v>
      </c>
      <c r="AD837" s="2">
        <f t="shared" ca="1" si="887"/>
        <v>5.8084770907616896</v>
      </c>
      <c r="AE837" s="2">
        <f t="shared" ca="1" si="887"/>
        <v>4.990924348298118</v>
      </c>
      <c r="AF837" s="2">
        <f t="shared" ca="1" si="887"/>
        <v>9.5147232136671036</v>
      </c>
      <c r="AH837" s="2">
        <f t="shared" ca="1" si="824"/>
        <v>6</v>
      </c>
      <c r="AI837" s="2">
        <f t="shared" ca="1" si="825"/>
        <v>2</v>
      </c>
      <c r="AJ837" s="2">
        <f t="shared" ca="1" si="826"/>
        <v>4</v>
      </c>
      <c r="AK837" s="2">
        <f t="shared" ca="1" si="827"/>
        <v>9</v>
      </c>
      <c r="AL837" s="2">
        <f t="shared" ca="1" si="828"/>
        <v>9</v>
      </c>
      <c r="AM837" s="2">
        <f t="shared" ca="1" si="829"/>
        <v>6</v>
      </c>
      <c r="AN837" s="2">
        <f t="shared" ca="1" si="830"/>
        <v>0</v>
      </c>
      <c r="AO837" s="2">
        <f t="shared" ca="1" si="831"/>
        <v>5</v>
      </c>
      <c r="AP837" s="2">
        <f t="shared" ca="1" si="832"/>
        <v>4</v>
      </c>
      <c r="AQ837" s="2">
        <f t="shared" ca="1" si="833"/>
        <v>9</v>
      </c>
      <c r="AS837" s="41">
        <v>1</v>
      </c>
      <c r="AT837" s="42">
        <v>1</v>
      </c>
      <c r="AU837" s="42">
        <v>0</v>
      </c>
      <c r="AV837" s="42">
        <v>1</v>
      </c>
      <c r="AW837" s="42">
        <v>1</v>
      </c>
      <c r="AX837" s="42">
        <v>0</v>
      </c>
      <c r="AY837" s="42">
        <v>1</v>
      </c>
      <c r="AZ837" s="42">
        <v>0</v>
      </c>
      <c r="BA837" s="42">
        <v>0</v>
      </c>
      <c r="BB837" s="43">
        <v>0</v>
      </c>
      <c r="BC837" s="44">
        <f t="shared" si="834"/>
        <v>5</v>
      </c>
      <c r="BD837" s="12"/>
      <c r="BE837" s="50">
        <f t="shared" si="835"/>
        <v>5</v>
      </c>
      <c r="BF837" s="51">
        <f>IF($AT$6="A",SUM($AS837:AS837)+(10-BF$31)/2,IF($AT$6="K",M837,IF($AT$6="S",AI837,$BB$31/2)))</f>
        <v>5.5</v>
      </c>
      <c r="BG837" s="51">
        <f>IF($AU$6="A",SUM($AS837:AT837)+(10-BG$31)/2,IF($AU$6="K",N837,IF($AU$6="S",AJ837,$BB$31/2)))</f>
        <v>6</v>
      </c>
      <c r="BH837" s="51">
        <f>IF($AV$6="A",SUM($AS837:AU837)+(10-BH$31)/2,IF($AV$6="K",O837,IF($AV$6="S",AK837,$BB$31/2)))</f>
        <v>5.5</v>
      </c>
      <c r="BI837" s="51">
        <f>IF($AW$6="A",SUM($AS837:AV837)+(10-BI$31)/2,IF($AW$6="K",P837,IF($AW$6="S",AL837,$BB$31/2)))</f>
        <v>6</v>
      </c>
      <c r="BJ837" s="51">
        <f>IF($AX$6="A",SUM($AS837:AW837)+(10-BJ$31)/2,IF($AX$6="K",Q837,IF($AX$6="S",AM837,$BB$31/2)))</f>
        <v>6.5</v>
      </c>
      <c r="BK837" s="51">
        <f>IF($AY$6="A",SUM($AS837:AX837)+(10-BK$31)/2,IF($AY$6="K",R837,IF($AY$6="S",AN837,$BB$31/2)))</f>
        <v>6</v>
      </c>
      <c r="BL837" s="51">
        <f>IF($AZ$6="A",SUM($AS837:AY837)+(10-BL$31)/2,IF($AZ$6="K",S837,IF($AZ$6="S",AO837,$BB$31/2)))</f>
        <v>6.5</v>
      </c>
      <c r="BM837" s="51">
        <f>IF($BA$6="A",SUM($AS837:AZ837)+(10-BM$31)/2,IF($BA$6="K",T837,IF($BA$6="S",AP837,$BB$31/2)))</f>
        <v>6</v>
      </c>
      <c r="BN837" s="51">
        <f>IF($BB$6="A",SUM($AS837:BA837)+(10-BN$31)/2,IF($BB$6="K",U837,IF($BB$6="S",AQ837,$BB$31/2)))</f>
        <v>5.5</v>
      </c>
      <c r="BO837" s="52">
        <f t="shared" si="856"/>
        <v>6</v>
      </c>
      <c r="BQ837" s="28">
        <f t="shared" si="836"/>
        <v>1</v>
      </c>
      <c r="BR837" s="30">
        <f t="shared" si="837"/>
        <v>1</v>
      </c>
      <c r="BS837" s="30">
        <f t="shared" si="838"/>
        <v>0</v>
      </c>
      <c r="BT837" s="30">
        <f t="shared" si="839"/>
        <v>1</v>
      </c>
      <c r="BU837" s="30">
        <f t="shared" si="840"/>
        <v>0</v>
      </c>
      <c r="BV837" s="30">
        <f t="shared" si="841"/>
        <v>-1</v>
      </c>
      <c r="BW837" s="30">
        <f t="shared" si="842"/>
        <v>0</v>
      </c>
      <c r="BX837" s="30">
        <f t="shared" si="843"/>
        <v>-1</v>
      </c>
      <c r="BY837" s="30">
        <f t="shared" si="844"/>
        <v>0</v>
      </c>
      <c r="BZ837" s="30">
        <f t="shared" si="845"/>
        <v>1</v>
      </c>
      <c r="CA837" s="49">
        <f t="shared" si="857"/>
        <v>2</v>
      </c>
      <c r="CB837" s="69"/>
      <c r="CC837" s="73">
        <f t="shared" si="866"/>
        <v>1</v>
      </c>
      <c r="CD837" s="73">
        <f t="shared" si="867"/>
        <v>1</v>
      </c>
      <c r="CE837" s="73">
        <f t="shared" si="868"/>
        <v>0</v>
      </c>
      <c r="CF837" s="73">
        <f t="shared" si="869"/>
        <v>1</v>
      </c>
      <c r="CG837" s="73">
        <f t="shared" si="870"/>
        <v>0</v>
      </c>
      <c r="CH837" s="73">
        <f t="shared" si="871"/>
        <v>10000</v>
      </c>
      <c r="CI837" s="73">
        <f t="shared" si="872"/>
        <v>0</v>
      </c>
      <c r="CJ837" s="73">
        <f t="shared" si="873"/>
        <v>10000</v>
      </c>
      <c r="CK837" s="73">
        <f t="shared" si="874"/>
        <v>0</v>
      </c>
      <c r="CL837" s="73">
        <f t="shared" si="875"/>
        <v>1</v>
      </c>
      <c r="CN837" s="79">
        <f t="shared" si="858"/>
        <v>2</v>
      </c>
      <c r="CO837" s="79">
        <f t="shared" si="859"/>
        <v>4</v>
      </c>
      <c r="CP837" s="79">
        <f t="shared" si="860"/>
        <v>4</v>
      </c>
      <c r="CR837" s="79">
        <f t="shared" si="876"/>
        <v>0.5</v>
      </c>
      <c r="CS837" s="79">
        <f t="shared" si="877"/>
        <v>0.5</v>
      </c>
      <c r="CT837" s="79">
        <f t="shared" si="878"/>
        <v>0</v>
      </c>
      <c r="CU837" s="79">
        <f t="shared" si="879"/>
        <v>0.5</v>
      </c>
      <c r="CV837" s="79">
        <f t="shared" si="880"/>
        <v>0</v>
      </c>
      <c r="CW837" s="79">
        <f t="shared" si="881"/>
        <v>-1</v>
      </c>
      <c r="CX837" s="79">
        <f t="shared" si="882"/>
        <v>0</v>
      </c>
      <c r="CY837" s="79">
        <f t="shared" si="883"/>
        <v>-1</v>
      </c>
      <c r="CZ837" s="79">
        <f t="shared" si="884"/>
        <v>0</v>
      </c>
      <c r="DA837" s="79">
        <f t="shared" si="885"/>
        <v>0.5</v>
      </c>
      <c r="DB837" s="80">
        <f t="shared" si="861"/>
        <v>0</v>
      </c>
    </row>
    <row r="838" spans="1:106" ht="18" customHeight="1" x14ac:dyDescent="0.2">
      <c r="A838" s="2">
        <f t="shared" ca="1" si="862"/>
        <v>0.81153810698311257</v>
      </c>
      <c r="B838" s="2">
        <f t="shared" ca="1" si="886"/>
        <v>0.43535911258214222</v>
      </c>
      <c r="C838" s="2">
        <f t="shared" ca="1" si="886"/>
        <v>0.65153319511471408</v>
      </c>
      <c r="D838" s="2">
        <f t="shared" ca="1" si="886"/>
        <v>0.16392089887973582</v>
      </c>
      <c r="E838" s="2">
        <f t="shared" ca="1" si="886"/>
        <v>0.67725259692005824</v>
      </c>
      <c r="F838" s="2">
        <f t="shared" ca="1" si="886"/>
        <v>0.86646084316871685</v>
      </c>
      <c r="G838" s="2">
        <f t="shared" ca="1" si="886"/>
        <v>0.54339756423747576</v>
      </c>
      <c r="H838" s="2">
        <f t="shared" ca="1" si="886"/>
        <v>0.53671295786511286</v>
      </c>
      <c r="I838" s="2">
        <f t="shared" ca="1" si="886"/>
        <v>0.55641706665395096</v>
      </c>
      <c r="J838" s="2">
        <f t="shared" ca="1" si="886"/>
        <v>0.52531228356550286</v>
      </c>
      <c r="L838" s="2">
        <f t="shared" ca="1" si="846"/>
        <v>10</v>
      </c>
      <c r="M838" s="2">
        <f t="shared" ca="1" si="847"/>
        <v>0</v>
      </c>
      <c r="N838" s="2">
        <f t="shared" ca="1" si="848"/>
        <v>10</v>
      </c>
      <c r="O838" s="2">
        <f t="shared" ca="1" si="849"/>
        <v>0</v>
      </c>
      <c r="P838" s="2">
        <f t="shared" ca="1" si="850"/>
        <v>10</v>
      </c>
      <c r="Q838" s="2">
        <f t="shared" ca="1" si="851"/>
        <v>10</v>
      </c>
      <c r="R838" s="2">
        <f t="shared" ca="1" si="852"/>
        <v>10</v>
      </c>
      <c r="S838" s="2">
        <f t="shared" ca="1" si="853"/>
        <v>10</v>
      </c>
      <c r="T838" s="2">
        <f t="shared" ca="1" si="854"/>
        <v>10</v>
      </c>
      <c r="U838" s="2">
        <f t="shared" ca="1" si="855"/>
        <v>10</v>
      </c>
      <c r="W838" s="2">
        <f t="shared" ca="1" si="863"/>
        <v>0.14204972623234502</v>
      </c>
      <c r="X838" s="2">
        <f t="shared" ca="1" si="887"/>
        <v>3.4047660336061378</v>
      </c>
      <c r="Y838" s="2">
        <f t="shared" ca="1" si="887"/>
        <v>3.0368918475008355</v>
      </c>
      <c r="Z838" s="2">
        <f t="shared" ca="1" si="887"/>
        <v>9.2970779805325581</v>
      </c>
      <c r="AA838" s="2">
        <f t="shared" ca="1" si="887"/>
        <v>1.130029888653028</v>
      </c>
      <c r="AB838" s="2">
        <f t="shared" ca="1" si="887"/>
        <v>6.9427808987345774</v>
      </c>
      <c r="AC838" s="2">
        <f t="shared" ca="1" si="887"/>
        <v>0.33923297787022966</v>
      </c>
      <c r="AD838" s="2">
        <f t="shared" ca="1" si="887"/>
        <v>4.3133010220330004</v>
      </c>
      <c r="AE838" s="2">
        <f t="shared" ca="1" si="887"/>
        <v>0.35598656224474556</v>
      </c>
      <c r="AF838" s="2">
        <f t="shared" ca="1" si="887"/>
        <v>4.915063532951284</v>
      </c>
      <c r="AH838" s="2">
        <f t="shared" ca="1" si="824"/>
        <v>0</v>
      </c>
      <c r="AI838" s="2">
        <f t="shared" ca="1" si="825"/>
        <v>3</v>
      </c>
      <c r="AJ838" s="2">
        <f t="shared" ca="1" si="826"/>
        <v>3</v>
      </c>
      <c r="AK838" s="2">
        <f t="shared" ca="1" si="827"/>
        <v>9</v>
      </c>
      <c r="AL838" s="2">
        <f t="shared" ca="1" si="828"/>
        <v>1</v>
      </c>
      <c r="AM838" s="2">
        <f t="shared" ca="1" si="829"/>
        <v>6</v>
      </c>
      <c r="AN838" s="2">
        <f t="shared" ca="1" si="830"/>
        <v>0</v>
      </c>
      <c r="AO838" s="2">
        <f t="shared" ca="1" si="831"/>
        <v>4</v>
      </c>
      <c r="AP838" s="2">
        <f t="shared" ca="1" si="832"/>
        <v>0</v>
      </c>
      <c r="AQ838" s="2">
        <f t="shared" ca="1" si="833"/>
        <v>4</v>
      </c>
      <c r="AS838" s="41">
        <v>1</v>
      </c>
      <c r="AT838" s="42">
        <v>1</v>
      </c>
      <c r="AU838" s="42">
        <v>0</v>
      </c>
      <c r="AV838" s="42">
        <v>1</v>
      </c>
      <c r="AW838" s="42">
        <v>1</v>
      </c>
      <c r="AX838" s="42">
        <v>0</v>
      </c>
      <c r="AY838" s="42">
        <v>0</v>
      </c>
      <c r="AZ838" s="42">
        <v>1</v>
      </c>
      <c r="BA838" s="42">
        <v>0</v>
      </c>
      <c r="BB838" s="43">
        <v>0</v>
      </c>
      <c r="BC838" s="44">
        <f t="shared" si="834"/>
        <v>5</v>
      </c>
      <c r="BD838" s="12"/>
      <c r="BE838" s="50">
        <f t="shared" si="835"/>
        <v>5</v>
      </c>
      <c r="BF838" s="51">
        <f>IF($AT$6="A",SUM($AS838:AS838)+(10-BF$31)/2,IF($AT$6="K",M838,IF($AT$6="S",AI838,$BB$31/2)))</f>
        <v>5.5</v>
      </c>
      <c r="BG838" s="51">
        <f>IF($AU$6="A",SUM($AS838:AT838)+(10-BG$31)/2,IF($AU$6="K",N838,IF($AU$6="S",AJ838,$BB$31/2)))</f>
        <v>6</v>
      </c>
      <c r="BH838" s="51">
        <f>IF($AV$6="A",SUM($AS838:AU838)+(10-BH$31)/2,IF($AV$6="K",O838,IF($AV$6="S",AK838,$BB$31/2)))</f>
        <v>5.5</v>
      </c>
      <c r="BI838" s="51">
        <f>IF($AW$6="A",SUM($AS838:AV838)+(10-BI$31)/2,IF($AW$6="K",P838,IF($AW$6="S",AL838,$BB$31/2)))</f>
        <v>6</v>
      </c>
      <c r="BJ838" s="51">
        <f>IF($AX$6="A",SUM($AS838:AW838)+(10-BJ$31)/2,IF($AX$6="K",Q838,IF($AX$6="S",AM838,$BB$31/2)))</f>
        <v>6.5</v>
      </c>
      <c r="BK838" s="51">
        <f>IF($AY$6="A",SUM($AS838:AX838)+(10-BK$31)/2,IF($AY$6="K",R838,IF($AY$6="S",AN838,$BB$31/2)))</f>
        <v>6</v>
      </c>
      <c r="BL838" s="51">
        <f>IF($AZ$6="A",SUM($AS838:AY838)+(10-BL$31)/2,IF($AZ$6="K",S838,IF($AZ$6="S",AO838,$BB$31/2)))</f>
        <v>5.5</v>
      </c>
      <c r="BM838" s="51">
        <f>IF($BA$6="A",SUM($AS838:AZ838)+(10-BM$31)/2,IF($BA$6="K",T838,IF($BA$6="S",AP838,$BB$31/2)))</f>
        <v>6</v>
      </c>
      <c r="BN838" s="51">
        <f>IF($BB$6="A",SUM($AS838:BA838)+(10-BN$31)/2,IF($BB$6="K",U838,IF($BB$6="S",AQ838,$BB$31/2)))</f>
        <v>5.5</v>
      </c>
      <c r="BO838" s="52">
        <f t="shared" si="856"/>
        <v>5.75</v>
      </c>
      <c r="BQ838" s="28">
        <f t="shared" si="836"/>
        <v>0.75</v>
      </c>
      <c r="BR838" s="30">
        <f t="shared" si="837"/>
        <v>0.75</v>
      </c>
      <c r="BS838" s="30">
        <f t="shared" si="838"/>
        <v>-0.75</v>
      </c>
      <c r="BT838" s="30">
        <f t="shared" si="839"/>
        <v>0.75</v>
      </c>
      <c r="BU838" s="30">
        <f t="shared" si="840"/>
        <v>-0.75</v>
      </c>
      <c r="BV838" s="30">
        <f t="shared" si="841"/>
        <v>-0.75</v>
      </c>
      <c r="BW838" s="30">
        <f t="shared" si="842"/>
        <v>-0.75</v>
      </c>
      <c r="BX838" s="30">
        <f t="shared" si="843"/>
        <v>0.75</v>
      </c>
      <c r="BY838" s="30">
        <f t="shared" si="844"/>
        <v>-0.75</v>
      </c>
      <c r="BZ838" s="30">
        <f t="shared" si="845"/>
        <v>0.75</v>
      </c>
      <c r="CA838" s="49">
        <f t="shared" si="857"/>
        <v>0</v>
      </c>
      <c r="CB838" s="69"/>
      <c r="CC838" s="73">
        <f t="shared" si="866"/>
        <v>1</v>
      </c>
      <c r="CD838" s="73">
        <f t="shared" si="867"/>
        <v>1</v>
      </c>
      <c r="CE838" s="73">
        <f t="shared" si="868"/>
        <v>10000</v>
      </c>
      <c r="CF838" s="73">
        <f t="shared" si="869"/>
        <v>1</v>
      </c>
      <c r="CG838" s="73">
        <f t="shared" si="870"/>
        <v>10000</v>
      </c>
      <c r="CH838" s="73">
        <f t="shared" si="871"/>
        <v>10000</v>
      </c>
      <c r="CI838" s="73">
        <f t="shared" si="872"/>
        <v>10000</v>
      </c>
      <c r="CJ838" s="73">
        <f t="shared" si="873"/>
        <v>1</v>
      </c>
      <c r="CK838" s="73">
        <f t="shared" si="874"/>
        <v>10000</v>
      </c>
      <c r="CL838" s="73">
        <f t="shared" si="875"/>
        <v>1</v>
      </c>
      <c r="CN838" s="79">
        <f t="shared" si="858"/>
        <v>5</v>
      </c>
      <c r="CO838" s="79">
        <f t="shared" si="859"/>
        <v>5</v>
      </c>
      <c r="CP838" s="79">
        <f t="shared" si="860"/>
        <v>0</v>
      </c>
      <c r="CR838" s="79">
        <f t="shared" si="876"/>
        <v>0.75</v>
      </c>
      <c r="CS838" s="79">
        <f t="shared" si="877"/>
        <v>0.75</v>
      </c>
      <c r="CT838" s="79">
        <f t="shared" si="878"/>
        <v>-0.75</v>
      </c>
      <c r="CU838" s="79">
        <f t="shared" si="879"/>
        <v>0.75</v>
      </c>
      <c r="CV838" s="79">
        <f t="shared" si="880"/>
        <v>-0.75</v>
      </c>
      <c r="CW838" s="79">
        <f t="shared" si="881"/>
        <v>-0.75</v>
      </c>
      <c r="CX838" s="79">
        <f t="shared" si="882"/>
        <v>-0.75</v>
      </c>
      <c r="CY838" s="79">
        <f t="shared" si="883"/>
        <v>0.75</v>
      </c>
      <c r="CZ838" s="79">
        <f t="shared" si="884"/>
        <v>-0.75</v>
      </c>
      <c r="DA838" s="79">
        <f t="shared" si="885"/>
        <v>0.75</v>
      </c>
      <c r="DB838" s="80">
        <f t="shared" si="861"/>
        <v>0</v>
      </c>
    </row>
    <row r="839" spans="1:106" ht="18" customHeight="1" x14ac:dyDescent="0.2">
      <c r="A839" s="2">
        <f t="shared" ca="1" si="862"/>
        <v>0.12141783334961254</v>
      </c>
      <c r="B839" s="2">
        <f t="shared" ca="1" si="886"/>
        <v>0.73558748802818119</v>
      </c>
      <c r="C839" s="2">
        <f t="shared" ca="1" si="886"/>
        <v>0.50535878866909267</v>
      </c>
      <c r="D839" s="2">
        <f t="shared" ca="1" si="886"/>
        <v>0.26426485193709404</v>
      </c>
      <c r="E839" s="2">
        <f t="shared" ca="1" si="886"/>
        <v>0.77653488164396478</v>
      </c>
      <c r="F839" s="2">
        <f t="shared" ca="1" si="886"/>
        <v>0.20247093861358179</v>
      </c>
      <c r="G839" s="2">
        <f t="shared" ca="1" si="886"/>
        <v>2.7954300827577772E-2</v>
      </c>
      <c r="H839" s="2">
        <f t="shared" ca="1" si="886"/>
        <v>0.63515063999581345</v>
      </c>
      <c r="I839" s="2">
        <f t="shared" ca="1" si="886"/>
        <v>0.52382789787116324</v>
      </c>
      <c r="J839" s="2">
        <f t="shared" ca="1" si="886"/>
        <v>0.38779982672079771</v>
      </c>
      <c r="L839" s="2">
        <f t="shared" ca="1" si="846"/>
        <v>0</v>
      </c>
      <c r="M839" s="2">
        <f t="shared" ca="1" si="847"/>
        <v>10</v>
      </c>
      <c r="N839" s="2">
        <f t="shared" ca="1" si="848"/>
        <v>10</v>
      </c>
      <c r="O839" s="2">
        <f t="shared" ca="1" si="849"/>
        <v>0</v>
      </c>
      <c r="P839" s="2">
        <f t="shared" ca="1" si="850"/>
        <v>10</v>
      </c>
      <c r="Q839" s="2">
        <f t="shared" ca="1" si="851"/>
        <v>0</v>
      </c>
      <c r="R839" s="2">
        <f t="shared" ca="1" si="852"/>
        <v>0</v>
      </c>
      <c r="S839" s="2">
        <f t="shared" ca="1" si="853"/>
        <v>10</v>
      </c>
      <c r="T839" s="2">
        <f t="shared" ca="1" si="854"/>
        <v>10</v>
      </c>
      <c r="U839" s="2">
        <f t="shared" ca="1" si="855"/>
        <v>0</v>
      </c>
      <c r="W839" s="2">
        <f t="shared" ca="1" si="863"/>
        <v>0.92741464482021918</v>
      </c>
      <c r="X839" s="2">
        <f t="shared" ca="1" si="887"/>
        <v>2.5814553137672771</v>
      </c>
      <c r="Y839" s="2">
        <f t="shared" ca="1" si="887"/>
        <v>5.6849334246486896</v>
      </c>
      <c r="Z839" s="2">
        <f t="shared" ca="1" si="887"/>
        <v>8.3951382836405042</v>
      </c>
      <c r="AA839" s="2">
        <f t="shared" ca="1" si="887"/>
        <v>1.2079994815396478</v>
      </c>
      <c r="AB839" s="2">
        <f t="shared" ca="1" si="887"/>
        <v>0.20381667561391148</v>
      </c>
      <c r="AC839" s="2">
        <f t="shared" ca="1" si="887"/>
        <v>2.7255850435891436</v>
      </c>
      <c r="AD839" s="2">
        <f t="shared" ca="1" si="887"/>
        <v>6.3710625998587691</v>
      </c>
      <c r="AE839" s="2">
        <f t="shared" ca="1" si="887"/>
        <v>8.8053210397798374</v>
      </c>
      <c r="AF839" s="2">
        <f t="shared" ca="1" si="887"/>
        <v>1.7415236147478674</v>
      </c>
      <c r="AH839" s="2">
        <f t="shared" ca="1" si="824"/>
        <v>0</v>
      </c>
      <c r="AI839" s="2">
        <f t="shared" ca="1" si="825"/>
        <v>2</v>
      </c>
      <c r="AJ839" s="2">
        <f t="shared" ca="1" si="826"/>
        <v>5</v>
      </c>
      <c r="AK839" s="2">
        <f t="shared" ca="1" si="827"/>
        <v>8</v>
      </c>
      <c r="AL839" s="2">
        <f t="shared" ca="1" si="828"/>
        <v>1</v>
      </c>
      <c r="AM839" s="2">
        <f t="shared" ca="1" si="829"/>
        <v>0</v>
      </c>
      <c r="AN839" s="2">
        <f t="shared" ca="1" si="830"/>
        <v>2</v>
      </c>
      <c r="AO839" s="2">
        <f t="shared" ca="1" si="831"/>
        <v>6</v>
      </c>
      <c r="AP839" s="2">
        <f t="shared" ca="1" si="832"/>
        <v>8</v>
      </c>
      <c r="AQ839" s="2">
        <f t="shared" ca="1" si="833"/>
        <v>1</v>
      </c>
      <c r="AS839" s="41">
        <v>1</v>
      </c>
      <c r="AT839" s="42">
        <v>1</v>
      </c>
      <c r="AU839" s="42">
        <v>0</v>
      </c>
      <c r="AV839" s="42">
        <v>1</v>
      </c>
      <c r="AW839" s="42">
        <v>1</v>
      </c>
      <c r="AX839" s="42">
        <v>0</v>
      </c>
      <c r="AY839" s="42">
        <v>0</v>
      </c>
      <c r="AZ839" s="42">
        <v>0</v>
      </c>
      <c r="BA839" s="42">
        <v>0</v>
      </c>
      <c r="BB839" s="43">
        <v>0</v>
      </c>
      <c r="BC839" s="44">
        <f t="shared" si="834"/>
        <v>4</v>
      </c>
      <c r="BD839" s="12"/>
      <c r="BE839" s="50">
        <f t="shared" si="835"/>
        <v>5</v>
      </c>
      <c r="BF839" s="51">
        <f>IF($AT$6="A",SUM($AS839:AS839)+(10-BF$31)/2,IF($AT$6="K",M839,IF($AT$6="S",AI839,$BB$31/2)))</f>
        <v>5.5</v>
      </c>
      <c r="BG839" s="51">
        <f>IF($AU$6="A",SUM($AS839:AT839)+(10-BG$31)/2,IF($AU$6="K",N839,IF($AU$6="S",AJ839,$BB$31/2)))</f>
        <v>6</v>
      </c>
      <c r="BH839" s="51">
        <f>IF($AV$6="A",SUM($AS839:AU839)+(10-BH$31)/2,IF($AV$6="K",O839,IF($AV$6="S",AK839,$BB$31/2)))</f>
        <v>5.5</v>
      </c>
      <c r="BI839" s="51">
        <f>IF($AW$6="A",SUM($AS839:AV839)+(10-BI$31)/2,IF($AW$6="K",P839,IF($AW$6="S",AL839,$BB$31/2)))</f>
        <v>6</v>
      </c>
      <c r="BJ839" s="51">
        <f>IF($AX$6="A",SUM($AS839:AW839)+(10-BJ$31)/2,IF($AX$6="K",Q839,IF($AX$6="S",AM839,$BB$31/2)))</f>
        <v>6.5</v>
      </c>
      <c r="BK839" s="51">
        <f>IF($AY$6="A",SUM($AS839:AX839)+(10-BK$31)/2,IF($AY$6="K",R839,IF($AY$6="S",AN839,$BB$31/2)))</f>
        <v>6</v>
      </c>
      <c r="BL839" s="51">
        <f>IF($AZ$6="A",SUM($AS839:AY839)+(10-BL$31)/2,IF($AZ$6="K",S839,IF($AZ$6="S",AO839,$BB$31/2)))</f>
        <v>5.5</v>
      </c>
      <c r="BM839" s="51">
        <f>IF($BA$6="A",SUM($AS839:AZ839)+(10-BM$31)/2,IF($BA$6="K",T839,IF($BA$6="S",AP839,$BB$31/2)))</f>
        <v>5</v>
      </c>
      <c r="BN839" s="51">
        <f>IF($BB$6="A",SUM($AS839:BA839)+(10-BN$31)/2,IF($BB$6="K",U839,IF($BB$6="S",AQ839,$BB$31/2)))</f>
        <v>4.5</v>
      </c>
      <c r="BO839" s="52">
        <f t="shared" si="856"/>
        <v>5.5</v>
      </c>
      <c r="BQ839" s="28">
        <f t="shared" si="836"/>
        <v>1.5</v>
      </c>
      <c r="BR839" s="30">
        <f t="shared" si="837"/>
        <v>0</v>
      </c>
      <c r="BS839" s="30">
        <f t="shared" si="838"/>
        <v>-1.5</v>
      </c>
      <c r="BT839" s="30">
        <f t="shared" si="839"/>
        <v>0</v>
      </c>
      <c r="BU839" s="30">
        <f t="shared" si="840"/>
        <v>-1.5</v>
      </c>
      <c r="BV839" s="30">
        <f t="shared" si="841"/>
        <v>-1.5</v>
      </c>
      <c r="BW839" s="30">
        <f t="shared" si="842"/>
        <v>-1.5</v>
      </c>
      <c r="BX839" s="30">
        <f t="shared" si="843"/>
        <v>0</v>
      </c>
      <c r="BY839" s="30">
        <f t="shared" si="844"/>
        <v>1.5</v>
      </c>
      <c r="BZ839" s="30">
        <f t="shared" si="845"/>
        <v>1.5</v>
      </c>
      <c r="CA839" s="49">
        <f t="shared" si="857"/>
        <v>-1.5</v>
      </c>
      <c r="CB839" s="69"/>
      <c r="CC839" s="73">
        <f t="shared" si="866"/>
        <v>1</v>
      </c>
      <c r="CD839" s="73">
        <f t="shared" si="867"/>
        <v>0</v>
      </c>
      <c r="CE839" s="73">
        <f t="shared" si="868"/>
        <v>10000</v>
      </c>
      <c r="CF839" s="73">
        <f t="shared" si="869"/>
        <v>0</v>
      </c>
      <c r="CG839" s="73">
        <f t="shared" si="870"/>
        <v>10000</v>
      </c>
      <c r="CH839" s="73">
        <f t="shared" si="871"/>
        <v>10000</v>
      </c>
      <c r="CI839" s="73">
        <f t="shared" si="872"/>
        <v>10000</v>
      </c>
      <c r="CJ839" s="73">
        <f t="shared" si="873"/>
        <v>0</v>
      </c>
      <c r="CK839" s="73">
        <f t="shared" si="874"/>
        <v>1</v>
      </c>
      <c r="CL839" s="73">
        <f t="shared" si="875"/>
        <v>1</v>
      </c>
      <c r="CN839" s="79">
        <f t="shared" si="858"/>
        <v>4</v>
      </c>
      <c r="CO839" s="79">
        <f t="shared" si="859"/>
        <v>3</v>
      </c>
      <c r="CP839" s="79">
        <f t="shared" si="860"/>
        <v>3</v>
      </c>
      <c r="CR839" s="79">
        <f t="shared" si="876"/>
        <v>2</v>
      </c>
      <c r="CS839" s="79">
        <f t="shared" si="877"/>
        <v>0</v>
      </c>
      <c r="CT839" s="79">
        <f t="shared" si="878"/>
        <v>-1.5</v>
      </c>
      <c r="CU839" s="79">
        <f t="shared" si="879"/>
        <v>0</v>
      </c>
      <c r="CV839" s="79">
        <f t="shared" si="880"/>
        <v>-1.5</v>
      </c>
      <c r="CW839" s="79">
        <f t="shared" si="881"/>
        <v>-1.5</v>
      </c>
      <c r="CX839" s="79">
        <f t="shared" si="882"/>
        <v>-1.5</v>
      </c>
      <c r="CY839" s="79">
        <f t="shared" si="883"/>
        <v>0</v>
      </c>
      <c r="CZ839" s="79">
        <f t="shared" si="884"/>
        <v>2</v>
      </c>
      <c r="DA839" s="79">
        <f t="shared" si="885"/>
        <v>2</v>
      </c>
      <c r="DB839" s="80">
        <f t="shared" si="861"/>
        <v>0</v>
      </c>
    </row>
    <row r="840" spans="1:106" ht="18" customHeight="1" x14ac:dyDescent="0.2">
      <c r="A840" s="2">
        <f t="shared" ca="1" si="862"/>
        <v>0.94304540691775351</v>
      </c>
      <c r="B840" s="2">
        <f t="shared" ca="1" si="886"/>
        <v>0.89375131464593727</v>
      </c>
      <c r="C840" s="2">
        <f t="shared" ca="1" si="886"/>
        <v>0.54493503959797673</v>
      </c>
      <c r="D840" s="2">
        <f t="shared" ca="1" si="886"/>
        <v>0.47084820849248377</v>
      </c>
      <c r="E840" s="2">
        <f t="shared" ca="1" si="886"/>
        <v>0.12059524702905144</v>
      </c>
      <c r="F840" s="2">
        <f t="shared" ca="1" si="886"/>
        <v>0.78281112225570459</v>
      </c>
      <c r="G840" s="2">
        <f t="shared" ca="1" si="886"/>
        <v>0.84266368327371677</v>
      </c>
      <c r="H840" s="2">
        <f t="shared" ca="1" si="886"/>
        <v>0.19179224169561326</v>
      </c>
      <c r="I840" s="2">
        <f t="shared" ca="1" si="886"/>
        <v>0.13405575088892629</v>
      </c>
      <c r="J840" s="2">
        <f t="shared" ca="1" si="886"/>
        <v>0.8207978164172296</v>
      </c>
      <c r="L840" s="2">
        <f t="shared" ca="1" si="846"/>
        <v>10</v>
      </c>
      <c r="M840" s="2">
        <f t="shared" ca="1" si="847"/>
        <v>10</v>
      </c>
      <c r="N840" s="2">
        <f t="shared" ca="1" si="848"/>
        <v>10</v>
      </c>
      <c r="O840" s="2">
        <f t="shared" ca="1" si="849"/>
        <v>0</v>
      </c>
      <c r="P840" s="2">
        <f t="shared" ca="1" si="850"/>
        <v>0</v>
      </c>
      <c r="Q840" s="2">
        <f t="shared" ca="1" si="851"/>
        <v>10</v>
      </c>
      <c r="R840" s="2">
        <f t="shared" ca="1" si="852"/>
        <v>10</v>
      </c>
      <c r="S840" s="2">
        <f t="shared" ca="1" si="853"/>
        <v>0</v>
      </c>
      <c r="T840" s="2">
        <f t="shared" ca="1" si="854"/>
        <v>0</v>
      </c>
      <c r="U840" s="2">
        <f t="shared" ca="1" si="855"/>
        <v>10</v>
      </c>
      <c r="W840" s="2">
        <f t="shared" ca="1" si="863"/>
        <v>6.8043374126679366</v>
      </c>
      <c r="X840" s="2">
        <f t="shared" ca="1" si="887"/>
        <v>6.21401572695203</v>
      </c>
      <c r="Y840" s="2">
        <f t="shared" ca="1" si="887"/>
        <v>9.8989722608101598</v>
      </c>
      <c r="Z840" s="2">
        <f t="shared" ca="1" si="887"/>
        <v>2.876381203692727</v>
      </c>
      <c r="AA840" s="2">
        <f t="shared" ca="1" si="887"/>
        <v>6.4156628191631029</v>
      </c>
      <c r="AB840" s="2">
        <f t="shared" ca="1" si="887"/>
        <v>6.0497717796889408</v>
      </c>
      <c r="AC840" s="2">
        <f t="shared" ca="1" si="887"/>
        <v>0.38121572520094849</v>
      </c>
      <c r="AD840" s="2">
        <f t="shared" ca="1" si="887"/>
        <v>9.2788624247812503</v>
      </c>
      <c r="AE840" s="2">
        <f t="shared" ca="1" si="887"/>
        <v>8.983285302023031</v>
      </c>
      <c r="AF840" s="2">
        <f t="shared" ca="1" si="887"/>
        <v>7.3198996420636959</v>
      </c>
      <c r="AH840" s="2">
        <f t="shared" ca="1" si="824"/>
        <v>6</v>
      </c>
      <c r="AI840" s="2">
        <f t="shared" ca="1" si="825"/>
        <v>6</v>
      </c>
      <c r="AJ840" s="2">
        <f t="shared" ca="1" si="826"/>
        <v>9</v>
      </c>
      <c r="AK840" s="2">
        <f t="shared" ca="1" si="827"/>
        <v>2</v>
      </c>
      <c r="AL840" s="2">
        <f t="shared" ca="1" si="828"/>
        <v>6</v>
      </c>
      <c r="AM840" s="2">
        <f t="shared" ca="1" si="829"/>
        <v>6</v>
      </c>
      <c r="AN840" s="2">
        <f t="shared" ca="1" si="830"/>
        <v>0</v>
      </c>
      <c r="AO840" s="2">
        <f t="shared" ca="1" si="831"/>
        <v>9</v>
      </c>
      <c r="AP840" s="2">
        <f t="shared" ca="1" si="832"/>
        <v>8</v>
      </c>
      <c r="AQ840" s="2">
        <f t="shared" ca="1" si="833"/>
        <v>7</v>
      </c>
      <c r="AS840" s="41">
        <v>1</v>
      </c>
      <c r="AT840" s="42">
        <v>1</v>
      </c>
      <c r="AU840" s="42">
        <v>0</v>
      </c>
      <c r="AV840" s="42">
        <v>1</v>
      </c>
      <c r="AW840" s="42">
        <v>0</v>
      </c>
      <c r="AX840" s="42">
        <v>1</v>
      </c>
      <c r="AY840" s="42">
        <v>1</v>
      </c>
      <c r="AZ840" s="42">
        <v>1</v>
      </c>
      <c r="BA840" s="42">
        <v>0</v>
      </c>
      <c r="BB840" s="43">
        <v>0</v>
      </c>
      <c r="BC840" s="44">
        <f t="shared" si="834"/>
        <v>6</v>
      </c>
      <c r="BD840" s="12"/>
      <c r="BE840" s="50">
        <f t="shared" si="835"/>
        <v>5</v>
      </c>
      <c r="BF840" s="51">
        <f>IF($AT$6="A",SUM($AS840:AS840)+(10-BF$31)/2,IF($AT$6="K",M840,IF($AT$6="S",AI840,$BB$31/2)))</f>
        <v>5.5</v>
      </c>
      <c r="BG840" s="51">
        <f>IF($AU$6="A",SUM($AS840:AT840)+(10-BG$31)/2,IF($AU$6="K",N840,IF($AU$6="S",AJ840,$BB$31/2)))</f>
        <v>6</v>
      </c>
      <c r="BH840" s="51">
        <f>IF($AV$6="A",SUM($AS840:AU840)+(10-BH$31)/2,IF($AV$6="K",O840,IF($AV$6="S",AK840,$BB$31/2)))</f>
        <v>5.5</v>
      </c>
      <c r="BI840" s="51">
        <f>IF($AW$6="A",SUM($AS840:AV840)+(10-BI$31)/2,IF($AW$6="K",P840,IF($AW$6="S",AL840,$BB$31/2)))</f>
        <v>6</v>
      </c>
      <c r="BJ840" s="51">
        <f>IF($AX$6="A",SUM($AS840:AW840)+(10-BJ$31)/2,IF($AX$6="K",Q840,IF($AX$6="S",AM840,$BB$31/2)))</f>
        <v>5.5</v>
      </c>
      <c r="BK840" s="51">
        <f>IF($AY$6="A",SUM($AS840:AX840)+(10-BK$31)/2,IF($AY$6="K",R840,IF($AY$6="S",AN840,$BB$31/2)))</f>
        <v>6</v>
      </c>
      <c r="BL840" s="51">
        <f>IF($AZ$6="A",SUM($AS840:AY840)+(10-BL$31)/2,IF($AZ$6="K",S840,IF($AZ$6="S",AO840,$BB$31/2)))</f>
        <v>6.5</v>
      </c>
      <c r="BM840" s="51">
        <f>IF($BA$6="A",SUM($AS840:AZ840)+(10-BM$31)/2,IF($BA$6="K",T840,IF($BA$6="S",AP840,$BB$31/2)))</f>
        <v>7</v>
      </c>
      <c r="BN840" s="51">
        <f>IF($BB$6="A",SUM($AS840:BA840)+(10-BN$31)/2,IF($BB$6="K",U840,IF($BB$6="S",AQ840,$BB$31/2)))</f>
        <v>6.5</v>
      </c>
      <c r="BO840" s="52">
        <f t="shared" si="856"/>
        <v>6</v>
      </c>
      <c r="BQ840" s="28">
        <f t="shared" si="836"/>
        <v>0</v>
      </c>
      <c r="BR840" s="30">
        <f t="shared" si="837"/>
        <v>0</v>
      </c>
      <c r="BS840" s="30">
        <f t="shared" si="838"/>
        <v>0</v>
      </c>
      <c r="BT840" s="30">
        <f t="shared" si="839"/>
        <v>0</v>
      </c>
      <c r="BU840" s="30">
        <f t="shared" si="840"/>
        <v>0</v>
      </c>
      <c r="BV840" s="30">
        <f t="shared" si="841"/>
        <v>0</v>
      </c>
      <c r="BW840" s="30">
        <f t="shared" si="842"/>
        <v>0</v>
      </c>
      <c r="BX840" s="30">
        <f t="shared" si="843"/>
        <v>0</v>
      </c>
      <c r="BY840" s="30">
        <f t="shared" si="844"/>
        <v>0</v>
      </c>
      <c r="BZ840" s="30">
        <f t="shared" si="845"/>
        <v>0</v>
      </c>
      <c r="CA840" s="49">
        <f t="shared" si="857"/>
        <v>0</v>
      </c>
      <c r="CB840" s="69"/>
      <c r="CC840" s="73">
        <f t="shared" si="866"/>
        <v>0</v>
      </c>
      <c r="CD840" s="73">
        <f t="shared" si="867"/>
        <v>0</v>
      </c>
      <c r="CE840" s="73">
        <f t="shared" si="868"/>
        <v>0</v>
      </c>
      <c r="CF840" s="73">
        <f t="shared" si="869"/>
        <v>0</v>
      </c>
      <c r="CG840" s="73">
        <f t="shared" si="870"/>
        <v>0</v>
      </c>
      <c r="CH840" s="73">
        <f t="shared" si="871"/>
        <v>0</v>
      </c>
      <c r="CI840" s="73">
        <f t="shared" si="872"/>
        <v>0</v>
      </c>
      <c r="CJ840" s="73">
        <f t="shared" si="873"/>
        <v>0</v>
      </c>
      <c r="CK840" s="73">
        <f t="shared" si="874"/>
        <v>0</v>
      </c>
      <c r="CL840" s="73">
        <f t="shared" si="875"/>
        <v>0</v>
      </c>
      <c r="CN840" s="79">
        <f t="shared" si="858"/>
        <v>0</v>
      </c>
      <c r="CO840" s="79">
        <f t="shared" si="859"/>
        <v>0</v>
      </c>
      <c r="CP840" s="79">
        <f t="shared" si="860"/>
        <v>10</v>
      </c>
      <c r="CR840" s="79">
        <f t="shared" si="876"/>
        <v>0</v>
      </c>
      <c r="CS840" s="79">
        <f t="shared" si="877"/>
        <v>0</v>
      </c>
      <c r="CT840" s="79">
        <f t="shared" si="878"/>
        <v>0</v>
      </c>
      <c r="CU840" s="79">
        <f t="shared" si="879"/>
        <v>0</v>
      </c>
      <c r="CV840" s="79">
        <f t="shared" si="880"/>
        <v>0</v>
      </c>
      <c r="CW840" s="79">
        <f t="shared" si="881"/>
        <v>0</v>
      </c>
      <c r="CX840" s="79">
        <f t="shared" si="882"/>
        <v>0</v>
      </c>
      <c r="CY840" s="79">
        <f t="shared" si="883"/>
        <v>0</v>
      </c>
      <c r="CZ840" s="79">
        <f t="shared" si="884"/>
        <v>0</v>
      </c>
      <c r="DA840" s="79">
        <f t="shared" si="885"/>
        <v>0</v>
      </c>
      <c r="DB840" s="80">
        <f t="shared" si="861"/>
        <v>0</v>
      </c>
    </row>
    <row r="841" spans="1:106" ht="18" customHeight="1" x14ac:dyDescent="0.2">
      <c r="A841" s="2">
        <f t="shared" ca="1" si="862"/>
        <v>0.76805709409219136</v>
      </c>
      <c r="B841" s="2">
        <f t="shared" ca="1" si="886"/>
        <v>0.70588325824217391</v>
      </c>
      <c r="C841" s="2">
        <f t="shared" ca="1" si="886"/>
        <v>0.68131066941644058</v>
      </c>
      <c r="D841" s="2">
        <f t="shared" ca="1" si="886"/>
        <v>0.64305664641694171</v>
      </c>
      <c r="E841" s="2">
        <f t="shared" ca="1" si="886"/>
        <v>0.99688367272235368</v>
      </c>
      <c r="F841" s="2">
        <f t="shared" ca="1" si="886"/>
        <v>0.49566853920686016</v>
      </c>
      <c r="G841" s="2">
        <f t="shared" ca="1" si="886"/>
        <v>0.18921332675932379</v>
      </c>
      <c r="H841" s="2">
        <f t="shared" ca="1" si="886"/>
        <v>0.81437583398271185</v>
      </c>
      <c r="I841" s="2">
        <f t="shared" ca="1" si="886"/>
        <v>0.89428377371019829</v>
      </c>
      <c r="J841" s="2">
        <f t="shared" ca="1" si="886"/>
        <v>0.10539255518066282</v>
      </c>
      <c r="L841" s="2">
        <f t="shared" ca="1" si="846"/>
        <v>10</v>
      </c>
      <c r="M841" s="2">
        <f t="shared" ca="1" si="847"/>
        <v>10</v>
      </c>
      <c r="N841" s="2">
        <f t="shared" ca="1" si="848"/>
        <v>10</v>
      </c>
      <c r="O841" s="2">
        <f t="shared" ca="1" si="849"/>
        <v>10</v>
      </c>
      <c r="P841" s="2">
        <f t="shared" ca="1" si="850"/>
        <v>10</v>
      </c>
      <c r="Q841" s="2">
        <f t="shared" ca="1" si="851"/>
        <v>0</v>
      </c>
      <c r="R841" s="2">
        <f t="shared" ca="1" si="852"/>
        <v>0</v>
      </c>
      <c r="S841" s="2">
        <f t="shared" ca="1" si="853"/>
        <v>10</v>
      </c>
      <c r="T841" s="2">
        <f t="shared" ca="1" si="854"/>
        <v>10</v>
      </c>
      <c r="U841" s="2">
        <f t="shared" ca="1" si="855"/>
        <v>0</v>
      </c>
      <c r="W841" s="2">
        <f t="shared" ca="1" si="863"/>
        <v>9.098839439085026</v>
      </c>
      <c r="X841" s="2">
        <f t="shared" ca="1" si="887"/>
        <v>0.6452946640029078</v>
      </c>
      <c r="Y841" s="2">
        <f t="shared" ca="1" si="887"/>
        <v>1.7026444177883659</v>
      </c>
      <c r="Z841" s="2">
        <f t="shared" ca="1" si="887"/>
        <v>6.367970503933611</v>
      </c>
      <c r="AA841" s="2">
        <f t="shared" ca="1" si="887"/>
        <v>9.7664508681743261</v>
      </c>
      <c r="AB841" s="2">
        <f t="shared" ca="1" si="887"/>
        <v>3.9743940424570878</v>
      </c>
      <c r="AC841" s="2">
        <f t="shared" ca="1" si="887"/>
        <v>2.821116307915271</v>
      </c>
      <c r="AD841" s="2">
        <f t="shared" ca="1" si="887"/>
        <v>2.7932284940105303</v>
      </c>
      <c r="AE841" s="2">
        <f t="shared" ca="1" si="887"/>
        <v>0.4679410780353066</v>
      </c>
      <c r="AF841" s="2">
        <f t="shared" ca="1" si="887"/>
        <v>5.5229846295257907</v>
      </c>
      <c r="AH841" s="2">
        <f t="shared" ca="1" si="824"/>
        <v>9</v>
      </c>
      <c r="AI841" s="2">
        <f t="shared" ca="1" si="825"/>
        <v>0</v>
      </c>
      <c r="AJ841" s="2">
        <f t="shared" ca="1" si="826"/>
        <v>1</v>
      </c>
      <c r="AK841" s="2">
        <f t="shared" ca="1" si="827"/>
        <v>6</v>
      </c>
      <c r="AL841" s="2">
        <f t="shared" ca="1" si="828"/>
        <v>9</v>
      </c>
      <c r="AM841" s="2">
        <f t="shared" ca="1" si="829"/>
        <v>3</v>
      </c>
      <c r="AN841" s="2">
        <f t="shared" ca="1" si="830"/>
        <v>2</v>
      </c>
      <c r="AO841" s="2">
        <f t="shared" ca="1" si="831"/>
        <v>2</v>
      </c>
      <c r="AP841" s="2">
        <f t="shared" ca="1" si="832"/>
        <v>0</v>
      </c>
      <c r="AQ841" s="2">
        <f t="shared" ca="1" si="833"/>
        <v>5</v>
      </c>
      <c r="AS841" s="41">
        <v>1</v>
      </c>
      <c r="AT841" s="42">
        <v>1</v>
      </c>
      <c r="AU841" s="42">
        <v>0</v>
      </c>
      <c r="AV841" s="42">
        <v>1</v>
      </c>
      <c r="AW841" s="42">
        <v>0</v>
      </c>
      <c r="AX841" s="42">
        <v>1</v>
      </c>
      <c r="AY841" s="42">
        <v>1</v>
      </c>
      <c r="AZ841" s="42">
        <v>0</v>
      </c>
      <c r="BA841" s="42">
        <v>0</v>
      </c>
      <c r="BB841" s="43">
        <v>0</v>
      </c>
      <c r="BC841" s="44">
        <f t="shared" si="834"/>
        <v>5</v>
      </c>
      <c r="BD841" s="12"/>
      <c r="BE841" s="50">
        <f t="shared" si="835"/>
        <v>5</v>
      </c>
      <c r="BF841" s="51">
        <f>IF($AT$6="A",SUM($AS841:AS841)+(10-BF$31)/2,IF($AT$6="K",M841,IF($AT$6="S",AI841,$BB$31/2)))</f>
        <v>5.5</v>
      </c>
      <c r="BG841" s="51">
        <f>IF($AU$6="A",SUM($AS841:AT841)+(10-BG$31)/2,IF($AU$6="K",N841,IF($AU$6="S",AJ841,$BB$31/2)))</f>
        <v>6</v>
      </c>
      <c r="BH841" s="51">
        <f>IF($AV$6="A",SUM($AS841:AU841)+(10-BH$31)/2,IF($AV$6="K",O841,IF($AV$6="S",AK841,$BB$31/2)))</f>
        <v>5.5</v>
      </c>
      <c r="BI841" s="51">
        <f>IF($AW$6="A",SUM($AS841:AV841)+(10-BI$31)/2,IF($AW$6="K",P841,IF($AW$6="S",AL841,$BB$31/2)))</f>
        <v>6</v>
      </c>
      <c r="BJ841" s="51">
        <f>IF($AX$6="A",SUM($AS841:AW841)+(10-BJ$31)/2,IF($AX$6="K",Q841,IF($AX$6="S",AM841,$BB$31/2)))</f>
        <v>5.5</v>
      </c>
      <c r="BK841" s="51">
        <f>IF($AY$6="A",SUM($AS841:AX841)+(10-BK$31)/2,IF($AY$6="K",R841,IF($AY$6="S",AN841,$BB$31/2)))</f>
        <v>6</v>
      </c>
      <c r="BL841" s="51">
        <f>IF($AZ$6="A",SUM($AS841:AY841)+(10-BL$31)/2,IF($AZ$6="K",S841,IF($AZ$6="S",AO841,$BB$31/2)))</f>
        <v>6.5</v>
      </c>
      <c r="BM841" s="51">
        <f>IF($BA$6="A",SUM($AS841:AZ841)+(10-BM$31)/2,IF($BA$6="K",T841,IF($BA$6="S",AP841,$BB$31/2)))</f>
        <v>6</v>
      </c>
      <c r="BN841" s="51">
        <f>IF($BB$6="A",SUM($AS841:BA841)+(10-BN$31)/2,IF($BB$6="K",U841,IF($BB$6="S",AQ841,$BB$31/2)))</f>
        <v>5.5</v>
      </c>
      <c r="BO841" s="52">
        <f t="shared" si="856"/>
        <v>5.75</v>
      </c>
      <c r="BQ841" s="28">
        <f t="shared" si="836"/>
        <v>0.75</v>
      </c>
      <c r="BR841" s="30">
        <f t="shared" si="837"/>
        <v>0.75</v>
      </c>
      <c r="BS841" s="30">
        <f t="shared" si="838"/>
        <v>-0.75</v>
      </c>
      <c r="BT841" s="30">
        <f t="shared" si="839"/>
        <v>0.75</v>
      </c>
      <c r="BU841" s="30">
        <f t="shared" si="840"/>
        <v>-0.75</v>
      </c>
      <c r="BV841" s="30">
        <f t="shared" si="841"/>
        <v>0.75</v>
      </c>
      <c r="BW841" s="30">
        <f t="shared" si="842"/>
        <v>-0.75</v>
      </c>
      <c r="BX841" s="30">
        <f t="shared" si="843"/>
        <v>-0.75</v>
      </c>
      <c r="BY841" s="30">
        <f t="shared" si="844"/>
        <v>-0.75</v>
      </c>
      <c r="BZ841" s="30">
        <f t="shared" si="845"/>
        <v>0.75</v>
      </c>
      <c r="CA841" s="49">
        <f t="shared" si="857"/>
        <v>0</v>
      </c>
      <c r="CB841" s="69"/>
      <c r="CC841" s="73">
        <f t="shared" si="866"/>
        <v>1</v>
      </c>
      <c r="CD841" s="73">
        <f t="shared" si="867"/>
        <v>1</v>
      </c>
      <c r="CE841" s="73">
        <f t="shared" si="868"/>
        <v>10000</v>
      </c>
      <c r="CF841" s="73">
        <f t="shared" si="869"/>
        <v>1</v>
      </c>
      <c r="CG841" s="73">
        <f t="shared" si="870"/>
        <v>10000</v>
      </c>
      <c r="CH841" s="73">
        <f t="shared" si="871"/>
        <v>1</v>
      </c>
      <c r="CI841" s="73">
        <f t="shared" si="872"/>
        <v>10000</v>
      </c>
      <c r="CJ841" s="73">
        <f t="shared" si="873"/>
        <v>10000</v>
      </c>
      <c r="CK841" s="73">
        <f t="shared" si="874"/>
        <v>10000</v>
      </c>
      <c r="CL841" s="73">
        <f t="shared" si="875"/>
        <v>1</v>
      </c>
      <c r="CN841" s="79">
        <f t="shared" si="858"/>
        <v>5</v>
      </c>
      <c r="CO841" s="79">
        <f t="shared" si="859"/>
        <v>5</v>
      </c>
      <c r="CP841" s="79">
        <f t="shared" si="860"/>
        <v>0</v>
      </c>
      <c r="CR841" s="79">
        <f t="shared" si="876"/>
        <v>0.75</v>
      </c>
      <c r="CS841" s="79">
        <f t="shared" si="877"/>
        <v>0.75</v>
      </c>
      <c r="CT841" s="79">
        <f t="shared" si="878"/>
        <v>-0.75</v>
      </c>
      <c r="CU841" s="79">
        <f t="shared" si="879"/>
        <v>0.75</v>
      </c>
      <c r="CV841" s="79">
        <f t="shared" si="880"/>
        <v>-0.75</v>
      </c>
      <c r="CW841" s="79">
        <f t="shared" si="881"/>
        <v>0.75</v>
      </c>
      <c r="CX841" s="79">
        <f t="shared" si="882"/>
        <v>-0.75</v>
      </c>
      <c r="CY841" s="79">
        <f t="shared" si="883"/>
        <v>-0.75</v>
      </c>
      <c r="CZ841" s="79">
        <f t="shared" si="884"/>
        <v>-0.75</v>
      </c>
      <c r="DA841" s="79">
        <f t="shared" si="885"/>
        <v>0.75</v>
      </c>
      <c r="DB841" s="80">
        <f t="shared" si="861"/>
        <v>0</v>
      </c>
    </row>
    <row r="842" spans="1:106" ht="18" customHeight="1" x14ac:dyDescent="0.2">
      <c r="A842" s="2">
        <f t="shared" ca="1" si="862"/>
        <v>0.50626328582556412</v>
      </c>
      <c r="B842" s="2">
        <f t="shared" ca="1" si="886"/>
        <v>0.28931239428304556</v>
      </c>
      <c r="C842" s="2">
        <f t="shared" ca="1" si="886"/>
        <v>0.91031068038268581</v>
      </c>
      <c r="D842" s="2">
        <f t="shared" ca="1" si="886"/>
        <v>0.88693538686911277</v>
      </c>
      <c r="E842" s="2">
        <f t="shared" ca="1" si="886"/>
        <v>0.18845112125746377</v>
      </c>
      <c r="F842" s="2">
        <f t="shared" ca="1" si="886"/>
        <v>0.23239901012091113</v>
      </c>
      <c r="G842" s="2">
        <f t="shared" ca="1" si="886"/>
        <v>0.11876613643003064</v>
      </c>
      <c r="H842" s="2">
        <f t="shared" ca="1" si="886"/>
        <v>8.3316031038771721E-2</v>
      </c>
      <c r="I842" s="2">
        <f t="shared" ca="1" si="886"/>
        <v>0.36650398838920439</v>
      </c>
      <c r="J842" s="2">
        <f t="shared" ca="1" si="886"/>
        <v>0.62943624546092747</v>
      </c>
      <c r="L842" s="2">
        <f t="shared" ca="1" si="846"/>
        <v>10</v>
      </c>
      <c r="M842" s="2">
        <f t="shared" ca="1" si="847"/>
        <v>0</v>
      </c>
      <c r="N842" s="2">
        <f t="shared" ca="1" si="848"/>
        <v>10</v>
      </c>
      <c r="O842" s="2">
        <f t="shared" ca="1" si="849"/>
        <v>10</v>
      </c>
      <c r="P842" s="2">
        <f t="shared" ca="1" si="850"/>
        <v>0</v>
      </c>
      <c r="Q842" s="2">
        <f t="shared" ca="1" si="851"/>
        <v>0</v>
      </c>
      <c r="R842" s="2">
        <f t="shared" ca="1" si="852"/>
        <v>0</v>
      </c>
      <c r="S842" s="2">
        <f t="shared" ca="1" si="853"/>
        <v>0</v>
      </c>
      <c r="T842" s="2">
        <f t="shared" ca="1" si="854"/>
        <v>0</v>
      </c>
      <c r="U842" s="2">
        <f t="shared" ca="1" si="855"/>
        <v>10</v>
      </c>
      <c r="W842" s="2">
        <f t="shared" ca="1" si="863"/>
        <v>8.932578287581638</v>
      </c>
      <c r="X842" s="2">
        <f t="shared" ca="1" si="887"/>
        <v>8.9168498842579158</v>
      </c>
      <c r="Y842" s="2">
        <f t="shared" ca="1" si="887"/>
        <v>6.3641245010416263</v>
      </c>
      <c r="Z842" s="2">
        <f t="shared" ca="1" si="887"/>
        <v>9.6726059111906775</v>
      </c>
      <c r="AA842" s="2">
        <f t="shared" ca="1" si="887"/>
        <v>4.8899144991165091</v>
      </c>
      <c r="AB842" s="2">
        <f t="shared" ca="1" si="887"/>
        <v>7.4007829642205367</v>
      </c>
      <c r="AC842" s="2">
        <f t="shared" ca="1" si="887"/>
        <v>7.2520050101921099</v>
      </c>
      <c r="AD842" s="2">
        <f t="shared" ca="1" si="887"/>
        <v>0.28515758137059644</v>
      </c>
      <c r="AE842" s="2">
        <f t="shared" ca="1" si="887"/>
        <v>1.3817244420397101</v>
      </c>
      <c r="AF842" s="2">
        <f t="shared" ca="1" si="887"/>
        <v>8.5396145000134602</v>
      </c>
      <c r="AH842" s="2">
        <f t="shared" ca="1" si="824"/>
        <v>8</v>
      </c>
      <c r="AI842" s="2">
        <f t="shared" ca="1" si="825"/>
        <v>8</v>
      </c>
      <c r="AJ842" s="2">
        <f t="shared" ca="1" si="826"/>
        <v>6</v>
      </c>
      <c r="AK842" s="2">
        <f t="shared" ca="1" si="827"/>
        <v>9</v>
      </c>
      <c r="AL842" s="2">
        <f t="shared" ca="1" si="828"/>
        <v>4</v>
      </c>
      <c r="AM842" s="2">
        <f t="shared" ca="1" si="829"/>
        <v>7</v>
      </c>
      <c r="AN842" s="2">
        <f t="shared" ca="1" si="830"/>
        <v>7</v>
      </c>
      <c r="AO842" s="2">
        <f t="shared" ca="1" si="831"/>
        <v>0</v>
      </c>
      <c r="AP842" s="2">
        <f t="shared" ca="1" si="832"/>
        <v>1</v>
      </c>
      <c r="AQ842" s="2">
        <f t="shared" ca="1" si="833"/>
        <v>8</v>
      </c>
      <c r="AS842" s="41">
        <v>1</v>
      </c>
      <c r="AT842" s="42">
        <v>1</v>
      </c>
      <c r="AU842" s="42">
        <v>0</v>
      </c>
      <c r="AV842" s="42">
        <v>1</v>
      </c>
      <c r="AW842" s="42">
        <v>0</v>
      </c>
      <c r="AX842" s="42">
        <v>1</v>
      </c>
      <c r="AY842" s="42">
        <v>0</v>
      </c>
      <c r="AZ842" s="42">
        <v>1</v>
      </c>
      <c r="BA842" s="42">
        <v>0</v>
      </c>
      <c r="BB842" s="43">
        <v>0</v>
      </c>
      <c r="BC842" s="44">
        <f t="shared" si="834"/>
        <v>5</v>
      </c>
      <c r="BD842" s="12"/>
      <c r="BE842" s="50">
        <f t="shared" si="835"/>
        <v>5</v>
      </c>
      <c r="BF842" s="51">
        <f>IF($AT$6="A",SUM($AS842:AS842)+(10-BF$31)/2,IF($AT$6="K",M842,IF($AT$6="S",AI842,$BB$31/2)))</f>
        <v>5.5</v>
      </c>
      <c r="BG842" s="51">
        <f>IF($AU$6="A",SUM($AS842:AT842)+(10-BG$31)/2,IF($AU$6="K",N842,IF($AU$6="S",AJ842,$BB$31/2)))</f>
        <v>6</v>
      </c>
      <c r="BH842" s="51">
        <f>IF($AV$6="A",SUM($AS842:AU842)+(10-BH$31)/2,IF($AV$6="K",O842,IF($AV$6="S",AK842,$BB$31/2)))</f>
        <v>5.5</v>
      </c>
      <c r="BI842" s="51">
        <f>IF($AW$6="A",SUM($AS842:AV842)+(10-BI$31)/2,IF($AW$6="K",P842,IF($AW$6="S",AL842,$BB$31/2)))</f>
        <v>6</v>
      </c>
      <c r="BJ842" s="51">
        <f>IF($AX$6="A",SUM($AS842:AW842)+(10-BJ$31)/2,IF($AX$6="K",Q842,IF($AX$6="S",AM842,$BB$31/2)))</f>
        <v>5.5</v>
      </c>
      <c r="BK842" s="51">
        <f>IF($AY$6="A",SUM($AS842:AX842)+(10-BK$31)/2,IF($AY$6="K",R842,IF($AY$6="S",AN842,$BB$31/2)))</f>
        <v>6</v>
      </c>
      <c r="BL842" s="51">
        <f>IF($AZ$6="A",SUM($AS842:AY842)+(10-BL$31)/2,IF($AZ$6="K",S842,IF($AZ$6="S",AO842,$BB$31/2)))</f>
        <v>5.5</v>
      </c>
      <c r="BM842" s="51">
        <f>IF($BA$6="A",SUM($AS842:AZ842)+(10-BM$31)/2,IF($BA$6="K",T842,IF($BA$6="S",AP842,$BB$31/2)))</f>
        <v>6</v>
      </c>
      <c r="BN842" s="51">
        <f>IF($BB$6="A",SUM($AS842:BA842)+(10-BN$31)/2,IF($BB$6="K",U842,IF($BB$6="S",AQ842,$BB$31/2)))</f>
        <v>5.5</v>
      </c>
      <c r="BO842" s="52">
        <f t="shared" si="856"/>
        <v>5.5</v>
      </c>
      <c r="BQ842" s="28">
        <f t="shared" si="836"/>
        <v>0.5</v>
      </c>
      <c r="BR842" s="30">
        <f t="shared" si="837"/>
        <v>0</v>
      </c>
      <c r="BS842" s="30">
        <f t="shared" si="838"/>
        <v>-0.5</v>
      </c>
      <c r="BT842" s="30">
        <f t="shared" si="839"/>
        <v>0</v>
      </c>
      <c r="BU842" s="30">
        <f t="shared" si="840"/>
        <v>-0.5</v>
      </c>
      <c r="BV842" s="30">
        <f t="shared" si="841"/>
        <v>0</v>
      </c>
      <c r="BW842" s="30">
        <f t="shared" si="842"/>
        <v>-0.5</v>
      </c>
      <c r="BX842" s="30">
        <f t="shared" si="843"/>
        <v>0</v>
      </c>
      <c r="BY842" s="30">
        <f t="shared" si="844"/>
        <v>-0.5</v>
      </c>
      <c r="BZ842" s="30">
        <f t="shared" si="845"/>
        <v>0</v>
      </c>
      <c r="CA842" s="49">
        <f t="shared" si="857"/>
        <v>-1.5</v>
      </c>
      <c r="CB842" s="69"/>
      <c r="CC842" s="73">
        <f t="shared" si="866"/>
        <v>1</v>
      </c>
      <c r="CD842" s="73">
        <f t="shared" si="867"/>
        <v>0</v>
      </c>
      <c r="CE842" s="73">
        <f t="shared" si="868"/>
        <v>10000</v>
      </c>
      <c r="CF842" s="73">
        <f t="shared" si="869"/>
        <v>0</v>
      </c>
      <c r="CG842" s="73">
        <f t="shared" si="870"/>
        <v>10000</v>
      </c>
      <c r="CH842" s="73">
        <f t="shared" si="871"/>
        <v>0</v>
      </c>
      <c r="CI842" s="73">
        <f t="shared" si="872"/>
        <v>10000</v>
      </c>
      <c r="CJ842" s="73">
        <f t="shared" si="873"/>
        <v>0</v>
      </c>
      <c r="CK842" s="73">
        <f t="shared" si="874"/>
        <v>10000</v>
      </c>
      <c r="CL842" s="73">
        <f t="shared" si="875"/>
        <v>0</v>
      </c>
      <c r="CN842" s="79">
        <f t="shared" si="858"/>
        <v>4</v>
      </c>
      <c r="CO842" s="79">
        <f t="shared" si="859"/>
        <v>1</v>
      </c>
      <c r="CP842" s="79">
        <f t="shared" si="860"/>
        <v>5</v>
      </c>
      <c r="CR842" s="79">
        <f t="shared" si="876"/>
        <v>2</v>
      </c>
      <c r="CS842" s="79">
        <f t="shared" si="877"/>
        <v>0</v>
      </c>
      <c r="CT842" s="79">
        <f t="shared" si="878"/>
        <v>-0.5</v>
      </c>
      <c r="CU842" s="79">
        <f t="shared" si="879"/>
        <v>0</v>
      </c>
      <c r="CV842" s="79">
        <f t="shared" si="880"/>
        <v>-0.5</v>
      </c>
      <c r="CW842" s="79">
        <f t="shared" si="881"/>
        <v>0</v>
      </c>
      <c r="CX842" s="79">
        <f t="shared" si="882"/>
        <v>-0.5</v>
      </c>
      <c r="CY842" s="79">
        <f t="shared" si="883"/>
        <v>0</v>
      </c>
      <c r="CZ842" s="79">
        <f t="shared" si="884"/>
        <v>-0.5</v>
      </c>
      <c r="DA842" s="79">
        <f t="shared" si="885"/>
        <v>0</v>
      </c>
      <c r="DB842" s="80">
        <f t="shared" si="861"/>
        <v>0</v>
      </c>
    </row>
    <row r="843" spans="1:106" ht="18" customHeight="1" x14ac:dyDescent="0.2">
      <c r="A843" s="2">
        <f t="shared" ca="1" si="862"/>
        <v>0.87477264663524268</v>
      </c>
      <c r="B843" s="2">
        <f t="shared" ca="1" si="886"/>
        <v>9.5657282459599036E-2</v>
      </c>
      <c r="C843" s="2">
        <f t="shared" ca="1" si="886"/>
        <v>0.47112767830660252</v>
      </c>
      <c r="D843" s="2">
        <f t="shared" ca="1" si="886"/>
        <v>0.10212106017253275</v>
      </c>
      <c r="E843" s="2">
        <f t="shared" ca="1" si="886"/>
        <v>0.20239407838015644</v>
      </c>
      <c r="F843" s="2">
        <f t="shared" ca="1" si="886"/>
        <v>0.99931656358319787</v>
      </c>
      <c r="G843" s="2">
        <f t="shared" ca="1" si="886"/>
        <v>0.83548417341391268</v>
      </c>
      <c r="H843" s="2">
        <f t="shared" ca="1" si="886"/>
        <v>0.36424925695890842</v>
      </c>
      <c r="I843" s="2">
        <f t="shared" ca="1" si="886"/>
        <v>0.33066186140909126</v>
      </c>
      <c r="J843" s="2">
        <f t="shared" ca="1" si="886"/>
        <v>0.53826885180566131</v>
      </c>
      <c r="L843" s="2">
        <f t="shared" ca="1" si="846"/>
        <v>10</v>
      </c>
      <c r="M843" s="2">
        <f t="shared" ca="1" si="847"/>
        <v>0</v>
      </c>
      <c r="N843" s="2">
        <f t="shared" ca="1" si="848"/>
        <v>0</v>
      </c>
      <c r="O843" s="2">
        <f t="shared" ca="1" si="849"/>
        <v>0</v>
      </c>
      <c r="P843" s="2">
        <f t="shared" ca="1" si="850"/>
        <v>0</v>
      </c>
      <c r="Q843" s="2">
        <f t="shared" ca="1" si="851"/>
        <v>10</v>
      </c>
      <c r="R843" s="2">
        <f t="shared" ca="1" si="852"/>
        <v>10</v>
      </c>
      <c r="S843" s="2">
        <f t="shared" ca="1" si="853"/>
        <v>0</v>
      </c>
      <c r="T843" s="2">
        <f t="shared" ca="1" si="854"/>
        <v>0</v>
      </c>
      <c r="U843" s="2">
        <f t="shared" ca="1" si="855"/>
        <v>10</v>
      </c>
      <c r="W843" s="2">
        <f t="shared" ca="1" si="863"/>
        <v>2.8923887162383322</v>
      </c>
      <c r="X843" s="2">
        <f t="shared" ca="1" si="887"/>
        <v>0.5134582863716064</v>
      </c>
      <c r="Y843" s="2">
        <f t="shared" ca="1" si="887"/>
        <v>5.3478561911100932</v>
      </c>
      <c r="Z843" s="2">
        <f t="shared" ca="1" si="887"/>
        <v>6.4972443914710221</v>
      </c>
      <c r="AA843" s="2">
        <f t="shared" ca="1" si="887"/>
        <v>6.9497915854331911</v>
      </c>
      <c r="AB843" s="2">
        <f t="shared" ca="1" si="887"/>
        <v>7.2099709504688283</v>
      </c>
      <c r="AC843" s="2">
        <f t="shared" ca="1" si="887"/>
        <v>1.9267178600300061</v>
      </c>
      <c r="AD843" s="2">
        <f t="shared" ca="1" si="887"/>
        <v>4.5163812668070182</v>
      </c>
      <c r="AE843" s="2">
        <f t="shared" ca="1" si="887"/>
        <v>5.2761257326659639</v>
      </c>
      <c r="AF843" s="2">
        <f t="shared" ca="1" si="887"/>
        <v>7.868000095988565</v>
      </c>
      <c r="AH843" s="2">
        <f t="shared" ca="1" si="824"/>
        <v>2</v>
      </c>
      <c r="AI843" s="2">
        <f t="shared" ca="1" si="825"/>
        <v>0</v>
      </c>
      <c r="AJ843" s="2">
        <f t="shared" ca="1" si="826"/>
        <v>5</v>
      </c>
      <c r="AK843" s="2">
        <f t="shared" ca="1" si="827"/>
        <v>6</v>
      </c>
      <c r="AL843" s="2">
        <f t="shared" ca="1" si="828"/>
        <v>6</v>
      </c>
      <c r="AM843" s="2">
        <f t="shared" ca="1" si="829"/>
        <v>7</v>
      </c>
      <c r="AN843" s="2">
        <f t="shared" ca="1" si="830"/>
        <v>1</v>
      </c>
      <c r="AO843" s="2">
        <f t="shared" ca="1" si="831"/>
        <v>4</v>
      </c>
      <c r="AP843" s="2">
        <f t="shared" ca="1" si="832"/>
        <v>5</v>
      </c>
      <c r="AQ843" s="2">
        <f t="shared" ca="1" si="833"/>
        <v>7</v>
      </c>
      <c r="AS843" s="41">
        <v>1</v>
      </c>
      <c r="AT843" s="42">
        <v>1</v>
      </c>
      <c r="AU843" s="42">
        <v>0</v>
      </c>
      <c r="AV843" s="42">
        <v>1</v>
      </c>
      <c r="AW843" s="42">
        <v>0</v>
      </c>
      <c r="AX843" s="42">
        <v>1</v>
      </c>
      <c r="AY843" s="42">
        <v>0</v>
      </c>
      <c r="AZ843" s="42">
        <v>0</v>
      </c>
      <c r="BA843" s="42">
        <v>0</v>
      </c>
      <c r="BB843" s="43">
        <v>0</v>
      </c>
      <c r="BC843" s="44">
        <f t="shared" si="834"/>
        <v>4</v>
      </c>
      <c r="BD843" s="12"/>
      <c r="BE843" s="50">
        <f t="shared" si="835"/>
        <v>5</v>
      </c>
      <c r="BF843" s="51">
        <f>IF($AT$6="A",SUM($AS843:AS843)+(10-BF$31)/2,IF($AT$6="K",M843,IF($AT$6="S",AI843,$BB$31/2)))</f>
        <v>5.5</v>
      </c>
      <c r="BG843" s="51">
        <f>IF($AU$6="A",SUM($AS843:AT843)+(10-BG$31)/2,IF($AU$6="K",N843,IF($AU$6="S",AJ843,$BB$31/2)))</f>
        <v>6</v>
      </c>
      <c r="BH843" s="51">
        <f>IF($AV$6="A",SUM($AS843:AU843)+(10-BH$31)/2,IF($AV$6="K",O843,IF($AV$6="S",AK843,$BB$31/2)))</f>
        <v>5.5</v>
      </c>
      <c r="BI843" s="51">
        <f>IF($AW$6="A",SUM($AS843:AV843)+(10-BI$31)/2,IF($AW$6="K",P843,IF($AW$6="S",AL843,$BB$31/2)))</f>
        <v>6</v>
      </c>
      <c r="BJ843" s="51">
        <f>IF($AX$6="A",SUM($AS843:AW843)+(10-BJ$31)/2,IF($AX$6="K",Q843,IF($AX$6="S",AM843,$BB$31/2)))</f>
        <v>5.5</v>
      </c>
      <c r="BK843" s="51">
        <f>IF($AY$6="A",SUM($AS843:AX843)+(10-BK$31)/2,IF($AY$6="K",R843,IF($AY$6="S",AN843,$BB$31/2)))</f>
        <v>6</v>
      </c>
      <c r="BL843" s="51">
        <f>IF($AZ$6="A",SUM($AS843:AY843)+(10-BL$31)/2,IF($AZ$6="K",S843,IF($AZ$6="S",AO843,$BB$31/2)))</f>
        <v>5.5</v>
      </c>
      <c r="BM843" s="51">
        <f>IF($BA$6="A",SUM($AS843:AZ843)+(10-BM$31)/2,IF($BA$6="K",T843,IF($BA$6="S",AP843,$BB$31/2)))</f>
        <v>5</v>
      </c>
      <c r="BN843" s="51">
        <f>IF($BB$6="A",SUM($AS843:BA843)+(10-BN$31)/2,IF($BB$6="K",U843,IF($BB$6="S",AQ843,$BB$31/2)))</f>
        <v>4.5</v>
      </c>
      <c r="BO843" s="52">
        <f t="shared" si="856"/>
        <v>5.5</v>
      </c>
      <c r="BQ843" s="28">
        <f t="shared" si="836"/>
        <v>1.5</v>
      </c>
      <c r="BR843" s="30">
        <f t="shared" si="837"/>
        <v>0</v>
      </c>
      <c r="BS843" s="30">
        <f t="shared" si="838"/>
        <v>-1.5</v>
      </c>
      <c r="BT843" s="30">
        <f t="shared" si="839"/>
        <v>0</v>
      </c>
      <c r="BU843" s="30">
        <f t="shared" si="840"/>
        <v>-1.5</v>
      </c>
      <c r="BV843" s="30">
        <f t="shared" si="841"/>
        <v>0</v>
      </c>
      <c r="BW843" s="30">
        <f t="shared" si="842"/>
        <v>-1.5</v>
      </c>
      <c r="BX843" s="30">
        <f t="shared" si="843"/>
        <v>0</v>
      </c>
      <c r="BY843" s="30">
        <f t="shared" si="844"/>
        <v>1.5</v>
      </c>
      <c r="BZ843" s="30">
        <f t="shared" si="845"/>
        <v>1.5</v>
      </c>
      <c r="CA843" s="49">
        <f t="shared" si="857"/>
        <v>0</v>
      </c>
      <c r="CB843" s="69"/>
      <c r="CC843" s="73">
        <f t="shared" si="866"/>
        <v>1</v>
      </c>
      <c r="CD843" s="73">
        <f t="shared" si="867"/>
        <v>0</v>
      </c>
      <c r="CE843" s="73">
        <f t="shared" si="868"/>
        <v>10000</v>
      </c>
      <c r="CF843" s="73">
        <f t="shared" si="869"/>
        <v>0</v>
      </c>
      <c r="CG843" s="73">
        <f t="shared" si="870"/>
        <v>10000</v>
      </c>
      <c r="CH843" s="73">
        <f t="shared" si="871"/>
        <v>0</v>
      </c>
      <c r="CI843" s="73">
        <f t="shared" si="872"/>
        <v>10000</v>
      </c>
      <c r="CJ843" s="73">
        <f t="shared" si="873"/>
        <v>0</v>
      </c>
      <c r="CK843" s="73">
        <f t="shared" si="874"/>
        <v>1</v>
      </c>
      <c r="CL843" s="73">
        <f t="shared" si="875"/>
        <v>1</v>
      </c>
      <c r="CN843" s="79">
        <f t="shared" si="858"/>
        <v>3</v>
      </c>
      <c r="CO843" s="79">
        <f t="shared" si="859"/>
        <v>3</v>
      </c>
      <c r="CP843" s="79">
        <f t="shared" si="860"/>
        <v>4</v>
      </c>
      <c r="CR843" s="79">
        <f t="shared" si="876"/>
        <v>1.5</v>
      </c>
      <c r="CS843" s="79">
        <f t="shared" si="877"/>
        <v>0</v>
      </c>
      <c r="CT843" s="79">
        <f t="shared" si="878"/>
        <v>-1.5</v>
      </c>
      <c r="CU843" s="79">
        <f t="shared" si="879"/>
        <v>0</v>
      </c>
      <c r="CV843" s="79">
        <f t="shared" si="880"/>
        <v>-1.5</v>
      </c>
      <c r="CW843" s="79">
        <f t="shared" si="881"/>
        <v>0</v>
      </c>
      <c r="CX843" s="79">
        <f t="shared" si="882"/>
        <v>-1.5</v>
      </c>
      <c r="CY843" s="79">
        <f t="shared" si="883"/>
        <v>0</v>
      </c>
      <c r="CZ843" s="79">
        <f t="shared" si="884"/>
        <v>1.5</v>
      </c>
      <c r="DA843" s="79">
        <f t="shared" si="885"/>
        <v>1.5</v>
      </c>
      <c r="DB843" s="80">
        <f t="shared" si="861"/>
        <v>0</v>
      </c>
    </row>
    <row r="844" spans="1:106" ht="18" customHeight="1" x14ac:dyDescent="0.2">
      <c r="A844" s="2">
        <f t="shared" ca="1" si="862"/>
        <v>0.7026749219323446</v>
      </c>
      <c r="B844" s="2">
        <f t="shared" ca="1" si="886"/>
        <v>0.23108706599395501</v>
      </c>
      <c r="C844" s="2">
        <f t="shared" ca="1" si="886"/>
        <v>0.46163194556998977</v>
      </c>
      <c r="D844" s="2">
        <f t="shared" ca="1" si="886"/>
        <v>0.39051849182978982</v>
      </c>
      <c r="E844" s="2">
        <f t="shared" ca="1" si="886"/>
        <v>0.72309841457924895</v>
      </c>
      <c r="F844" s="2">
        <f t="shared" ca="1" si="886"/>
        <v>0.72101598523293564</v>
      </c>
      <c r="G844" s="2">
        <f t="shared" ca="1" si="886"/>
        <v>0.2755549692185113</v>
      </c>
      <c r="H844" s="2">
        <f t="shared" ca="1" si="886"/>
        <v>0.56685189246897372</v>
      </c>
      <c r="I844" s="2">
        <f t="shared" ca="1" si="886"/>
        <v>0.76113159977635891</v>
      </c>
      <c r="J844" s="2">
        <f t="shared" ca="1" si="886"/>
        <v>0.24547963744980705</v>
      </c>
      <c r="L844" s="2">
        <f t="shared" ca="1" si="846"/>
        <v>10</v>
      </c>
      <c r="M844" s="2">
        <f t="shared" ca="1" si="847"/>
        <v>0</v>
      </c>
      <c r="N844" s="2">
        <f t="shared" ca="1" si="848"/>
        <v>0</v>
      </c>
      <c r="O844" s="2">
        <f t="shared" ca="1" si="849"/>
        <v>0</v>
      </c>
      <c r="P844" s="2">
        <f t="shared" ca="1" si="850"/>
        <v>10</v>
      </c>
      <c r="Q844" s="2">
        <f t="shared" ca="1" si="851"/>
        <v>10</v>
      </c>
      <c r="R844" s="2">
        <f t="shared" ca="1" si="852"/>
        <v>0</v>
      </c>
      <c r="S844" s="2">
        <f t="shared" ca="1" si="853"/>
        <v>10</v>
      </c>
      <c r="T844" s="2">
        <f t="shared" ca="1" si="854"/>
        <v>10</v>
      </c>
      <c r="U844" s="2">
        <f t="shared" ca="1" si="855"/>
        <v>0</v>
      </c>
      <c r="W844" s="2">
        <f t="shared" ca="1" si="863"/>
        <v>4.9923597438056504</v>
      </c>
      <c r="X844" s="2">
        <f t="shared" ca="1" si="887"/>
        <v>0.10481307968941311</v>
      </c>
      <c r="Y844" s="2">
        <f t="shared" ca="1" si="887"/>
        <v>1.5324584791017104</v>
      </c>
      <c r="Z844" s="2">
        <f t="shared" ca="1" si="887"/>
        <v>7.0441098087271534</v>
      </c>
      <c r="AA844" s="2">
        <f t="shared" ca="1" si="887"/>
        <v>8.1983055631419273</v>
      </c>
      <c r="AB844" s="2">
        <f t="shared" ca="1" si="887"/>
        <v>2.9979032207124199</v>
      </c>
      <c r="AC844" s="2">
        <f t="shared" ca="1" si="887"/>
        <v>4.9230468490663872</v>
      </c>
      <c r="AD844" s="2">
        <f t="shared" ca="1" si="887"/>
        <v>8.4388075697880733</v>
      </c>
      <c r="AE844" s="2">
        <f t="shared" ca="1" si="887"/>
        <v>6.6858675737519224</v>
      </c>
      <c r="AF844" s="2">
        <f t="shared" ca="1" si="887"/>
        <v>6.0164620866620213</v>
      </c>
      <c r="AH844" s="2">
        <f t="shared" ca="1" si="824"/>
        <v>4</v>
      </c>
      <c r="AI844" s="2">
        <f t="shared" ca="1" si="825"/>
        <v>0</v>
      </c>
      <c r="AJ844" s="2">
        <f t="shared" ca="1" si="826"/>
        <v>1</v>
      </c>
      <c r="AK844" s="2">
        <f t="shared" ca="1" si="827"/>
        <v>7</v>
      </c>
      <c r="AL844" s="2">
        <f t="shared" ca="1" si="828"/>
        <v>8</v>
      </c>
      <c r="AM844" s="2">
        <f t="shared" ca="1" si="829"/>
        <v>2</v>
      </c>
      <c r="AN844" s="2">
        <f t="shared" ca="1" si="830"/>
        <v>4</v>
      </c>
      <c r="AO844" s="2">
        <f t="shared" ca="1" si="831"/>
        <v>8</v>
      </c>
      <c r="AP844" s="2">
        <f t="shared" ca="1" si="832"/>
        <v>6</v>
      </c>
      <c r="AQ844" s="2">
        <f t="shared" ca="1" si="833"/>
        <v>6</v>
      </c>
      <c r="AS844" s="41">
        <v>1</v>
      </c>
      <c r="AT844" s="42">
        <v>1</v>
      </c>
      <c r="AU844" s="42">
        <v>0</v>
      </c>
      <c r="AV844" s="42">
        <v>1</v>
      </c>
      <c r="AW844" s="42">
        <v>0</v>
      </c>
      <c r="AX844" s="42">
        <v>0</v>
      </c>
      <c r="AY844" s="42">
        <v>1</v>
      </c>
      <c r="AZ844" s="42">
        <v>1</v>
      </c>
      <c r="BA844" s="42">
        <v>0</v>
      </c>
      <c r="BB844" s="43">
        <v>0</v>
      </c>
      <c r="BC844" s="44">
        <f t="shared" si="834"/>
        <v>5</v>
      </c>
      <c r="BD844" s="12"/>
      <c r="BE844" s="50">
        <f t="shared" si="835"/>
        <v>5</v>
      </c>
      <c r="BF844" s="51">
        <f>IF($AT$6="A",SUM($AS844:AS844)+(10-BF$31)/2,IF($AT$6="K",M844,IF($AT$6="S",AI844,$BB$31/2)))</f>
        <v>5.5</v>
      </c>
      <c r="BG844" s="51">
        <f>IF($AU$6="A",SUM($AS844:AT844)+(10-BG$31)/2,IF($AU$6="K",N844,IF($AU$6="S",AJ844,$BB$31/2)))</f>
        <v>6</v>
      </c>
      <c r="BH844" s="51">
        <f>IF($AV$6="A",SUM($AS844:AU844)+(10-BH$31)/2,IF($AV$6="K",O844,IF($AV$6="S",AK844,$BB$31/2)))</f>
        <v>5.5</v>
      </c>
      <c r="BI844" s="51">
        <f>IF($AW$6="A",SUM($AS844:AV844)+(10-BI$31)/2,IF($AW$6="K",P844,IF($AW$6="S",AL844,$BB$31/2)))</f>
        <v>6</v>
      </c>
      <c r="BJ844" s="51">
        <f>IF($AX$6="A",SUM($AS844:AW844)+(10-BJ$31)/2,IF($AX$6="K",Q844,IF($AX$6="S",AM844,$BB$31/2)))</f>
        <v>5.5</v>
      </c>
      <c r="BK844" s="51">
        <f>IF($AY$6="A",SUM($AS844:AX844)+(10-BK$31)/2,IF($AY$6="K",R844,IF($AY$6="S",AN844,$BB$31/2)))</f>
        <v>5</v>
      </c>
      <c r="BL844" s="51">
        <f>IF($AZ$6="A",SUM($AS844:AY844)+(10-BL$31)/2,IF($AZ$6="K",S844,IF($AZ$6="S",AO844,$BB$31/2)))</f>
        <v>5.5</v>
      </c>
      <c r="BM844" s="51">
        <f>IF($BA$6="A",SUM($AS844:AZ844)+(10-BM$31)/2,IF($BA$6="K",T844,IF($BA$6="S",AP844,$BB$31/2)))</f>
        <v>6</v>
      </c>
      <c r="BN844" s="51">
        <f>IF($BB$6="A",SUM($AS844:BA844)+(10-BN$31)/2,IF($BB$6="K",U844,IF($BB$6="S",AQ844,$BB$31/2)))</f>
        <v>5.5</v>
      </c>
      <c r="BO844" s="52">
        <f t="shared" si="856"/>
        <v>5.5</v>
      </c>
      <c r="BQ844" s="28">
        <f t="shared" si="836"/>
        <v>0.5</v>
      </c>
      <c r="BR844" s="30">
        <f t="shared" si="837"/>
        <v>0</v>
      </c>
      <c r="BS844" s="30">
        <f t="shared" si="838"/>
        <v>-0.5</v>
      </c>
      <c r="BT844" s="30">
        <f t="shared" si="839"/>
        <v>0</v>
      </c>
      <c r="BU844" s="30">
        <f t="shared" si="840"/>
        <v>-0.5</v>
      </c>
      <c r="BV844" s="30">
        <f t="shared" si="841"/>
        <v>0</v>
      </c>
      <c r="BW844" s="30">
        <f t="shared" si="842"/>
        <v>0.5</v>
      </c>
      <c r="BX844" s="30">
        <f t="shared" si="843"/>
        <v>0</v>
      </c>
      <c r="BY844" s="30">
        <f t="shared" si="844"/>
        <v>-0.5</v>
      </c>
      <c r="BZ844" s="30">
        <f t="shared" si="845"/>
        <v>0</v>
      </c>
      <c r="CA844" s="49">
        <f t="shared" si="857"/>
        <v>-0.5</v>
      </c>
      <c r="CB844" s="69"/>
      <c r="CC844" s="73">
        <f t="shared" si="866"/>
        <v>1</v>
      </c>
      <c r="CD844" s="73">
        <f t="shared" si="867"/>
        <v>0</v>
      </c>
      <c r="CE844" s="73">
        <f t="shared" si="868"/>
        <v>10000</v>
      </c>
      <c r="CF844" s="73">
        <f t="shared" si="869"/>
        <v>0</v>
      </c>
      <c r="CG844" s="73">
        <f t="shared" si="870"/>
        <v>10000</v>
      </c>
      <c r="CH844" s="73">
        <f t="shared" si="871"/>
        <v>0</v>
      </c>
      <c r="CI844" s="73">
        <f t="shared" si="872"/>
        <v>1</v>
      </c>
      <c r="CJ844" s="73">
        <f t="shared" si="873"/>
        <v>0</v>
      </c>
      <c r="CK844" s="73">
        <f t="shared" si="874"/>
        <v>10000</v>
      </c>
      <c r="CL844" s="73">
        <f t="shared" si="875"/>
        <v>0</v>
      </c>
      <c r="CN844" s="79">
        <f t="shared" si="858"/>
        <v>3</v>
      </c>
      <c r="CO844" s="79">
        <f t="shared" si="859"/>
        <v>2</v>
      </c>
      <c r="CP844" s="79">
        <f t="shared" si="860"/>
        <v>5</v>
      </c>
      <c r="CR844" s="79">
        <f t="shared" si="876"/>
        <v>0.75</v>
      </c>
      <c r="CS844" s="79">
        <f t="shared" si="877"/>
        <v>0</v>
      </c>
      <c r="CT844" s="79">
        <f t="shared" si="878"/>
        <v>-0.5</v>
      </c>
      <c r="CU844" s="79">
        <f t="shared" si="879"/>
        <v>0</v>
      </c>
      <c r="CV844" s="79">
        <f t="shared" si="880"/>
        <v>-0.5</v>
      </c>
      <c r="CW844" s="79">
        <f t="shared" si="881"/>
        <v>0</v>
      </c>
      <c r="CX844" s="79">
        <f t="shared" si="882"/>
        <v>0.75</v>
      </c>
      <c r="CY844" s="79">
        <f t="shared" si="883"/>
        <v>0</v>
      </c>
      <c r="CZ844" s="79">
        <f t="shared" si="884"/>
        <v>-0.5</v>
      </c>
      <c r="DA844" s="79">
        <f t="shared" si="885"/>
        <v>0</v>
      </c>
      <c r="DB844" s="80">
        <f t="shared" si="861"/>
        <v>0</v>
      </c>
    </row>
    <row r="845" spans="1:106" ht="18" customHeight="1" x14ac:dyDescent="0.2">
      <c r="A845" s="2">
        <f t="shared" ca="1" si="862"/>
        <v>0.92548778161136269</v>
      </c>
      <c r="B845" s="2">
        <f t="shared" ca="1" si="886"/>
        <v>0.45128059818656074</v>
      </c>
      <c r="C845" s="2">
        <f t="shared" ca="1" si="886"/>
        <v>0.55346044200515543</v>
      </c>
      <c r="D845" s="2">
        <f t="shared" ca="1" si="886"/>
        <v>0.96549265978233745</v>
      </c>
      <c r="E845" s="2">
        <f t="shared" ca="1" si="886"/>
        <v>0.74533582225662709</v>
      </c>
      <c r="F845" s="2">
        <f t="shared" ca="1" si="886"/>
        <v>0.99976859306040455</v>
      </c>
      <c r="G845" s="2">
        <f t="shared" ca="1" si="886"/>
        <v>7.529653298781025E-2</v>
      </c>
      <c r="H845" s="2">
        <f t="shared" ca="1" si="886"/>
        <v>0.14781486941594557</v>
      </c>
      <c r="I845" s="2">
        <f t="shared" ca="1" si="886"/>
        <v>0.4289416711953391</v>
      </c>
      <c r="J845" s="2">
        <f t="shared" ca="1" si="886"/>
        <v>6.8446305360404969E-2</v>
      </c>
      <c r="L845" s="2">
        <f t="shared" ca="1" si="846"/>
        <v>10</v>
      </c>
      <c r="M845" s="2">
        <f t="shared" ca="1" si="847"/>
        <v>0</v>
      </c>
      <c r="N845" s="2">
        <f t="shared" ca="1" si="848"/>
        <v>10</v>
      </c>
      <c r="O845" s="2">
        <f t="shared" ca="1" si="849"/>
        <v>10</v>
      </c>
      <c r="P845" s="2">
        <f t="shared" ca="1" si="850"/>
        <v>10</v>
      </c>
      <c r="Q845" s="2">
        <f t="shared" ca="1" si="851"/>
        <v>10</v>
      </c>
      <c r="R845" s="2">
        <f t="shared" ca="1" si="852"/>
        <v>0</v>
      </c>
      <c r="S845" s="2">
        <f t="shared" ca="1" si="853"/>
        <v>0</v>
      </c>
      <c r="T845" s="2">
        <f t="shared" ca="1" si="854"/>
        <v>0</v>
      </c>
      <c r="U845" s="2">
        <f t="shared" ca="1" si="855"/>
        <v>0</v>
      </c>
      <c r="W845" s="2">
        <f t="shared" ca="1" si="863"/>
        <v>1.5184187575085772E-2</v>
      </c>
      <c r="X845" s="2">
        <f t="shared" ca="1" si="887"/>
        <v>8.7495307531056294</v>
      </c>
      <c r="Y845" s="2">
        <f t="shared" ca="1" si="887"/>
        <v>2.816232538157716</v>
      </c>
      <c r="Z845" s="2">
        <f t="shared" ca="1" si="887"/>
        <v>3.3063678133278165</v>
      </c>
      <c r="AA845" s="2">
        <f t="shared" ca="1" si="887"/>
        <v>1.6324791383282466</v>
      </c>
      <c r="AB845" s="2">
        <f t="shared" ca="1" si="887"/>
        <v>0.50428864267968776</v>
      </c>
      <c r="AC845" s="2">
        <f t="shared" ca="1" si="887"/>
        <v>3.7751560330813994</v>
      </c>
      <c r="AD845" s="2">
        <f t="shared" ca="1" si="887"/>
        <v>5.0129872942606246</v>
      </c>
      <c r="AE845" s="2">
        <f t="shared" ca="1" si="887"/>
        <v>7.3830667626176707</v>
      </c>
      <c r="AF845" s="2">
        <f t="shared" ca="1" si="887"/>
        <v>0.2422863783175544</v>
      </c>
      <c r="AH845" s="2">
        <f t="shared" ca="1" si="824"/>
        <v>0</v>
      </c>
      <c r="AI845" s="2">
        <f t="shared" ca="1" si="825"/>
        <v>8</v>
      </c>
      <c r="AJ845" s="2">
        <f t="shared" ca="1" si="826"/>
        <v>2</v>
      </c>
      <c r="AK845" s="2">
        <f t="shared" ca="1" si="827"/>
        <v>3</v>
      </c>
      <c r="AL845" s="2">
        <f t="shared" ca="1" si="828"/>
        <v>1</v>
      </c>
      <c r="AM845" s="2">
        <f t="shared" ca="1" si="829"/>
        <v>0</v>
      </c>
      <c r="AN845" s="2">
        <f t="shared" ca="1" si="830"/>
        <v>3</v>
      </c>
      <c r="AO845" s="2">
        <f t="shared" ca="1" si="831"/>
        <v>5</v>
      </c>
      <c r="AP845" s="2">
        <f t="shared" ca="1" si="832"/>
        <v>7</v>
      </c>
      <c r="AQ845" s="2">
        <f t="shared" ca="1" si="833"/>
        <v>0</v>
      </c>
      <c r="AS845" s="41">
        <v>1</v>
      </c>
      <c r="AT845" s="42">
        <v>1</v>
      </c>
      <c r="AU845" s="42">
        <v>0</v>
      </c>
      <c r="AV845" s="42">
        <v>1</v>
      </c>
      <c r="AW845" s="42">
        <v>0</v>
      </c>
      <c r="AX845" s="42">
        <v>0</v>
      </c>
      <c r="AY845" s="42">
        <v>1</v>
      </c>
      <c r="AZ845" s="42">
        <v>0</v>
      </c>
      <c r="BA845" s="42">
        <v>0</v>
      </c>
      <c r="BB845" s="43">
        <v>0</v>
      </c>
      <c r="BC845" s="44">
        <f t="shared" si="834"/>
        <v>4</v>
      </c>
      <c r="BD845" s="12"/>
      <c r="BE845" s="50">
        <f t="shared" si="835"/>
        <v>5</v>
      </c>
      <c r="BF845" s="51">
        <f>IF($AT$6="A",SUM($AS845:AS845)+(10-BF$31)/2,IF($AT$6="K",M845,IF($AT$6="S",AI845,$BB$31/2)))</f>
        <v>5.5</v>
      </c>
      <c r="BG845" s="51">
        <f>IF($AU$6="A",SUM($AS845:AT845)+(10-BG$31)/2,IF($AU$6="K",N845,IF($AU$6="S",AJ845,$BB$31/2)))</f>
        <v>6</v>
      </c>
      <c r="BH845" s="51">
        <f>IF($AV$6="A",SUM($AS845:AU845)+(10-BH$31)/2,IF($AV$6="K",O845,IF($AV$6="S",AK845,$BB$31/2)))</f>
        <v>5.5</v>
      </c>
      <c r="BI845" s="51">
        <f>IF($AW$6="A",SUM($AS845:AV845)+(10-BI$31)/2,IF($AW$6="K",P845,IF($AW$6="S",AL845,$BB$31/2)))</f>
        <v>6</v>
      </c>
      <c r="BJ845" s="51">
        <f>IF($AX$6="A",SUM($AS845:AW845)+(10-BJ$31)/2,IF($AX$6="K",Q845,IF($AX$6="S",AM845,$BB$31/2)))</f>
        <v>5.5</v>
      </c>
      <c r="BK845" s="51">
        <f>IF($AY$6="A",SUM($AS845:AX845)+(10-BK$31)/2,IF($AY$6="K",R845,IF($AY$6="S",AN845,$BB$31/2)))</f>
        <v>5</v>
      </c>
      <c r="BL845" s="51">
        <f>IF($AZ$6="A",SUM($AS845:AY845)+(10-BL$31)/2,IF($AZ$6="K",S845,IF($AZ$6="S",AO845,$BB$31/2)))</f>
        <v>5.5</v>
      </c>
      <c r="BM845" s="51">
        <f>IF($BA$6="A",SUM($AS845:AZ845)+(10-BM$31)/2,IF($BA$6="K",T845,IF($BA$6="S",AP845,$BB$31/2)))</f>
        <v>5</v>
      </c>
      <c r="BN845" s="51">
        <f>IF($BB$6="A",SUM($AS845:BA845)+(10-BN$31)/2,IF($BB$6="K",U845,IF($BB$6="S",AQ845,$BB$31/2)))</f>
        <v>4.5</v>
      </c>
      <c r="BO845" s="52">
        <f t="shared" si="856"/>
        <v>5.5</v>
      </c>
      <c r="BQ845" s="28">
        <f t="shared" si="836"/>
        <v>1.5</v>
      </c>
      <c r="BR845" s="30">
        <f t="shared" si="837"/>
        <v>0</v>
      </c>
      <c r="BS845" s="30">
        <f t="shared" si="838"/>
        <v>-1.5</v>
      </c>
      <c r="BT845" s="30">
        <f t="shared" si="839"/>
        <v>0</v>
      </c>
      <c r="BU845" s="30">
        <f t="shared" si="840"/>
        <v>-1.5</v>
      </c>
      <c r="BV845" s="30">
        <f t="shared" si="841"/>
        <v>0</v>
      </c>
      <c r="BW845" s="30">
        <f t="shared" si="842"/>
        <v>1.5</v>
      </c>
      <c r="BX845" s="30">
        <f t="shared" si="843"/>
        <v>0</v>
      </c>
      <c r="BY845" s="30">
        <f t="shared" si="844"/>
        <v>1.5</v>
      </c>
      <c r="BZ845" s="30">
        <f t="shared" si="845"/>
        <v>1.5</v>
      </c>
      <c r="CA845" s="49">
        <f t="shared" si="857"/>
        <v>3</v>
      </c>
      <c r="CB845" s="69"/>
      <c r="CC845" s="73">
        <f t="shared" si="866"/>
        <v>1</v>
      </c>
      <c r="CD845" s="73">
        <f t="shared" si="867"/>
        <v>0</v>
      </c>
      <c r="CE845" s="73">
        <f t="shared" si="868"/>
        <v>10000</v>
      </c>
      <c r="CF845" s="73">
        <f t="shared" si="869"/>
        <v>0</v>
      </c>
      <c r="CG845" s="73">
        <f t="shared" si="870"/>
        <v>10000</v>
      </c>
      <c r="CH845" s="73">
        <f t="shared" si="871"/>
        <v>0</v>
      </c>
      <c r="CI845" s="73">
        <f t="shared" si="872"/>
        <v>1</v>
      </c>
      <c r="CJ845" s="73">
        <f t="shared" si="873"/>
        <v>0</v>
      </c>
      <c r="CK845" s="73">
        <f t="shared" si="874"/>
        <v>1</v>
      </c>
      <c r="CL845" s="73">
        <f t="shared" si="875"/>
        <v>1</v>
      </c>
      <c r="CN845" s="79">
        <f t="shared" si="858"/>
        <v>2</v>
      </c>
      <c r="CO845" s="79">
        <f t="shared" si="859"/>
        <v>4</v>
      </c>
      <c r="CP845" s="79">
        <f t="shared" si="860"/>
        <v>4</v>
      </c>
      <c r="CR845" s="79">
        <f t="shared" si="876"/>
        <v>0.75</v>
      </c>
      <c r="CS845" s="79">
        <f t="shared" si="877"/>
        <v>0</v>
      </c>
      <c r="CT845" s="79">
        <f t="shared" si="878"/>
        <v>-1.5</v>
      </c>
      <c r="CU845" s="79">
        <f t="shared" si="879"/>
        <v>0</v>
      </c>
      <c r="CV845" s="79">
        <f t="shared" si="880"/>
        <v>-1.5</v>
      </c>
      <c r="CW845" s="79">
        <f t="shared" si="881"/>
        <v>0</v>
      </c>
      <c r="CX845" s="79">
        <f t="shared" si="882"/>
        <v>0.75</v>
      </c>
      <c r="CY845" s="79">
        <f t="shared" si="883"/>
        <v>0</v>
      </c>
      <c r="CZ845" s="79">
        <f t="shared" si="884"/>
        <v>0.75</v>
      </c>
      <c r="DA845" s="79">
        <f t="shared" si="885"/>
        <v>0.75</v>
      </c>
      <c r="DB845" s="80">
        <f t="shared" si="861"/>
        <v>0</v>
      </c>
    </row>
    <row r="846" spans="1:106" ht="18" customHeight="1" x14ac:dyDescent="0.2">
      <c r="A846" s="2">
        <f t="shared" ca="1" si="862"/>
        <v>0.85496236798804648</v>
      </c>
      <c r="B846" s="2">
        <f t="shared" ca="1" si="886"/>
        <v>0.81251257037122793</v>
      </c>
      <c r="C846" s="2">
        <f t="shared" ca="1" si="886"/>
        <v>0.28355012609249985</v>
      </c>
      <c r="D846" s="2">
        <f t="shared" ca="1" si="886"/>
        <v>0.74995667353786211</v>
      </c>
      <c r="E846" s="2">
        <f t="shared" ca="1" si="886"/>
        <v>6.5960108446351695E-2</v>
      </c>
      <c r="F846" s="2">
        <f t="shared" ca="1" si="886"/>
        <v>0.44614530770157423</v>
      </c>
      <c r="G846" s="2">
        <f t="shared" ca="1" si="886"/>
        <v>0.41667182005416969</v>
      </c>
      <c r="H846" s="2">
        <f t="shared" ca="1" si="886"/>
        <v>0.47841612884311657</v>
      </c>
      <c r="I846" s="2">
        <f t="shared" ca="1" si="886"/>
        <v>0.47916521348836871</v>
      </c>
      <c r="J846" s="2">
        <f t="shared" ca="1" si="886"/>
        <v>0.28872383915846467</v>
      </c>
      <c r="L846" s="2">
        <f t="shared" ca="1" si="846"/>
        <v>10</v>
      </c>
      <c r="M846" s="2">
        <f t="shared" ca="1" si="847"/>
        <v>10</v>
      </c>
      <c r="N846" s="2">
        <f t="shared" ca="1" si="848"/>
        <v>0</v>
      </c>
      <c r="O846" s="2">
        <f t="shared" ca="1" si="849"/>
        <v>10</v>
      </c>
      <c r="P846" s="2">
        <f t="shared" ca="1" si="850"/>
        <v>0</v>
      </c>
      <c r="Q846" s="2">
        <f t="shared" ca="1" si="851"/>
        <v>0</v>
      </c>
      <c r="R846" s="2">
        <f t="shared" ca="1" si="852"/>
        <v>0</v>
      </c>
      <c r="S846" s="2">
        <f t="shared" ca="1" si="853"/>
        <v>0</v>
      </c>
      <c r="T846" s="2">
        <f t="shared" ca="1" si="854"/>
        <v>0</v>
      </c>
      <c r="U846" s="2">
        <f t="shared" ca="1" si="855"/>
        <v>0</v>
      </c>
      <c r="W846" s="2">
        <f t="shared" ca="1" si="863"/>
        <v>7.1759132483217236</v>
      </c>
      <c r="X846" s="2">
        <f t="shared" ca="1" si="887"/>
        <v>7.6717161232045061</v>
      </c>
      <c r="Y846" s="2">
        <f t="shared" ca="1" si="887"/>
        <v>4.7943333527662455</v>
      </c>
      <c r="Z846" s="2">
        <f t="shared" ca="1" si="887"/>
        <v>9.5340996052705282</v>
      </c>
      <c r="AA846" s="2">
        <f t="shared" ca="1" si="887"/>
        <v>1.5147850326286649</v>
      </c>
      <c r="AB846" s="2">
        <f t="shared" ca="1" si="887"/>
        <v>6.4938994010648576</v>
      </c>
      <c r="AC846" s="2">
        <f t="shared" ca="1" si="887"/>
        <v>1.9655880103857659</v>
      </c>
      <c r="AD846" s="2">
        <f t="shared" ca="1" si="887"/>
        <v>5.373326442569053</v>
      </c>
      <c r="AE846" s="2">
        <f t="shared" ca="1" si="887"/>
        <v>2.1636340127888598</v>
      </c>
      <c r="AF846" s="2">
        <f t="shared" ca="1" si="887"/>
        <v>6.3032613059150178</v>
      </c>
      <c r="AH846" s="2">
        <f t="shared" ca="1" si="824"/>
        <v>7</v>
      </c>
      <c r="AI846" s="2">
        <f t="shared" ca="1" si="825"/>
        <v>7</v>
      </c>
      <c r="AJ846" s="2">
        <f t="shared" ca="1" si="826"/>
        <v>4</v>
      </c>
      <c r="AK846" s="2">
        <f t="shared" ca="1" si="827"/>
        <v>9</v>
      </c>
      <c r="AL846" s="2">
        <f t="shared" ca="1" si="828"/>
        <v>1</v>
      </c>
      <c r="AM846" s="2">
        <f t="shared" ca="1" si="829"/>
        <v>6</v>
      </c>
      <c r="AN846" s="2">
        <f t="shared" ca="1" si="830"/>
        <v>1</v>
      </c>
      <c r="AO846" s="2">
        <f t="shared" ca="1" si="831"/>
        <v>5</v>
      </c>
      <c r="AP846" s="2">
        <f t="shared" ca="1" si="832"/>
        <v>2</v>
      </c>
      <c r="AQ846" s="2">
        <f t="shared" ca="1" si="833"/>
        <v>6</v>
      </c>
      <c r="AS846" s="41">
        <v>1</v>
      </c>
      <c r="AT846" s="42">
        <v>1</v>
      </c>
      <c r="AU846" s="42">
        <v>0</v>
      </c>
      <c r="AV846" s="42">
        <v>1</v>
      </c>
      <c r="AW846" s="42">
        <v>0</v>
      </c>
      <c r="AX846" s="42">
        <v>0</v>
      </c>
      <c r="AY846" s="42">
        <v>0</v>
      </c>
      <c r="AZ846" s="42">
        <v>1</v>
      </c>
      <c r="BA846" s="42">
        <v>0</v>
      </c>
      <c r="BB846" s="43">
        <v>0</v>
      </c>
      <c r="BC846" s="44">
        <f t="shared" si="834"/>
        <v>4</v>
      </c>
      <c r="BD846" s="12"/>
      <c r="BE846" s="50">
        <f t="shared" si="835"/>
        <v>5</v>
      </c>
      <c r="BF846" s="51">
        <f>IF($AT$6="A",SUM($AS846:AS846)+(10-BF$31)/2,IF($AT$6="K",M846,IF($AT$6="S",AI846,$BB$31/2)))</f>
        <v>5.5</v>
      </c>
      <c r="BG846" s="51">
        <f>IF($AU$6="A",SUM($AS846:AT846)+(10-BG$31)/2,IF($AU$6="K",N846,IF($AU$6="S",AJ846,$BB$31/2)))</f>
        <v>6</v>
      </c>
      <c r="BH846" s="51">
        <f>IF($AV$6="A",SUM($AS846:AU846)+(10-BH$31)/2,IF($AV$6="K",O846,IF($AV$6="S",AK846,$BB$31/2)))</f>
        <v>5.5</v>
      </c>
      <c r="BI846" s="51">
        <f>IF($AW$6="A",SUM($AS846:AV846)+(10-BI$31)/2,IF($AW$6="K",P846,IF($AW$6="S",AL846,$BB$31/2)))</f>
        <v>6</v>
      </c>
      <c r="BJ846" s="51">
        <f>IF($AX$6="A",SUM($AS846:AW846)+(10-BJ$31)/2,IF($AX$6="K",Q846,IF($AX$6="S",AM846,$BB$31/2)))</f>
        <v>5.5</v>
      </c>
      <c r="BK846" s="51">
        <f>IF($AY$6="A",SUM($AS846:AX846)+(10-BK$31)/2,IF($AY$6="K",R846,IF($AY$6="S",AN846,$BB$31/2)))</f>
        <v>5</v>
      </c>
      <c r="BL846" s="51">
        <f>IF($AZ$6="A",SUM($AS846:AY846)+(10-BL$31)/2,IF($AZ$6="K",S846,IF($AZ$6="S",AO846,$BB$31/2)))</f>
        <v>4.5</v>
      </c>
      <c r="BM846" s="51">
        <f>IF($BA$6="A",SUM($AS846:AZ846)+(10-BM$31)/2,IF($BA$6="K",T846,IF($BA$6="S",AP846,$BB$31/2)))</f>
        <v>5</v>
      </c>
      <c r="BN846" s="51">
        <f>IF($BB$6="A",SUM($AS846:BA846)+(10-BN$31)/2,IF($BB$6="K",U846,IF($BB$6="S",AQ846,$BB$31/2)))</f>
        <v>4.5</v>
      </c>
      <c r="BO846" s="52">
        <f t="shared" si="856"/>
        <v>5.25</v>
      </c>
      <c r="BQ846" s="28">
        <f t="shared" si="836"/>
        <v>1.25</v>
      </c>
      <c r="BR846" s="30">
        <f t="shared" si="837"/>
        <v>-1.25</v>
      </c>
      <c r="BS846" s="30">
        <f t="shared" si="838"/>
        <v>-1.25</v>
      </c>
      <c r="BT846" s="30">
        <f t="shared" si="839"/>
        <v>-1.25</v>
      </c>
      <c r="BU846" s="30">
        <f t="shared" si="840"/>
        <v>-1.25</v>
      </c>
      <c r="BV846" s="30">
        <f t="shared" si="841"/>
        <v>-1.25</v>
      </c>
      <c r="BW846" s="30">
        <f t="shared" si="842"/>
        <v>1.25</v>
      </c>
      <c r="BX846" s="30">
        <f t="shared" si="843"/>
        <v>1.25</v>
      </c>
      <c r="BY846" s="30">
        <f t="shared" si="844"/>
        <v>1.25</v>
      </c>
      <c r="BZ846" s="30">
        <f t="shared" si="845"/>
        <v>1.25</v>
      </c>
      <c r="CA846" s="49">
        <f t="shared" si="857"/>
        <v>0</v>
      </c>
      <c r="CB846" s="69"/>
      <c r="CC846" s="73">
        <f t="shared" si="866"/>
        <v>1</v>
      </c>
      <c r="CD846" s="73">
        <f t="shared" si="867"/>
        <v>10000</v>
      </c>
      <c r="CE846" s="73">
        <f t="shared" si="868"/>
        <v>10000</v>
      </c>
      <c r="CF846" s="73">
        <f t="shared" si="869"/>
        <v>10000</v>
      </c>
      <c r="CG846" s="73">
        <f t="shared" si="870"/>
        <v>10000</v>
      </c>
      <c r="CH846" s="73">
        <f t="shared" si="871"/>
        <v>10000</v>
      </c>
      <c r="CI846" s="73">
        <f t="shared" si="872"/>
        <v>1</v>
      </c>
      <c r="CJ846" s="73">
        <f t="shared" si="873"/>
        <v>1</v>
      </c>
      <c r="CK846" s="73">
        <f t="shared" si="874"/>
        <v>1</v>
      </c>
      <c r="CL846" s="73">
        <f t="shared" si="875"/>
        <v>1</v>
      </c>
      <c r="CN846" s="79">
        <f t="shared" si="858"/>
        <v>5</v>
      </c>
      <c r="CO846" s="79">
        <f t="shared" si="859"/>
        <v>5</v>
      </c>
      <c r="CP846" s="79">
        <f t="shared" si="860"/>
        <v>0</v>
      </c>
      <c r="CR846" s="79">
        <f t="shared" si="876"/>
        <v>1.25</v>
      </c>
      <c r="CS846" s="79">
        <f t="shared" si="877"/>
        <v>-1.25</v>
      </c>
      <c r="CT846" s="79">
        <f t="shared" si="878"/>
        <v>-1.25</v>
      </c>
      <c r="CU846" s="79">
        <f t="shared" si="879"/>
        <v>-1.25</v>
      </c>
      <c r="CV846" s="79">
        <f t="shared" si="880"/>
        <v>-1.25</v>
      </c>
      <c r="CW846" s="79">
        <f t="shared" si="881"/>
        <v>-1.25</v>
      </c>
      <c r="CX846" s="79">
        <f t="shared" si="882"/>
        <v>1.25</v>
      </c>
      <c r="CY846" s="79">
        <f t="shared" si="883"/>
        <v>1.25</v>
      </c>
      <c r="CZ846" s="79">
        <f t="shared" si="884"/>
        <v>1.25</v>
      </c>
      <c r="DA846" s="79">
        <f t="shared" si="885"/>
        <v>1.25</v>
      </c>
      <c r="DB846" s="80">
        <f t="shared" si="861"/>
        <v>0</v>
      </c>
    </row>
    <row r="847" spans="1:106" ht="18" customHeight="1" x14ac:dyDescent="0.2">
      <c r="A847" s="2">
        <f t="shared" ca="1" si="862"/>
        <v>7.0908700007622838E-2</v>
      </c>
      <c r="B847" s="2">
        <f t="shared" ca="1" si="886"/>
        <v>0.1402912041546367</v>
      </c>
      <c r="C847" s="2">
        <f t="shared" ca="1" si="886"/>
        <v>0.44447882463073862</v>
      </c>
      <c r="D847" s="2">
        <f t="shared" ca="1" si="886"/>
        <v>0.58077118295193253</v>
      </c>
      <c r="E847" s="2">
        <f t="shared" ca="1" si="886"/>
        <v>0.35679017202254537</v>
      </c>
      <c r="F847" s="2">
        <f t="shared" ca="1" si="886"/>
        <v>0.22603909427689073</v>
      </c>
      <c r="G847" s="2">
        <f t="shared" ca="1" si="886"/>
        <v>0.42666700442471617</v>
      </c>
      <c r="H847" s="2">
        <f t="shared" ca="1" si="886"/>
        <v>0.21013353009339175</v>
      </c>
      <c r="I847" s="2">
        <f t="shared" ca="1" si="886"/>
        <v>0.12809867800986696</v>
      </c>
      <c r="J847" s="2">
        <f t="shared" ca="1" si="886"/>
        <v>0.39144432314013256</v>
      </c>
      <c r="L847" s="2">
        <f t="shared" ca="1" si="846"/>
        <v>0</v>
      </c>
      <c r="M847" s="2">
        <f t="shared" ca="1" si="847"/>
        <v>0</v>
      </c>
      <c r="N847" s="2">
        <f t="shared" ca="1" si="848"/>
        <v>0</v>
      </c>
      <c r="O847" s="2">
        <f t="shared" ca="1" si="849"/>
        <v>10</v>
      </c>
      <c r="P847" s="2">
        <f t="shared" ca="1" si="850"/>
        <v>0</v>
      </c>
      <c r="Q847" s="2">
        <f t="shared" ca="1" si="851"/>
        <v>0</v>
      </c>
      <c r="R847" s="2">
        <f t="shared" ca="1" si="852"/>
        <v>0</v>
      </c>
      <c r="S847" s="2">
        <f t="shared" ca="1" si="853"/>
        <v>0</v>
      </c>
      <c r="T847" s="2">
        <f t="shared" ca="1" si="854"/>
        <v>0</v>
      </c>
      <c r="U847" s="2">
        <f t="shared" ca="1" si="855"/>
        <v>0</v>
      </c>
      <c r="W847" s="2">
        <f t="shared" ca="1" si="863"/>
        <v>3.3221811526113996</v>
      </c>
      <c r="X847" s="2">
        <f t="shared" ca="1" si="887"/>
        <v>4.8328308425763193</v>
      </c>
      <c r="Y847" s="2">
        <f t="shared" ca="1" si="887"/>
        <v>5.5073619040831971</v>
      </c>
      <c r="Z847" s="2">
        <f t="shared" ca="1" si="887"/>
        <v>7.7483318536097432</v>
      </c>
      <c r="AA847" s="2">
        <f t="shared" ca="1" si="887"/>
        <v>2.2637580715802628</v>
      </c>
      <c r="AB847" s="2">
        <f t="shared" ca="1" si="887"/>
        <v>3.3468230798305552</v>
      </c>
      <c r="AC847" s="2">
        <f t="shared" ca="1" si="887"/>
        <v>1.8239144327899537</v>
      </c>
      <c r="AD847" s="2">
        <f t="shared" ca="1" si="887"/>
        <v>0.49143517470707665</v>
      </c>
      <c r="AE847" s="2">
        <f t="shared" ca="1" si="887"/>
        <v>9.2650104044986108</v>
      </c>
      <c r="AF847" s="2">
        <f t="shared" ca="1" si="887"/>
        <v>2.5530257037218318</v>
      </c>
      <c r="AH847" s="2">
        <f t="shared" ca="1" si="824"/>
        <v>3</v>
      </c>
      <c r="AI847" s="2">
        <f t="shared" ca="1" si="825"/>
        <v>4</v>
      </c>
      <c r="AJ847" s="2">
        <f t="shared" ca="1" si="826"/>
        <v>5</v>
      </c>
      <c r="AK847" s="2">
        <f t="shared" ca="1" si="827"/>
        <v>7</v>
      </c>
      <c r="AL847" s="2">
        <f t="shared" ca="1" si="828"/>
        <v>2</v>
      </c>
      <c r="AM847" s="2">
        <f t="shared" ca="1" si="829"/>
        <v>3</v>
      </c>
      <c r="AN847" s="2">
        <f t="shared" ca="1" si="830"/>
        <v>1</v>
      </c>
      <c r="AO847" s="2">
        <f t="shared" ca="1" si="831"/>
        <v>0</v>
      </c>
      <c r="AP847" s="2">
        <f t="shared" ca="1" si="832"/>
        <v>9</v>
      </c>
      <c r="AQ847" s="2">
        <f t="shared" ca="1" si="833"/>
        <v>2</v>
      </c>
      <c r="AS847" s="41">
        <v>1</v>
      </c>
      <c r="AT847" s="42">
        <v>1</v>
      </c>
      <c r="AU847" s="42">
        <v>0</v>
      </c>
      <c r="AV847" s="42">
        <v>1</v>
      </c>
      <c r="AW847" s="42">
        <v>0</v>
      </c>
      <c r="AX847" s="42">
        <v>0</v>
      </c>
      <c r="AY847" s="42">
        <v>0</v>
      </c>
      <c r="AZ847" s="42">
        <v>0</v>
      </c>
      <c r="BA847" s="42">
        <v>0</v>
      </c>
      <c r="BB847" s="43">
        <v>0</v>
      </c>
      <c r="BC847" s="44">
        <f t="shared" si="834"/>
        <v>3</v>
      </c>
      <c r="BD847" s="12"/>
      <c r="BE847" s="50">
        <f t="shared" si="835"/>
        <v>5</v>
      </c>
      <c r="BF847" s="51">
        <f>IF($AT$6="A",SUM($AS847:AS847)+(10-BF$31)/2,IF($AT$6="K",M847,IF($AT$6="S",AI847,$BB$31/2)))</f>
        <v>5.5</v>
      </c>
      <c r="BG847" s="51">
        <f>IF($AU$6="A",SUM($AS847:AT847)+(10-BG$31)/2,IF($AU$6="K",N847,IF($AU$6="S",AJ847,$BB$31/2)))</f>
        <v>6</v>
      </c>
      <c r="BH847" s="51">
        <f>IF($AV$6="A",SUM($AS847:AU847)+(10-BH$31)/2,IF($AV$6="K",O847,IF($AV$6="S",AK847,$BB$31/2)))</f>
        <v>5.5</v>
      </c>
      <c r="BI847" s="51">
        <f>IF($AW$6="A",SUM($AS847:AV847)+(10-BI$31)/2,IF($AW$6="K",P847,IF($AW$6="S",AL847,$BB$31/2)))</f>
        <v>6</v>
      </c>
      <c r="BJ847" s="51">
        <f>IF($AX$6="A",SUM($AS847:AW847)+(10-BJ$31)/2,IF($AX$6="K",Q847,IF($AX$6="S",AM847,$BB$31/2)))</f>
        <v>5.5</v>
      </c>
      <c r="BK847" s="51">
        <f>IF($AY$6="A",SUM($AS847:AX847)+(10-BK$31)/2,IF($AY$6="K",R847,IF($AY$6="S",AN847,$BB$31/2)))</f>
        <v>5</v>
      </c>
      <c r="BL847" s="51">
        <f>IF($AZ$6="A",SUM($AS847:AY847)+(10-BL$31)/2,IF($AZ$6="K",S847,IF($AZ$6="S",AO847,$BB$31/2)))</f>
        <v>4.5</v>
      </c>
      <c r="BM847" s="51">
        <f>IF($BA$6="A",SUM($AS847:AZ847)+(10-BM$31)/2,IF($BA$6="K",T847,IF($BA$6="S",AP847,$BB$31/2)))</f>
        <v>4</v>
      </c>
      <c r="BN847" s="51">
        <f>IF($BB$6="A",SUM($AS847:BA847)+(10-BN$31)/2,IF($BB$6="K",U847,IF($BB$6="S",AQ847,$BB$31/2)))</f>
        <v>3.5</v>
      </c>
      <c r="BO847" s="52">
        <f t="shared" si="856"/>
        <v>5.25</v>
      </c>
      <c r="BQ847" s="28">
        <f t="shared" si="836"/>
        <v>2.25</v>
      </c>
      <c r="BR847" s="30">
        <f t="shared" si="837"/>
        <v>-2.25</v>
      </c>
      <c r="BS847" s="30">
        <f t="shared" si="838"/>
        <v>-2.25</v>
      </c>
      <c r="BT847" s="30">
        <f t="shared" si="839"/>
        <v>-2.25</v>
      </c>
      <c r="BU847" s="30">
        <f t="shared" si="840"/>
        <v>-2.25</v>
      </c>
      <c r="BV847" s="30">
        <f t="shared" si="841"/>
        <v>-2.25</v>
      </c>
      <c r="BW847" s="30">
        <f t="shared" si="842"/>
        <v>2.25</v>
      </c>
      <c r="BX847" s="30">
        <f t="shared" si="843"/>
        <v>2.25</v>
      </c>
      <c r="BY847" s="30">
        <f t="shared" si="844"/>
        <v>2.25</v>
      </c>
      <c r="BZ847" s="30">
        <f t="shared" si="845"/>
        <v>2.25</v>
      </c>
      <c r="CA847" s="49">
        <f t="shared" si="857"/>
        <v>0</v>
      </c>
      <c r="CB847" s="69"/>
      <c r="CC847" s="73">
        <f t="shared" si="866"/>
        <v>1</v>
      </c>
      <c r="CD847" s="73">
        <f t="shared" si="867"/>
        <v>10000</v>
      </c>
      <c r="CE847" s="73">
        <f t="shared" si="868"/>
        <v>10000</v>
      </c>
      <c r="CF847" s="73">
        <f t="shared" si="869"/>
        <v>10000</v>
      </c>
      <c r="CG847" s="73">
        <f t="shared" si="870"/>
        <v>10000</v>
      </c>
      <c r="CH847" s="73">
        <f t="shared" si="871"/>
        <v>10000</v>
      </c>
      <c r="CI847" s="73">
        <f t="shared" si="872"/>
        <v>1</v>
      </c>
      <c r="CJ847" s="73">
        <f t="shared" si="873"/>
        <v>1</v>
      </c>
      <c r="CK847" s="73">
        <f t="shared" si="874"/>
        <v>1</v>
      </c>
      <c r="CL847" s="73">
        <f t="shared" si="875"/>
        <v>1</v>
      </c>
      <c r="CN847" s="79">
        <f t="shared" si="858"/>
        <v>5</v>
      </c>
      <c r="CO847" s="79">
        <f t="shared" si="859"/>
        <v>5</v>
      </c>
      <c r="CP847" s="79">
        <f t="shared" si="860"/>
        <v>0</v>
      </c>
      <c r="CR847" s="79">
        <f t="shared" si="876"/>
        <v>2.25</v>
      </c>
      <c r="CS847" s="79">
        <f t="shared" si="877"/>
        <v>-2.25</v>
      </c>
      <c r="CT847" s="79">
        <f t="shared" si="878"/>
        <v>-2.25</v>
      </c>
      <c r="CU847" s="79">
        <f t="shared" si="879"/>
        <v>-2.25</v>
      </c>
      <c r="CV847" s="79">
        <f t="shared" si="880"/>
        <v>-2.25</v>
      </c>
      <c r="CW847" s="79">
        <f t="shared" si="881"/>
        <v>-2.25</v>
      </c>
      <c r="CX847" s="79">
        <f t="shared" si="882"/>
        <v>2.25</v>
      </c>
      <c r="CY847" s="79">
        <f t="shared" si="883"/>
        <v>2.25</v>
      </c>
      <c r="CZ847" s="79">
        <f t="shared" si="884"/>
        <v>2.25</v>
      </c>
      <c r="DA847" s="79">
        <f t="shared" si="885"/>
        <v>2.25</v>
      </c>
      <c r="DB847" s="80">
        <f t="shared" si="861"/>
        <v>0</v>
      </c>
    </row>
    <row r="848" spans="1:106" ht="18" customHeight="1" x14ac:dyDescent="0.2">
      <c r="A848" s="2">
        <f t="shared" ca="1" si="862"/>
        <v>0.27510537994422823</v>
      </c>
      <c r="B848" s="2">
        <f t="shared" ca="1" si="886"/>
        <v>0.25768767886548116</v>
      </c>
      <c r="C848" s="2">
        <f t="shared" ca="1" si="886"/>
        <v>0.38144186466809304</v>
      </c>
      <c r="D848" s="2">
        <f t="shared" ca="1" si="886"/>
        <v>0.59030819923893207</v>
      </c>
      <c r="E848" s="2">
        <f t="shared" ca="1" si="886"/>
        <v>0.30650861599185442</v>
      </c>
      <c r="F848" s="2">
        <f t="shared" ca="1" si="886"/>
        <v>0.65183213655365002</v>
      </c>
      <c r="G848" s="2">
        <f t="shared" ca="1" si="886"/>
        <v>0.30155560471701204</v>
      </c>
      <c r="H848" s="2">
        <f t="shared" ca="1" si="886"/>
        <v>0.5240788649450232</v>
      </c>
      <c r="I848" s="2">
        <f t="shared" ca="1" si="886"/>
        <v>0.48959346121676117</v>
      </c>
      <c r="J848" s="2">
        <f t="shared" ca="1" si="886"/>
        <v>0.32432540940327548</v>
      </c>
      <c r="L848" s="2">
        <f t="shared" ca="1" si="846"/>
        <v>0</v>
      </c>
      <c r="M848" s="2">
        <f t="shared" ca="1" si="847"/>
        <v>0</v>
      </c>
      <c r="N848" s="2">
        <f t="shared" ca="1" si="848"/>
        <v>0</v>
      </c>
      <c r="O848" s="2">
        <f t="shared" ca="1" si="849"/>
        <v>10</v>
      </c>
      <c r="P848" s="2">
        <f t="shared" ca="1" si="850"/>
        <v>0</v>
      </c>
      <c r="Q848" s="2">
        <f t="shared" ca="1" si="851"/>
        <v>10</v>
      </c>
      <c r="R848" s="2">
        <f t="shared" ca="1" si="852"/>
        <v>0</v>
      </c>
      <c r="S848" s="2">
        <f t="shared" ca="1" si="853"/>
        <v>10</v>
      </c>
      <c r="T848" s="2">
        <f t="shared" ca="1" si="854"/>
        <v>0</v>
      </c>
      <c r="U848" s="2">
        <f t="shared" ca="1" si="855"/>
        <v>0</v>
      </c>
      <c r="W848" s="2">
        <f t="shared" ca="1" si="863"/>
        <v>4.8473995970579296</v>
      </c>
      <c r="X848" s="2">
        <f t="shared" ca="1" si="887"/>
        <v>1.9175472629446499</v>
      </c>
      <c r="Y848" s="2">
        <f t="shared" ca="1" si="887"/>
        <v>1.9979553733126409</v>
      </c>
      <c r="Z848" s="2">
        <f t="shared" ca="1" si="887"/>
        <v>5.935197005206474</v>
      </c>
      <c r="AA848" s="2">
        <f t="shared" ca="1" si="887"/>
        <v>4.0745748726372852</v>
      </c>
      <c r="AB848" s="2">
        <f t="shared" ca="1" si="887"/>
        <v>9.5316194905806704</v>
      </c>
      <c r="AC848" s="2">
        <f t="shared" ca="1" si="887"/>
        <v>3.4763785429867555</v>
      </c>
      <c r="AD848" s="2">
        <f t="shared" ca="1" si="887"/>
        <v>8.8132630134533354</v>
      </c>
      <c r="AE848" s="2">
        <f t="shared" ca="1" si="887"/>
        <v>1.569730689961164</v>
      </c>
      <c r="AF848" s="2">
        <f t="shared" ca="1" si="887"/>
        <v>2.5352411918325393</v>
      </c>
      <c r="AH848" s="2">
        <f t="shared" ca="1" si="824"/>
        <v>4</v>
      </c>
      <c r="AI848" s="2">
        <f t="shared" ca="1" si="825"/>
        <v>1</v>
      </c>
      <c r="AJ848" s="2">
        <f t="shared" ca="1" si="826"/>
        <v>1</v>
      </c>
      <c r="AK848" s="2">
        <f t="shared" ca="1" si="827"/>
        <v>5</v>
      </c>
      <c r="AL848" s="2">
        <f t="shared" ca="1" si="828"/>
        <v>4</v>
      </c>
      <c r="AM848" s="2">
        <f t="shared" ca="1" si="829"/>
        <v>9</v>
      </c>
      <c r="AN848" s="2">
        <f t="shared" ca="1" si="830"/>
        <v>3</v>
      </c>
      <c r="AO848" s="2">
        <f t="shared" ca="1" si="831"/>
        <v>8</v>
      </c>
      <c r="AP848" s="2">
        <f t="shared" ca="1" si="832"/>
        <v>1</v>
      </c>
      <c r="AQ848" s="2">
        <f t="shared" ca="1" si="833"/>
        <v>2</v>
      </c>
      <c r="AS848" s="41">
        <v>1</v>
      </c>
      <c r="AT848" s="42">
        <v>1</v>
      </c>
      <c r="AU848" s="42">
        <v>0</v>
      </c>
      <c r="AV848" s="42">
        <v>0</v>
      </c>
      <c r="AW848" s="42">
        <v>1</v>
      </c>
      <c r="AX848" s="42">
        <v>1</v>
      </c>
      <c r="AY848" s="42">
        <v>1</v>
      </c>
      <c r="AZ848" s="42">
        <v>1</v>
      </c>
      <c r="BA848" s="42">
        <v>0</v>
      </c>
      <c r="BB848" s="43">
        <v>0</v>
      </c>
      <c r="BC848" s="44">
        <f t="shared" si="834"/>
        <v>6</v>
      </c>
      <c r="BD848" s="12"/>
      <c r="BE848" s="50">
        <f t="shared" si="835"/>
        <v>5</v>
      </c>
      <c r="BF848" s="51">
        <f>IF($AT$6="A",SUM($AS848:AS848)+(10-BF$31)/2,IF($AT$6="K",M848,IF($AT$6="S",AI848,$BB$31/2)))</f>
        <v>5.5</v>
      </c>
      <c r="BG848" s="51">
        <f>IF($AU$6="A",SUM($AS848:AT848)+(10-BG$31)/2,IF($AU$6="K",N848,IF($AU$6="S",AJ848,$BB$31/2)))</f>
        <v>6</v>
      </c>
      <c r="BH848" s="51">
        <f>IF($AV$6="A",SUM($AS848:AU848)+(10-BH$31)/2,IF($AV$6="K",O848,IF($AV$6="S",AK848,$BB$31/2)))</f>
        <v>5.5</v>
      </c>
      <c r="BI848" s="51">
        <f>IF($AW$6="A",SUM($AS848:AV848)+(10-BI$31)/2,IF($AW$6="K",P848,IF($AW$6="S",AL848,$BB$31/2)))</f>
        <v>5</v>
      </c>
      <c r="BJ848" s="51">
        <f>IF($AX$6="A",SUM($AS848:AW848)+(10-BJ$31)/2,IF($AX$6="K",Q848,IF($AX$6="S",AM848,$BB$31/2)))</f>
        <v>5.5</v>
      </c>
      <c r="BK848" s="51">
        <f>IF($AY$6="A",SUM($AS848:AX848)+(10-BK$31)/2,IF($AY$6="K",R848,IF($AY$6="S",AN848,$BB$31/2)))</f>
        <v>6</v>
      </c>
      <c r="BL848" s="51">
        <f>IF($AZ$6="A",SUM($AS848:AY848)+(10-BL$31)/2,IF($AZ$6="K",S848,IF($AZ$6="S",AO848,$BB$31/2)))</f>
        <v>6.5</v>
      </c>
      <c r="BM848" s="51">
        <f>IF($BA$6="A",SUM($AS848:AZ848)+(10-BM$31)/2,IF($BA$6="K",T848,IF($BA$6="S",AP848,$BB$31/2)))</f>
        <v>7</v>
      </c>
      <c r="BN848" s="51">
        <f>IF($BB$6="A",SUM($AS848:BA848)+(10-BN$31)/2,IF($BB$6="K",U848,IF($BB$6="S",AQ848,$BB$31/2)))</f>
        <v>6.5</v>
      </c>
      <c r="BO848" s="52">
        <f t="shared" si="856"/>
        <v>5.75</v>
      </c>
      <c r="BQ848" s="28">
        <f t="shared" si="836"/>
        <v>-0.25</v>
      </c>
      <c r="BR848" s="30">
        <f t="shared" si="837"/>
        <v>-0.25</v>
      </c>
      <c r="BS848" s="30">
        <f t="shared" si="838"/>
        <v>0.25</v>
      </c>
      <c r="BT848" s="30">
        <f t="shared" si="839"/>
        <v>-0.25</v>
      </c>
      <c r="BU848" s="30">
        <f t="shared" si="840"/>
        <v>-0.25</v>
      </c>
      <c r="BV848" s="30">
        <f t="shared" si="841"/>
        <v>-0.25</v>
      </c>
      <c r="BW848" s="30">
        <f t="shared" si="842"/>
        <v>0.25</v>
      </c>
      <c r="BX848" s="30">
        <f t="shared" si="843"/>
        <v>0.25</v>
      </c>
      <c r="BY848" s="30">
        <f t="shared" si="844"/>
        <v>0.25</v>
      </c>
      <c r="BZ848" s="30">
        <f t="shared" si="845"/>
        <v>0.25</v>
      </c>
      <c r="CA848" s="49">
        <f t="shared" si="857"/>
        <v>0</v>
      </c>
      <c r="CB848" s="69"/>
      <c r="CC848" s="73">
        <f t="shared" si="866"/>
        <v>10000</v>
      </c>
      <c r="CD848" s="73">
        <f t="shared" si="867"/>
        <v>10000</v>
      </c>
      <c r="CE848" s="73">
        <f t="shared" si="868"/>
        <v>1</v>
      </c>
      <c r="CF848" s="73">
        <f t="shared" si="869"/>
        <v>10000</v>
      </c>
      <c r="CG848" s="73">
        <f t="shared" si="870"/>
        <v>10000</v>
      </c>
      <c r="CH848" s="73">
        <f t="shared" si="871"/>
        <v>10000</v>
      </c>
      <c r="CI848" s="73">
        <f t="shared" si="872"/>
        <v>1</v>
      </c>
      <c r="CJ848" s="73">
        <f t="shared" si="873"/>
        <v>1</v>
      </c>
      <c r="CK848" s="73">
        <f t="shared" si="874"/>
        <v>1</v>
      </c>
      <c r="CL848" s="73">
        <f t="shared" si="875"/>
        <v>1</v>
      </c>
      <c r="CN848" s="79">
        <f t="shared" si="858"/>
        <v>5</v>
      </c>
      <c r="CO848" s="79">
        <f t="shared" si="859"/>
        <v>5</v>
      </c>
      <c r="CP848" s="79">
        <f t="shared" si="860"/>
        <v>0</v>
      </c>
      <c r="CR848" s="79">
        <f t="shared" si="876"/>
        <v>-0.25</v>
      </c>
      <c r="CS848" s="79">
        <f t="shared" si="877"/>
        <v>-0.25</v>
      </c>
      <c r="CT848" s="79">
        <f t="shared" si="878"/>
        <v>0.25</v>
      </c>
      <c r="CU848" s="79">
        <f t="shared" si="879"/>
        <v>-0.25</v>
      </c>
      <c r="CV848" s="79">
        <f t="shared" si="880"/>
        <v>-0.25</v>
      </c>
      <c r="CW848" s="79">
        <f t="shared" si="881"/>
        <v>-0.25</v>
      </c>
      <c r="CX848" s="79">
        <f t="shared" si="882"/>
        <v>0.25</v>
      </c>
      <c r="CY848" s="79">
        <f t="shared" si="883"/>
        <v>0.25</v>
      </c>
      <c r="CZ848" s="79">
        <f t="shared" si="884"/>
        <v>0.25</v>
      </c>
      <c r="DA848" s="79">
        <f t="shared" si="885"/>
        <v>0.25</v>
      </c>
      <c r="DB848" s="80">
        <f t="shared" si="861"/>
        <v>0</v>
      </c>
    </row>
    <row r="849" spans="1:106" ht="18" customHeight="1" x14ac:dyDescent="0.2">
      <c r="A849" s="2">
        <f t="shared" ca="1" si="862"/>
        <v>0.67654479022199709</v>
      </c>
      <c r="B849" s="2">
        <f t="shared" ca="1" si="886"/>
        <v>0.78186132808311315</v>
      </c>
      <c r="C849" s="2">
        <f t="shared" ca="1" si="886"/>
        <v>0.44317380815705265</v>
      </c>
      <c r="D849" s="2">
        <f t="shared" ca="1" si="886"/>
        <v>0.16397448144036963</v>
      </c>
      <c r="E849" s="2">
        <f t="shared" ca="1" si="886"/>
        <v>0.2471497918214951</v>
      </c>
      <c r="F849" s="2">
        <f t="shared" ca="1" si="886"/>
        <v>0.84988120468894968</v>
      </c>
      <c r="G849" s="2">
        <f t="shared" ca="1" si="886"/>
        <v>0.55866179136971328</v>
      </c>
      <c r="H849" s="2">
        <f t="shared" ca="1" si="886"/>
        <v>0.56269104457770025</v>
      </c>
      <c r="I849" s="2">
        <f t="shared" ca="1" si="886"/>
        <v>0.19792804719358614</v>
      </c>
      <c r="J849" s="2">
        <f t="shared" ca="1" si="886"/>
        <v>2.2956677829155669E-2</v>
      </c>
      <c r="L849" s="2">
        <f t="shared" ca="1" si="846"/>
        <v>10</v>
      </c>
      <c r="M849" s="2">
        <f t="shared" ca="1" si="847"/>
        <v>10</v>
      </c>
      <c r="N849" s="2">
        <f t="shared" ca="1" si="848"/>
        <v>0</v>
      </c>
      <c r="O849" s="2">
        <f t="shared" ca="1" si="849"/>
        <v>0</v>
      </c>
      <c r="P849" s="2">
        <f t="shared" ca="1" si="850"/>
        <v>0</v>
      </c>
      <c r="Q849" s="2">
        <f t="shared" ca="1" si="851"/>
        <v>10</v>
      </c>
      <c r="R849" s="2">
        <f t="shared" ca="1" si="852"/>
        <v>10</v>
      </c>
      <c r="S849" s="2">
        <f t="shared" ca="1" si="853"/>
        <v>10</v>
      </c>
      <c r="T849" s="2">
        <f t="shared" ca="1" si="854"/>
        <v>0</v>
      </c>
      <c r="U849" s="2">
        <f t="shared" ca="1" si="855"/>
        <v>0</v>
      </c>
      <c r="W849" s="2">
        <f t="shared" ca="1" si="863"/>
        <v>0.1516870739784737</v>
      </c>
      <c r="X849" s="2">
        <f t="shared" ca="1" si="887"/>
        <v>6.925016566065576</v>
      </c>
      <c r="Y849" s="2">
        <f t="shared" ca="1" si="887"/>
        <v>7.1710924932021758</v>
      </c>
      <c r="Z849" s="2">
        <f t="shared" ca="1" si="887"/>
        <v>4.7022818618947202</v>
      </c>
      <c r="AA849" s="2">
        <f t="shared" ca="1" si="887"/>
        <v>3.4307594737015377</v>
      </c>
      <c r="AB849" s="2">
        <f t="shared" ca="1" si="887"/>
        <v>6.0833728139994392</v>
      </c>
      <c r="AC849" s="2">
        <f t="shared" ca="1" si="887"/>
        <v>1.9170061179983122</v>
      </c>
      <c r="AD849" s="2">
        <f t="shared" ca="1" si="887"/>
        <v>5.9910871419577578</v>
      </c>
      <c r="AE849" s="2">
        <f t="shared" ca="1" si="887"/>
        <v>1.0627869592531114</v>
      </c>
      <c r="AF849" s="2">
        <f t="shared" ca="1" si="887"/>
        <v>1.7825753656971233</v>
      </c>
      <c r="AH849" s="2">
        <f t="shared" ca="1" si="824"/>
        <v>0</v>
      </c>
      <c r="AI849" s="2">
        <f t="shared" ca="1" si="825"/>
        <v>6</v>
      </c>
      <c r="AJ849" s="2">
        <f t="shared" ca="1" si="826"/>
        <v>7</v>
      </c>
      <c r="AK849" s="2">
        <f t="shared" ca="1" si="827"/>
        <v>4</v>
      </c>
      <c r="AL849" s="2">
        <f t="shared" ca="1" si="828"/>
        <v>3</v>
      </c>
      <c r="AM849" s="2">
        <f t="shared" ca="1" si="829"/>
        <v>6</v>
      </c>
      <c r="AN849" s="2">
        <f t="shared" ca="1" si="830"/>
        <v>1</v>
      </c>
      <c r="AO849" s="2">
        <f t="shared" ca="1" si="831"/>
        <v>5</v>
      </c>
      <c r="AP849" s="2">
        <f t="shared" ca="1" si="832"/>
        <v>1</v>
      </c>
      <c r="AQ849" s="2">
        <f t="shared" ca="1" si="833"/>
        <v>1</v>
      </c>
      <c r="AS849" s="41">
        <v>1</v>
      </c>
      <c r="AT849" s="42">
        <v>1</v>
      </c>
      <c r="AU849" s="42">
        <v>0</v>
      </c>
      <c r="AV849" s="42">
        <v>0</v>
      </c>
      <c r="AW849" s="42">
        <v>1</v>
      </c>
      <c r="AX849" s="42">
        <v>1</v>
      </c>
      <c r="AY849" s="42">
        <v>1</v>
      </c>
      <c r="AZ849" s="42">
        <v>0</v>
      </c>
      <c r="BA849" s="42">
        <v>0</v>
      </c>
      <c r="BB849" s="43">
        <v>0</v>
      </c>
      <c r="BC849" s="44">
        <f t="shared" si="834"/>
        <v>5</v>
      </c>
      <c r="BD849" s="12"/>
      <c r="BE849" s="50">
        <f t="shared" si="835"/>
        <v>5</v>
      </c>
      <c r="BF849" s="51">
        <f>IF($AT$6="A",SUM($AS849:AS849)+(10-BF$31)/2,IF($AT$6="K",M849,IF($AT$6="S",AI849,$BB$31/2)))</f>
        <v>5.5</v>
      </c>
      <c r="BG849" s="51">
        <f>IF($AU$6="A",SUM($AS849:AT849)+(10-BG$31)/2,IF($AU$6="K",N849,IF($AU$6="S",AJ849,$BB$31/2)))</f>
        <v>6</v>
      </c>
      <c r="BH849" s="51">
        <f>IF($AV$6="A",SUM($AS849:AU849)+(10-BH$31)/2,IF($AV$6="K",O849,IF($AV$6="S",AK849,$BB$31/2)))</f>
        <v>5.5</v>
      </c>
      <c r="BI849" s="51">
        <f>IF($AW$6="A",SUM($AS849:AV849)+(10-BI$31)/2,IF($AW$6="K",P849,IF($AW$6="S",AL849,$BB$31/2)))</f>
        <v>5</v>
      </c>
      <c r="BJ849" s="51">
        <f>IF($AX$6="A",SUM($AS849:AW849)+(10-BJ$31)/2,IF($AX$6="K",Q849,IF($AX$6="S",AM849,$BB$31/2)))</f>
        <v>5.5</v>
      </c>
      <c r="BK849" s="51">
        <f>IF($AY$6="A",SUM($AS849:AX849)+(10-BK$31)/2,IF($AY$6="K",R849,IF($AY$6="S",AN849,$BB$31/2)))</f>
        <v>6</v>
      </c>
      <c r="BL849" s="51">
        <f>IF($AZ$6="A",SUM($AS849:AY849)+(10-BL$31)/2,IF($AZ$6="K",S849,IF($AZ$6="S",AO849,$BB$31/2)))</f>
        <v>6.5</v>
      </c>
      <c r="BM849" s="51">
        <f>IF($BA$6="A",SUM($AS849:AZ849)+(10-BM$31)/2,IF($BA$6="K",T849,IF($BA$6="S",AP849,$BB$31/2)))</f>
        <v>6</v>
      </c>
      <c r="BN849" s="51">
        <f>IF($BB$6="A",SUM($AS849:BA849)+(10-BN$31)/2,IF($BB$6="K",U849,IF($BB$6="S",AQ849,$BB$31/2)))</f>
        <v>5.5</v>
      </c>
      <c r="BO849" s="52">
        <f t="shared" si="856"/>
        <v>5.5</v>
      </c>
      <c r="BQ849" s="28">
        <f t="shared" si="836"/>
        <v>0.5</v>
      </c>
      <c r="BR849" s="30">
        <f t="shared" si="837"/>
        <v>0</v>
      </c>
      <c r="BS849" s="30">
        <f t="shared" si="838"/>
        <v>-0.5</v>
      </c>
      <c r="BT849" s="30">
        <f t="shared" si="839"/>
        <v>0</v>
      </c>
      <c r="BU849" s="30">
        <f t="shared" si="840"/>
        <v>0.5</v>
      </c>
      <c r="BV849" s="30">
        <f t="shared" si="841"/>
        <v>0</v>
      </c>
      <c r="BW849" s="30">
        <f t="shared" si="842"/>
        <v>-0.5</v>
      </c>
      <c r="BX849" s="30">
        <f t="shared" si="843"/>
        <v>-0.5</v>
      </c>
      <c r="BY849" s="30">
        <f t="shared" si="844"/>
        <v>-0.5</v>
      </c>
      <c r="BZ849" s="30">
        <f t="shared" si="845"/>
        <v>0</v>
      </c>
      <c r="CA849" s="49">
        <f t="shared" si="857"/>
        <v>-1</v>
      </c>
      <c r="CB849" s="69"/>
      <c r="CC849" s="73">
        <f t="shared" si="866"/>
        <v>1</v>
      </c>
      <c r="CD849" s="73">
        <f t="shared" si="867"/>
        <v>0</v>
      </c>
      <c r="CE849" s="73">
        <f t="shared" si="868"/>
        <v>10000</v>
      </c>
      <c r="CF849" s="73">
        <f t="shared" si="869"/>
        <v>0</v>
      </c>
      <c r="CG849" s="73">
        <f t="shared" si="870"/>
        <v>1</v>
      </c>
      <c r="CH849" s="73">
        <f t="shared" si="871"/>
        <v>0</v>
      </c>
      <c r="CI849" s="73">
        <f t="shared" si="872"/>
        <v>10000</v>
      </c>
      <c r="CJ849" s="73">
        <f t="shared" si="873"/>
        <v>10000</v>
      </c>
      <c r="CK849" s="73">
        <f t="shared" si="874"/>
        <v>10000</v>
      </c>
      <c r="CL849" s="73">
        <f t="shared" si="875"/>
        <v>0</v>
      </c>
      <c r="CN849" s="79">
        <f t="shared" si="858"/>
        <v>4</v>
      </c>
      <c r="CO849" s="79">
        <f t="shared" si="859"/>
        <v>2</v>
      </c>
      <c r="CP849" s="79">
        <f t="shared" si="860"/>
        <v>4</v>
      </c>
      <c r="CR849" s="79">
        <f t="shared" si="876"/>
        <v>1</v>
      </c>
      <c r="CS849" s="79">
        <f t="shared" si="877"/>
        <v>0</v>
      </c>
      <c r="CT849" s="79">
        <f t="shared" si="878"/>
        <v>-0.5</v>
      </c>
      <c r="CU849" s="79">
        <f t="shared" si="879"/>
        <v>0</v>
      </c>
      <c r="CV849" s="79">
        <f t="shared" si="880"/>
        <v>1</v>
      </c>
      <c r="CW849" s="79">
        <f t="shared" si="881"/>
        <v>0</v>
      </c>
      <c r="CX849" s="79">
        <f t="shared" si="882"/>
        <v>-0.5</v>
      </c>
      <c r="CY849" s="79">
        <f t="shared" si="883"/>
        <v>-0.5</v>
      </c>
      <c r="CZ849" s="79">
        <f t="shared" si="884"/>
        <v>-0.5</v>
      </c>
      <c r="DA849" s="79">
        <f t="shared" si="885"/>
        <v>0</v>
      </c>
      <c r="DB849" s="80">
        <f t="shared" si="861"/>
        <v>0</v>
      </c>
    </row>
    <row r="850" spans="1:106" ht="18" customHeight="1" x14ac:dyDescent="0.2">
      <c r="A850" s="2">
        <f t="shared" ca="1" si="862"/>
        <v>0.28080767144994268</v>
      </c>
      <c r="B850" s="2">
        <f t="shared" ca="1" si="886"/>
        <v>0.43057379186781319</v>
      </c>
      <c r="C850" s="2">
        <f t="shared" ca="1" si="886"/>
        <v>0.70513800052331177</v>
      </c>
      <c r="D850" s="2">
        <f t="shared" ca="1" si="886"/>
        <v>0.74972467069204218</v>
      </c>
      <c r="E850" s="2">
        <f t="shared" ca="1" si="886"/>
        <v>0.94966783452526771</v>
      </c>
      <c r="F850" s="2">
        <f t="shared" ca="1" si="886"/>
        <v>0.6144951919286904</v>
      </c>
      <c r="G850" s="2">
        <f t="shared" ca="1" si="886"/>
        <v>0.81221308673681958</v>
      </c>
      <c r="H850" s="2">
        <f t="shared" ca="1" si="886"/>
        <v>0.67990353907335532</v>
      </c>
      <c r="I850" s="2">
        <f t="shared" ca="1" si="886"/>
        <v>0.2654658964286033</v>
      </c>
      <c r="J850" s="2">
        <f t="shared" ca="1" si="886"/>
        <v>0.28445185860597444</v>
      </c>
      <c r="L850" s="2">
        <f t="shared" ca="1" si="846"/>
        <v>0</v>
      </c>
      <c r="M850" s="2">
        <f t="shared" ca="1" si="847"/>
        <v>0</v>
      </c>
      <c r="N850" s="2">
        <f t="shared" ca="1" si="848"/>
        <v>10</v>
      </c>
      <c r="O850" s="2">
        <f t="shared" ca="1" si="849"/>
        <v>10</v>
      </c>
      <c r="P850" s="2">
        <f t="shared" ca="1" si="850"/>
        <v>10</v>
      </c>
      <c r="Q850" s="2">
        <f t="shared" ca="1" si="851"/>
        <v>10</v>
      </c>
      <c r="R850" s="2">
        <f t="shared" ca="1" si="852"/>
        <v>10</v>
      </c>
      <c r="S850" s="2">
        <f t="shared" ca="1" si="853"/>
        <v>10</v>
      </c>
      <c r="T850" s="2">
        <f t="shared" ca="1" si="854"/>
        <v>0</v>
      </c>
      <c r="U850" s="2">
        <f t="shared" ca="1" si="855"/>
        <v>0</v>
      </c>
      <c r="W850" s="2">
        <f t="shared" ca="1" si="863"/>
        <v>2.6184150997250932</v>
      </c>
      <c r="X850" s="2">
        <f t="shared" ca="1" si="887"/>
        <v>4.6061790551056614</v>
      </c>
      <c r="Y850" s="2">
        <f t="shared" ca="1" si="887"/>
        <v>1.7469059986007063</v>
      </c>
      <c r="Z850" s="2">
        <f t="shared" ca="1" si="887"/>
        <v>8.4245480320958901</v>
      </c>
      <c r="AA850" s="2">
        <f t="shared" ca="1" si="887"/>
        <v>7.0701865147414225</v>
      </c>
      <c r="AB850" s="2">
        <f t="shared" ca="1" si="887"/>
        <v>2.2884234727096908</v>
      </c>
      <c r="AC850" s="2">
        <f t="shared" ca="1" si="887"/>
        <v>5.8851961860894155</v>
      </c>
      <c r="AD850" s="2">
        <f t="shared" ca="1" si="887"/>
        <v>4.3076394759900341</v>
      </c>
      <c r="AE850" s="2">
        <f t="shared" ca="1" si="887"/>
        <v>1.8430086408942925</v>
      </c>
      <c r="AF850" s="2">
        <f t="shared" ca="1" si="887"/>
        <v>4.8007599745645724</v>
      </c>
      <c r="AH850" s="2">
        <f t="shared" ca="1" si="824"/>
        <v>2</v>
      </c>
      <c r="AI850" s="2">
        <f t="shared" ca="1" si="825"/>
        <v>4</v>
      </c>
      <c r="AJ850" s="2">
        <f t="shared" ca="1" si="826"/>
        <v>1</v>
      </c>
      <c r="AK850" s="2">
        <f t="shared" ca="1" si="827"/>
        <v>8</v>
      </c>
      <c r="AL850" s="2">
        <f t="shared" ca="1" si="828"/>
        <v>7</v>
      </c>
      <c r="AM850" s="2">
        <f t="shared" ca="1" si="829"/>
        <v>2</v>
      </c>
      <c r="AN850" s="2">
        <f t="shared" ca="1" si="830"/>
        <v>5</v>
      </c>
      <c r="AO850" s="2">
        <f t="shared" ca="1" si="831"/>
        <v>4</v>
      </c>
      <c r="AP850" s="2">
        <f t="shared" ca="1" si="832"/>
        <v>1</v>
      </c>
      <c r="AQ850" s="2">
        <f t="shared" ca="1" si="833"/>
        <v>4</v>
      </c>
      <c r="AS850" s="41">
        <v>1</v>
      </c>
      <c r="AT850" s="42">
        <v>1</v>
      </c>
      <c r="AU850" s="42">
        <v>0</v>
      </c>
      <c r="AV850" s="42">
        <v>0</v>
      </c>
      <c r="AW850" s="42">
        <v>1</v>
      </c>
      <c r="AX850" s="42">
        <v>1</v>
      </c>
      <c r="AY850" s="42">
        <v>0</v>
      </c>
      <c r="AZ850" s="42">
        <v>1</v>
      </c>
      <c r="BA850" s="42">
        <v>0</v>
      </c>
      <c r="BB850" s="43">
        <v>0</v>
      </c>
      <c r="BC850" s="44">
        <f t="shared" si="834"/>
        <v>5</v>
      </c>
      <c r="BD850" s="12"/>
      <c r="BE850" s="50">
        <f t="shared" si="835"/>
        <v>5</v>
      </c>
      <c r="BF850" s="51">
        <f>IF($AT$6="A",SUM($AS850:AS850)+(10-BF$31)/2,IF($AT$6="K",M850,IF($AT$6="S",AI850,$BB$31/2)))</f>
        <v>5.5</v>
      </c>
      <c r="BG850" s="51">
        <f>IF($AU$6="A",SUM($AS850:AT850)+(10-BG$31)/2,IF($AU$6="K",N850,IF($AU$6="S",AJ850,$BB$31/2)))</f>
        <v>6</v>
      </c>
      <c r="BH850" s="51">
        <f>IF($AV$6="A",SUM($AS850:AU850)+(10-BH$31)/2,IF($AV$6="K",O850,IF($AV$6="S",AK850,$BB$31/2)))</f>
        <v>5.5</v>
      </c>
      <c r="BI850" s="51">
        <f>IF($AW$6="A",SUM($AS850:AV850)+(10-BI$31)/2,IF($AW$6="K",P850,IF($AW$6="S",AL850,$BB$31/2)))</f>
        <v>5</v>
      </c>
      <c r="BJ850" s="51">
        <f>IF($AX$6="A",SUM($AS850:AW850)+(10-BJ$31)/2,IF($AX$6="K",Q850,IF($AX$6="S",AM850,$BB$31/2)))</f>
        <v>5.5</v>
      </c>
      <c r="BK850" s="51">
        <f>IF($AY$6="A",SUM($AS850:AX850)+(10-BK$31)/2,IF($AY$6="K",R850,IF($AY$6="S",AN850,$BB$31/2)))</f>
        <v>6</v>
      </c>
      <c r="BL850" s="51">
        <f>IF($AZ$6="A",SUM($AS850:AY850)+(10-BL$31)/2,IF($AZ$6="K",S850,IF($AZ$6="S",AO850,$BB$31/2)))</f>
        <v>5.5</v>
      </c>
      <c r="BM850" s="51">
        <f>IF($BA$6="A",SUM($AS850:AZ850)+(10-BM$31)/2,IF($BA$6="K",T850,IF($BA$6="S",AP850,$BB$31/2)))</f>
        <v>6</v>
      </c>
      <c r="BN850" s="51">
        <f>IF($BB$6="A",SUM($AS850:BA850)+(10-BN$31)/2,IF($BB$6="K",U850,IF($BB$6="S",AQ850,$BB$31/2)))</f>
        <v>5.5</v>
      </c>
      <c r="BO850" s="52">
        <f t="shared" si="856"/>
        <v>5.5</v>
      </c>
      <c r="BQ850" s="28">
        <f t="shared" si="836"/>
        <v>0.5</v>
      </c>
      <c r="BR850" s="30">
        <f t="shared" si="837"/>
        <v>0</v>
      </c>
      <c r="BS850" s="30">
        <f t="shared" si="838"/>
        <v>-0.5</v>
      </c>
      <c r="BT850" s="30">
        <f t="shared" si="839"/>
        <v>0</v>
      </c>
      <c r="BU850" s="30">
        <f t="shared" si="840"/>
        <v>0.5</v>
      </c>
      <c r="BV850" s="30">
        <f t="shared" si="841"/>
        <v>0</v>
      </c>
      <c r="BW850" s="30">
        <f t="shared" si="842"/>
        <v>-0.5</v>
      </c>
      <c r="BX850" s="30">
        <f t="shared" si="843"/>
        <v>0</v>
      </c>
      <c r="BY850" s="30">
        <f t="shared" si="844"/>
        <v>-0.5</v>
      </c>
      <c r="BZ850" s="30">
        <f t="shared" si="845"/>
        <v>0</v>
      </c>
      <c r="CA850" s="49">
        <f t="shared" si="857"/>
        <v>-0.5</v>
      </c>
      <c r="CB850" s="69"/>
      <c r="CC850" s="73">
        <f t="shared" si="866"/>
        <v>1</v>
      </c>
      <c r="CD850" s="73">
        <f t="shared" si="867"/>
        <v>0</v>
      </c>
      <c r="CE850" s="73">
        <f t="shared" si="868"/>
        <v>10000</v>
      </c>
      <c r="CF850" s="73">
        <f t="shared" si="869"/>
        <v>0</v>
      </c>
      <c r="CG850" s="73">
        <f t="shared" si="870"/>
        <v>1</v>
      </c>
      <c r="CH850" s="73">
        <f t="shared" si="871"/>
        <v>0</v>
      </c>
      <c r="CI850" s="73">
        <f t="shared" si="872"/>
        <v>10000</v>
      </c>
      <c r="CJ850" s="73">
        <f t="shared" si="873"/>
        <v>0</v>
      </c>
      <c r="CK850" s="73">
        <f t="shared" si="874"/>
        <v>10000</v>
      </c>
      <c r="CL850" s="73">
        <f t="shared" si="875"/>
        <v>0</v>
      </c>
      <c r="CN850" s="79">
        <f t="shared" si="858"/>
        <v>3</v>
      </c>
      <c r="CO850" s="79">
        <f t="shared" si="859"/>
        <v>2</v>
      </c>
      <c r="CP850" s="79">
        <f t="shared" si="860"/>
        <v>5</v>
      </c>
      <c r="CR850" s="79">
        <f t="shared" si="876"/>
        <v>0.75</v>
      </c>
      <c r="CS850" s="79">
        <f t="shared" si="877"/>
        <v>0</v>
      </c>
      <c r="CT850" s="79">
        <f t="shared" si="878"/>
        <v>-0.5</v>
      </c>
      <c r="CU850" s="79">
        <f t="shared" si="879"/>
        <v>0</v>
      </c>
      <c r="CV850" s="79">
        <f t="shared" si="880"/>
        <v>0.75</v>
      </c>
      <c r="CW850" s="79">
        <f t="shared" si="881"/>
        <v>0</v>
      </c>
      <c r="CX850" s="79">
        <f t="shared" si="882"/>
        <v>-0.5</v>
      </c>
      <c r="CY850" s="79">
        <f t="shared" si="883"/>
        <v>0</v>
      </c>
      <c r="CZ850" s="79">
        <f t="shared" si="884"/>
        <v>-0.5</v>
      </c>
      <c r="DA850" s="79">
        <f t="shared" si="885"/>
        <v>0</v>
      </c>
      <c r="DB850" s="80">
        <f t="shared" si="861"/>
        <v>0</v>
      </c>
    </row>
    <row r="851" spans="1:106" ht="18" customHeight="1" x14ac:dyDescent="0.2">
      <c r="A851" s="2">
        <f t="shared" ca="1" si="862"/>
        <v>0.41374542537698256</v>
      </c>
      <c r="B851" s="2">
        <f t="shared" ca="1" si="886"/>
        <v>0.75863644490905124</v>
      </c>
      <c r="C851" s="2">
        <f t="shared" ca="1" si="886"/>
        <v>0.43687606524760436</v>
      </c>
      <c r="D851" s="2">
        <f t="shared" ca="1" si="886"/>
        <v>0.90546745511248938</v>
      </c>
      <c r="E851" s="2">
        <f t="shared" ca="1" si="886"/>
        <v>0.58169048306273641</v>
      </c>
      <c r="F851" s="2">
        <f t="shared" ca="1" si="886"/>
        <v>2.8488971804521257E-2</v>
      </c>
      <c r="G851" s="2">
        <f t="shared" ca="1" si="886"/>
        <v>6.4644276665079881E-2</v>
      </c>
      <c r="H851" s="2">
        <f t="shared" ca="1" si="886"/>
        <v>0.20504390739798306</v>
      </c>
      <c r="I851" s="2">
        <f t="shared" ca="1" si="886"/>
        <v>0.77816033732032697</v>
      </c>
      <c r="J851" s="2">
        <f t="shared" ca="1" si="886"/>
        <v>0.37563767401775983</v>
      </c>
      <c r="L851" s="2">
        <f t="shared" ca="1" si="846"/>
        <v>0</v>
      </c>
      <c r="M851" s="2">
        <f t="shared" ca="1" si="847"/>
        <v>10</v>
      </c>
      <c r="N851" s="2">
        <f t="shared" ca="1" si="848"/>
        <v>0</v>
      </c>
      <c r="O851" s="2">
        <f t="shared" ca="1" si="849"/>
        <v>10</v>
      </c>
      <c r="P851" s="2">
        <f t="shared" ca="1" si="850"/>
        <v>10</v>
      </c>
      <c r="Q851" s="2">
        <f t="shared" ca="1" si="851"/>
        <v>0</v>
      </c>
      <c r="R851" s="2">
        <f t="shared" ca="1" si="852"/>
        <v>0</v>
      </c>
      <c r="S851" s="2">
        <f t="shared" ca="1" si="853"/>
        <v>0</v>
      </c>
      <c r="T851" s="2">
        <f t="shared" ca="1" si="854"/>
        <v>10</v>
      </c>
      <c r="U851" s="2">
        <f t="shared" ca="1" si="855"/>
        <v>0</v>
      </c>
      <c r="W851" s="2">
        <f t="shared" ca="1" si="863"/>
        <v>4.9870433899454483</v>
      </c>
      <c r="X851" s="2">
        <f t="shared" ca="1" si="887"/>
        <v>7.0812712781894804</v>
      </c>
      <c r="Y851" s="2">
        <f t="shared" ca="1" si="887"/>
        <v>3.6949297797614755</v>
      </c>
      <c r="Z851" s="2">
        <f t="shared" ca="1" si="887"/>
        <v>4.9726405064398875</v>
      </c>
      <c r="AA851" s="2">
        <f t="shared" ca="1" si="887"/>
        <v>7.7059833938926667</v>
      </c>
      <c r="AB851" s="2">
        <f t="shared" ca="1" si="887"/>
        <v>8.4059947300242133</v>
      </c>
      <c r="AC851" s="2">
        <f t="shared" ca="1" si="887"/>
        <v>7.9761332232283344</v>
      </c>
      <c r="AD851" s="2">
        <f t="shared" ca="1" si="887"/>
        <v>2.3081198251445079</v>
      </c>
      <c r="AE851" s="2">
        <f t="shared" ca="1" si="887"/>
        <v>7.7207336902019543</v>
      </c>
      <c r="AF851" s="2">
        <f t="shared" ca="1" si="887"/>
        <v>8.8443569944465121</v>
      </c>
      <c r="AH851" s="2">
        <f t="shared" ca="1" si="824"/>
        <v>4</v>
      </c>
      <c r="AI851" s="2">
        <f t="shared" ca="1" si="825"/>
        <v>7</v>
      </c>
      <c r="AJ851" s="2">
        <f t="shared" ca="1" si="826"/>
        <v>3</v>
      </c>
      <c r="AK851" s="2">
        <f t="shared" ca="1" si="827"/>
        <v>4</v>
      </c>
      <c r="AL851" s="2">
        <f t="shared" ca="1" si="828"/>
        <v>7</v>
      </c>
      <c r="AM851" s="2">
        <f t="shared" ca="1" si="829"/>
        <v>8</v>
      </c>
      <c r="AN851" s="2">
        <f t="shared" ca="1" si="830"/>
        <v>7</v>
      </c>
      <c r="AO851" s="2">
        <f t="shared" ca="1" si="831"/>
        <v>2</v>
      </c>
      <c r="AP851" s="2">
        <f t="shared" ca="1" si="832"/>
        <v>7</v>
      </c>
      <c r="AQ851" s="2">
        <f t="shared" ca="1" si="833"/>
        <v>8</v>
      </c>
      <c r="AS851" s="41">
        <v>1</v>
      </c>
      <c r="AT851" s="42">
        <v>1</v>
      </c>
      <c r="AU851" s="42">
        <v>0</v>
      </c>
      <c r="AV851" s="42">
        <v>0</v>
      </c>
      <c r="AW851" s="42">
        <v>1</v>
      </c>
      <c r="AX851" s="42">
        <v>1</v>
      </c>
      <c r="AY851" s="42">
        <v>0</v>
      </c>
      <c r="AZ851" s="42">
        <v>0</v>
      </c>
      <c r="BA851" s="42">
        <v>0</v>
      </c>
      <c r="BB851" s="43">
        <v>0</v>
      </c>
      <c r="BC851" s="44">
        <f t="shared" si="834"/>
        <v>4</v>
      </c>
      <c r="BD851" s="12"/>
      <c r="BE851" s="50">
        <f t="shared" si="835"/>
        <v>5</v>
      </c>
      <c r="BF851" s="51">
        <f>IF($AT$6="A",SUM($AS851:AS851)+(10-BF$31)/2,IF($AT$6="K",M851,IF($AT$6="S",AI851,$BB$31/2)))</f>
        <v>5.5</v>
      </c>
      <c r="BG851" s="51">
        <f>IF($AU$6="A",SUM($AS851:AT851)+(10-BG$31)/2,IF($AU$6="K",N851,IF($AU$6="S",AJ851,$BB$31/2)))</f>
        <v>6</v>
      </c>
      <c r="BH851" s="51">
        <f>IF($AV$6="A",SUM($AS851:AU851)+(10-BH$31)/2,IF($AV$6="K",O851,IF($AV$6="S",AK851,$BB$31/2)))</f>
        <v>5.5</v>
      </c>
      <c r="BI851" s="51">
        <f>IF($AW$6="A",SUM($AS851:AV851)+(10-BI$31)/2,IF($AW$6="K",P851,IF($AW$6="S",AL851,$BB$31/2)))</f>
        <v>5</v>
      </c>
      <c r="BJ851" s="51">
        <f>IF($AX$6="A",SUM($AS851:AW851)+(10-BJ$31)/2,IF($AX$6="K",Q851,IF($AX$6="S",AM851,$BB$31/2)))</f>
        <v>5.5</v>
      </c>
      <c r="BK851" s="51">
        <f>IF($AY$6="A",SUM($AS851:AX851)+(10-BK$31)/2,IF($AY$6="K",R851,IF($AY$6="S",AN851,$BB$31/2)))</f>
        <v>6</v>
      </c>
      <c r="BL851" s="51">
        <f>IF($AZ$6="A",SUM($AS851:AY851)+(10-BL$31)/2,IF($AZ$6="K",S851,IF($AZ$6="S",AO851,$BB$31/2)))</f>
        <v>5.5</v>
      </c>
      <c r="BM851" s="51">
        <f>IF($BA$6="A",SUM($AS851:AZ851)+(10-BM$31)/2,IF($BA$6="K",T851,IF($BA$6="S",AP851,$BB$31/2)))</f>
        <v>5</v>
      </c>
      <c r="BN851" s="51">
        <f>IF($BB$6="A",SUM($AS851:BA851)+(10-BN$31)/2,IF($BB$6="K",U851,IF($BB$6="S",AQ851,$BB$31/2)))</f>
        <v>4.5</v>
      </c>
      <c r="BO851" s="52">
        <f t="shared" si="856"/>
        <v>5.5</v>
      </c>
      <c r="BQ851" s="28">
        <f t="shared" si="836"/>
        <v>1.5</v>
      </c>
      <c r="BR851" s="30">
        <f t="shared" si="837"/>
        <v>0</v>
      </c>
      <c r="BS851" s="30">
        <f t="shared" si="838"/>
        <v>-1.5</v>
      </c>
      <c r="BT851" s="30">
        <f t="shared" si="839"/>
        <v>0</v>
      </c>
      <c r="BU851" s="30">
        <f t="shared" si="840"/>
        <v>1.5</v>
      </c>
      <c r="BV851" s="30">
        <f t="shared" si="841"/>
        <v>0</v>
      </c>
      <c r="BW851" s="30">
        <f t="shared" si="842"/>
        <v>-1.5</v>
      </c>
      <c r="BX851" s="30">
        <f t="shared" si="843"/>
        <v>0</v>
      </c>
      <c r="BY851" s="30">
        <f t="shared" si="844"/>
        <v>1.5</v>
      </c>
      <c r="BZ851" s="30">
        <f t="shared" si="845"/>
        <v>1.5</v>
      </c>
      <c r="CA851" s="49">
        <f t="shared" si="857"/>
        <v>3</v>
      </c>
      <c r="CB851" s="69"/>
      <c r="CC851" s="73">
        <f t="shared" si="866"/>
        <v>1</v>
      </c>
      <c r="CD851" s="73">
        <f t="shared" si="867"/>
        <v>0</v>
      </c>
      <c r="CE851" s="73">
        <f t="shared" si="868"/>
        <v>10000</v>
      </c>
      <c r="CF851" s="73">
        <f t="shared" si="869"/>
        <v>0</v>
      </c>
      <c r="CG851" s="73">
        <f t="shared" si="870"/>
        <v>1</v>
      </c>
      <c r="CH851" s="73">
        <f t="shared" si="871"/>
        <v>0</v>
      </c>
      <c r="CI851" s="73">
        <f t="shared" si="872"/>
        <v>10000</v>
      </c>
      <c r="CJ851" s="73">
        <f t="shared" si="873"/>
        <v>0</v>
      </c>
      <c r="CK851" s="73">
        <f t="shared" si="874"/>
        <v>1</v>
      </c>
      <c r="CL851" s="73">
        <f t="shared" si="875"/>
        <v>1</v>
      </c>
      <c r="CN851" s="79">
        <f t="shared" si="858"/>
        <v>2</v>
      </c>
      <c r="CO851" s="79">
        <f t="shared" si="859"/>
        <v>4</v>
      </c>
      <c r="CP851" s="79">
        <f t="shared" si="860"/>
        <v>4</v>
      </c>
      <c r="CR851" s="79">
        <f t="shared" si="876"/>
        <v>0.75</v>
      </c>
      <c r="CS851" s="79">
        <f t="shared" si="877"/>
        <v>0</v>
      </c>
      <c r="CT851" s="79">
        <f t="shared" si="878"/>
        <v>-1.5</v>
      </c>
      <c r="CU851" s="79">
        <f t="shared" si="879"/>
        <v>0</v>
      </c>
      <c r="CV851" s="79">
        <f t="shared" si="880"/>
        <v>0.75</v>
      </c>
      <c r="CW851" s="79">
        <f t="shared" si="881"/>
        <v>0</v>
      </c>
      <c r="CX851" s="79">
        <f t="shared" si="882"/>
        <v>-1.5</v>
      </c>
      <c r="CY851" s="79">
        <f t="shared" si="883"/>
        <v>0</v>
      </c>
      <c r="CZ851" s="79">
        <f t="shared" si="884"/>
        <v>0.75</v>
      </c>
      <c r="DA851" s="79">
        <f t="shared" si="885"/>
        <v>0.75</v>
      </c>
      <c r="DB851" s="80">
        <f t="shared" si="861"/>
        <v>0</v>
      </c>
    </row>
    <row r="852" spans="1:106" ht="18" customHeight="1" x14ac:dyDescent="0.2">
      <c r="A852" s="2">
        <f t="shared" ca="1" si="862"/>
        <v>0.56714946728643167</v>
      </c>
      <c r="B852" s="2">
        <f t="shared" ca="1" si="886"/>
        <v>0.78145272389214615</v>
      </c>
      <c r="C852" s="2">
        <f t="shared" ca="1" si="886"/>
        <v>0.4141776794991876</v>
      </c>
      <c r="D852" s="2">
        <f t="shared" ca="1" si="886"/>
        <v>0.61641870505817886</v>
      </c>
      <c r="E852" s="2">
        <f t="shared" ca="1" si="886"/>
        <v>0.24800557898528375</v>
      </c>
      <c r="F852" s="2">
        <f t="shared" ca="1" si="886"/>
        <v>0.60664225601059629</v>
      </c>
      <c r="G852" s="2">
        <f t="shared" ca="1" si="886"/>
        <v>6.4161610480716891E-2</v>
      </c>
      <c r="H852" s="2">
        <f t="shared" ca="1" si="886"/>
        <v>0.63476760576791857</v>
      </c>
      <c r="I852" s="2">
        <f t="shared" ca="1" si="886"/>
        <v>0.60710542858325778</v>
      </c>
      <c r="J852" s="2">
        <f t="shared" ca="1" si="886"/>
        <v>0.19827352418139654</v>
      </c>
      <c r="L852" s="2">
        <f t="shared" ca="1" si="846"/>
        <v>10</v>
      </c>
      <c r="M852" s="2">
        <f t="shared" ca="1" si="847"/>
        <v>10</v>
      </c>
      <c r="N852" s="2">
        <f t="shared" ca="1" si="848"/>
        <v>0</v>
      </c>
      <c r="O852" s="2">
        <f t="shared" ca="1" si="849"/>
        <v>10</v>
      </c>
      <c r="P852" s="2">
        <f t="shared" ca="1" si="850"/>
        <v>0</v>
      </c>
      <c r="Q852" s="2">
        <f t="shared" ca="1" si="851"/>
        <v>10</v>
      </c>
      <c r="R852" s="2">
        <f t="shared" ca="1" si="852"/>
        <v>0</v>
      </c>
      <c r="S852" s="2">
        <f t="shared" ca="1" si="853"/>
        <v>10</v>
      </c>
      <c r="T852" s="2">
        <f t="shared" ca="1" si="854"/>
        <v>10</v>
      </c>
      <c r="U852" s="2">
        <f t="shared" ca="1" si="855"/>
        <v>0</v>
      </c>
      <c r="W852" s="2">
        <f t="shared" ca="1" si="863"/>
        <v>9.6895535095381558</v>
      </c>
      <c r="X852" s="2">
        <f t="shared" ca="1" si="887"/>
        <v>5.6778510874772099</v>
      </c>
      <c r="Y852" s="2">
        <f t="shared" ca="1" si="887"/>
        <v>0.60244343417232948</v>
      </c>
      <c r="Z852" s="2">
        <f t="shared" ca="1" si="887"/>
        <v>9.5482486830635249</v>
      </c>
      <c r="AA852" s="2">
        <f t="shared" ca="1" si="887"/>
        <v>3.4978183850082925</v>
      </c>
      <c r="AB852" s="2">
        <f t="shared" ca="1" si="887"/>
        <v>8.5283148244071914</v>
      </c>
      <c r="AC852" s="2">
        <f t="shared" ca="1" si="887"/>
        <v>8.4575197441887635</v>
      </c>
      <c r="AD852" s="2">
        <f t="shared" ca="1" si="887"/>
        <v>4.0417389813296136</v>
      </c>
      <c r="AE852" s="2">
        <f t="shared" ca="1" si="887"/>
        <v>9.2328186544760911</v>
      </c>
      <c r="AF852" s="2">
        <f t="shared" ca="1" si="887"/>
        <v>7.917531191504839</v>
      </c>
      <c r="AH852" s="2">
        <f t="shared" ca="1" si="824"/>
        <v>9</v>
      </c>
      <c r="AI852" s="2">
        <f t="shared" ca="1" si="825"/>
        <v>5</v>
      </c>
      <c r="AJ852" s="2">
        <f t="shared" ca="1" si="826"/>
        <v>0</v>
      </c>
      <c r="AK852" s="2">
        <f t="shared" ca="1" si="827"/>
        <v>9</v>
      </c>
      <c r="AL852" s="2">
        <f t="shared" ca="1" si="828"/>
        <v>3</v>
      </c>
      <c r="AM852" s="2">
        <f t="shared" ca="1" si="829"/>
        <v>8</v>
      </c>
      <c r="AN852" s="2">
        <f t="shared" ca="1" si="830"/>
        <v>8</v>
      </c>
      <c r="AO852" s="2">
        <f t="shared" ca="1" si="831"/>
        <v>4</v>
      </c>
      <c r="AP852" s="2">
        <f t="shared" ca="1" si="832"/>
        <v>9</v>
      </c>
      <c r="AQ852" s="2">
        <f t="shared" ca="1" si="833"/>
        <v>7</v>
      </c>
      <c r="AS852" s="41">
        <v>1</v>
      </c>
      <c r="AT852" s="42">
        <v>1</v>
      </c>
      <c r="AU852" s="42">
        <v>0</v>
      </c>
      <c r="AV852" s="42">
        <v>0</v>
      </c>
      <c r="AW852" s="42">
        <v>1</v>
      </c>
      <c r="AX852" s="42">
        <v>0</v>
      </c>
      <c r="AY852" s="42">
        <v>1</v>
      </c>
      <c r="AZ852" s="42">
        <v>1</v>
      </c>
      <c r="BA852" s="42">
        <v>0</v>
      </c>
      <c r="BB852" s="43">
        <v>0</v>
      </c>
      <c r="BC852" s="44">
        <f t="shared" si="834"/>
        <v>5</v>
      </c>
      <c r="BD852" s="12"/>
      <c r="BE852" s="50">
        <f t="shared" si="835"/>
        <v>5</v>
      </c>
      <c r="BF852" s="51">
        <f>IF($AT$6="A",SUM($AS852:AS852)+(10-BF$31)/2,IF($AT$6="K",M852,IF($AT$6="S",AI852,$BB$31/2)))</f>
        <v>5.5</v>
      </c>
      <c r="BG852" s="51">
        <f>IF($AU$6="A",SUM($AS852:AT852)+(10-BG$31)/2,IF($AU$6="K",N852,IF($AU$6="S",AJ852,$BB$31/2)))</f>
        <v>6</v>
      </c>
      <c r="BH852" s="51">
        <f>IF($AV$6="A",SUM($AS852:AU852)+(10-BH$31)/2,IF($AV$6="K",O852,IF($AV$6="S",AK852,$BB$31/2)))</f>
        <v>5.5</v>
      </c>
      <c r="BI852" s="51">
        <f>IF($AW$6="A",SUM($AS852:AV852)+(10-BI$31)/2,IF($AW$6="K",P852,IF($AW$6="S",AL852,$BB$31/2)))</f>
        <v>5</v>
      </c>
      <c r="BJ852" s="51">
        <f>IF($AX$6="A",SUM($AS852:AW852)+(10-BJ$31)/2,IF($AX$6="K",Q852,IF($AX$6="S",AM852,$BB$31/2)))</f>
        <v>5.5</v>
      </c>
      <c r="BK852" s="51">
        <f>IF($AY$6="A",SUM($AS852:AX852)+(10-BK$31)/2,IF($AY$6="K",R852,IF($AY$6="S",AN852,$BB$31/2)))</f>
        <v>5</v>
      </c>
      <c r="BL852" s="51">
        <f>IF($AZ$6="A",SUM($AS852:AY852)+(10-BL$31)/2,IF($AZ$6="K",S852,IF($AZ$6="S",AO852,$BB$31/2)))</f>
        <v>5.5</v>
      </c>
      <c r="BM852" s="51">
        <f>IF($BA$6="A",SUM($AS852:AZ852)+(10-BM$31)/2,IF($BA$6="K",T852,IF($BA$6="S",AP852,$BB$31/2)))</f>
        <v>6</v>
      </c>
      <c r="BN852" s="51">
        <f>IF($BB$6="A",SUM($AS852:BA852)+(10-BN$31)/2,IF($BB$6="K",U852,IF($BB$6="S",AQ852,$BB$31/2)))</f>
        <v>5.5</v>
      </c>
      <c r="BO852" s="52">
        <f t="shared" si="856"/>
        <v>5.5</v>
      </c>
      <c r="BQ852" s="28">
        <f t="shared" si="836"/>
        <v>0.5</v>
      </c>
      <c r="BR852" s="30">
        <f t="shared" si="837"/>
        <v>0</v>
      </c>
      <c r="BS852" s="30">
        <f t="shared" si="838"/>
        <v>-0.5</v>
      </c>
      <c r="BT852" s="30">
        <f t="shared" si="839"/>
        <v>0</v>
      </c>
      <c r="BU852" s="30">
        <f t="shared" si="840"/>
        <v>0.5</v>
      </c>
      <c r="BV852" s="30">
        <f t="shared" si="841"/>
        <v>0</v>
      </c>
      <c r="BW852" s="30">
        <f t="shared" si="842"/>
        <v>0.5</v>
      </c>
      <c r="BX852" s="30">
        <f t="shared" si="843"/>
        <v>0</v>
      </c>
      <c r="BY852" s="30">
        <f t="shared" si="844"/>
        <v>-0.5</v>
      </c>
      <c r="BZ852" s="30">
        <f t="shared" si="845"/>
        <v>0</v>
      </c>
      <c r="CA852" s="49">
        <f t="shared" si="857"/>
        <v>0.5</v>
      </c>
      <c r="CB852" s="69"/>
      <c r="CC852" s="73">
        <f t="shared" si="866"/>
        <v>1</v>
      </c>
      <c r="CD852" s="73">
        <f t="shared" si="867"/>
        <v>0</v>
      </c>
      <c r="CE852" s="73">
        <f t="shared" si="868"/>
        <v>10000</v>
      </c>
      <c r="CF852" s="73">
        <f t="shared" si="869"/>
        <v>0</v>
      </c>
      <c r="CG852" s="73">
        <f t="shared" si="870"/>
        <v>1</v>
      </c>
      <c r="CH852" s="73">
        <f t="shared" si="871"/>
        <v>0</v>
      </c>
      <c r="CI852" s="73">
        <f t="shared" si="872"/>
        <v>1</v>
      </c>
      <c r="CJ852" s="73">
        <f t="shared" si="873"/>
        <v>0</v>
      </c>
      <c r="CK852" s="73">
        <f t="shared" si="874"/>
        <v>10000</v>
      </c>
      <c r="CL852" s="73">
        <f t="shared" si="875"/>
        <v>0</v>
      </c>
      <c r="CN852" s="79">
        <f t="shared" si="858"/>
        <v>2</v>
      </c>
      <c r="CO852" s="79">
        <f t="shared" si="859"/>
        <v>3</v>
      </c>
      <c r="CP852" s="79">
        <f t="shared" si="860"/>
        <v>5</v>
      </c>
      <c r="CR852" s="79">
        <f t="shared" si="876"/>
        <v>0.33333333333333331</v>
      </c>
      <c r="CS852" s="79">
        <f t="shared" si="877"/>
        <v>0</v>
      </c>
      <c r="CT852" s="79">
        <f t="shared" si="878"/>
        <v>-0.5</v>
      </c>
      <c r="CU852" s="79">
        <f t="shared" si="879"/>
        <v>0</v>
      </c>
      <c r="CV852" s="79">
        <f t="shared" si="880"/>
        <v>0.33333333333333331</v>
      </c>
      <c r="CW852" s="79">
        <f t="shared" si="881"/>
        <v>0</v>
      </c>
      <c r="CX852" s="79">
        <f t="shared" si="882"/>
        <v>0.33333333333333331</v>
      </c>
      <c r="CY852" s="79">
        <f t="shared" si="883"/>
        <v>0</v>
      </c>
      <c r="CZ852" s="79">
        <f t="shared" si="884"/>
        <v>-0.5</v>
      </c>
      <c r="DA852" s="79">
        <f t="shared" si="885"/>
        <v>0</v>
      </c>
      <c r="DB852" s="80">
        <f t="shared" si="861"/>
        <v>-5.5511151231257827E-17</v>
      </c>
    </row>
    <row r="853" spans="1:106" ht="18" customHeight="1" x14ac:dyDescent="0.2">
      <c r="A853" s="2">
        <f t="shared" ca="1" si="862"/>
        <v>0.82575342511683369</v>
      </c>
      <c r="B853" s="2">
        <f t="shared" ca="1" si="886"/>
        <v>0.48186157499103066</v>
      </c>
      <c r="C853" s="2">
        <f t="shared" ca="1" si="886"/>
        <v>0.3964113635456098</v>
      </c>
      <c r="D853" s="2">
        <f t="shared" ca="1" si="886"/>
        <v>0.93399977525421896</v>
      </c>
      <c r="E853" s="2">
        <f t="shared" ca="1" si="886"/>
        <v>0.70496229589421555</v>
      </c>
      <c r="F853" s="2">
        <f t="shared" ca="1" si="886"/>
        <v>0.38771932671689202</v>
      </c>
      <c r="G853" s="2">
        <f t="shared" ca="1" si="886"/>
        <v>0.44662044712880145</v>
      </c>
      <c r="H853" s="2">
        <f t="shared" ca="1" si="886"/>
        <v>1.7105829265392059E-2</v>
      </c>
      <c r="I853" s="2">
        <f t="shared" ca="1" si="886"/>
        <v>1.9417386914490797E-2</v>
      </c>
      <c r="J853" s="2">
        <f t="shared" ca="1" si="886"/>
        <v>0.41692733787101999</v>
      </c>
      <c r="L853" s="2">
        <f t="shared" ca="1" si="846"/>
        <v>10</v>
      </c>
      <c r="M853" s="2">
        <f t="shared" ca="1" si="847"/>
        <v>0</v>
      </c>
      <c r="N853" s="2">
        <f t="shared" ca="1" si="848"/>
        <v>0</v>
      </c>
      <c r="O853" s="2">
        <f t="shared" ca="1" si="849"/>
        <v>10</v>
      </c>
      <c r="P853" s="2">
        <f t="shared" ca="1" si="850"/>
        <v>10</v>
      </c>
      <c r="Q853" s="2">
        <f t="shared" ca="1" si="851"/>
        <v>0</v>
      </c>
      <c r="R853" s="2">
        <f t="shared" ca="1" si="852"/>
        <v>0</v>
      </c>
      <c r="S853" s="2">
        <f t="shared" ca="1" si="853"/>
        <v>0</v>
      </c>
      <c r="T853" s="2">
        <f t="shared" ca="1" si="854"/>
        <v>0</v>
      </c>
      <c r="U853" s="2">
        <f t="shared" ca="1" si="855"/>
        <v>0</v>
      </c>
      <c r="W853" s="2">
        <f t="shared" ca="1" si="863"/>
        <v>0.64133137518762373</v>
      </c>
      <c r="X853" s="2">
        <f t="shared" ca="1" si="887"/>
        <v>4.9403565208283009</v>
      </c>
      <c r="Y853" s="2">
        <f t="shared" ca="1" si="887"/>
        <v>7.7915193716853004</v>
      </c>
      <c r="Z853" s="2">
        <f t="shared" ca="1" si="887"/>
        <v>5.8949769828810954</v>
      </c>
      <c r="AA853" s="2">
        <f t="shared" ca="1" si="887"/>
        <v>5.7066001509224158</v>
      </c>
      <c r="AB853" s="2">
        <f t="shared" ca="1" si="887"/>
        <v>1.2360364049163231</v>
      </c>
      <c r="AC853" s="2">
        <f t="shared" ca="1" si="887"/>
        <v>2.1376469243274521</v>
      </c>
      <c r="AD853" s="2">
        <f t="shared" ca="1" si="887"/>
        <v>2.9462214321042723</v>
      </c>
      <c r="AE853" s="2">
        <f t="shared" ca="1" si="887"/>
        <v>8.3862224762155808</v>
      </c>
      <c r="AF853" s="2">
        <f t="shared" ca="1" si="887"/>
        <v>0.77553543105282063</v>
      </c>
      <c r="AH853" s="2">
        <f t="shared" ca="1" si="824"/>
        <v>0</v>
      </c>
      <c r="AI853" s="2">
        <f t="shared" ca="1" si="825"/>
        <v>4</v>
      </c>
      <c r="AJ853" s="2">
        <f t="shared" ca="1" si="826"/>
        <v>7</v>
      </c>
      <c r="AK853" s="2">
        <f t="shared" ca="1" si="827"/>
        <v>5</v>
      </c>
      <c r="AL853" s="2">
        <f t="shared" ca="1" si="828"/>
        <v>5</v>
      </c>
      <c r="AM853" s="2">
        <f t="shared" ca="1" si="829"/>
        <v>1</v>
      </c>
      <c r="AN853" s="2">
        <f t="shared" ca="1" si="830"/>
        <v>2</v>
      </c>
      <c r="AO853" s="2">
        <f t="shared" ca="1" si="831"/>
        <v>2</v>
      </c>
      <c r="AP853" s="2">
        <f t="shared" ca="1" si="832"/>
        <v>8</v>
      </c>
      <c r="AQ853" s="2">
        <f t="shared" ca="1" si="833"/>
        <v>0</v>
      </c>
      <c r="AS853" s="41">
        <v>1</v>
      </c>
      <c r="AT853" s="42">
        <v>1</v>
      </c>
      <c r="AU853" s="42">
        <v>0</v>
      </c>
      <c r="AV853" s="42">
        <v>0</v>
      </c>
      <c r="AW853" s="42">
        <v>1</v>
      </c>
      <c r="AX853" s="42">
        <v>0</v>
      </c>
      <c r="AY853" s="42">
        <v>1</v>
      </c>
      <c r="AZ853" s="42">
        <v>0</v>
      </c>
      <c r="BA853" s="42">
        <v>0</v>
      </c>
      <c r="BB853" s="43">
        <v>0</v>
      </c>
      <c r="BC853" s="44">
        <f t="shared" si="834"/>
        <v>4</v>
      </c>
      <c r="BD853" s="12"/>
      <c r="BE853" s="50">
        <f t="shared" si="835"/>
        <v>5</v>
      </c>
      <c r="BF853" s="51">
        <f>IF($AT$6="A",SUM($AS853:AS853)+(10-BF$31)/2,IF($AT$6="K",M853,IF($AT$6="S",AI853,$BB$31/2)))</f>
        <v>5.5</v>
      </c>
      <c r="BG853" s="51">
        <f>IF($AU$6="A",SUM($AS853:AT853)+(10-BG$31)/2,IF($AU$6="K",N853,IF($AU$6="S",AJ853,$BB$31/2)))</f>
        <v>6</v>
      </c>
      <c r="BH853" s="51">
        <f>IF($AV$6="A",SUM($AS853:AU853)+(10-BH$31)/2,IF($AV$6="K",O853,IF($AV$6="S",AK853,$BB$31/2)))</f>
        <v>5.5</v>
      </c>
      <c r="BI853" s="51">
        <f>IF($AW$6="A",SUM($AS853:AV853)+(10-BI$31)/2,IF($AW$6="K",P853,IF($AW$6="S",AL853,$BB$31/2)))</f>
        <v>5</v>
      </c>
      <c r="BJ853" s="51">
        <f>IF($AX$6="A",SUM($AS853:AW853)+(10-BJ$31)/2,IF($AX$6="K",Q853,IF($AX$6="S",AM853,$BB$31/2)))</f>
        <v>5.5</v>
      </c>
      <c r="BK853" s="51">
        <f>IF($AY$6="A",SUM($AS853:AX853)+(10-BK$31)/2,IF($AY$6="K",R853,IF($AY$6="S",AN853,$BB$31/2)))</f>
        <v>5</v>
      </c>
      <c r="BL853" s="51">
        <f>IF($AZ$6="A",SUM($AS853:AY853)+(10-BL$31)/2,IF($AZ$6="K",S853,IF($AZ$6="S",AO853,$BB$31/2)))</f>
        <v>5.5</v>
      </c>
      <c r="BM853" s="51">
        <f>IF($BA$6="A",SUM($AS853:AZ853)+(10-BM$31)/2,IF($BA$6="K",T853,IF($BA$6="S",AP853,$BB$31/2)))</f>
        <v>5</v>
      </c>
      <c r="BN853" s="51">
        <f>IF($BB$6="A",SUM($AS853:BA853)+(10-BN$31)/2,IF($BB$6="K",U853,IF($BB$6="S",AQ853,$BB$31/2)))</f>
        <v>4.5</v>
      </c>
      <c r="BO853" s="52">
        <f t="shared" si="856"/>
        <v>5.25</v>
      </c>
      <c r="BQ853" s="28">
        <f t="shared" si="836"/>
        <v>1.25</v>
      </c>
      <c r="BR853" s="30">
        <f t="shared" si="837"/>
        <v>-1.25</v>
      </c>
      <c r="BS853" s="30">
        <f t="shared" si="838"/>
        <v>-1.25</v>
      </c>
      <c r="BT853" s="30">
        <f t="shared" si="839"/>
        <v>-1.25</v>
      </c>
      <c r="BU853" s="30">
        <f t="shared" si="840"/>
        <v>1.25</v>
      </c>
      <c r="BV853" s="30">
        <f t="shared" si="841"/>
        <v>-1.25</v>
      </c>
      <c r="BW853" s="30">
        <f t="shared" si="842"/>
        <v>1.25</v>
      </c>
      <c r="BX853" s="30">
        <f t="shared" si="843"/>
        <v>-1.25</v>
      </c>
      <c r="BY853" s="30">
        <f t="shared" si="844"/>
        <v>1.25</v>
      </c>
      <c r="BZ853" s="30">
        <f t="shared" si="845"/>
        <v>1.25</v>
      </c>
      <c r="CA853" s="49">
        <f t="shared" si="857"/>
        <v>0</v>
      </c>
      <c r="CB853" s="69"/>
      <c r="CC853" s="73">
        <f t="shared" si="866"/>
        <v>1</v>
      </c>
      <c r="CD853" s="73">
        <f t="shared" si="867"/>
        <v>10000</v>
      </c>
      <c r="CE853" s="73">
        <f t="shared" si="868"/>
        <v>10000</v>
      </c>
      <c r="CF853" s="73">
        <f t="shared" si="869"/>
        <v>10000</v>
      </c>
      <c r="CG853" s="73">
        <f t="shared" si="870"/>
        <v>1</v>
      </c>
      <c r="CH853" s="73">
        <f t="shared" si="871"/>
        <v>10000</v>
      </c>
      <c r="CI853" s="73">
        <f t="shared" si="872"/>
        <v>1</v>
      </c>
      <c r="CJ853" s="73">
        <f t="shared" si="873"/>
        <v>10000</v>
      </c>
      <c r="CK853" s="73">
        <f t="shared" si="874"/>
        <v>1</v>
      </c>
      <c r="CL853" s="73">
        <f t="shared" si="875"/>
        <v>1</v>
      </c>
      <c r="CN853" s="79">
        <f t="shared" si="858"/>
        <v>5</v>
      </c>
      <c r="CO853" s="79">
        <f t="shared" si="859"/>
        <v>5</v>
      </c>
      <c r="CP853" s="79">
        <f t="shared" si="860"/>
        <v>0</v>
      </c>
      <c r="CR853" s="79">
        <f t="shared" si="876"/>
        <v>1.25</v>
      </c>
      <c r="CS853" s="79">
        <f t="shared" si="877"/>
        <v>-1.25</v>
      </c>
      <c r="CT853" s="79">
        <f t="shared" si="878"/>
        <v>-1.25</v>
      </c>
      <c r="CU853" s="79">
        <f t="shared" si="879"/>
        <v>-1.25</v>
      </c>
      <c r="CV853" s="79">
        <f t="shared" si="880"/>
        <v>1.25</v>
      </c>
      <c r="CW853" s="79">
        <f t="shared" si="881"/>
        <v>-1.25</v>
      </c>
      <c r="CX853" s="79">
        <f t="shared" si="882"/>
        <v>1.25</v>
      </c>
      <c r="CY853" s="79">
        <f t="shared" si="883"/>
        <v>-1.25</v>
      </c>
      <c r="CZ853" s="79">
        <f t="shared" si="884"/>
        <v>1.25</v>
      </c>
      <c r="DA853" s="79">
        <f t="shared" si="885"/>
        <v>1.25</v>
      </c>
      <c r="DB853" s="80">
        <f t="shared" si="861"/>
        <v>0</v>
      </c>
    </row>
    <row r="854" spans="1:106" ht="18" customHeight="1" x14ac:dyDescent="0.2">
      <c r="A854" s="2">
        <f t="shared" ca="1" si="862"/>
        <v>0.15563672685310759</v>
      </c>
      <c r="B854" s="2">
        <f t="shared" ca="1" si="886"/>
        <v>0.11972238528799906</v>
      </c>
      <c r="C854" s="2">
        <f t="shared" ca="1" si="886"/>
        <v>0.92299381319950702</v>
      </c>
      <c r="D854" s="2">
        <f t="shared" ca="1" si="886"/>
        <v>0.68503584978129295</v>
      </c>
      <c r="E854" s="2">
        <f t="shared" ca="1" si="886"/>
        <v>0.79095333875311813</v>
      </c>
      <c r="F854" s="2">
        <f t="shared" ca="1" si="886"/>
        <v>0.96474846626701738</v>
      </c>
      <c r="G854" s="2">
        <f t="shared" ca="1" si="886"/>
        <v>0.37375093219116118</v>
      </c>
      <c r="H854" s="2">
        <f t="shared" ca="1" si="886"/>
        <v>0.80796812394630624</v>
      </c>
      <c r="I854" s="2">
        <f t="shared" ca="1" si="886"/>
        <v>0.3777629376133721</v>
      </c>
      <c r="J854" s="2">
        <f t="shared" ca="1" si="886"/>
        <v>0.81747833201569331</v>
      </c>
      <c r="L854" s="2">
        <f t="shared" ca="1" si="846"/>
        <v>0</v>
      </c>
      <c r="M854" s="2">
        <f t="shared" ca="1" si="847"/>
        <v>0</v>
      </c>
      <c r="N854" s="2">
        <f t="shared" ca="1" si="848"/>
        <v>10</v>
      </c>
      <c r="O854" s="2">
        <f t="shared" ca="1" si="849"/>
        <v>10</v>
      </c>
      <c r="P854" s="2">
        <f t="shared" ca="1" si="850"/>
        <v>10</v>
      </c>
      <c r="Q854" s="2">
        <f t="shared" ca="1" si="851"/>
        <v>10</v>
      </c>
      <c r="R854" s="2">
        <f t="shared" ca="1" si="852"/>
        <v>0</v>
      </c>
      <c r="S854" s="2">
        <f t="shared" ca="1" si="853"/>
        <v>10</v>
      </c>
      <c r="T854" s="2">
        <f t="shared" ca="1" si="854"/>
        <v>0</v>
      </c>
      <c r="U854" s="2">
        <f t="shared" ca="1" si="855"/>
        <v>10</v>
      </c>
      <c r="W854" s="2">
        <f t="shared" ca="1" si="863"/>
        <v>0.73861636248978679</v>
      </c>
      <c r="X854" s="2">
        <f t="shared" ca="1" si="887"/>
        <v>4.0811266665545034</v>
      </c>
      <c r="Y854" s="2">
        <f t="shared" ca="1" si="887"/>
        <v>8.749773152049217</v>
      </c>
      <c r="Z854" s="2">
        <f t="shared" ca="1" si="887"/>
        <v>8.2309097535903097E-2</v>
      </c>
      <c r="AA854" s="2">
        <f t="shared" ca="1" si="887"/>
        <v>1.2025236718978194</v>
      </c>
      <c r="AB854" s="2">
        <f t="shared" ca="1" si="887"/>
        <v>0.97212956894549341</v>
      </c>
      <c r="AC854" s="2">
        <f t="shared" ca="1" si="887"/>
        <v>3.5613001865088698</v>
      </c>
      <c r="AD854" s="2">
        <f t="shared" ca="1" si="887"/>
        <v>4.9158795921257266</v>
      </c>
      <c r="AE854" s="2">
        <f t="shared" ca="1" si="887"/>
        <v>9.9454331593732288</v>
      </c>
      <c r="AF854" s="2">
        <f t="shared" ca="1" si="887"/>
        <v>5.9442934300954047</v>
      </c>
      <c r="AH854" s="2">
        <f t="shared" ca="1" si="824"/>
        <v>0</v>
      </c>
      <c r="AI854" s="2">
        <f t="shared" ca="1" si="825"/>
        <v>4</v>
      </c>
      <c r="AJ854" s="2">
        <f t="shared" ca="1" si="826"/>
        <v>8</v>
      </c>
      <c r="AK854" s="2">
        <f t="shared" ca="1" si="827"/>
        <v>0</v>
      </c>
      <c r="AL854" s="2">
        <f t="shared" ca="1" si="828"/>
        <v>1</v>
      </c>
      <c r="AM854" s="2">
        <f t="shared" ca="1" si="829"/>
        <v>0</v>
      </c>
      <c r="AN854" s="2">
        <f t="shared" ca="1" si="830"/>
        <v>3</v>
      </c>
      <c r="AO854" s="2">
        <f t="shared" ca="1" si="831"/>
        <v>4</v>
      </c>
      <c r="AP854" s="2">
        <f t="shared" ca="1" si="832"/>
        <v>9</v>
      </c>
      <c r="AQ854" s="2">
        <f t="shared" ca="1" si="833"/>
        <v>5</v>
      </c>
      <c r="AS854" s="41">
        <v>1</v>
      </c>
      <c r="AT854" s="42">
        <v>1</v>
      </c>
      <c r="AU854" s="42">
        <v>0</v>
      </c>
      <c r="AV854" s="42">
        <v>0</v>
      </c>
      <c r="AW854" s="42">
        <v>1</v>
      </c>
      <c r="AX854" s="42">
        <v>0</v>
      </c>
      <c r="AY854" s="42">
        <v>0</v>
      </c>
      <c r="AZ854" s="42">
        <v>1</v>
      </c>
      <c r="BA854" s="42">
        <v>0</v>
      </c>
      <c r="BB854" s="43">
        <v>0</v>
      </c>
      <c r="BC854" s="44">
        <f t="shared" si="834"/>
        <v>4</v>
      </c>
      <c r="BD854" s="12"/>
      <c r="BE854" s="50">
        <f t="shared" si="835"/>
        <v>5</v>
      </c>
      <c r="BF854" s="51">
        <f>IF($AT$6="A",SUM($AS854:AS854)+(10-BF$31)/2,IF($AT$6="K",M854,IF($AT$6="S",AI854,$BB$31/2)))</f>
        <v>5.5</v>
      </c>
      <c r="BG854" s="51">
        <f>IF($AU$6="A",SUM($AS854:AT854)+(10-BG$31)/2,IF($AU$6="K",N854,IF($AU$6="S",AJ854,$BB$31/2)))</f>
        <v>6</v>
      </c>
      <c r="BH854" s="51">
        <f>IF($AV$6="A",SUM($AS854:AU854)+(10-BH$31)/2,IF($AV$6="K",O854,IF($AV$6="S",AK854,$BB$31/2)))</f>
        <v>5.5</v>
      </c>
      <c r="BI854" s="51">
        <f>IF($AW$6="A",SUM($AS854:AV854)+(10-BI$31)/2,IF($AW$6="K",P854,IF($AW$6="S",AL854,$BB$31/2)))</f>
        <v>5</v>
      </c>
      <c r="BJ854" s="51">
        <f>IF($AX$6="A",SUM($AS854:AW854)+(10-BJ$31)/2,IF($AX$6="K",Q854,IF($AX$6="S",AM854,$BB$31/2)))</f>
        <v>5.5</v>
      </c>
      <c r="BK854" s="51">
        <f>IF($AY$6="A",SUM($AS854:AX854)+(10-BK$31)/2,IF($AY$6="K",R854,IF($AY$6="S",AN854,$BB$31/2)))</f>
        <v>5</v>
      </c>
      <c r="BL854" s="51">
        <f>IF($AZ$6="A",SUM($AS854:AY854)+(10-BL$31)/2,IF($AZ$6="K",S854,IF($AZ$6="S",AO854,$BB$31/2)))</f>
        <v>4.5</v>
      </c>
      <c r="BM854" s="51">
        <f>IF($BA$6="A",SUM($AS854:AZ854)+(10-BM$31)/2,IF($BA$6="K",T854,IF($BA$6="S",AP854,$BB$31/2)))</f>
        <v>5</v>
      </c>
      <c r="BN854" s="51">
        <f>IF($BB$6="A",SUM($AS854:BA854)+(10-BN$31)/2,IF($BB$6="K",U854,IF($BB$6="S",AQ854,$BB$31/2)))</f>
        <v>4.5</v>
      </c>
      <c r="BO854" s="52">
        <f t="shared" si="856"/>
        <v>5</v>
      </c>
      <c r="BQ854" s="28">
        <f t="shared" si="836"/>
        <v>0</v>
      </c>
      <c r="BR854" s="30">
        <f t="shared" si="837"/>
        <v>-1</v>
      </c>
      <c r="BS854" s="30">
        <f t="shared" si="838"/>
        <v>-1</v>
      </c>
      <c r="BT854" s="30">
        <f t="shared" si="839"/>
        <v>-1</v>
      </c>
      <c r="BU854" s="30">
        <f t="shared" si="840"/>
        <v>0</v>
      </c>
      <c r="BV854" s="30">
        <f t="shared" si="841"/>
        <v>-1</v>
      </c>
      <c r="BW854" s="30">
        <f t="shared" si="842"/>
        <v>0</v>
      </c>
      <c r="BX854" s="30">
        <f t="shared" si="843"/>
        <v>1</v>
      </c>
      <c r="BY854" s="30">
        <f t="shared" si="844"/>
        <v>0</v>
      </c>
      <c r="BZ854" s="30">
        <f t="shared" si="845"/>
        <v>1</v>
      </c>
      <c r="CA854" s="49">
        <f t="shared" si="857"/>
        <v>-2</v>
      </c>
      <c r="CB854" s="69"/>
      <c r="CC854" s="73">
        <f t="shared" si="866"/>
        <v>0</v>
      </c>
      <c r="CD854" s="73">
        <f t="shared" si="867"/>
        <v>10000</v>
      </c>
      <c r="CE854" s="73">
        <f t="shared" si="868"/>
        <v>10000</v>
      </c>
      <c r="CF854" s="73">
        <f t="shared" si="869"/>
        <v>10000</v>
      </c>
      <c r="CG854" s="73">
        <f t="shared" si="870"/>
        <v>0</v>
      </c>
      <c r="CH854" s="73">
        <f t="shared" si="871"/>
        <v>10000</v>
      </c>
      <c r="CI854" s="73">
        <f t="shared" si="872"/>
        <v>0</v>
      </c>
      <c r="CJ854" s="73">
        <f t="shared" si="873"/>
        <v>1</v>
      </c>
      <c r="CK854" s="73">
        <f t="shared" si="874"/>
        <v>0</v>
      </c>
      <c r="CL854" s="73">
        <f t="shared" si="875"/>
        <v>1</v>
      </c>
      <c r="CN854" s="79">
        <f t="shared" si="858"/>
        <v>4</v>
      </c>
      <c r="CO854" s="79">
        <f t="shared" si="859"/>
        <v>2</v>
      </c>
      <c r="CP854" s="79">
        <f t="shared" si="860"/>
        <v>4</v>
      </c>
      <c r="CR854" s="79">
        <f t="shared" si="876"/>
        <v>0</v>
      </c>
      <c r="CS854" s="79">
        <f t="shared" si="877"/>
        <v>-1</v>
      </c>
      <c r="CT854" s="79">
        <f t="shared" si="878"/>
        <v>-1</v>
      </c>
      <c r="CU854" s="79">
        <f t="shared" si="879"/>
        <v>-1</v>
      </c>
      <c r="CV854" s="79">
        <f t="shared" si="880"/>
        <v>0</v>
      </c>
      <c r="CW854" s="79">
        <f t="shared" si="881"/>
        <v>-1</v>
      </c>
      <c r="CX854" s="79">
        <f t="shared" si="882"/>
        <v>0</v>
      </c>
      <c r="CY854" s="79">
        <f t="shared" si="883"/>
        <v>2</v>
      </c>
      <c r="CZ854" s="79">
        <f t="shared" si="884"/>
        <v>0</v>
      </c>
      <c r="DA854" s="79">
        <f t="shared" si="885"/>
        <v>2</v>
      </c>
      <c r="DB854" s="80">
        <f t="shared" si="861"/>
        <v>0</v>
      </c>
    </row>
    <row r="855" spans="1:106" ht="18" customHeight="1" x14ac:dyDescent="0.2">
      <c r="A855" s="2">
        <f t="shared" ca="1" si="862"/>
        <v>0.20404112525372242</v>
      </c>
      <c r="B855" s="2">
        <f t="shared" ca="1" si="886"/>
        <v>0.72215254351212288</v>
      </c>
      <c r="C855" s="2">
        <f t="shared" ca="1" si="886"/>
        <v>0.56280801697169314</v>
      </c>
      <c r="D855" s="2">
        <f t="shared" ca="1" si="886"/>
        <v>0.61352690382872255</v>
      </c>
      <c r="E855" s="2">
        <f t="shared" ca="1" si="886"/>
        <v>0.36848749413238391</v>
      </c>
      <c r="F855" s="2">
        <f t="shared" ca="1" si="886"/>
        <v>0.76547553406185931</v>
      </c>
      <c r="G855" s="2">
        <f t="shared" ca="1" si="886"/>
        <v>0.83364984299760347</v>
      </c>
      <c r="H855" s="2">
        <f t="shared" ca="1" si="886"/>
        <v>0.98754248331530292</v>
      </c>
      <c r="I855" s="2">
        <f t="shared" ca="1" si="886"/>
        <v>0.55283472201968409</v>
      </c>
      <c r="J855" s="2">
        <f t="shared" ca="1" si="886"/>
        <v>0.37708940405023506</v>
      </c>
      <c r="L855" s="2">
        <f t="shared" ca="1" si="846"/>
        <v>0</v>
      </c>
      <c r="M855" s="2">
        <f t="shared" ca="1" si="847"/>
        <v>10</v>
      </c>
      <c r="N855" s="2">
        <f t="shared" ca="1" si="848"/>
        <v>10</v>
      </c>
      <c r="O855" s="2">
        <f t="shared" ca="1" si="849"/>
        <v>10</v>
      </c>
      <c r="P855" s="2">
        <f t="shared" ca="1" si="850"/>
        <v>0</v>
      </c>
      <c r="Q855" s="2">
        <f t="shared" ca="1" si="851"/>
        <v>10</v>
      </c>
      <c r="R855" s="2">
        <f t="shared" ca="1" si="852"/>
        <v>10</v>
      </c>
      <c r="S855" s="2">
        <f t="shared" ca="1" si="853"/>
        <v>10</v>
      </c>
      <c r="T855" s="2">
        <f t="shared" ca="1" si="854"/>
        <v>10</v>
      </c>
      <c r="U855" s="2">
        <f t="shared" ca="1" si="855"/>
        <v>0</v>
      </c>
      <c r="W855" s="2">
        <f t="shared" ca="1" si="863"/>
        <v>2.8410718685305882</v>
      </c>
      <c r="X855" s="2">
        <f t="shared" ca="1" si="887"/>
        <v>6.2647133720792763</v>
      </c>
      <c r="Y855" s="2">
        <f t="shared" ca="1" si="887"/>
        <v>8.3672773891728696</v>
      </c>
      <c r="Z855" s="2">
        <f t="shared" ca="1" si="887"/>
        <v>1.2727637274862869</v>
      </c>
      <c r="AA855" s="2">
        <f t="shared" ca="1" si="887"/>
        <v>7.0684658086668497</v>
      </c>
      <c r="AB855" s="2">
        <f t="shared" ca="1" si="887"/>
        <v>4.95996910762344</v>
      </c>
      <c r="AC855" s="2">
        <f t="shared" ca="1" si="887"/>
        <v>7.3402202379951582</v>
      </c>
      <c r="AD855" s="2">
        <f t="shared" ca="1" si="887"/>
        <v>2.1871070278581319</v>
      </c>
      <c r="AE855" s="2">
        <f t="shared" ca="1" si="887"/>
        <v>8.7450313152757193</v>
      </c>
      <c r="AF855" s="2">
        <f t="shared" ca="1" si="887"/>
        <v>5.9973590034891053</v>
      </c>
      <c r="AH855" s="2">
        <f t="shared" ca="1" si="824"/>
        <v>2</v>
      </c>
      <c r="AI855" s="2">
        <f t="shared" ca="1" si="825"/>
        <v>6</v>
      </c>
      <c r="AJ855" s="2">
        <f t="shared" ca="1" si="826"/>
        <v>8</v>
      </c>
      <c r="AK855" s="2">
        <f t="shared" ca="1" si="827"/>
        <v>1</v>
      </c>
      <c r="AL855" s="2">
        <f t="shared" ca="1" si="828"/>
        <v>7</v>
      </c>
      <c r="AM855" s="2">
        <f t="shared" ca="1" si="829"/>
        <v>4</v>
      </c>
      <c r="AN855" s="2">
        <f t="shared" ca="1" si="830"/>
        <v>7</v>
      </c>
      <c r="AO855" s="2">
        <f t="shared" ca="1" si="831"/>
        <v>2</v>
      </c>
      <c r="AP855" s="2">
        <f t="shared" ca="1" si="832"/>
        <v>8</v>
      </c>
      <c r="AQ855" s="2">
        <f t="shared" ca="1" si="833"/>
        <v>5</v>
      </c>
      <c r="AS855" s="41">
        <v>1</v>
      </c>
      <c r="AT855" s="42">
        <v>1</v>
      </c>
      <c r="AU855" s="42">
        <v>0</v>
      </c>
      <c r="AV855" s="42">
        <v>0</v>
      </c>
      <c r="AW855" s="42">
        <v>1</v>
      </c>
      <c r="AX855" s="42">
        <v>0</v>
      </c>
      <c r="AY855" s="42">
        <v>0</v>
      </c>
      <c r="AZ855" s="42">
        <v>0</v>
      </c>
      <c r="BA855" s="42">
        <v>0</v>
      </c>
      <c r="BB855" s="43">
        <v>0</v>
      </c>
      <c r="BC855" s="44">
        <f t="shared" si="834"/>
        <v>3</v>
      </c>
      <c r="BD855" s="12"/>
      <c r="BE855" s="50">
        <f t="shared" si="835"/>
        <v>5</v>
      </c>
      <c r="BF855" s="51">
        <f>IF($AT$6="A",SUM($AS855:AS855)+(10-BF$31)/2,IF($AT$6="K",M855,IF($AT$6="S",AI855,$BB$31/2)))</f>
        <v>5.5</v>
      </c>
      <c r="BG855" s="51">
        <f>IF($AU$6="A",SUM($AS855:AT855)+(10-BG$31)/2,IF($AU$6="K",N855,IF($AU$6="S",AJ855,$BB$31/2)))</f>
        <v>6</v>
      </c>
      <c r="BH855" s="51">
        <f>IF($AV$6="A",SUM($AS855:AU855)+(10-BH$31)/2,IF($AV$6="K",O855,IF($AV$6="S",AK855,$BB$31/2)))</f>
        <v>5.5</v>
      </c>
      <c r="BI855" s="51">
        <f>IF($AW$6="A",SUM($AS855:AV855)+(10-BI$31)/2,IF($AW$6="K",P855,IF($AW$6="S",AL855,$BB$31/2)))</f>
        <v>5</v>
      </c>
      <c r="BJ855" s="51">
        <f>IF($AX$6="A",SUM($AS855:AW855)+(10-BJ$31)/2,IF($AX$6="K",Q855,IF($AX$6="S",AM855,$BB$31/2)))</f>
        <v>5.5</v>
      </c>
      <c r="BK855" s="51">
        <f>IF($AY$6="A",SUM($AS855:AX855)+(10-BK$31)/2,IF($AY$6="K",R855,IF($AY$6="S",AN855,$BB$31/2)))</f>
        <v>5</v>
      </c>
      <c r="BL855" s="51">
        <f>IF($AZ$6="A",SUM($AS855:AY855)+(10-BL$31)/2,IF($AZ$6="K",S855,IF($AZ$6="S",AO855,$BB$31/2)))</f>
        <v>4.5</v>
      </c>
      <c r="BM855" s="51">
        <f>IF($BA$6="A",SUM($AS855:AZ855)+(10-BM$31)/2,IF($BA$6="K",T855,IF($BA$6="S",AP855,$BB$31/2)))</f>
        <v>4</v>
      </c>
      <c r="BN855" s="51">
        <f>IF($BB$6="A",SUM($AS855:BA855)+(10-BN$31)/2,IF($BB$6="K",U855,IF($BB$6="S",AQ855,$BB$31/2)))</f>
        <v>3.5</v>
      </c>
      <c r="BO855" s="52">
        <f t="shared" si="856"/>
        <v>5</v>
      </c>
      <c r="BQ855" s="28">
        <f t="shared" si="836"/>
        <v>0</v>
      </c>
      <c r="BR855" s="30">
        <f t="shared" si="837"/>
        <v>-2</v>
      </c>
      <c r="BS855" s="30">
        <f t="shared" si="838"/>
        <v>-2</v>
      </c>
      <c r="BT855" s="30">
        <f t="shared" si="839"/>
        <v>-2</v>
      </c>
      <c r="BU855" s="30">
        <f t="shared" si="840"/>
        <v>0</v>
      </c>
      <c r="BV855" s="30">
        <f t="shared" si="841"/>
        <v>-2</v>
      </c>
      <c r="BW855" s="30">
        <f t="shared" si="842"/>
        <v>0</v>
      </c>
      <c r="BX855" s="30">
        <f t="shared" si="843"/>
        <v>2</v>
      </c>
      <c r="BY855" s="30">
        <f t="shared" si="844"/>
        <v>2</v>
      </c>
      <c r="BZ855" s="30">
        <f t="shared" si="845"/>
        <v>2</v>
      </c>
      <c r="CA855" s="49">
        <f t="shared" si="857"/>
        <v>-2</v>
      </c>
      <c r="CB855" s="69"/>
      <c r="CC855" s="73">
        <f t="shared" si="866"/>
        <v>0</v>
      </c>
      <c r="CD855" s="73">
        <f t="shared" si="867"/>
        <v>10000</v>
      </c>
      <c r="CE855" s="73">
        <f t="shared" si="868"/>
        <v>10000</v>
      </c>
      <c r="CF855" s="73">
        <f t="shared" si="869"/>
        <v>10000</v>
      </c>
      <c r="CG855" s="73">
        <f t="shared" si="870"/>
        <v>0</v>
      </c>
      <c r="CH855" s="73">
        <f t="shared" si="871"/>
        <v>10000</v>
      </c>
      <c r="CI855" s="73">
        <f t="shared" si="872"/>
        <v>0</v>
      </c>
      <c r="CJ855" s="73">
        <f t="shared" si="873"/>
        <v>1</v>
      </c>
      <c r="CK855" s="73">
        <f t="shared" si="874"/>
        <v>1</v>
      </c>
      <c r="CL855" s="73">
        <f t="shared" si="875"/>
        <v>1</v>
      </c>
      <c r="CN855" s="79">
        <f t="shared" si="858"/>
        <v>4</v>
      </c>
      <c r="CO855" s="79">
        <f t="shared" si="859"/>
        <v>3</v>
      </c>
      <c r="CP855" s="79">
        <f t="shared" si="860"/>
        <v>3</v>
      </c>
      <c r="CR855" s="79">
        <f t="shared" si="876"/>
        <v>0</v>
      </c>
      <c r="CS855" s="79">
        <f t="shared" si="877"/>
        <v>-2</v>
      </c>
      <c r="CT855" s="79">
        <f t="shared" si="878"/>
        <v>-2</v>
      </c>
      <c r="CU855" s="79">
        <f t="shared" si="879"/>
        <v>-2</v>
      </c>
      <c r="CV855" s="79">
        <f t="shared" si="880"/>
        <v>0</v>
      </c>
      <c r="CW855" s="79">
        <f t="shared" si="881"/>
        <v>-2</v>
      </c>
      <c r="CX855" s="79">
        <f t="shared" si="882"/>
        <v>0</v>
      </c>
      <c r="CY855" s="79">
        <f t="shared" si="883"/>
        <v>2.6666666666666665</v>
      </c>
      <c r="CZ855" s="79">
        <f t="shared" si="884"/>
        <v>2.6666666666666665</v>
      </c>
      <c r="DA855" s="79">
        <f t="shared" si="885"/>
        <v>2.6666666666666665</v>
      </c>
      <c r="DB855" s="80">
        <f t="shared" si="861"/>
        <v>0</v>
      </c>
    </row>
    <row r="856" spans="1:106" ht="18" customHeight="1" x14ac:dyDescent="0.2">
      <c r="A856" s="2">
        <f t="shared" ca="1" si="862"/>
        <v>0.25141658715348081</v>
      </c>
      <c r="B856" s="2">
        <f t="shared" ca="1" si="886"/>
        <v>0.74463722006938837</v>
      </c>
      <c r="C856" s="2">
        <f t="shared" ca="1" si="886"/>
        <v>0.95603130091501887</v>
      </c>
      <c r="D856" s="2">
        <f t="shared" ca="1" si="886"/>
        <v>0.9989088646659674</v>
      </c>
      <c r="E856" s="2">
        <f t="shared" ca="1" si="886"/>
        <v>0.2967062155603033</v>
      </c>
      <c r="F856" s="2">
        <f t="shared" ca="1" si="886"/>
        <v>0.8163485272094323</v>
      </c>
      <c r="G856" s="2">
        <f t="shared" ca="1" si="886"/>
        <v>0.72408680274849146</v>
      </c>
      <c r="H856" s="2">
        <f t="shared" ca="1" si="886"/>
        <v>0.72261530295841103</v>
      </c>
      <c r="I856" s="2">
        <f t="shared" ca="1" si="886"/>
        <v>0.18075962155991843</v>
      </c>
      <c r="J856" s="2">
        <f t="shared" ca="1" si="886"/>
        <v>0.81767342712838353</v>
      </c>
      <c r="L856" s="2">
        <f t="shared" ca="1" si="846"/>
        <v>0</v>
      </c>
      <c r="M856" s="2">
        <f t="shared" ca="1" si="847"/>
        <v>10</v>
      </c>
      <c r="N856" s="2">
        <f t="shared" ca="1" si="848"/>
        <v>10</v>
      </c>
      <c r="O856" s="2">
        <f t="shared" ca="1" si="849"/>
        <v>10</v>
      </c>
      <c r="P856" s="2">
        <f t="shared" ca="1" si="850"/>
        <v>0</v>
      </c>
      <c r="Q856" s="2">
        <f t="shared" ca="1" si="851"/>
        <v>10</v>
      </c>
      <c r="R856" s="2">
        <f t="shared" ca="1" si="852"/>
        <v>10</v>
      </c>
      <c r="S856" s="2">
        <f t="shared" ca="1" si="853"/>
        <v>10</v>
      </c>
      <c r="T856" s="2">
        <f t="shared" ca="1" si="854"/>
        <v>0</v>
      </c>
      <c r="U856" s="2">
        <f t="shared" ca="1" si="855"/>
        <v>10</v>
      </c>
      <c r="W856" s="2">
        <f t="shared" ca="1" si="863"/>
        <v>3.4532163932760032</v>
      </c>
      <c r="X856" s="2">
        <f t="shared" ca="1" si="887"/>
        <v>2.0932724159998939</v>
      </c>
      <c r="Y856" s="2">
        <f t="shared" ca="1" si="887"/>
        <v>4.6298087429788817</v>
      </c>
      <c r="Z856" s="2">
        <f t="shared" ca="1" si="887"/>
        <v>4.5200533620861725</v>
      </c>
      <c r="AA856" s="2">
        <f t="shared" ca="1" si="887"/>
        <v>5.2398666431480816</v>
      </c>
      <c r="AB856" s="2">
        <f t="shared" ca="1" si="887"/>
        <v>8.4858199592238286</v>
      </c>
      <c r="AC856" s="2">
        <f t="shared" ca="1" si="887"/>
        <v>5.5632474197110628</v>
      </c>
      <c r="AD856" s="2">
        <f t="shared" ca="1" si="887"/>
        <v>2.6355267126267155</v>
      </c>
      <c r="AE856" s="2">
        <f t="shared" ca="1" si="887"/>
        <v>9.1821218323686526</v>
      </c>
      <c r="AF856" s="2">
        <f t="shared" ca="1" si="887"/>
        <v>0.19117783466270133</v>
      </c>
      <c r="AH856" s="2">
        <f t="shared" ca="1" si="824"/>
        <v>3</v>
      </c>
      <c r="AI856" s="2">
        <f t="shared" ca="1" si="825"/>
        <v>2</v>
      </c>
      <c r="AJ856" s="2">
        <f t="shared" ca="1" si="826"/>
        <v>4</v>
      </c>
      <c r="AK856" s="2">
        <f t="shared" ca="1" si="827"/>
        <v>4</v>
      </c>
      <c r="AL856" s="2">
        <f t="shared" ca="1" si="828"/>
        <v>5</v>
      </c>
      <c r="AM856" s="2">
        <f t="shared" ca="1" si="829"/>
        <v>8</v>
      </c>
      <c r="AN856" s="2">
        <f t="shared" ca="1" si="830"/>
        <v>5</v>
      </c>
      <c r="AO856" s="2">
        <f t="shared" ca="1" si="831"/>
        <v>2</v>
      </c>
      <c r="AP856" s="2">
        <f t="shared" ca="1" si="832"/>
        <v>9</v>
      </c>
      <c r="AQ856" s="2">
        <f t="shared" ca="1" si="833"/>
        <v>0</v>
      </c>
      <c r="AS856" s="41">
        <v>1</v>
      </c>
      <c r="AT856" s="42">
        <v>1</v>
      </c>
      <c r="AU856" s="42">
        <v>0</v>
      </c>
      <c r="AV856" s="42">
        <v>0</v>
      </c>
      <c r="AW856" s="42">
        <v>0</v>
      </c>
      <c r="AX856" s="42">
        <v>1</v>
      </c>
      <c r="AY856" s="42">
        <v>1</v>
      </c>
      <c r="AZ856" s="42">
        <v>1</v>
      </c>
      <c r="BA856" s="42">
        <v>0</v>
      </c>
      <c r="BB856" s="43">
        <v>0</v>
      </c>
      <c r="BC856" s="44">
        <f t="shared" si="834"/>
        <v>5</v>
      </c>
      <c r="BD856" s="12"/>
      <c r="BE856" s="50">
        <f t="shared" si="835"/>
        <v>5</v>
      </c>
      <c r="BF856" s="51">
        <f>IF($AT$6="A",SUM($AS856:AS856)+(10-BF$31)/2,IF($AT$6="K",M856,IF($AT$6="S",AI856,$BB$31/2)))</f>
        <v>5.5</v>
      </c>
      <c r="BG856" s="51">
        <f>IF($AU$6="A",SUM($AS856:AT856)+(10-BG$31)/2,IF($AU$6="K",N856,IF($AU$6="S",AJ856,$BB$31/2)))</f>
        <v>6</v>
      </c>
      <c r="BH856" s="51">
        <f>IF($AV$6="A",SUM($AS856:AU856)+(10-BH$31)/2,IF($AV$6="K",O856,IF($AV$6="S",AK856,$BB$31/2)))</f>
        <v>5.5</v>
      </c>
      <c r="BI856" s="51">
        <f>IF($AW$6="A",SUM($AS856:AV856)+(10-BI$31)/2,IF($AW$6="K",P856,IF($AW$6="S",AL856,$BB$31/2)))</f>
        <v>5</v>
      </c>
      <c r="BJ856" s="51">
        <f>IF($AX$6="A",SUM($AS856:AW856)+(10-BJ$31)/2,IF($AX$6="K",Q856,IF($AX$6="S",AM856,$BB$31/2)))</f>
        <v>4.5</v>
      </c>
      <c r="BK856" s="51">
        <f>IF($AY$6="A",SUM($AS856:AX856)+(10-BK$31)/2,IF($AY$6="K",R856,IF($AY$6="S",AN856,$BB$31/2)))</f>
        <v>5</v>
      </c>
      <c r="BL856" s="51">
        <f>IF($AZ$6="A",SUM($AS856:AY856)+(10-BL$31)/2,IF($AZ$6="K",S856,IF($AZ$6="S",AO856,$BB$31/2)))</f>
        <v>5.5</v>
      </c>
      <c r="BM856" s="51">
        <f>IF($BA$6="A",SUM($AS856:AZ856)+(10-BM$31)/2,IF($BA$6="K",T856,IF($BA$6="S",AP856,$BB$31/2)))</f>
        <v>6</v>
      </c>
      <c r="BN856" s="51">
        <f>IF($BB$6="A",SUM($AS856:BA856)+(10-BN$31)/2,IF($BB$6="K",U856,IF($BB$6="S",AQ856,$BB$31/2)))</f>
        <v>5.5</v>
      </c>
      <c r="BO856" s="52">
        <f t="shared" si="856"/>
        <v>5.5</v>
      </c>
      <c r="BQ856" s="28">
        <f t="shared" si="836"/>
        <v>0.5</v>
      </c>
      <c r="BR856" s="30">
        <f t="shared" si="837"/>
        <v>0</v>
      </c>
      <c r="BS856" s="30">
        <f t="shared" si="838"/>
        <v>-0.5</v>
      </c>
      <c r="BT856" s="30">
        <f t="shared" si="839"/>
        <v>0</v>
      </c>
      <c r="BU856" s="30">
        <f t="shared" si="840"/>
        <v>0.5</v>
      </c>
      <c r="BV856" s="30">
        <f t="shared" si="841"/>
        <v>0.5</v>
      </c>
      <c r="BW856" s="30">
        <f t="shared" si="842"/>
        <v>0.5</v>
      </c>
      <c r="BX856" s="30">
        <f t="shared" si="843"/>
        <v>0</v>
      </c>
      <c r="BY856" s="30">
        <f t="shared" si="844"/>
        <v>-0.5</v>
      </c>
      <c r="BZ856" s="30">
        <f t="shared" si="845"/>
        <v>0</v>
      </c>
      <c r="CA856" s="49">
        <f t="shared" si="857"/>
        <v>1</v>
      </c>
      <c r="CB856" s="69"/>
      <c r="CC856" s="73">
        <f t="shared" si="866"/>
        <v>1</v>
      </c>
      <c r="CD856" s="73">
        <f t="shared" si="867"/>
        <v>0</v>
      </c>
      <c r="CE856" s="73">
        <f t="shared" si="868"/>
        <v>10000</v>
      </c>
      <c r="CF856" s="73">
        <f t="shared" si="869"/>
        <v>0</v>
      </c>
      <c r="CG856" s="73">
        <f t="shared" si="870"/>
        <v>1</v>
      </c>
      <c r="CH856" s="73">
        <f t="shared" si="871"/>
        <v>1</v>
      </c>
      <c r="CI856" s="73">
        <f t="shared" si="872"/>
        <v>1</v>
      </c>
      <c r="CJ856" s="73">
        <f t="shared" si="873"/>
        <v>0</v>
      </c>
      <c r="CK856" s="73">
        <f t="shared" si="874"/>
        <v>10000</v>
      </c>
      <c r="CL856" s="73">
        <f t="shared" si="875"/>
        <v>0</v>
      </c>
      <c r="CN856" s="79">
        <f t="shared" si="858"/>
        <v>2</v>
      </c>
      <c r="CO856" s="79">
        <f t="shared" si="859"/>
        <v>4</v>
      </c>
      <c r="CP856" s="79">
        <f t="shared" si="860"/>
        <v>4</v>
      </c>
      <c r="CR856" s="79">
        <f t="shared" si="876"/>
        <v>0.25</v>
      </c>
      <c r="CS856" s="79">
        <f t="shared" si="877"/>
        <v>0</v>
      </c>
      <c r="CT856" s="79">
        <f t="shared" si="878"/>
        <v>-0.5</v>
      </c>
      <c r="CU856" s="79">
        <f t="shared" si="879"/>
        <v>0</v>
      </c>
      <c r="CV856" s="79">
        <f t="shared" si="880"/>
        <v>0.25</v>
      </c>
      <c r="CW856" s="79">
        <f t="shared" si="881"/>
        <v>0.25</v>
      </c>
      <c r="CX856" s="79">
        <f t="shared" si="882"/>
        <v>0.25</v>
      </c>
      <c r="CY856" s="79">
        <f t="shared" si="883"/>
        <v>0</v>
      </c>
      <c r="CZ856" s="79">
        <f t="shared" si="884"/>
        <v>-0.5</v>
      </c>
      <c r="DA856" s="79">
        <f t="shared" si="885"/>
        <v>0</v>
      </c>
      <c r="DB856" s="80">
        <f t="shared" si="861"/>
        <v>0</v>
      </c>
    </row>
    <row r="857" spans="1:106" ht="18" customHeight="1" x14ac:dyDescent="0.2">
      <c r="A857" s="2">
        <f t="shared" ca="1" si="862"/>
        <v>0.20251955198499039</v>
      </c>
      <c r="B857" s="2">
        <f t="shared" ca="1" si="886"/>
        <v>0.19507825455067995</v>
      </c>
      <c r="C857" s="2">
        <f t="shared" ca="1" si="886"/>
        <v>0.87780739469114133</v>
      </c>
      <c r="D857" s="2">
        <f t="shared" ca="1" si="886"/>
        <v>0.45995226579556758</v>
      </c>
      <c r="E857" s="2">
        <f t="shared" ca="1" si="886"/>
        <v>2.0495363865163263E-2</v>
      </c>
      <c r="F857" s="2">
        <f t="shared" ca="1" si="886"/>
        <v>0.80700686427483281</v>
      </c>
      <c r="G857" s="2">
        <f t="shared" ca="1" si="886"/>
        <v>0.49697441300583478</v>
      </c>
      <c r="H857" s="2">
        <f t="shared" ca="1" si="886"/>
        <v>4.0989133701089142E-2</v>
      </c>
      <c r="I857" s="2">
        <f t="shared" ca="1" si="886"/>
        <v>0.32050949989981625</v>
      </c>
      <c r="J857" s="2">
        <f t="shared" ca="1" si="886"/>
        <v>0.30678485822415935</v>
      </c>
      <c r="L857" s="2">
        <f t="shared" ca="1" si="846"/>
        <v>0</v>
      </c>
      <c r="M857" s="2">
        <f t="shared" ca="1" si="847"/>
        <v>0</v>
      </c>
      <c r="N857" s="2">
        <f t="shared" ca="1" si="848"/>
        <v>10</v>
      </c>
      <c r="O857" s="2">
        <f t="shared" ca="1" si="849"/>
        <v>0</v>
      </c>
      <c r="P857" s="2">
        <f t="shared" ca="1" si="850"/>
        <v>0</v>
      </c>
      <c r="Q857" s="2">
        <f t="shared" ca="1" si="851"/>
        <v>10</v>
      </c>
      <c r="R857" s="2">
        <f t="shared" ca="1" si="852"/>
        <v>0</v>
      </c>
      <c r="S857" s="2">
        <f t="shared" ca="1" si="853"/>
        <v>0</v>
      </c>
      <c r="T857" s="2">
        <f t="shared" ca="1" si="854"/>
        <v>0</v>
      </c>
      <c r="U857" s="2">
        <f t="shared" ca="1" si="855"/>
        <v>0</v>
      </c>
      <c r="W857" s="2">
        <f t="shared" ca="1" si="863"/>
        <v>3.8032873363005884</v>
      </c>
      <c r="X857" s="2">
        <f t="shared" ca="1" si="887"/>
        <v>2.706547876406292</v>
      </c>
      <c r="Y857" s="2">
        <f t="shared" ca="1" si="887"/>
        <v>0.13260252008430728</v>
      </c>
      <c r="Z857" s="2">
        <f t="shared" ca="1" si="887"/>
        <v>3.8480375575929582</v>
      </c>
      <c r="AA857" s="2">
        <f t="shared" ca="1" si="887"/>
        <v>8.8222841887049093</v>
      </c>
      <c r="AB857" s="2">
        <f t="shared" ca="1" si="887"/>
        <v>4.5709309781080627</v>
      </c>
      <c r="AC857" s="2">
        <f t="shared" ca="1" si="887"/>
        <v>6.1583774045758961</v>
      </c>
      <c r="AD857" s="2">
        <f t="shared" ca="1" si="887"/>
        <v>9.4201315961262875</v>
      </c>
      <c r="AE857" s="2">
        <f t="shared" ca="1" si="887"/>
        <v>3.2415130058227772</v>
      </c>
      <c r="AF857" s="2">
        <f t="shared" ca="1" si="887"/>
        <v>0.15977474843086314</v>
      </c>
      <c r="AH857" s="2">
        <f t="shared" ca="1" si="824"/>
        <v>3</v>
      </c>
      <c r="AI857" s="2">
        <f t="shared" ca="1" si="825"/>
        <v>2</v>
      </c>
      <c r="AJ857" s="2">
        <f t="shared" ca="1" si="826"/>
        <v>0</v>
      </c>
      <c r="AK857" s="2">
        <f t="shared" ca="1" si="827"/>
        <v>3</v>
      </c>
      <c r="AL857" s="2">
        <f t="shared" ca="1" si="828"/>
        <v>8</v>
      </c>
      <c r="AM857" s="2">
        <f t="shared" ca="1" si="829"/>
        <v>4</v>
      </c>
      <c r="AN857" s="2">
        <f t="shared" ca="1" si="830"/>
        <v>6</v>
      </c>
      <c r="AO857" s="2">
        <f t="shared" ca="1" si="831"/>
        <v>9</v>
      </c>
      <c r="AP857" s="2">
        <f t="shared" ca="1" si="832"/>
        <v>3</v>
      </c>
      <c r="AQ857" s="2">
        <f t="shared" ca="1" si="833"/>
        <v>0</v>
      </c>
      <c r="AS857" s="41">
        <v>1</v>
      </c>
      <c r="AT857" s="42">
        <v>1</v>
      </c>
      <c r="AU857" s="42">
        <v>0</v>
      </c>
      <c r="AV857" s="42">
        <v>0</v>
      </c>
      <c r="AW857" s="42">
        <v>0</v>
      </c>
      <c r="AX857" s="42">
        <v>1</v>
      </c>
      <c r="AY857" s="42">
        <v>1</v>
      </c>
      <c r="AZ857" s="42">
        <v>0</v>
      </c>
      <c r="BA857" s="42">
        <v>0</v>
      </c>
      <c r="BB857" s="43">
        <v>0</v>
      </c>
      <c r="BC857" s="44">
        <f t="shared" si="834"/>
        <v>4</v>
      </c>
      <c r="BD857" s="12"/>
      <c r="BE857" s="50">
        <f t="shared" si="835"/>
        <v>5</v>
      </c>
      <c r="BF857" s="51">
        <f>IF($AT$6="A",SUM($AS857:AS857)+(10-BF$31)/2,IF($AT$6="K",M857,IF($AT$6="S",AI857,$BB$31/2)))</f>
        <v>5.5</v>
      </c>
      <c r="BG857" s="51">
        <f>IF($AU$6="A",SUM($AS857:AT857)+(10-BG$31)/2,IF($AU$6="K",N857,IF($AU$6="S",AJ857,$BB$31/2)))</f>
        <v>6</v>
      </c>
      <c r="BH857" s="51">
        <f>IF($AV$6="A",SUM($AS857:AU857)+(10-BH$31)/2,IF($AV$6="K",O857,IF($AV$6="S",AK857,$BB$31/2)))</f>
        <v>5.5</v>
      </c>
      <c r="BI857" s="51">
        <f>IF($AW$6="A",SUM($AS857:AV857)+(10-BI$31)/2,IF($AW$6="K",P857,IF($AW$6="S",AL857,$BB$31/2)))</f>
        <v>5</v>
      </c>
      <c r="BJ857" s="51">
        <f>IF($AX$6="A",SUM($AS857:AW857)+(10-BJ$31)/2,IF($AX$6="K",Q857,IF($AX$6="S",AM857,$BB$31/2)))</f>
        <v>4.5</v>
      </c>
      <c r="BK857" s="51">
        <f>IF($AY$6="A",SUM($AS857:AX857)+(10-BK$31)/2,IF($AY$6="K",R857,IF($AY$6="S",AN857,$BB$31/2)))</f>
        <v>5</v>
      </c>
      <c r="BL857" s="51">
        <f>IF($AZ$6="A",SUM($AS857:AY857)+(10-BL$31)/2,IF($AZ$6="K",S857,IF($AZ$6="S",AO857,$BB$31/2)))</f>
        <v>5.5</v>
      </c>
      <c r="BM857" s="51">
        <f>IF($BA$6="A",SUM($AS857:AZ857)+(10-BM$31)/2,IF($BA$6="K",T857,IF($BA$6="S",AP857,$BB$31/2)))</f>
        <v>5</v>
      </c>
      <c r="BN857" s="51">
        <f>IF($BB$6="A",SUM($AS857:BA857)+(10-BN$31)/2,IF($BB$6="K",U857,IF($BB$6="S",AQ857,$BB$31/2)))</f>
        <v>4.5</v>
      </c>
      <c r="BO857" s="52">
        <f t="shared" si="856"/>
        <v>5</v>
      </c>
      <c r="BQ857" s="28">
        <f t="shared" si="836"/>
        <v>0</v>
      </c>
      <c r="BR857" s="30">
        <f t="shared" si="837"/>
        <v>-1</v>
      </c>
      <c r="BS857" s="30">
        <f t="shared" si="838"/>
        <v>-1</v>
      </c>
      <c r="BT857" s="30">
        <f t="shared" si="839"/>
        <v>-1</v>
      </c>
      <c r="BU857" s="30">
        <f t="shared" si="840"/>
        <v>0</v>
      </c>
      <c r="BV857" s="30">
        <f t="shared" si="841"/>
        <v>1</v>
      </c>
      <c r="BW857" s="30">
        <f t="shared" si="842"/>
        <v>0</v>
      </c>
      <c r="BX857" s="30">
        <f t="shared" si="843"/>
        <v>-1</v>
      </c>
      <c r="BY857" s="30">
        <f t="shared" si="844"/>
        <v>0</v>
      </c>
      <c r="BZ857" s="30">
        <f t="shared" si="845"/>
        <v>1</v>
      </c>
      <c r="CA857" s="49">
        <f t="shared" si="857"/>
        <v>-2</v>
      </c>
      <c r="CB857" s="69"/>
      <c r="CC857" s="73">
        <f t="shared" si="866"/>
        <v>0</v>
      </c>
      <c r="CD857" s="73">
        <f t="shared" si="867"/>
        <v>10000</v>
      </c>
      <c r="CE857" s="73">
        <f t="shared" si="868"/>
        <v>10000</v>
      </c>
      <c r="CF857" s="73">
        <f t="shared" si="869"/>
        <v>10000</v>
      </c>
      <c r="CG857" s="73">
        <f t="shared" si="870"/>
        <v>0</v>
      </c>
      <c r="CH857" s="73">
        <f t="shared" si="871"/>
        <v>1</v>
      </c>
      <c r="CI857" s="73">
        <f t="shared" si="872"/>
        <v>0</v>
      </c>
      <c r="CJ857" s="73">
        <f t="shared" si="873"/>
        <v>10000</v>
      </c>
      <c r="CK857" s="73">
        <f t="shared" si="874"/>
        <v>0</v>
      </c>
      <c r="CL857" s="73">
        <f t="shared" si="875"/>
        <v>1</v>
      </c>
      <c r="CN857" s="79">
        <f t="shared" si="858"/>
        <v>4</v>
      </c>
      <c r="CO857" s="79">
        <f t="shared" si="859"/>
        <v>2</v>
      </c>
      <c r="CP857" s="79">
        <f t="shared" si="860"/>
        <v>4</v>
      </c>
      <c r="CR857" s="79">
        <f t="shared" si="876"/>
        <v>0</v>
      </c>
      <c r="CS857" s="79">
        <f t="shared" si="877"/>
        <v>-1</v>
      </c>
      <c r="CT857" s="79">
        <f t="shared" si="878"/>
        <v>-1</v>
      </c>
      <c r="CU857" s="79">
        <f t="shared" si="879"/>
        <v>-1</v>
      </c>
      <c r="CV857" s="79">
        <f t="shared" si="880"/>
        <v>0</v>
      </c>
      <c r="CW857" s="79">
        <f t="shared" si="881"/>
        <v>2</v>
      </c>
      <c r="CX857" s="79">
        <f t="shared" si="882"/>
        <v>0</v>
      </c>
      <c r="CY857" s="79">
        <f t="shared" si="883"/>
        <v>-1</v>
      </c>
      <c r="CZ857" s="79">
        <f t="shared" si="884"/>
        <v>0</v>
      </c>
      <c r="DA857" s="79">
        <f t="shared" si="885"/>
        <v>2</v>
      </c>
      <c r="DB857" s="80">
        <f t="shared" si="861"/>
        <v>0</v>
      </c>
    </row>
    <row r="858" spans="1:106" ht="18" customHeight="1" x14ac:dyDescent="0.2">
      <c r="A858" s="2">
        <f t="shared" ca="1" si="862"/>
        <v>0.82112513230201634</v>
      </c>
      <c r="B858" s="2">
        <f t="shared" ca="1" si="886"/>
        <v>0.32182746806818652</v>
      </c>
      <c r="C858" s="2">
        <f t="shared" ca="1" si="886"/>
        <v>0.44576766881008456</v>
      </c>
      <c r="D858" s="2">
        <f t="shared" ca="1" si="886"/>
        <v>0.40445730804902758</v>
      </c>
      <c r="E858" s="2">
        <f t="shared" ca="1" si="886"/>
        <v>0.40503666206344657</v>
      </c>
      <c r="F858" s="2">
        <f t="shared" ca="1" si="886"/>
        <v>0.87271431663640442</v>
      </c>
      <c r="G858" s="2">
        <f t="shared" ca="1" si="886"/>
        <v>0.28738610924778751</v>
      </c>
      <c r="H858" s="2">
        <f t="shared" ca="1" si="886"/>
        <v>0.14108663977737979</v>
      </c>
      <c r="I858" s="2">
        <f t="shared" ca="1" si="886"/>
        <v>0.601774892152386</v>
      </c>
      <c r="J858" s="2">
        <f t="shared" ca="1" si="886"/>
        <v>0.6245429998541705</v>
      </c>
      <c r="L858" s="2">
        <f t="shared" ca="1" si="846"/>
        <v>10</v>
      </c>
      <c r="M858" s="2">
        <f t="shared" ca="1" si="847"/>
        <v>0</v>
      </c>
      <c r="N858" s="2">
        <f t="shared" ca="1" si="848"/>
        <v>0</v>
      </c>
      <c r="O858" s="2">
        <f t="shared" ca="1" si="849"/>
        <v>0</v>
      </c>
      <c r="P858" s="2">
        <f t="shared" ca="1" si="850"/>
        <v>0</v>
      </c>
      <c r="Q858" s="2">
        <f t="shared" ca="1" si="851"/>
        <v>10</v>
      </c>
      <c r="R858" s="2">
        <f t="shared" ca="1" si="852"/>
        <v>0</v>
      </c>
      <c r="S858" s="2">
        <f t="shared" ca="1" si="853"/>
        <v>0</v>
      </c>
      <c r="T858" s="2">
        <f t="shared" ca="1" si="854"/>
        <v>10</v>
      </c>
      <c r="U858" s="2">
        <f t="shared" ca="1" si="855"/>
        <v>10</v>
      </c>
      <c r="W858" s="2">
        <f t="shared" ca="1" si="863"/>
        <v>0.3434881051189409</v>
      </c>
      <c r="X858" s="2">
        <f t="shared" ca="1" si="887"/>
        <v>6.0695827890653753</v>
      </c>
      <c r="Y858" s="2">
        <f t="shared" ca="1" si="887"/>
        <v>7.5553655189170579</v>
      </c>
      <c r="Z858" s="2">
        <f t="shared" ca="1" si="887"/>
        <v>9.4225184306591476</v>
      </c>
      <c r="AA858" s="2">
        <f t="shared" ca="1" si="887"/>
        <v>5.4690425708093162</v>
      </c>
      <c r="AB858" s="2">
        <f t="shared" ca="1" si="887"/>
        <v>5.1466652398424682</v>
      </c>
      <c r="AC858" s="2">
        <f t="shared" ca="1" si="887"/>
        <v>6.4766154274530656</v>
      </c>
      <c r="AD858" s="2">
        <f t="shared" ca="1" si="887"/>
        <v>3.7039018197428488</v>
      </c>
      <c r="AE858" s="2">
        <f t="shared" ca="1" si="887"/>
        <v>4.8517643954603198</v>
      </c>
      <c r="AF858" s="2">
        <f t="shared" ca="1" si="887"/>
        <v>0.5806423153728113</v>
      </c>
      <c r="AH858" s="2">
        <f t="shared" ca="1" si="824"/>
        <v>0</v>
      </c>
      <c r="AI858" s="2">
        <f t="shared" ca="1" si="825"/>
        <v>6</v>
      </c>
      <c r="AJ858" s="2">
        <f t="shared" ca="1" si="826"/>
        <v>7</v>
      </c>
      <c r="AK858" s="2">
        <f t="shared" ca="1" si="827"/>
        <v>9</v>
      </c>
      <c r="AL858" s="2">
        <f t="shared" ca="1" si="828"/>
        <v>5</v>
      </c>
      <c r="AM858" s="2">
        <f t="shared" ca="1" si="829"/>
        <v>5</v>
      </c>
      <c r="AN858" s="2">
        <f t="shared" ca="1" si="830"/>
        <v>6</v>
      </c>
      <c r="AO858" s="2">
        <f t="shared" ca="1" si="831"/>
        <v>3</v>
      </c>
      <c r="AP858" s="2">
        <f t="shared" ca="1" si="832"/>
        <v>4</v>
      </c>
      <c r="AQ858" s="2">
        <f t="shared" ca="1" si="833"/>
        <v>0</v>
      </c>
      <c r="AS858" s="41">
        <v>1</v>
      </c>
      <c r="AT858" s="42">
        <v>1</v>
      </c>
      <c r="AU858" s="42">
        <v>0</v>
      </c>
      <c r="AV858" s="42">
        <v>0</v>
      </c>
      <c r="AW858" s="42">
        <v>0</v>
      </c>
      <c r="AX858" s="42">
        <v>1</v>
      </c>
      <c r="AY858" s="42">
        <v>0</v>
      </c>
      <c r="AZ858" s="42">
        <v>1</v>
      </c>
      <c r="BA858" s="42">
        <v>0</v>
      </c>
      <c r="BB858" s="43">
        <v>0</v>
      </c>
      <c r="BC858" s="44">
        <f t="shared" si="834"/>
        <v>4</v>
      </c>
      <c r="BD858" s="12"/>
      <c r="BE858" s="50">
        <f t="shared" si="835"/>
        <v>5</v>
      </c>
      <c r="BF858" s="51">
        <f>IF($AT$6="A",SUM($AS858:AS858)+(10-BF$31)/2,IF($AT$6="K",M858,IF($AT$6="S",AI858,$BB$31/2)))</f>
        <v>5.5</v>
      </c>
      <c r="BG858" s="51">
        <f>IF($AU$6="A",SUM($AS858:AT858)+(10-BG$31)/2,IF($AU$6="K",N858,IF($AU$6="S",AJ858,$BB$31/2)))</f>
        <v>6</v>
      </c>
      <c r="BH858" s="51">
        <f>IF($AV$6="A",SUM($AS858:AU858)+(10-BH$31)/2,IF($AV$6="K",O858,IF($AV$6="S",AK858,$BB$31/2)))</f>
        <v>5.5</v>
      </c>
      <c r="BI858" s="51">
        <f>IF($AW$6="A",SUM($AS858:AV858)+(10-BI$31)/2,IF($AW$6="K",P858,IF($AW$6="S",AL858,$BB$31/2)))</f>
        <v>5</v>
      </c>
      <c r="BJ858" s="51">
        <f>IF($AX$6="A",SUM($AS858:AW858)+(10-BJ$31)/2,IF($AX$6="K",Q858,IF($AX$6="S",AM858,$BB$31/2)))</f>
        <v>4.5</v>
      </c>
      <c r="BK858" s="51">
        <f>IF($AY$6="A",SUM($AS858:AX858)+(10-BK$31)/2,IF($AY$6="K",R858,IF($AY$6="S",AN858,$BB$31/2)))</f>
        <v>5</v>
      </c>
      <c r="BL858" s="51">
        <f>IF($AZ$6="A",SUM($AS858:AY858)+(10-BL$31)/2,IF($AZ$6="K",S858,IF($AZ$6="S",AO858,$BB$31/2)))</f>
        <v>4.5</v>
      </c>
      <c r="BM858" s="51">
        <f>IF($BA$6="A",SUM($AS858:AZ858)+(10-BM$31)/2,IF($BA$6="K",T858,IF($BA$6="S",AP858,$BB$31/2)))</f>
        <v>5</v>
      </c>
      <c r="BN858" s="51">
        <f>IF($BB$6="A",SUM($AS858:BA858)+(10-BN$31)/2,IF($BB$6="K",U858,IF($BB$6="S",AQ858,$BB$31/2)))</f>
        <v>4.5</v>
      </c>
      <c r="BO858" s="52">
        <f t="shared" si="856"/>
        <v>5</v>
      </c>
      <c r="BQ858" s="28">
        <f t="shared" si="836"/>
        <v>0</v>
      </c>
      <c r="BR858" s="30">
        <f t="shared" si="837"/>
        <v>-1</v>
      </c>
      <c r="BS858" s="30">
        <f t="shared" si="838"/>
        <v>-1</v>
      </c>
      <c r="BT858" s="30">
        <f t="shared" si="839"/>
        <v>-1</v>
      </c>
      <c r="BU858" s="30">
        <f t="shared" si="840"/>
        <v>0</v>
      </c>
      <c r="BV858" s="30">
        <f t="shared" si="841"/>
        <v>1</v>
      </c>
      <c r="BW858" s="30">
        <f t="shared" si="842"/>
        <v>0</v>
      </c>
      <c r="BX858" s="30">
        <f t="shared" si="843"/>
        <v>1</v>
      </c>
      <c r="BY858" s="30">
        <f t="shared" si="844"/>
        <v>0</v>
      </c>
      <c r="BZ858" s="30">
        <f t="shared" si="845"/>
        <v>1</v>
      </c>
      <c r="CA858" s="49">
        <f t="shared" si="857"/>
        <v>0</v>
      </c>
      <c r="CB858" s="69"/>
      <c r="CC858" s="73">
        <f t="shared" si="866"/>
        <v>0</v>
      </c>
      <c r="CD858" s="73">
        <f t="shared" si="867"/>
        <v>10000</v>
      </c>
      <c r="CE858" s="73">
        <f t="shared" si="868"/>
        <v>10000</v>
      </c>
      <c r="CF858" s="73">
        <f t="shared" si="869"/>
        <v>10000</v>
      </c>
      <c r="CG858" s="73">
        <f t="shared" si="870"/>
        <v>0</v>
      </c>
      <c r="CH858" s="73">
        <f t="shared" si="871"/>
        <v>1</v>
      </c>
      <c r="CI858" s="73">
        <f t="shared" si="872"/>
        <v>0</v>
      </c>
      <c r="CJ858" s="73">
        <f t="shared" si="873"/>
        <v>1</v>
      </c>
      <c r="CK858" s="73">
        <f t="shared" si="874"/>
        <v>0</v>
      </c>
      <c r="CL858" s="73">
        <f t="shared" si="875"/>
        <v>1</v>
      </c>
      <c r="CN858" s="79">
        <f t="shared" si="858"/>
        <v>3</v>
      </c>
      <c r="CO858" s="79">
        <f t="shared" si="859"/>
        <v>3</v>
      </c>
      <c r="CP858" s="79">
        <f t="shared" si="860"/>
        <v>4</v>
      </c>
      <c r="CR858" s="79">
        <f t="shared" si="876"/>
        <v>0</v>
      </c>
      <c r="CS858" s="79">
        <f t="shared" si="877"/>
        <v>-1</v>
      </c>
      <c r="CT858" s="79">
        <f t="shared" si="878"/>
        <v>-1</v>
      </c>
      <c r="CU858" s="79">
        <f t="shared" si="879"/>
        <v>-1</v>
      </c>
      <c r="CV858" s="79">
        <f t="shared" si="880"/>
        <v>0</v>
      </c>
      <c r="CW858" s="79">
        <f t="shared" si="881"/>
        <v>1</v>
      </c>
      <c r="CX858" s="79">
        <f t="shared" si="882"/>
        <v>0</v>
      </c>
      <c r="CY858" s="79">
        <f t="shared" si="883"/>
        <v>1</v>
      </c>
      <c r="CZ858" s="79">
        <f t="shared" si="884"/>
        <v>0</v>
      </c>
      <c r="DA858" s="79">
        <f t="shared" si="885"/>
        <v>1</v>
      </c>
      <c r="DB858" s="80">
        <f t="shared" si="861"/>
        <v>0</v>
      </c>
    </row>
    <row r="859" spans="1:106" ht="18" customHeight="1" x14ac:dyDescent="0.2">
      <c r="A859" s="2">
        <f t="shared" ca="1" si="862"/>
        <v>0.37663586510654012</v>
      </c>
      <c r="B859" s="2">
        <f t="shared" ca="1" si="886"/>
        <v>0.90337759677489204</v>
      </c>
      <c r="C859" s="2">
        <f t="shared" ca="1" si="886"/>
        <v>0.65324550713909058</v>
      </c>
      <c r="D859" s="2">
        <f t="shared" ca="1" si="886"/>
        <v>0.12339211405986017</v>
      </c>
      <c r="E859" s="2">
        <f t="shared" ca="1" si="886"/>
        <v>5.9573265217465643E-2</v>
      </c>
      <c r="F859" s="2">
        <f t="shared" ca="1" si="886"/>
        <v>0.9889873658109356</v>
      </c>
      <c r="G859" s="2">
        <f t="shared" ca="1" si="886"/>
        <v>0.28034688694042986</v>
      </c>
      <c r="H859" s="2">
        <f t="shared" ca="1" si="886"/>
        <v>0.90122047740198608</v>
      </c>
      <c r="I859" s="2">
        <f t="shared" ca="1" si="886"/>
        <v>0.44208107573820044</v>
      </c>
      <c r="J859" s="2">
        <f t="shared" ca="1" si="886"/>
        <v>0.57874480904772951</v>
      </c>
      <c r="L859" s="2">
        <f t="shared" ca="1" si="846"/>
        <v>0</v>
      </c>
      <c r="M859" s="2">
        <f t="shared" ca="1" si="847"/>
        <v>10</v>
      </c>
      <c r="N859" s="2">
        <f t="shared" ca="1" si="848"/>
        <v>10</v>
      </c>
      <c r="O859" s="2">
        <f t="shared" ca="1" si="849"/>
        <v>0</v>
      </c>
      <c r="P859" s="2">
        <f t="shared" ca="1" si="850"/>
        <v>0</v>
      </c>
      <c r="Q859" s="2">
        <f t="shared" ca="1" si="851"/>
        <v>10</v>
      </c>
      <c r="R859" s="2">
        <f t="shared" ca="1" si="852"/>
        <v>0</v>
      </c>
      <c r="S859" s="2">
        <f t="shared" ca="1" si="853"/>
        <v>10</v>
      </c>
      <c r="T859" s="2">
        <f t="shared" ca="1" si="854"/>
        <v>0</v>
      </c>
      <c r="U859" s="2">
        <f t="shared" ca="1" si="855"/>
        <v>10</v>
      </c>
      <c r="W859" s="2">
        <f t="shared" ca="1" si="863"/>
        <v>6.9031429407530966</v>
      </c>
      <c r="X859" s="2">
        <f t="shared" ca="1" si="887"/>
        <v>9.7730345740787463</v>
      </c>
      <c r="Y859" s="2">
        <f t="shared" ca="1" si="887"/>
        <v>4.3449112938374324</v>
      </c>
      <c r="Z859" s="2">
        <f t="shared" ca="1" si="887"/>
        <v>5.4695048469705938</v>
      </c>
      <c r="AA859" s="2">
        <f t="shared" ca="1" si="887"/>
        <v>2.0903429871863977</v>
      </c>
      <c r="AB859" s="2">
        <f t="shared" ca="1" si="887"/>
        <v>5.9357402752400272</v>
      </c>
      <c r="AC859" s="2">
        <f t="shared" ca="1" si="887"/>
        <v>4.3619016511430528</v>
      </c>
      <c r="AD859" s="2">
        <f t="shared" ca="1" si="887"/>
        <v>6.3572347634607365</v>
      </c>
      <c r="AE859" s="2">
        <f t="shared" ca="1" si="887"/>
        <v>8.8920442682320715</v>
      </c>
      <c r="AF859" s="2">
        <f t="shared" ca="1" si="887"/>
        <v>0.31984710390440263</v>
      </c>
      <c r="AH859" s="2">
        <f t="shared" ca="1" si="824"/>
        <v>6</v>
      </c>
      <c r="AI859" s="2">
        <f t="shared" ca="1" si="825"/>
        <v>9</v>
      </c>
      <c r="AJ859" s="2">
        <f t="shared" ca="1" si="826"/>
        <v>4</v>
      </c>
      <c r="AK859" s="2">
        <f t="shared" ca="1" si="827"/>
        <v>5</v>
      </c>
      <c r="AL859" s="2">
        <f t="shared" ca="1" si="828"/>
        <v>2</v>
      </c>
      <c r="AM859" s="2">
        <f t="shared" ca="1" si="829"/>
        <v>5</v>
      </c>
      <c r="AN859" s="2">
        <f t="shared" ca="1" si="830"/>
        <v>4</v>
      </c>
      <c r="AO859" s="2">
        <f t="shared" ca="1" si="831"/>
        <v>6</v>
      </c>
      <c r="AP859" s="2">
        <f t="shared" ca="1" si="832"/>
        <v>8</v>
      </c>
      <c r="AQ859" s="2">
        <f t="shared" ca="1" si="833"/>
        <v>0</v>
      </c>
      <c r="AS859" s="41">
        <v>1</v>
      </c>
      <c r="AT859" s="42">
        <v>1</v>
      </c>
      <c r="AU859" s="42">
        <v>0</v>
      </c>
      <c r="AV859" s="42">
        <v>0</v>
      </c>
      <c r="AW859" s="42">
        <v>0</v>
      </c>
      <c r="AX859" s="42">
        <v>1</v>
      </c>
      <c r="AY859" s="42">
        <v>0</v>
      </c>
      <c r="AZ859" s="42">
        <v>0</v>
      </c>
      <c r="BA859" s="42">
        <v>0</v>
      </c>
      <c r="BB859" s="43">
        <v>0</v>
      </c>
      <c r="BC859" s="44">
        <f t="shared" si="834"/>
        <v>3</v>
      </c>
      <c r="BD859" s="12"/>
      <c r="BE859" s="50">
        <f t="shared" si="835"/>
        <v>5</v>
      </c>
      <c r="BF859" s="51">
        <f>IF($AT$6="A",SUM($AS859:AS859)+(10-BF$31)/2,IF($AT$6="K",M859,IF($AT$6="S",AI859,$BB$31/2)))</f>
        <v>5.5</v>
      </c>
      <c r="BG859" s="51">
        <f>IF($AU$6="A",SUM($AS859:AT859)+(10-BG$31)/2,IF($AU$6="K",N859,IF($AU$6="S",AJ859,$BB$31/2)))</f>
        <v>6</v>
      </c>
      <c r="BH859" s="51">
        <f>IF($AV$6="A",SUM($AS859:AU859)+(10-BH$31)/2,IF($AV$6="K",O859,IF($AV$6="S",AK859,$BB$31/2)))</f>
        <v>5.5</v>
      </c>
      <c r="BI859" s="51">
        <f>IF($AW$6="A",SUM($AS859:AV859)+(10-BI$31)/2,IF($AW$6="K",P859,IF($AW$6="S",AL859,$BB$31/2)))</f>
        <v>5</v>
      </c>
      <c r="BJ859" s="51">
        <f>IF($AX$6="A",SUM($AS859:AW859)+(10-BJ$31)/2,IF($AX$6="K",Q859,IF($AX$6="S",AM859,$BB$31/2)))</f>
        <v>4.5</v>
      </c>
      <c r="BK859" s="51">
        <f>IF($AY$6="A",SUM($AS859:AX859)+(10-BK$31)/2,IF($AY$6="K",R859,IF($AY$6="S",AN859,$BB$31/2)))</f>
        <v>5</v>
      </c>
      <c r="BL859" s="51">
        <f>IF($AZ$6="A",SUM($AS859:AY859)+(10-BL$31)/2,IF($AZ$6="K",S859,IF($AZ$6="S",AO859,$BB$31/2)))</f>
        <v>4.5</v>
      </c>
      <c r="BM859" s="51">
        <f>IF($BA$6="A",SUM($AS859:AZ859)+(10-BM$31)/2,IF($BA$6="K",T859,IF($BA$6="S",AP859,$BB$31/2)))</f>
        <v>4</v>
      </c>
      <c r="BN859" s="51">
        <f>IF($BB$6="A",SUM($AS859:BA859)+(10-BN$31)/2,IF($BB$6="K",U859,IF($BB$6="S",AQ859,$BB$31/2)))</f>
        <v>3.5</v>
      </c>
      <c r="BO859" s="52">
        <f t="shared" si="856"/>
        <v>5</v>
      </c>
      <c r="BQ859" s="28">
        <f t="shared" si="836"/>
        <v>0</v>
      </c>
      <c r="BR859" s="30">
        <f t="shared" si="837"/>
        <v>-2</v>
      </c>
      <c r="BS859" s="30">
        <f t="shared" si="838"/>
        <v>-2</v>
      </c>
      <c r="BT859" s="30">
        <f t="shared" si="839"/>
        <v>-2</v>
      </c>
      <c r="BU859" s="30">
        <f t="shared" si="840"/>
        <v>0</v>
      </c>
      <c r="BV859" s="30">
        <f t="shared" si="841"/>
        <v>2</v>
      </c>
      <c r="BW859" s="30">
        <f t="shared" si="842"/>
        <v>0</v>
      </c>
      <c r="BX859" s="30">
        <f t="shared" si="843"/>
        <v>2</v>
      </c>
      <c r="BY859" s="30">
        <f t="shared" si="844"/>
        <v>2</v>
      </c>
      <c r="BZ859" s="30">
        <f t="shared" si="845"/>
        <v>2</v>
      </c>
      <c r="CA859" s="49">
        <f t="shared" si="857"/>
        <v>2</v>
      </c>
      <c r="CB859" s="69"/>
      <c r="CC859" s="73">
        <f t="shared" si="866"/>
        <v>0</v>
      </c>
      <c r="CD859" s="73">
        <f t="shared" si="867"/>
        <v>10000</v>
      </c>
      <c r="CE859" s="73">
        <f t="shared" si="868"/>
        <v>10000</v>
      </c>
      <c r="CF859" s="73">
        <f t="shared" si="869"/>
        <v>10000</v>
      </c>
      <c r="CG859" s="73">
        <f t="shared" si="870"/>
        <v>0</v>
      </c>
      <c r="CH859" s="73">
        <f t="shared" si="871"/>
        <v>1</v>
      </c>
      <c r="CI859" s="73">
        <f t="shared" si="872"/>
        <v>0</v>
      </c>
      <c r="CJ859" s="73">
        <f t="shared" si="873"/>
        <v>1</v>
      </c>
      <c r="CK859" s="73">
        <f t="shared" si="874"/>
        <v>1</v>
      </c>
      <c r="CL859" s="73">
        <f t="shared" si="875"/>
        <v>1</v>
      </c>
      <c r="CN859" s="79">
        <f t="shared" si="858"/>
        <v>3</v>
      </c>
      <c r="CO859" s="79">
        <f t="shared" si="859"/>
        <v>4</v>
      </c>
      <c r="CP859" s="79">
        <f t="shared" si="860"/>
        <v>3</v>
      </c>
      <c r="CR859" s="79">
        <f t="shared" si="876"/>
        <v>0</v>
      </c>
      <c r="CS859" s="79">
        <f t="shared" si="877"/>
        <v>-2</v>
      </c>
      <c r="CT859" s="79">
        <f t="shared" si="878"/>
        <v>-2</v>
      </c>
      <c r="CU859" s="79">
        <f t="shared" si="879"/>
        <v>-2</v>
      </c>
      <c r="CV859" s="79">
        <f t="shared" si="880"/>
        <v>0</v>
      </c>
      <c r="CW859" s="79">
        <f t="shared" si="881"/>
        <v>1.5</v>
      </c>
      <c r="CX859" s="79">
        <f t="shared" si="882"/>
        <v>0</v>
      </c>
      <c r="CY859" s="79">
        <f t="shared" si="883"/>
        <v>1.5</v>
      </c>
      <c r="CZ859" s="79">
        <f t="shared" si="884"/>
        <v>1.5</v>
      </c>
      <c r="DA859" s="79">
        <f t="shared" si="885"/>
        <v>1.5</v>
      </c>
      <c r="DB859" s="80">
        <f t="shared" si="861"/>
        <v>0</v>
      </c>
    </row>
    <row r="860" spans="1:106" ht="18" customHeight="1" x14ac:dyDescent="0.2">
      <c r="A860" s="2">
        <f t="shared" ca="1" si="862"/>
        <v>0.3192611479030969</v>
      </c>
      <c r="B860" s="2">
        <f t="shared" ca="1" si="886"/>
        <v>0.87368850596688374</v>
      </c>
      <c r="C860" s="2">
        <f t="shared" ca="1" si="886"/>
        <v>0.97137611884593866</v>
      </c>
      <c r="D860" s="2">
        <f t="shared" ca="1" si="886"/>
        <v>8.473310760782482E-2</v>
      </c>
      <c r="E860" s="2">
        <f t="shared" ca="1" si="886"/>
        <v>0.74741724199908444</v>
      </c>
      <c r="F860" s="2">
        <f t="shared" ca="1" si="886"/>
        <v>0.43962325099615407</v>
      </c>
      <c r="G860" s="2">
        <f t="shared" ca="1" si="886"/>
        <v>0.83269764876237173</v>
      </c>
      <c r="H860" s="2">
        <f t="shared" ca="1" si="886"/>
        <v>0.95190488090089953</v>
      </c>
      <c r="I860" s="2">
        <f t="shared" ca="1" si="886"/>
        <v>0.56112076032558011</v>
      </c>
      <c r="J860" s="2">
        <f t="shared" ca="1" si="886"/>
        <v>0.52125601046911729</v>
      </c>
      <c r="L860" s="2">
        <f t="shared" ca="1" si="846"/>
        <v>0</v>
      </c>
      <c r="M860" s="2">
        <f t="shared" ca="1" si="847"/>
        <v>10</v>
      </c>
      <c r="N860" s="2">
        <f t="shared" ca="1" si="848"/>
        <v>10</v>
      </c>
      <c r="O860" s="2">
        <f t="shared" ca="1" si="849"/>
        <v>0</v>
      </c>
      <c r="P860" s="2">
        <f t="shared" ca="1" si="850"/>
        <v>10</v>
      </c>
      <c r="Q860" s="2">
        <f t="shared" ca="1" si="851"/>
        <v>0</v>
      </c>
      <c r="R860" s="2">
        <f t="shared" ca="1" si="852"/>
        <v>10</v>
      </c>
      <c r="S860" s="2">
        <f t="shared" ca="1" si="853"/>
        <v>10</v>
      </c>
      <c r="T860" s="2">
        <f t="shared" ca="1" si="854"/>
        <v>10</v>
      </c>
      <c r="U860" s="2">
        <f t="shared" ca="1" si="855"/>
        <v>10</v>
      </c>
      <c r="W860" s="2">
        <f t="shared" ca="1" si="863"/>
        <v>3.9908627264689835</v>
      </c>
      <c r="X860" s="2">
        <f t="shared" ca="1" si="887"/>
        <v>0.93639946740113778</v>
      </c>
      <c r="Y860" s="2">
        <f t="shared" ca="1" si="887"/>
        <v>1.7769926817070292</v>
      </c>
      <c r="Z860" s="2">
        <f t="shared" ca="1" si="887"/>
        <v>1.8853767859521042</v>
      </c>
      <c r="AA860" s="2">
        <f t="shared" ca="1" si="887"/>
        <v>7.1587799258962281</v>
      </c>
      <c r="AB860" s="2">
        <f t="shared" ca="1" si="887"/>
        <v>5.9373840167064778</v>
      </c>
      <c r="AC860" s="2">
        <f t="shared" ca="1" si="887"/>
        <v>2.8779324232845482</v>
      </c>
      <c r="AD860" s="2">
        <f t="shared" ca="1" si="887"/>
        <v>1.1981602360960197</v>
      </c>
      <c r="AE860" s="2">
        <f t="shared" ca="1" si="887"/>
        <v>2.5682478855387245</v>
      </c>
      <c r="AF860" s="2">
        <f t="shared" ca="1" si="887"/>
        <v>4.8524674466441891</v>
      </c>
      <c r="AH860" s="2">
        <f t="shared" ca="1" si="824"/>
        <v>3</v>
      </c>
      <c r="AI860" s="2">
        <f t="shared" ca="1" si="825"/>
        <v>0</v>
      </c>
      <c r="AJ860" s="2">
        <f t="shared" ca="1" si="826"/>
        <v>1</v>
      </c>
      <c r="AK860" s="2">
        <f t="shared" ca="1" si="827"/>
        <v>1</v>
      </c>
      <c r="AL860" s="2">
        <f t="shared" ca="1" si="828"/>
        <v>7</v>
      </c>
      <c r="AM860" s="2">
        <f t="shared" ca="1" si="829"/>
        <v>5</v>
      </c>
      <c r="AN860" s="2">
        <f t="shared" ca="1" si="830"/>
        <v>2</v>
      </c>
      <c r="AO860" s="2">
        <f t="shared" ca="1" si="831"/>
        <v>1</v>
      </c>
      <c r="AP860" s="2">
        <f t="shared" ca="1" si="832"/>
        <v>2</v>
      </c>
      <c r="AQ860" s="2">
        <f t="shared" ca="1" si="833"/>
        <v>4</v>
      </c>
      <c r="AS860" s="41">
        <v>1</v>
      </c>
      <c r="AT860" s="42">
        <v>1</v>
      </c>
      <c r="AU860" s="42">
        <v>0</v>
      </c>
      <c r="AV860" s="42">
        <v>0</v>
      </c>
      <c r="AW860" s="42">
        <v>0</v>
      </c>
      <c r="AX860" s="42">
        <v>0</v>
      </c>
      <c r="AY860" s="42">
        <v>1</v>
      </c>
      <c r="AZ860" s="42">
        <v>1</v>
      </c>
      <c r="BA860" s="42">
        <v>0</v>
      </c>
      <c r="BB860" s="43">
        <v>0</v>
      </c>
      <c r="BC860" s="44">
        <f t="shared" si="834"/>
        <v>4</v>
      </c>
      <c r="BD860" s="12"/>
      <c r="BE860" s="50">
        <f t="shared" si="835"/>
        <v>5</v>
      </c>
      <c r="BF860" s="51">
        <f>IF($AT$6="A",SUM($AS860:AS860)+(10-BF$31)/2,IF($AT$6="K",M860,IF($AT$6="S",AI860,$BB$31/2)))</f>
        <v>5.5</v>
      </c>
      <c r="BG860" s="51">
        <f>IF($AU$6="A",SUM($AS860:AT860)+(10-BG$31)/2,IF($AU$6="K",N860,IF($AU$6="S",AJ860,$BB$31/2)))</f>
        <v>6</v>
      </c>
      <c r="BH860" s="51">
        <f>IF($AV$6="A",SUM($AS860:AU860)+(10-BH$31)/2,IF($AV$6="K",O860,IF($AV$6="S",AK860,$BB$31/2)))</f>
        <v>5.5</v>
      </c>
      <c r="BI860" s="51">
        <f>IF($AW$6="A",SUM($AS860:AV860)+(10-BI$31)/2,IF($AW$6="K",P860,IF($AW$6="S",AL860,$BB$31/2)))</f>
        <v>5</v>
      </c>
      <c r="BJ860" s="51">
        <f>IF($AX$6="A",SUM($AS860:AW860)+(10-BJ$31)/2,IF($AX$6="K",Q860,IF($AX$6="S",AM860,$BB$31/2)))</f>
        <v>4.5</v>
      </c>
      <c r="BK860" s="51">
        <f>IF($AY$6="A",SUM($AS860:AX860)+(10-BK$31)/2,IF($AY$6="K",R860,IF($AY$6="S",AN860,$BB$31/2)))</f>
        <v>4</v>
      </c>
      <c r="BL860" s="51">
        <f>IF($AZ$6="A",SUM($AS860:AY860)+(10-BL$31)/2,IF($AZ$6="K",S860,IF($AZ$6="S",AO860,$BB$31/2)))</f>
        <v>4.5</v>
      </c>
      <c r="BM860" s="51">
        <f>IF($BA$6="A",SUM($AS860:AZ860)+(10-BM$31)/2,IF($BA$6="K",T860,IF($BA$6="S",AP860,$BB$31/2)))</f>
        <v>5</v>
      </c>
      <c r="BN860" s="51">
        <f>IF($BB$6="A",SUM($AS860:BA860)+(10-BN$31)/2,IF($BB$6="K",U860,IF($BB$6="S",AQ860,$BB$31/2)))</f>
        <v>4.5</v>
      </c>
      <c r="BO860" s="52">
        <f t="shared" si="856"/>
        <v>5</v>
      </c>
      <c r="BQ860" s="28">
        <f t="shared" si="836"/>
        <v>0</v>
      </c>
      <c r="BR860" s="30">
        <f t="shared" si="837"/>
        <v>-1</v>
      </c>
      <c r="BS860" s="30">
        <f t="shared" si="838"/>
        <v>-1</v>
      </c>
      <c r="BT860" s="30">
        <f t="shared" si="839"/>
        <v>-1</v>
      </c>
      <c r="BU860" s="30">
        <f t="shared" si="840"/>
        <v>0</v>
      </c>
      <c r="BV860" s="30">
        <f t="shared" si="841"/>
        <v>1</v>
      </c>
      <c r="BW860" s="30">
        <f t="shared" si="842"/>
        <v>1</v>
      </c>
      <c r="BX860" s="30">
        <f t="shared" si="843"/>
        <v>1</v>
      </c>
      <c r="BY860" s="30">
        <f t="shared" si="844"/>
        <v>0</v>
      </c>
      <c r="BZ860" s="30">
        <f t="shared" si="845"/>
        <v>1</v>
      </c>
      <c r="CA860" s="49">
        <f t="shared" si="857"/>
        <v>1</v>
      </c>
      <c r="CB860" s="69"/>
      <c r="CC860" s="73">
        <f t="shared" si="866"/>
        <v>0</v>
      </c>
      <c r="CD860" s="73">
        <f t="shared" si="867"/>
        <v>10000</v>
      </c>
      <c r="CE860" s="73">
        <f t="shared" si="868"/>
        <v>10000</v>
      </c>
      <c r="CF860" s="73">
        <f t="shared" si="869"/>
        <v>10000</v>
      </c>
      <c r="CG860" s="73">
        <f t="shared" si="870"/>
        <v>0</v>
      </c>
      <c r="CH860" s="73">
        <f t="shared" si="871"/>
        <v>1</v>
      </c>
      <c r="CI860" s="73">
        <f t="shared" si="872"/>
        <v>1</v>
      </c>
      <c r="CJ860" s="73">
        <f t="shared" si="873"/>
        <v>1</v>
      </c>
      <c r="CK860" s="73">
        <f t="shared" si="874"/>
        <v>0</v>
      </c>
      <c r="CL860" s="73">
        <f t="shared" si="875"/>
        <v>1</v>
      </c>
      <c r="CN860" s="79">
        <f t="shared" si="858"/>
        <v>3</v>
      </c>
      <c r="CO860" s="79">
        <f t="shared" si="859"/>
        <v>4</v>
      </c>
      <c r="CP860" s="79">
        <f t="shared" si="860"/>
        <v>3</v>
      </c>
      <c r="CR860" s="79">
        <f t="shared" si="876"/>
        <v>0</v>
      </c>
      <c r="CS860" s="79">
        <f t="shared" si="877"/>
        <v>-1</v>
      </c>
      <c r="CT860" s="79">
        <f t="shared" si="878"/>
        <v>-1</v>
      </c>
      <c r="CU860" s="79">
        <f t="shared" si="879"/>
        <v>-1</v>
      </c>
      <c r="CV860" s="79">
        <f t="shared" si="880"/>
        <v>0</v>
      </c>
      <c r="CW860" s="79">
        <f t="shared" si="881"/>
        <v>0.75</v>
      </c>
      <c r="CX860" s="79">
        <f t="shared" si="882"/>
        <v>0.75</v>
      </c>
      <c r="CY860" s="79">
        <f t="shared" si="883"/>
        <v>0.75</v>
      </c>
      <c r="CZ860" s="79">
        <f t="shared" si="884"/>
        <v>0</v>
      </c>
      <c r="DA860" s="79">
        <f t="shared" si="885"/>
        <v>0.75</v>
      </c>
      <c r="DB860" s="80">
        <f t="shared" si="861"/>
        <v>0</v>
      </c>
    </row>
    <row r="861" spans="1:106" ht="18" customHeight="1" x14ac:dyDescent="0.2">
      <c r="A861" s="2">
        <f t="shared" ca="1" si="862"/>
        <v>0.53073490856416738</v>
      </c>
      <c r="B861" s="2">
        <f t="shared" ca="1" si="886"/>
        <v>0.57242420809689021</v>
      </c>
      <c r="C861" s="2">
        <f t="shared" ca="1" si="886"/>
        <v>0.41112631766828678</v>
      </c>
      <c r="D861" s="2">
        <f t="shared" ca="1" si="886"/>
        <v>0.45546354190871985</v>
      </c>
      <c r="E861" s="2">
        <f t="shared" ca="1" si="886"/>
        <v>0.2875699857426407</v>
      </c>
      <c r="F861" s="2">
        <f t="shared" ca="1" si="886"/>
        <v>0.99333335239366949</v>
      </c>
      <c r="G861" s="2">
        <f t="shared" ca="1" si="886"/>
        <v>0.2731951574150101</v>
      </c>
      <c r="H861" s="2">
        <f t="shared" ca="1" si="886"/>
        <v>0.17783378938931682</v>
      </c>
      <c r="I861" s="2">
        <f t="shared" ca="1" si="886"/>
        <v>0.71141644995330622</v>
      </c>
      <c r="J861" s="2">
        <f t="shared" ca="1" si="886"/>
        <v>0.69204706846980046</v>
      </c>
      <c r="L861" s="2">
        <f t="shared" ca="1" si="846"/>
        <v>10</v>
      </c>
      <c r="M861" s="2">
        <f t="shared" ca="1" si="847"/>
        <v>10</v>
      </c>
      <c r="N861" s="2">
        <f t="shared" ca="1" si="848"/>
        <v>0</v>
      </c>
      <c r="O861" s="2">
        <f t="shared" ca="1" si="849"/>
        <v>0</v>
      </c>
      <c r="P861" s="2">
        <f t="shared" ca="1" si="850"/>
        <v>0</v>
      </c>
      <c r="Q861" s="2">
        <f t="shared" ca="1" si="851"/>
        <v>10</v>
      </c>
      <c r="R861" s="2">
        <f t="shared" ca="1" si="852"/>
        <v>0</v>
      </c>
      <c r="S861" s="2">
        <f t="shared" ca="1" si="853"/>
        <v>0</v>
      </c>
      <c r="T861" s="2">
        <f t="shared" ca="1" si="854"/>
        <v>10</v>
      </c>
      <c r="U861" s="2">
        <f t="shared" ca="1" si="855"/>
        <v>10</v>
      </c>
      <c r="W861" s="2">
        <f t="shared" ca="1" si="863"/>
        <v>8.1261414225186392</v>
      </c>
      <c r="X861" s="2">
        <f t="shared" ca="1" si="887"/>
        <v>8.728836306845027</v>
      </c>
      <c r="Y861" s="2">
        <f t="shared" ca="1" si="887"/>
        <v>8.4541379911209127</v>
      </c>
      <c r="Z861" s="2">
        <f t="shared" ca="1" si="887"/>
        <v>9.4844610760653865</v>
      </c>
      <c r="AA861" s="2">
        <f t="shared" ca="1" si="887"/>
        <v>3.7063064178862581</v>
      </c>
      <c r="AB861" s="2">
        <f t="shared" ca="1" si="887"/>
        <v>5.6806557267707705</v>
      </c>
      <c r="AC861" s="2">
        <f t="shared" ca="1" si="887"/>
        <v>1.0974046312068064</v>
      </c>
      <c r="AD861" s="2">
        <f t="shared" ca="1" si="887"/>
        <v>6.4298208145472824</v>
      </c>
      <c r="AE861" s="2">
        <f t="shared" ca="1" si="887"/>
        <v>2.6383648451709951</v>
      </c>
      <c r="AF861" s="2">
        <f t="shared" ca="1" si="887"/>
        <v>7.5588340286045579</v>
      </c>
      <c r="AH861" s="2">
        <f t="shared" ca="1" si="824"/>
        <v>8</v>
      </c>
      <c r="AI861" s="2">
        <f t="shared" ca="1" si="825"/>
        <v>8</v>
      </c>
      <c r="AJ861" s="2">
        <f t="shared" ca="1" si="826"/>
        <v>8</v>
      </c>
      <c r="AK861" s="2">
        <f t="shared" ca="1" si="827"/>
        <v>9</v>
      </c>
      <c r="AL861" s="2">
        <f t="shared" ca="1" si="828"/>
        <v>3</v>
      </c>
      <c r="AM861" s="2">
        <f t="shared" ca="1" si="829"/>
        <v>5</v>
      </c>
      <c r="AN861" s="2">
        <f t="shared" ca="1" si="830"/>
        <v>1</v>
      </c>
      <c r="AO861" s="2">
        <f t="shared" ca="1" si="831"/>
        <v>6</v>
      </c>
      <c r="AP861" s="2">
        <f t="shared" ca="1" si="832"/>
        <v>2</v>
      </c>
      <c r="AQ861" s="2">
        <f t="shared" ca="1" si="833"/>
        <v>7</v>
      </c>
      <c r="AS861" s="41">
        <v>1</v>
      </c>
      <c r="AT861" s="42">
        <v>1</v>
      </c>
      <c r="AU861" s="42">
        <v>0</v>
      </c>
      <c r="AV861" s="42">
        <v>0</v>
      </c>
      <c r="AW861" s="42">
        <v>0</v>
      </c>
      <c r="AX861" s="42">
        <v>0</v>
      </c>
      <c r="AY861" s="42">
        <v>1</v>
      </c>
      <c r="AZ861" s="42">
        <v>0</v>
      </c>
      <c r="BA861" s="42">
        <v>0</v>
      </c>
      <c r="BB861" s="43">
        <v>0</v>
      </c>
      <c r="BC861" s="44">
        <f t="shared" si="834"/>
        <v>3</v>
      </c>
      <c r="BD861" s="12"/>
      <c r="BE861" s="50">
        <f t="shared" si="835"/>
        <v>5</v>
      </c>
      <c r="BF861" s="51">
        <f>IF($AT$6="A",SUM($AS861:AS861)+(10-BF$31)/2,IF($AT$6="K",M861,IF($AT$6="S",AI861,$BB$31/2)))</f>
        <v>5.5</v>
      </c>
      <c r="BG861" s="51">
        <f>IF($AU$6="A",SUM($AS861:AT861)+(10-BG$31)/2,IF($AU$6="K",N861,IF($AU$6="S",AJ861,$BB$31/2)))</f>
        <v>6</v>
      </c>
      <c r="BH861" s="51">
        <f>IF($AV$6="A",SUM($AS861:AU861)+(10-BH$31)/2,IF($AV$6="K",O861,IF($AV$6="S",AK861,$BB$31/2)))</f>
        <v>5.5</v>
      </c>
      <c r="BI861" s="51">
        <f>IF($AW$6="A",SUM($AS861:AV861)+(10-BI$31)/2,IF($AW$6="K",P861,IF($AW$6="S",AL861,$BB$31/2)))</f>
        <v>5</v>
      </c>
      <c r="BJ861" s="51">
        <f>IF($AX$6="A",SUM($AS861:AW861)+(10-BJ$31)/2,IF($AX$6="K",Q861,IF($AX$6="S",AM861,$BB$31/2)))</f>
        <v>4.5</v>
      </c>
      <c r="BK861" s="51">
        <f>IF($AY$6="A",SUM($AS861:AX861)+(10-BK$31)/2,IF($AY$6="K",R861,IF($AY$6="S",AN861,$BB$31/2)))</f>
        <v>4</v>
      </c>
      <c r="BL861" s="51">
        <f>IF($AZ$6="A",SUM($AS861:AY861)+(10-BL$31)/2,IF($AZ$6="K",S861,IF($AZ$6="S",AO861,$BB$31/2)))</f>
        <v>4.5</v>
      </c>
      <c r="BM861" s="51">
        <f>IF($BA$6="A",SUM($AS861:AZ861)+(10-BM$31)/2,IF($BA$6="K",T861,IF($BA$6="S",AP861,$BB$31/2)))</f>
        <v>4</v>
      </c>
      <c r="BN861" s="51">
        <f>IF($BB$6="A",SUM($AS861:BA861)+(10-BN$31)/2,IF($BB$6="K",U861,IF($BB$6="S",AQ861,$BB$31/2)))</f>
        <v>3.5</v>
      </c>
      <c r="BO861" s="52">
        <f t="shared" si="856"/>
        <v>4.75</v>
      </c>
      <c r="BQ861" s="28">
        <f t="shared" si="836"/>
        <v>-1.75</v>
      </c>
      <c r="BR861" s="30">
        <f t="shared" si="837"/>
        <v>-1.75</v>
      </c>
      <c r="BS861" s="30">
        <f t="shared" si="838"/>
        <v>-1.75</v>
      </c>
      <c r="BT861" s="30">
        <f t="shared" si="839"/>
        <v>-1.75</v>
      </c>
      <c r="BU861" s="30">
        <f t="shared" si="840"/>
        <v>-1.75</v>
      </c>
      <c r="BV861" s="30">
        <f t="shared" si="841"/>
        <v>1.75</v>
      </c>
      <c r="BW861" s="30">
        <f t="shared" si="842"/>
        <v>1.75</v>
      </c>
      <c r="BX861" s="30">
        <f t="shared" si="843"/>
        <v>1.75</v>
      </c>
      <c r="BY861" s="30">
        <f t="shared" si="844"/>
        <v>1.75</v>
      </c>
      <c r="BZ861" s="30">
        <f t="shared" si="845"/>
        <v>1.75</v>
      </c>
      <c r="CA861" s="49">
        <f t="shared" si="857"/>
        <v>0</v>
      </c>
      <c r="CB861" s="69"/>
      <c r="CC861" s="73">
        <f t="shared" si="866"/>
        <v>10000</v>
      </c>
      <c r="CD861" s="73">
        <f t="shared" si="867"/>
        <v>10000</v>
      </c>
      <c r="CE861" s="73">
        <f t="shared" si="868"/>
        <v>10000</v>
      </c>
      <c r="CF861" s="73">
        <f t="shared" si="869"/>
        <v>10000</v>
      </c>
      <c r="CG861" s="73">
        <f t="shared" si="870"/>
        <v>10000</v>
      </c>
      <c r="CH861" s="73">
        <f t="shared" si="871"/>
        <v>1</v>
      </c>
      <c r="CI861" s="73">
        <f t="shared" si="872"/>
        <v>1</v>
      </c>
      <c r="CJ861" s="73">
        <f t="shared" si="873"/>
        <v>1</v>
      </c>
      <c r="CK861" s="73">
        <f t="shared" si="874"/>
        <v>1</v>
      </c>
      <c r="CL861" s="73">
        <f t="shared" si="875"/>
        <v>1</v>
      </c>
      <c r="CN861" s="79">
        <f t="shared" si="858"/>
        <v>5</v>
      </c>
      <c r="CO861" s="79">
        <f t="shared" si="859"/>
        <v>5</v>
      </c>
      <c r="CP861" s="79">
        <f t="shared" si="860"/>
        <v>0</v>
      </c>
      <c r="CR861" s="79">
        <f t="shared" si="876"/>
        <v>-1.75</v>
      </c>
      <c r="CS861" s="79">
        <f t="shared" si="877"/>
        <v>-1.75</v>
      </c>
      <c r="CT861" s="79">
        <f t="shared" si="878"/>
        <v>-1.75</v>
      </c>
      <c r="CU861" s="79">
        <f t="shared" si="879"/>
        <v>-1.75</v>
      </c>
      <c r="CV861" s="79">
        <f t="shared" si="880"/>
        <v>-1.75</v>
      </c>
      <c r="CW861" s="79">
        <f t="shared" si="881"/>
        <v>1.75</v>
      </c>
      <c r="CX861" s="79">
        <f t="shared" si="882"/>
        <v>1.75</v>
      </c>
      <c r="CY861" s="79">
        <f t="shared" si="883"/>
        <v>1.75</v>
      </c>
      <c r="CZ861" s="79">
        <f t="shared" si="884"/>
        <v>1.75</v>
      </c>
      <c r="DA861" s="79">
        <f t="shared" si="885"/>
        <v>1.75</v>
      </c>
      <c r="DB861" s="80">
        <f t="shared" si="861"/>
        <v>0</v>
      </c>
    </row>
    <row r="862" spans="1:106" ht="18" customHeight="1" x14ac:dyDescent="0.2">
      <c r="A862" s="2">
        <f t="shared" ca="1" si="862"/>
        <v>0.82159717651376851</v>
      </c>
      <c r="B862" s="2">
        <f t="shared" ca="1" si="886"/>
        <v>0.69355271653375228</v>
      </c>
      <c r="C862" s="2">
        <f t="shared" ca="1" si="886"/>
        <v>0.16387104954648968</v>
      </c>
      <c r="D862" s="2">
        <f t="shared" ca="1" si="886"/>
        <v>0.14440764829681507</v>
      </c>
      <c r="E862" s="2">
        <f t="shared" ca="1" si="886"/>
        <v>0.31472099091367933</v>
      </c>
      <c r="F862" s="2">
        <f t="shared" ref="B862:J890" ca="1" si="888">RAND()</f>
        <v>0.59795997643258469</v>
      </c>
      <c r="G862" s="2">
        <f t="shared" ca="1" si="888"/>
        <v>0.39332891402599801</v>
      </c>
      <c r="H862" s="2">
        <f t="shared" ca="1" si="888"/>
        <v>0.6196421408001902</v>
      </c>
      <c r="I862" s="2">
        <f t="shared" ca="1" si="888"/>
        <v>0.32784565729815229</v>
      </c>
      <c r="J862" s="2">
        <f t="shared" ca="1" si="888"/>
        <v>0.6934005421571372</v>
      </c>
      <c r="L862" s="2">
        <f t="shared" ca="1" si="846"/>
        <v>10</v>
      </c>
      <c r="M862" s="2">
        <f t="shared" ca="1" si="847"/>
        <v>10</v>
      </c>
      <c r="N862" s="2">
        <f t="shared" ca="1" si="848"/>
        <v>0</v>
      </c>
      <c r="O862" s="2">
        <f t="shared" ca="1" si="849"/>
        <v>0</v>
      </c>
      <c r="P862" s="2">
        <f t="shared" ca="1" si="850"/>
        <v>0</v>
      </c>
      <c r="Q862" s="2">
        <f t="shared" ca="1" si="851"/>
        <v>10</v>
      </c>
      <c r="R862" s="2">
        <f t="shared" ca="1" si="852"/>
        <v>0</v>
      </c>
      <c r="S862" s="2">
        <f t="shared" ca="1" si="853"/>
        <v>10</v>
      </c>
      <c r="T862" s="2">
        <f t="shared" ca="1" si="854"/>
        <v>0</v>
      </c>
      <c r="U862" s="2">
        <f t="shared" ca="1" si="855"/>
        <v>10</v>
      </c>
      <c r="W862" s="2">
        <f t="shared" ca="1" si="863"/>
        <v>8.5435554472099113</v>
      </c>
      <c r="X862" s="2">
        <f t="shared" ca="1" si="887"/>
        <v>1.2876862630792263</v>
      </c>
      <c r="Y862" s="2">
        <f t="shared" ca="1" si="887"/>
        <v>0.84267367466826837</v>
      </c>
      <c r="Z862" s="2">
        <f t="shared" ca="1" si="887"/>
        <v>7.933113463288592</v>
      </c>
      <c r="AA862" s="2">
        <f t="shared" ca="1" si="887"/>
        <v>8.2528828056483921</v>
      </c>
      <c r="AB862" s="2">
        <f t="shared" ref="X862:AF890" ca="1" si="889">RAND()*10</f>
        <v>5.3880885205615243</v>
      </c>
      <c r="AC862" s="2">
        <f t="shared" ca="1" si="889"/>
        <v>5.8095734428655383</v>
      </c>
      <c r="AD862" s="2">
        <f t="shared" ca="1" si="889"/>
        <v>1.6349422887588094</v>
      </c>
      <c r="AE862" s="2">
        <f t="shared" ca="1" si="889"/>
        <v>3.3311533712098917</v>
      </c>
      <c r="AF862" s="2">
        <f t="shared" ca="1" si="889"/>
        <v>5.5780227043652229</v>
      </c>
      <c r="AH862" s="2">
        <f t="shared" ca="1" si="824"/>
        <v>8</v>
      </c>
      <c r="AI862" s="2">
        <f t="shared" ca="1" si="825"/>
        <v>1</v>
      </c>
      <c r="AJ862" s="2">
        <f t="shared" ca="1" si="826"/>
        <v>0</v>
      </c>
      <c r="AK862" s="2">
        <f t="shared" ca="1" si="827"/>
        <v>7</v>
      </c>
      <c r="AL862" s="2">
        <f t="shared" ca="1" si="828"/>
        <v>8</v>
      </c>
      <c r="AM862" s="2">
        <f t="shared" ca="1" si="829"/>
        <v>5</v>
      </c>
      <c r="AN862" s="2">
        <f t="shared" ca="1" si="830"/>
        <v>5</v>
      </c>
      <c r="AO862" s="2">
        <f t="shared" ca="1" si="831"/>
        <v>1</v>
      </c>
      <c r="AP862" s="2">
        <f t="shared" ca="1" si="832"/>
        <v>3</v>
      </c>
      <c r="AQ862" s="2">
        <f t="shared" ca="1" si="833"/>
        <v>5</v>
      </c>
      <c r="AS862" s="41">
        <v>1</v>
      </c>
      <c r="AT862" s="42">
        <v>1</v>
      </c>
      <c r="AU862" s="42">
        <v>0</v>
      </c>
      <c r="AV862" s="42">
        <v>0</v>
      </c>
      <c r="AW862" s="42">
        <v>0</v>
      </c>
      <c r="AX862" s="42">
        <v>0</v>
      </c>
      <c r="AY862" s="42">
        <v>0</v>
      </c>
      <c r="AZ862" s="42">
        <v>1</v>
      </c>
      <c r="BA862" s="42">
        <v>0</v>
      </c>
      <c r="BB862" s="43">
        <v>0</v>
      </c>
      <c r="BC862" s="44">
        <f t="shared" si="834"/>
        <v>3</v>
      </c>
      <c r="BD862" s="12"/>
      <c r="BE862" s="50">
        <f t="shared" si="835"/>
        <v>5</v>
      </c>
      <c r="BF862" s="51">
        <f>IF($AT$6="A",SUM($AS862:AS862)+(10-BF$31)/2,IF($AT$6="K",M862,IF($AT$6="S",AI862,$BB$31/2)))</f>
        <v>5.5</v>
      </c>
      <c r="BG862" s="51">
        <f>IF($AU$6="A",SUM($AS862:AT862)+(10-BG$31)/2,IF($AU$6="K",N862,IF($AU$6="S",AJ862,$BB$31/2)))</f>
        <v>6</v>
      </c>
      <c r="BH862" s="51">
        <f>IF($AV$6="A",SUM($AS862:AU862)+(10-BH$31)/2,IF($AV$6="K",O862,IF($AV$6="S",AK862,$BB$31/2)))</f>
        <v>5.5</v>
      </c>
      <c r="BI862" s="51">
        <f>IF($AW$6="A",SUM($AS862:AV862)+(10-BI$31)/2,IF($AW$6="K",P862,IF($AW$6="S",AL862,$BB$31/2)))</f>
        <v>5</v>
      </c>
      <c r="BJ862" s="51">
        <f>IF($AX$6="A",SUM($AS862:AW862)+(10-BJ$31)/2,IF($AX$6="K",Q862,IF($AX$6="S",AM862,$BB$31/2)))</f>
        <v>4.5</v>
      </c>
      <c r="BK862" s="51">
        <f>IF($AY$6="A",SUM($AS862:AX862)+(10-BK$31)/2,IF($AY$6="K",R862,IF($AY$6="S",AN862,$BB$31/2)))</f>
        <v>4</v>
      </c>
      <c r="BL862" s="51">
        <f>IF($AZ$6="A",SUM($AS862:AY862)+(10-BL$31)/2,IF($AZ$6="K",S862,IF($AZ$6="S",AO862,$BB$31/2)))</f>
        <v>3.5</v>
      </c>
      <c r="BM862" s="51">
        <f>IF($BA$6="A",SUM($AS862:AZ862)+(10-BM$31)/2,IF($BA$6="K",T862,IF($BA$6="S",AP862,$BB$31/2)))</f>
        <v>4</v>
      </c>
      <c r="BN862" s="51">
        <f>IF($BB$6="A",SUM($AS862:BA862)+(10-BN$31)/2,IF($BB$6="K",U862,IF($BB$6="S",AQ862,$BB$31/2)))</f>
        <v>3.5</v>
      </c>
      <c r="BO862" s="52">
        <f t="shared" si="856"/>
        <v>4.75</v>
      </c>
      <c r="BQ862" s="28">
        <f t="shared" si="836"/>
        <v>-1.75</v>
      </c>
      <c r="BR862" s="30">
        <f t="shared" si="837"/>
        <v>-1.75</v>
      </c>
      <c r="BS862" s="30">
        <f t="shared" si="838"/>
        <v>-1.75</v>
      </c>
      <c r="BT862" s="30">
        <f t="shared" si="839"/>
        <v>-1.75</v>
      </c>
      <c r="BU862" s="30">
        <f t="shared" si="840"/>
        <v>-1.75</v>
      </c>
      <c r="BV862" s="30">
        <f t="shared" si="841"/>
        <v>1.75</v>
      </c>
      <c r="BW862" s="30">
        <f t="shared" si="842"/>
        <v>1.75</v>
      </c>
      <c r="BX862" s="30">
        <f t="shared" si="843"/>
        <v>1.75</v>
      </c>
      <c r="BY862" s="30">
        <f t="shared" si="844"/>
        <v>1.75</v>
      </c>
      <c r="BZ862" s="30">
        <f t="shared" si="845"/>
        <v>1.75</v>
      </c>
      <c r="CA862" s="49">
        <f t="shared" si="857"/>
        <v>0</v>
      </c>
      <c r="CB862" s="69"/>
      <c r="CC862" s="73">
        <f t="shared" si="866"/>
        <v>10000</v>
      </c>
      <c r="CD862" s="73">
        <f t="shared" si="867"/>
        <v>10000</v>
      </c>
      <c r="CE862" s="73">
        <f t="shared" si="868"/>
        <v>10000</v>
      </c>
      <c r="CF862" s="73">
        <f t="shared" si="869"/>
        <v>10000</v>
      </c>
      <c r="CG862" s="73">
        <f t="shared" si="870"/>
        <v>10000</v>
      </c>
      <c r="CH862" s="73">
        <f t="shared" si="871"/>
        <v>1</v>
      </c>
      <c r="CI862" s="73">
        <f t="shared" si="872"/>
        <v>1</v>
      </c>
      <c r="CJ862" s="73">
        <f t="shared" si="873"/>
        <v>1</v>
      </c>
      <c r="CK862" s="73">
        <f t="shared" si="874"/>
        <v>1</v>
      </c>
      <c r="CL862" s="73">
        <f t="shared" si="875"/>
        <v>1</v>
      </c>
      <c r="CN862" s="79">
        <f t="shared" si="858"/>
        <v>5</v>
      </c>
      <c r="CO862" s="79">
        <f t="shared" si="859"/>
        <v>5</v>
      </c>
      <c r="CP862" s="79">
        <f t="shared" si="860"/>
        <v>0</v>
      </c>
      <c r="CR862" s="79">
        <f t="shared" si="876"/>
        <v>-1.75</v>
      </c>
      <c r="CS862" s="79">
        <f t="shared" si="877"/>
        <v>-1.75</v>
      </c>
      <c r="CT862" s="79">
        <f t="shared" si="878"/>
        <v>-1.75</v>
      </c>
      <c r="CU862" s="79">
        <f t="shared" si="879"/>
        <v>-1.75</v>
      </c>
      <c r="CV862" s="79">
        <f t="shared" si="880"/>
        <v>-1.75</v>
      </c>
      <c r="CW862" s="79">
        <f t="shared" si="881"/>
        <v>1.75</v>
      </c>
      <c r="CX862" s="79">
        <f t="shared" si="882"/>
        <v>1.75</v>
      </c>
      <c r="CY862" s="79">
        <f t="shared" si="883"/>
        <v>1.75</v>
      </c>
      <c r="CZ862" s="79">
        <f t="shared" si="884"/>
        <v>1.75</v>
      </c>
      <c r="DA862" s="79">
        <f t="shared" si="885"/>
        <v>1.75</v>
      </c>
      <c r="DB862" s="80">
        <f t="shared" si="861"/>
        <v>0</v>
      </c>
    </row>
    <row r="863" spans="1:106" ht="18" customHeight="1" x14ac:dyDescent="0.2">
      <c r="A863" s="2">
        <f t="shared" ca="1" si="862"/>
        <v>0.37576740611911641</v>
      </c>
      <c r="B863" s="2">
        <f t="shared" ca="1" si="888"/>
        <v>0.91496992974559699</v>
      </c>
      <c r="C863" s="2">
        <f t="shared" ca="1" si="888"/>
        <v>0.80893611048653569</v>
      </c>
      <c r="D863" s="2">
        <f t="shared" ca="1" si="888"/>
        <v>0.4519367838667544</v>
      </c>
      <c r="E863" s="2">
        <f t="shared" ca="1" si="888"/>
        <v>0.3700293833527224</v>
      </c>
      <c r="F863" s="2">
        <f t="shared" ca="1" si="888"/>
        <v>0.31466982870106475</v>
      </c>
      <c r="G863" s="2">
        <f t="shared" ca="1" si="888"/>
        <v>0.62140022426569064</v>
      </c>
      <c r="H863" s="2">
        <f t="shared" ca="1" si="888"/>
        <v>0.46791977022003206</v>
      </c>
      <c r="I863" s="2">
        <f t="shared" ca="1" si="888"/>
        <v>0.45602952158090093</v>
      </c>
      <c r="J863" s="2">
        <f t="shared" ca="1" si="888"/>
        <v>0.67908416876012034</v>
      </c>
      <c r="L863" s="2">
        <f t="shared" ca="1" si="846"/>
        <v>0</v>
      </c>
      <c r="M863" s="2">
        <f t="shared" ca="1" si="847"/>
        <v>10</v>
      </c>
      <c r="N863" s="2">
        <f t="shared" ca="1" si="848"/>
        <v>10</v>
      </c>
      <c r="O863" s="2">
        <f t="shared" ca="1" si="849"/>
        <v>0</v>
      </c>
      <c r="P863" s="2">
        <f t="shared" ca="1" si="850"/>
        <v>0</v>
      </c>
      <c r="Q863" s="2">
        <f t="shared" ca="1" si="851"/>
        <v>0</v>
      </c>
      <c r="R863" s="2">
        <f t="shared" ca="1" si="852"/>
        <v>10</v>
      </c>
      <c r="S863" s="2">
        <f t="shared" ca="1" si="853"/>
        <v>0</v>
      </c>
      <c r="T863" s="2">
        <f t="shared" ca="1" si="854"/>
        <v>0</v>
      </c>
      <c r="U863" s="2">
        <f t="shared" ca="1" si="855"/>
        <v>10</v>
      </c>
      <c r="W863" s="2">
        <f t="shared" ca="1" si="863"/>
        <v>3.1008334680138816</v>
      </c>
      <c r="X863" s="2">
        <f t="shared" ca="1" si="889"/>
        <v>7.155533145556312</v>
      </c>
      <c r="Y863" s="2">
        <f t="shared" ca="1" si="889"/>
        <v>3.2672811675393976</v>
      </c>
      <c r="Z863" s="2">
        <f t="shared" ca="1" si="889"/>
        <v>9.4059929087452367</v>
      </c>
      <c r="AA863" s="2">
        <f t="shared" ca="1" si="889"/>
        <v>2.5491636950528642</v>
      </c>
      <c r="AB863" s="2">
        <f t="shared" ca="1" si="889"/>
        <v>2.4833983348568154</v>
      </c>
      <c r="AC863" s="2">
        <f t="shared" ca="1" si="889"/>
        <v>9.3527598691273734</v>
      </c>
      <c r="AD863" s="2">
        <f t="shared" ca="1" si="889"/>
        <v>4.1392064576084442</v>
      </c>
      <c r="AE863" s="2">
        <f t="shared" ca="1" si="889"/>
        <v>8.2302643532796029</v>
      </c>
      <c r="AF863" s="2">
        <f t="shared" ca="1" si="889"/>
        <v>0.9804283038583439</v>
      </c>
      <c r="AH863" s="2">
        <f t="shared" ca="1" si="824"/>
        <v>3</v>
      </c>
      <c r="AI863" s="2">
        <f t="shared" ca="1" si="825"/>
        <v>7</v>
      </c>
      <c r="AJ863" s="2">
        <f t="shared" ca="1" si="826"/>
        <v>3</v>
      </c>
      <c r="AK863" s="2">
        <f t="shared" ca="1" si="827"/>
        <v>9</v>
      </c>
      <c r="AL863" s="2">
        <f t="shared" ca="1" si="828"/>
        <v>2</v>
      </c>
      <c r="AM863" s="2">
        <f t="shared" ca="1" si="829"/>
        <v>2</v>
      </c>
      <c r="AN863" s="2">
        <f t="shared" ca="1" si="830"/>
        <v>9</v>
      </c>
      <c r="AO863" s="2">
        <f t="shared" ca="1" si="831"/>
        <v>4</v>
      </c>
      <c r="AP863" s="2">
        <f t="shared" ca="1" si="832"/>
        <v>8</v>
      </c>
      <c r="AQ863" s="2">
        <f t="shared" ca="1" si="833"/>
        <v>0</v>
      </c>
      <c r="AS863" s="41">
        <v>1</v>
      </c>
      <c r="AT863" s="42">
        <v>1</v>
      </c>
      <c r="AU863" s="42">
        <v>0</v>
      </c>
      <c r="AV863" s="42">
        <v>0</v>
      </c>
      <c r="AW863" s="42">
        <v>0</v>
      </c>
      <c r="AX863" s="42">
        <v>0</v>
      </c>
      <c r="AY863" s="42">
        <v>0</v>
      </c>
      <c r="AZ863" s="42">
        <v>0</v>
      </c>
      <c r="BA863" s="42">
        <v>0</v>
      </c>
      <c r="BB863" s="43">
        <v>0</v>
      </c>
      <c r="BC863" s="44">
        <f t="shared" si="834"/>
        <v>2</v>
      </c>
      <c r="BD863" s="12"/>
      <c r="BE863" s="50">
        <f t="shared" si="835"/>
        <v>5</v>
      </c>
      <c r="BF863" s="51">
        <f>IF($AT$6="A",SUM($AS863:AS863)+(10-BF$31)/2,IF($AT$6="K",M863,IF($AT$6="S",AI863,$BB$31/2)))</f>
        <v>5.5</v>
      </c>
      <c r="BG863" s="51">
        <f>IF($AU$6="A",SUM($AS863:AT863)+(10-BG$31)/2,IF($AU$6="K",N863,IF($AU$6="S",AJ863,$BB$31/2)))</f>
        <v>6</v>
      </c>
      <c r="BH863" s="51">
        <f>IF($AV$6="A",SUM($AS863:AU863)+(10-BH$31)/2,IF($AV$6="K",O863,IF($AV$6="S",AK863,$BB$31/2)))</f>
        <v>5.5</v>
      </c>
      <c r="BI863" s="51">
        <f>IF($AW$6="A",SUM($AS863:AV863)+(10-BI$31)/2,IF($AW$6="K",P863,IF($AW$6="S",AL863,$BB$31/2)))</f>
        <v>5</v>
      </c>
      <c r="BJ863" s="51">
        <f>IF($AX$6="A",SUM($AS863:AW863)+(10-BJ$31)/2,IF($AX$6="K",Q863,IF($AX$6="S",AM863,$BB$31/2)))</f>
        <v>4.5</v>
      </c>
      <c r="BK863" s="51">
        <f>IF($AY$6="A",SUM($AS863:AX863)+(10-BK$31)/2,IF($AY$6="K",R863,IF($AY$6="S",AN863,$BB$31/2)))</f>
        <v>4</v>
      </c>
      <c r="BL863" s="51">
        <f>IF($AZ$6="A",SUM($AS863:AY863)+(10-BL$31)/2,IF($AZ$6="K",S863,IF($AZ$6="S",AO863,$BB$31/2)))</f>
        <v>3.5</v>
      </c>
      <c r="BM863" s="51">
        <f>IF($BA$6="A",SUM($AS863:AZ863)+(10-BM$31)/2,IF($BA$6="K",T863,IF($BA$6="S",AP863,$BB$31/2)))</f>
        <v>3</v>
      </c>
      <c r="BN863" s="51">
        <f>IF($BB$6="A",SUM($AS863:BA863)+(10-BN$31)/2,IF($BB$6="K",U863,IF($BB$6="S",AQ863,$BB$31/2)))</f>
        <v>2.5</v>
      </c>
      <c r="BO863" s="52">
        <f t="shared" si="856"/>
        <v>4.75</v>
      </c>
      <c r="BQ863" s="28">
        <f t="shared" si="836"/>
        <v>-2.75</v>
      </c>
      <c r="BR863" s="30">
        <f t="shared" si="837"/>
        <v>-2.75</v>
      </c>
      <c r="BS863" s="30">
        <f t="shared" si="838"/>
        <v>-2.75</v>
      </c>
      <c r="BT863" s="30">
        <f t="shared" si="839"/>
        <v>-2.75</v>
      </c>
      <c r="BU863" s="30">
        <f t="shared" si="840"/>
        <v>-2.75</v>
      </c>
      <c r="BV863" s="30">
        <f t="shared" si="841"/>
        <v>2.75</v>
      </c>
      <c r="BW863" s="30">
        <f t="shared" si="842"/>
        <v>2.75</v>
      </c>
      <c r="BX863" s="30">
        <f t="shared" si="843"/>
        <v>2.75</v>
      </c>
      <c r="BY863" s="30">
        <f t="shared" si="844"/>
        <v>2.75</v>
      </c>
      <c r="BZ863" s="30">
        <f t="shared" si="845"/>
        <v>2.75</v>
      </c>
      <c r="CA863" s="49">
        <f t="shared" si="857"/>
        <v>0</v>
      </c>
      <c r="CB863" s="69"/>
      <c r="CC863" s="73">
        <f t="shared" si="866"/>
        <v>10000</v>
      </c>
      <c r="CD863" s="73">
        <f t="shared" si="867"/>
        <v>10000</v>
      </c>
      <c r="CE863" s="73">
        <f t="shared" si="868"/>
        <v>10000</v>
      </c>
      <c r="CF863" s="73">
        <f t="shared" si="869"/>
        <v>10000</v>
      </c>
      <c r="CG863" s="73">
        <f t="shared" si="870"/>
        <v>10000</v>
      </c>
      <c r="CH863" s="73">
        <f t="shared" si="871"/>
        <v>1</v>
      </c>
      <c r="CI863" s="73">
        <f t="shared" si="872"/>
        <v>1</v>
      </c>
      <c r="CJ863" s="73">
        <f t="shared" si="873"/>
        <v>1</v>
      </c>
      <c r="CK863" s="73">
        <f t="shared" si="874"/>
        <v>1</v>
      </c>
      <c r="CL863" s="73">
        <f t="shared" si="875"/>
        <v>1</v>
      </c>
      <c r="CN863" s="79">
        <f t="shared" si="858"/>
        <v>5</v>
      </c>
      <c r="CO863" s="79">
        <f t="shared" si="859"/>
        <v>5</v>
      </c>
      <c r="CP863" s="79">
        <f t="shared" si="860"/>
        <v>0</v>
      </c>
      <c r="CR863" s="79">
        <f t="shared" si="876"/>
        <v>-2.75</v>
      </c>
      <c r="CS863" s="79">
        <f t="shared" si="877"/>
        <v>-2.75</v>
      </c>
      <c r="CT863" s="79">
        <f t="shared" si="878"/>
        <v>-2.75</v>
      </c>
      <c r="CU863" s="79">
        <f t="shared" si="879"/>
        <v>-2.75</v>
      </c>
      <c r="CV863" s="79">
        <f t="shared" si="880"/>
        <v>-2.75</v>
      </c>
      <c r="CW863" s="79">
        <f t="shared" si="881"/>
        <v>2.75</v>
      </c>
      <c r="CX863" s="79">
        <f t="shared" si="882"/>
        <v>2.75</v>
      </c>
      <c r="CY863" s="79">
        <f t="shared" si="883"/>
        <v>2.75</v>
      </c>
      <c r="CZ863" s="79">
        <f t="shared" si="884"/>
        <v>2.75</v>
      </c>
      <c r="DA863" s="79">
        <f t="shared" si="885"/>
        <v>2.75</v>
      </c>
      <c r="DB863" s="80">
        <f t="shared" si="861"/>
        <v>0</v>
      </c>
    </row>
    <row r="864" spans="1:106" ht="18" customHeight="1" x14ac:dyDescent="0.2">
      <c r="A864" s="2">
        <f t="shared" ca="1" si="862"/>
        <v>5.3660369756067361E-2</v>
      </c>
      <c r="B864" s="2">
        <f t="shared" ca="1" si="888"/>
        <v>0.1711912520595249</v>
      </c>
      <c r="C864" s="2">
        <f t="shared" ca="1" si="888"/>
        <v>0.27617438630405688</v>
      </c>
      <c r="D864" s="2">
        <f t="shared" ca="1" si="888"/>
        <v>0.94058504338850857</v>
      </c>
      <c r="E864" s="2">
        <f t="shared" ca="1" si="888"/>
        <v>7.3063887147405304E-2</v>
      </c>
      <c r="F864" s="2">
        <f t="shared" ca="1" si="888"/>
        <v>0.41898202248922589</v>
      </c>
      <c r="G864" s="2">
        <f t="shared" ca="1" si="888"/>
        <v>0.60285286104340718</v>
      </c>
      <c r="H864" s="2">
        <f t="shared" ca="1" si="888"/>
        <v>0.84942633415718738</v>
      </c>
      <c r="I864" s="2">
        <f t="shared" ca="1" si="888"/>
        <v>0.98862861595741691</v>
      </c>
      <c r="J864" s="2">
        <f t="shared" ca="1" si="888"/>
        <v>0.21095493522176267</v>
      </c>
      <c r="L864" s="2">
        <f t="shared" ca="1" si="846"/>
        <v>0</v>
      </c>
      <c r="M864" s="2">
        <f t="shared" ca="1" si="847"/>
        <v>0</v>
      </c>
      <c r="N864" s="2">
        <f t="shared" ca="1" si="848"/>
        <v>0</v>
      </c>
      <c r="O864" s="2">
        <f t="shared" ca="1" si="849"/>
        <v>10</v>
      </c>
      <c r="P864" s="2">
        <f t="shared" ca="1" si="850"/>
        <v>0</v>
      </c>
      <c r="Q864" s="2">
        <f t="shared" ca="1" si="851"/>
        <v>0</v>
      </c>
      <c r="R864" s="2">
        <f t="shared" ca="1" si="852"/>
        <v>10</v>
      </c>
      <c r="S864" s="2">
        <f t="shared" ca="1" si="853"/>
        <v>10</v>
      </c>
      <c r="T864" s="2">
        <f t="shared" ca="1" si="854"/>
        <v>10</v>
      </c>
      <c r="U864" s="2">
        <f t="shared" ca="1" si="855"/>
        <v>0</v>
      </c>
      <c r="W864" s="2">
        <f t="shared" ca="1" si="863"/>
        <v>3.0937307800683955</v>
      </c>
      <c r="X864" s="2">
        <f t="shared" ca="1" si="889"/>
        <v>2.575128372793154</v>
      </c>
      <c r="Y864" s="2">
        <f t="shared" ca="1" si="889"/>
        <v>4.6697078365811882</v>
      </c>
      <c r="Z864" s="2">
        <f t="shared" ca="1" si="889"/>
        <v>1.6207351598642128</v>
      </c>
      <c r="AA864" s="2">
        <f t="shared" ca="1" si="889"/>
        <v>9.138401323643274</v>
      </c>
      <c r="AB864" s="2">
        <f t="shared" ca="1" si="889"/>
        <v>0.64097944907131832</v>
      </c>
      <c r="AC864" s="2">
        <f t="shared" ca="1" si="889"/>
        <v>4.9520800864539529</v>
      </c>
      <c r="AD864" s="2">
        <f t="shared" ca="1" si="889"/>
        <v>6.215427766443482</v>
      </c>
      <c r="AE864" s="2">
        <f t="shared" ca="1" si="889"/>
        <v>4.5028009263846771</v>
      </c>
      <c r="AF864" s="2">
        <f t="shared" ca="1" si="889"/>
        <v>3.1634282534164662</v>
      </c>
      <c r="AH864" s="2">
        <f t="shared" ref="AH864:AH927" ca="1" si="890">INT(W864)</f>
        <v>3</v>
      </c>
      <c r="AI864" s="2">
        <f t="shared" ref="AI864:AI927" ca="1" si="891">INT(X864)</f>
        <v>2</v>
      </c>
      <c r="AJ864" s="2">
        <f t="shared" ref="AJ864:AJ927" ca="1" si="892">INT(Y864)</f>
        <v>4</v>
      </c>
      <c r="AK864" s="2">
        <f t="shared" ref="AK864:AK927" ca="1" si="893">INT(Z864)</f>
        <v>1</v>
      </c>
      <c r="AL864" s="2">
        <f t="shared" ref="AL864:AL927" ca="1" si="894">INT(AA864)</f>
        <v>9</v>
      </c>
      <c r="AM864" s="2">
        <f t="shared" ref="AM864:AM927" ca="1" si="895">INT(AB864)</f>
        <v>0</v>
      </c>
      <c r="AN864" s="2">
        <f t="shared" ref="AN864:AN927" ca="1" si="896">INT(AC864)</f>
        <v>4</v>
      </c>
      <c r="AO864" s="2">
        <f t="shared" ref="AO864:AO927" ca="1" si="897">INT(AD864)</f>
        <v>6</v>
      </c>
      <c r="AP864" s="2">
        <f t="shared" ref="AP864:AP927" ca="1" si="898">INT(AE864)</f>
        <v>4</v>
      </c>
      <c r="AQ864" s="2">
        <f t="shared" ref="AQ864:AQ927" ca="1" si="899">INT(AF864)</f>
        <v>3</v>
      </c>
      <c r="AS864" s="41">
        <v>1</v>
      </c>
      <c r="AT864" s="42">
        <v>0</v>
      </c>
      <c r="AU864" s="42">
        <v>1</v>
      </c>
      <c r="AV864" s="42">
        <v>1</v>
      </c>
      <c r="AW864" s="42">
        <v>1</v>
      </c>
      <c r="AX864" s="42">
        <v>1</v>
      </c>
      <c r="AY864" s="42">
        <v>1</v>
      </c>
      <c r="AZ864" s="42">
        <v>1</v>
      </c>
      <c r="BA864" s="42">
        <v>0</v>
      </c>
      <c r="BB864" s="43">
        <v>0</v>
      </c>
      <c r="BC864" s="44">
        <f t="shared" ref="BC864:BC927" si="900">SUM(AS864:BB864)</f>
        <v>7</v>
      </c>
      <c r="BD864" s="12"/>
      <c r="BE864" s="50">
        <f t="shared" ref="BE864:BE927" si="901">IF($AS$6="K",L864,IF($AS$6="S",AH864,$BB$31/2))</f>
        <v>5</v>
      </c>
      <c r="BF864" s="51">
        <f>IF($AT$6="A",SUM($AS864:AS864)+(10-BF$31)/2,IF($AT$6="K",M864,IF($AT$6="S",AI864,$BB$31/2)))</f>
        <v>5.5</v>
      </c>
      <c r="BG864" s="51">
        <f>IF($AU$6="A",SUM($AS864:AT864)+(10-BG$31)/2,IF($AU$6="K",N864,IF($AU$6="S",AJ864,$BB$31/2)))</f>
        <v>5</v>
      </c>
      <c r="BH864" s="51">
        <f>IF($AV$6="A",SUM($AS864:AU864)+(10-BH$31)/2,IF($AV$6="K",O864,IF($AV$6="S",AK864,$BB$31/2)))</f>
        <v>5.5</v>
      </c>
      <c r="BI864" s="51">
        <f>IF($AW$6="A",SUM($AS864:AV864)+(10-BI$31)/2,IF($AW$6="K",P864,IF($AW$6="S",AL864,$BB$31/2)))</f>
        <v>6</v>
      </c>
      <c r="BJ864" s="51">
        <f>IF($AX$6="A",SUM($AS864:AW864)+(10-BJ$31)/2,IF($AX$6="K",Q864,IF($AX$6="S",AM864,$BB$31/2)))</f>
        <v>6.5</v>
      </c>
      <c r="BK864" s="51">
        <f>IF($AY$6="A",SUM($AS864:AX864)+(10-BK$31)/2,IF($AY$6="K",R864,IF($AY$6="S",AN864,$BB$31/2)))</f>
        <v>7</v>
      </c>
      <c r="BL864" s="51">
        <f>IF($AZ$6="A",SUM($AS864:AY864)+(10-BL$31)/2,IF($AZ$6="K",S864,IF($AZ$6="S",AO864,$BB$31/2)))</f>
        <v>7.5</v>
      </c>
      <c r="BM864" s="51">
        <f>IF($BA$6="A",SUM($AS864:AZ864)+(10-BM$31)/2,IF($BA$6="K",T864,IF($BA$6="S",AP864,$BB$31/2)))</f>
        <v>8</v>
      </c>
      <c r="BN864" s="51">
        <f>IF($BB$6="A",SUM($AS864:BA864)+(10-BN$31)/2,IF($BB$6="K",U864,IF($BB$6="S",AQ864,$BB$31/2)))</f>
        <v>7.5</v>
      </c>
      <c r="BO864" s="52">
        <f t="shared" si="856"/>
        <v>6.25</v>
      </c>
      <c r="BQ864" s="28">
        <f t="shared" ref="BQ864:BQ927" si="902">IF(BE864=BO864,0,IF(BE864&gt;$BO864,$BC864-$BO864,$BO864-$BC864))</f>
        <v>-0.75</v>
      </c>
      <c r="BR864" s="30">
        <f t="shared" ref="BR864:BR927" si="903">IF(BF864=BO864,0,IF(BF864&gt;$BO864,$BC864-$BO864,$BO864-$BC864))</f>
        <v>-0.75</v>
      </c>
      <c r="BS864" s="30">
        <f t="shared" ref="BS864:BS927" si="904">IF(BG864=BO864,0,IF(BG864&gt;$BO864,$BC864-$BO864,$BO864-$BC864))</f>
        <v>-0.75</v>
      </c>
      <c r="BT864" s="30">
        <f t="shared" ref="BT864:BT927" si="905">IF(BH864=BO864,0,IF(BH864&gt;$BO864,$BC864-$BO864,$BO864-$BC864))</f>
        <v>-0.75</v>
      </c>
      <c r="BU864" s="30">
        <f t="shared" ref="BU864:BU927" si="906">IF(BI864=BO864,0,IF(BI864&gt;$BO864,$BC864-$BO864,$BO864-$BC864))</f>
        <v>-0.75</v>
      </c>
      <c r="BV864" s="30">
        <f t="shared" ref="BV864:BV927" si="907">IF(BJ864=BO864,0,IF(BJ864&gt;$BO864,$BC864-$BO864,$BO864-$BC864))</f>
        <v>0.75</v>
      </c>
      <c r="BW864" s="30">
        <f t="shared" ref="BW864:BW927" si="908">IF(BK864=BO864,0,IF(BK864&gt;$BO864,$BC864-$BO864,$BO864-$BC864))</f>
        <v>0.75</v>
      </c>
      <c r="BX864" s="30">
        <f t="shared" ref="BX864:BX927" si="909">IF(BL864=BO864,0,IF(BL864&gt;$BO864,$BC864-$BO864,$BO864-$BC864))</f>
        <v>0.75</v>
      </c>
      <c r="BY864" s="30">
        <f t="shared" ref="BY864:BY927" si="910">IF(BM864=BO864,0,IF(BM864&gt;$BO864,$BC864-$BO864,$BO864-$BC864))</f>
        <v>0.75</v>
      </c>
      <c r="BZ864" s="30">
        <f t="shared" ref="BZ864:BZ927" si="911">IF(BN864=BO864,0,IF(BN864&gt;$BO864,$BC864-$BO864,$BO864-$BC864))</f>
        <v>0.75</v>
      </c>
      <c r="CA864" s="49">
        <f t="shared" si="857"/>
        <v>0</v>
      </c>
      <c r="CB864" s="69"/>
      <c r="CC864" s="73">
        <f t="shared" si="866"/>
        <v>10000</v>
      </c>
      <c r="CD864" s="73">
        <f t="shared" si="867"/>
        <v>10000</v>
      </c>
      <c r="CE864" s="73">
        <f t="shared" si="868"/>
        <v>10000</v>
      </c>
      <c r="CF864" s="73">
        <f t="shared" si="869"/>
        <v>10000</v>
      </c>
      <c r="CG864" s="73">
        <f t="shared" si="870"/>
        <v>10000</v>
      </c>
      <c r="CH864" s="73">
        <f t="shared" si="871"/>
        <v>1</v>
      </c>
      <c r="CI864" s="73">
        <f t="shared" si="872"/>
        <v>1</v>
      </c>
      <c r="CJ864" s="73">
        <f t="shared" si="873"/>
        <v>1</v>
      </c>
      <c r="CK864" s="73">
        <f t="shared" si="874"/>
        <v>1</v>
      </c>
      <c r="CL864" s="73">
        <f t="shared" si="875"/>
        <v>1</v>
      </c>
      <c r="CN864" s="79">
        <f t="shared" si="858"/>
        <v>5</v>
      </c>
      <c r="CO864" s="79">
        <f t="shared" si="859"/>
        <v>5</v>
      </c>
      <c r="CP864" s="79">
        <f t="shared" si="860"/>
        <v>0</v>
      </c>
      <c r="CR864" s="79">
        <f t="shared" si="876"/>
        <v>-0.75</v>
      </c>
      <c r="CS864" s="79">
        <f t="shared" si="877"/>
        <v>-0.75</v>
      </c>
      <c r="CT864" s="79">
        <f t="shared" si="878"/>
        <v>-0.75</v>
      </c>
      <c r="CU864" s="79">
        <f t="shared" si="879"/>
        <v>-0.75</v>
      </c>
      <c r="CV864" s="79">
        <f t="shared" si="880"/>
        <v>-0.75</v>
      </c>
      <c r="CW864" s="79">
        <f t="shared" si="881"/>
        <v>0.75</v>
      </c>
      <c r="CX864" s="79">
        <f t="shared" si="882"/>
        <v>0.75</v>
      </c>
      <c r="CY864" s="79">
        <f t="shared" si="883"/>
        <v>0.75</v>
      </c>
      <c r="CZ864" s="79">
        <f t="shared" si="884"/>
        <v>0.75</v>
      </c>
      <c r="DA864" s="79">
        <f t="shared" si="885"/>
        <v>0.75</v>
      </c>
      <c r="DB864" s="80">
        <f t="shared" si="861"/>
        <v>0</v>
      </c>
    </row>
    <row r="865" spans="1:106" ht="18" customHeight="1" x14ac:dyDescent="0.2">
      <c r="A865" s="2">
        <f t="shared" ca="1" si="862"/>
        <v>0.9251120174894305</v>
      </c>
      <c r="B865" s="2">
        <f t="shared" ca="1" si="888"/>
        <v>0.25650356240960603</v>
      </c>
      <c r="C865" s="2">
        <f t="shared" ca="1" si="888"/>
        <v>0.18013540865188526</v>
      </c>
      <c r="D865" s="2">
        <f t="shared" ca="1" si="888"/>
        <v>0.42648701166467662</v>
      </c>
      <c r="E865" s="2">
        <f t="shared" ca="1" si="888"/>
        <v>2.8929068492433485E-2</v>
      </c>
      <c r="F865" s="2">
        <f t="shared" ca="1" si="888"/>
        <v>0.95626333388343343</v>
      </c>
      <c r="G865" s="2">
        <f t="shared" ca="1" si="888"/>
        <v>0.96025694653545257</v>
      </c>
      <c r="H865" s="2">
        <f t="shared" ca="1" si="888"/>
        <v>0.9567709530849664</v>
      </c>
      <c r="I865" s="2">
        <f t="shared" ca="1" si="888"/>
        <v>0.20285885327490727</v>
      </c>
      <c r="J865" s="2">
        <f t="shared" ca="1" si="888"/>
        <v>0.84172370389587703</v>
      </c>
      <c r="L865" s="2">
        <f t="shared" ref="L865:L928" ca="1" si="912">IF(A865&lt;0.5,0,10)</f>
        <v>10</v>
      </c>
      <c r="M865" s="2">
        <f t="shared" ref="M865:M928" ca="1" si="913">IF(B865&lt;0.5,0,10)</f>
        <v>0</v>
      </c>
      <c r="N865" s="2">
        <f t="shared" ref="N865:N928" ca="1" si="914">IF(C865&lt;0.5,0,10)</f>
        <v>0</v>
      </c>
      <c r="O865" s="2">
        <f t="shared" ref="O865:O928" ca="1" si="915">IF(D865&lt;0.5,0,10)</f>
        <v>0</v>
      </c>
      <c r="P865" s="2">
        <f t="shared" ref="P865:P928" ca="1" si="916">IF(E865&lt;0.5,0,10)</f>
        <v>0</v>
      </c>
      <c r="Q865" s="2">
        <f t="shared" ref="Q865:Q928" ca="1" si="917">IF(F865&lt;0.5,0,10)</f>
        <v>10</v>
      </c>
      <c r="R865" s="2">
        <f t="shared" ref="R865:R928" ca="1" si="918">IF(G865&lt;0.5,0,10)</f>
        <v>10</v>
      </c>
      <c r="S865" s="2">
        <f t="shared" ref="S865:S928" ca="1" si="919">IF(H865&lt;0.5,0,10)</f>
        <v>10</v>
      </c>
      <c r="T865" s="2">
        <f t="shared" ref="T865:T928" ca="1" si="920">IF(I865&lt;0.5,0,10)</f>
        <v>0</v>
      </c>
      <c r="U865" s="2">
        <f t="shared" ref="U865:U928" ca="1" si="921">IF(J865&lt;0.5,0,10)</f>
        <v>10</v>
      </c>
      <c r="W865" s="2">
        <f t="shared" ca="1" si="863"/>
        <v>7.1278515406672796</v>
      </c>
      <c r="X865" s="2">
        <f t="shared" ca="1" si="889"/>
        <v>5.0702338034624086</v>
      </c>
      <c r="Y865" s="2">
        <f t="shared" ca="1" si="889"/>
        <v>5.6149991561402635</v>
      </c>
      <c r="Z865" s="2">
        <f t="shared" ca="1" si="889"/>
        <v>0.30362553927811176</v>
      </c>
      <c r="AA865" s="2">
        <f t="shared" ca="1" si="889"/>
        <v>6.988096545708629</v>
      </c>
      <c r="AB865" s="2">
        <f t="shared" ca="1" si="889"/>
        <v>9.2859160489892574</v>
      </c>
      <c r="AC865" s="2">
        <f t="shared" ca="1" si="889"/>
        <v>6.4763975169465828</v>
      </c>
      <c r="AD865" s="2">
        <f t="shared" ca="1" si="889"/>
        <v>6.3039621136812176</v>
      </c>
      <c r="AE865" s="2">
        <f t="shared" ca="1" si="889"/>
        <v>1.7945563359086525</v>
      </c>
      <c r="AF865" s="2">
        <f t="shared" ca="1" si="889"/>
        <v>2.0566458391966149</v>
      </c>
      <c r="AH865" s="2">
        <f t="shared" ca="1" si="890"/>
        <v>7</v>
      </c>
      <c r="AI865" s="2">
        <f t="shared" ca="1" si="891"/>
        <v>5</v>
      </c>
      <c r="AJ865" s="2">
        <f t="shared" ca="1" si="892"/>
        <v>5</v>
      </c>
      <c r="AK865" s="2">
        <f t="shared" ca="1" si="893"/>
        <v>0</v>
      </c>
      <c r="AL865" s="2">
        <f t="shared" ca="1" si="894"/>
        <v>6</v>
      </c>
      <c r="AM865" s="2">
        <f t="shared" ca="1" si="895"/>
        <v>9</v>
      </c>
      <c r="AN865" s="2">
        <f t="shared" ca="1" si="896"/>
        <v>6</v>
      </c>
      <c r="AO865" s="2">
        <f t="shared" ca="1" si="897"/>
        <v>6</v>
      </c>
      <c r="AP865" s="2">
        <f t="shared" ca="1" si="898"/>
        <v>1</v>
      </c>
      <c r="AQ865" s="2">
        <f t="shared" ca="1" si="899"/>
        <v>2</v>
      </c>
      <c r="AS865" s="41">
        <v>1</v>
      </c>
      <c r="AT865" s="42">
        <v>0</v>
      </c>
      <c r="AU865" s="42">
        <v>1</v>
      </c>
      <c r="AV865" s="42">
        <v>1</v>
      </c>
      <c r="AW865" s="42">
        <v>1</v>
      </c>
      <c r="AX865" s="42">
        <v>1</v>
      </c>
      <c r="AY865" s="42">
        <v>1</v>
      </c>
      <c r="AZ865" s="42">
        <v>0</v>
      </c>
      <c r="BA865" s="42">
        <v>0</v>
      </c>
      <c r="BB865" s="43">
        <v>0</v>
      </c>
      <c r="BC865" s="44">
        <f t="shared" si="900"/>
        <v>6</v>
      </c>
      <c r="BD865" s="12"/>
      <c r="BE865" s="50">
        <f t="shared" si="901"/>
        <v>5</v>
      </c>
      <c r="BF865" s="51">
        <f>IF($AT$6="A",SUM($AS865:AS865)+(10-BF$31)/2,IF($AT$6="K",M865,IF($AT$6="S",AI865,$BB$31/2)))</f>
        <v>5.5</v>
      </c>
      <c r="BG865" s="51">
        <f>IF($AU$6="A",SUM($AS865:AT865)+(10-BG$31)/2,IF($AU$6="K",N865,IF($AU$6="S",AJ865,$BB$31/2)))</f>
        <v>5</v>
      </c>
      <c r="BH865" s="51">
        <f>IF($AV$6="A",SUM($AS865:AU865)+(10-BH$31)/2,IF($AV$6="K",O865,IF($AV$6="S",AK865,$BB$31/2)))</f>
        <v>5.5</v>
      </c>
      <c r="BI865" s="51">
        <f>IF($AW$6="A",SUM($AS865:AV865)+(10-BI$31)/2,IF($AW$6="K",P865,IF($AW$6="S",AL865,$BB$31/2)))</f>
        <v>6</v>
      </c>
      <c r="BJ865" s="51">
        <f>IF($AX$6="A",SUM($AS865:AW865)+(10-BJ$31)/2,IF($AX$6="K",Q865,IF($AX$6="S",AM865,$BB$31/2)))</f>
        <v>6.5</v>
      </c>
      <c r="BK865" s="51">
        <f>IF($AY$6="A",SUM($AS865:AX865)+(10-BK$31)/2,IF($AY$6="K",R865,IF($AY$6="S",AN865,$BB$31/2)))</f>
        <v>7</v>
      </c>
      <c r="BL865" s="51">
        <f>IF($AZ$6="A",SUM($AS865:AY865)+(10-BL$31)/2,IF($AZ$6="K",S865,IF($AZ$6="S",AO865,$BB$31/2)))</f>
        <v>7.5</v>
      </c>
      <c r="BM865" s="51">
        <f>IF($BA$6="A",SUM($AS865:AZ865)+(10-BM$31)/2,IF($BA$6="K",T865,IF($BA$6="S",AP865,$BB$31/2)))</f>
        <v>7</v>
      </c>
      <c r="BN865" s="51">
        <f>IF($BB$6="A",SUM($AS865:BA865)+(10-BN$31)/2,IF($BB$6="K",U865,IF($BB$6="S",AQ865,$BB$31/2)))</f>
        <v>6.5</v>
      </c>
      <c r="BO865" s="52">
        <f t="shared" ref="BO865:BO928" si="922">MEDIAN(BE865:BN865)</f>
        <v>6.25</v>
      </c>
      <c r="BQ865" s="28">
        <f t="shared" si="902"/>
        <v>0.25</v>
      </c>
      <c r="BR865" s="30">
        <f t="shared" si="903"/>
        <v>0.25</v>
      </c>
      <c r="BS865" s="30">
        <f t="shared" si="904"/>
        <v>0.25</v>
      </c>
      <c r="BT865" s="30">
        <f t="shared" si="905"/>
        <v>0.25</v>
      </c>
      <c r="BU865" s="30">
        <f t="shared" si="906"/>
        <v>0.25</v>
      </c>
      <c r="BV865" s="30">
        <f t="shared" si="907"/>
        <v>-0.25</v>
      </c>
      <c r="BW865" s="30">
        <f t="shared" si="908"/>
        <v>-0.25</v>
      </c>
      <c r="BX865" s="30">
        <f t="shared" si="909"/>
        <v>-0.25</v>
      </c>
      <c r="BY865" s="30">
        <f t="shared" si="910"/>
        <v>-0.25</v>
      </c>
      <c r="BZ865" s="30">
        <f t="shared" si="911"/>
        <v>-0.25</v>
      </c>
      <c r="CA865" s="49">
        <f t="shared" ref="CA865:CA928" si="923">SUM(BQ865:BZ865)</f>
        <v>0</v>
      </c>
      <c r="CB865" s="69"/>
      <c r="CC865" s="73">
        <f t="shared" si="866"/>
        <v>1</v>
      </c>
      <c r="CD865" s="73">
        <f t="shared" si="867"/>
        <v>1</v>
      </c>
      <c r="CE865" s="73">
        <f t="shared" si="868"/>
        <v>1</v>
      </c>
      <c r="CF865" s="73">
        <f t="shared" si="869"/>
        <v>1</v>
      </c>
      <c r="CG865" s="73">
        <f t="shared" si="870"/>
        <v>1</v>
      </c>
      <c r="CH865" s="73">
        <f t="shared" si="871"/>
        <v>10000</v>
      </c>
      <c r="CI865" s="73">
        <f t="shared" si="872"/>
        <v>10000</v>
      </c>
      <c r="CJ865" s="73">
        <f t="shared" si="873"/>
        <v>10000</v>
      </c>
      <c r="CK865" s="73">
        <f t="shared" si="874"/>
        <v>10000</v>
      </c>
      <c r="CL865" s="73">
        <f t="shared" si="875"/>
        <v>10000</v>
      </c>
      <c r="CN865" s="79">
        <f t="shared" ref="CN865:CN928" si="924">INT(SUM(CC865:CL865)/10000)</f>
        <v>5</v>
      </c>
      <c r="CO865" s="79">
        <f t="shared" ref="CO865:CO928" si="925">SUM(CC865:CL865)-CN865*10000</f>
        <v>5</v>
      </c>
      <c r="CP865" s="79">
        <f t="shared" ref="CP865:CP928" si="926">10-CN865-CO865</f>
        <v>0</v>
      </c>
      <c r="CR865" s="79">
        <f t="shared" si="876"/>
        <v>0.25</v>
      </c>
      <c r="CS865" s="79">
        <f t="shared" si="877"/>
        <v>0.25</v>
      </c>
      <c r="CT865" s="79">
        <f t="shared" si="878"/>
        <v>0.25</v>
      </c>
      <c r="CU865" s="79">
        <f t="shared" si="879"/>
        <v>0.25</v>
      </c>
      <c r="CV865" s="79">
        <f t="shared" si="880"/>
        <v>0.25</v>
      </c>
      <c r="CW865" s="79">
        <f t="shared" si="881"/>
        <v>-0.25</v>
      </c>
      <c r="CX865" s="79">
        <f t="shared" si="882"/>
        <v>-0.25</v>
      </c>
      <c r="CY865" s="79">
        <f t="shared" si="883"/>
        <v>-0.25</v>
      </c>
      <c r="CZ865" s="79">
        <f t="shared" si="884"/>
        <v>-0.25</v>
      </c>
      <c r="DA865" s="79">
        <f t="shared" si="885"/>
        <v>-0.25</v>
      </c>
      <c r="DB865" s="80">
        <f t="shared" ref="DB865:DB928" si="927">SUM(CR865:DA865)</f>
        <v>0</v>
      </c>
    </row>
    <row r="866" spans="1:106" ht="18" customHeight="1" x14ac:dyDescent="0.2">
      <c r="A866" s="2">
        <f t="shared" ref="A866:A929" ca="1" si="928">RAND()</f>
        <v>0.2718303732157924</v>
      </c>
      <c r="B866" s="2">
        <f t="shared" ca="1" si="888"/>
        <v>0.62267442149246777</v>
      </c>
      <c r="C866" s="2">
        <f t="shared" ca="1" si="888"/>
        <v>0.7851000975514254</v>
      </c>
      <c r="D866" s="2">
        <f t="shared" ca="1" si="888"/>
        <v>0.23783671604559342</v>
      </c>
      <c r="E866" s="2">
        <f t="shared" ca="1" si="888"/>
        <v>0.67957978708278632</v>
      </c>
      <c r="F866" s="2">
        <f t="shared" ca="1" si="888"/>
        <v>0.57805718311678345</v>
      </c>
      <c r="G866" s="2">
        <f t="shared" ca="1" si="888"/>
        <v>0.56587273587910158</v>
      </c>
      <c r="H866" s="2">
        <f t="shared" ca="1" si="888"/>
        <v>0.14079529420080217</v>
      </c>
      <c r="I866" s="2">
        <f t="shared" ca="1" si="888"/>
        <v>0.59749047455538329</v>
      </c>
      <c r="J866" s="2">
        <f t="shared" ca="1" si="888"/>
        <v>0.61715290339329332</v>
      </c>
      <c r="L866" s="2">
        <f t="shared" ca="1" si="912"/>
        <v>0</v>
      </c>
      <c r="M866" s="2">
        <f t="shared" ca="1" si="913"/>
        <v>10</v>
      </c>
      <c r="N866" s="2">
        <f t="shared" ca="1" si="914"/>
        <v>10</v>
      </c>
      <c r="O866" s="2">
        <f t="shared" ca="1" si="915"/>
        <v>0</v>
      </c>
      <c r="P866" s="2">
        <f t="shared" ca="1" si="916"/>
        <v>10</v>
      </c>
      <c r="Q866" s="2">
        <f t="shared" ca="1" si="917"/>
        <v>10</v>
      </c>
      <c r="R866" s="2">
        <f t="shared" ca="1" si="918"/>
        <v>10</v>
      </c>
      <c r="S866" s="2">
        <f t="shared" ca="1" si="919"/>
        <v>0</v>
      </c>
      <c r="T866" s="2">
        <f t="shared" ca="1" si="920"/>
        <v>10</v>
      </c>
      <c r="U866" s="2">
        <f t="shared" ca="1" si="921"/>
        <v>10</v>
      </c>
      <c r="W866" s="2">
        <f t="shared" ref="W866:W929" ca="1" si="929">RAND()*10</f>
        <v>6.4909436856558687</v>
      </c>
      <c r="X866" s="2">
        <f t="shared" ca="1" si="889"/>
        <v>0.49995568383348843</v>
      </c>
      <c r="Y866" s="2">
        <f t="shared" ca="1" si="889"/>
        <v>6.1327432856806317</v>
      </c>
      <c r="Z866" s="2">
        <f t="shared" ca="1" si="889"/>
        <v>5.8208345813914688</v>
      </c>
      <c r="AA866" s="2">
        <f t="shared" ca="1" si="889"/>
        <v>4.9643359844808614</v>
      </c>
      <c r="AB866" s="2">
        <f t="shared" ca="1" si="889"/>
        <v>9.3855061441732435</v>
      </c>
      <c r="AC866" s="2">
        <f t="shared" ca="1" si="889"/>
        <v>2.1443265034018735</v>
      </c>
      <c r="AD866" s="2">
        <f t="shared" ca="1" si="889"/>
        <v>4.018613641643249</v>
      </c>
      <c r="AE866" s="2">
        <f t="shared" ca="1" si="889"/>
        <v>5.7042915534176881</v>
      </c>
      <c r="AF866" s="2">
        <f t="shared" ca="1" si="889"/>
        <v>9.9980341226026805</v>
      </c>
      <c r="AH866" s="2">
        <f t="shared" ca="1" si="890"/>
        <v>6</v>
      </c>
      <c r="AI866" s="2">
        <f t="shared" ca="1" si="891"/>
        <v>0</v>
      </c>
      <c r="AJ866" s="2">
        <f t="shared" ca="1" si="892"/>
        <v>6</v>
      </c>
      <c r="AK866" s="2">
        <f t="shared" ca="1" si="893"/>
        <v>5</v>
      </c>
      <c r="AL866" s="2">
        <f t="shared" ca="1" si="894"/>
        <v>4</v>
      </c>
      <c r="AM866" s="2">
        <f t="shared" ca="1" si="895"/>
        <v>9</v>
      </c>
      <c r="AN866" s="2">
        <f t="shared" ca="1" si="896"/>
        <v>2</v>
      </c>
      <c r="AO866" s="2">
        <f t="shared" ca="1" si="897"/>
        <v>4</v>
      </c>
      <c r="AP866" s="2">
        <f t="shared" ca="1" si="898"/>
        <v>5</v>
      </c>
      <c r="AQ866" s="2">
        <f t="shared" ca="1" si="899"/>
        <v>9</v>
      </c>
      <c r="AS866" s="41">
        <v>1</v>
      </c>
      <c r="AT866" s="42">
        <v>0</v>
      </c>
      <c r="AU866" s="42">
        <v>1</v>
      </c>
      <c r="AV866" s="42">
        <v>1</v>
      </c>
      <c r="AW866" s="42">
        <v>1</v>
      </c>
      <c r="AX866" s="42">
        <v>1</v>
      </c>
      <c r="AY866" s="42">
        <v>0</v>
      </c>
      <c r="AZ866" s="42">
        <v>1</v>
      </c>
      <c r="BA866" s="42">
        <v>0</v>
      </c>
      <c r="BB866" s="43">
        <v>0</v>
      </c>
      <c r="BC866" s="44">
        <f t="shared" si="900"/>
        <v>6</v>
      </c>
      <c r="BD866" s="12"/>
      <c r="BE866" s="50">
        <f t="shared" si="901"/>
        <v>5</v>
      </c>
      <c r="BF866" s="51">
        <f>IF($AT$6="A",SUM($AS866:AS866)+(10-BF$31)/2,IF($AT$6="K",M866,IF($AT$6="S",AI866,$BB$31/2)))</f>
        <v>5.5</v>
      </c>
      <c r="BG866" s="51">
        <f>IF($AU$6="A",SUM($AS866:AT866)+(10-BG$31)/2,IF($AU$6="K",N866,IF($AU$6="S",AJ866,$BB$31/2)))</f>
        <v>5</v>
      </c>
      <c r="BH866" s="51">
        <f>IF($AV$6="A",SUM($AS866:AU866)+(10-BH$31)/2,IF($AV$6="K",O866,IF($AV$6="S",AK866,$BB$31/2)))</f>
        <v>5.5</v>
      </c>
      <c r="BI866" s="51">
        <f>IF($AW$6="A",SUM($AS866:AV866)+(10-BI$31)/2,IF($AW$6="K",P866,IF($AW$6="S",AL866,$BB$31/2)))</f>
        <v>6</v>
      </c>
      <c r="BJ866" s="51">
        <f>IF($AX$6="A",SUM($AS866:AW866)+(10-BJ$31)/2,IF($AX$6="K",Q866,IF($AX$6="S",AM866,$BB$31/2)))</f>
        <v>6.5</v>
      </c>
      <c r="BK866" s="51">
        <f>IF($AY$6="A",SUM($AS866:AX866)+(10-BK$31)/2,IF($AY$6="K",R866,IF($AY$6="S",AN866,$BB$31/2)))</f>
        <v>7</v>
      </c>
      <c r="BL866" s="51">
        <f>IF($AZ$6="A",SUM($AS866:AY866)+(10-BL$31)/2,IF($AZ$6="K",S866,IF($AZ$6="S",AO866,$BB$31/2)))</f>
        <v>6.5</v>
      </c>
      <c r="BM866" s="51">
        <f>IF($BA$6="A",SUM($AS866:AZ866)+(10-BM$31)/2,IF($BA$6="K",T866,IF($BA$6="S",AP866,$BB$31/2)))</f>
        <v>7</v>
      </c>
      <c r="BN866" s="51">
        <f>IF($BB$6="A",SUM($AS866:BA866)+(10-BN$31)/2,IF($BB$6="K",U866,IF($BB$6="S",AQ866,$BB$31/2)))</f>
        <v>6.5</v>
      </c>
      <c r="BO866" s="52">
        <f t="shared" si="922"/>
        <v>6.25</v>
      </c>
      <c r="BQ866" s="28">
        <f t="shared" si="902"/>
        <v>0.25</v>
      </c>
      <c r="BR866" s="30">
        <f t="shared" si="903"/>
        <v>0.25</v>
      </c>
      <c r="BS866" s="30">
        <f t="shared" si="904"/>
        <v>0.25</v>
      </c>
      <c r="BT866" s="30">
        <f t="shared" si="905"/>
        <v>0.25</v>
      </c>
      <c r="BU866" s="30">
        <f t="shared" si="906"/>
        <v>0.25</v>
      </c>
      <c r="BV866" s="30">
        <f t="shared" si="907"/>
        <v>-0.25</v>
      </c>
      <c r="BW866" s="30">
        <f t="shared" si="908"/>
        <v>-0.25</v>
      </c>
      <c r="BX866" s="30">
        <f t="shared" si="909"/>
        <v>-0.25</v>
      </c>
      <c r="BY866" s="30">
        <f t="shared" si="910"/>
        <v>-0.25</v>
      </c>
      <c r="BZ866" s="30">
        <f t="shared" si="911"/>
        <v>-0.25</v>
      </c>
      <c r="CA866" s="49">
        <f t="shared" si="923"/>
        <v>0</v>
      </c>
      <c r="CB866" s="69"/>
      <c r="CC866" s="73">
        <f t="shared" si="866"/>
        <v>1</v>
      </c>
      <c r="CD866" s="73">
        <f t="shared" si="867"/>
        <v>1</v>
      </c>
      <c r="CE866" s="73">
        <f t="shared" si="868"/>
        <v>1</v>
      </c>
      <c r="CF866" s="73">
        <f t="shared" si="869"/>
        <v>1</v>
      </c>
      <c r="CG866" s="73">
        <f t="shared" si="870"/>
        <v>1</v>
      </c>
      <c r="CH866" s="73">
        <f t="shared" si="871"/>
        <v>10000</v>
      </c>
      <c r="CI866" s="73">
        <f t="shared" si="872"/>
        <v>10000</v>
      </c>
      <c r="CJ866" s="73">
        <f t="shared" si="873"/>
        <v>10000</v>
      </c>
      <c r="CK866" s="73">
        <f t="shared" si="874"/>
        <v>10000</v>
      </c>
      <c r="CL866" s="73">
        <f t="shared" si="875"/>
        <v>10000</v>
      </c>
      <c r="CN866" s="79">
        <f t="shared" si="924"/>
        <v>5</v>
      </c>
      <c r="CO866" s="79">
        <f t="shared" si="925"/>
        <v>5</v>
      </c>
      <c r="CP866" s="79">
        <f t="shared" si="926"/>
        <v>0</v>
      </c>
      <c r="CR866" s="79">
        <f t="shared" si="876"/>
        <v>0.25</v>
      </c>
      <c r="CS866" s="79">
        <f t="shared" si="877"/>
        <v>0.25</v>
      </c>
      <c r="CT866" s="79">
        <f t="shared" si="878"/>
        <v>0.25</v>
      </c>
      <c r="CU866" s="79">
        <f t="shared" si="879"/>
        <v>0.25</v>
      </c>
      <c r="CV866" s="79">
        <f t="shared" si="880"/>
        <v>0.25</v>
      </c>
      <c r="CW866" s="79">
        <f t="shared" si="881"/>
        <v>-0.25</v>
      </c>
      <c r="CX866" s="79">
        <f t="shared" si="882"/>
        <v>-0.25</v>
      </c>
      <c r="CY866" s="79">
        <f t="shared" si="883"/>
        <v>-0.25</v>
      </c>
      <c r="CZ866" s="79">
        <f t="shared" si="884"/>
        <v>-0.25</v>
      </c>
      <c r="DA866" s="79">
        <f t="shared" si="885"/>
        <v>-0.25</v>
      </c>
      <c r="DB866" s="80">
        <f t="shared" si="927"/>
        <v>0</v>
      </c>
    </row>
    <row r="867" spans="1:106" ht="18" customHeight="1" x14ac:dyDescent="0.2">
      <c r="A867" s="2">
        <f t="shared" ca="1" si="928"/>
        <v>4.5955927086443582E-2</v>
      </c>
      <c r="B867" s="2">
        <f t="shared" ca="1" si="888"/>
        <v>6.9853968132926436E-2</v>
      </c>
      <c r="C867" s="2">
        <f t="shared" ca="1" si="888"/>
        <v>0.29698106138834079</v>
      </c>
      <c r="D867" s="2">
        <f t="shared" ca="1" si="888"/>
        <v>0.62156993664512417</v>
      </c>
      <c r="E867" s="2">
        <f t="shared" ca="1" si="888"/>
        <v>0.82724373499990111</v>
      </c>
      <c r="F867" s="2">
        <f t="shared" ca="1" si="888"/>
        <v>0.56357765356924749</v>
      </c>
      <c r="G867" s="2">
        <f t="shared" ca="1" si="888"/>
        <v>0.24073814150694828</v>
      </c>
      <c r="H867" s="2">
        <f t="shared" ca="1" si="888"/>
        <v>0.41017357900031992</v>
      </c>
      <c r="I867" s="2">
        <f t="shared" ca="1" si="888"/>
        <v>0.55226465914168654</v>
      </c>
      <c r="J867" s="2">
        <f t="shared" ca="1" si="888"/>
        <v>0.15396281617125007</v>
      </c>
      <c r="L867" s="2">
        <f t="shared" ca="1" si="912"/>
        <v>0</v>
      </c>
      <c r="M867" s="2">
        <f t="shared" ca="1" si="913"/>
        <v>0</v>
      </c>
      <c r="N867" s="2">
        <f t="shared" ca="1" si="914"/>
        <v>0</v>
      </c>
      <c r="O867" s="2">
        <f t="shared" ca="1" si="915"/>
        <v>10</v>
      </c>
      <c r="P867" s="2">
        <f t="shared" ca="1" si="916"/>
        <v>10</v>
      </c>
      <c r="Q867" s="2">
        <f t="shared" ca="1" si="917"/>
        <v>10</v>
      </c>
      <c r="R867" s="2">
        <f t="shared" ca="1" si="918"/>
        <v>0</v>
      </c>
      <c r="S867" s="2">
        <f t="shared" ca="1" si="919"/>
        <v>0</v>
      </c>
      <c r="T867" s="2">
        <f t="shared" ca="1" si="920"/>
        <v>10</v>
      </c>
      <c r="U867" s="2">
        <f t="shared" ca="1" si="921"/>
        <v>0</v>
      </c>
      <c r="W867" s="2">
        <f t="shared" ca="1" si="929"/>
        <v>3.1210079016297074</v>
      </c>
      <c r="X867" s="2">
        <f t="shared" ca="1" si="889"/>
        <v>2.4107343129008907</v>
      </c>
      <c r="Y867" s="2">
        <f t="shared" ca="1" si="889"/>
        <v>4.7853030698978234</v>
      </c>
      <c r="Z867" s="2">
        <f t="shared" ca="1" si="889"/>
        <v>3.0791550058254371</v>
      </c>
      <c r="AA867" s="2">
        <f t="shared" ca="1" si="889"/>
        <v>9.7475215394630492</v>
      </c>
      <c r="AB867" s="2">
        <f t="shared" ca="1" si="889"/>
        <v>9.3047631866267437</v>
      </c>
      <c r="AC867" s="2">
        <f t="shared" ca="1" si="889"/>
        <v>6.5043836981612282</v>
      </c>
      <c r="AD867" s="2">
        <f t="shared" ca="1" si="889"/>
        <v>6.314925890170854</v>
      </c>
      <c r="AE867" s="2">
        <f t="shared" ca="1" si="889"/>
        <v>1.1866341140401504</v>
      </c>
      <c r="AF867" s="2">
        <f t="shared" ca="1" si="889"/>
        <v>4.5771204194199591</v>
      </c>
      <c r="AH867" s="2">
        <f t="shared" ca="1" si="890"/>
        <v>3</v>
      </c>
      <c r="AI867" s="2">
        <f t="shared" ca="1" si="891"/>
        <v>2</v>
      </c>
      <c r="AJ867" s="2">
        <f t="shared" ca="1" si="892"/>
        <v>4</v>
      </c>
      <c r="AK867" s="2">
        <f t="shared" ca="1" si="893"/>
        <v>3</v>
      </c>
      <c r="AL867" s="2">
        <f t="shared" ca="1" si="894"/>
        <v>9</v>
      </c>
      <c r="AM867" s="2">
        <f t="shared" ca="1" si="895"/>
        <v>9</v>
      </c>
      <c r="AN867" s="2">
        <f t="shared" ca="1" si="896"/>
        <v>6</v>
      </c>
      <c r="AO867" s="2">
        <f t="shared" ca="1" si="897"/>
        <v>6</v>
      </c>
      <c r="AP867" s="2">
        <f t="shared" ca="1" si="898"/>
        <v>1</v>
      </c>
      <c r="AQ867" s="2">
        <f t="shared" ca="1" si="899"/>
        <v>4</v>
      </c>
      <c r="AS867" s="41">
        <v>1</v>
      </c>
      <c r="AT867" s="42">
        <v>0</v>
      </c>
      <c r="AU867" s="42">
        <v>1</v>
      </c>
      <c r="AV867" s="42">
        <v>1</v>
      </c>
      <c r="AW867" s="42">
        <v>1</v>
      </c>
      <c r="AX867" s="42">
        <v>1</v>
      </c>
      <c r="AY867" s="42">
        <v>0</v>
      </c>
      <c r="AZ867" s="42">
        <v>0</v>
      </c>
      <c r="BA867" s="42">
        <v>0</v>
      </c>
      <c r="BB867" s="43">
        <v>0</v>
      </c>
      <c r="BC867" s="44">
        <f t="shared" si="900"/>
        <v>5</v>
      </c>
      <c r="BD867" s="12"/>
      <c r="BE867" s="50">
        <f t="shared" si="901"/>
        <v>5</v>
      </c>
      <c r="BF867" s="51">
        <f>IF($AT$6="A",SUM($AS867:AS867)+(10-BF$31)/2,IF($AT$6="K",M867,IF($AT$6="S",AI867,$BB$31/2)))</f>
        <v>5.5</v>
      </c>
      <c r="BG867" s="51">
        <f>IF($AU$6="A",SUM($AS867:AT867)+(10-BG$31)/2,IF($AU$6="K",N867,IF($AU$6="S",AJ867,$BB$31/2)))</f>
        <v>5</v>
      </c>
      <c r="BH867" s="51">
        <f>IF($AV$6="A",SUM($AS867:AU867)+(10-BH$31)/2,IF($AV$6="K",O867,IF($AV$6="S",AK867,$BB$31/2)))</f>
        <v>5.5</v>
      </c>
      <c r="BI867" s="51">
        <f>IF($AW$6="A",SUM($AS867:AV867)+(10-BI$31)/2,IF($AW$6="K",P867,IF($AW$6="S",AL867,$BB$31/2)))</f>
        <v>6</v>
      </c>
      <c r="BJ867" s="51">
        <f>IF($AX$6="A",SUM($AS867:AW867)+(10-BJ$31)/2,IF($AX$6="K",Q867,IF($AX$6="S",AM867,$BB$31/2)))</f>
        <v>6.5</v>
      </c>
      <c r="BK867" s="51">
        <f>IF($AY$6="A",SUM($AS867:AX867)+(10-BK$31)/2,IF($AY$6="K",R867,IF($AY$6="S",AN867,$BB$31/2)))</f>
        <v>7</v>
      </c>
      <c r="BL867" s="51">
        <f>IF($AZ$6="A",SUM($AS867:AY867)+(10-BL$31)/2,IF($AZ$6="K",S867,IF($AZ$6="S",AO867,$BB$31/2)))</f>
        <v>6.5</v>
      </c>
      <c r="BM867" s="51">
        <f>IF($BA$6="A",SUM($AS867:AZ867)+(10-BM$31)/2,IF($BA$6="K",T867,IF($BA$6="S",AP867,$BB$31/2)))</f>
        <v>6</v>
      </c>
      <c r="BN867" s="51">
        <f>IF($BB$6="A",SUM($AS867:BA867)+(10-BN$31)/2,IF($BB$6="K",U867,IF($BB$6="S",AQ867,$BB$31/2)))</f>
        <v>5.5</v>
      </c>
      <c r="BO867" s="52">
        <f t="shared" si="922"/>
        <v>5.75</v>
      </c>
      <c r="BQ867" s="28">
        <f t="shared" si="902"/>
        <v>0.75</v>
      </c>
      <c r="BR867" s="30">
        <f t="shared" si="903"/>
        <v>0.75</v>
      </c>
      <c r="BS867" s="30">
        <f t="shared" si="904"/>
        <v>0.75</v>
      </c>
      <c r="BT867" s="30">
        <f t="shared" si="905"/>
        <v>0.75</v>
      </c>
      <c r="BU867" s="30">
        <f t="shared" si="906"/>
        <v>-0.75</v>
      </c>
      <c r="BV867" s="30">
        <f t="shared" si="907"/>
        <v>-0.75</v>
      </c>
      <c r="BW867" s="30">
        <f t="shared" si="908"/>
        <v>-0.75</v>
      </c>
      <c r="BX867" s="30">
        <f t="shared" si="909"/>
        <v>-0.75</v>
      </c>
      <c r="BY867" s="30">
        <f t="shared" si="910"/>
        <v>-0.75</v>
      </c>
      <c r="BZ867" s="30">
        <f t="shared" si="911"/>
        <v>0.75</v>
      </c>
      <c r="CA867" s="49">
        <f t="shared" si="923"/>
        <v>0</v>
      </c>
      <c r="CB867" s="69"/>
      <c r="CC867" s="73">
        <f t="shared" si="866"/>
        <v>1</v>
      </c>
      <c r="CD867" s="73">
        <f t="shared" si="867"/>
        <v>1</v>
      </c>
      <c r="CE867" s="73">
        <f t="shared" si="868"/>
        <v>1</v>
      </c>
      <c r="CF867" s="73">
        <f t="shared" si="869"/>
        <v>1</v>
      </c>
      <c r="CG867" s="73">
        <f t="shared" si="870"/>
        <v>10000</v>
      </c>
      <c r="CH867" s="73">
        <f t="shared" si="871"/>
        <v>10000</v>
      </c>
      <c r="CI867" s="73">
        <f t="shared" si="872"/>
        <v>10000</v>
      </c>
      <c r="CJ867" s="73">
        <f t="shared" si="873"/>
        <v>10000</v>
      </c>
      <c r="CK867" s="73">
        <f t="shared" si="874"/>
        <v>10000</v>
      </c>
      <c r="CL867" s="73">
        <f t="shared" si="875"/>
        <v>1</v>
      </c>
      <c r="CN867" s="79">
        <f t="shared" si="924"/>
        <v>5</v>
      </c>
      <c r="CO867" s="79">
        <f t="shared" si="925"/>
        <v>5</v>
      </c>
      <c r="CP867" s="79">
        <f t="shared" si="926"/>
        <v>0</v>
      </c>
      <c r="CR867" s="79">
        <f t="shared" si="876"/>
        <v>0.75</v>
      </c>
      <c r="CS867" s="79">
        <f t="shared" si="877"/>
        <v>0.75</v>
      </c>
      <c r="CT867" s="79">
        <f t="shared" si="878"/>
        <v>0.75</v>
      </c>
      <c r="CU867" s="79">
        <f t="shared" si="879"/>
        <v>0.75</v>
      </c>
      <c r="CV867" s="79">
        <f t="shared" si="880"/>
        <v>-0.75</v>
      </c>
      <c r="CW867" s="79">
        <f t="shared" si="881"/>
        <v>-0.75</v>
      </c>
      <c r="CX867" s="79">
        <f t="shared" si="882"/>
        <v>-0.75</v>
      </c>
      <c r="CY867" s="79">
        <f t="shared" si="883"/>
        <v>-0.75</v>
      </c>
      <c r="CZ867" s="79">
        <f t="shared" si="884"/>
        <v>-0.75</v>
      </c>
      <c r="DA867" s="79">
        <f t="shared" si="885"/>
        <v>0.75</v>
      </c>
      <c r="DB867" s="80">
        <f t="shared" si="927"/>
        <v>0</v>
      </c>
    </row>
    <row r="868" spans="1:106" ht="18" customHeight="1" x14ac:dyDescent="0.2">
      <c r="A868" s="2">
        <f t="shared" ca="1" si="928"/>
        <v>0.7876536105002494</v>
      </c>
      <c r="B868" s="2">
        <f t="shared" ca="1" si="888"/>
        <v>0.10094223658192347</v>
      </c>
      <c r="C868" s="2">
        <f t="shared" ca="1" si="888"/>
        <v>0.36761598753852842</v>
      </c>
      <c r="D868" s="2">
        <f t="shared" ca="1" si="888"/>
        <v>9.6439425224174036E-3</v>
      </c>
      <c r="E868" s="2">
        <f t="shared" ca="1" si="888"/>
        <v>0.16963105306593651</v>
      </c>
      <c r="F868" s="2">
        <f t="shared" ca="1" si="888"/>
        <v>0.31751128656965266</v>
      </c>
      <c r="G868" s="2">
        <f t="shared" ca="1" si="888"/>
        <v>0.72771708076854125</v>
      </c>
      <c r="H868" s="2">
        <f t="shared" ca="1" si="888"/>
        <v>0.51312299288587337</v>
      </c>
      <c r="I868" s="2">
        <f t="shared" ca="1" si="888"/>
        <v>0.84152678938781111</v>
      </c>
      <c r="J868" s="2">
        <f t="shared" ca="1" si="888"/>
        <v>0.8083143760730257</v>
      </c>
      <c r="L868" s="2">
        <f t="shared" ca="1" si="912"/>
        <v>10</v>
      </c>
      <c r="M868" s="2">
        <f t="shared" ca="1" si="913"/>
        <v>0</v>
      </c>
      <c r="N868" s="2">
        <f t="shared" ca="1" si="914"/>
        <v>0</v>
      </c>
      <c r="O868" s="2">
        <f t="shared" ca="1" si="915"/>
        <v>0</v>
      </c>
      <c r="P868" s="2">
        <f t="shared" ca="1" si="916"/>
        <v>0</v>
      </c>
      <c r="Q868" s="2">
        <f t="shared" ca="1" si="917"/>
        <v>0</v>
      </c>
      <c r="R868" s="2">
        <f t="shared" ca="1" si="918"/>
        <v>10</v>
      </c>
      <c r="S868" s="2">
        <f t="shared" ca="1" si="919"/>
        <v>10</v>
      </c>
      <c r="T868" s="2">
        <f t="shared" ca="1" si="920"/>
        <v>10</v>
      </c>
      <c r="U868" s="2">
        <f t="shared" ca="1" si="921"/>
        <v>10</v>
      </c>
      <c r="W868" s="2">
        <f t="shared" ca="1" si="929"/>
        <v>3.5706691303786053</v>
      </c>
      <c r="X868" s="2">
        <f t="shared" ca="1" si="889"/>
        <v>0.46646888227642069</v>
      </c>
      <c r="Y868" s="2">
        <f t="shared" ca="1" si="889"/>
        <v>7.5687205836783722</v>
      </c>
      <c r="Z868" s="2">
        <f t="shared" ca="1" si="889"/>
        <v>2.9472280408998697</v>
      </c>
      <c r="AA868" s="2">
        <f t="shared" ca="1" si="889"/>
        <v>1.9472860817789472</v>
      </c>
      <c r="AB868" s="2">
        <f t="shared" ca="1" si="889"/>
        <v>7.478495273784743</v>
      </c>
      <c r="AC868" s="2">
        <f t="shared" ca="1" si="889"/>
        <v>3.8055108186019684</v>
      </c>
      <c r="AD868" s="2">
        <f t="shared" ca="1" si="889"/>
        <v>1.30811154283763</v>
      </c>
      <c r="AE868" s="2">
        <f t="shared" ca="1" si="889"/>
        <v>2.0752104085282563</v>
      </c>
      <c r="AF868" s="2">
        <f t="shared" ca="1" si="889"/>
        <v>2.4231925629166939</v>
      </c>
      <c r="AH868" s="2">
        <f t="shared" ca="1" si="890"/>
        <v>3</v>
      </c>
      <c r="AI868" s="2">
        <f t="shared" ca="1" si="891"/>
        <v>0</v>
      </c>
      <c r="AJ868" s="2">
        <f t="shared" ca="1" si="892"/>
        <v>7</v>
      </c>
      <c r="AK868" s="2">
        <f t="shared" ca="1" si="893"/>
        <v>2</v>
      </c>
      <c r="AL868" s="2">
        <f t="shared" ca="1" si="894"/>
        <v>1</v>
      </c>
      <c r="AM868" s="2">
        <f t="shared" ca="1" si="895"/>
        <v>7</v>
      </c>
      <c r="AN868" s="2">
        <f t="shared" ca="1" si="896"/>
        <v>3</v>
      </c>
      <c r="AO868" s="2">
        <f t="shared" ca="1" si="897"/>
        <v>1</v>
      </c>
      <c r="AP868" s="2">
        <f t="shared" ca="1" si="898"/>
        <v>2</v>
      </c>
      <c r="AQ868" s="2">
        <f t="shared" ca="1" si="899"/>
        <v>2</v>
      </c>
      <c r="AS868" s="41">
        <v>1</v>
      </c>
      <c r="AT868" s="42">
        <v>0</v>
      </c>
      <c r="AU868" s="42">
        <v>1</v>
      </c>
      <c r="AV868" s="42">
        <v>1</v>
      </c>
      <c r="AW868" s="42">
        <v>1</v>
      </c>
      <c r="AX868" s="42">
        <v>0</v>
      </c>
      <c r="AY868" s="42">
        <v>1</v>
      </c>
      <c r="AZ868" s="42">
        <v>1</v>
      </c>
      <c r="BA868" s="42">
        <v>0</v>
      </c>
      <c r="BB868" s="43">
        <v>0</v>
      </c>
      <c r="BC868" s="44">
        <f t="shared" si="900"/>
        <v>6</v>
      </c>
      <c r="BD868" s="12"/>
      <c r="BE868" s="50">
        <f t="shared" si="901"/>
        <v>5</v>
      </c>
      <c r="BF868" s="51">
        <f>IF($AT$6="A",SUM($AS868:AS868)+(10-BF$31)/2,IF($AT$6="K",M868,IF($AT$6="S",AI868,$BB$31/2)))</f>
        <v>5.5</v>
      </c>
      <c r="BG868" s="51">
        <f>IF($AU$6="A",SUM($AS868:AT868)+(10-BG$31)/2,IF($AU$6="K",N868,IF($AU$6="S",AJ868,$BB$31/2)))</f>
        <v>5</v>
      </c>
      <c r="BH868" s="51">
        <f>IF($AV$6="A",SUM($AS868:AU868)+(10-BH$31)/2,IF($AV$6="K",O868,IF($AV$6="S",AK868,$BB$31/2)))</f>
        <v>5.5</v>
      </c>
      <c r="BI868" s="51">
        <f>IF($AW$6="A",SUM($AS868:AV868)+(10-BI$31)/2,IF($AW$6="K",P868,IF($AW$6="S",AL868,$BB$31/2)))</f>
        <v>6</v>
      </c>
      <c r="BJ868" s="51">
        <f>IF($AX$6="A",SUM($AS868:AW868)+(10-BJ$31)/2,IF($AX$6="K",Q868,IF($AX$6="S",AM868,$BB$31/2)))</f>
        <v>6.5</v>
      </c>
      <c r="BK868" s="51">
        <f>IF($AY$6="A",SUM($AS868:AX868)+(10-BK$31)/2,IF($AY$6="K",R868,IF($AY$6="S",AN868,$BB$31/2)))</f>
        <v>6</v>
      </c>
      <c r="BL868" s="51">
        <f>IF($AZ$6="A",SUM($AS868:AY868)+(10-BL$31)/2,IF($AZ$6="K",S868,IF($AZ$6="S",AO868,$BB$31/2)))</f>
        <v>6.5</v>
      </c>
      <c r="BM868" s="51">
        <f>IF($BA$6="A",SUM($AS868:AZ868)+(10-BM$31)/2,IF($BA$6="K",T868,IF($BA$6="S",AP868,$BB$31/2)))</f>
        <v>7</v>
      </c>
      <c r="BN868" s="51">
        <f>IF($BB$6="A",SUM($AS868:BA868)+(10-BN$31)/2,IF($BB$6="K",U868,IF($BB$6="S",AQ868,$BB$31/2)))</f>
        <v>6.5</v>
      </c>
      <c r="BO868" s="52">
        <f t="shared" si="922"/>
        <v>6</v>
      </c>
      <c r="BQ868" s="28">
        <f t="shared" si="902"/>
        <v>0</v>
      </c>
      <c r="BR868" s="30">
        <f t="shared" si="903"/>
        <v>0</v>
      </c>
      <c r="BS868" s="30">
        <f t="shared" si="904"/>
        <v>0</v>
      </c>
      <c r="BT868" s="30">
        <f t="shared" si="905"/>
        <v>0</v>
      </c>
      <c r="BU868" s="30">
        <f t="shared" si="906"/>
        <v>0</v>
      </c>
      <c r="BV868" s="30">
        <f t="shared" si="907"/>
        <v>0</v>
      </c>
      <c r="BW868" s="30">
        <f t="shared" si="908"/>
        <v>0</v>
      </c>
      <c r="BX868" s="30">
        <f t="shared" si="909"/>
        <v>0</v>
      </c>
      <c r="BY868" s="30">
        <f t="shared" si="910"/>
        <v>0</v>
      </c>
      <c r="BZ868" s="30">
        <f t="shared" si="911"/>
        <v>0</v>
      </c>
      <c r="CA868" s="49">
        <f t="shared" si="923"/>
        <v>0</v>
      </c>
      <c r="CB868" s="69"/>
      <c r="CC868" s="73">
        <f t="shared" si="866"/>
        <v>0</v>
      </c>
      <c r="CD868" s="73">
        <f t="shared" si="867"/>
        <v>0</v>
      </c>
      <c r="CE868" s="73">
        <f t="shared" si="868"/>
        <v>0</v>
      </c>
      <c r="CF868" s="73">
        <f t="shared" si="869"/>
        <v>0</v>
      </c>
      <c r="CG868" s="73">
        <f t="shared" si="870"/>
        <v>0</v>
      </c>
      <c r="CH868" s="73">
        <f t="shared" si="871"/>
        <v>0</v>
      </c>
      <c r="CI868" s="73">
        <f t="shared" si="872"/>
        <v>0</v>
      </c>
      <c r="CJ868" s="73">
        <f t="shared" si="873"/>
        <v>0</v>
      </c>
      <c r="CK868" s="73">
        <f t="shared" si="874"/>
        <v>0</v>
      </c>
      <c r="CL868" s="73">
        <f t="shared" si="875"/>
        <v>0</v>
      </c>
      <c r="CN868" s="79">
        <f t="shared" si="924"/>
        <v>0</v>
      </c>
      <c r="CO868" s="79">
        <f t="shared" si="925"/>
        <v>0</v>
      </c>
      <c r="CP868" s="79">
        <f t="shared" si="926"/>
        <v>10</v>
      </c>
      <c r="CR868" s="79">
        <f t="shared" si="876"/>
        <v>0</v>
      </c>
      <c r="CS868" s="79">
        <f t="shared" si="877"/>
        <v>0</v>
      </c>
      <c r="CT868" s="79">
        <f t="shared" si="878"/>
        <v>0</v>
      </c>
      <c r="CU868" s="79">
        <f t="shared" si="879"/>
        <v>0</v>
      </c>
      <c r="CV868" s="79">
        <f t="shared" si="880"/>
        <v>0</v>
      </c>
      <c r="CW868" s="79">
        <f t="shared" si="881"/>
        <v>0</v>
      </c>
      <c r="CX868" s="79">
        <f t="shared" si="882"/>
        <v>0</v>
      </c>
      <c r="CY868" s="79">
        <f t="shared" si="883"/>
        <v>0</v>
      </c>
      <c r="CZ868" s="79">
        <f t="shared" si="884"/>
        <v>0</v>
      </c>
      <c r="DA868" s="79">
        <f t="shared" si="885"/>
        <v>0</v>
      </c>
      <c r="DB868" s="80">
        <f t="shared" si="927"/>
        <v>0</v>
      </c>
    </row>
    <row r="869" spans="1:106" ht="18" customHeight="1" x14ac:dyDescent="0.2">
      <c r="A869" s="2">
        <f t="shared" ca="1" si="928"/>
        <v>0.30786095429966276</v>
      </c>
      <c r="B869" s="2">
        <f t="shared" ca="1" si="888"/>
        <v>0.69733945382399343</v>
      </c>
      <c r="C869" s="2">
        <f t="shared" ca="1" si="888"/>
        <v>0.39758992435907758</v>
      </c>
      <c r="D869" s="2">
        <f t="shared" ca="1" si="888"/>
        <v>0.34651475978011093</v>
      </c>
      <c r="E869" s="2">
        <f t="shared" ca="1" si="888"/>
        <v>3.9317857245235066E-2</v>
      </c>
      <c r="F869" s="2">
        <f t="shared" ca="1" si="888"/>
        <v>0.91983226314972433</v>
      </c>
      <c r="G869" s="2">
        <f t="shared" ca="1" si="888"/>
        <v>4.9884451968828514E-2</v>
      </c>
      <c r="H869" s="2">
        <f t="shared" ca="1" si="888"/>
        <v>0.947453736825555</v>
      </c>
      <c r="I869" s="2">
        <f t="shared" ca="1" si="888"/>
        <v>0.81894351574110769</v>
      </c>
      <c r="J869" s="2">
        <f t="shared" ca="1" si="888"/>
        <v>0.50089301100455697</v>
      </c>
      <c r="L869" s="2">
        <f t="shared" ca="1" si="912"/>
        <v>0</v>
      </c>
      <c r="M869" s="2">
        <f t="shared" ca="1" si="913"/>
        <v>10</v>
      </c>
      <c r="N869" s="2">
        <f t="shared" ca="1" si="914"/>
        <v>0</v>
      </c>
      <c r="O869" s="2">
        <f t="shared" ca="1" si="915"/>
        <v>0</v>
      </c>
      <c r="P869" s="2">
        <f t="shared" ca="1" si="916"/>
        <v>0</v>
      </c>
      <c r="Q869" s="2">
        <f t="shared" ca="1" si="917"/>
        <v>10</v>
      </c>
      <c r="R869" s="2">
        <f t="shared" ca="1" si="918"/>
        <v>0</v>
      </c>
      <c r="S869" s="2">
        <f t="shared" ca="1" si="919"/>
        <v>10</v>
      </c>
      <c r="T869" s="2">
        <f t="shared" ca="1" si="920"/>
        <v>10</v>
      </c>
      <c r="U869" s="2">
        <f t="shared" ca="1" si="921"/>
        <v>10</v>
      </c>
      <c r="W869" s="2">
        <f t="shared" ca="1" si="929"/>
        <v>0.74835869277978806</v>
      </c>
      <c r="X869" s="2">
        <f t="shared" ca="1" si="889"/>
        <v>2.3346942994747533</v>
      </c>
      <c r="Y869" s="2">
        <f t="shared" ca="1" si="889"/>
        <v>1.0191146172376775</v>
      </c>
      <c r="Z869" s="2">
        <f t="shared" ca="1" si="889"/>
        <v>5.3264733420166781</v>
      </c>
      <c r="AA869" s="2">
        <f t="shared" ca="1" si="889"/>
        <v>9.6451322784412135</v>
      </c>
      <c r="AB869" s="2">
        <f t="shared" ca="1" si="889"/>
        <v>4.5071042311871965</v>
      </c>
      <c r="AC869" s="2">
        <f t="shared" ca="1" si="889"/>
        <v>6.7859985292248499</v>
      </c>
      <c r="AD869" s="2">
        <f t="shared" ca="1" si="889"/>
        <v>2.2164497531279936</v>
      </c>
      <c r="AE869" s="2">
        <f t="shared" ca="1" si="889"/>
        <v>6.0709471528376744</v>
      </c>
      <c r="AF869" s="2">
        <f t="shared" ca="1" si="889"/>
        <v>7.4533565518919822</v>
      </c>
      <c r="AH869" s="2">
        <f t="shared" ca="1" si="890"/>
        <v>0</v>
      </c>
      <c r="AI869" s="2">
        <f t="shared" ca="1" si="891"/>
        <v>2</v>
      </c>
      <c r="AJ869" s="2">
        <f t="shared" ca="1" si="892"/>
        <v>1</v>
      </c>
      <c r="AK869" s="2">
        <f t="shared" ca="1" si="893"/>
        <v>5</v>
      </c>
      <c r="AL869" s="2">
        <f t="shared" ca="1" si="894"/>
        <v>9</v>
      </c>
      <c r="AM869" s="2">
        <f t="shared" ca="1" si="895"/>
        <v>4</v>
      </c>
      <c r="AN869" s="2">
        <f t="shared" ca="1" si="896"/>
        <v>6</v>
      </c>
      <c r="AO869" s="2">
        <f t="shared" ca="1" si="897"/>
        <v>2</v>
      </c>
      <c r="AP869" s="2">
        <f t="shared" ca="1" si="898"/>
        <v>6</v>
      </c>
      <c r="AQ869" s="2">
        <f t="shared" ca="1" si="899"/>
        <v>7</v>
      </c>
      <c r="AS869" s="41">
        <v>1</v>
      </c>
      <c r="AT869" s="42">
        <v>0</v>
      </c>
      <c r="AU869" s="42">
        <v>1</v>
      </c>
      <c r="AV869" s="42">
        <v>1</v>
      </c>
      <c r="AW869" s="42">
        <v>1</v>
      </c>
      <c r="AX869" s="42">
        <v>0</v>
      </c>
      <c r="AY869" s="42">
        <v>1</v>
      </c>
      <c r="AZ869" s="42">
        <v>0</v>
      </c>
      <c r="BA869" s="42">
        <v>0</v>
      </c>
      <c r="BB869" s="43">
        <v>0</v>
      </c>
      <c r="BC869" s="44">
        <f t="shared" si="900"/>
        <v>5</v>
      </c>
      <c r="BD869" s="12"/>
      <c r="BE869" s="50">
        <f t="shared" si="901"/>
        <v>5</v>
      </c>
      <c r="BF869" s="51">
        <f>IF($AT$6="A",SUM($AS869:AS869)+(10-BF$31)/2,IF($AT$6="K",M869,IF($AT$6="S",AI869,$BB$31/2)))</f>
        <v>5.5</v>
      </c>
      <c r="BG869" s="51">
        <f>IF($AU$6="A",SUM($AS869:AT869)+(10-BG$31)/2,IF($AU$6="K",N869,IF($AU$6="S",AJ869,$BB$31/2)))</f>
        <v>5</v>
      </c>
      <c r="BH869" s="51">
        <f>IF($AV$6="A",SUM($AS869:AU869)+(10-BH$31)/2,IF($AV$6="K",O869,IF($AV$6="S",AK869,$BB$31/2)))</f>
        <v>5.5</v>
      </c>
      <c r="BI869" s="51">
        <f>IF($AW$6="A",SUM($AS869:AV869)+(10-BI$31)/2,IF($AW$6="K",P869,IF($AW$6="S",AL869,$BB$31/2)))</f>
        <v>6</v>
      </c>
      <c r="BJ869" s="51">
        <f>IF($AX$6="A",SUM($AS869:AW869)+(10-BJ$31)/2,IF($AX$6="K",Q869,IF($AX$6="S",AM869,$BB$31/2)))</f>
        <v>6.5</v>
      </c>
      <c r="BK869" s="51">
        <f>IF($AY$6="A",SUM($AS869:AX869)+(10-BK$31)/2,IF($AY$6="K",R869,IF($AY$6="S",AN869,$BB$31/2)))</f>
        <v>6</v>
      </c>
      <c r="BL869" s="51">
        <f>IF($AZ$6="A",SUM($AS869:AY869)+(10-BL$31)/2,IF($AZ$6="K",S869,IF($AZ$6="S",AO869,$BB$31/2)))</f>
        <v>6.5</v>
      </c>
      <c r="BM869" s="51">
        <f>IF($BA$6="A",SUM($AS869:AZ869)+(10-BM$31)/2,IF($BA$6="K",T869,IF($BA$6="S",AP869,$BB$31/2)))</f>
        <v>6</v>
      </c>
      <c r="BN869" s="51">
        <f>IF($BB$6="A",SUM($AS869:BA869)+(10-BN$31)/2,IF($BB$6="K",U869,IF($BB$6="S",AQ869,$BB$31/2)))</f>
        <v>5.5</v>
      </c>
      <c r="BO869" s="52">
        <f t="shared" si="922"/>
        <v>5.75</v>
      </c>
      <c r="BQ869" s="28">
        <f t="shared" si="902"/>
        <v>0.75</v>
      </c>
      <c r="BR869" s="30">
        <f t="shared" si="903"/>
        <v>0.75</v>
      </c>
      <c r="BS869" s="30">
        <f t="shared" si="904"/>
        <v>0.75</v>
      </c>
      <c r="BT869" s="30">
        <f t="shared" si="905"/>
        <v>0.75</v>
      </c>
      <c r="BU869" s="30">
        <f t="shared" si="906"/>
        <v>-0.75</v>
      </c>
      <c r="BV869" s="30">
        <f t="shared" si="907"/>
        <v>-0.75</v>
      </c>
      <c r="BW869" s="30">
        <f t="shared" si="908"/>
        <v>-0.75</v>
      </c>
      <c r="BX869" s="30">
        <f t="shared" si="909"/>
        <v>-0.75</v>
      </c>
      <c r="BY869" s="30">
        <f t="shared" si="910"/>
        <v>-0.75</v>
      </c>
      <c r="BZ869" s="30">
        <f t="shared" si="911"/>
        <v>0.75</v>
      </c>
      <c r="CA869" s="49">
        <f t="shared" si="923"/>
        <v>0</v>
      </c>
      <c r="CB869" s="69"/>
      <c r="CC869" s="73">
        <f t="shared" si="866"/>
        <v>1</v>
      </c>
      <c r="CD869" s="73">
        <f t="shared" si="867"/>
        <v>1</v>
      </c>
      <c r="CE869" s="73">
        <f t="shared" si="868"/>
        <v>1</v>
      </c>
      <c r="CF869" s="73">
        <f t="shared" si="869"/>
        <v>1</v>
      </c>
      <c r="CG869" s="73">
        <f t="shared" si="870"/>
        <v>10000</v>
      </c>
      <c r="CH869" s="73">
        <f t="shared" si="871"/>
        <v>10000</v>
      </c>
      <c r="CI869" s="73">
        <f t="shared" si="872"/>
        <v>10000</v>
      </c>
      <c r="CJ869" s="73">
        <f t="shared" si="873"/>
        <v>10000</v>
      </c>
      <c r="CK869" s="73">
        <f t="shared" si="874"/>
        <v>10000</v>
      </c>
      <c r="CL869" s="73">
        <f t="shared" si="875"/>
        <v>1</v>
      </c>
      <c r="CN869" s="79">
        <f t="shared" si="924"/>
        <v>5</v>
      </c>
      <c r="CO869" s="79">
        <f t="shared" si="925"/>
        <v>5</v>
      </c>
      <c r="CP869" s="79">
        <f t="shared" si="926"/>
        <v>0</v>
      </c>
      <c r="CR869" s="79">
        <f t="shared" si="876"/>
        <v>0.75</v>
      </c>
      <c r="CS869" s="79">
        <f t="shared" si="877"/>
        <v>0.75</v>
      </c>
      <c r="CT869" s="79">
        <f t="shared" si="878"/>
        <v>0.75</v>
      </c>
      <c r="CU869" s="79">
        <f t="shared" si="879"/>
        <v>0.75</v>
      </c>
      <c r="CV869" s="79">
        <f t="shared" si="880"/>
        <v>-0.75</v>
      </c>
      <c r="CW869" s="79">
        <f t="shared" si="881"/>
        <v>-0.75</v>
      </c>
      <c r="CX869" s="79">
        <f t="shared" si="882"/>
        <v>-0.75</v>
      </c>
      <c r="CY869" s="79">
        <f t="shared" si="883"/>
        <v>-0.75</v>
      </c>
      <c r="CZ869" s="79">
        <f t="shared" si="884"/>
        <v>-0.75</v>
      </c>
      <c r="DA869" s="79">
        <f t="shared" si="885"/>
        <v>0.75</v>
      </c>
      <c r="DB869" s="80">
        <f t="shared" si="927"/>
        <v>0</v>
      </c>
    </row>
    <row r="870" spans="1:106" ht="18" customHeight="1" x14ac:dyDescent="0.2">
      <c r="A870" s="2">
        <f t="shared" ca="1" si="928"/>
        <v>0.7580238041332148</v>
      </c>
      <c r="B870" s="2">
        <f t="shared" ca="1" si="888"/>
        <v>0.2733966852899854</v>
      </c>
      <c r="C870" s="2">
        <f t="shared" ca="1" si="888"/>
        <v>0.59557875277582084</v>
      </c>
      <c r="D870" s="2">
        <f t="shared" ca="1" si="888"/>
        <v>0.64058789122210336</v>
      </c>
      <c r="E870" s="2">
        <f t="shared" ca="1" si="888"/>
        <v>0.2027330343394772</v>
      </c>
      <c r="F870" s="2">
        <f t="shared" ca="1" si="888"/>
        <v>0.92358278793591153</v>
      </c>
      <c r="G870" s="2">
        <f t="shared" ca="1" si="888"/>
        <v>0.51025692004120105</v>
      </c>
      <c r="H870" s="2">
        <f t="shared" ca="1" si="888"/>
        <v>0.13678755221125172</v>
      </c>
      <c r="I870" s="2">
        <f t="shared" ca="1" si="888"/>
        <v>0.31112602683782997</v>
      </c>
      <c r="J870" s="2">
        <f t="shared" ca="1" si="888"/>
        <v>0.89352090145247198</v>
      </c>
      <c r="L870" s="2">
        <f t="shared" ca="1" si="912"/>
        <v>10</v>
      </c>
      <c r="M870" s="2">
        <f t="shared" ca="1" si="913"/>
        <v>0</v>
      </c>
      <c r="N870" s="2">
        <f t="shared" ca="1" si="914"/>
        <v>10</v>
      </c>
      <c r="O870" s="2">
        <f t="shared" ca="1" si="915"/>
        <v>10</v>
      </c>
      <c r="P870" s="2">
        <f t="shared" ca="1" si="916"/>
        <v>0</v>
      </c>
      <c r="Q870" s="2">
        <f t="shared" ca="1" si="917"/>
        <v>10</v>
      </c>
      <c r="R870" s="2">
        <f t="shared" ca="1" si="918"/>
        <v>10</v>
      </c>
      <c r="S870" s="2">
        <f t="shared" ca="1" si="919"/>
        <v>0</v>
      </c>
      <c r="T870" s="2">
        <f t="shared" ca="1" si="920"/>
        <v>0</v>
      </c>
      <c r="U870" s="2">
        <f t="shared" ca="1" si="921"/>
        <v>10</v>
      </c>
      <c r="W870" s="2">
        <f t="shared" ca="1" si="929"/>
        <v>5.3831849283120867</v>
      </c>
      <c r="X870" s="2">
        <f t="shared" ca="1" si="889"/>
        <v>9.6474904857066228</v>
      </c>
      <c r="Y870" s="2">
        <f t="shared" ca="1" si="889"/>
        <v>4.8499498856059358</v>
      </c>
      <c r="Z870" s="2">
        <f t="shared" ca="1" si="889"/>
        <v>5.0389761970775258</v>
      </c>
      <c r="AA870" s="2">
        <f t="shared" ca="1" si="889"/>
        <v>9.1931807174372437</v>
      </c>
      <c r="AB870" s="2">
        <f t="shared" ca="1" si="889"/>
        <v>1.927732303909464</v>
      </c>
      <c r="AC870" s="2">
        <f t="shared" ca="1" si="889"/>
        <v>9.2732638394774369</v>
      </c>
      <c r="AD870" s="2">
        <f t="shared" ca="1" si="889"/>
        <v>0.66417851587917687</v>
      </c>
      <c r="AE870" s="2">
        <f t="shared" ca="1" si="889"/>
        <v>1.032883428939485</v>
      </c>
      <c r="AF870" s="2">
        <f t="shared" ca="1" si="889"/>
        <v>6.1523777825432724</v>
      </c>
      <c r="AH870" s="2">
        <f t="shared" ca="1" si="890"/>
        <v>5</v>
      </c>
      <c r="AI870" s="2">
        <f t="shared" ca="1" si="891"/>
        <v>9</v>
      </c>
      <c r="AJ870" s="2">
        <f t="shared" ca="1" si="892"/>
        <v>4</v>
      </c>
      <c r="AK870" s="2">
        <f t="shared" ca="1" si="893"/>
        <v>5</v>
      </c>
      <c r="AL870" s="2">
        <f t="shared" ca="1" si="894"/>
        <v>9</v>
      </c>
      <c r="AM870" s="2">
        <f t="shared" ca="1" si="895"/>
        <v>1</v>
      </c>
      <c r="AN870" s="2">
        <f t="shared" ca="1" si="896"/>
        <v>9</v>
      </c>
      <c r="AO870" s="2">
        <f t="shared" ca="1" si="897"/>
        <v>0</v>
      </c>
      <c r="AP870" s="2">
        <f t="shared" ca="1" si="898"/>
        <v>1</v>
      </c>
      <c r="AQ870" s="2">
        <f t="shared" ca="1" si="899"/>
        <v>6</v>
      </c>
      <c r="AS870" s="41">
        <v>1</v>
      </c>
      <c r="AT870" s="42">
        <v>0</v>
      </c>
      <c r="AU870" s="42">
        <v>1</v>
      </c>
      <c r="AV870" s="42">
        <v>1</v>
      </c>
      <c r="AW870" s="42">
        <v>1</v>
      </c>
      <c r="AX870" s="42">
        <v>0</v>
      </c>
      <c r="AY870" s="42">
        <v>0</v>
      </c>
      <c r="AZ870" s="42">
        <v>1</v>
      </c>
      <c r="BA870" s="42">
        <v>0</v>
      </c>
      <c r="BB870" s="43">
        <v>0</v>
      </c>
      <c r="BC870" s="44">
        <f t="shared" si="900"/>
        <v>5</v>
      </c>
      <c r="BD870" s="12"/>
      <c r="BE870" s="50">
        <f t="shared" si="901"/>
        <v>5</v>
      </c>
      <c r="BF870" s="51">
        <f>IF($AT$6="A",SUM($AS870:AS870)+(10-BF$31)/2,IF($AT$6="K",M870,IF($AT$6="S",AI870,$BB$31/2)))</f>
        <v>5.5</v>
      </c>
      <c r="BG870" s="51">
        <f>IF($AU$6="A",SUM($AS870:AT870)+(10-BG$31)/2,IF($AU$6="K",N870,IF($AU$6="S",AJ870,$BB$31/2)))</f>
        <v>5</v>
      </c>
      <c r="BH870" s="51">
        <f>IF($AV$6="A",SUM($AS870:AU870)+(10-BH$31)/2,IF($AV$6="K",O870,IF($AV$6="S",AK870,$BB$31/2)))</f>
        <v>5.5</v>
      </c>
      <c r="BI870" s="51">
        <f>IF($AW$6="A",SUM($AS870:AV870)+(10-BI$31)/2,IF($AW$6="K",P870,IF($AW$6="S",AL870,$BB$31/2)))</f>
        <v>6</v>
      </c>
      <c r="BJ870" s="51">
        <f>IF($AX$6="A",SUM($AS870:AW870)+(10-BJ$31)/2,IF($AX$6="K",Q870,IF($AX$6="S",AM870,$BB$31/2)))</f>
        <v>6.5</v>
      </c>
      <c r="BK870" s="51">
        <f>IF($AY$6="A",SUM($AS870:AX870)+(10-BK$31)/2,IF($AY$6="K",R870,IF($AY$6="S",AN870,$BB$31/2)))</f>
        <v>6</v>
      </c>
      <c r="BL870" s="51">
        <f>IF($AZ$6="A",SUM($AS870:AY870)+(10-BL$31)/2,IF($AZ$6="K",S870,IF($AZ$6="S",AO870,$BB$31/2)))</f>
        <v>5.5</v>
      </c>
      <c r="BM870" s="51">
        <f>IF($BA$6="A",SUM($AS870:AZ870)+(10-BM$31)/2,IF($BA$6="K",T870,IF($BA$6="S",AP870,$BB$31/2)))</f>
        <v>6</v>
      </c>
      <c r="BN870" s="51">
        <f>IF($BB$6="A",SUM($AS870:BA870)+(10-BN$31)/2,IF($BB$6="K",U870,IF($BB$6="S",AQ870,$BB$31/2)))</f>
        <v>5.5</v>
      </c>
      <c r="BO870" s="52">
        <f t="shared" si="922"/>
        <v>5.5</v>
      </c>
      <c r="BQ870" s="28">
        <f t="shared" si="902"/>
        <v>0.5</v>
      </c>
      <c r="BR870" s="30">
        <f t="shared" si="903"/>
        <v>0</v>
      </c>
      <c r="BS870" s="30">
        <f t="shared" si="904"/>
        <v>0.5</v>
      </c>
      <c r="BT870" s="30">
        <f t="shared" si="905"/>
        <v>0</v>
      </c>
      <c r="BU870" s="30">
        <f t="shared" si="906"/>
        <v>-0.5</v>
      </c>
      <c r="BV870" s="30">
        <f t="shared" si="907"/>
        <v>-0.5</v>
      </c>
      <c r="BW870" s="30">
        <f t="shared" si="908"/>
        <v>-0.5</v>
      </c>
      <c r="BX870" s="30">
        <f t="shared" si="909"/>
        <v>0</v>
      </c>
      <c r="BY870" s="30">
        <f t="shared" si="910"/>
        <v>-0.5</v>
      </c>
      <c r="BZ870" s="30">
        <f t="shared" si="911"/>
        <v>0</v>
      </c>
      <c r="CA870" s="49">
        <f t="shared" si="923"/>
        <v>-1</v>
      </c>
      <c r="CB870" s="69"/>
      <c r="CC870" s="73">
        <f t="shared" si="866"/>
        <v>1</v>
      </c>
      <c r="CD870" s="73">
        <f t="shared" si="867"/>
        <v>0</v>
      </c>
      <c r="CE870" s="73">
        <f t="shared" si="868"/>
        <v>1</v>
      </c>
      <c r="CF870" s="73">
        <f t="shared" si="869"/>
        <v>0</v>
      </c>
      <c r="CG870" s="73">
        <f t="shared" si="870"/>
        <v>10000</v>
      </c>
      <c r="CH870" s="73">
        <f t="shared" si="871"/>
        <v>10000</v>
      </c>
      <c r="CI870" s="73">
        <f t="shared" si="872"/>
        <v>10000</v>
      </c>
      <c r="CJ870" s="73">
        <f t="shared" si="873"/>
        <v>0</v>
      </c>
      <c r="CK870" s="73">
        <f t="shared" si="874"/>
        <v>10000</v>
      </c>
      <c r="CL870" s="73">
        <f t="shared" si="875"/>
        <v>0</v>
      </c>
      <c r="CN870" s="79">
        <f t="shared" si="924"/>
        <v>4</v>
      </c>
      <c r="CO870" s="79">
        <f t="shared" si="925"/>
        <v>2</v>
      </c>
      <c r="CP870" s="79">
        <f t="shared" si="926"/>
        <v>4</v>
      </c>
      <c r="CR870" s="79">
        <f t="shared" si="876"/>
        <v>1</v>
      </c>
      <c r="CS870" s="79">
        <f t="shared" si="877"/>
        <v>0</v>
      </c>
      <c r="CT870" s="79">
        <f t="shared" si="878"/>
        <v>1</v>
      </c>
      <c r="CU870" s="79">
        <f t="shared" si="879"/>
        <v>0</v>
      </c>
      <c r="CV870" s="79">
        <f t="shared" si="880"/>
        <v>-0.5</v>
      </c>
      <c r="CW870" s="79">
        <f t="shared" si="881"/>
        <v>-0.5</v>
      </c>
      <c r="CX870" s="79">
        <f t="shared" si="882"/>
        <v>-0.5</v>
      </c>
      <c r="CY870" s="79">
        <f t="shared" si="883"/>
        <v>0</v>
      </c>
      <c r="CZ870" s="79">
        <f t="shared" si="884"/>
        <v>-0.5</v>
      </c>
      <c r="DA870" s="79">
        <f t="shared" si="885"/>
        <v>0</v>
      </c>
      <c r="DB870" s="80">
        <f t="shared" si="927"/>
        <v>0</v>
      </c>
    </row>
    <row r="871" spans="1:106" ht="18" customHeight="1" x14ac:dyDescent="0.2">
      <c r="A871" s="2">
        <f t="shared" ca="1" si="928"/>
        <v>0.84437234386230542</v>
      </c>
      <c r="B871" s="2">
        <f t="shared" ca="1" si="888"/>
        <v>0.14214604940187414</v>
      </c>
      <c r="C871" s="2">
        <f t="shared" ca="1" si="888"/>
        <v>0.19676149730644787</v>
      </c>
      <c r="D871" s="2">
        <f t="shared" ca="1" si="888"/>
        <v>0.27954110826845169</v>
      </c>
      <c r="E871" s="2">
        <f t="shared" ca="1" si="888"/>
        <v>0.74259664125161939</v>
      </c>
      <c r="F871" s="2">
        <f t="shared" ca="1" si="888"/>
        <v>0.23260094051183267</v>
      </c>
      <c r="G871" s="2">
        <f t="shared" ca="1" si="888"/>
        <v>0.71615637955808009</v>
      </c>
      <c r="H871" s="2">
        <f t="shared" ca="1" si="888"/>
        <v>0.486710683986602</v>
      </c>
      <c r="I871" s="2">
        <f t="shared" ca="1" si="888"/>
        <v>0.53867687806808229</v>
      </c>
      <c r="J871" s="2">
        <f t="shared" ca="1" si="888"/>
        <v>0.78377543226569868</v>
      </c>
      <c r="L871" s="2">
        <f t="shared" ca="1" si="912"/>
        <v>10</v>
      </c>
      <c r="M871" s="2">
        <f t="shared" ca="1" si="913"/>
        <v>0</v>
      </c>
      <c r="N871" s="2">
        <f t="shared" ca="1" si="914"/>
        <v>0</v>
      </c>
      <c r="O871" s="2">
        <f t="shared" ca="1" si="915"/>
        <v>0</v>
      </c>
      <c r="P871" s="2">
        <f t="shared" ca="1" si="916"/>
        <v>10</v>
      </c>
      <c r="Q871" s="2">
        <f t="shared" ca="1" si="917"/>
        <v>0</v>
      </c>
      <c r="R871" s="2">
        <f t="shared" ca="1" si="918"/>
        <v>10</v>
      </c>
      <c r="S871" s="2">
        <f t="shared" ca="1" si="919"/>
        <v>0</v>
      </c>
      <c r="T871" s="2">
        <f t="shared" ca="1" si="920"/>
        <v>10</v>
      </c>
      <c r="U871" s="2">
        <f t="shared" ca="1" si="921"/>
        <v>10</v>
      </c>
      <c r="W871" s="2">
        <f t="shared" ca="1" si="929"/>
        <v>6.5508320250874963</v>
      </c>
      <c r="X871" s="2">
        <f t="shared" ca="1" si="889"/>
        <v>8.1118363089100889</v>
      </c>
      <c r="Y871" s="2">
        <f t="shared" ca="1" si="889"/>
        <v>0.77944498856425515</v>
      </c>
      <c r="Z871" s="2">
        <f t="shared" ca="1" si="889"/>
        <v>8.0052472534654093</v>
      </c>
      <c r="AA871" s="2">
        <f t="shared" ca="1" si="889"/>
        <v>7.7043911342679507</v>
      </c>
      <c r="AB871" s="2">
        <f t="shared" ca="1" si="889"/>
        <v>2.8155991352858303</v>
      </c>
      <c r="AC871" s="2">
        <f t="shared" ca="1" si="889"/>
        <v>6.893508229759771</v>
      </c>
      <c r="AD871" s="2">
        <f t="shared" ca="1" si="889"/>
        <v>4.8267684432838838</v>
      </c>
      <c r="AE871" s="2">
        <f t="shared" ca="1" si="889"/>
        <v>5.2934818054283328</v>
      </c>
      <c r="AF871" s="2">
        <f t="shared" ca="1" si="889"/>
        <v>7.8644866849086279</v>
      </c>
      <c r="AH871" s="2">
        <f t="shared" ca="1" si="890"/>
        <v>6</v>
      </c>
      <c r="AI871" s="2">
        <f t="shared" ca="1" si="891"/>
        <v>8</v>
      </c>
      <c r="AJ871" s="2">
        <f t="shared" ca="1" si="892"/>
        <v>0</v>
      </c>
      <c r="AK871" s="2">
        <f t="shared" ca="1" si="893"/>
        <v>8</v>
      </c>
      <c r="AL871" s="2">
        <f t="shared" ca="1" si="894"/>
        <v>7</v>
      </c>
      <c r="AM871" s="2">
        <f t="shared" ca="1" si="895"/>
        <v>2</v>
      </c>
      <c r="AN871" s="2">
        <f t="shared" ca="1" si="896"/>
        <v>6</v>
      </c>
      <c r="AO871" s="2">
        <f t="shared" ca="1" si="897"/>
        <v>4</v>
      </c>
      <c r="AP871" s="2">
        <f t="shared" ca="1" si="898"/>
        <v>5</v>
      </c>
      <c r="AQ871" s="2">
        <f t="shared" ca="1" si="899"/>
        <v>7</v>
      </c>
      <c r="AS871" s="41">
        <v>1</v>
      </c>
      <c r="AT871" s="42">
        <v>0</v>
      </c>
      <c r="AU871" s="42">
        <v>1</v>
      </c>
      <c r="AV871" s="42">
        <v>1</v>
      </c>
      <c r="AW871" s="42">
        <v>1</v>
      </c>
      <c r="AX871" s="42">
        <v>0</v>
      </c>
      <c r="AY871" s="42">
        <v>0</v>
      </c>
      <c r="AZ871" s="42">
        <v>0</v>
      </c>
      <c r="BA871" s="42">
        <v>0</v>
      </c>
      <c r="BB871" s="43">
        <v>0</v>
      </c>
      <c r="BC871" s="44">
        <f t="shared" si="900"/>
        <v>4</v>
      </c>
      <c r="BD871" s="12"/>
      <c r="BE871" s="50">
        <f t="shared" si="901"/>
        <v>5</v>
      </c>
      <c r="BF871" s="51">
        <f>IF($AT$6="A",SUM($AS871:AS871)+(10-BF$31)/2,IF($AT$6="K",M871,IF($AT$6="S",AI871,$BB$31/2)))</f>
        <v>5.5</v>
      </c>
      <c r="BG871" s="51">
        <f>IF($AU$6="A",SUM($AS871:AT871)+(10-BG$31)/2,IF($AU$6="K",N871,IF($AU$6="S",AJ871,$BB$31/2)))</f>
        <v>5</v>
      </c>
      <c r="BH871" s="51">
        <f>IF($AV$6="A",SUM($AS871:AU871)+(10-BH$31)/2,IF($AV$6="K",O871,IF($AV$6="S",AK871,$BB$31/2)))</f>
        <v>5.5</v>
      </c>
      <c r="BI871" s="51">
        <f>IF($AW$6="A",SUM($AS871:AV871)+(10-BI$31)/2,IF($AW$6="K",P871,IF($AW$6="S",AL871,$BB$31/2)))</f>
        <v>6</v>
      </c>
      <c r="BJ871" s="51">
        <f>IF($AX$6="A",SUM($AS871:AW871)+(10-BJ$31)/2,IF($AX$6="K",Q871,IF($AX$6="S",AM871,$BB$31/2)))</f>
        <v>6.5</v>
      </c>
      <c r="BK871" s="51">
        <f>IF($AY$6="A",SUM($AS871:AX871)+(10-BK$31)/2,IF($AY$6="K",R871,IF($AY$6="S",AN871,$BB$31/2)))</f>
        <v>6</v>
      </c>
      <c r="BL871" s="51">
        <f>IF($AZ$6="A",SUM($AS871:AY871)+(10-BL$31)/2,IF($AZ$6="K",S871,IF($AZ$6="S",AO871,$BB$31/2)))</f>
        <v>5.5</v>
      </c>
      <c r="BM871" s="51">
        <f>IF($BA$6="A",SUM($AS871:AZ871)+(10-BM$31)/2,IF($BA$6="K",T871,IF($BA$6="S",AP871,$BB$31/2)))</f>
        <v>5</v>
      </c>
      <c r="BN871" s="51">
        <f>IF($BB$6="A",SUM($AS871:BA871)+(10-BN$31)/2,IF($BB$6="K",U871,IF($BB$6="S",AQ871,$BB$31/2)))</f>
        <v>4.5</v>
      </c>
      <c r="BO871" s="52">
        <f t="shared" si="922"/>
        <v>5.5</v>
      </c>
      <c r="BQ871" s="28">
        <f t="shared" si="902"/>
        <v>1.5</v>
      </c>
      <c r="BR871" s="30">
        <f t="shared" si="903"/>
        <v>0</v>
      </c>
      <c r="BS871" s="30">
        <f t="shared" si="904"/>
        <v>1.5</v>
      </c>
      <c r="BT871" s="30">
        <f t="shared" si="905"/>
        <v>0</v>
      </c>
      <c r="BU871" s="30">
        <f t="shared" si="906"/>
        <v>-1.5</v>
      </c>
      <c r="BV871" s="30">
        <f t="shared" si="907"/>
        <v>-1.5</v>
      </c>
      <c r="BW871" s="30">
        <f t="shared" si="908"/>
        <v>-1.5</v>
      </c>
      <c r="BX871" s="30">
        <f t="shared" si="909"/>
        <v>0</v>
      </c>
      <c r="BY871" s="30">
        <f t="shared" si="910"/>
        <v>1.5</v>
      </c>
      <c r="BZ871" s="30">
        <f t="shared" si="911"/>
        <v>1.5</v>
      </c>
      <c r="CA871" s="49">
        <f t="shared" si="923"/>
        <v>1.5</v>
      </c>
      <c r="CB871" s="69"/>
      <c r="CC871" s="73">
        <f t="shared" si="866"/>
        <v>1</v>
      </c>
      <c r="CD871" s="73">
        <f t="shared" si="867"/>
        <v>0</v>
      </c>
      <c r="CE871" s="73">
        <f t="shared" si="868"/>
        <v>1</v>
      </c>
      <c r="CF871" s="73">
        <f t="shared" si="869"/>
        <v>0</v>
      </c>
      <c r="CG871" s="73">
        <f t="shared" si="870"/>
        <v>10000</v>
      </c>
      <c r="CH871" s="73">
        <f t="shared" si="871"/>
        <v>10000</v>
      </c>
      <c r="CI871" s="73">
        <f t="shared" si="872"/>
        <v>10000</v>
      </c>
      <c r="CJ871" s="73">
        <f t="shared" si="873"/>
        <v>0</v>
      </c>
      <c r="CK871" s="73">
        <f t="shared" si="874"/>
        <v>1</v>
      </c>
      <c r="CL871" s="73">
        <f t="shared" si="875"/>
        <v>1</v>
      </c>
      <c r="CN871" s="79">
        <f t="shared" si="924"/>
        <v>3</v>
      </c>
      <c r="CO871" s="79">
        <f t="shared" si="925"/>
        <v>4</v>
      </c>
      <c r="CP871" s="79">
        <f t="shared" si="926"/>
        <v>3</v>
      </c>
      <c r="CR871" s="79">
        <f t="shared" si="876"/>
        <v>1.125</v>
      </c>
      <c r="CS871" s="79">
        <f t="shared" si="877"/>
        <v>0</v>
      </c>
      <c r="CT871" s="79">
        <f t="shared" si="878"/>
        <v>1.125</v>
      </c>
      <c r="CU871" s="79">
        <f t="shared" si="879"/>
        <v>0</v>
      </c>
      <c r="CV871" s="79">
        <f t="shared" si="880"/>
        <v>-1.5</v>
      </c>
      <c r="CW871" s="79">
        <f t="shared" si="881"/>
        <v>-1.5</v>
      </c>
      <c r="CX871" s="79">
        <f t="shared" si="882"/>
        <v>-1.5</v>
      </c>
      <c r="CY871" s="79">
        <f t="shared" si="883"/>
        <v>0</v>
      </c>
      <c r="CZ871" s="79">
        <f t="shared" si="884"/>
        <v>1.125</v>
      </c>
      <c r="DA871" s="79">
        <f t="shared" si="885"/>
        <v>1.125</v>
      </c>
      <c r="DB871" s="80">
        <f t="shared" si="927"/>
        <v>0</v>
      </c>
    </row>
    <row r="872" spans="1:106" ht="18" customHeight="1" x14ac:dyDescent="0.2">
      <c r="A872" s="2">
        <f t="shared" ca="1" si="928"/>
        <v>9.6174375320931538E-2</v>
      </c>
      <c r="B872" s="2">
        <f t="shared" ca="1" si="888"/>
        <v>0.94516215700446626</v>
      </c>
      <c r="C872" s="2">
        <f t="shared" ca="1" si="888"/>
        <v>0.26441342113634581</v>
      </c>
      <c r="D872" s="2">
        <f t="shared" ca="1" si="888"/>
        <v>2.7435790338914412E-4</v>
      </c>
      <c r="E872" s="2">
        <f t="shared" ca="1" si="888"/>
        <v>0.82578425128948418</v>
      </c>
      <c r="F872" s="2">
        <f t="shared" ca="1" si="888"/>
        <v>0.87500384384783736</v>
      </c>
      <c r="G872" s="2">
        <f t="shared" ca="1" si="888"/>
        <v>1.6892320841890296E-3</v>
      </c>
      <c r="H872" s="2">
        <f t="shared" ca="1" si="888"/>
        <v>0.36160083137420285</v>
      </c>
      <c r="I872" s="2">
        <f t="shared" ca="1" si="888"/>
        <v>0.44143329484990845</v>
      </c>
      <c r="J872" s="2">
        <f t="shared" ca="1" si="888"/>
        <v>0.29928276345272598</v>
      </c>
      <c r="L872" s="2">
        <f t="shared" ca="1" si="912"/>
        <v>0</v>
      </c>
      <c r="M872" s="2">
        <f t="shared" ca="1" si="913"/>
        <v>10</v>
      </c>
      <c r="N872" s="2">
        <f t="shared" ca="1" si="914"/>
        <v>0</v>
      </c>
      <c r="O872" s="2">
        <f t="shared" ca="1" si="915"/>
        <v>0</v>
      </c>
      <c r="P872" s="2">
        <f t="shared" ca="1" si="916"/>
        <v>10</v>
      </c>
      <c r="Q872" s="2">
        <f t="shared" ca="1" si="917"/>
        <v>10</v>
      </c>
      <c r="R872" s="2">
        <f t="shared" ca="1" si="918"/>
        <v>0</v>
      </c>
      <c r="S872" s="2">
        <f t="shared" ca="1" si="919"/>
        <v>0</v>
      </c>
      <c r="T872" s="2">
        <f t="shared" ca="1" si="920"/>
        <v>0</v>
      </c>
      <c r="U872" s="2">
        <f t="shared" ca="1" si="921"/>
        <v>0</v>
      </c>
      <c r="W872" s="2">
        <f t="shared" ca="1" si="929"/>
        <v>6.0163411704935656</v>
      </c>
      <c r="X872" s="2">
        <f t="shared" ca="1" si="889"/>
        <v>0.57515648271277198</v>
      </c>
      <c r="Y872" s="2">
        <f t="shared" ca="1" si="889"/>
        <v>6.3610679332307098</v>
      </c>
      <c r="Z872" s="2">
        <f t="shared" ca="1" si="889"/>
        <v>9.3381022869024051</v>
      </c>
      <c r="AA872" s="2">
        <f t="shared" ca="1" si="889"/>
        <v>2.58866771319998</v>
      </c>
      <c r="AB872" s="2">
        <f t="shared" ca="1" si="889"/>
        <v>4.2147361962617023</v>
      </c>
      <c r="AC872" s="2">
        <f t="shared" ca="1" si="889"/>
        <v>9.3648003290739847</v>
      </c>
      <c r="AD872" s="2">
        <f t="shared" ca="1" si="889"/>
        <v>6.2558072485420748</v>
      </c>
      <c r="AE872" s="2">
        <f t="shared" ca="1" si="889"/>
        <v>1.3106560364313669</v>
      </c>
      <c r="AF872" s="2">
        <f t="shared" ca="1" si="889"/>
        <v>5.4561959520265795</v>
      </c>
      <c r="AH872" s="2">
        <f t="shared" ca="1" si="890"/>
        <v>6</v>
      </c>
      <c r="AI872" s="2">
        <f t="shared" ca="1" si="891"/>
        <v>0</v>
      </c>
      <c r="AJ872" s="2">
        <f t="shared" ca="1" si="892"/>
        <v>6</v>
      </c>
      <c r="AK872" s="2">
        <f t="shared" ca="1" si="893"/>
        <v>9</v>
      </c>
      <c r="AL872" s="2">
        <f t="shared" ca="1" si="894"/>
        <v>2</v>
      </c>
      <c r="AM872" s="2">
        <f t="shared" ca="1" si="895"/>
        <v>4</v>
      </c>
      <c r="AN872" s="2">
        <f t="shared" ca="1" si="896"/>
        <v>9</v>
      </c>
      <c r="AO872" s="2">
        <f t="shared" ca="1" si="897"/>
        <v>6</v>
      </c>
      <c r="AP872" s="2">
        <f t="shared" ca="1" si="898"/>
        <v>1</v>
      </c>
      <c r="AQ872" s="2">
        <f t="shared" ca="1" si="899"/>
        <v>5</v>
      </c>
      <c r="AS872" s="41">
        <v>1</v>
      </c>
      <c r="AT872" s="42">
        <v>0</v>
      </c>
      <c r="AU872" s="42">
        <v>1</v>
      </c>
      <c r="AV872" s="42">
        <v>1</v>
      </c>
      <c r="AW872" s="42">
        <v>0</v>
      </c>
      <c r="AX872" s="42">
        <v>1</v>
      </c>
      <c r="AY872" s="42">
        <v>1</v>
      </c>
      <c r="AZ872" s="42">
        <v>1</v>
      </c>
      <c r="BA872" s="42">
        <v>0</v>
      </c>
      <c r="BB872" s="43">
        <v>0</v>
      </c>
      <c r="BC872" s="44">
        <f t="shared" si="900"/>
        <v>6</v>
      </c>
      <c r="BD872" s="12"/>
      <c r="BE872" s="50">
        <f t="shared" si="901"/>
        <v>5</v>
      </c>
      <c r="BF872" s="51">
        <f>IF($AT$6="A",SUM($AS872:AS872)+(10-BF$31)/2,IF($AT$6="K",M872,IF($AT$6="S",AI872,$BB$31/2)))</f>
        <v>5.5</v>
      </c>
      <c r="BG872" s="51">
        <f>IF($AU$6="A",SUM($AS872:AT872)+(10-BG$31)/2,IF($AU$6="K",N872,IF($AU$6="S",AJ872,$BB$31/2)))</f>
        <v>5</v>
      </c>
      <c r="BH872" s="51">
        <f>IF($AV$6="A",SUM($AS872:AU872)+(10-BH$31)/2,IF($AV$6="K",O872,IF($AV$6="S",AK872,$BB$31/2)))</f>
        <v>5.5</v>
      </c>
      <c r="BI872" s="51">
        <f>IF($AW$6="A",SUM($AS872:AV872)+(10-BI$31)/2,IF($AW$6="K",P872,IF($AW$6="S",AL872,$BB$31/2)))</f>
        <v>6</v>
      </c>
      <c r="BJ872" s="51">
        <f>IF($AX$6="A",SUM($AS872:AW872)+(10-BJ$31)/2,IF($AX$6="K",Q872,IF($AX$6="S",AM872,$BB$31/2)))</f>
        <v>5.5</v>
      </c>
      <c r="BK872" s="51">
        <f>IF($AY$6="A",SUM($AS872:AX872)+(10-BK$31)/2,IF($AY$6="K",R872,IF($AY$6="S",AN872,$BB$31/2)))</f>
        <v>6</v>
      </c>
      <c r="BL872" s="51">
        <f>IF($AZ$6="A",SUM($AS872:AY872)+(10-BL$31)/2,IF($AZ$6="K",S872,IF($AZ$6="S",AO872,$BB$31/2)))</f>
        <v>6.5</v>
      </c>
      <c r="BM872" s="51">
        <f>IF($BA$6="A",SUM($AS872:AZ872)+(10-BM$31)/2,IF($BA$6="K",T872,IF($BA$6="S",AP872,$BB$31/2)))</f>
        <v>7</v>
      </c>
      <c r="BN872" s="51">
        <f>IF($BB$6="A",SUM($AS872:BA872)+(10-BN$31)/2,IF($BB$6="K",U872,IF($BB$6="S",AQ872,$BB$31/2)))</f>
        <v>6.5</v>
      </c>
      <c r="BO872" s="52">
        <f t="shared" si="922"/>
        <v>5.75</v>
      </c>
      <c r="BQ872" s="28">
        <f t="shared" si="902"/>
        <v>-0.25</v>
      </c>
      <c r="BR872" s="30">
        <f t="shared" si="903"/>
        <v>-0.25</v>
      </c>
      <c r="BS872" s="30">
        <f t="shared" si="904"/>
        <v>-0.25</v>
      </c>
      <c r="BT872" s="30">
        <f t="shared" si="905"/>
        <v>-0.25</v>
      </c>
      <c r="BU872" s="30">
        <f t="shared" si="906"/>
        <v>0.25</v>
      </c>
      <c r="BV872" s="30">
        <f t="shared" si="907"/>
        <v>-0.25</v>
      </c>
      <c r="BW872" s="30">
        <f t="shared" si="908"/>
        <v>0.25</v>
      </c>
      <c r="BX872" s="30">
        <f t="shared" si="909"/>
        <v>0.25</v>
      </c>
      <c r="BY872" s="30">
        <f t="shared" si="910"/>
        <v>0.25</v>
      </c>
      <c r="BZ872" s="30">
        <f t="shared" si="911"/>
        <v>0.25</v>
      </c>
      <c r="CA872" s="49">
        <f t="shared" si="923"/>
        <v>0</v>
      </c>
      <c r="CB872" s="69"/>
      <c r="CC872" s="73">
        <f t="shared" si="866"/>
        <v>10000</v>
      </c>
      <c r="CD872" s="73">
        <f t="shared" si="867"/>
        <v>10000</v>
      </c>
      <c r="CE872" s="73">
        <f t="shared" si="868"/>
        <v>10000</v>
      </c>
      <c r="CF872" s="73">
        <f t="shared" si="869"/>
        <v>10000</v>
      </c>
      <c r="CG872" s="73">
        <f t="shared" si="870"/>
        <v>1</v>
      </c>
      <c r="CH872" s="73">
        <f t="shared" si="871"/>
        <v>10000</v>
      </c>
      <c r="CI872" s="73">
        <f t="shared" si="872"/>
        <v>1</v>
      </c>
      <c r="CJ872" s="73">
        <f t="shared" si="873"/>
        <v>1</v>
      </c>
      <c r="CK872" s="73">
        <f t="shared" si="874"/>
        <v>1</v>
      </c>
      <c r="CL872" s="73">
        <f t="shared" si="875"/>
        <v>1</v>
      </c>
      <c r="CN872" s="79">
        <f t="shared" si="924"/>
        <v>5</v>
      </c>
      <c r="CO872" s="79">
        <f t="shared" si="925"/>
        <v>5</v>
      </c>
      <c r="CP872" s="79">
        <f t="shared" si="926"/>
        <v>0</v>
      </c>
      <c r="CR872" s="79">
        <f t="shared" si="876"/>
        <v>-0.25</v>
      </c>
      <c r="CS872" s="79">
        <f t="shared" si="877"/>
        <v>-0.25</v>
      </c>
      <c r="CT872" s="79">
        <f t="shared" si="878"/>
        <v>-0.25</v>
      </c>
      <c r="CU872" s="79">
        <f t="shared" si="879"/>
        <v>-0.25</v>
      </c>
      <c r="CV872" s="79">
        <f t="shared" si="880"/>
        <v>0.25</v>
      </c>
      <c r="CW872" s="79">
        <f t="shared" si="881"/>
        <v>-0.25</v>
      </c>
      <c r="CX872" s="79">
        <f t="shared" si="882"/>
        <v>0.25</v>
      </c>
      <c r="CY872" s="79">
        <f t="shared" si="883"/>
        <v>0.25</v>
      </c>
      <c r="CZ872" s="79">
        <f t="shared" si="884"/>
        <v>0.25</v>
      </c>
      <c r="DA872" s="79">
        <f t="shared" si="885"/>
        <v>0.25</v>
      </c>
      <c r="DB872" s="80">
        <f t="shared" si="927"/>
        <v>0</v>
      </c>
    </row>
    <row r="873" spans="1:106" ht="18" customHeight="1" x14ac:dyDescent="0.2">
      <c r="A873" s="2">
        <f t="shared" ca="1" si="928"/>
        <v>0.36689923206589525</v>
      </c>
      <c r="B873" s="2">
        <f t="shared" ca="1" si="888"/>
        <v>0.89100995466125277</v>
      </c>
      <c r="C873" s="2">
        <f t="shared" ca="1" si="888"/>
        <v>6.1476939114710416E-2</v>
      </c>
      <c r="D873" s="2">
        <f t="shared" ca="1" si="888"/>
        <v>0.19646684000488779</v>
      </c>
      <c r="E873" s="2">
        <f t="shared" ca="1" si="888"/>
        <v>0.91247927218598068</v>
      </c>
      <c r="F873" s="2">
        <f t="shared" ca="1" si="888"/>
        <v>0.44087605462398083</v>
      </c>
      <c r="G873" s="2">
        <f t="shared" ca="1" si="888"/>
        <v>0.55072780351194506</v>
      </c>
      <c r="H873" s="2">
        <f t="shared" ca="1" si="888"/>
        <v>0.93026318010383502</v>
      </c>
      <c r="I873" s="2">
        <f t="shared" ca="1" si="888"/>
        <v>0.86614893341685006</v>
      </c>
      <c r="J873" s="2">
        <f t="shared" ca="1" si="888"/>
        <v>0.84277446857396376</v>
      </c>
      <c r="L873" s="2">
        <f t="shared" ca="1" si="912"/>
        <v>0</v>
      </c>
      <c r="M873" s="2">
        <f t="shared" ca="1" si="913"/>
        <v>10</v>
      </c>
      <c r="N873" s="2">
        <f t="shared" ca="1" si="914"/>
        <v>0</v>
      </c>
      <c r="O873" s="2">
        <f t="shared" ca="1" si="915"/>
        <v>0</v>
      </c>
      <c r="P873" s="2">
        <f t="shared" ca="1" si="916"/>
        <v>10</v>
      </c>
      <c r="Q873" s="2">
        <f t="shared" ca="1" si="917"/>
        <v>0</v>
      </c>
      <c r="R873" s="2">
        <f t="shared" ca="1" si="918"/>
        <v>10</v>
      </c>
      <c r="S873" s="2">
        <f t="shared" ca="1" si="919"/>
        <v>10</v>
      </c>
      <c r="T873" s="2">
        <f t="shared" ca="1" si="920"/>
        <v>10</v>
      </c>
      <c r="U873" s="2">
        <f t="shared" ca="1" si="921"/>
        <v>10</v>
      </c>
      <c r="W873" s="2">
        <f t="shared" ca="1" si="929"/>
        <v>6.0920694504621942</v>
      </c>
      <c r="X873" s="2">
        <f t="shared" ca="1" si="889"/>
        <v>1.6469676017094603</v>
      </c>
      <c r="Y873" s="2">
        <f t="shared" ca="1" si="889"/>
        <v>0.83285062661975662</v>
      </c>
      <c r="Z873" s="2">
        <f t="shared" ca="1" si="889"/>
        <v>4.4882671926813824</v>
      </c>
      <c r="AA873" s="2">
        <f t="shared" ca="1" si="889"/>
        <v>3.463609471130582</v>
      </c>
      <c r="AB873" s="2">
        <f t="shared" ca="1" si="889"/>
        <v>0.43700524624162629</v>
      </c>
      <c r="AC873" s="2">
        <f t="shared" ca="1" si="889"/>
        <v>6.370106519806634</v>
      </c>
      <c r="AD873" s="2">
        <f t="shared" ca="1" si="889"/>
        <v>3.5361893982660177</v>
      </c>
      <c r="AE873" s="2">
        <f t="shared" ca="1" si="889"/>
        <v>4.208287341825776</v>
      </c>
      <c r="AF873" s="2">
        <f t="shared" ca="1" si="889"/>
        <v>5.4887215271291954</v>
      </c>
      <c r="AH873" s="2">
        <f t="shared" ca="1" si="890"/>
        <v>6</v>
      </c>
      <c r="AI873" s="2">
        <f t="shared" ca="1" si="891"/>
        <v>1</v>
      </c>
      <c r="AJ873" s="2">
        <f t="shared" ca="1" si="892"/>
        <v>0</v>
      </c>
      <c r="AK873" s="2">
        <f t="shared" ca="1" si="893"/>
        <v>4</v>
      </c>
      <c r="AL873" s="2">
        <f t="shared" ca="1" si="894"/>
        <v>3</v>
      </c>
      <c r="AM873" s="2">
        <f t="shared" ca="1" si="895"/>
        <v>0</v>
      </c>
      <c r="AN873" s="2">
        <f t="shared" ca="1" si="896"/>
        <v>6</v>
      </c>
      <c r="AO873" s="2">
        <f t="shared" ca="1" si="897"/>
        <v>3</v>
      </c>
      <c r="AP873" s="2">
        <f t="shared" ca="1" si="898"/>
        <v>4</v>
      </c>
      <c r="AQ873" s="2">
        <f t="shared" ca="1" si="899"/>
        <v>5</v>
      </c>
      <c r="AS873" s="41">
        <v>1</v>
      </c>
      <c r="AT873" s="42">
        <v>0</v>
      </c>
      <c r="AU873" s="42">
        <v>1</v>
      </c>
      <c r="AV873" s="42">
        <v>1</v>
      </c>
      <c r="AW873" s="42">
        <v>0</v>
      </c>
      <c r="AX873" s="42">
        <v>1</v>
      </c>
      <c r="AY873" s="42">
        <v>1</v>
      </c>
      <c r="AZ873" s="42">
        <v>0</v>
      </c>
      <c r="BA873" s="42">
        <v>0</v>
      </c>
      <c r="BB873" s="43">
        <v>0</v>
      </c>
      <c r="BC873" s="44">
        <f t="shared" si="900"/>
        <v>5</v>
      </c>
      <c r="BD873" s="12"/>
      <c r="BE873" s="50">
        <f t="shared" si="901"/>
        <v>5</v>
      </c>
      <c r="BF873" s="51">
        <f>IF($AT$6="A",SUM($AS873:AS873)+(10-BF$31)/2,IF($AT$6="K",M873,IF($AT$6="S",AI873,$BB$31/2)))</f>
        <v>5.5</v>
      </c>
      <c r="BG873" s="51">
        <f>IF($AU$6="A",SUM($AS873:AT873)+(10-BG$31)/2,IF($AU$6="K",N873,IF($AU$6="S",AJ873,$BB$31/2)))</f>
        <v>5</v>
      </c>
      <c r="BH873" s="51">
        <f>IF($AV$6="A",SUM($AS873:AU873)+(10-BH$31)/2,IF($AV$6="K",O873,IF($AV$6="S",AK873,$BB$31/2)))</f>
        <v>5.5</v>
      </c>
      <c r="BI873" s="51">
        <f>IF($AW$6="A",SUM($AS873:AV873)+(10-BI$31)/2,IF($AW$6="K",P873,IF($AW$6="S",AL873,$BB$31/2)))</f>
        <v>6</v>
      </c>
      <c r="BJ873" s="51">
        <f>IF($AX$6="A",SUM($AS873:AW873)+(10-BJ$31)/2,IF($AX$6="K",Q873,IF($AX$6="S",AM873,$BB$31/2)))</f>
        <v>5.5</v>
      </c>
      <c r="BK873" s="51">
        <f>IF($AY$6="A",SUM($AS873:AX873)+(10-BK$31)/2,IF($AY$6="K",R873,IF($AY$6="S",AN873,$BB$31/2)))</f>
        <v>6</v>
      </c>
      <c r="BL873" s="51">
        <f>IF($AZ$6="A",SUM($AS873:AY873)+(10-BL$31)/2,IF($AZ$6="K",S873,IF($AZ$6="S",AO873,$BB$31/2)))</f>
        <v>6.5</v>
      </c>
      <c r="BM873" s="51">
        <f>IF($BA$6="A",SUM($AS873:AZ873)+(10-BM$31)/2,IF($BA$6="K",T873,IF($BA$6="S",AP873,$BB$31/2)))</f>
        <v>6</v>
      </c>
      <c r="BN873" s="51">
        <f>IF($BB$6="A",SUM($AS873:BA873)+(10-BN$31)/2,IF($BB$6="K",U873,IF($BB$6="S",AQ873,$BB$31/2)))</f>
        <v>5.5</v>
      </c>
      <c r="BO873" s="52">
        <f t="shared" si="922"/>
        <v>5.5</v>
      </c>
      <c r="BQ873" s="28">
        <f t="shared" si="902"/>
        <v>0.5</v>
      </c>
      <c r="BR873" s="30">
        <f t="shared" si="903"/>
        <v>0</v>
      </c>
      <c r="BS873" s="30">
        <f t="shared" si="904"/>
        <v>0.5</v>
      </c>
      <c r="BT873" s="30">
        <f t="shared" si="905"/>
        <v>0</v>
      </c>
      <c r="BU873" s="30">
        <f t="shared" si="906"/>
        <v>-0.5</v>
      </c>
      <c r="BV873" s="30">
        <f t="shared" si="907"/>
        <v>0</v>
      </c>
      <c r="BW873" s="30">
        <f t="shared" si="908"/>
        <v>-0.5</v>
      </c>
      <c r="BX873" s="30">
        <f t="shared" si="909"/>
        <v>-0.5</v>
      </c>
      <c r="BY873" s="30">
        <f t="shared" si="910"/>
        <v>-0.5</v>
      </c>
      <c r="BZ873" s="30">
        <f t="shared" si="911"/>
        <v>0</v>
      </c>
      <c r="CA873" s="49">
        <f t="shared" si="923"/>
        <v>-1</v>
      </c>
      <c r="CB873" s="69"/>
      <c r="CC873" s="73">
        <f t="shared" ref="CC873:CC936" si="930">IF(BQ873=0,0,IF(BQ873&gt;0,1,IF(BQ873&lt;1,10000,0)))</f>
        <v>1</v>
      </c>
      <c r="CD873" s="73">
        <f t="shared" ref="CD873:CD936" si="931">IF(BR873=0,0,IF(BR873&gt;0,1,IF(BR873&lt;1,10000,0)))</f>
        <v>0</v>
      </c>
      <c r="CE873" s="73">
        <f t="shared" ref="CE873:CE936" si="932">IF(BS873=0,0,IF(BS873&gt;0,1,IF(BS873&lt;1,10000,0)))</f>
        <v>1</v>
      </c>
      <c r="CF873" s="73">
        <f t="shared" ref="CF873:CF936" si="933">IF(BT873=0,0,IF(BT873&gt;0,1,IF(BT873&lt;1,10000,0)))</f>
        <v>0</v>
      </c>
      <c r="CG873" s="73">
        <f t="shared" ref="CG873:CG936" si="934">IF(BU873=0,0,IF(BU873&gt;0,1,IF(BU873&lt;1,10000,0)))</f>
        <v>10000</v>
      </c>
      <c r="CH873" s="73">
        <f t="shared" ref="CH873:CH936" si="935">IF(BV873=0,0,IF(BV873&gt;0,1,IF(BV873&lt;1,10000,0)))</f>
        <v>0</v>
      </c>
      <c r="CI873" s="73">
        <f t="shared" ref="CI873:CI936" si="936">IF(BW873=0,0,IF(BW873&gt;0,1,IF(BW873&lt;1,10000,0)))</f>
        <v>10000</v>
      </c>
      <c r="CJ873" s="73">
        <f t="shared" ref="CJ873:CJ936" si="937">IF(BX873=0,0,IF(BX873&gt;0,1,IF(BX873&lt;1,10000,0)))</f>
        <v>10000</v>
      </c>
      <c r="CK873" s="73">
        <f t="shared" ref="CK873:CK936" si="938">IF(BY873=0,0,IF(BY873&gt;0,1,IF(BY873&lt;1,10000,0)))</f>
        <v>10000</v>
      </c>
      <c r="CL873" s="73">
        <f t="shared" ref="CL873:CL936" si="939">IF(BZ873=0,0,IF(BZ873&gt;0,1,IF(BZ873&lt;1,10000,0)))</f>
        <v>0</v>
      </c>
      <c r="CN873" s="79">
        <f t="shared" si="924"/>
        <v>4</v>
      </c>
      <c r="CO873" s="79">
        <f t="shared" si="925"/>
        <v>2</v>
      </c>
      <c r="CP873" s="79">
        <f t="shared" si="926"/>
        <v>4</v>
      </c>
      <c r="CR873" s="79">
        <f t="shared" si="876"/>
        <v>1</v>
      </c>
      <c r="CS873" s="79">
        <f t="shared" si="877"/>
        <v>0</v>
      </c>
      <c r="CT873" s="79">
        <f t="shared" si="878"/>
        <v>1</v>
      </c>
      <c r="CU873" s="79">
        <f t="shared" si="879"/>
        <v>0</v>
      </c>
      <c r="CV873" s="79">
        <f t="shared" si="880"/>
        <v>-0.5</v>
      </c>
      <c r="CW873" s="79">
        <f t="shared" si="881"/>
        <v>0</v>
      </c>
      <c r="CX873" s="79">
        <f t="shared" si="882"/>
        <v>-0.5</v>
      </c>
      <c r="CY873" s="79">
        <f t="shared" si="883"/>
        <v>-0.5</v>
      </c>
      <c r="CZ873" s="79">
        <f t="shared" si="884"/>
        <v>-0.5</v>
      </c>
      <c r="DA873" s="79">
        <f t="shared" si="885"/>
        <v>0</v>
      </c>
      <c r="DB873" s="80">
        <f t="shared" si="927"/>
        <v>0</v>
      </c>
    </row>
    <row r="874" spans="1:106" ht="18" customHeight="1" x14ac:dyDescent="0.2">
      <c r="A874" s="2">
        <f t="shared" ca="1" si="928"/>
        <v>0.99115737222759037</v>
      </c>
      <c r="B874" s="2">
        <f t="shared" ca="1" si="888"/>
        <v>0.30519129997695649</v>
      </c>
      <c r="C874" s="2">
        <f t="shared" ca="1" si="888"/>
        <v>0.97620624081948748</v>
      </c>
      <c r="D874" s="2">
        <f t="shared" ca="1" si="888"/>
        <v>0.87348799735559501</v>
      </c>
      <c r="E874" s="2">
        <f t="shared" ca="1" si="888"/>
        <v>0.32593395758214516</v>
      </c>
      <c r="F874" s="2">
        <f t="shared" ca="1" si="888"/>
        <v>0.99082341379622307</v>
      </c>
      <c r="G874" s="2">
        <f t="shared" ca="1" si="888"/>
        <v>0.39523300463269506</v>
      </c>
      <c r="H874" s="2">
        <f t="shared" ca="1" si="888"/>
        <v>0.81718826036947145</v>
      </c>
      <c r="I874" s="2">
        <f t="shared" ca="1" si="888"/>
        <v>0.83007712166430092</v>
      </c>
      <c r="J874" s="2">
        <f t="shared" ca="1" si="888"/>
        <v>0.37650389191527933</v>
      </c>
      <c r="L874" s="2">
        <f t="shared" ca="1" si="912"/>
        <v>10</v>
      </c>
      <c r="M874" s="2">
        <f t="shared" ca="1" si="913"/>
        <v>0</v>
      </c>
      <c r="N874" s="2">
        <f t="shared" ca="1" si="914"/>
        <v>10</v>
      </c>
      <c r="O874" s="2">
        <f t="shared" ca="1" si="915"/>
        <v>10</v>
      </c>
      <c r="P874" s="2">
        <f t="shared" ca="1" si="916"/>
        <v>0</v>
      </c>
      <c r="Q874" s="2">
        <f t="shared" ca="1" si="917"/>
        <v>10</v>
      </c>
      <c r="R874" s="2">
        <f t="shared" ca="1" si="918"/>
        <v>0</v>
      </c>
      <c r="S874" s="2">
        <f t="shared" ca="1" si="919"/>
        <v>10</v>
      </c>
      <c r="T874" s="2">
        <f t="shared" ca="1" si="920"/>
        <v>10</v>
      </c>
      <c r="U874" s="2">
        <f t="shared" ca="1" si="921"/>
        <v>0</v>
      </c>
      <c r="W874" s="2">
        <f t="shared" ca="1" si="929"/>
        <v>6.0860746239129053</v>
      </c>
      <c r="X874" s="2">
        <f t="shared" ca="1" si="889"/>
        <v>9.7579298878902296</v>
      </c>
      <c r="Y874" s="2">
        <f t="shared" ca="1" si="889"/>
        <v>1.7903835616248154</v>
      </c>
      <c r="Z874" s="2">
        <f t="shared" ca="1" si="889"/>
        <v>8.129461929455438</v>
      </c>
      <c r="AA874" s="2">
        <f t="shared" ca="1" si="889"/>
        <v>2.6594523015003113</v>
      </c>
      <c r="AB874" s="2">
        <f t="shared" ca="1" si="889"/>
        <v>0.83425342632409416</v>
      </c>
      <c r="AC874" s="2">
        <f t="shared" ca="1" si="889"/>
        <v>6.0633826189270801</v>
      </c>
      <c r="AD874" s="2">
        <f t="shared" ca="1" si="889"/>
        <v>1.3600799331921176</v>
      </c>
      <c r="AE874" s="2">
        <f t="shared" ca="1" si="889"/>
        <v>5.7056859948470002</v>
      </c>
      <c r="AF874" s="2">
        <f t="shared" ca="1" si="889"/>
        <v>1.4575198522310906</v>
      </c>
      <c r="AH874" s="2">
        <f t="shared" ca="1" si="890"/>
        <v>6</v>
      </c>
      <c r="AI874" s="2">
        <f t="shared" ca="1" si="891"/>
        <v>9</v>
      </c>
      <c r="AJ874" s="2">
        <f t="shared" ca="1" si="892"/>
        <v>1</v>
      </c>
      <c r="AK874" s="2">
        <f t="shared" ca="1" si="893"/>
        <v>8</v>
      </c>
      <c r="AL874" s="2">
        <f t="shared" ca="1" si="894"/>
        <v>2</v>
      </c>
      <c r="AM874" s="2">
        <f t="shared" ca="1" si="895"/>
        <v>0</v>
      </c>
      <c r="AN874" s="2">
        <f t="shared" ca="1" si="896"/>
        <v>6</v>
      </c>
      <c r="AO874" s="2">
        <f t="shared" ca="1" si="897"/>
        <v>1</v>
      </c>
      <c r="AP874" s="2">
        <f t="shared" ca="1" si="898"/>
        <v>5</v>
      </c>
      <c r="AQ874" s="2">
        <f t="shared" ca="1" si="899"/>
        <v>1</v>
      </c>
      <c r="AS874" s="41">
        <v>1</v>
      </c>
      <c r="AT874" s="42">
        <v>0</v>
      </c>
      <c r="AU874" s="42">
        <v>1</v>
      </c>
      <c r="AV874" s="42">
        <v>1</v>
      </c>
      <c r="AW874" s="42">
        <v>0</v>
      </c>
      <c r="AX874" s="42">
        <v>1</v>
      </c>
      <c r="AY874" s="42">
        <v>0</v>
      </c>
      <c r="AZ874" s="42">
        <v>1</v>
      </c>
      <c r="BA874" s="42">
        <v>0</v>
      </c>
      <c r="BB874" s="43">
        <v>0</v>
      </c>
      <c r="BC874" s="44">
        <f t="shared" si="900"/>
        <v>5</v>
      </c>
      <c r="BD874" s="12"/>
      <c r="BE874" s="50">
        <f t="shared" si="901"/>
        <v>5</v>
      </c>
      <c r="BF874" s="51">
        <f>IF($AT$6="A",SUM($AS874:AS874)+(10-BF$31)/2,IF($AT$6="K",M874,IF($AT$6="S",AI874,$BB$31/2)))</f>
        <v>5.5</v>
      </c>
      <c r="BG874" s="51">
        <f>IF($AU$6="A",SUM($AS874:AT874)+(10-BG$31)/2,IF($AU$6="K",N874,IF($AU$6="S",AJ874,$BB$31/2)))</f>
        <v>5</v>
      </c>
      <c r="BH874" s="51">
        <f>IF($AV$6="A",SUM($AS874:AU874)+(10-BH$31)/2,IF($AV$6="K",O874,IF($AV$6="S",AK874,$BB$31/2)))</f>
        <v>5.5</v>
      </c>
      <c r="BI874" s="51">
        <f>IF($AW$6="A",SUM($AS874:AV874)+(10-BI$31)/2,IF($AW$6="K",P874,IF($AW$6="S",AL874,$BB$31/2)))</f>
        <v>6</v>
      </c>
      <c r="BJ874" s="51">
        <f>IF($AX$6="A",SUM($AS874:AW874)+(10-BJ$31)/2,IF($AX$6="K",Q874,IF($AX$6="S",AM874,$BB$31/2)))</f>
        <v>5.5</v>
      </c>
      <c r="BK874" s="51">
        <f>IF($AY$6="A",SUM($AS874:AX874)+(10-BK$31)/2,IF($AY$6="K",R874,IF($AY$6="S",AN874,$BB$31/2)))</f>
        <v>6</v>
      </c>
      <c r="BL874" s="51">
        <f>IF($AZ$6="A",SUM($AS874:AY874)+(10-BL$31)/2,IF($AZ$6="K",S874,IF($AZ$6="S",AO874,$BB$31/2)))</f>
        <v>5.5</v>
      </c>
      <c r="BM874" s="51">
        <f>IF($BA$6="A",SUM($AS874:AZ874)+(10-BM$31)/2,IF($BA$6="K",T874,IF($BA$6="S",AP874,$BB$31/2)))</f>
        <v>6</v>
      </c>
      <c r="BN874" s="51">
        <f>IF($BB$6="A",SUM($AS874:BA874)+(10-BN$31)/2,IF($BB$6="K",U874,IF($BB$6="S",AQ874,$BB$31/2)))</f>
        <v>5.5</v>
      </c>
      <c r="BO874" s="52">
        <f t="shared" si="922"/>
        <v>5.5</v>
      </c>
      <c r="BQ874" s="28">
        <f t="shared" si="902"/>
        <v>0.5</v>
      </c>
      <c r="BR874" s="30">
        <f t="shared" si="903"/>
        <v>0</v>
      </c>
      <c r="BS874" s="30">
        <f t="shared" si="904"/>
        <v>0.5</v>
      </c>
      <c r="BT874" s="30">
        <f t="shared" si="905"/>
        <v>0</v>
      </c>
      <c r="BU874" s="30">
        <f t="shared" si="906"/>
        <v>-0.5</v>
      </c>
      <c r="BV874" s="30">
        <f t="shared" si="907"/>
        <v>0</v>
      </c>
      <c r="BW874" s="30">
        <f t="shared" si="908"/>
        <v>-0.5</v>
      </c>
      <c r="BX874" s="30">
        <f t="shared" si="909"/>
        <v>0</v>
      </c>
      <c r="BY874" s="30">
        <f t="shared" si="910"/>
        <v>-0.5</v>
      </c>
      <c r="BZ874" s="30">
        <f t="shared" si="911"/>
        <v>0</v>
      </c>
      <c r="CA874" s="49">
        <f t="shared" si="923"/>
        <v>-0.5</v>
      </c>
      <c r="CB874" s="69"/>
      <c r="CC874" s="73">
        <f t="shared" si="930"/>
        <v>1</v>
      </c>
      <c r="CD874" s="73">
        <f t="shared" si="931"/>
        <v>0</v>
      </c>
      <c r="CE874" s="73">
        <f t="shared" si="932"/>
        <v>1</v>
      </c>
      <c r="CF874" s="73">
        <f t="shared" si="933"/>
        <v>0</v>
      </c>
      <c r="CG874" s="73">
        <f t="shared" si="934"/>
        <v>10000</v>
      </c>
      <c r="CH874" s="73">
        <f t="shared" si="935"/>
        <v>0</v>
      </c>
      <c r="CI874" s="73">
        <f t="shared" si="936"/>
        <v>10000</v>
      </c>
      <c r="CJ874" s="73">
        <f t="shared" si="937"/>
        <v>0</v>
      </c>
      <c r="CK874" s="73">
        <f t="shared" si="938"/>
        <v>10000</v>
      </c>
      <c r="CL874" s="73">
        <f t="shared" si="939"/>
        <v>0</v>
      </c>
      <c r="CN874" s="79">
        <f t="shared" si="924"/>
        <v>3</v>
      </c>
      <c r="CO874" s="79">
        <f t="shared" si="925"/>
        <v>2</v>
      </c>
      <c r="CP874" s="79">
        <f t="shared" si="926"/>
        <v>5</v>
      </c>
      <c r="CR874" s="79">
        <f t="shared" si="876"/>
        <v>0.75</v>
      </c>
      <c r="CS874" s="79">
        <f t="shared" si="877"/>
        <v>0</v>
      </c>
      <c r="CT874" s="79">
        <f t="shared" si="878"/>
        <v>0.75</v>
      </c>
      <c r="CU874" s="79">
        <f t="shared" si="879"/>
        <v>0</v>
      </c>
      <c r="CV874" s="79">
        <f t="shared" si="880"/>
        <v>-0.5</v>
      </c>
      <c r="CW874" s="79">
        <f t="shared" si="881"/>
        <v>0</v>
      </c>
      <c r="CX874" s="79">
        <f t="shared" si="882"/>
        <v>-0.5</v>
      </c>
      <c r="CY874" s="79">
        <f t="shared" si="883"/>
        <v>0</v>
      </c>
      <c r="CZ874" s="79">
        <f t="shared" si="884"/>
        <v>-0.5</v>
      </c>
      <c r="DA874" s="79">
        <f t="shared" si="885"/>
        <v>0</v>
      </c>
      <c r="DB874" s="80">
        <f t="shared" si="927"/>
        <v>0</v>
      </c>
    </row>
    <row r="875" spans="1:106" ht="18" customHeight="1" x14ac:dyDescent="0.2">
      <c r="A875" s="2">
        <f t="shared" ca="1" si="928"/>
        <v>0.2326092277937013</v>
      </c>
      <c r="B875" s="2">
        <f t="shared" ca="1" si="888"/>
        <v>0.32448226511087586</v>
      </c>
      <c r="C875" s="2">
        <f t="shared" ca="1" si="888"/>
        <v>2.6862479930228167E-2</v>
      </c>
      <c r="D875" s="2">
        <f t="shared" ca="1" si="888"/>
        <v>0.3737798965075928</v>
      </c>
      <c r="E875" s="2">
        <f t="shared" ca="1" si="888"/>
        <v>0.73031341796863036</v>
      </c>
      <c r="F875" s="2">
        <f t="shared" ca="1" si="888"/>
        <v>0.65442610640987797</v>
      </c>
      <c r="G875" s="2">
        <f t="shared" ca="1" si="888"/>
        <v>4.0737729341820961E-2</v>
      </c>
      <c r="H875" s="2">
        <f t="shared" ca="1" si="888"/>
        <v>0.74578729214547734</v>
      </c>
      <c r="I875" s="2">
        <f t="shared" ca="1" si="888"/>
        <v>3.4006486322630591E-2</v>
      </c>
      <c r="J875" s="2">
        <f t="shared" ca="1" si="888"/>
        <v>6.1980701414361183E-2</v>
      </c>
      <c r="L875" s="2">
        <f t="shared" ca="1" si="912"/>
        <v>0</v>
      </c>
      <c r="M875" s="2">
        <f t="shared" ca="1" si="913"/>
        <v>0</v>
      </c>
      <c r="N875" s="2">
        <f t="shared" ca="1" si="914"/>
        <v>0</v>
      </c>
      <c r="O875" s="2">
        <f t="shared" ca="1" si="915"/>
        <v>0</v>
      </c>
      <c r="P875" s="2">
        <f t="shared" ca="1" si="916"/>
        <v>10</v>
      </c>
      <c r="Q875" s="2">
        <f t="shared" ca="1" si="917"/>
        <v>10</v>
      </c>
      <c r="R875" s="2">
        <f t="shared" ca="1" si="918"/>
        <v>0</v>
      </c>
      <c r="S875" s="2">
        <f t="shared" ca="1" si="919"/>
        <v>10</v>
      </c>
      <c r="T875" s="2">
        <f t="shared" ca="1" si="920"/>
        <v>0</v>
      </c>
      <c r="U875" s="2">
        <f t="shared" ca="1" si="921"/>
        <v>0</v>
      </c>
      <c r="W875" s="2">
        <f t="shared" ca="1" si="929"/>
        <v>7.3103208432365197</v>
      </c>
      <c r="X875" s="2">
        <f t="shared" ca="1" si="889"/>
        <v>4.7116577332150644</v>
      </c>
      <c r="Y875" s="2">
        <f t="shared" ca="1" si="889"/>
        <v>9.7176828768937966</v>
      </c>
      <c r="Z875" s="2">
        <f t="shared" ca="1" si="889"/>
        <v>1.4651384051663841</v>
      </c>
      <c r="AA875" s="2">
        <f t="shared" ca="1" si="889"/>
        <v>8.6403702143260492</v>
      </c>
      <c r="AB875" s="2">
        <f t="shared" ca="1" si="889"/>
        <v>2.1398797522506872</v>
      </c>
      <c r="AC875" s="2">
        <f t="shared" ca="1" si="889"/>
        <v>5.538785870938689</v>
      </c>
      <c r="AD875" s="2">
        <f t="shared" ca="1" si="889"/>
        <v>9.6492907582433567</v>
      </c>
      <c r="AE875" s="2">
        <f t="shared" ca="1" si="889"/>
        <v>3.7191515610433736</v>
      </c>
      <c r="AF875" s="2">
        <f t="shared" ca="1" si="889"/>
        <v>6.4663625709165728</v>
      </c>
      <c r="AH875" s="2">
        <f t="shared" ca="1" si="890"/>
        <v>7</v>
      </c>
      <c r="AI875" s="2">
        <f t="shared" ca="1" si="891"/>
        <v>4</v>
      </c>
      <c r="AJ875" s="2">
        <f t="shared" ca="1" si="892"/>
        <v>9</v>
      </c>
      <c r="AK875" s="2">
        <f t="shared" ca="1" si="893"/>
        <v>1</v>
      </c>
      <c r="AL875" s="2">
        <f t="shared" ca="1" si="894"/>
        <v>8</v>
      </c>
      <c r="AM875" s="2">
        <f t="shared" ca="1" si="895"/>
        <v>2</v>
      </c>
      <c r="AN875" s="2">
        <f t="shared" ca="1" si="896"/>
        <v>5</v>
      </c>
      <c r="AO875" s="2">
        <f t="shared" ca="1" si="897"/>
        <v>9</v>
      </c>
      <c r="AP875" s="2">
        <f t="shared" ca="1" si="898"/>
        <v>3</v>
      </c>
      <c r="AQ875" s="2">
        <f t="shared" ca="1" si="899"/>
        <v>6</v>
      </c>
      <c r="AS875" s="41">
        <v>1</v>
      </c>
      <c r="AT875" s="42">
        <v>0</v>
      </c>
      <c r="AU875" s="42">
        <v>1</v>
      </c>
      <c r="AV875" s="42">
        <v>1</v>
      </c>
      <c r="AW875" s="42">
        <v>0</v>
      </c>
      <c r="AX875" s="42">
        <v>1</v>
      </c>
      <c r="AY875" s="42">
        <v>0</v>
      </c>
      <c r="AZ875" s="42">
        <v>0</v>
      </c>
      <c r="BA875" s="42">
        <v>0</v>
      </c>
      <c r="BB875" s="43">
        <v>0</v>
      </c>
      <c r="BC875" s="44">
        <f t="shared" si="900"/>
        <v>4</v>
      </c>
      <c r="BD875" s="12"/>
      <c r="BE875" s="50">
        <f t="shared" si="901"/>
        <v>5</v>
      </c>
      <c r="BF875" s="51">
        <f>IF($AT$6="A",SUM($AS875:AS875)+(10-BF$31)/2,IF($AT$6="K",M875,IF($AT$6="S",AI875,$BB$31/2)))</f>
        <v>5.5</v>
      </c>
      <c r="BG875" s="51">
        <f>IF($AU$6="A",SUM($AS875:AT875)+(10-BG$31)/2,IF($AU$6="K",N875,IF($AU$6="S",AJ875,$BB$31/2)))</f>
        <v>5</v>
      </c>
      <c r="BH875" s="51">
        <f>IF($AV$6="A",SUM($AS875:AU875)+(10-BH$31)/2,IF($AV$6="K",O875,IF($AV$6="S",AK875,$BB$31/2)))</f>
        <v>5.5</v>
      </c>
      <c r="BI875" s="51">
        <f>IF($AW$6="A",SUM($AS875:AV875)+(10-BI$31)/2,IF($AW$6="K",P875,IF($AW$6="S",AL875,$BB$31/2)))</f>
        <v>6</v>
      </c>
      <c r="BJ875" s="51">
        <f>IF($AX$6="A",SUM($AS875:AW875)+(10-BJ$31)/2,IF($AX$6="K",Q875,IF($AX$6="S",AM875,$BB$31/2)))</f>
        <v>5.5</v>
      </c>
      <c r="BK875" s="51">
        <f>IF($AY$6="A",SUM($AS875:AX875)+(10-BK$31)/2,IF($AY$6="K",R875,IF($AY$6="S",AN875,$BB$31/2)))</f>
        <v>6</v>
      </c>
      <c r="BL875" s="51">
        <f>IF($AZ$6="A",SUM($AS875:AY875)+(10-BL$31)/2,IF($AZ$6="K",S875,IF($AZ$6="S",AO875,$BB$31/2)))</f>
        <v>5.5</v>
      </c>
      <c r="BM875" s="51">
        <f>IF($BA$6="A",SUM($AS875:AZ875)+(10-BM$31)/2,IF($BA$6="K",T875,IF($BA$6="S",AP875,$BB$31/2)))</f>
        <v>5</v>
      </c>
      <c r="BN875" s="51">
        <f>IF($BB$6="A",SUM($AS875:BA875)+(10-BN$31)/2,IF($BB$6="K",U875,IF($BB$6="S",AQ875,$BB$31/2)))</f>
        <v>4.5</v>
      </c>
      <c r="BO875" s="52">
        <f t="shared" si="922"/>
        <v>5.5</v>
      </c>
      <c r="BQ875" s="28">
        <f t="shared" si="902"/>
        <v>1.5</v>
      </c>
      <c r="BR875" s="30">
        <f t="shared" si="903"/>
        <v>0</v>
      </c>
      <c r="BS875" s="30">
        <f t="shared" si="904"/>
        <v>1.5</v>
      </c>
      <c r="BT875" s="30">
        <f t="shared" si="905"/>
        <v>0</v>
      </c>
      <c r="BU875" s="30">
        <f t="shared" si="906"/>
        <v>-1.5</v>
      </c>
      <c r="BV875" s="30">
        <f t="shared" si="907"/>
        <v>0</v>
      </c>
      <c r="BW875" s="30">
        <f t="shared" si="908"/>
        <v>-1.5</v>
      </c>
      <c r="BX875" s="30">
        <f t="shared" si="909"/>
        <v>0</v>
      </c>
      <c r="BY875" s="30">
        <f t="shared" si="910"/>
        <v>1.5</v>
      </c>
      <c r="BZ875" s="30">
        <f t="shared" si="911"/>
        <v>1.5</v>
      </c>
      <c r="CA875" s="49">
        <f t="shared" si="923"/>
        <v>3</v>
      </c>
      <c r="CB875" s="69"/>
      <c r="CC875" s="73">
        <f t="shared" si="930"/>
        <v>1</v>
      </c>
      <c r="CD875" s="73">
        <f t="shared" si="931"/>
        <v>0</v>
      </c>
      <c r="CE875" s="73">
        <f t="shared" si="932"/>
        <v>1</v>
      </c>
      <c r="CF875" s="73">
        <f t="shared" si="933"/>
        <v>0</v>
      </c>
      <c r="CG875" s="73">
        <f t="shared" si="934"/>
        <v>10000</v>
      </c>
      <c r="CH875" s="73">
        <f t="shared" si="935"/>
        <v>0</v>
      </c>
      <c r="CI875" s="73">
        <f t="shared" si="936"/>
        <v>10000</v>
      </c>
      <c r="CJ875" s="73">
        <f t="shared" si="937"/>
        <v>0</v>
      </c>
      <c r="CK875" s="73">
        <f t="shared" si="938"/>
        <v>1</v>
      </c>
      <c r="CL875" s="73">
        <f t="shared" si="939"/>
        <v>1</v>
      </c>
      <c r="CN875" s="79">
        <f t="shared" si="924"/>
        <v>2</v>
      </c>
      <c r="CO875" s="79">
        <f t="shared" si="925"/>
        <v>4</v>
      </c>
      <c r="CP875" s="79">
        <f t="shared" si="926"/>
        <v>4</v>
      </c>
      <c r="CR875" s="79">
        <f t="shared" si="876"/>
        <v>0.75</v>
      </c>
      <c r="CS875" s="79">
        <f t="shared" si="877"/>
        <v>0</v>
      </c>
      <c r="CT875" s="79">
        <f t="shared" si="878"/>
        <v>0.75</v>
      </c>
      <c r="CU875" s="79">
        <f t="shared" si="879"/>
        <v>0</v>
      </c>
      <c r="CV875" s="79">
        <f t="shared" si="880"/>
        <v>-1.5</v>
      </c>
      <c r="CW875" s="79">
        <f t="shared" si="881"/>
        <v>0</v>
      </c>
      <c r="CX875" s="79">
        <f t="shared" si="882"/>
        <v>-1.5</v>
      </c>
      <c r="CY875" s="79">
        <f t="shared" si="883"/>
        <v>0</v>
      </c>
      <c r="CZ875" s="79">
        <f t="shared" si="884"/>
        <v>0.75</v>
      </c>
      <c r="DA875" s="79">
        <f t="shared" si="885"/>
        <v>0.75</v>
      </c>
      <c r="DB875" s="80">
        <f t="shared" si="927"/>
        <v>0</v>
      </c>
    </row>
    <row r="876" spans="1:106" ht="18" customHeight="1" x14ac:dyDescent="0.2">
      <c r="A876" s="2">
        <f t="shared" ca="1" si="928"/>
        <v>0.136931988123425</v>
      </c>
      <c r="B876" s="2">
        <f t="shared" ca="1" si="888"/>
        <v>0.78848698654060867</v>
      </c>
      <c r="C876" s="2">
        <f t="shared" ca="1" si="888"/>
        <v>0.136631024593589</v>
      </c>
      <c r="D876" s="2">
        <f t="shared" ca="1" si="888"/>
        <v>0.32508380020126748</v>
      </c>
      <c r="E876" s="2">
        <f t="shared" ca="1" si="888"/>
        <v>9.1248424936714034E-3</v>
      </c>
      <c r="F876" s="2">
        <f t="shared" ca="1" si="888"/>
        <v>0.60180636662036546</v>
      </c>
      <c r="G876" s="2">
        <f t="shared" ca="1" si="888"/>
        <v>2.8191311196966606E-2</v>
      </c>
      <c r="H876" s="2">
        <f t="shared" ca="1" si="888"/>
        <v>0.1536277727370613</v>
      </c>
      <c r="I876" s="2">
        <f t="shared" ca="1" si="888"/>
        <v>0.55464904705415519</v>
      </c>
      <c r="J876" s="2">
        <f t="shared" ca="1" si="888"/>
        <v>0.47833627296914583</v>
      </c>
      <c r="L876" s="2">
        <f t="shared" ca="1" si="912"/>
        <v>0</v>
      </c>
      <c r="M876" s="2">
        <f t="shared" ca="1" si="913"/>
        <v>10</v>
      </c>
      <c r="N876" s="2">
        <f t="shared" ca="1" si="914"/>
        <v>0</v>
      </c>
      <c r="O876" s="2">
        <f t="shared" ca="1" si="915"/>
        <v>0</v>
      </c>
      <c r="P876" s="2">
        <f t="shared" ca="1" si="916"/>
        <v>0</v>
      </c>
      <c r="Q876" s="2">
        <f t="shared" ca="1" si="917"/>
        <v>10</v>
      </c>
      <c r="R876" s="2">
        <f t="shared" ca="1" si="918"/>
        <v>0</v>
      </c>
      <c r="S876" s="2">
        <f t="shared" ca="1" si="919"/>
        <v>0</v>
      </c>
      <c r="T876" s="2">
        <f t="shared" ca="1" si="920"/>
        <v>10</v>
      </c>
      <c r="U876" s="2">
        <f t="shared" ca="1" si="921"/>
        <v>0</v>
      </c>
      <c r="W876" s="2">
        <f t="shared" ca="1" si="929"/>
        <v>8.0532944182258213</v>
      </c>
      <c r="X876" s="2">
        <f t="shared" ca="1" si="889"/>
        <v>9.9188069092264914</v>
      </c>
      <c r="Y876" s="2">
        <f t="shared" ca="1" si="889"/>
        <v>0.98487974383312027</v>
      </c>
      <c r="Z876" s="2">
        <f t="shared" ca="1" si="889"/>
        <v>9.5670372920838993</v>
      </c>
      <c r="AA876" s="2">
        <f t="shared" ca="1" si="889"/>
        <v>3.5633619119868687</v>
      </c>
      <c r="AB876" s="2">
        <f t="shared" ca="1" si="889"/>
        <v>8.5081258097744481</v>
      </c>
      <c r="AC876" s="2">
        <f t="shared" ca="1" si="889"/>
        <v>8.2268020181542951</v>
      </c>
      <c r="AD876" s="2">
        <f t="shared" ca="1" si="889"/>
        <v>6.499776811463275</v>
      </c>
      <c r="AE876" s="2">
        <f t="shared" ca="1" si="889"/>
        <v>7.8207826223388484</v>
      </c>
      <c r="AF876" s="2">
        <f t="shared" ca="1" si="889"/>
        <v>5.2673743323541702</v>
      </c>
      <c r="AH876" s="2">
        <f t="shared" ca="1" si="890"/>
        <v>8</v>
      </c>
      <c r="AI876" s="2">
        <f t="shared" ca="1" si="891"/>
        <v>9</v>
      </c>
      <c r="AJ876" s="2">
        <f t="shared" ca="1" si="892"/>
        <v>0</v>
      </c>
      <c r="AK876" s="2">
        <f t="shared" ca="1" si="893"/>
        <v>9</v>
      </c>
      <c r="AL876" s="2">
        <f t="shared" ca="1" si="894"/>
        <v>3</v>
      </c>
      <c r="AM876" s="2">
        <f t="shared" ca="1" si="895"/>
        <v>8</v>
      </c>
      <c r="AN876" s="2">
        <f t="shared" ca="1" si="896"/>
        <v>8</v>
      </c>
      <c r="AO876" s="2">
        <f t="shared" ca="1" si="897"/>
        <v>6</v>
      </c>
      <c r="AP876" s="2">
        <f t="shared" ca="1" si="898"/>
        <v>7</v>
      </c>
      <c r="AQ876" s="2">
        <f t="shared" ca="1" si="899"/>
        <v>5</v>
      </c>
      <c r="AS876" s="41">
        <v>1</v>
      </c>
      <c r="AT876" s="42">
        <v>0</v>
      </c>
      <c r="AU876" s="42">
        <v>1</v>
      </c>
      <c r="AV876" s="42">
        <v>1</v>
      </c>
      <c r="AW876" s="42">
        <v>0</v>
      </c>
      <c r="AX876" s="42">
        <v>0</v>
      </c>
      <c r="AY876" s="42">
        <v>1</v>
      </c>
      <c r="AZ876" s="42">
        <v>1</v>
      </c>
      <c r="BA876" s="42">
        <v>0</v>
      </c>
      <c r="BB876" s="43">
        <v>0</v>
      </c>
      <c r="BC876" s="44">
        <f t="shared" si="900"/>
        <v>5</v>
      </c>
      <c r="BD876" s="12"/>
      <c r="BE876" s="50">
        <f t="shared" si="901"/>
        <v>5</v>
      </c>
      <c r="BF876" s="51">
        <f>IF($AT$6="A",SUM($AS876:AS876)+(10-BF$31)/2,IF($AT$6="K",M876,IF($AT$6="S",AI876,$BB$31/2)))</f>
        <v>5.5</v>
      </c>
      <c r="BG876" s="51">
        <f>IF($AU$6="A",SUM($AS876:AT876)+(10-BG$31)/2,IF($AU$6="K",N876,IF($AU$6="S",AJ876,$BB$31/2)))</f>
        <v>5</v>
      </c>
      <c r="BH876" s="51">
        <f>IF($AV$6="A",SUM($AS876:AU876)+(10-BH$31)/2,IF($AV$6="K",O876,IF($AV$6="S",AK876,$BB$31/2)))</f>
        <v>5.5</v>
      </c>
      <c r="BI876" s="51">
        <f>IF($AW$6="A",SUM($AS876:AV876)+(10-BI$31)/2,IF($AW$6="K",P876,IF($AW$6="S",AL876,$BB$31/2)))</f>
        <v>6</v>
      </c>
      <c r="BJ876" s="51">
        <f>IF($AX$6="A",SUM($AS876:AW876)+(10-BJ$31)/2,IF($AX$6="K",Q876,IF($AX$6="S",AM876,$BB$31/2)))</f>
        <v>5.5</v>
      </c>
      <c r="BK876" s="51">
        <f>IF($AY$6="A",SUM($AS876:AX876)+(10-BK$31)/2,IF($AY$6="K",R876,IF($AY$6="S",AN876,$BB$31/2)))</f>
        <v>5</v>
      </c>
      <c r="BL876" s="51">
        <f>IF($AZ$6="A",SUM($AS876:AY876)+(10-BL$31)/2,IF($AZ$6="K",S876,IF($AZ$6="S",AO876,$BB$31/2)))</f>
        <v>5.5</v>
      </c>
      <c r="BM876" s="51">
        <f>IF($BA$6="A",SUM($AS876:AZ876)+(10-BM$31)/2,IF($BA$6="K",T876,IF($BA$6="S",AP876,$BB$31/2)))</f>
        <v>6</v>
      </c>
      <c r="BN876" s="51">
        <f>IF($BB$6="A",SUM($AS876:BA876)+(10-BN$31)/2,IF($BB$6="K",U876,IF($BB$6="S",AQ876,$BB$31/2)))</f>
        <v>5.5</v>
      </c>
      <c r="BO876" s="52">
        <f t="shared" si="922"/>
        <v>5.5</v>
      </c>
      <c r="BQ876" s="28">
        <f t="shared" si="902"/>
        <v>0.5</v>
      </c>
      <c r="BR876" s="30">
        <f t="shared" si="903"/>
        <v>0</v>
      </c>
      <c r="BS876" s="30">
        <f t="shared" si="904"/>
        <v>0.5</v>
      </c>
      <c r="BT876" s="30">
        <f t="shared" si="905"/>
        <v>0</v>
      </c>
      <c r="BU876" s="30">
        <f t="shared" si="906"/>
        <v>-0.5</v>
      </c>
      <c r="BV876" s="30">
        <f t="shared" si="907"/>
        <v>0</v>
      </c>
      <c r="BW876" s="30">
        <f t="shared" si="908"/>
        <v>0.5</v>
      </c>
      <c r="BX876" s="30">
        <f t="shared" si="909"/>
        <v>0</v>
      </c>
      <c r="BY876" s="30">
        <f t="shared" si="910"/>
        <v>-0.5</v>
      </c>
      <c r="BZ876" s="30">
        <f t="shared" si="911"/>
        <v>0</v>
      </c>
      <c r="CA876" s="49">
        <f t="shared" si="923"/>
        <v>0.5</v>
      </c>
      <c r="CB876" s="69"/>
      <c r="CC876" s="73">
        <f t="shared" si="930"/>
        <v>1</v>
      </c>
      <c r="CD876" s="73">
        <f t="shared" si="931"/>
        <v>0</v>
      </c>
      <c r="CE876" s="73">
        <f t="shared" si="932"/>
        <v>1</v>
      </c>
      <c r="CF876" s="73">
        <f t="shared" si="933"/>
        <v>0</v>
      </c>
      <c r="CG876" s="73">
        <f t="shared" si="934"/>
        <v>10000</v>
      </c>
      <c r="CH876" s="73">
        <f t="shared" si="935"/>
        <v>0</v>
      </c>
      <c r="CI876" s="73">
        <f t="shared" si="936"/>
        <v>1</v>
      </c>
      <c r="CJ876" s="73">
        <f t="shared" si="937"/>
        <v>0</v>
      </c>
      <c r="CK876" s="73">
        <f t="shared" si="938"/>
        <v>10000</v>
      </c>
      <c r="CL876" s="73">
        <f t="shared" si="939"/>
        <v>0</v>
      </c>
      <c r="CN876" s="79">
        <f t="shared" si="924"/>
        <v>2</v>
      </c>
      <c r="CO876" s="79">
        <f t="shared" si="925"/>
        <v>3</v>
      </c>
      <c r="CP876" s="79">
        <f t="shared" si="926"/>
        <v>5</v>
      </c>
      <c r="CR876" s="79">
        <f t="shared" si="876"/>
        <v>0.33333333333333331</v>
      </c>
      <c r="CS876" s="79">
        <f t="shared" si="877"/>
        <v>0</v>
      </c>
      <c r="CT876" s="79">
        <f t="shared" si="878"/>
        <v>0.33333333333333331</v>
      </c>
      <c r="CU876" s="79">
        <f t="shared" si="879"/>
        <v>0</v>
      </c>
      <c r="CV876" s="79">
        <f t="shared" si="880"/>
        <v>-0.5</v>
      </c>
      <c r="CW876" s="79">
        <f t="shared" si="881"/>
        <v>0</v>
      </c>
      <c r="CX876" s="79">
        <f t="shared" si="882"/>
        <v>0.33333333333333331</v>
      </c>
      <c r="CY876" s="79">
        <f t="shared" si="883"/>
        <v>0</v>
      </c>
      <c r="CZ876" s="79">
        <f t="shared" si="884"/>
        <v>-0.5</v>
      </c>
      <c r="DA876" s="79">
        <f t="shared" si="885"/>
        <v>0</v>
      </c>
      <c r="DB876" s="80">
        <f t="shared" si="927"/>
        <v>-5.5511151231257827E-17</v>
      </c>
    </row>
    <row r="877" spans="1:106" ht="18" customHeight="1" x14ac:dyDescent="0.2">
      <c r="A877" s="2">
        <f t="shared" ca="1" si="928"/>
        <v>0.68886562499170334</v>
      </c>
      <c r="B877" s="2">
        <f t="shared" ca="1" si="888"/>
        <v>0.69993102664483986</v>
      </c>
      <c r="C877" s="2">
        <f t="shared" ca="1" si="888"/>
        <v>0.93780679689140978</v>
      </c>
      <c r="D877" s="2">
        <f t="shared" ca="1" si="888"/>
        <v>0.60730166999482615</v>
      </c>
      <c r="E877" s="2">
        <f t="shared" ca="1" si="888"/>
        <v>0.86850418041231381</v>
      </c>
      <c r="F877" s="2">
        <f t="shared" ca="1" si="888"/>
        <v>0.67483214568109906</v>
      </c>
      <c r="G877" s="2">
        <f t="shared" ca="1" si="888"/>
        <v>0.54467106003439414</v>
      </c>
      <c r="H877" s="2">
        <f t="shared" ca="1" si="888"/>
        <v>5.7172844067697848E-2</v>
      </c>
      <c r="I877" s="2">
        <f t="shared" ca="1" si="888"/>
        <v>0.14995555201603816</v>
      </c>
      <c r="J877" s="2">
        <f t="shared" ca="1" si="888"/>
        <v>1.1997546163288964E-2</v>
      </c>
      <c r="L877" s="2">
        <f t="shared" ca="1" si="912"/>
        <v>10</v>
      </c>
      <c r="M877" s="2">
        <f t="shared" ca="1" si="913"/>
        <v>10</v>
      </c>
      <c r="N877" s="2">
        <f t="shared" ca="1" si="914"/>
        <v>10</v>
      </c>
      <c r="O877" s="2">
        <f t="shared" ca="1" si="915"/>
        <v>10</v>
      </c>
      <c r="P877" s="2">
        <f t="shared" ca="1" si="916"/>
        <v>10</v>
      </c>
      <c r="Q877" s="2">
        <f t="shared" ca="1" si="917"/>
        <v>10</v>
      </c>
      <c r="R877" s="2">
        <f t="shared" ca="1" si="918"/>
        <v>10</v>
      </c>
      <c r="S877" s="2">
        <f t="shared" ca="1" si="919"/>
        <v>0</v>
      </c>
      <c r="T877" s="2">
        <f t="shared" ca="1" si="920"/>
        <v>0</v>
      </c>
      <c r="U877" s="2">
        <f t="shared" ca="1" si="921"/>
        <v>0</v>
      </c>
      <c r="W877" s="2">
        <f t="shared" ca="1" si="929"/>
        <v>6.7025973897483677</v>
      </c>
      <c r="X877" s="2">
        <f t="shared" ca="1" si="889"/>
        <v>9.1908273235492572</v>
      </c>
      <c r="Y877" s="2">
        <f t="shared" ca="1" si="889"/>
        <v>8.463219309994054</v>
      </c>
      <c r="Z877" s="2">
        <f t="shared" ca="1" si="889"/>
        <v>4.8735564924983628</v>
      </c>
      <c r="AA877" s="2">
        <f t="shared" ca="1" si="889"/>
        <v>0.23325549676367352</v>
      </c>
      <c r="AB877" s="2">
        <f t="shared" ca="1" si="889"/>
        <v>3.3640630502002686</v>
      </c>
      <c r="AC877" s="2">
        <f t="shared" ca="1" si="889"/>
        <v>9.5158330468054668</v>
      </c>
      <c r="AD877" s="2">
        <f t="shared" ca="1" si="889"/>
        <v>8.7119304034508627</v>
      </c>
      <c r="AE877" s="2">
        <f t="shared" ca="1" si="889"/>
        <v>7.2161204251503683</v>
      </c>
      <c r="AF877" s="2">
        <f t="shared" ca="1" si="889"/>
        <v>8.4215139212419974</v>
      </c>
      <c r="AH877" s="2">
        <f t="shared" ca="1" si="890"/>
        <v>6</v>
      </c>
      <c r="AI877" s="2">
        <f t="shared" ca="1" si="891"/>
        <v>9</v>
      </c>
      <c r="AJ877" s="2">
        <f t="shared" ca="1" si="892"/>
        <v>8</v>
      </c>
      <c r="AK877" s="2">
        <f t="shared" ca="1" si="893"/>
        <v>4</v>
      </c>
      <c r="AL877" s="2">
        <f t="shared" ca="1" si="894"/>
        <v>0</v>
      </c>
      <c r="AM877" s="2">
        <f t="shared" ca="1" si="895"/>
        <v>3</v>
      </c>
      <c r="AN877" s="2">
        <f t="shared" ca="1" si="896"/>
        <v>9</v>
      </c>
      <c r="AO877" s="2">
        <f t="shared" ca="1" si="897"/>
        <v>8</v>
      </c>
      <c r="AP877" s="2">
        <f t="shared" ca="1" si="898"/>
        <v>7</v>
      </c>
      <c r="AQ877" s="2">
        <f t="shared" ca="1" si="899"/>
        <v>8</v>
      </c>
      <c r="AS877" s="41">
        <v>1</v>
      </c>
      <c r="AT877" s="42">
        <v>0</v>
      </c>
      <c r="AU877" s="42">
        <v>1</v>
      </c>
      <c r="AV877" s="42">
        <v>1</v>
      </c>
      <c r="AW877" s="42">
        <v>0</v>
      </c>
      <c r="AX877" s="42">
        <v>0</v>
      </c>
      <c r="AY877" s="42">
        <v>1</v>
      </c>
      <c r="AZ877" s="42">
        <v>0</v>
      </c>
      <c r="BA877" s="42">
        <v>0</v>
      </c>
      <c r="BB877" s="43">
        <v>0</v>
      </c>
      <c r="BC877" s="44">
        <f t="shared" si="900"/>
        <v>4</v>
      </c>
      <c r="BD877" s="12"/>
      <c r="BE877" s="50">
        <f t="shared" si="901"/>
        <v>5</v>
      </c>
      <c r="BF877" s="51">
        <f>IF($AT$6="A",SUM($AS877:AS877)+(10-BF$31)/2,IF($AT$6="K",M877,IF($AT$6="S",AI877,$BB$31/2)))</f>
        <v>5.5</v>
      </c>
      <c r="BG877" s="51">
        <f>IF($AU$6="A",SUM($AS877:AT877)+(10-BG$31)/2,IF($AU$6="K",N877,IF($AU$6="S",AJ877,$BB$31/2)))</f>
        <v>5</v>
      </c>
      <c r="BH877" s="51">
        <f>IF($AV$6="A",SUM($AS877:AU877)+(10-BH$31)/2,IF($AV$6="K",O877,IF($AV$6="S",AK877,$BB$31/2)))</f>
        <v>5.5</v>
      </c>
      <c r="BI877" s="51">
        <f>IF($AW$6="A",SUM($AS877:AV877)+(10-BI$31)/2,IF($AW$6="K",P877,IF($AW$6="S",AL877,$BB$31/2)))</f>
        <v>6</v>
      </c>
      <c r="BJ877" s="51">
        <f>IF($AX$6="A",SUM($AS877:AW877)+(10-BJ$31)/2,IF($AX$6="K",Q877,IF($AX$6="S",AM877,$BB$31/2)))</f>
        <v>5.5</v>
      </c>
      <c r="BK877" s="51">
        <f>IF($AY$6="A",SUM($AS877:AX877)+(10-BK$31)/2,IF($AY$6="K",R877,IF($AY$6="S",AN877,$BB$31/2)))</f>
        <v>5</v>
      </c>
      <c r="BL877" s="51">
        <f>IF($AZ$6="A",SUM($AS877:AY877)+(10-BL$31)/2,IF($AZ$6="K",S877,IF($AZ$6="S",AO877,$BB$31/2)))</f>
        <v>5.5</v>
      </c>
      <c r="BM877" s="51">
        <f>IF($BA$6="A",SUM($AS877:AZ877)+(10-BM$31)/2,IF($BA$6="K",T877,IF($BA$6="S",AP877,$BB$31/2)))</f>
        <v>5</v>
      </c>
      <c r="BN877" s="51">
        <f>IF($BB$6="A",SUM($AS877:BA877)+(10-BN$31)/2,IF($BB$6="K",U877,IF($BB$6="S",AQ877,$BB$31/2)))</f>
        <v>4.5</v>
      </c>
      <c r="BO877" s="52">
        <f t="shared" si="922"/>
        <v>5.25</v>
      </c>
      <c r="BQ877" s="28">
        <f t="shared" si="902"/>
        <v>1.25</v>
      </c>
      <c r="BR877" s="30">
        <f t="shared" si="903"/>
        <v>-1.25</v>
      </c>
      <c r="BS877" s="30">
        <f t="shared" si="904"/>
        <v>1.25</v>
      </c>
      <c r="BT877" s="30">
        <f t="shared" si="905"/>
        <v>-1.25</v>
      </c>
      <c r="BU877" s="30">
        <f t="shared" si="906"/>
        <v>-1.25</v>
      </c>
      <c r="BV877" s="30">
        <f t="shared" si="907"/>
        <v>-1.25</v>
      </c>
      <c r="BW877" s="30">
        <f t="shared" si="908"/>
        <v>1.25</v>
      </c>
      <c r="BX877" s="30">
        <f t="shared" si="909"/>
        <v>-1.25</v>
      </c>
      <c r="BY877" s="30">
        <f t="shared" si="910"/>
        <v>1.25</v>
      </c>
      <c r="BZ877" s="30">
        <f t="shared" si="911"/>
        <v>1.25</v>
      </c>
      <c r="CA877" s="49">
        <f t="shared" si="923"/>
        <v>0</v>
      </c>
      <c r="CB877" s="69"/>
      <c r="CC877" s="73">
        <f t="shared" si="930"/>
        <v>1</v>
      </c>
      <c r="CD877" s="73">
        <f t="shared" si="931"/>
        <v>10000</v>
      </c>
      <c r="CE877" s="73">
        <f t="shared" si="932"/>
        <v>1</v>
      </c>
      <c r="CF877" s="73">
        <f t="shared" si="933"/>
        <v>10000</v>
      </c>
      <c r="CG877" s="73">
        <f t="shared" si="934"/>
        <v>10000</v>
      </c>
      <c r="CH877" s="73">
        <f t="shared" si="935"/>
        <v>10000</v>
      </c>
      <c r="CI877" s="73">
        <f t="shared" si="936"/>
        <v>1</v>
      </c>
      <c r="CJ877" s="73">
        <f t="shared" si="937"/>
        <v>10000</v>
      </c>
      <c r="CK877" s="73">
        <f t="shared" si="938"/>
        <v>1</v>
      </c>
      <c r="CL877" s="73">
        <f t="shared" si="939"/>
        <v>1</v>
      </c>
      <c r="CN877" s="79">
        <f t="shared" si="924"/>
        <v>5</v>
      </c>
      <c r="CO877" s="79">
        <f t="shared" si="925"/>
        <v>5</v>
      </c>
      <c r="CP877" s="79">
        <f t="shared" si="926"/>
        <v>0</v>
      </c>
      <c r="CR877" s="79">
        <f t="shared" si="876"/>
        <v>1.25</v>
      </c>
      <c r="CS877" s="79">
        <f t="shared" si="877"/>
        <v>-1.25</v>
      </c>
      <c r="CT877" s="79">
        <f t="shared" si="878"/>
        <v>1.25</v>
      </c>
      <c r="CU877" s="79">
        <f t="shared" si="879"/>
        <v>-1.25</v>
      </c>
      <c r="CV877" s="79">
        <f t="shared" si="880"/>
        <v>-1.25</v>
      </c>
      <c r="CW877" s="79">
        <f t="shared" si="881"/>
        <v>-1.25</v>
      </c>
      <c r="CX877" s="79">
        <f t="shared" si="882"/>
        <v>1.25</v>
      </c>
      <c r="CY877" s="79">
        <f t="shared" si="883"/>
        <v>-1.25</v>
      </c>
      <c r="CZ877" s="79">
        <f t="shared" si="884"/>
        <v>1.25</v>
      </c>
      <c r="DA877" s="79">
        <f t="shared" si="885"/>
        <v>1.25</v>
      </c>
      <c r="DB877" s="80">
        <f t="shared" si="927"/>
        <v>0</v>
      </c>
    </row>
    <row r="878" spans="1:106" ht="18" customHeight="1" x14ac:dyDescent="0.2">
      <c r="A878" s="2">
        <f t="shared" ca="1" si="928"/>
        <v>0.72286237843179046</v>
      </c>
      <c r="B878" s="2">
        <f t="shared" ca="1" si="888"/>
        <v>0.27341212736785359</v>
      </c>
      <c r="C878" s="2">
        <f t="shared" ca="1" si="888"/>
        <v>0.35108846932479199</v>
      </c>
      <c r="D878" s="2">
        <f t="shared" ca="1" si="888"/>
        <v>0.76815333780344641</v>
      </c>
      <c r="E878" s="2">
        <f t="shared" ca="1" si="888"/>
        <v>0.72215603686261554</v>
      </c>
      <c r="F878" s="2">
        <f t="shared" ca="1" si="888"/>
        <v>5.2850717181739726E-2</v>
      </c>
      <c r="G878" s="2">
        <f t="shared" ca="1" si="888"/>
        <v>0.84101567329052118</v>
      </c>
      <c r="H878" s="2">
        <f t="shared" ca="1" si="888"/>
        <v>0.49700697631341217</v>
      </c>
      <c r="I878" s="2">
        <f t="shared" ca="1" si="888"/>
        <v>0.40282997069302251</v>
      </c>
      <c r="J878" s="2">
        <f t="shared" ca="1" si="888"/>
        <v>0.49534583852369996</v>
      </c>
      <c r="L878" s="2">
        <f t="shared" ca="1" si="912"/>
        <v>10</v>
      </c>
      <c r="M878" s="2">
        <f t="shared" ca="1" si="913"/>
        <v>0</v>
      </c>
      <c r="N878" s="2">
        <f t="shared" ca="1" si="914"/>
        <v>0</v>
      </c>
      <c r="O878" s="2">
        <f t="shared" ca="1" si="915"/>
        <v>10</v>
      </c>
      <c r="P878" s="2">
        <f t="shared" ca="1" si="916"/>
        <v>10</v>
      </c>
      <c r="Q878" s="2">
        <f t="shared" ca="1" si="917"/>
        <v>0</v>
      </c>
      <c r="R878" s="2">
        <f t="shared" ca="1" si="918"/>
        <v>10</v>
      </c>
      <c r="S878" s="2">
        <f t="shared" ca="1" si="919"/>
        <v>0</v>
      </c>
      <c r="T878" s="2">
        <f t="shared" ca="1" si="920"/>
        <v>0</v>
      </c>
      <c r="U878" s="2">
        <f t="shared" ca="1" si="921"/>
        <v>0</v>
      </c>
      <c r="W878" s="2">
        <f t="shared" ca="1" si="929"/>
        <v>0.71491057790542767</v>
      </c>
      <c r="X878" s="2">
        <f t="shared" ca="1" si="889"/>
        <v>9.6248342963859059</v>
      </c>
      <c r="Y878" s="2">
        <f t="shared" ca="1" si="889"/>
        <v>3.0920424088274889</v>
      </c>
      <c r="Z878" s="2">
        <f t="shared" ca="1" si="889"/>
        <v>9.0829363528256497</v>
      </c>
      <c r="AA878" s="2">
        <f t="shared" ca="1" si="889"/>
        <v>2.1712083450286288</v>
      </c>
      <c r="AB878" s="2">
        <f t="shared" ca="1" si="889"/>
        <v>4.7152881498461552</v>
      </c>
      <c r="AC878" s="2">
        <f t="shared" ca="1" si="889"/>
        <v>9.5420859109901013</v>
      </c>
      <c r="AD878" s="2">
        <f t="shared" ca="1" si="889"/>
        <v>2.2967557978858864</v>
      </c>
      <c r="AE878" s="2">
        <f t="shared" ca="1" si="889"/>
        <v>3.1101271900512417</v>
      </c>
      <c r="AF878" s="2">
        <f t="shared" ca="1" si="889"/>
        <v>9.9273837077658644</v>
      </c>
      <c r="AH878" s="2">
        <f t="shared" ca="1" si="890"/>
        <v>0</v>
      </c>
      <c r="AI878" s="2">
        <f t="shared" ca="1" si="891"/>
        <v>9</v>
      </c>
      <c r="AJ878" s="2">
        <f t="shared" ca="1" si="892"/>
        <v>3</v>
      </c>
      <c r="AK878" s="2">
        <f t="shared" ca="1" si="893"/>
        <v>9</v>
      </c>
      <c r="AL878" s="2">
        <f t="shared" ca="1" si="894"/>
        <v>2</v>
      </c>
      <c r="AM878" s="2">
        <f t="shared" ca="1" si="895"/>
        <v>4</v>
      </c>
      <c r="AN878" s="2">
        <f t="shared" ca="1" si="896"/>
        <v>9</v>
      </c>
      <c r="AO878" s="2">
        <f t="shared" ca="1" si="897"/>
        <v>2</v>
      </c>
      <c r="AP878" s="2">
        <f t="shared" ca="1" si="898"/>
        <v>3</v>
      </c>
      <c r="AQ878" s="2">
        <f t="shared" ca="1" si="899"/>
        <v>9</v>
      </c>
      <c r="AS878" s="41">
        <v>1</v>
      </c>
      <c r="AT878" s="42">
        <v>0</v>
      </c>
      <c r="AU878" s="42">
        <v>1</v>
      </c>
      <c r="AV878" s="42">
        <v>1</v>
      </c>
      <c r="AW878" s="42">
        <v>0</v>
      </c>
      <c r="AX878" s="42">
        <v>0</v>
      </c>
      <c r="AY878" s="42">
        <v>0</v>
      </c>
      <c r="AZ878" s="42">
        <v>1</v>
      </c>
      <c r="BA878" s="42">
        <v>0</v>
      </c>
      <c r="BB878" s="43">
        <v>0</v>
      </c>
      <c r="BC878" s="44">
        <f t="shared" si="900"/>
        <v>4</v>
      </c>
      <c r="BD878" s="12"/>
      <c r="BE878" s="50">
        <f t="shared" si="901"/>
        <v>5</v>
      </c>
      <c r="BF878" s="51">
        <f>IF($AT$6="A",SUM($AS878:AS878)+(10-BF$31)/2,IF($AT$6="K",M878,IF($AT$6="S",AI878,$BB$31/2)))</f>
        <v>5.5</v>
      </c>
      <c r="BG878" s="51">
        <f>IF($AU$6="A",SUM($AS878:AT878)+(10-BG$31)/2,IF($AU$6="K",N878,IF($AU$6="S",AJ878,$BB$31/2)))</f>
        <v>5</v>
      </c>
      <c r="BH878" s="51">
        <f>IF($AV$6="A",SUM($AS878:AU878)+(10-BH$31)/2,IF($AV$6="K",O878,IF($AV$6="S",AK878,$BB$31/2)))</f>
        <v>5.5</v>
      </c>
      <c r="BI878" s="51">
        <f>IF($AW$6="A",SUM($AS878:AV878)+(10-BI$31)/2,IF($AW$6="K",P878,IF($AW$6="S",AL878,$BB$31/2)))</f>
        <v>6</v>
      </c>
      <c r="BJ878" s="51">
        <f>IF($AX$6="A",SUM($AS878:AW878)+(10-BJ$31)/2,IF($AX$6="K",Q878,IF($AX$6="S",AM878,$BB$31/2)))</f>
        <v>5.5</v>
      </c>
      <c r="BK878" s="51">
        <f>IF($AY$6="A",SUM($AS878:AX878)+(10-BK$31)/2,IF($AY$6="K",R878,IF($AY$6="S",AN878,$BB$31/2)))</f>
        <v>5</v>
      </c>
      <c r="BL878" s="51">
        <f>IF($AZ$6="A",SUM($AS878:AY878)+(10-BL$31)/2,IF($AZ$6="K",S878,IF($AZ$6="S",AO878,$BB$31/2)))</f>
        <v>4.5</v>
      </c>
      <c r="BM878" s="51">
        <f>IF($BA$6="A",SUM($AS878:AZ878)+(10-BM$31)/2,IF($BA$6="K",T878,IF($BA$6="S",AP878,$BB$31/2)))</f>
        <v>5</v>
      </c>
      <c r="BN878" s="51">
        <f>IF($BB$6="A",SUM($AS878:BA878)+(10-BN$31)/2,IF($BB$6="K",U878,IF($BB$6="S",AQ878,$BB$31/2)))</f>
        <v>4.5</v>
      </c>
      <c r="BO878" s="52">
        <f t="shared" si="922"/>
        <v>5</v>
      </c>
      <c r="BQ878" s="28">
        <f t="shared" si="902"/>
        <v>0</v>
      </c>
      <c r="BR878" s="30">
        <f t="shared" si="903"/>
        <v>-1</v>
      </c>
      <c r="BS878" s="30">
        <f t="shared" si="904"/>
        <v>0</v>
      </c>
      <c r="BT878" s="30">
        <f t="shared" si="905"/>
        <v>-1</v>
      </c>
      <c r="BU878" s="30">
        <f t="shared" si="906"/>
        <v>-1</v>
      </c>
      <c r="BV878" s="30">
        <f t="shared" si="907"/>
        <v>-1</v>
      </c>
      <c r="BW878" s="30">
        <f t="shared" si="908"/>
        <v>0</v>
      </c>
      <c r="BX878" s="30">
        <f t="shared" si="909"/>
        <v>1</v>
      </c>
      <c r="BY878" s="30">
        <f t="shared" si="910"/>
        <v>0</v>
      </c>
      <c r="BZ878" s="30">
        <f t="shared" si="911"/>
        <v>1</v>
      </c>
      <c r="CA878" s="49">
        <f t="shared" si="923"/>
        <v>-2</v>
      </c>
      <c r="CB878" s="69"/>
      <c r="CC878" s="73">
        <f t="shared" si="930"/>
        <v>0</v>
      </c>
      <c r="CD878" s="73">
        <f t="shared" si="931"/>
        <v>10000</v>
      </c>
      <c r="CE878" s="73">
        <f t="shared" si="932"/>
        <v>0</v>
      </c>
      <c r="CF878" s="73">
        <f t="shared" si="933"/>
        <v>10000</v>
      </c>
      <c r="CG878" s="73">
        <f t="shared" si="934"/>
        <v>10000</v>
      </c>
      <c r="CH878" s="73">
        <f t="shared" si="935"/>
        <v>10000</v>
      </c>
      <c r="CI878" s="73">
        <f t="shared" si="936"/>
        <v>0</v>
      </c>
      <c r="CJ878" s="73">
        <f t="shared" si="937"/>
        <v>1</v>
      </c>
      <c r="CK878" s="73">
        <f t="shared" si="938"/>
        <v>0</v>
      </c>
      <c r="CL878" s="73">
        <f t="shared" si="939"/>
        <v>1</v>
      </c>
      <c r="CN878" s="79">
        <f t="shared" si="924"/>
        <v>4</v>
      </c>
      <c r="CO878" s="79">
        <f t="shared" si="925"/>
        <v>2</v>
      </c>
      <c r="CP878" s="79">
        <f t="shared" si="926"/>
        <v>4</v>
      </c>
      <c r="CR878" s="79">
        <f t="shared" si="876"/>
        <v>0</v>
      </c>
      <c r="CS878" s="79">
        <f t="shared" si="877"/>
        <v>-1</v>
      </c>
      <c r="CT878" s="79">
        <f t="shared" si="878"/>
        <v>0</v>
      </c>
      <c r="CU878" s="79">
        <f t="shared" si="879"/>
        <v>-1</v>
      </c>
      <c r="CV878" s="79">
        <f t="shared" si="880"/>
        <v>-1</v>
      </c>
      <c r="CW878" s="79">
        <f t="shared" si="881"/>
        <v>-1</v>
      </c>
      <c r="CX878" s="79">
        <f t="shared" si="882"/>
        <v>0</v>
      </c>
      <c r="CY878" s="79">
        <f t="shared" si="883"/>
        <v>2</v>
      </c>
      <c r="CZ878" s="79">
        <f t="shared" si="884"/>
        <v>0</v>
      </c>
      <c r="DA878" s="79">
        <f t="shared" si="885"/>
        <v>2</v>
      </c>
      <c r="DB878" s="80">
        <f t="shared" si="927"/>
        <v>0</v>
      </c>
    </row>
    <row r="879" spans="1:106" ht="18" customHeight="1" x14ac:dyDescent="0.2">
      <c r="A879" s="2">
        <f t="shared" ca="1" si="928"/>
        <v>9.841004413579213E-2</v>
      </c>
      <c r="B879" s="2">
        <f t="shared" ca="1" si="888"/>
        <v>0.78717332365607184</v>
      </c>
      <c r="C879" s="2">
        <f t="shared" ca="1" si="888"/>
        <v>0.55124368285831515</v>
      </c>
      <c r="D879" s="2">
        <f t="shared" ca="1" si="888"/>
        <v>0.63610377683320907</v>
      </c>
      <c r="E879" s="2">
        <f t="shared" ca="1" si="888"/>
        <v>0.46648144579981643</v>
      </c>
      <c r="F879" s="2">
        <f t="shared" ca="1" si="888"/>
        <v>0.88131681435866194</v>
      </c>
      <c r="G879" s="2">
        <f t="shared" ca="1" si="888"/>
        <v>1.3863806145216206E-2</v>
      </c>
      <c r="H879" s="2">
        <f t="shared" ca="1" si="888"/>
        <v>0.55583926189526833</v>
      </c>
      <c r="I879" s="2">
        <f t="shared" ca="1" si="888"/>
        <v>0.57361208405536279</v>
      </c>
      <c r="J879" s="2">
        <f t="shared" ca="1" si="888"/>
        <v>0.81413110312270232</v>
      </c>
      <c r="L879" s="2">
        <f t="shared" ca="1" si="912"/>
        <v>0</v>
      </c>
      <c r="M879" s="2">
        <f t="shared" ca="1" si="913"/>
        <v>10</v>
      </c>
      <c r="N879" s="2">
        <f t="shared" ca="1" si="914"/>
        <v>10</v>
      </c>
      <c r="O879" s="2">
        <f t="shared" ca="1" si="915"/>
        <v>10</v>
      </c>
      <c r="P879" s="2">
        <f t="shared" ca="1" si="916"/>
        <v>0</v>
      </c>
      <c r="Q879" s="2">
        <f t="shared" ca="1" si="917"/>
        <v>10</v>
      </c>
      <c r="R879" s="2">
        <f t="shared" ca="1" si="918"/>
        <v>0</v>
      </c>
      <c r="S879" s="2">
        <f t="shared" ca="1" si="919"/>
        <v>10</v>
      </c>
      <c r="T879" s="2">
        <f t="shared" ca="1" si="920"/>
        <v>10</v>
      </c>
      <c r="U879" s="2">
        <f t="shared" ca="1" si="921"/>
        <v>10</v>
      </c>
      <c r="W879" s="2">
        <f t="shared" ca="1" si="929"/>
        <v>2.7111706567452876</v>
      </c>
      <c r="X879" s="2">
        <f t="shared" ca="1" si="889"/>
        <v>5.7532686196032321</v>
      </c>
      <c r="Y879" s="2">
        <f t="shared" ca="1" si="889"/>
        <v>7.0438721490431364</v>
      </c>
      <c r="Z879" s="2">
        <f t="shared" ca="1" si="889"/>
        <v>7.7973809296902132</v>
      </c>
      <c r="AA879" s="2">
        <f t="shared" ca="1" si="889"/>
        <v>0.32937743667954544</v>
      </c>
      <c r="AB879" s="2">
        <f t="shared" ca="1" si="889"/>
        <v>6.240597101164127</v>
      </c>
      <c r="AC879" s="2">
        <f t="shared" ca="1" si="889"/>
        <v>8.4310906400176506</v>
      </c>
      <c r="AD879" s="2">
        <f t="shared" ca="1" si="889"/>
        <v>2.9625632805368207</v>
      </c>
      <c r="AE879" s="2">
        <f t="shared" ca="1" si="889"/>
        <v>7.9079658890502413</v>
      </c>
      <c r="AF879" s="2">
        <f t="shared" ca="1" si="889"/>
        <v>4.0953352737881499</v>
      </c>
      <c r="AH879" s="2">
        <f t="shared" ca="1" si="890"/>
        <v>2</v>
      </c>
      <c r="AI879" s="2">
        <f t="shared" ca="1" si="891"/>
        <v>5</v>
      </c>
      <c r="AJ879" s="2">
        <f t="shared" ca="1" si="892"/>
        <v>7</v>
      </c>
      <c r="AK879" s="2">
        <f t="shared" ca="1" si="893"/>
        <v>7</v>
      </c>
      <c r="AL879" s="2">
        <f t="shared" ca="1" si="894"/>
        <v>0</v>
      </c>
      <c r="AM879" s="2">
        <f t="shared" ca="1" si="895"/>
        <v>6</v>
      </c>
      <c r="AN879" s="2">
        <f t="shared" ca="1" si="896"/>
        <v>8</v>
      </c>
      <c r="AO879" s="2">
        <f t="shared" ca="1" si="897"/>
        <v>2</v>
      </c>
      <c r="AP879" s="2">
        <f t="shared" ca="1" si="898"/>
        <v>7</v>
      </c>
      <c r="AQ879" s="2">
        <f t="shared" ca="1" si="899"/>
        <v>4</v>
      </c>
      <c r="AS879" s="41">
        <v>1</v>
      </c>
      <c r="AT879" s="42">
        <v>0</v>
      </c>
      <c r="AU879" s="42">
        <v>1</v>
      </c>
      <c r="AV879" s="42">
        <v>1</v>
      </c>
      <c r="AW879" s="42">
        <v>0</v>
      </c>
      <c r="AX879" s="42">
        <v>0</v>
      </c>
      <c r="AY879" s="42">
        <v>0</v>
      </c>
      <c r="AZ879" s="42">
        <v>0</v>
      </c>
      <c r="BA879" s="42">
        <v>0</v>
      </c>
      <c r="BB879" s="43">
        <v>0</v>
      </c>
      <c r="BC879" s="44">
        <f t="shared" si="900"/>
        <v>3</v>
      </c>
      <c r="BD879" s="12"/>
      <c r="BE879" s="50">
        <f t="shared" si="901"/>
        <v>5</v>
      </c>
      <c r="BF879" s="51">
        <f>IF($AT$6="A",SUM($AS879:AS879)+(10-BF$31)/2,IF($AT$6="K",M879,IF($AT$6="S",AI879,$BB$31/2)))</f>
        <v>5.5</v>
      </c>
      <c r="BG879" s="51">
        <f>IF($AU$6="A",SUM($AS879:AT879)+(10-BG$31)/2,IF($AU$6="K",N879,IF($AU$6="S",AJ879,$BB$31/2)))</f>
        <v>5</v>
      </c>
      <c r="BH879" s="51">
        <f>IF($AV$6="A",SUM($AS879:AU879)+(10-BH$31)/2,IF($AV$6="K",O879,IF($AV$6="S",AK879,$BB$31/2)))</f>
        <v>5.5</v>
      </c>
      <c r="BI879" s="51">
        <f>IF($AW$6="A",SUM($AS879:AV879)+(10-BI$31)/2,IF($AW$6="K",P879,IF($AW$6="S",AL879,$BB$31/2)))</f>
        <v>6</v>
      </c>
      <c r="BJ879" s="51">
        <f>IF($AX$6="A",SUM($AS879:AW879)+(10-BJ$31)/2,IF($AX$6="K",Q879,IF($AX$6="S",AM879,$BB$31/2)))</f>
        <v>5.5</v>
      </c>
      <c r="BK879" s="51">
        <f>IF($AY$6="A",SUM($AS879:AX879)+(10-BK$31)/2,IF($AY$6="K",R879,IF($AY$6="S",AN879,$BB$31/2)))</f>
        <v>5</v>
      </c>
      <c r="BL879" s="51">
        <f>IF($AZ$6="A",SUM($AS879:AY879)+(10-BL$31)/2,IF($AZ$6="K",S879,IF($AZ$6="S",AO879,$BB$31/2)))</f>
        <v>4.5</v>
      </c>
      <c r="BM879" s="51">
        <f>IF($BA$6="A",SUM($AS879:AZ879)+(10-BM$31)/2,IF($BA$6="K",T879,IF($BA$6="S",AP879,$BB$31/2)))</f>
        <v>4</v>
      </c>
      <c r="BN879" s="51">
        <f>IF($BB$6="A",SUM($AS879:BA879)+(10-BN$31)/2,IF($BB$6="K",U879,IF($BB$6="S",AQ879,$BB$31/2)))</f>
        <v>3.5</v>
      </c>
      <c r="BO879" s="52">
        <f t="shared" si="922"/>
        <v>5</v>
      </c>
      <c r="BQ879" s="28">
        <f t="shared" si="902"/>
        <v>0</v>
      </c>
      <c r="BR879" s="30">
        <f t="shared" si="903"/>
        <v>-2</v>
      </c>
      <c r="BS879" s="30">
        <f t="shared" si="904"/>
        <v>0</v>
      </c>
      <c r="BT879" s="30">
        <f t="shared" si="905"/>
        <v>-2</v>
      </c>
      <c r="BU879" s="30">
        <f t="shared" si="906"/>
        <v>-2</v>
      </c>
      <c r="BV879" s="30">
        <f t="shared" si="907"/>
        <v>-2</v>
      </c>
      <c r="BW879" s="30">
        <f t="shared" si="908"/>
        <v>0</v>
      </c>
      <c r="BX879" s="30">
        <f t="shared" si="909"/>
        <v>2</v>
      </c>
      <c r="BY879" s="30">
        <f t="shared" si="910"/>
        <v>2</v>
      </c>
      <c r="BZ879" s="30">
        <f t="shared" si="911"/>
        <v>2</v>
      </c>
      <c r="CA879" s="49">
        <f t="shared" si="923"/>
        <v>-2</v>
      </c>
      <c r="CB879" s="69"/>
      <c r="CC879" s="73">
        <f t="shared" si="930"/>
        <v>0</v>
      </c>
      <c r="CD879" s="73">
        <f t="shared" si="931"/>
        <v>10000</v>
      </c>
      <c r="CE879" s="73">
        <f t="shared" si="932"/>
        <v>0</v>
      </c>
      <c r="CF879" s="73">
        <f t="shared" si="933"/>
        <v>10000</v>
      </c>
      <c r="CG879" s="73">
        <f t="shared" si="934"/>
        <v>10000</v>
      </c>
      <c r="CH879" s="73">
        <f t="shared" si="935"/>
        <v>10000</v>
      </c>
      <c r="CI879" s="73">
        <f t="shared" si="936"/>
        <v>0</v>
      </c>
      <c r="CJ879" s="73">
        <f t="shared" si="937"/>
        <v>1</v>
      </c>
      <c r="CK879" s="73">
        <f t="shared" si="938"/>
        <v>1</v>
      </c>
      <c r="CL879" s="73">
        <f t="shared" si="939"/>
        <v>1</v>
      </c>
      <c r="CN879" s="79">
        <f t="shared" si="924"/>
        <v>4</v>
      </c>
      <c r="CO879" s="79">
        <f t="shared" si="925"/>
        <v>3</v>
      </c>
      <c r="CP879" s="79">
        <f t="shared" si="926"/>
        <v>3</v>
      </c>
      <c r="CR879" s="79">
        <f t="shared" si="876"/>
        <v>0</v>
      </c>
      <c r="CS879" s="79">
        <f t="shared" si="877"/>
        <v>-2</v>
      </c>
      <c r="CT879" s="79">
        <f t="shared" si="878"/>
        <v>0</v>
      </c>
      <c r="CU879" s="79">
        <f t="shared" si="879"/>
        <v>-2</v>
      </c>
      <c r="CV879" s="79">
        <f t="shared" si="880"/>
        <v>-2</v>
      </c>
      <c r="CW879" s="79">
        <f t="shared" si="881"/>
        <v>-2</v>
      </c>
      <c r="CX879" s="79">
        <f t="shared" si="882"/>
        <v>0</v>
      </c>
      <c r="CY879" s="79">
        <f t="shared" si="883"/>
        <v>2.6666666666666665</v>
      </c>
      <c r="CZ879" s="79">
        <f t="shared" si="884"/>
        <v>2.6666666666666665</v>
      </c>
      <c r="DA879" s="79">
        <f t="shared" si="885"/>
        <v>2.6666666666666665</v>
      </c>
      <c r="DB879" s="80">
        <f t="shared" si="927"/>
        <v>0</v>
      </c>
    </row>
    <row r="880" spans="1:106" ht="18" customHeight="1" x14ac:dyDescent="0.2">
      <c r="A880" s="2">
        <f t="shared" ca="1" si="928"/>
        <v>0.90662201413994459</v>
      </c>
      <c r="B880" s="2">
        <f t="shared" ca="1" si="888"/>
        <v>0.74157468590841291</v>
      </c>
      <c r="C880" s="2">
        <f t="shared" ca="1" si="888"/>
        <v>0.31785090715335695</v>
      </c>
      <c r="D880" s="2">
        <f t="shared" ca="1" si="888"/>
        <v>0.53589845861812602</v>
      </c>
      <c r="E880" s="2">
        <f t="shared" ca="1" si="888"/>
        <v>0.49071747538771371</v>
      </c>
      <c r="F880" s="2">
        <f t="shared" ca="1" si="888"/>
        <v>0.62886144461895765</v>
      </c>
      <c r="G880" s="2">
        <f t="shared" ca="1" si="888"/>
        <v>7.6823357907332523E-2</v>
      </c>
      <c r="H880" s="2">
        <f t="shared" ca="1" si="888"/>
        <v>0.76007457226132624</v>
      </c>
      <c r="I880" s="2">
        <f t="shared" ca="1" si="888"/>
        <v>1.5624940078764582E-2</v>
      </c>
      <c r="J880" s="2">
        <f t="shared" ca="1" si="888"/>
        <v>0.42943030113313374</v>
      </c>
      <c r="L880" s="2">
        <f t="shared" ca="1" si="912"/>
        <v>10</v>
      </c>
      <c r="M880" s="2">
        <f t="shared" ca="1" si="913"/>
        <v>10</v>
      </c>
      <c r="N880" s="2">
        <f t="shared" ca="1" si="914"/>
        <v>0</v>
      </c>
      <c r="O880" s="2">
        <f t="shared" ca="1" si="915"/>
        <v>10</v>
      </c>
      <c r="P880" s="2">
        <f t="shared" ca="1" si="916"/>
        <v>0</v>
      </c>
      <c r="Q880" s="2">
        <f t="shared" ca="1" si="917"/>
        <v>10</v>
      </c>
      <c r="R880" s="2">
        <f t="shared" ca="1" si="918"/>
        <v>0</v>
      </c>
      <c r="S880" s="2">
        <f t="shared" ca="1" si="919"/>
        <v>10</v>
      </c>
      <c r="T880" s="2">
        <f t="shared" ca="1" si="920"/>
        <v>0</v>
      </c>
      <c r="U880" s="2">
        <f t="shared" ca="1" si="921"/>
        <v>0</v>
      </c>
      <c r="W880" s="2">
        <f t="shared" ca="1" si="929"/>
        <v>1.0262826371428835</v>
      </c>
      <c r="X880" s="2">
        <f t="shared" ca="1" si="889"/>
        <v>1.5487164769328954</v>
      </c>
      <c r="Y880" s="2">
        <f t="shared" ca="1" si="889"/>
        <v>3.5218851138105989</v>
      </c>
      <c r="Z880" s="2">
        <f t="shared" ca="1" si="889"/>
        <v>4.8641396781207096</v>
      </c>
      <c r="AA880" s="2">
        <f t="shared" ca="1" si="889"/>
        <v>2.1109617558592761</v>
      </c>
      <c r="AB880" s="2">
        <f t="shared" ca="1" si="889"/>
        <v>8.6962937133195446</v>
      </c>
      <c r="AC880" s="2">
        <f t="shared" ca="1" si="889"/>
        <v>7.9645158931168138</v>
      </c>
      <c r="AD880" s="2">
        <f t="shared" ca="1" si="889"/>
        <v>1.8117736014773433</v>
      </c>
      <c r="AE880" s="2">
        <f t="shared" ca="1" si="889"/>
        <v>8.7115468055654812</v>
      </c>
      <c r="AF880" s="2">
        <f t="shared" ca="1" si="889"/>
        <v>1.2445525590894124</v>
      </c>
      <c r="AH880" s="2">
        <f t="shared" ca="1" si="890"/>
        <v>1</v>
      </c>
      <c r="AI880" s="2">
        <f t="shared" ca="1" si="891"/>
        <v>1</v>
      </c>
      <c r="AJ880" s="2">
        <f t="shared" ca="1" si="892"/>
        <v>3</v>
      </c>
      <c r="AK880" s="2">
        <f t="shared" ca="1" si="893"/>
        <v>4</v>
      </c>
      <c r="AL880" s="2">
        <f t="shared" ca="1" si="894"/>
        <v>2</v>
      </c>
      <c r="AM880" s="2">
        <f t="shared" ca="1" si="895"/>
        <v>8</v>
      </c>
      <c r="AN880" s="2">
        <f t="shared" ca="1" si="896"/>
        <v>7</v>
      </c>
      <c r="AO880" s="2">
        <f t="shared" ca="1" si="897"/>
        <v>1</v>
      </c>
      <c r="AP880" s="2">
        <f t="shared" ca="1" si="898"/>
        <v>8</v>
      </c>
      <c r="AQ880" s="2">
        <f t="shared" ca="1" si="899"/>
        <v>1</v>
      </c>
      <c r="AS880" s="41">
        <v>1</v>
      </c>
      <c r="AT880" s="42">
        <v>0</v>
      </c>
      <c r="AU880" s="42">
        <v>1</v>
      </c>
      <c r="AV880" s="42">
        <v>0</v>
      </c>
      <c r="AW880" s="42">
        <v>1</v>
      </c>
      <c r="AX880" s="42">
        <v>1</v>
      </c>
      <c r="AY880" s="42">
        <v>1</v>
      </c>
      <c r="AZ880" s="42">
        <v>1</v>
      </c>
      <c r="BA880" s="42">
        <v>0</v>
      </c>
      <c r="BB880" s="43">
        <v>0</v>
      </c>
      <c r="BC880" s="44">
        <f t="shared" si="900"/>
        <v>6</v>
      </c>
      <c r="BD880" s="12"/>
      <c r="BE880" s="50">
        <f t="shared" si="901"/>
        <v>5</v>
      </c>
      <c r="BF880" s="51">
        <f>IF($AT$6="A",SUM($AS880:AS880)+(10-BF$31)/2,IF($AT$6="K",M880,IF($AT$6="S",AI880,$BB$31/2)))</f>
        <v>5.5</v>
      </c>
      <c r="BG880" s="51">
        <f>IF($AU$6="A",SUM($AS880:AT880)+(10-BG$31)/2,IF($AU$6="K",N880,IF($AU$6="S",AJ880,$BB$31/2)))</f>
        <v>5</v>
      </c>
      <c r="BH880" s="51">
        <f>IF($AV$6="A",SUM($AS880:AU880)+(10-BH$31)/2,IF($AV$6="K",O880,IF($AV$6="S",AK880,$BB$31/2)))</f>
        <v>5.5</v>
      </c>
      <c r="BI880" s="51">
        <f>IF($AW$6="A",SUM($AS880:AV880)+(10-BI$31)/2,IF($AW$6="K",P880,IF($AW$6="S",AL880,$BB$31/2)))</f>
        <v>5</v>
      </c>
      <c r="BJ880" s="51">
        <f>IF($AX$6="A",SUM($AS880:AW880)+(10-BJ$31)/2,IF($AX$6="K",Q880,IF($AX$6="S",AM880,$BB$31/2)))</f>
        <v>5.5</v>
      </c>
      <c r="BK880" s="51">
        <f>IF($AY$6="A",SUM($AS880:AX880)+(10-BK$31)/2,IF($AY$6="K",R880,IF($AY$6="S",AN880,$BB$31/2)))</f>
        <v>6</v>
      </c>
      <c r="BL880" s="51">
        <f>IF($AZ$6="A",SUM($AS880:AY880)+(10-BL$31)/2,IF($AZ$6="K",S880,IF($AZ$6="S",AO880,$BB$31/2)))</f>
        <v>6.5</v>
      </c>
      <c r="BM880" s="51">
        <f>IF($BA$6="A",SUM($AS880:AZ880)+(10-BM$31)/2,IF($BA$6="K",T880,IF($BA$6="S",AP880,$BB$31/2)))</f>
        <v>7</v>
      </c>
      <c r="BN880" s="51">
        <f>IF($BB$6="A",SUM($AS880:BA880)+(10-BN$31)/2,IF($BB$6="K",U880,IF($BB$6="S",AQ880,$BB$31/2)))</f>
        <v>6.5</v>
      </c>
      <c r="BO880" s="52">
        <f t="shared" si="922"/>
        <v>5.5</v>
      </c>
      <c r="BQ880" s="28">
        <f t="shared" si="902"/>
        <v>-0.5</v>
      </c>
      <c r="BR880" s="30">
        <f t="shared" si="903"/>
        <v>0</v>
      </c>
      <c r="BS880" s="30">
        <f t="shared" si="904"/>
        <v>-0.5</v>
      </c>
      <c r="BT880" s="30">
        <f t="shared" si="905"/>
        <v>0</v>
      </c>
      <c r="BU880" s="30">
        <f t="shared" si="906"/>
        <v>-0.5</v>
      </c>
      <c r="BV880" s="30">
        <f t="shared" si="907"/>
        <v>0</v>
      </c>
      <c r="BW880" s="30">
        <f t="shared" si="908"/>
        <v>0.5</v>
      </c>
      <c r="BX880" s="30">
        <f t="shared" si="909"/>
        <v>0.5</v>
      </c>
      <c r="BY880" s="30">
        <f t="shared" si="910"/>
        <v>0.5</v>
      </c>
      <c r="BZ880" s="30">
        <f t="shared" si="911"/>
        <v>0.5</v>
      </c>
      <c r="CA880" s="49">
        <f t="shared" si="923"/>
        <v>0.5</v>
      </c>
      <c r="CB880" s="69"/>
      <c r="CC880" s="73">
        <f t="shared" si="930"/>
        <v>10000</v>
      </c>
      <c r="CD880" s="73">
        <f t="shared" si="931"/>
        <v>0</v>
      </c>
      <c r="CE880" s="73">
        <f t="shared" si="932"/>
        <v>10000</v>
      </c>
      <c r="CF880" s="73">
        <f t="shared" si="933"/>
        <v>0</v>
      </c>
      <c r="CG880" s="73">
        <f t="shared" si="934"/>
        <v>10000</v>
      </c>
      <c r="CH880" s="73">
        <f t="shared" si="935"/>
        <v>0</v>
      </c>
      <c r="CI880" s="73">
        <f t="shared" si="936"/>
        <v>1</v>
      </c>
      <c r="CJ880" s="73">
        <f t="shared" si="937"/>
        <v>1</v>
      </c>
      <c r="CK880" s="73">
        <f t="shared" si="938"/>
        <v>1</v>
      </c>
      <c r="CL880" s="73">
        <f t="shared" si="939"/>
        <v>1</v>
      </c>
      <c r="CN880" s="79">
        <f t="shared" si="924"/>
        <v>3</v>
      </c>
      <c r="CO880" s="79">
        <f t="shared" si="925"/>
        <v>4</v>
      </c>
      <c r="CP880" s="79">
        <f t="shared" si="926"/>
        <v>3</v>
      </c>
      <c r="CR880" s="79">
        <f t="shared" si="876"/>
        <v>-0.5</v>
      </c>
      <c r="CS880" s="79">
        <f t="shared" si="877"/>
        <v>0</v>
      </c>
      <c r="CT880" s="79">
        <f t="shared" si="878"/>
        <v>-0.5</v>
      </c>
      <c r="CU880" s="79">
        <f t="shared" si="879"/>
        <v>0</v>
      </c>
      <c r="CV880" s="79">
        <f t="shared" si="880"/>
        <v>-0.5</v>
      </c>
      <c r="CW880" s="79">
        <f t="shared" si="881"/>
        <v>0</v>
      </c>
      <c r="CX880" s="79">
        <f t="shared" si="882"/>
        <v>0.375</v>
      </c>
      <c r="CY880" s="79">
        <f t="shared" si="883"/>
        <v>0.375</v>
      </c>
      <c r="CZ880" s="79">
        <f t="shared" si="884"/>
        <v>0.375</v>
      </c>
      <c r="DA880" s="79">
        <f t="shared" si="885"/>
        <v>0.375</v>
      </c>
      <c r="DB880" s="80">
        <f t="shared" si="927"/>
        <v>0</v>
      </c>
    </row>
    <row r="881" spans="1:106" ht="18" customHeight="1" x14ac:dyDescent="0.2">
      <c r="A881" s="2">
        <f t="shared" ca="1" si="928"/>
        <v>0.45495579419432219</v>
      </c>
      <c r="B881" s="2">
        <f t="shared" ca="1" si="888"/>
        <v>0.87108278773564396</v>
      </c>
      <c r="C881" s="2">
        <f t="shared" ca="1" si="888"/>
        <v>0.21088003848702208</v>
      </c>
      <c r="D881" s="2">
        <f t="shared" ca="1" si="888"/>
        <v>0.16576105087540327</v>
      </c>
      <c r="E881" s="2">
        <f t="shared" ca="1" si="888"/>
        <v>0.34790895464695715</v>
      </c>
      <c r="F881" s="2">
        <f t="shared" ca="1" si="888"/>
        <v>0.38320255764835176</v>
      </c>
      <c r="G881" s="2">
        <f t="shared" ca="1" si="888"/>
        <v>0.87269271991028796</v>
      </c>
      <c r="H881" s="2">
        <f t="shared" ca="1" si="888"/>
        <v>0.71584421617952199</v>
      </c>
      <c r="I881" s="2">
        <f t="shared" ca="1" si="888"/>
        <v>0.71678672370888685</v>
      </c>
      <c r="J881" s="2">
        <f t="shared" ca="1" si="888"/>
        <v>0.87228071614722991</v>
      </c>
      <c r="L881" s="2">
        <f t="shared" ca="1" si="912"/>
        <v>0</v>
      </c>
      <c r="M881" s="2">
        <f t="shared" ca="1" si="913"/>
        <v>10</v>
      </c>
      <c r="N881" s="2">
        <f t="shared" ca="1" si="914"/>
        <v>0</v>
      </c>
      <c r="O881" s="2">
        <f t="shared" ca="1" si="915"/>
        <v>0</v>
      </c>
      <c r="P881" s="2">
        <f t="shared" ca="1" si="916"/>
        <v>0</v>
      </c>
      <c r="Q881" s="2">
        <f t="shared" ca="1" si="917"/>
        <v>0</v>
      </c>
      <c r="R881" s="2">
        <f t="shared" ca="1" si="918"/>
        <v>10</v>
      </c>
      <c r="S881" s="2">
        <f t="shared" ca="1" si="919"/>
        <v>10</v>
      </c>
      <c r="T881" s="2">
        <f t="shared" ca="1" si="920"/>
        <v>10</v>
      </c>
      <c r="U881" s="2">
        <f t="shared" ca="1" si="921"/>
        <v>10</v>
      </c>
      <c r="W881" s="2">
        <f t="shared" ca="1" si="929"/>
        <v>4.1547288780075462</v>
      </c>
      <c r="X881" s="2">
        <f t="shared" ca="1" si="889"/>
        <v>7.560800653478398</v>
      </c>
      <c r="Y881" s="2">
        <f t="shared" ca="1" si="889"/>
        <v>4.9005659997194284</v>
      </c>
      <c r="Z881" s="2">
        <f t="shared" ca="1" si="889"/>
        <v>7.8384889604011496</v>
      </c>
      <c r="AA881" s="2">
        <f t="shared" ca="1" si="889"/>
        <v>0.48439228254948508</v>
      </c>
      <c r="AB881" s="2">
        <f t="shared" ca="1" si="889"/>
        <v>5.1684311580657276</v>
      </c>
      <c r="AC881" s="2">
        <f t="shared" ca="1" si="889"/>
        <v>2.5622450488406958</v>
      </c>
      <c r="AD881" s="2">
        <f t="shared" ca="1" si="889"/>
        <v>8.1881541779249378</v>
      </c>
      <c r="AE881" s="2">
        <f t="shared" ca="1" si="889"/>
        <v>2.7648731200310603</v>
      </c>
      <c r="AF881" s="2">
        <f t="shared" ca="1" si="889"/>
        <v>2.7893866716771831</v>
      </c>
      <c r="AH881" s="2">
        <f t="shared" ca="1" si="890"/>
        <v>4</v>
      </c>
      <c r="AI881" s="2">
        <f t="shared" ca="1" si="891"/>
        <v>7</v>
      </c>
      <c r="AJ881" s="2">
        <f t="shared" ca="1" si="892"/>
        <v>4</v>
      </c>
      <c r="AK881" s="2">
        <f t="shared" ca="1" si="893"/>
        <v>7</v>
      </c>
      <c r="AL881" s="2">
        <f t="shared" ca="1" si="894"/>
        <v>0</v>
      </c>
      <c r="AM881" s="2">
        <f t="shared" ca="1" si="895"/>
        <v>5</v>
      </c>
      <c r="AN881" s="2">
        <f t="shared" ca="1" si="896"/>
        <v>2</v>
      </c>
      <c r="AO881" s="2">
        <f t="shared" ca="1" si="897"/>
        <v>8</v>
      </c>
      <c r="AP881" s="2">
        <f t="shared" ca="1" si="898"/>
        <v>2</v>
      </c>
      <c r="AQ881" s="2">
        <f t="shared" ca="1" si="899"/>
        <v>2</v>
      </c>
      <c r="AS881" s="41">
        <v>1</v>
      </c>
      <c r="AT881" s="42">
        <v>0</v>
      </c>
      <c r="AU881" s="42">
        <v>1</v>
      </c>
      <c r="AV881" s="42">
        <v>0</v>
      </c>
      <c r="AW881" s="42">
        <v>1</v>
      </c>
      <c r="AX881" s="42">
        <v>1</v>
      </c>
      <c r="AY881" s="42">
        <v>1</v>
      </c>
      <c r="AZ881" s="42">
        <v>0</v>
      </c>
      <c r="BA881" s="42">
        <v>0</v>
      </c>
      <c r="BB881" s="43">
        <v>0</v>
      </c>
      <c r="BC881" s="44">
        <f t="shared" si="900"/>
        <v>5</v>
      </c>
      <c r="BD881" s="12"/>
      <c r="BE881" s="50">
        <f t="shared" si="901"/>
        <v>5</v>
      </c>
      <c r="BF881" s="51">
        <f>IF($AT$6="A",SUM($AS881:AS881)+(10-BF$31)/2,IF($AT$6="K",M881,IF($AT$6="S",AI881,$BB$31/2)))</f>
        <v>5.5</v>
      </c>
      <c r="BG881" s="51">
        <f>IF($AU$6="A",SUM($AS881:AT881)+(10-BG$31)/2,IF($AU$6="K",N881,IF($AU$6="S",AJ881,$BB$31/2)))</f>
        <v>5</v>
      </c>
      <c r="BH881" s="51">
        <f>IF($AV$6="A",SUM($AS881:AU881)+(10-BH$31)/2,IF($AV$6="K",O881,IF($AV$6="S",AK881,$BB$31/2)))</f>
        <v>5.5</v>
      </c>
      <c r="BI881" s="51">
        <f>IF($AW$6="A",SUM($AS881:AV881)+(10-BI$31)/2,IF($AW$6="K",P881,IF($AW$6="S",AL881,$BB$31/2)))</f>
        <v>5</v>
      </c>
      <c r="BJ881" s="51">
        <f>IF($AX$6="A",SUM($AS881:AW881)+(10-BJ$31)/2,IF($AX$6="K",Q881,IF($AX$6="S",AM881,$BB$31/2)))</f>
        <v>5.5</v>
      </c>
      <c r="BK881" s="51">
        <f>IF($AY$6="A",SUM($AS881:AX881)+(10-BK$31)/2,IF($AY$6="K",R881,IF($AY$6="S",AN881,$BB$31/2)))</f>
        <v>6</v>
      </c>
      <c r="BL881" s="51">
        <f>IF($AZ$6="A",SUM($AS881:AY881)+(10-BL$31)/2,IF($AZ$6="K",S881,IF($AZ$6="S",AO881,$BB$31/2)))</f>
        <v>6.5</v>
      </c>
      <c r="BM881" s="51">
        <f>IF($BA$6="A",SUM($AS881:AZ881)+(10-BM$31)/2,IF($BA$6="K",T881,IF($BA$6="S",AP881,$BB$31/2)))</f>
        <v>6</v>
      </c>
      <c r="BN881" s="51">
        <f>IF($BB$6="A",SUM($AS881:BA881)+(10-BN$31)/2,IF($BB$6="K",U881,IF($BB$6="S",AQ881,$BB$31/2)))</f>
        <v>5.5</v>
      </c>
      <c r="BO881" s="52">
        <f t="shared" si="922"/>
        <v>5.5</v>
      </c>
      <c r="BQ881" s="28">
        <f t="shared" si="902"/>
        <v>0.5</v>
      </c>
      <c r="BR881" s="30">
        <f t="shared" si="903"/>
        <v>0</v>
      </c>
      <c r="BS881" s="30">
        <f t="shared" si="904"/>
        <v>0.5</v>
      </c>
      <c r="BT881" s="30">
        <f t="shared" si="905"/>
        <v>0</v>
      </c>
      <c r="BU881" s="30">
        <f t="shared" si="906"/>
        <v>0.5</v>
      </c>
      <c r="BV881" s="30">
        <f t="shared" si="907"/>
        <v>0</v>
      </c>
      <c r="BW881" s="30">
        <f t="shared" si="908"/>
        <v>-0.5</v>
      </c>
      <c r="BX881" s="30">
        <f t="shared" si="909"/>
        <v>-0.5</v>
      </c>
      <c r="BY881" s="30">
        <f t="shared" si="910"/>
        <v>-0.5</v>
      </c>
      <c r="BZ881" s="30">
        <f t="shared" si="911"/>
        <v>0</v>
      </c>
      <c r="CA881" s="49">
        <f t="shared" si="923"/>
        <v>0</v>
      </c>
      <c r="CB881" s="69"/>
      <c r="CC881" s="73">
        <f t="shared" si="930"/>
        <v>1</v>
      </c>
      <c r="CD881" s="73">
        <f t="shared" si="931"/>
        <v>0</v>
      </c>
      <c r="CE881" s="73">
        <f t="shared" si="932"/>
        <v>1</v>
      </c>
      <c r="CF881" s="73">
        <f t="shared" si="933"/>
        <v>0</v>
      </c>
      <c r="CG881" s="73">
        <f t="shared" si="934"/>
        <v>1</v>
      </c>
      <c r="CH881" s="73">
        <f t="shared" si="935"/>
        <v>0</v>
      </c>
      <c r="CI881" s="73">
        <f t="shared" si="936"/>
        <v>10000</v>
      </c>
      <c r="CJ881" s="73">
        <f t="shared" si="937"/>
        <v>10000</v>
      </c>
      <c r="CK881" s="73">
        <f t="shared" si="938"/>
        <v>10000</v>
      </c>
      <c r="CL881" s="73">
        <f t="shared" si="939"/>
        <v>0</v>
      </c>
      <c r="CN881" s="79">
        <f t="shared" si="924"/>
        <v>3</v>
      </c>
      <c r="CO881" s="79">
        <f t="shared" si="925"/>
        <v>3</v>
      </c>
      <c r="CP881" s="79">
        <f t="shared" si="926"/>
        <v>4</v>
      </c>
      <c r="CR881" s="79">
        <f t="shared" si="876"/>
        <v>0.5</v>
      </c>
      <c r="CS881" s="79">
        <f t="shared" si="877"/>
        <v>0</v>
      </c>
      <c r="CT881" s="79">
        <f t="shared" si="878"/>
        <v>0.5</v>
      </c>
      <c r="CU881" s="79">
        <f t="shared" si="879"/>
        <v>0</v>
      </c>
      <c r="CV881" s="79">
        <f t="shared" si="880"/>
        <v>0.5</v>
      </c>
      <c r="CW881" s="79">
        <f t="shared" si="881"/>
        <v>0</v>
      </c>
      <c r="CX881" s="79">
        <f t="shared" si="882"/>
        <v>-0.5</v>
      </c>
      <c r="CY881" s="79">
        <f t="shared" si="883"/>
        <v>-0.5</v>
      </c>
      <c r="CZ881" s="79">
        <f t="shared" si="884"/>
        <v>-0.5</v>
      </c>
      <c r="DA881" s="79">
        <f t="shared" si="885"/>
        <v>0</v>
      </c>
      <c r="DB881" s="80">
        <f t="shared" si="927"/>
        <v>0</v>
      </c>
    </row>
    <row r="882" spans="1:106" ht="18" customHeight="1" x14ac:dyDescent="0.2">
      <c r="A882" s="2">
        <f t="shared" ca="1" si="928"/>
        <v>0.47513382344509636</v>
      </c>
      <c r="B882" s="2">
        <f t="shared" ca="1" si="888"/>
        <v>0.72404770021770659</v>
      </c>
      <c r="C882" s="2">
        <f t="shared" ca="1" si="888"/>
        <v>0.3133450197178842</v>
      </c>
      <c r="D882" s="2">
        <f t="shared" ca="1" si="888"/>
        <v>0.22929227456876167</v>
      </c>
      <c r="E882" s="2">
        <f t="shared" ca="1" si="888"/>
        <v>0.8909203953973247</v>
      </c>
      <c r="F882" s="2">
        <f t="shared" ca="1" si="888"/>
        <v>0.35538074679666087</v>
      </c>
      <c r="G882" s="2">
        <f t="shared" ca="1" si="888"/>
        <v>0.85916710055828582</v>
      </c>
      <c r="H882" s="2">
        <f t="shared" ca="1" si="888"/>
        <v>0.99373836184130548</v>
      </c>
      <c r="I882" s="2">
        <f t="shared" ca="1" si="888"/>
        <v>0.45832240596306506</v>
      </c>
      <c r="J882" s="2">
        <f t="shared" ca="1" si="888"/>
        <v>0.14858142949320707</v>
      </c>
      <c r="L882" s="2">
        <f t="shared" ca="1" si="912"/>
        <v>0</v>
      </c>
      <c r="M882" s="2">
        <f t="shared" ca="1" si="913"/>
        <v>10</v>
      </c>
      <c r="N882" s="2">
        <f t="shared" ca="1" si="914"/>
        <v>0</v>
      </c>
      <c r="O882" s="2">
        <f t="shared" ca="1" si="915"/>
        <v>0</v>
      </c>
      <c r="P882" s="2">
        <f t="shared" ca="1" si="916"/>
        <v>10</v>
      </c>
      <c r="Q882" s="2">
        <f t="shared" ca="1" si="917"/>
        <v>0</v>
      </c>
      <c r="R882" s="2">
        <f t="shared" ca="1" si="918"/>
        <v>10</v>
      </c>
      <c r="S882" s="2">
        <f t="shared" ca="1" si="919"/>
        <v>10</v>
      </c>
      <c r="T882" s="2">
        <f t="shared" ca="1" si="920"/>
        <v>0</v>
      </c>
      <c r="U882" s="2">
        <f t="shared" ca="1" si="921"/>
        <v>0</v>
      </c>
      <c r="W882" s="2">
        <f t="shared" ca="1" si="929"/>
        <v>6.8432508861947294</v>
      </c>
      <c r="X882" s="2">
        <f t="shared" ca="1" si="889"/>
        <v>2.6443793130109161</v>
      </c>
      <c r="Y882" s="2">
        <f t="shared" ca="1" si="889"/>
        <v>6.615772194640952</v>
      </c>
      <c r="Z882" s="2">
        <f t="shared" ca="1" si="889"/>
        <v>1.5266884759296862</v>
      </c>
      <c r="AA882" s="2">
        <f t="shared" ca="1" si="889"/>
        <v>6.7418798485250528</v>
      </c>
      <c r="AB882" s="2">
        <f t="shared" ca="1" si="889"/>
        <v>3.6453490664092438</v>
      </c>
      <c r="AC882" s="2">
        <f t="shared" ca="1" si="889"/>
        <v>6.7115243579069519</v>
      </c>
      <c r="AD882" s="2">
        <f t="shared" ca="1" si="889"/>
        <v>7.763554170659674</v>
      </c>
      <c r="AE882" s="2">
        <f t="shared" ca="1" si="889"/>
        <v>6.4524140576889311</v>
      </c>
      <c r="AF882" s="2">
        <f t="shared" ca="1" si="889"/>
        <v>8.2421320315725826</v>
      </c>
      <c r="AH882" s="2">
        <f t="shared" ca="1" si="890"/>
        <v>6</v>
      </c>
      <c r="AI882" s="2">
        <f t="shared" ca="1" si="891"/>
        <v>2</v>
      </c>
      <c r="AJ882" s="2">
        <f t="shared" ca="1" si="892"/>
        <v>6</v>
      </c>
      <c r="AK882" s="2">
        <f t="shared" ca="1" si="893"/>
        <v>1</v>
      </c>
      <c r="AL882" s="2">
        <f t="shared" ca="1" si="894"/>
        <v>6</v>
      </c>
      <c r="AM882" s="2">
        <f t="shared" ca="1" si="895"/>
        <v>3</v>
      </c>
      <c r="AN882" s="2">
        <f t="shared" ca="1" si="896"/>
        <v>6</v>
      </c>
      <c r="AO882" s="2">
        <f t="shared" ca="1" si="897"/>
        <v>7</v>
      </c>
      <c r="AP882" s="2">
        <f t="shared" ca="1" si="898"/>
        <v>6</v>
      </c>
      <c r="AQ882" s="2">
        <f t="shared" ca="1" si="899"/>
        <v>8</v>
      </c>
      <c r="AS882" s="41">
        <v>1</v>
      </c>
      <c r="AT882" s="42">
        <v>0</v>
      </c>
      <c r="AU882" s="42">
        <v>1</v>
      </c>
      <c r="AV882" s="42">
        <v>0</v>
      </c>
      <c r="AW882" s="42">
        <v>1</v>
      </c>
      <c r="AX882" s="42">
        <v>1</v>
      </c>
      <c r="AY882" s="42">
        <v>0</v>
      </c>
      <c r="AZ882" s="42">
        <v>1</v>
      </c>
      <c r="BA882" s="42">
        <v>0</v>
      </c>
      <c r="BB882" s="43">
        <v>0</v>
      </c>
      <c r="BC882" s="44">
        <f t="shared" si="900"/>
        <v>5</v>
      </c>
      <c r="BD882" s="12"/>
      <c r="BE882" s="50">
        <f t="shared" si="901"/>
        <v>5</v>
      </c>
      <c r="BF882" s="51">
        <f>IF($AT$6="A",SUM($AS882:AS882)+(10-BF$31)/2,IF($AT$6="K",M882,IF($AT$6="S",AI882,$BB$31/2)))</f>
        <v>5.5</v>
      </c>
      <c r="BG882" s="51">
        <f>IF($AU$6="A",SUM($AS882:AT882)+(10-BG$31)/2,IF($AU$6="K",N882,IF($AU$6="S",AJ882,$BB$31/2)))</f>
        <v>5</v>
      </c>
      <c r="BH882" s="51">
        <f>IF($AV$6="A",SUM($AS882:AU882)+(10-BH$31)/2,IF($AV$6="K",O882,IF($AV$6="S",AK882,$BB$31/2)))</f>
        <v>5.5</v>
      </c>
      <c r="BI882" s="51">
        <f>IF($AW$6="A",SUM($AS882:AV882)+(10-BI$31)/2,IF($AW$6="K",P882,IF($AW$6="S",AL882,$BB$31/2)))</f>
        <v>5</v>
      </c>
      <c r="BJ882" s="51">
        <f>IF($AX$6="A",SUM($AS882:AW882)+(10-BJ$31)/2,IF($AX$6="K",Q882,IF($AX$6="S",AM882,$BB$31/2)))</f>
        <v>5.5</v>
      </c>
      <c r="BK882" s="51">
        <f>IF($AY$6="A",SUM($AS882:AX882)+(10-BK$31)/2,IF($AY$6="K",R882,IF($AY$6="S",AN882,$BB$31/2)))</f>
        <v>6</v>
      </c>
      <c r="BL882" s="51">
        <f>IF($AZ$6="A",SUM($AS882:AY882)+(10-BL$31)/2,IF($AZ$6="K",S882,IF($AZ$6="S",AO882,$BB$31/2)))</f>
        <v>5.5</v>
      </c>
      <c r="BM882" s="51">
        <f>IF($BA$6="A",SUM($AS882:AZ882)+(10-BM$31)/2,IF($BA$6="K",T882,IF($BA$6="S",AP882,$BB$31/2)))</f>
        <v>6</v>
      </c>
      <c r="BN882" s="51">
        <f>IF($BB$6="A",SUM($AS882:BA882)+(10-BN$31)/2,IF($BB$6="K",U882,IF($BB$6="S",AQ882,$BB$31/2)))</f>
        <v>5.5</v>
      </c>
      <c r="BO882" s="52">
        <f t="shared" si="922"/>
        <v>5.5</v>
      </c>
      <c r="BQ882" s="28">
        <f t="shared" si="902"/>
        <v>0.5</v>
      </c>
      <c r="BR882" s="30">
        <f t="shared" si="903"/>
        <v>0</v>
      </c>
      <c r="BS882" s="30">
        <f t="shared" si="904"/>
        <v>0.5</v>
      </c>
      <c r="BT882" s="30">
        <f t="shared" si="905"/>
        <v>0</v>
      </c>
      <c r="BU882" s="30">
        <f t="shared" si="906"/>
        <v>0.5</v>
      </c>
      <c r="BV882" s="30">
        <f t="shared" si="907"/>
        <v>0</v>
      </c>
      <c r="BW882" s="30">
        <f t="shared" si="908"/>
        <v>-0.5</v>
      </c>
      <c r="BX882" s="30">
        <f t="shared" si="909"/>
        <v>0</v>
      </c>
      <c r="BY882" s="30">
        <f t="shared" si="910"/>
        <v>-0.5</v>
      </c>
      <c r="BZ882" s="30">
        <f t="shared" si="911"/>
        <v>0</v>
      </c>
      <c r="CA882" s="49">
        <f t="shared" si="923"/>
        <v>0.5</v>
      </c>
      <c r="CB882" s="69"/>
      <c r="CC882" s="73">
        <f t="shared" si="930"/>
        <v>1</v>
      </c>
      <c r="CD882" s="73">
        <f t="shared" si="931"/>
        <v>0</v>
      </c>
      <c r="CE882" s="73">
        <f t="shared" si="932"/>
        <v>1</v>
      </c>
      <c r="CF882" s="73">
        <f t="shared" si="933"/>
        <v>0</v>
      </c>
      <c r="CG882" s="73">
        <f t="shared" si="934"/>
        <v>1</v>
      </c>
      <c r="CH882" s="73">
        <f t="shared" si="935"/>
        <v>0</v>
      </c>
      <c r="CI882" s="73">
        <f t="shared" si="936"/>
        <v>10000</v>
      </c>
      <c r="CJ882" s="73">
        <f t="shared" si="937"/>
        <v>0</v>
      </c>
      <c r="CK882" s="73">
        <f t="shared" si="938"/>
        <v>10000</v>
      </c>
      <c r="CL882" s="73">
        <f t="shared" si="939"/>
        <v>0</v>
      </c>
      <c r="CN882" s="79">
        <f t="shared" si="924"/>
        <v>2</v>
      </c>
      <c r="CO882" s="79">
        <f t="shared" si="925"/>
        <v>3</v>
      </c>
      <c r="CP882" s="79">
        <f t="shared" si="926"/>
        <v>5</v>
      </c>
      <c r="CR882" s="79">
        <f t="shared" si="876"/>
        <v>0.33333333333333331</v>
      </c>
      <c r="CS882" s="79">
        <f t="shared" si="877"/>
        <v>0</v>
      </c>
      <c r="CT882" s="79">
        <f t="shared" si="878"/>
        <v>0.33333333333333331</v>
      </c>
      <c r="CU882" s="79">
        <f t="shared" si="879"/>
        <v>0</v>
      </c>
      <c r="CV882" s="79">
        <f t="shared" si="880"/>
        <v>0.33333333333333331</v>
      </c>
      <c r="CW882" s="79">
        <f t="shared" si="881"/>
        <v>0</v>
      </c>
      <c r="CX882" s="79">
        <f t="shared" si="882"/>
        <v>-0.5</v>
      </c>
      <c r="CY882" s="79">
        <f t="shared" si="883"/>
        <v>0</v>
      </c>
      <c r="CZ882" s="79">
        <f t="shared" si="884"/>
        <v>-0.5</v>
      </c>
      <c r="DA882" s="79">
        <f t="shared" si="885"/>
        <v>0</v>
      </c>
      <c r="DB882" s="80">
        <f t="shared" si="927"/>
        <v>0</v>
      </c>
    </row>
    <row r="883" spans="1:106" ht="18" customHeight="1" x14ac:dyDescent="0.2">
      <c r="A883" s="2">
        <f t="shared" ca="1" si="928"/>
        <v>0.38347697711965134</v>
      </c>
      <c r="B883" s="2">
        <f t="shared" ca="1" si="888"/>
        <v>0.69935070632234575</v>
      </c>
      <c r="C883" s="2">
        <f t="shared" ca="1" si="888"/>
        <v>0.60506031306696151</v>
      </c>
      <c r="D883" s="2">
        <f t="shared" ca="1" si="888"/>
        <v>7.2450457835358861E-2</v>
      </c>
      <c r="E883" s="2">
        <f t="shared" ca="1" si="888"/>
        <v>0.81279810969081367</v>
      </c>
      <c r="F883" s="2">
        <f t="shared" ca="1" si="888"/>
        <v>3.0690494509776012E-2</v>
      </c>
      <c r="G883" s="2">
        <f t="shared" ca="1" si="888"/>
        <v>0.97579689477696108</v>
      </c>
      <c r="H883" s="2">
        <f t="shared" ca="1" si="888"/>
        <v>0.22709390633174886</v>
      </c>
      <c r="I883" s="2">
        <f t="shared" ca="1" si="888"/>
        <v>0.36993452552674955</v>
      </c>
      <c r="J883" s="2">
        <f t="shared" ca="1" si="888"/>
        <v>0.39269031840855761</v>
      </c>
      <c r="L883" s="2">
        <f t="shared" ca="1" si="912"/>
        <v>0</v>
      </c>
      <c r="M883" s="2">
        <f t="shared" ca="1" si="913"/>
        <v>10</v>
      </c>
      <c r="N883" s="2">
        <f t="shared" ca="1" si="914"/>
        <v>10</v>
      </c>
      <c r="O883" s="2">
        <f t="shared" ca="1" si="915"/>
        <v>0</v>
      </c>
      <c r="P883" s="2">
        <f t="shared" ca="1" si="916"/>
        <v>10</v>
      </c>
      <c r="Q883" s="2">
        <f t="shared" ca="1" si="917"/>
        <v>0</v>
      </c>
      <c r="R883" s="2">
        <f t="shared" ca="1" si="918"/>
        <v>10</v>
      </c>
      <c r="S883" s="2">
        <f t="shared" ca="1" si="919"/>
        <v>0</v>
      </c>
      <c r="T883" s="2">
        <f t="shared" ca="1" si="920"/>
        <v>0</v>
      </c>
      <c r="U883" s="2">
        <f t="shared" ca="1" si="921"/>
        <v>0</v>
      </c>
      <c r="W883" s="2">
        <f t="shared" ca="1" si="929"/>
        <v>0.21363957794959809</v>
      </c>
      <c r="X883" s="2">
        <f t="shared" ca="1" si="889"/>
        <v>8.3485157496829601</v>
      </c>
      <c r="Y883" s="2">
        <f t="shared" ca="1" si="889"/>
        <v>4.0007657202292677</v>
      </c>
      <c r="Z883" s="2">
        <f t="shared" ca="1" si="889"/>
        <v>8.6609587927054825</v>
      </c>
      <c r="AA883" s="2">
        <f t="shared" ca="1" si="889"/>
        <v>6.8646635040657609</v>
      </c>
      <c r="AB883" s="2">
        <f t="shared" ca="1" si="889"/>
        <v>4.1955291358446249</v>
      </c>
      <c r="AC883" s="2">
        <f t="shared" ca="1" si="889"/>
        <v>7.6978809668607004</v>
      </c>
      <c r="AD883" s="2">
        <f t="shared" ca="1" si="889"/>
        <v>8.8337425183331888</v>
      </c>
      <c r="AE883" s="2">
        <f t="shared" ca="1" si="889"/>
        <v>1.017498875293944</v>
      </c>
      <c r="AF883" s="2">
        <f t="shared" ca="1" si="889"/>
        <v>1.3914596601031604</v>
      </c>
      <c r="AH883" s="2">
        <f t="shared" ca="1" si="890"/>
        <v>0</v>
      </c>
      <c r="AI883" s="2">
        <f t="shared" ca="1" si="891"/>
        <v>8</v>
      </c>
      <c r="AJ883" s="2">
        <f t="shared" ca="1" si="892"/>
        <v>4</v>
      </c>
      <c r="AK883" s="2">
        <f t="shared" ca="1" si="893"/>
        <v>8</v>
      </c>
      <c r="AL883" s="2">
        <f t="shared" ca="1" si="894"/>
        <v>6</v>
      </c>
      <c r="AM883" s="2">
        <f t="shared" ca="1" si="895"/>
        <v>4</v>
      </c>
      <c r="AN883" s="2">
        <f t="shared" ca="1" si="896"/>
        <v>7</v>
      </c>
      <c r="AO883" s="2">
        <f t="shared" ca="1" si="897"/>
        <v>8</v>
      </c>
      <c r="AP883" s="2">
        <f t="shared" ca="1" si="898"/>
        <v>1</v>
      </c>
      <c r="AQ883" s="2">
        <f t="shared" ca="1" si="899"/>
        <v>1</v>
      </c>
      <c r="AS883" s="41">
        <v>1</v>
      </c>
      <c r="AT883" s="42">
        <v>0</v>
      </c>
      <c r="AU883" s="42">
        <v>1</v>
      </c>
      <c r="AV883" s="42">
        <v>0</v>
      </c>
      <c r="AW883" s="42">
        <v>1</v>
      </c>
      <c r="AX883" s="42">
        <v>1</v>
      </c>
      <c r="AY883" s="42">
        <v>0</v>
      </c>
      <c r="AZ883" s="42">
        <v>0</v>
      </c>
      <c r="BA883" s="42">
        <v>0</v>
      </c>
      <c r="BB883" s="43">
        <v>0</v>
      </c>
      <c r="BC883" s="44">
        <f t="shared" si="900"/>
        <v>4</v>
      </c>
      <c r="BD883" s="12"/>
      <c r="BE883" s="50">
        <f t="shared" si="901"/>
        <v>5</v>
      </c>
      <c r="BF883" s="51">
        <f>IF($AT$6="A",SUM($AS883:AS883)+(10-BF$31)/2,IF($AT$6="K",M883,IF($AT$6="S",AI883,$BB$31/2)))</f>
        <v>5.5</v>
      </c>
      <c r="BG883" s="51">
        <f>IF($AU$6="A",SUM($AS883:AT883)+(10-BG$31)/2,IF($AU$6="K",N883,IF($AU$6="S",AJ883,$BB$31/2)))</f>
        <v>5</v>
      </c>
      <c r="BH883" s="51">
        <f>IF($AV$6="A",SUM($AS883:AU883)+(10-BH$31)/2,IF($AV$6="K",O883,IF($AV$6="S",AK883,$BB$31/2)))</f>
        <v>5.5</v>
      </c>
      <c r="BI883" s="51">
        <f>IF($AW$6="A",SUM($AS883:AV883)+(10-BI$31)/2,IF($AW$6="K",P883,IF($AW$6="S",AL883,$BB$31/2)))</f>
        <v>5</v>
      </c>
      <c r="BJ883" s="51">
        <f>IF($AX$6="A",SUM($AS883:AW883)+(10-BJ$31)/2,IF($AX$6="K",Q883,IF($AX$6="S",AM883,$BB$31/2)))</f>
        <v>5.5</v>
      </c>
      <c r="BK883" s="51">
        <f>IF($AY$6="A",SUM($AS883:AX883)+(10-BK$31)/2,IF($AY$6="K",R883,IF($AY$6="S",AN883,$BB$31/2)))</f>
        <v>6</v>
      </c>
      <c r="BL883" s="51">
        <f>IF($AZ$6="A",SUM($AS883:AY883)+(10-BL$31)/2,IF($AZ$6="K",S883,IF($AZ$6="S",AO883,$BB$31/2)))</f>
        <v>5.5</v>
      </c>
      <c r="BM883" s="51">
        <f>IF($BA$6="A",SUM($AS883:AZ883)+(10-BM$31)/2,IF($BA$6="K",T883,IF($BA$6="S",AP883,$BB$31/2)))</f>
        <v>5</v>
      </c>
      <c r="BN883" s="51">
        <f>IF($BB$6="A",SUM($AS883:BA883)+(10-BN$31)/2,IF($BB$6="K",U883,IF($BB$6="S",AQ883,$BB$31/2)))</f>
        <v>4.5</v>
      </c>
      <c r="BO883" s="52">
        <f t="shared" si="922"/>
        <v>5.25</v>
      </c>
      <c r="BQ883" s="28">
        <f t="shared" si="902"/>
        <v>1.25</v>
      </c>
      <c r="BR883" s="30">
        <f t="shared" si="903"/>
        <v>-1.25</v>
      </c>
      <c r="BS883" s="30">
        <f t="shared" si="904"/>
        <v>1.25</v>
      </c>
      <c r="BT883" s="30">
        <f t="shared" si="905"/>
        <v>-1.25</v>
      </c>
      <c r="BU883" s="30">
        <f t="shared" si="906"/>
        <v>1.25</v>
      </c>
      <c r="BV883" s="30">
        <f t="shared" si="907"/>
        <v>-1.25</v>
      </c>
      <c r="BW883" s="30">
        <f t="shared" si="908"/>
        <v>-1.25</v>
      </c>
      <c r="BX883" s="30">
        <f t="shared" si="909"/>
        <v>-1.25</v>
      </c>
      <c r="BY883" s="30">
        <f t="shared" si="910"/>
        <v>1.25</v>
      </c>
      <c r="BZ883" s="30">
        <f t="shared" si="911"/>
        <v>1.25</v>
      </c>
      <c r="CA883" s="49">
        <f t="shared" si="923"/>
        <v>0</v>
      </c>
      <c r="CB883" s="69"/>
      <c r="CC883" s="73">
        <f t="shared" si="930"/>
        <v>1</v>
      </c>
      <c r="CD883" s="73">
        <f t="shared" si="931"/>
        <v>10000</v>
      </c>
      <c r="CE883" s="73">
        <f t="shared" si="932"/>
        <v>1</v>
      </c>
      <c r="CF883" s="73">
        <f t="shared" si="933"/>
        <v>10000</v>
      </c>
      <c r="CG883" s="73">
        <f t="shared" si="934"/>
        <v>1</v>
      </c>
      <c r="CH883" s="73">
        <f t="shared" si="935"/>
        <v>10000</v>
      </c>
      <c r="CI883" s="73">
        <f t="shared" si="936"/>
        <v>10000</v>
      </c>
      <c r="CJ883" s="73">
        <f t="shared" si="937"/>
        <v>10000</v>
      </c>
      <c r="CK883" s="73">
        <f t="shared" si="938"/>
        <v>1</v>
      </c>
      <c r="CL883" s="73">
        <f t="shared" si="939"/>
        <v>1</v>
      </c>
      <c r="CN883" s="79">
        <f t="shared" si="924"/>
        <v>5</v>
      </c>
      <c r="CO883" s="79">
        <f t="shared" si="925"/>
        <v>5</v>
      </c>
      <c r="CP883" s="79">
        <f t="shared" si="926"/>
        <v>0</v>
      </c>
      <c r="CR883" s="79">
        <f t="shared" si="876"/>
        <v>1.25</v>
      </c>
      <c r="CS883" s="79">
        <f t="shared" si="877"/>
        <v>-1.25</v>
      </c>
      <c r="CT883" s="79">
        <f t="shared" si="878"/>
        <v>1.25</v>
      </c>
      <c r="CU883" s="79">
        <f t="shared" si="879"/>
        <v>-1.25</v>
      </c>
      <c r="CV883" s="79">
        <f t="shared" si="880"/>
        <v>1.25</v>
      </c>
      <c r="CW883" s="79">
        <f t="shared" si="881"/>
        <v>-1.25</v>
      </c>
      <c r="CX883" s="79">
        <f t="shared" si="882"/>
        <v>-1.25</v>
      </c>
      <c r="CY883" s="79">
        <f t="shared" si="883"/>
        <v>-1.25</v>
      </c>
      <c r="CZ883" s="79">
        <f t="shared" si="884"/>
        <v>1.25</v>
      </c>
      <c r="DA883" s="79">
        <f t="shared" si="885"/>
        <v>1.25</v>
      </c>
      <c r="DB883" s="80">
        <f t="shared" si="927"/>
        <v>0</v>
      </c>
    </row>
    <row r="884" spans="1:106" ht="18" customHeight="1" x14ac:dyDescent="0.2">
      <c r="A884" s="2">
        <f t="shared" ca="1" si="928"/>
        <v>0.46043549343852219</v>
      </c>
      <c r="B884" s="2">
        <f t="shared" ca="1" si="888"/>
        <v>0.11729957913648981</v>
      </c>
      <c r="C884" s="2">
        <f t="shared" ca="1" si="888"/>
        <v>0.96189280032754754</v>
      </c>
      <c r="D884" s="2">
        <f t="shared" ca="1" si="888"/>
        <v>0.66783890532519341</v>
      </c>
      <c r="E884" s="2">
        <f t="shared" ca="1" si="888"/>
        <v>0.80947306522215678</v>
      </c>
      <c r="F884" s="2">
        <f t="shared" ca="1" si="888"/>
        <v>0.67963912686433836</v>
      </c>
      <c r="G884" s="2">
        <f t="shared" ca="1" si="888"/>
        <v>0.74364730071903784</v>
      </c>
      <c r="H884" s="2">
        <f t="shared" ca="1" si="888"/>
        <v>0.38475244242912676</v>
      </c>
      <c r="I884" s="2">
        <f t="shared" ca="1" si="888"/>
        <v>0.19455480366678102</v>
      </c>
      <c r="J884" s="2">
        <f t="shared" ca="1" si="888"/>
        <v>0.47764904103349681</v>
      </c>
      <c r="L884" s="2">
        <f t="shared" ca="1" si="912"/>
        <v>0</v>
      </c>
      <c r="M884" s="2">
        <f t="shared" ca="1" si="913"/>
        <v>0</v>
      </c>
      <c r="N884" s="2">
        <f t="shared" ca="1" si="914"/>
        <v>10</v>
      </c>
      <c r="O884" s="2">
        <f t="shared" ca="1" si="915"/>
        <v>10</v>
      </c>
      <c r="P884" s="2">
        <f t="shared" ca="1" si="916"/>
        <v>10</v>
      </c>
      <c r="Q884" s="2">
        <f t="shared" ca="1" si="917"/>
        <v>10</v>
      </c>
      <c r="R884" s="2">
        <f t="shared" ca="1" si="918"/>
        <v>10</v>
      </c>
      <c r="S884" s="2">
        <f t="shared" ca="1" si="919"/>
        <v>0</v>
      </c>
      <c r="T884" s="2">
        <f t="shared" ca="1" si="920"/>
        <v>0</v>
      </c>
      <c r="U884" s="2">
        <f t="shared" ca="1" si="921"/>
        <v>0</v>
      </c>
      <c r="W884" s="2">
        <f t="shared" ca="1" si="929"/>
        <v>5.3104750564453145</v>
      </c>
      <c r="X884" s="2">
        <f t="shared" ca="1" si="889"/>
        <v>5.1062503511115391</v>
      </c>
      <c r="Y884" s="2">
        <f t="shared" ca="1" si="889"/>
        <v>7.1065444983984936</v>
      </c>
      <c r="Z884" s="2">
        <f t="shared" ca="1" si="889"/>
        <v>7.7514475089033059</v>
      </c>
      <c r="AA884" s="2">
        <f t="shared" ca="1" si="889"/>
        <v>0.91441520053829439</v>
      </c>
      <c r="AB884" s="2">
        <f t="shared" ca="1" si="889"/>
        <v>3.8328838109349284</v>
      </c>
      <c r="AC884" s="2">
        <f t="shared" ca="1" si="889"/>
        <v>2.3113146266878859</v>
      </c>
      <c r="AD884" s="2">
        <f t="shared" ca="1" si="889"/>
        <v>1.750191403918796</v>
      </c>
      <c r="AE884" s="2">
        <f t="shared" ca="1" si="889"/>
        <v>2.2968341912351398</v>
      </c>
      <c r="AF884" s="2">
        <f t="shared" ca="1" si="889"/>
        <v>4.6711460336990926</v>
      </c>
      <c r="AH884" s="2">
        <f t="shared" ca="1" si="890"/>
        <v>5</v>
      </c>
      <c r="AI884" s="2">
        <f t="shared" ca="1" si="891"/>
        <v>5</v>
      </c>
      <c r="AJ884" s="2">
        <f t="shared" ca="1" si="892"/>
        <v>7</v>
      </c>
      <c r="AK884" s="2">
        <f t="shared" ca="1" si="893"/>
        <v>7</v>
      </c>
      <c r="AL884" s="2">
        <f t="shared" ca="1" si="894"/>
        <v>0</v>
      </c>
      <c r="AM884" s="2">
        <f t="shared" ca="1" si="895"/>
        <v>3</v>
      </c>
      <c r="AN884" s="2">
        <f t="shared" ca="1" si="896"/>
        <v>2</v>
      </c>
      <c r="AO884" s="2">
        <f t="shared" ca="1" si="897"/>
        <v>1</v>
      </c>
      <c r="AP884" s="2">
        <f t="shared" ca="1" si="898"/>
        <v>2</v>
      </c>
      <c r="AQ884" s="2">
        <f t="shared" ca="1" si="899"/>
        <v>4</v>
      </c>
      <c r="AS884" s="41">
        <v>1</v>
      </c>
      <c r="AT884" s="42">
        <v>0</v>
      </c>
      <c r="AU884" s="42">
        <v>1</v>
      </c>
      <c r="AV884" s="42">
        <v>0</v>
      </c>
      <c r="AW884" s="42">
        <v>1</v>
      </c>
      <c r="AX884" s="42">
        <v>0</v>
      </c>
      <c r="AY884" s="42">
        <v>1</v>
      </c>
      <c r="AZ884" s="42">
        <v>1</v>
      </c>
      <c r="BA884" s="42">
        <v>0</v>
      </c>
      <c r="BB884" s="43">
        <v>0</v>
      </c>
      <c r="BC884" s="44">
        <f t="shared" si="900"/>
        <v>5</v>
      </c>
      <c r="BD884" s="12"/>
      <c r="BE884" s="50">
        <f t="shared" si="901"/>
        <v>5</v>
      </c>
      <c r="BF884" s="51">
        <f>IF($AT$6="A",SUM($AS884:AS884)+(10-BF$31)/2,IF($AT$6="K",M884,IF($AT$6="S",AI884,$BB$31/2)))</f>
        <v>5.5</v>
      </c>
      <c r="BG884" s="51">
        <f>IF($AU$6="A",SUM($AS884:AT884)+(10-BG$31)/2,IF($AU$6="K",N884,IF($AU$6="S",AJ884,$BB$31/2)))</f>
        <v>5</v>
      </c>
      <c r="BH884" s="51">
        <f>IF($AV$6="A",SUM($AS884:AU884)+(10-BH$31)/2,IF($AV$6="K",O884,IF($AV$6="S",AK884,$BB$31/2)))</f>
        <v>5.5</v>
      </c>
      <c r="BI884" s="51">
        <f>IF($AW$6="A",SUM($AS884:AV884)+(10-BI$31)/2,IF($AW$6="K",P884,IF($AW$6="S",AL884,$BB$31/2)))</f>
        <v>5</v>
      </c>
      <c r="BJ884" s="51">
        <f>IF($AX$6="A",SUM($AS884:AW884)+(10-BJ$31)/2,IF($AX$6="K",Q884,IF($AX$6="S",AM884,$BB$31/2)))</f>
        <v>5.5</v>
      </c>
      <c r="BK884" s="51">
        <f>IF($AY$6="A",SUM($AS884:AX884)+(10-BK$31)/2,IF($AY$6="K",R884,IF($AY$6="S",AN884,$BB$31/2)))</f>
        <v>5</v>
      </c>
      <c r="BL884" s="51">
        <f>IF($AZ$6="A",SUM($AS884:AY884)+(10-BL$31)/2,IF($AZ$6="K",S884,IF($AZ$6="S",AO884,$BB$31/2)))</f>
        <v>5.5</v>
      </c>
      <c r="BM884" s="51">
        <f>IF($BA$6="A",SUM($AS884:AZ884)+(10-BM$31)/2,IF($BA$6="K",T884,IF($BA$6="S",AP884,$BB$31/2)))</f>
        <v>6</v>
      </c>
      <c r="BN884" s="51">
        <f>IF($BB$6="A",SUM($AS884:BA884)+(10-BN$31)/2,IF($BB$6="K",U884,IF($BB$6="S",AQ884,$BB$31/2)))</f>
        <v>5.5</v>
      </c>
      <c r="BO884" s="52">
        <f t="shared" si="922"/>
        <v>5.5</v>
      </c>
      <c r="BQ884" s="28">
        <f t="shared" si="902"/>
        <v>0.5</v>
      </c>
      <c r="BR884" s="30">
        <f t="shared" si="903"/>
        <v>0</v>
      </c>
      <c r="BS884" s="30">
        <f t="shared" si="904"/>
        <v>0.5</v>
      </c>
      <c r="BT884" s="30">
        <f t="shared" si="905"/>
        <v>0</v>
      </c>
      <c r="BU884" s="30">
        <f t="shared" si="906"/>
        <v>0.5</v>
      </c>
      <c r="BV884" s="30">
        <f t="shared" si="907"/>
        <v>0</v>
      </c>
      <c r="BW884" s="30">
        <f t="shared" si="908"/>
        <v>0.5</v>
      </c>
      <c r="BX884" s="30">
        <f t="shared" si="909"/>
        <v>0</v>
      </c>
      <c r="BY884" s="30">
        <f t="shared" si="910"/>
        <v>-0.5</v>
      </c>
      <c r="BZ884" s="30">
        <f t="shared" si="911"/>
        <v>0</v>
      </c>
      <c r="CA884" s="49">
        <f t="shared" si="923"/>
        <v>1.5</v>
      </c>
      <c r="CB884" s="69"/>
      <c r="CC884" s="73">
        <f t="shared" si="930"/>
        <v>1</v>
      </c>
      <c r="CD884" s="73">
        <f t="shared" si="931"/>
        <v>0</v>
      </c>
      <c r="CE884" s="73">
        <f t="shared" si="932"/>
        <v>1</v>
      </c>
      <c r="CF884" s="73">
        <f t="shared" si="933"/>
        <v>0</v>
      </c>
      <c r="CG884" s="73">
        <f t="shared" si="934"/>
        <v>1</v>
      </c>
      <c r="CH884" s="73">
        <f t="shared" si="935"/>
        <v>0</v>
      </c>
      <c r="CI884" s="73">
        <f t="shared" si="936"/>
        <v>1</v>
      </c>
      <c r="CJ884" s="73">
        <f t="shared" si="937"/>
        <v>0</v>
      </c>
      <c r="CK884" s="73">
        <f t="shared" si="938"/>
        <v>10000</v>
      </c>
      <c r="CL884" s="73">
        <f t="shared" si="939"/>
        <v>0</v>
      </c>
      <c r="CN884" s="79">
        <f t="shared" si="924"/>
        <v>1</v>
      </c>
      <c r="CO884" s="79">
        <f t="shared" si="925"/>
        <v>4</v>
      </c>
      <c r="CP884" s="79">
        <f t="shared" si="926"/>
        <v>5</v>
      </c>
      <c r="CR884" s="79">
        <f t="shared" si="876"/>
        <v>0.125</v>
      </c>
      <c r="CS884" s="79">
        <f t="shared" si="877"/>
        <v>0</v>
      </c>
      <c r="CT884" s="79">
        <f t="shared" si="878"/>
        <v>0.125</v>
      </c>
      <c r="CU884" s="79">
        <f t="shared" si="879"/>
        <v>0</v>
      </c>
      <c r="CV884" s="79">
        <f t="shared" si="880"/>
        <v>0.125</v>
      </c>
      <c r="CW884" s="79">
        <f t="shared" si="881"/>
        <v>0</v>
      </c>
      <c r="CX884" s="79">
        <f t="shared" si="882"/>
        <v>0.125</v>
      </c>
      <c r="CY884" s="79">
        <f t="shared" si="883"/>
        <v>0</v>
      </c>
      <c r="CZ884" s="79">
        <f t="shared" si="884"/>
        <v>-0.5</v>
      </c>
      <c r="DA884" s="79">
        <f t="shared" si="885"/>
        <v>0</v>
      </c>
      <c r="DB884" s="80">
        <f t="shared" si="927"/>
        <v>0</v>
      </c>
    </row>
    <row r="885" spans="1:106" ht="18" customHeight="1" x14ac:dyDescent="0.2">
      <c r="A885" s="2">
        <f t="shared" ca="1" si="928"/>
        <v>0.75949845075186939</v>
      </c>
      <c r="B885" s="2">
        <f t="shared" ca="1" si="888"/>
        <v>0.99742995817864544</v>
      </c>
      <c r="C885" s="2">
        <f t="shared" ca="1" si="888"/>
        <v>0.93802352096738117</v>
      </c>
      <c r="D885" s="2">
        <f t="shared" ca="1" si="888"/>
        <v>0.78138885158636806</v>
      </c>
      <c r="E885" s="2">
        <f t="shared" ca="1" si="888"/>
        <v>0.5846742646217461</v>
      </c>
      <c r="F885" s="2">
        <f t="shared" ca="1" si="888"/>
        <v>0.38869461924218263</v>
      </c>
      <c r="G885" s="2">
        <f t="shared" ca="1" si="888"/>
        <v>0.27123626270585155</v>
      </c>
      <c r="H885" s="2">
        <f t="shared" ca="1" si="888"/>
        <v>0.95169548372254331</v>
      </c>
      <c r="I885" s="2">
        <f t="shared" ca="1" si="888"/>
        <v>0.86634547730004496</v>
      </c>
      <c r="J885" s="2">
        <f t="shared" ca="1" si="888"/>
        <v>0.19810319104596241</v>
      </c>
      <c r="L885" s="2">
        <f t="shared" ca="1" si="912"/>
        <v>10</v>
      </c>
      <c r="M885" s="2">
        <f t="shared" ca="1" si="913"/>
        <v>10</v>
      </c>
      <c r="N885" s="2">
        <f t="shared" ca="1" si="914"/>
        <v>10</v>
      </c>
      <c r="O885" s="2">
        <f t="shared" ca="1" si="915"/>
        <v>10</v>
      </c>
      <c r="P885" s="2">
        <f t="shared" ca="1" si="916"/>
        <v>10</v>
      </c>
      <c r="Q885" s="2">
        <f t="shared" ca="1" si="917"/>
        <v>0</v>
      </c>
      <c r="R885" s="2">
        <f t="shared" ca="1" si="918"/>
        <v>0</v>
      </c>
      <c r="S885" s="2">
        <f t="shared" ca="1" si="919"/>
        <v>10</v>
      </c>
      <c r="T885" s="2">
        <f t="shared" ca="1" si="920"/>
        <v>10</v>
      </c>
      <c r="U885" s="2">
        <f t="shared" ca="1" si="921"/>
        <v>0</v>
      </c>
      <c r="W885" s="2">
        <f t="shared" ca="1" si="929"/>
        <v>7.4909414232026581</v>
      </c>
      <c r="X885" s="2">
        <f t="shared" ca="1" si="889"/>
        <v>5.1873853012247118</v>
      </c>
      <c r="Y885" s="2">
        <f t="shared" ca="1" si="889"/>
        <v>8.6706910464375362</v>
      </c>
      <c r="Z885" s="2">
        <f t="shared" ca="1" si="889"/>
        <v>5.7685718267269266</v>
      </c>
      <c r="AA885" s="2">
        <f t="shared" ca="1" si="889"/>
        <v>1.9917493168567169</v>
      </c>
      <c r="AB885" s="2">
        <f t="shared" ca="1" si="889"/>
        <v>9.8574769541382441</v>
      </c>
      <c r="AC885" s="2">
        <f t="shared" ca="1" si="889"/>
        <v>2.910680349482071</v>
      </c>
      <c r="AD885" s="2">
        <f t="shared" ca="1" si="889"/>
        <v>9.7575654945380741</v>
      </c>
      <c r="AE885" s="2">
        <f t="shared" ca="1" si="889"/>
        <v>0.91262151292626048</v>
      </c>
      <c r="AF885" s="2">
        <f t="shared" ca="1" si="889"/>
        <v>8.0564216702602245</v>
      </c>
      <c r="AH885" s="2">
        <f t="shared" ca="1" si="890"/>
        <v>7</v>
      </c>
      <c r="AI885" s="2">
        <f t="shared" ca="1" si="891"/>
        <v>5</v>
      </c>
      <c r="AJ885" s="2">
        <f t="shared" ca="1" si="892"/>
        <v>8</v>
      </c>
      <c r="AK885" s="2">
        <f t="shared" ca="1" si="893"/>
        <v>5</v>
      </c>
      <c r="AL885" s="2">
        <f t="shared" ca="1" si="894"/>
        <v>1</v>
      </c>
      <c r="AM885" s="2">
        <f t="shared" ca="1" si="895"/>
        <v>9</v>
      </c>
      <c r="AN885" s="2">
        <f t="shared" ca="1" si="896"/>
        <v>2</v>
      </c>
      <c r="AO885" s="2">
        <f t="shared" ca="1" si="897"/>
        <v>9</v>
      </c>
      <c r="AP885" s="2">
        <f t="shared" ca="1" si="898"/>
        <v>0</v>
      </c>
      <c r="AQ885" s="2">
        <f t="shared" ca="1" si="899"/>
        <v>8</v>
      </c>
      <c r="AS885" s="41">
        <v>1</v>
      </c>
      <c r="AT885" s="42">
        <v>0</v>
      </c>
      <c r="AU885" s="42">
        <v>1</v>
      </c>
      <c r="AV885" s="42">
        <v>0</v>
      </c>
      <c r="AW885" s="42">
        <v>1</v>
      </c>
      <c r="AX885" s="42">
        <v>0</v>
      </c>
      <c r="AY885" s="42">
        <v>1</v>
      </c>
      <c r="AZ885" s="42">
        <v>0</v>
      </c>
      <c r="BA885" s="42">
        <v>0</v>
      </c>
      <c r="BB885" s="43">
        <v>0</v>
      </c>
      <c r="BC885" s="44">
        <f t="shared" si="900"/>
        <v>4</v>
      </c>
      <c r="BD885" s="12"/>
      <c r="BE885" s="50">
        <f t="shared" si="901"/>
        <v>5</v>
      </c>
      <c r="BF885" s="51">
        <f>IF($AT$6="A",SUM($AS885:AS885)+(10-BF$31)/2,IF($AT$6="K",M885,IF($AT$6="S",AI885,$BB$31/2)))</f>
        <v>5.5</v>
      </c>
      <c r="BG885" s="51">
        <f>IF($AU$6="A",SUM($AS885:AT885)+(10-BG$31)/2,IF($AU$6="K",N885,IF($AU$6="S",AJ885,$BB$31/2)))</f>
        <v>5</v>
      </c>
      <c r="BH885" s="51">
        <f>IF($AV$6="A",SUM($AS885:AU885)+(10-BH$31)/2,IF($AV$6="K",O885,IF($AV$6="S",AK885,$BB$31/2)))</f>
        <v>5.5</v>
      </c>
      <c r="BI885" s="51">
        <f>IF($AW$6="A",SUM($AS885:AV885)+(10-BI$31)/2,IF($AW$6="K",P885,IF($AW$6="S",AL885,$BB$31/2)))</f>
        <v>5</v>
      </c>
      <c r="BJ885" s="51">
        <f>IF($AX$6="A",SUM($AS885:AW885)+(10-BJ$31)/2,IF($AX$6="K",Q885,IF($AX$6="S",AM885,$BB$31/2)))</f>
        <v>5.5</v>
      </c>
      <c r="BK885" s="51">
        <f>IF($AY$6="A",SUM($AS885:AX885)+(10-BK$31)/2,IF($AY$6="K",R885,IF($AY$6="S",AN885,$BB$31/2)))</f>
        <v>5</v>
      </c>
      <c r="BL885" s="51">
        <f>IF($AZ$6="A",SUM($AS885:AY885)+(10-BL$31)/2,IF($AZ$6="K",S885,IF($AZ$6="S",AO885,$BB$31/2)))</f>
        <v>5.5</v>
      </c>
      <c r="BM885" s="51">
        <f>IF($BA$6="A",SUM($AS885:AZ885)+(10-BM$31)/2,IF($BA$6="K",T885,IF($BA$6="S",AP885,$BB$31/2)))</f>
        <v>5</v>
      </c>
      <c r="BN885" s="51">
        <f>IF($BB$6="A",SUM($AS885:BA885)+(10-BN$31)/2,IF($BB$6="K",U885,IF($BB$6="S",AQ885,$BB$31/2)))</f>
        <v>4.5</v>
      </c>
      <c r="BO885" s="52">
        <f t="shared" si="922"/>
        <v>5</v>
      </c>
      <c r="BQ885" s="28">
        <f t="shared" si="902"/>
        <v>0</v>
      </c>
      <c r="BR885" s="30">
        <f t="shared" si="903"/>
        <v>-1</v>
      </c>
      <c r="BS885" s="30">
        <f t="shared" si="904"/>
        <v>0</v>
      </c>
      <c r="BT885" s="30">
        <f t="shared" si="905"/>
        <v>-1</v>
      </c>
      <c r="BU885" s="30">
        <f t="shared" si="906"/>
        <v>0</v>
      </c>
      <c r="BV885" s="30">
        <f t="shared" si="907"/>
        <v>-1</v>
      </c>
      <c r="BW885" s="30">
        <f t="shared" si="908"/>
        <v>0</v>
      </c>
      <c r="BX885" s="30">
        <f t="shared" si="909"/>
        <v>-1</v>
      </c>
      <c r="BY885" s="30">
        <f t="shared" si="910"/>
        <v>0</v>
      </c>
      <c r="BZ885" s="30">
        <f t="shared" si="911"/>
        <v>1</v>
      </c>
      <c r="CA885" s="49">
        <f t="shared" si="923"/>
        <v>-3</v>
      </c>
      <c r="CB885" s="69"/>
      <c r="CC885" s="73">
        <f t="shared" si="930"/>
        <v>0</v>
      </c>
      <c r="CD885" s="73">
        <f t="shared" si="931"/>
        <v>10000</v>
      </c>
      <c r="CE885" s="73">
        <f t="shared" si="932"/>
        <v>0</v>
      </c>
      <c r="CF885" s="73">
        <f t="shared" si="933"/>
        <v>10000</v>
      </c>
      <c r="CG885" s="73">
        <f t="shared" si="934"/>
        <v>0</v>
      </c>
      <c r="CH885" s="73">
        <f t="shared" si="935"/>
        <v>10000</v>
      </c>
      <c r="CI885" s="73">
        <f t="shared" si="936"/>
        <v>0</v>
      </c>
      <c r="CJ885" s="73">
        <f t="shared" si="937"/>
        <v>10000</v>
      </c>
      <c r="CK885" s="73">
        <f t="shared" si="938"/>
        <v>0</v>
      </c>
      <c r="CL885" s="73">
        <f t="shared" si="939"/>
        <v>1</v>
      </c>
      <c r="CN885" s="79">
        <f t="shared" si="924"/>
        <v>4</v>
      </c>
      <c r="CO885" s="79">
        <f t="shared" si="925"/>
        <v>1</v>
      </c>
      <c r="CP885" s="79">
        <f t="shared" si="926"/>
        <v>5</v>
      </c>
      <c r="CR885" s="79">
        <f t="shared" si="876"/>
        <v>0</v>
      </c>
      <c r="CS885" s="79">
        <f t="shared" si="877"/>
        <v>-1</v>
      </c>
      <c r="CT885" s="79">
        <f t="shared" si="878"/>
        <v>0</v>
      </c>
      <c r="CU885" s="79">
        <f t="shared" si="879"/>
        <v>-1</v>
      </c>
      <c r="CV885" s="79">
        <f t="shared" si="880"/>
        <v>0</v>
      </c>
      <c r="CW885" s="79">
        <f t="shared" si="881"/>
        <v>-1</v>
      </c>
      <c r="CX885" s="79">
        <f t="shared" si="882"/>
        <v>0</v>
      </c>
      <c r="CY885" s="79">
        <f t="shared" si="883"/>
        <v>-1</v>
      </c>
      <c r="CZ885" s="79">
        <f t="shared" si="884"/>
        <v>0</v>
      </c>
      <c r="DA885" s="79">
        <f t="shared" si="885"/>
        <v>4</v>
      </c>
      <c r="DB885" s="80">
        <f t="shared" si="927"/>
        <v>0</v>
      </c>
    </row>
    <row r="886" spans="1:106" ht="18" customHeight="1" x14ac:dyDescent="0.2">
      <c r="A886" s="2">
        <f t="shared" ca="1" si="928"/>
        <v>0.26856147408931386</v>
      </c>
      <c r="B886" s="2">
        <f t="shared" ca="1" si="888"/>
        <v>0.87086173831290314</v>
      </c>
      <c r="C886" s="2">
        <f t="shared" ca="1" si="888"/>
        <v>0.42932437233165532</v>
      </c>
      <c r="D886" s="2">
        <f t="shared" ca="1" si="888"/>
        <v>1.2970698605992093E-2</v>
      </c>
      <c r="E886" s="2">
        <f t="shared" ca="1" si="888"/>
        <v>0.78994080813038592</v>
      </c>
      <c r="F886" s="2">
        <f t="shared" ca="1" si="888"/>
        <v>0.9698372077368983</v>
      </c>
      <c r="G886" s="2">
        <f t="shared" ca="1" si="888"/>
        <v>0.39453027929123796</v>
      </c>
      <c r="H886" s="2">
        <f t="shared" ca="1" si="888"/>
        <v>0.70716978095588579</v>
      </c>
      <c r="I886" s="2">
        <f t="shared" ca="1" si="888"/>
        <v>0.5376711823953757</v>
      </c>
      <c r="J886" s="2">
        <f t="shared" ca="1" si="888"/>
        <v>0.60764450100847511</v>
      </c>
      <c r="L886" s="2">
        <f t="shared" ca="1" si="912"/>
        <v>0</v>
      </c>
      <c r="M886" s="2">
        <f t="shared" ca="1" si="913"/>
        <v>10</v>
      </c>
      <c r="N886" s="2">
        <f t="shared" ca="1" si="914"/>
        <v>0</v>
      </c>
      <c r="O886" s="2">
        <f t="shared" ca="1" si="915"/>
        <v>0</v>
      </c>
      <c r="P886" s="2">
        <f t="shared" ca="1" si="916"/>
        <v>10</v>
      </c>
      <c r="Q886" s="2">
        <f t="shared" ca="1" si="917"/>
        <v>10</v>
      </c>
      <c r="R886" s="2">
        <f t="shared" ca="1" si="918"/>
        <v>0</v>
      </c>
      <c r="S886" s="2">
        <f t="shared" ca="1" si="919"/>
        <v>10</v>
      </c>
      <c r="T886" s="2">
        <f t="shared" ca="1" si="920"/>
        <v>10</v>
      </c>
      <c r="U886" s="2">
        <f t="shared" ca="1" si="921"/>
        <v>10</v>
      </c>
      <c r="W886" s="2">
        <f t="shared" ca="1" si="929"/>
        <v>8.4866620892712703</v>
      </c>
      <c r="X886" s="2">
        <f t="shared" ca="1" si="889"/>
        <v>5.9008010664120727</v>
      </c>
      <c r="Y886" s="2">
        <f t="shared" ca="1" si="889"/>
        <v>7.6382253227607286</v>
      </c>
      <c r="Z886" s="2">
        <f t="shared" ca="1" si="889"/>
        <v>5.7324424400601668</v>
      </c>
      <c r="AA886" s="2">
        <f t="shared" ca="1" si="889"/>
        <v>7.707767334286121</v>
      </c>
      <c r="AB886" s="2">
        <f t="shared" ca="1" si="889"/>
        <v>2.8570431474041968</v>
      </c>
      <c r="AC886" s="2">
        <f t="shared" ca="1" si="889"/>
        <v>8.1355760489209707</v>
      </c>
      <c r="AD886" s="2">
        <f t="shared" ca="1" si="889"/>
        <v>0.1906732521228971</v>
      </c>
      <c r="AE886" s="2">
        <f t="shared" ca="1" si="889"/>
        <v>6.2805451708292495</v>
      </c>
      <c r="AF886" s="2">
        <f t="shared" ca="1" si="889"/>
        <v>8.2416533915932639</v>
      </c>
      <c r="AH886" s="2">
        <f t="shared" ca="1" si="890"/>
        <v>8</v>
      </c>
      <c r="AI886" s="2">
        <f t="shared" ca="1" si="891"/>
        <v>5</v>
      </c>
      <c r="AJ886" s="2">
        <f t="shared" ca="1" si="892"/>
        <v>7</v>
      </c>
      <c r="AK886" s="2">
        <f t="shared" ca="1" si="893"/>
        <v>5</v>
      </c>
      <c r="AL886" s="2">
        <f t="shared" ca="1" si="894"/>
        <v>7</v>
      </c>
      <c r="AM886" s="2">
        <f t="shared" ca="1" si="895"/>
        <v>2</v>
      </c>
      <c r="AN886" s="2">
        <f t="shared" ca="1" si="896"/>
        <v>8</v>
      </c>
      <c r="AO886" s="2">
        <f t="shared" ca="1" si="897"/>
        <v>0</v>
      </c>
      <c r="AP886" s="2">
        <f t="shared" ca="1" si="898"/>
        <v>6</v>
      </c>
      <c r="AQ886" s="2">
        <f t="shared" ca="1" si="899"/>
        <v>8</v>
      </c>
      <c r="AS886" s="41">
        <v>1</v>
      </c>
      <c r="AT886" s="42">
        <v>0</v>
      </c>
      <c r="AU886" s="42">
        <v>1</v>
      </c>
      <c r="AV886" s="42">
        <v>0</v>
      </c>
      <c r="AW886" s="42">
        <v>1</v>
      </c>
      <c r="AX886" s="42">
        <v>0</v>
      </c>
      <c r="AY886" s="42">
        <v>0</v>
      </c>
      <c r="AZ886" s="42">
        <v>1</v>
      </c>
      <c r="BA886" s="42">
        <v>0</v>
      </c>
      <c r="BB886" s="43">
        <v>0</v>
      </c>
      <c r="BC886" s="44">
        <f t="shared" si="900"/>
        <v>4</v>
      </c>
      <c r="BD886" s="12"/>
      <c r="BE886" s="50">
        <f t="shared" si="901"/>
        <v>5</v>
      </c>
      <c r="BF886" s="51">
        <f>IF($AT$6="A",SUM($AS886:AS886)+(10-BF$31)/2,IF($AT$6="K",M886,IF($AT$6="S",AI886,$BB$31/2)))</f>
        <v>5.5</v>
      </c>
      <c r="BG886" s="51">
        <f>IF($AU$6="A",SUM($AS886:AT886)+(10-BG$31)/2,IF($AU$6="K",N886,IF($AU$6="S",AJ886,$BB$31/2)))</f>
        <v>5</v>
      </c>
      <c r="BH886" s="51">
        <f>IF($AV$6="A",SUM($AS886:AU886)+(10-BH$31)/2,IF($AV$6="K",O886,IF($AV$6="S",AK886,$BB$31/2)))</f>
        <v>5.5</v>
      </c>
      <c r="BI886" s="51">
        <f>IF($AW$6="A",SUM($AS886:AV886)+(10-BI$31)/2,IF($AW$6="K",P886,IF($AW$6="S",AL886,$BB$31/2)))</f>
        <v>5</v>
      </c>
      <c r="BJ886" s="51">
        <f>IF($AX$6="A",SUM($AS886:AW886)+(10-BJ$31)/2,IF($AX$6="K",Q886,IF($AX$6="S",AM886,$BB$31/2)))</f>
        <v>5.5</v>
      </c>
      <c r="BK886" s="51">
        <f>IF($AY$6="A",SUM($AS886:AX886)+(10-BK$31)/2,IF($AY$6="K",R886,IF($AY$6="S",AN886,$BB$31/2)))</f>
        <v>5</v>
      </c>
      <c r="BL886" s="51">
        <f>IF($AZ$6="A",SUM($AS886:AY886)+(10-BL$31)/2,IF($AZ$6="K",S886,IF($AZ$6="S",AO886,$BB$31/2)))</f>
        <v>4.5</v>
      </c>
      <c r="BM886" s="51">
        <f>IF($BA$6="A",SUM($AS886:AZ886)+(10-BM$31)/2,IF($BA$6="K",T886,IF($BA$6="S",AP886,$BB$31/2)))</f>
        <v>5</v>
      </c>
      <c r="BN886" s="51">
        <f>IF($BB$6="A",SUM($AS886:BA886)+(10-BN$31)/2,IF($BB$6="K",U886,IF($BB$6="S",AQ886,$BB$31/2)))</f>
        <v>4.5</v>
      </c>
      <c r="BO886" s="52">
        <f t="shared" si="922"/>
        <v>5</v>
      </c>
      <c r="BQ886" s="28">
        <f t="shared" si="902"/>
        <v>0</v>
      </c>
      <c r="BR886" s="30">
        <f t="shared" si="903"/>
        <v>-1</v>
      </c>
      <c r="BS886" s="30">
        <f t="shared" si="904"/>
        <v>0</v>
      </c>
      <c r="BT886" s="30">
        <f t="shared" si="905"/>
        <v>-1</v>
      </c>
      <c r="BU886" s="30">
        <f t="shared" si="906"/>
        <v>0</v>
      </c>
      <c r="BV886" s="30">
        <f t="shared" si="907"/>
        <v>-1</v>
      </c>
      <c r="BW886" s="30">
        <f t="shared" si="908"/>
        <v>0</v>
      </c>
      <c r="BX886" s="30">
        <f t="shared" si="909"/>
        <v>1</v>
      </c>
      <c r="BY886" s="30">
        <f t="shared" si="910"/>
        <v>0</v>
      </c>
      <c r="BZ886" s="30">
        <f t="shared" si="911"/>
        <v>1</v>
      </c>
      <c r="CA886" s="49">
        <f t="shared" si="923"/>
        <v>-1</v>
      </c>
      <c r="CB886" s="69"/>
      <c r="CC886" s="73">
        <f t="shared" si="930"/>
        <v>0</v>
      </c>
      <c r="CD886" s="73">
        <f t="shared" si="931"/>
        <v>10000</v>
      </c>
      <c r="CE886" s="73">
        <f t="shared" si="932"/>
        <v>0</v>
      </c>
      <c r="CF886" s="73">
        <f t="shared" si="933"/>
        <v>10000</v>
      </c>
      <c r="CG886" s="73">
        <f t="shared" si="934"/>
        <v>0</v>
      </c>
      <c r="CH886" s="73">
        <f t="shared" si="935"/>
        <v>10000</v>
      </c>
      <c r="CI886" s="73">
        <f t="shared" si="936"/>
        <v>0</v>
      </c>
      <c r="CJ886" s="73">
        <f t="shared" si="937"/>
        <v>1</v>
      </c>
      <c r="CK886" s="73">
        <f t="shared" si="938"/>
        <v>0</v>
      </c>
      <c r="CL886" s="73">
        <f t="shared" si="939"/>
        <v>1</v>
      </c>
      <c r="CN886" s="79">
        <f t="shared" si="924"/>
        <v>3</v>
      </c>
      <c r="CO886" s="79">
        <f t="shared" si="925"/>
        <v>2</v>
      </c>
      <c r="CP886" s="79">
        <f t="shared" si="926"/>
        <v>5</v>
      </c>
      <c r="CR886" s="79">
        <f t="shared" si="876"/>
        <v>0</v>
      </c>
      <c r="CS886" s="79">
        <f t="shared" si="877"/>
        <v>-1</v>
      </c>
      <c r="CT886" s="79">
        <f t="shared" si="878"/>
        <v>0</v>
      </c>
      <c r="CU886" s="79">
        <f t="shared" si="879"/>
        <v>-1</v>
      </c>
      <c r="CV886" s="79">
        <f t="shared" si="880"/>
        <v>0</v>
      </c>
      <c r="CW886" s="79">
        <f t="shared" si="881"/>
        <v>-1</v>
      </c>
      <c r="CX886" s="79">
        <f t="shared" si="882"/>
        <v>0</v>
      </c>
      <c r="CY886" s="79">
        <f t="shared" si="883"/>
        <v>1.5</v>
      </c>
      <c r="CZ886" s="79">
        <f t="shared" si="884"/>
        <v>0</v>
      </c>
      <c r="DA886" s="79">
        <f t="shared" si="885"/>
        <v>1.5</v>
      </c>
      <c r="DB886" s="80">
        <f t="shared" si="927"/>
        <v>0</v>
      </c>
    </row>
    <row r="887" spans="1:106" ht="18" customHeight="1" x14ac:dyDescent="0.2">
      <c r="A887" s="2">
        <f t="shared" ca="1" si="928"/>
        <v>0.67423579248252619</v>
      </c>
      <c r="B887" s="2">
        <f t="shared" ca="1" si="888"/>
        <v>0.89206441315811291</v>
      </c>
      <c r="C887" s="2">
        <f t="shared" ca="1" si="888"/>
        <v>0.16185612898875346</v>
      </c>
      <c r="D887" s="2">
        <f t="shared" ca="1" si="888"/>
        <v>0.79435348012959306</v>
      </c>
      <c r="E887" s="2">
        <f t="shared" ca="1" si="888"/>
        <v>0.57869460200813849</v>
      </c>
      <c r="F887" s="2">
        <f t="shared" ca="1" si="888"/>
        <v>0.72011141018615388</v>
      </c>
      <c r="G887" s="2">
        <f t="shared" ca="1" si="888"/>
        <v>0.54273067316669132</v>
      </c>
      <c r="H887" s="2">
        <f t="shared" ca="1" si="888"/>
        <v>0.25082108652105528</v>
      </c>
      <c r="I887" s="2">
        <f t="shared" ca="1" si="888"/>
        <v>0.22056791252003694</v>
      </c>
      <c r="J887" s="2">
        <f t="shared" ca="1" si="888"/>
        <v>0.37045198360922671</v>
      </c>
      <c r="L887" s="2">
        <f t="shared" ca="1" si="912"/>
        <v>10</v>
      </c>
      <c r="M887" s="2">
        <f t="shared" ca="1" si="913"/>
        <v>10</v>
      </c>
      <c r="N887" s="2">
        <f t="shared" ca="1" si="914"/>
        <v>0</v>
      </c>
      <c r="O887" s="2">
        <f t="shared" ca="1" si="915"/>
        <v>10</v>
      </c>
      <c r="P887" s="2">
        <f t="shared" ca="1" si="916"/>
        <v>10</v>
      </c>
      <c r="Q887" s="2">
        <f t="shared" ca="1" si="917"/>
        <v>10</v>
      </c>
      <c r="R887" s="2">
        <f t="shared" ca="1" si="918"/>
        <v>10</v>
      </c>
      <c r="S887" s="2">
        <f t="shared" ca="1" si="919"/>
        <v>0</v>
      </c>
      <c r="T887" s="2">
        <f t="shared" ca="1" si="920"/>
        <v>0</v>
      </c>
      <c r="U887" s="2">
        <f t="shared" ca="1" si="921"/>
        <v>0</v>
      </c>
      <c r="W887" s="2">
        <f t="shared" ca="1" si="929"/>
        <v>9.0605099297653577</v>
      </c>
      <c r="X887" s="2">
        <f t="shared" ca="1" si="889"/>
        <v>2.5346252063641819</v>
      </c>
      <c r="Y887" s="2">
        <f t="shared" ca="1" si="889"/>
        <v>8.5112076060588056</v>
      </c>
      <c r="Z887" s="2">
        <f t="shared" ca="1" si="889"/>
        <v>5.0167017101500129</v>
      </c>
      <c r="AA887" s="2">
        <f t="shared" ca="1" si="889"/>
        <v>9.5700107454778713</v>
      </c>
      <c r="AB887" s="2">
        <f t="shared" ca="1" si="889"/>
        <v>1.2663638429156632</v>
      </c>
      <c r="AC887" s="2">
        <f t="shared" ca="1" si="889"/>
        <v>6.3925710344899036</v>
      </c>
      <c r="AD887" s="2">
        <f t="shared" ca="1" si="889"/>
        <v>3.4109399377590877</v>
      </c>
      <c r="AE887" s="2">
        <f t="shared" ca="1" si="889"/>
        <v>3.7250248145483544</v>
      </c>
      <c r="AF887" s="2">
        <f t="shared" ca="1" si="889"/>
        <v>7.081008612194605</v>
      </c>
      <c r="AH887" s="2">
        <f t="shared" ca="1" si="890"/>
        <v>9</v>
      </c>
      <c r="AI887" s="2">
        <f t="shared" ca="1" si="891"/>
        <v>2</v>
      </c>
      <c r="AJ887" s="2">
        <f t="shared" ca="1" si="892"/>
        <v>8</v>
      </c>
      <c r="AK887" s="2">
        <f t="shared" ca="1" si="893"/>
        <v>5</v>
      </c>
      <c r="AL887" s="2">
        <f t="shared" ca="1" si="894"/>
        <v>9</v>
      </c>
      <c r="AM887" s="2">
        <f t="shared" ca="1" si="895"/>
        <v>1</v>
      </c>
      <c r="AN887" s="2">
        <f t="shared" ca="1" si="896"/>
        <v>6</v>
      </c>
      <c r="AO887" s="2">
        <f t="shared" ca="1" si="897"/>
        <v>3</v>
      </c>
      <c r="AP887" s="2">
        <f t="shared" ca="1" si="898"/>
        <v>3</v>
      </c>
      <c r="AQ887" s="2">
        <f t="shared" ca="1" si="899"/>
        <v>7</v>
      </c>
      <c r="AS887" s="41">
        <v>1</v>
      </c>
      <c r="AT887" s="42">
        <v>0</v>
      </c>
      <c r="AU887" s="42">
        <v>1</v>
      </c>
      <c r="AV887" s="42">
        <v>0</v>
      </c>
      <c r="AW887" s="42">
        <v>1</v>
      </c>
      <c r="AX887" s="42">
        <v>0</v>
      </c>
      <c r="AY887" s="42">
        <v>0</v>
      </c>
      <c r="AZ887" s="42">
        <v>0</v>
      </c>
      <c r="BA887" s="42">
        <v>0</v>
      </c>
      <c r="BB887" s="43">
        <v>0</v>
      </c>
      <c r="BC887" s="44">
        <f t="shared" si="900"/>
        <v>3</v>
      </c>
      <c r="BD887" s="12"/>
      <c r="BE887" s="50">
        <f t="shared" si="901"/>
        <v>5</v>
      </c>
      <c r="BF887" s="51">
        <f>IF($AT$6="A",SUM($AS887:AS887)+(10-BF$31)/2,IF($AT$6="K",M887,IF($AT$6="S",AI887,$BB$31/2)))</f>
        <v>5.5</v>
      </c>
      <c r="BG887" s="51">
        <f>IF($AU$6="A",SUM($AS887:AT887)+(10-BG$31)/2,IF($AU$6="K",N887,IF($AU$6="S",AJ887,$BB$31/2)))</f>
        <v>5</v>
      </c>
      <c r="BH887" s="51">
        <f>IF($AV$6="A",SUM($AS887:AU887)+(10-BH$31)/2,IF($AV$6="K",O887,IF($AV$6="S",AK887,$BB$31/2)))</f>
        <v>5.5</v>
      </c>
      <c r="BI887" s="51">
        <f>IF($AW$6="A",SUM($AS887:AV887)+(10-BI$31)/2,IF($AW$6="K",P887,IF($AW$6="S",AL887,$BB$31/2)))</f>
        <v>5</v>
      </c>
      <c r="BJ887" s="51">
        <f>IF($AX$6="A",SUM($AS887:AW887)+(10-BJ$31)/2,IF($AX$6="K",Q887,IF($AX$6="S",AM887,$BB$31/2)))</f>
        <v>5.5</v>
      </c>
      <c r="BK887" s="51">
        <f>IF($AY$6="A",SUM($AS887:AX887)+(10-BK$31)/2,IF($AY$6="K",R887,IF($AY$6="S",AN887,$BB$31/2)))</f>
        <v>5</v>
      </c>
      <c r="BL887" s="51">
        <f>IF($AZ$6="A",SUM($AS887:AY887)+(10-BL$31)/2,IF($AZ$6="K",S887,IF($AZ$6="S",AO887,$BB$31/2)))</f>
        <v>4.5</v>
      </c>
      <c r="BM887" s="51">
        <f>IF($BA$6="A",SUM($AS887:AZ887)+(10-BM$31)/2,IF($BA$6="K",T887,IF($BA$6="S",AP887,$BB$31/2)))</f>
        <v>4</v>
      </c>
      <c r="BN887" s="51">
        <f>IF($BB$6="A",SUM($AS887:BA887)+(10-BN$31)/2,IF($BB$6="K",U887,IF($BB$6="S",AQ887,$BB$31/2)))</f>
        <v>3.5</v>
      </c>
      <c r="BO887" s="52">
        <f t="shared" si="922"/>
        <v>5</v>
      </c>
      <c r="BQ887" s="28">
        <f t="shared" si="902"/>
        <v>0</v>
      </c>
      <c r="BR887" s="30">
        <f t="shared" si="903"/>
        <v>-2</v>
      </c>
      <c r="BS887" s="30">
        <f t="shared" si="904"/>
        <v>0</v>
      </c>
      <c r="BT887" s="30">
        <f t="shared" si="905"/>
        <v>-2</v>
      </c>
      <c r="BU887" s="30">
        <f t="shared" si="906"/>
        <v>0</v>
      </c>
      <c r="BV887" s="30">
        <f t="shared" si="907"/>
        <v>-2</v>
      </c>
      <c r="BW887" s="30">
        <f t="shared" si="908"/>
        <v>0</v>
      </c>
      <c r="BX887" s="30">
        <f t="shared" si="909"/>
        <v>2</v>
      </c>
      <c r="BY887" s="30">
        <f t="shared" si="910"/>
        <v>2</v>
      </c>
      <c r="BZ887" s="30">
        <f t="shared" si="911"/>
        <v>2</v>
      </c>
      <c r="CA887" s="49">
        <f t="shared" si="923"/>
        <v>0</v>
      </c>
      <c r="CB887" s="69"/>
      <c r="CC887" s="73">
        <f t="shared" si="930"/>
        <v>0</v>
      </c>
      <c r="CD887" s="73">
        <f t="shared" si="931"/>
        <v>10000</v>
      </c>
      <c r="CE887" s="73">
        <f t="shared" si="932"/>
        <v>0</v>
      </c>
      <c r="CF887" s="73">
        <f t="shared" si="933"/>
        <v>10000</v>
      </c>
      <c r="CG887" s="73">
        <f t="shared" si="934"/>
        <v>0</v>
      </c>
      <c r="CH887" s="73">
        <f t="shared" si="935"/>
        <v>10000</v>
      </c>
      <c r="CI887" s="73">
        <f t="shared" si="936"/>
        <v>0</v>
      </c>
      <c r="CJ887" s="73">
        <f t="shared" si="937"/>
        <v>1</v>
      </c>
      <c r="CK887" s="73">
        <f t="shared" si="938"/>
        <v>1</v>
      </c>
      <c r="CL887" s="73">
        <f t="shared" si="939"/>
        <v>1</v>
      </c>
      <c r="CN887" s="79">
        <f t="shared" si="924"/>
        <v>3</v>
      </c>
      <c r="CO887" s="79">
        <f t="shared" si="925"/>
        <v>3</v>
      </c>
      <c r="CP887" s="79">
        <f t="shared" si="926"/>
        <v>4</v>
      </c>
      <c r="CR887" s="79">
        <f t="shared" si="876"/>
        <v>0</v>
      </c>
      <c r="CS887" s="79">
        <f t="shared" si="877"/>
        <v>-2</v>
      </c>
      <c r="CT887" s="79">
        <f t="shared" si="878"/>
        <v>0</v>
      </c>
      <c r="CU887" s="79">
        <f t="shared" si="879"/>
        <v>-2</v>
      </c>
      <c r="CV887" s="79">
        <f t="shared" si="880"/>
        <v>0</v>
      </c>
      <c r="CW887" s="79">
        <f t="shared" si="881"/>
        <v>-2</v>
      </c>
      <c r="CX887" s="79">
        <f t="shared" si="882"/>
        <v>0</v>
      </c>
      <c r="CY887" s="79">
        <f t="shared" si="883"/>
        <v>2</v>
      </c>
      <c r="CZ887" s="79">
        <f t="shared" si="884"/>
        <v>2</v>
      </c>
      <c r="DA887" s="79">
        <f t="shared" si="885"/>
        <v>2</v>
      </c>
      <c r="DB887" s="80">
        <f t="shared" si="927"/>
        <v>0</v>
      </c>
    </row>
    <row r="888" spans="1:106" ht="18" customHeight="1" x14ac:dyDescent="0.2">
      <c r="A888" s="2">
        <f t="shared" ca="1" si="928"/>
        <v>0.40887478061550198</v>
      </c>
      <c r="B888" s="2">
        <f t="shared" ca="1" si="888"/>
        <v>0.31798057508429078</v>
      </c>
      <c r="C888" s="2">
        <f t="shared" ca="1" si="888"/>
        <v>0.67101633060477028</v>
      </c>
      <c r="D888" s="2">
        <f t="shared" ca="1" si="888"/>
        <v>0.76880498307045519</v>
      </c>
      <c r="E888" s="2">
        <f t="shared" ca="1" si="888"/>
        <v>0.58779533141067974</v>
      </c>
      <c r="F888" s="2">
        <f t="shared" ca="1" si="888"/>
        <v>0.87017222251534543</v>
      </c>
      <c r="G888" s="2">
        <f t="shared" ca="1" si="888"/>
        <v>0.62154324062513922</v>
      </c>
      <c r="H888" s="2">
        <f t="shared" ca="1" si="888"/>
        <v>0.99000360167348078</v>
      </c>
      <c r="I888" s="2">
        <f t="shared" ca="1" si="888"/>
        <v>0.38833874598090801</v>
      </c>
      <c r="J888" s="2">
        <f t="shared" ca="1" si="888"/>
        <v>0.1606487994815643</v>
      </c>
      <c r="L888" s="2">
        <f t="shared" ca="1" si="912"/>
        <v>0</v>
      </c>
      <c r="M888" s="2">
        <f t="shared" ca="1" si="913"/>
        <v>0</v>
      </c>
      <c r="N888" s="2">
        <f t="shared" ca="1" si="914"/>
        <v>10</v>
      </c>
      <c r="O888" s="2">
        <f t="shared" ca="1" si="915"/>
        <v>10</v>
      </c>
      <c r="P888" s="2">
        <f t="shared" ca="1" si="916"/>
        <v>10</v>
      </c>
      <c r="Q888" s="2">
        <f t="shared" ca="1" si="917"/>
        <v>10</v>
      </c>
      <c r="R888" s="2">
        <f t="shared" ca="1" si="918"/>
        <v>10</v>
      </c>
      <c r="S888" s="2">
        <f t="shared" ca="1" si="919"/>
        <v>10</v>
      </c>
      <c r="T888" s="2">
        <f t="shared" ca="1" si="920"/>
        <v>0</v>
      </c>
      <c r="U888" s="2">
        <f t="shared" ca="1" si="921"/>
        <v>0</v>
      </c>
      <c r="W888" s="2">
        <f t="shared" ca="1" si="929"/>
        <v>7.2584929684627326</v>
      </c>
      <c r="X888" s="2">
        <f t="shared" ca="1" si="889"/>
        <v>9.515186090179176</v>
      </c>
      <c r="Y888" s="2">
        <f t="shared" ca="1" si="889"/>
        <v>4.3042896459018918</v>
      </c>
      <c r="Z888" s="2">
        <f t="shared" ca="1" si="889"/>
        <v>5.6937650858106625</v>
      </c>
      <c r="AA888" s="2">
        <f t="shared" ca="1" si="889"/>
        <v>5.8951944176801838</v>
      </c>
      <c r="AB888" s="2">
        <f t="shared" ca="1" si="889"/>
        <v>0.1251127416052833</v>
      </c>
      <c r="AC888" s="2">
        <f t="shared" ca="1" si="889"/>
        <v>4.1200448276342518</v>
      </c>
      <c r="AD888" s="2">
        <f t="shared" ca="1" si="889"/>
        <v>5.3226744616947075</v>
      </c>
      <c r="AE888" s="2">
        <f t="shared" ca="1" si="889"/>
        <v>3.6730253223860556</v>
      </c>
      <c r="AF888" s="2">
        <f t="shared" ca="1" si="889"/>
        <v>7.0505438258483526</v>
      </c>
      <c r="AH888" s="2">
        <f t="shared" ca="1" si="890"/>
        <v>7</v>
      </c>
      <c r="AI888" s="2">
        <f t="shared" ca="1" si="891"/>
        <v>9</v>
      </c>
      <c r="AJ888" s="2">
        <f t="shared" ca="1" si="892"/>
        <v>4</v>
      </c>
      <c r="AK888" s="2">
        <f t="shared" ca="1" si="893"/>
        <v>5</v>
      </c>
      <c r="AL888" s="2">
        <f t="shared" ca="1" si="894"/>
        <v>5</v>
      </c>
      <c r="AM888" s="2">
        <f t="shared" ca="1" si="895"/>
        <v>0</v>
      </c>
      <c r="AN888" s="2">
        <f t="shared" ca="1" si="896"/>
        <v>4</v>
      </c>
      <c r="AO888" s="2">
        <f t="shared" ca="1" si="897"/>
        <v>5</v>
      </c>
      <c r="AP888" s="2">
        <f t="shared" ca="1" si="898"/>
        <v>3</v>
      </c>
      <c r="AQ888" s="2">
        <f t="shared" ca="1" si="899"/>
        <v>7</v>
      </c>
      <c r="AS888" s="41">
        <v>1</v>
      </c>
      <c r="AT888" s="42">
        <v>0</v>
      </c>
      <c r="AU888" s="42">
        <v>1</v>
      </c>
      <c r="AV888" s="42">
        <v>0</v>
      </c>
      <c r="AW888" s="42">
        <v>0</v>
      </c>
      <c r="AX888" s="42">
        <v>1</v>
      </c>
      <c r="AY888" s="42">
        <v>1</v>
      </c>
      <c r="AZ888" s="42">
        <v>1</v>
      </c>
      <c r="BA888" s="42">
        <v>0</v>
      </c>
      <c r="BB888" s="43">
        <v>0</v>
      </c>
      <c r="BC888" s="44">
        <f t="shared" si="900"/>
        <v>5</v>
      </c>
      <c r="BD888" s="12"/>
      <c r="BE888" s="50">
        <f t="shared" si="901"/>
        <v>5</v>
      </c>
      <c r="BF888" s="51">
        <f>IF($AT$6="A",SUM($AS888:AS888)+(10-BF$31)/2,IF($AT$6="K",M888,IF($AT$6="S",AI888,$BB$31/2)))</f>
        <v>5.5</v>
      </c>
      <c r="BG888" s="51">
        <f>IF($AU$6="A",SUM($AS888:AT888)+(10-BG$31)/2,IF($AU$6="K",N888,IF($AU$6="S",AJ888,$BB$31/2)))</f>
        <v>5</v>
      </c>
      <c r="BH888" s="51">
        <f>IF($AV$6="A",SUM($AS888:AU888)+(10-BH$31)/2,IF($AV$6="K",O888,IF($AV$6="S",AK888,$BB$31/2)))</f>
        <v>5.5</v>
      </c>
      <c r="BI888" s="51">
        <f>IF($AW$6="A",SUM($AS888:AV888)+(10-BI$31)/2,IF($AW$6="K",P888,IF($AW$6="S",AL888,$BB$31/2)))</f>
        <v>5</v>
      </c>
      <c r="BJ888" s="51">
        <f>IF($AX$6="A",SUM($AS888:AW888)+(10-BJ$31)/2,IF($AX$6="K",Q888,IF($AX$6="S",AM888,$BB$31/2)))</f>
        <v>4.5</v>
      </c>
      <c r="BK888" s="51">
        <f>IF($AY$6="A",SUM($AS888:AX888)+(10-BK$31)/2,IF($AY$6="K",R888,IF($AY$6="S",AN888,$BB$31/2)))</f>
        <v>5</v>
      </c>
      <c r="BL888" s="51">
        <f>IF($AZ$6="A",SUM($AS888:AY888)+(10-BL$31)/2,IF($AZ$6="K",S888,IF($AZ$6="S",AO888,$BB$31/2)))</f>
        <v>5.5</v>
      </c>
      <c r="BM888" s="51">
        <f>IF($BA$6="A",SUM($AS888:AZ888)+(10-BM$31)/2,IF($BA$6="K",T888,IF($BA$6="S",AP888,$BB$31/2)))</f>
        <v>6</v>
      </c>
      <c r="BN888" s="51">
        <f>IF($BB$6="A",SUM($AS888:BA888)+(10-BN$31)/2,IF($BB$6="K",U888,IF($BB$6="S",AQ888,$BB$31/2)))</f>
        <v>5.5</v>
      </c>
      <c r="BO888" s="52">
        <f t="shared" si="922"/>
        <v>5.25</v>
      </c>
      <c r="BQ888" s="28">
        <f t="shared" si="902"/>
        <v>0.25</v>
      </c>
      <c r="BR888" s="30">
        <f t="shared" si="903"/>
        <v>-0.25</v>
      </c>
      <c r="BS888" s="30">
        <f t="shared" si="904"/>
        <v>0.25</v>
      </c>
      <c r="BT888" s="30">
        <f t="shared" si="905"/>
        <v>-0.25</v>
      </c>
      <c r="BU888" s="30">
        <f t="shared" si="906"/>
        <v>0.25</v>
      </c>
      <c r="BV888" s="30">
        <f t="shared" si="907"/>
        <v>0.25</v>
      </c>
      <c r="BW888" s="30">
        <f t="shared" si="908"/>
        <v>0.25</v>
      </c>
      <c r="BX888" s="30">
        <f t="shared" si="909"/>
        <v>-0.25</v>
      </c>
      <c r="BY888" s="30">
        <f t="shared" si="910"/>
        <v>-0.25</v>
      </c>
      <c r="BZ888" s="30">
        <f t="shared" si="911"/>
        <v>-0.25</v>
      </c>
      <c r="CA888" s="49">
        <f t="shared" si="923"/>
        <v>0</v>
      </c>
      <c r="CB888" s="69"/>
      <c r="CC888" s="73">
        <f t="shared" si="930"/>
        <v>1</v>
      </c>
      <c r="CD888" s="73">
        <f t="shared" si="931"/>
        <v>10000</v>
      </c>
      <c r="CE888" s="73">
        <f t="shared" si="932"/>
        <v>1</v>
      </c>
      <c r="CF888" s="73">
        <f t="shared" si="933"/>
        <v>10000</v>
      </c>
      <c r="CG888" s="73">
        <f t="shared" si="934"/>
        <v>1</v>
      </c>
      <c r="CH888" s="73">
        <f t="shared" si="935"/>
        <v>1</v>
      </c>
      <c r="CI888" s="73">
        <f t="shared" si="936"/>
        <v>1</v>
      </c>
      <c r="CJ888" s="73">
        <f t="shared" si="937"/>
        <v>10000</v>
      </c>
      <c r="CK888" s="73">
        <f t="shared" si="938"/>
        <v>10000</v>
      </c>
      <c r="CL888" s="73">
        <f t="shared" si="939"/>
        <v>10000</v>
      </c>
      <c r="CN888" s="79">
        <f t="shared" si="924"/>
        <v>5</v>
      </c>
      <c r="CO888" s="79">
        <f t="shared" si="925"/>
        <v>5</v>
      </c>
      <c r="CP888" s="79">
        <f t="shared" si="926"/>
        <v>0</v>
      </c>
      <c r="CR888" s="79">
        <f t="shared" si="876"/>
        <v>0.25</v>
      </c>
      <c r="CS888" s="79">
        <f t="shared" si="877"/>
        <v>-0.25</v>
      </c>
      <c r="CT888" s="79">
        <f t="shared" si="878"/>
        <v>0.25</v>
      </c>
      <c r="CU888" s="79">
        <f t="shared" si="879"/>
        <v>-0.25</v>
      </c>
      <c r="CV888" s="79">
        <f t="shared" si="880"/>
        <v>0.25</v>
      </c>
      <c r="CW888" s="79">
        <f t="shared" si="881"/>
        <v>0.25</v>
      </c>
      <c r="CX888" s="79">
        <f t="shared" si="882"/>
        <v>0.25</v>
      </c>
      <c r="CY888" s="79">
        <f t="shared" si="883"/>
        <v>-0.25</v>
      </c>
      <c r="CZ888" s="79">
        <f t="shared" si="884"/>
        <v>-0.25</v>
      </c>
      <c r="DA888" s="79">
        <f t="shared" si="885"/>
        <v>-0.25</v>
      </c>
      <c r="DB888" s="80">
        <f t="shared" si="927"/>
        <v>0</v>
      </c>
    </row>
    <row r="889" spans="1:106" ht="18" customHeight="1" x14ac:dyDescent="0.2">
      <c r="A889" s="2">
        <f t="shared" ca="1" si="928"/>
        <v>0.18186178829319843</v>
      </c>
      <c r="B889" s="2">
        <f t="shared" ca="1" si="888"/>
        <v>0.9683727804160136</v>
      </c>
      <c r="C889" s="2">
        <f t="shared" ca="1" si="888"/>
        <v>0.94150996932530417</v>
      </c>
      <c r="D889" s="2">
        <f t="shared" ca="1" si="888"/>
        <v>0.2198907475478481</v>
      </c>
      <c r="E889" s="2">
        <f t="shared" ca="1" si="888"/>
        <v>0.5582074049247201</v>
      </c>
      <c r="F889" s="2">
        <f t="shared" ca="1" si="888"/>
        <v>1.5623418269354317E-2</v>
      </c>
      <c r="G889" s="2">
        <f t="shared" ca="1" si="888"/>
        <v>0.4053746452644118</v>
      </c>
      <c r="H889" s="2">
        <f t="shared" ca="1" si="888"/>
        <v>0.60210086092920678</v>
      </c>
      <c r="I889" s="2">
        <f t="shared" ca="1" si="888"/>
        <v>0.95368744266890126</v>
      </c>
      <c r="J889" s="2">
        <f t="shared" ca="1" si="888"/>
        <v>0.65198702192734825</v>
      </c>
      <c r="L889" s="2">
        <f t="shared" ca="1" si="912"/>
        <v>0</v>
      </c>
      <c r="M889" s="2">
        <f t="shared" ca="1" si="913"/>
        <v>10</v>
      </c>
      <c r="N889" s="2">
        <f t="shared" ca="1" si="914"/>
        <v>10</v>
      </c>
      <c r="O889" s="2">
        <f t="shared" ca="1" si="915"/>
        <v>0</v>
      </c>
      <c r="P889" s="2">
        <f t="shared" ca="1" si="916"/>
        <v>10</v>
      </c>
      <c r="Q889" s="2">
        <f t="shared" ca="1" si="917"/>
        <v>0</v>
      </c>
      <c r="R889" s="2">
        <f t="shared" ca="1" si="918"/>
        <v>0</v>
      </c>
      <c r="S889" s="2">
        <f t="shared" ca="1" si="919"/>
        <v>10</v>
      </c>
      <c r="T889" s="2">
        <f t="shared" ca="1" si="920"/>
        <v>10</v>
      </c>
      <c r="U889" s="2">
        <f t="shared" ca="1" si="921"/>
        <v>10</v>
      </c>
      <c r="W889" s="2">
        <f t="shared" ca="1" si="929"/>
        <v>4.4626690408816616E-2</v>
      </c>
      <c r="X889" s="2">
        <f t="shared" ca="1" si="889"/>
        <v>3.8911247106331315</v>
      </c>
      <c r="Y889" s="2">
        <f t="shared" ca="1" si="889"/>
        <v>3.3913398248702711</v>
      </c>
      <c r="Z889" s="2">
        <f t="shared" ca="1" si="889"/>
        <v>4.5287867582106447</v>
      </c>
      <c r="AA889" s="2">
        <f t="shared" ca="1" si="889"/>
        <v>7.9650223139071885</v>
      </c>
      <c r="AB889" s="2">
        <f t="shared" ca="1" si="889"/>
        <v>8.0815027013334273</v>
      </c>
      <c r="AC889" s="2">
        <f t="shared" ca="1" si="889"/>
        <v>8.2436790331471972</v>
      </c>
      <c r="AD889" s="2">
        <f t="shared" ca="1" si="889"/>
        <v>8.39803650824234</v>
      </c>
      <c r="AE889" s="2">
        <f t="shared" ca="1" si="889"/>
        <v>9.9511150914048194</v>
      </c>
      <c r="AF889" s="2">
        <f t="shared" ca="1" si="889"/>
        <v>7.6482854176847308</v>
      </c>
      <c r="AH889" s="2">
        <f t="shared" ca="1" si="890"/>
        <v>0</v>
      </c>
      <c r="AI889" s="2">
        <f t="shared" ca="1" si="891"/>
        <v>3</v>
      </c>
      <c r="AJ889" s="2">
        <f t="shared" ca="1" si="892"/>
        <v>3</v>
      </c>
      <c r="AK889" s="2">
        <f t="shared" ca="1" si="893"/>
        <v>4</v>
      </c>
      <c r="AL889" s="2">
        <f t="shared" ca="1" si="894"/>
        <v>7</v>
      </c>
      <c r="AM889" s="2">
        <f t="shared" ca="1" si="895"/>
        <v>8</v>
      </c>
      <c r="AN889" s="2">
        <f t="shared" ca="1" si="896"/>
        <v>8</v>
      </c>
      <c r="AO889" s="2">
        <f t="shared" ca="1" si="897"/>
        <v>8</v>
      </c>
      <c r="AP889" s="2">
        <f t="shared" ca="1" si="898"/>
        <v>9</v>
      </c>
      <c r="AQ889" s="2">
        <f t="shared" ca="1" si="899"/>
        <v>7</v>
      </c>
      <c r="AS889" s="41">
        <v>1</v>
      </c>
      <c r="AT889" s="42">
        <v>0</v>
      </c>
      <c r="AU889" s="42">
        <v>1</v>
      </c>
      <c r="AV889" s="42">
        <v>0</v>
      </c>
      <c r="AW889" s="42">
        <v>0</v>
      </c>
      <c r="AX889" s="42">
        <v>1</v>
      </c>
      <c r="AY889" s="42">
        <v>1</v>
      </c>
      <c r="AZ889" s="42">
        <v>0</v>
      </c>
      <c r="BA889" s="42">
        <v>0</v>
      </c>
      <c r="BB889" s="43">
        <v>0</v>
      </c>
      <c r="BC889" s="44">
        <f t="shared" si="900"/>
        <v>4</v>
      </c>
      <c r="BD889" s="12"/>
      <c r="BE889" s="50">
        <f t="shared" si="901"/>
        <v>5</v>
      </c>
      <c r="BF889" s="51">
        <f>IF($AT$6="A",SUM($AS889:AS889)+(10-BF$31)/2,IF($AT$6="K",M889,IF($AT$6="S",AI889,$BB$31/2)))</f>
        <v>5.5</v>
      </c>
      <c r="BG889" s="51">
        <f>IF($AU$6="A",SUM($AS889:AT889)+(10-BG$31)/2,IF($AU$6="K",N889,IF($AU$6="S",AJ889,$BB$31/2)))</f>
        <v>5</v>
      </c>
      <c r="BH889" s="51">
        <f>IF($AV$6="A",SUM($AS889:AU889)+(10-BH$31)/2,IF($AV$6="K",O889,IF($AV$6="S",AK889,$BB$31/2)))</f>
        <v>5.5</v>
      </c>
      <c r="BI889" s="51">
        <f>IF($AW$6="A",SUM($AS889:AV889)+(10-BI$31)/2,IF($AW$6="K",P889,IF($AW$6="S",AL889,$BB$31/2)))</f>
        <v>5</v>
      </c>
      <c r="BJ889" s="51">
        <f>IF($AX$6="A",SUM($AS889:AW889)+(10-BJ$31)/2,IF($AX$6="K",Q889,IF($AX$6="S",AM889,$BB$31/2)))</f>
        <v>4.5</v>
      </c>
      <c r="BK889" s="51">
        <f>IF($AY$6="A",SUM($AS889:AX889)+(10-BK$31)/2,IF($AY$6="K",R889,IF($AY$6="S",AN889,$BB$31/2)))</f>
        <v>5</v>
      </c>
      <c r="BL889" s="51">
        <f>IF($AZ$6="A",SUM($AS889:AY889)+(10-BL$31)/2,IF($AZ$6="K",S889,IF($AZ$6="S",AO889,$BB$31/2)))</f>
        <v>5.5</v>
      </c>
      <c r="BM889" s="51">
        <f>IF($BA$6="A",SUM($AS889:AZ889)+(10-BM$31)/2,IF($BA$6="K",T889,IF($BA$6="S",AP889,$BB$31/2)))</f>
        <v>5</v>
      </c>
      <c r="BN889" s="51">
        <f>IF($BB$6="A",SUM($AS889:BA889)+(10-BN$31)/2,IF($BB$6="K",U889,IF($BB$6="S",AQ889,$BB$31/2)))</f>
        <v>4.5</v>
      </c>
      <c r="BO889" s="52">
        <f t="shared" si="922"/>
        <v>5</v>
      </c>
      <c r="BQ889" s="28">
        <f t="shared" si="902"/>
        <v>0</v>
      </c>
      <c r="BR889" s="30">
        <f t="shared" si="903"/>
        <v>-1</v>
      </c>
      <c r="BS889" s="30">
        <f t="shared" si="904"/>
        <v>0</v>
      </c>
      <c r="BT889" s="30">
        <f t="shared" si="905"/>
        <v>-1</v>
      </c>
      <c r="BU889" s="30">
        <f t="shared" si="906"/>
        <v>0</v>
      </c>
      <c r="BV889" s="30">
        <f t="shared" si="907"/>
        <v>1</v>
      </c>
      <c r="BW889" s="30">
        <f t="shared" si="908"/>
        <v>0</v>
      </c>
      <c r="BX889" s="30">
        <f t="shared" si="909"/>
        <v>-1</v>
      </c>
      <c r="BY889" s="30">
        <f t="shared" si="910"/>
        <v>0</v>
      </c>
      <c r="BZ889" s="30">
        <f t="shared" si="911"/>
        <v>1</v>
      </c>
      <c r="CA889" s="49">
        <f t="shared" si="923"/>
        <v>-1</v>
      </c>
      <c r="CB889" s="69"/>
      <c r="CC889" s="73">
        <f t="shared" si="930"/>
        <v>0</v>
      </c>
      <c r="CD889" s="73">
        <f t="shared" si="931"/>
        <v>10000</v>
      </c>
      <c r="CE889" s="73">
        <f t="shared" si="932"/>
        <v>0</v>
      </c>
      <c r="CF889" s="73">
        <f t="shared" si="933"/>
        <v>10000</v>
      </c>
      <c r="CG889" s="73">
        <f t="shared" si="934"/>
        <v>0</v>
      </c>
      <c r="CH889" s="73">
        <f t="shared" si="935"/>
        <v>1</v>
      </c>
      <c r="CI889" s="73">
        <f t="shared" si="936"/>
        <v>0</v>
      </c>
      <c r="CJ889" s="73">
        <f t="shared" si="937"/>
        <v>10000</v>
      </c>
      <c r="CK889" s="73">
        <f t="shared" si="938"/>
        <v>0</v>
      </c>
      <c r="CL889" s="73">
        <f t="shared" si="939"/>
        <v>1</v>
      </c>
      <c r="CN889" s="79">
        <f t="shared" si="924"/>
        <v>3</v>
      </c>
      <c r="CO889" s="79">
        <f t="shared" si="925"/>
        <v>2</v>
      </c>
      <c r="CP889" s="79">
        <f t="shared" si="926"/>
        <v>5</v>
      </c>
      <c r="CR889" s="79">
        <f t="shared" si="876"/>
        <v>0</v>
      </c>
      <c r="CS889" s="79">
        <f t="shared" si="877"/>
        <v>-1</v>
      </c>
      <c r="CT889" s="79">
        <f t="shared" si="878"/>
        <v>0</v>
      </c>
      <c r="CU889" s="79">
        <f t="shared" si="879"/>
        <v>-1</v>
      </c>
      <c r="CV889" s="79">
        <f t="shared" si="880"/>
        <v>0</v>
      </c>
      <c r="CW889" s="79">
        <f t="shared" si="881"/>
        <v>1.5</v>
      </c>
      <c r="CX889" s="79">
        <f t="shared" si="882"/>
        <v>0</v>
      </c>
      <c r="CY889" s="79">
        <f t="shared" si="883"/>
        <v>-1</v>
      </c>
      <c r="CZ889" s="79">
        <f t="shared" si="884"/>
        <v>0</v>
      </c>
      <c r="DA889" s="79">
        <f t="shared" si="885"/>
        <v>1.5</v>
      </c>
      <c r="DB889" s="80">
        <f t="shared" si="927"/>
        <v>0</v>
      </c>
    </row>
    <row r="890" spans="1:106" ht="18" customHeight="1" x14ac:dyDescent="0.2">
      <c r="A890" s="2">
        <f t="shared" ca="1" si="928"/>
        <v>0.92885816275770738</v>
      </c>
      <c r="B890" s="2">
        <f t="shared" ca="1" si="888"/>
        <v>1.5178733717494342E-2</v>
      </c>
      <c r="C890" s="2">
        <f t="shared" ca="1" si="888"/>
        <v>0.65115292956622228</v>
      </c>
      <c r="D890" s="2">
        <f t="shared" ca="1" si="888"/>
        <v>0.6089325839829991</v>
      </c>
      <c r="E890" s="2">
        <f t="shared" ca="1" si="888"/>
        <v>0.66796243150213575</v>
      </c>
      <c r="F890" s="2">
        <f t="shared" ca="1" si="888"/>
        <v>0.65478214472750274</v>
      </c>
      <c r="G890" s="2">
        <f t="shared" ca="1" si="888"/>
        <v>0.59940281831850606</v>
      </c>
      <c r="H890" s="2">
        <f t="shared" ca="1" si="888"/>
        <v>7.8858812454299154E-2</v>
      </c>
      <c r="I890" s="2">
        <f t="shared" ref="B890:J919" ca="1" si="940">RAND()</f>
        <v>0.82658623154128086</v>
      </c>
      <c r="J890" s="2">
        <f t="shared" ca="1" si="940"/>
        <v>0.83070050331490297</v>
      </c>
      <c r="L890" s="2">
        <f t="shared" ca="1" si="912"/>
        <v>10</v>
      </c>
      <c r="M890" s="2">
        <f t="shared" ca="1" si="913"/>
        <v>0</v>
      </c>
      <c r="N890" s="2">
        <f t="shared" ca="1" si="914"/>
        <v>10</v>
      </c>
      <c r="O890" s="2">
        <f t="shared" ca="1" si="915"/>
        <v>10</v>
      </c>
      <c r="P890" s="2">
        <f t="shared" ca="1" si="916"/>
        <v>10</v>
      </c>
      <c r="Q890" s="2">
        <f t="shared" ca="1" si="917"/>
        <v>10</v>
      </c>
      <c r="R890" s="2">
        <f t="shared" ca="1" si="918"/>
        <v>10</v>
      </c>
      <c r="S890" s="2">
        <f t="shared" ca="1" si="919"/>
        <v>0</v>
      </c>
      <c r="T890" s="2">
        <f t="shared" ca="1" si="920"/>
        <v>10</v>
      </c>
      <c r="U890" s="2">
        <f t="shared" ca="1" si="921"/>
        <v>10</v>
      </c>
      <c r="W890" s="2">
        <f t="shared" ca="1" si="929"/>
        <v>7.1655987455858892</v>
      </c>
      <c r="X890" s="2">
        <f t="shared" ca="1" si="889"/>
        <v>1.4782090920364066</v>
      </c>
      <c r="Y890" s="2">
        <f t="shared" ca="1" si="889"/>
        <v>2.5283231390832772</v>
      </c>
      <c r="Z890" s="2">
        <f t="shared" ca="1" si="889"/>
        <v>1.554056715967066</v>
      </c>
      <c r="AA890" s="2">
        <f t="shared" ca="1" si="889"/>
        <v>8.8130157820148636</v>
      </c>
      <c r="AB890" s="2">
        <f t="shared" ca="1" si="889"/>
        <v>8.7658837040042972</v>
      </c>
      <c r="AC890" s="2">
        <f t="shared" ca="1" si="889"/>
        <v>4.7795544977278031</v>
      </c>
      <c r="AD890" s="2">
        <f t="shared" ca="1" si="889"/>
        <v>2.3643169351542181</v>
      </c>
      <c r="AE890" s="2">
        <f t="shared" ref="X890:AF919" ca="1" si="941">RAND()*10</f>
        <v>2.0598261529606097</v>
      </c>
      <c r="AF890" s="2">
        <f t="shared" ca="1" si="941"/>
        <v>0.75145842664963269</v>
      </c>
      <c r="AH890" s="2">
        <f t="shared" ca="1" si="890"/>
        <v>7</v>
      </c>
      <c r="AI890" s="2">
        <f t="shared" ca="1" si="891"/>
        <v>1</v>
      </c>
      <c r="AJ890" s="2">
        <f t="shared" ca="1" si="892"/>
        <v>2</v>
      </c>
      <c r="AK890" s="2">
        <f t="shared" ca="1" si="893"/>
        <v>1</v>
      </c>
      <c r="AL890" s="2">
        <f t="shared" ca="1" si="894"/>
        <v>8</v>
      </c>
      <c r="AM890" s="2">
        <f t="shared" ca="1" si="895"/>
        <v>8</v>
      </c>
      <c r="AN890" s="2">
        <f t="shared" ca="1" si="896"/>
        <v>4</v>
      </c>
      <c r="AO890" s="2">
        <f t="shared" ca="1" si="897"/>
        <v>2</v>
      </c>
      <c r="AP890" s="2">
        <f t="shared" ca="1" si="898"/>
        <v>2</v>
      </c>
      <c r="AQ890" s="2">
        <f t="shared" ca="1" si="899"/>
        <v>0</v>
      </c>
      <c r="AS890" s="41">
        <v>1</v>
      </c>
      <c r="AT890" s="42">
        <v>0</v>
      </c>
      <c r="AU890" s="42">
        <v>1</v>
      </c>
      <c r="AV890" s="42">
        <v>0</v>
      </c>
      <c r="AW890" s="42">
        <v>0</v>
      </c>
      <c r="AX890" s="42">
        <v>1</v>
      </c>
      <c r="AY890" s="42">
        <v>0</v>
      </c>
      <c r="AZ890" s="42">
        <v>1</v>
      </c>
      <c r="BA890" s="42">
        <v>0</v>
      </c>
      <c r="BB890" s="43">
        <v>0</v>
      </c>
      <c r="BC890" s="44">
        <f t="shared" si="900"/>
        <v>4</v>
      </c>
      <c r="BD890" s="12"/>
      <c r="BE890" s="50">
        <f t="shared" si="901"/>
        <v>5</v>
      </c>
      <c r="BF890" s="51">
        <f>IF($AT$6="A",SUM($AS890:AS890)+(10-BF$31)/2,IF($AT$6="K",M890,IF($AT$6="S",AI890,$BB$31/2)))</f>
        <v>5.5</v>
      </c>
      <c r="BG890" s="51">
        <f>IF($AU$6="A",SUM($AS890:AT890)+(10-BG$31)/2,IF($AU$6="K",N890,IF($AU$6="S",AJ890,$BB$31/2)))</f>
        <v>5</v>
      </c>
      <c r="BH890" s="51">
        <f>IF($AV$6="A",SUM($AS890:AU890)+(10-BH$31)/2,IF($AV$6="K",O890,IF($AV$6="S",AK890,$BB$31/2)))</f>
        <v>5.5</v>
      </c>
      <c r="BI890" s="51">
        <f>IF($AW$6="A",SUM($AS890:AV890)+(10-BI$31)/2,IF($AW$6="K",P890,IF($AW$6="S",AL890,$BB$31/2)))</f>
        <v>5</v>
      </c>
      <c r="BJ890" s="51">
        <f>IF($AX$6="A",SUM($AS890:AW890)+(10-BJ$31)/2,IF($AX$6="K",Q890,IF($AX$6="S",AM890,$BB$31/2)))</f>
        <v>4.5</v>
      </c>
      <c r="BK890" s="51">
        <f>IF($AY$6="A",SUM($AS890:AX890)+(10-BK$31)/2,IF($AY$6="K",R890,IF($AY$6="S",AN890,$BB$31/2)))</f>
        <v>5</v>
      </c>
      <c r="BL890" s="51">
        <f>IF($AZ$6="A",SUM($AS890:AY890)+(10-BL$31)/2,IF($AZ$6="K",S890,IF($AZ$6="S",AO890,$BB$31/2)))</f>
        <v>4.5</v>
      </c>
      <c r="BM890" s="51">
        <f>IF($BA$6="A",SUM($AS890:AZ890)+(10-BM$31)/2,IF($BA$6="K",T890,IF($BA$6="S",AP890,$BB$31/2)))</f>
        <v>5</v>
      </c>
      <c r="BN890" s="51">
        <f>IF($BB$6="A",SUM($AS890:BA890)+(10-BN$31)/2,IF($BB$6="K",U890,IF($BB$6="S",AQ890,$BB$31/2)))</f>
        <v>4.5</v>
      </c>
      <c r="BO890" s="52">
        <f t="shared" si="922"/>
        <v>5</v>
      </c>
      <c r="BQ890" s="28">
        <f t="shared" si="902"/>
        <v>0</v>
      </c>
      <c r="BR890" s="30">
        <f t="shared" si="903"/>
        <v>-1</v>
      </c>
      <c r="BS890" s="30">
        <f t="shared" si="904"/>
        <v>0</v>
      </c>
      <c r="BT890" s="30">
        <f t="shared" si="905"/>
        <v>-1</v>
      </c>
      <c r="BU890" s="30">
        <f t="shared" si="906"/>
        <v>0</v>
      </c>
      <c r="BV890" s="30">
        <f t="shared" si="907"/>
        <v>1</v>
      </c>
      <c r="BW890" s="30">
        <f t="shared" si="908"/>
        <v>0</v>
      </c>
      <c r="BX890" s="30">
        <f t="shared" si="909"/>
        <v>1</v>
      </c>
      <c r="BY890" s="30">
        <f t="shared" si="910"/>
        <v>0</v>
      </c>
      <c r="BZ890" s="30">
        <f t="shared" si="911"/>
        <v>1</v>
      </c>
      <c r="CA890" s="49">
        <f t="shared" si="923"/>
        <v>1</v>
      </c>
      <c r="CB890" s="69"/>
      <c r="CC890" s="73">
        <f t="shared" si="930"/>
        <v>0</v>
      </c>
      <c r="CD890" s="73">
        <f t="shared" si="931"/>
        <v>10000</v>
      </c>
      <c r="CE890" s="73">
        <f t="shared" si="932"/>
        <v>0</v>
      </c>
      <c r="CF890" s="73">
        <f t="shared" si="933"/>
        <v>10000</v>
      </c>
      <c r="CG890" s="73">
        <f t="shared" si="934"/>
        <v>0</v>
      </c>
      <c r="CH890" s="73">
        <f t="shared" si="935"/>
        <v>1</v>
      </c>
      <c r="CI890" s="73">
        <f t="shared" si="936"/>
        <v>0</v>
      </c>
      <c r="CJ890" s="73">
        <f t="shared" si="937"/>
        <v>1</v>
      </c>
      <c r="CK890" s="73">
        <f t="shared" si="938"/>
        <v>0</v>
      </c>
      <c r="CL890" s="73">
        <f t="shared" si="939"/>
        <v>1</v>
      </c>
      <c r="CN890" s="79">
        <f t="shared" si="924"/>
        <v>2</v>
      </c>
      <c r="CO890" s="79">
        <f t="shared" si="925"/>
        <v>3</v>
      </c>
      <c r="CP890" s="79">
        <f t="shared" si="926"/>
        <v>5</v>
      </c>
      <c r="CR890" s="79">
        <f t="shared" si="876"/>
        <v>0</v>
      </c>
      <c r="CS890" s="79">
        <f t="shared" si="877"/>
        <v>-1</v>
      </c>
      <c r="CT890" s="79">
        <f t="shared" si="878"/>
        <v>0</v>
      </c>
      <c r="CU890" s="79">
        <f t="shared" si="879"/>
        <v>-1</v>
      </c>
      <c r="CV890" s="79">
        <f t="shared" si="880"/>
        <v>0</v>
      </c>
      <c r="CW890" s="79">
        <f t="shared" si="881"/>
        <v>0.66666666666666663</v>
      </c>
      <c r="CX890" s="79">
        <f t="shared" si="882"/>
        <v>0</v>
      </c>
      <c r="CY890" s="79">
        <f t="shared" si="883"/>
        <v>0.66666666666666663</v>
      </c>
      <c r="CZ890" s="79">
        <f t="shared" si="884"/>
        <v>0</v>
      </c>
      <c r="DA890" s="79">
        <f t="shared" si="885"/>
        <v>0.66666666666666663</v>
      </c>
      <c r="DB890" s="80">
        <f t="shared" si="927"/>
        <v>0</v>
      </c>
    </row>
    <row r="891" spans="1:106" ht="18" customHeight="1" x14ac:dyDescent="0.2">
      <c r="A891" s="2">
        <f t="shared" ca="1" si="928"/>
        <v>7.0248548537178102E-2</v>
      </c>
      <c r="B891" s="2">
        <f t="shared" ca="1" si="940"/>
        <v>0.219595051735194</v>
      </c>
      <c r="C891" s="2">
        <f t="shared" ca="1" si="940"/>
        <v>0.68982219514158083</v>
      </c>
      <c r="D891" s="2">
        <f t="shared" ca="1" si="940"/>
        <v>0.1829897763329682</v>
      </c>
      <c r="E891" s="2">
        <f t="shared" ca="1" si="940"/>
        <v>0.69112194165846474</v>
      </c>
      <c r="F891" s="2">
        <f t="shared" ca="1" si="940"/>
        <v>4.5490296961475551E-2</v>
      </c>
      <c r="G891" s="2">
        <f t="shared" ca="1" si="940"/>
        <v>0.18729855302679199</v>
      </c>
      <c r="H891" s="2">
        <f t="shared" ca="1" si="940"/>
        <v>5.0667063974938253E-2</v>
      </c>
      <c r="I891" s="2">
        <f t="shared" ca="1" si="940"/>
        <v>0.27505754029781504</v>
      </c>
      <c r="J891" s="2">
        <f t="shared" ca="1" si="940"/>
        <v>7.8787688246008569E-2</v>
      </c>
      <c r="L891" s="2">
        <f t="shared" ca="1" si="912"/>
        <v>0</v>
      </c>
      <c r="M891" s="2">
        <f t="shared" ca="1" si="913"/>
        <v>0</v>
      </c>
      <c r="N891" s="2">
        <f t="shared" ca="1" si="914"/>
        <v>10</v>
      </c>
      <c r="O891" s="2">
        <f t="shared" ca="1" si="915"/>
        <v>0</v>
      </c>
      <c r="P891" s="2">
        <f t="shared" ca="1" si="916"/>
        <v>10</v>
      </c>
      <c r="Q891" s="2">
        <f t="shared" ca="1" si="917"/>
        <v>0</v>
      </c>
      <c r="R891" s="2">
        <f t="shared" ca="1" si="918"/>
        <v>0</v>
      </c>
      <c r="S891" s="2">
        <f t="shared" ca="1" si="919"/>
        <v>0</v>
      </c>
      <c r="T891" s="2">
        <f t="shared" ca="1" si="920"/>
        <v>0</v>
      </c>
      <c r="U891" s="2">
        <f t="shared" ca="1" si="921"/>
        <v>0</v>
      </c>
      <c r="W891" s="2">
        <f t="shared" ca="1" si="929"/>
        <v>1.9835749391799373</v>
      </c>
      <c r="X891" s="2">
        <f t="shared" ca="1" si="941"/>
        <v>1.2401187954090453</v>
      </c>
      <c r="Y891" s="2">
        <f t="shared" ca="1" si="941"/>
        <v>9.1515096063412003</v>
      </c>
      <c r="Z891" s="2">
        <f t="shared" ca="1" si="941"/>
        <v>5.5232812016072685</v>
      </c>
      <c r="AA891" s="2">
        <f t="shared" ca="1" si="941"/>
        <v>1.5229919786925072</v>
      </c>
      <c r="AB891" s="2">
        <f t="shared" ca="1" si="941"/>
        <v>9.7740000806835017</v>
      </c>
      <c r="AC891" s="2">
        <f t="shared" ca="1" si="941"/>
        <v>9.3100166244985303</v>
      </c>
      <c r="AD891" s="2">
        <f t="shared" ca="1" si="941"/>
        <v>8.8852104469879727</v>
      </c>
      <c r="AE891" s="2">
        <f t="shared" ca="1" si="941"/>
        <v>4.1555237717790465</v>
      </c>
      <c r="AF891" s="2">
        <f t="shared" ca="1" si="941"/>
        <v>4.3990333692398087</v>
      </c>
      <c r="AH891" s="2">
        <f t="shared" ca="1" si="890"/>
        <v>1</v>
      </c>
      <c r="AI891" s="2">
        <f t="shared" ca="1" si="891"/>
        <v>1</v>
      </c>
      <c r="AJ891" s="2">
        <f t="shared" ca="1" si="892"/>
        <v>9</v>
      </c>
      <c r="AK891" s="2">
        <f t="shared" ca="1" si="893"/>
        <v>5</v>
      </c>
      <c r="AL891" s="2">
        <f t="shared" ca="1" si="894"/>
        <v>1</v>
      </c>
      <c r="AM891" s="2">
        <f t="shared" ca="1" si="895"/>
        <v>9</v>
      </c>
      <c r="AN891" s="2">
        <f t="shared" ca="1" si="896"/>
        <v>9</v>
      </c>
      <c r="AO891" s="2">
        <f t="shared" ca="1" si="897"/>
        <v>8</v>
      </c>
      <c r="AP891" s="2">
        <f t="shared" ca="1" si="898"/>
        <v>4</v>
      </c>
      <c r="AQ891" s="2">
        <f t="shared" ca="1" si="899"/>
        <v>4</v>
      </c>
      <c r="AS891" s="41">
        <v>1</v>
      </c>
      <c r="AT891" s="42">
        <v>0</v>
      </c>
      <c r="AU891" s="42">
        <v>1</v>
      </c>
      <c r="AV891" s="42">
        <v>0</v>
      </c>
      <c r="AW891" s="42">
        <v>0</v>
      </c>
      <c r="AX891" s="42">
        <v>1</v>
      </c>
      <c r="AY891" s="42">
        <v>0</v>
      </c>
      <c r="AZ891" s="42">
        <v>0</v>
      </c>
      <c r="BA891" s="42">
        <v>0</v>
      </c>
      <c r="BB891" s="43">
        <v>0</v>
      </c>
      <c r="BC891" s="44">
        <f t="shared" si="900"/>
        <v>3</v>
      </c>
      <c r="BD891" s="12"/>
      <c r="BE891" s="50">
        <f t="shared" si="901"/>
        <v>5</v>
      </c>
      <c r="BF891" s="51">
        <f>IF($AT$6="A",SUM($AS891:AS891)+(10-BF$31)/2,IF($AT$6="K",M891,IF($AT$6="S",AI891,$BB$31/2)))</f>
        <v>5.5</v>
      </c>
      <c r="BG891" s="51">
        <f>IF($AU$6="A",SUM($AS891:AT891)+(10-BG$31)/2,IF($AU$6="K",N891,IF($AU$6="S",AJ891,$BB$31/2)))</f>
        <v>5</v>
      </c>
      <c r="BH891" s="51">
        <f>IF($AV$6="A",SUM($AS891:AU891)+(10-BH$31)/2,IF($AV$6="K",O891,IF($AV$6="S",AK891,$BB$31/2)))</f>
        <v>5.5</v>
      </c>
      <c r="BI891" s="51">
        <f>IF($AW$6="A",SUM($AS891:AV891)+(10-BI$31)/2,IF($AW$6="K",P891,IF($AW$6="S",AL891,$BB$31/2)))</f>
        <v>5</v>
      </c>
      <c r="BJ891" s="51">
        <f>IF($AX$6="A",SUM($AS891:AW891)+(10-BJ$31)/2,IF($AX$6="K",Q891,IF($AX$6="S",AM891,$BB$31/2)))</f>
        <v>4.5</v>
      </c>
      <c r="BK891" s="51">
        <f>IF($AY$6="A",SUM($AS891:AX891)+(10-BK$31)/2,IF($AY$6="K",R891,IF($AY$6="S",AN891,$BB$31/2)))</f>
        <v>5</v>
      </c>
      <c r="BL891" s="51">
        <f>IF($AZ$6="A",SUM($AS891:AY891)+(10-BL$31)/2,IF($AZ$6="K",S891,IF($AZ$6="S",AO891,$BB$31/2)))</f>
        <v>4.5</v>
      </c>
      <c r="BM891" s="51">
        <f>IF($BA$6="A",SUM($AS891:AZ891)+(10-BM$31)/2,IF($BA$6="K",T891,IF($BA$6="S",AP891,$BB$31/2)))</f>
        <v>4</v>
      </c>
      <c r="BN891" s="51">
        <f>IF($BB$6="A",SUM($AS891:BA891)+(10-BN$31)/2,IF($BB$6="K",U891,IF($BB$6="S",AQ891,$BB$31/2)))</f>
        <v>3.5</v>
      </c>
      <c r="BO891" s="52">
        <f t="shared" si="922"/>
        <v>5</v>
      </c>
      <c r="BQ891" s="28">
        <f t="shared" si="902"/>
        <v>0</v>
      </c>
      <c r="BR891" s="30">
        <f t="shared" si="903"/>
        <v>-2</v>
      </c>
      <c r="BS891" s="30">
        <f t="shared" si="904"/>
        <v>0</v>
      </c>
      <c r="BT891" s="30">
        <f t="shared" si="905"/>
        <v>-2</v>
      </c>
      <c r="BU891" s="30">
        <f t="shared" si="906"/>
        <v>0</v>
      </c>
      <c r="BV891" s="30">
        <f t="shared" si="907"/>
        <v>2</v>
      </c>
      <c r="BW891" s="30">
        <f t="shared" si="908"/>
        <v>0</v>
      </c>
      <c r="BX891" s="30">
        <f t="shared" si="909"/>
        <v>2</v>
      </c>
      <c r="BY891" s="30">
        <f t="shared" si="910"/>
        <v>2</v>
      </c>
      <c r="BZ891" s="30">
        <f t="shared" si="911"/>
        <v>2</v>
      </c>
      <c r="CA891" s="49">
        <f t="shared" si="923"/>
        <v>4</v>
      </c>
      <c r="CB891" s="69"/>
      <c r="CC891" s="73">
        <f t="shared" si="930"/>
        <v>0</v>
      </c>
      <c r="CD891" s="73">
        <f t="shared" si="931"/>
        <v>10000</v>
      </c>
      <c r="CE891" s="73">
        <f t="shared" si="932"/>
        <v>0</v>
      </c>
      <c r="CF891" s="73">
        <f t="shared" si="933"/>
        <v>10000</v>
      </c>
      <c r="CG891" s="73">
        <f t="shared" si="934"/>
        <v>0</v>
      </c>
      <c r="CH891" s="73">
        <f t="shared" si="935"/>
        <v>1</v>
      </c>
      <c r="CI891" s="73">
        <f t="shared" si="936"/>
        <v>0</v>
      </c>
      <c r="CJ891" s="73">
        <f t="shared" si="937"/>
        <v>1</v>
      </c>
      <c r="CK891" s="73">
        <f t="shared" si="938"/>
        <v>1</v>
      </c>
      <c r="CL891" s="73">
        <f t="shared" si="939"/>
        <v>1</v>
      </c>
      <c r="CN891" s="79">
        <f t="shared" si="924"/>
        <v>2</v>
      </c>
      <c r="CO891" s="79">
        <f t="shared" si="925"/>
        <v>4</v>
      </c>
      <c r="CP891" s="79">
        <f t="shared" si="926"/>
        <v>4</v>
      </c>
      <c r="CR891" s="79">
        <f t="shared" si="876"/>
        <v>0</v>
      </c>
      <c r="CS891" s="79">
        <f t="shared" si="877"/>
        <v>-2</v>
      </c>
      <c r="CT891" s="79">
        <f t="shared" si="878"/>
        <v>0</v>
      </c>
      <c r="CU891" s="79">
        <f t="shared" si="879"/>
        <v>-2</v>
      </c>
      <c r="CV891" s="79">
        <f t="shared" si="880"/>
        <v>0</v>
      </c>
      <c r="CW891" s="79">
        <f t="shared" si="881"/>
        <v>1</v>
      </c>
      <c r="CX891" s="79">
        <f t="shared" si="882"/>
        <v>0</v>
      </c>
      <c r="CY891" s="79">
        <f t="shared" si="883"/>
        <v>1</v>
      </c>
      <c r="CZ891" s="79">
        <f t="shared" si="884"/>
        <v>1</v>
      </c>
      <c r="DA891" s="79">
        <f t="shared" si="885"/>
        <v>1</v>
      </c>
      <c r="DB891" s="80">
        <f t="shared" si="927"/>
        <v>0</v>
      </c>
    </row>
    <row r="892" spans="1:106" ht="18" customHeight="1" x14ac:dyDescent="0.2">
      <c r="A892" s="2">
        <f t="shared" ca="1" si="928"/>
        <v>0.80712350401629307</v>
      </c>
      <c r="B892" s="2">
        <f t="shared" ca="1" si="940"/>
        <v>0.90774720484761728</v>
      </c>
      <c r="C892" s="2">
        <f t="shared" ca="1" si="940"/>
        <v>0.72541164496447597</v>
      </c>
      <c r="D892" s="2">
        <f t="shared" ca="1" si="940"/>
        <v>0.9818022474261463</v>
      </c>
      <c r="E892" s="2">
        <f t="shared" ca="1" si="940"/>
        <v>0.50740299724766913</v>
      </c>
      <c r="F892" s="2">
        <f t="shared" ca="1" si="940"/>
        <v>0.69918809149380179</v>
      </c>
      <c r="G892" s="2">
        <f t="shared" ca="1" si="940"/>
        <v>0.11544201974018242</v>
      </c>
      <c r="H892" s="2">
        <f t="shared" ca="1" si="940"/>
        <v>5.15254276780025E-2</v>
      </c>
      <c r="I892" s="2">
        <f t="shared" ca="1" si="940"/>
        <v>4.4268899648431725E-2</v>
      </c>
      <c r="J892" s="2">
        <f t="shared" ca="1" si="940"/>
        <v>0.26423956193805809</v>
      </c>
      <c r="L892" s="2">
        <f t="shared" ca="1" si="912"/>
        <v>10</v>
      </c>
      <c r="M892" s="2">
        <f t="shared" ca="1" si="913"/>
        <v>10</v>
      </c>
      <c r="N892" s="2">
        <f t="shared" ca="1" si="914"/>
        <v>10</v>
      </c>
      <c r="O892" s="2">
        <f t="shared" ca="1" si="915"/>
        <v>10</v>
      </c>
      <c r="P892" s="2">
        <f t="shared" ca="1" si="916"/>
        <v>10</v>
      </c>
      <c r="Q892" s="2">
        <f t="shared" ca="1" si="917"/>
        <v>10</v>
      </c>
      <c r="R892" s="2">
        <f t="shared" ca="1" si="918"/>
        <v>0</v>
      </c>
      <c r="S892" s="2">
        <f t="shared" ca="1" si="919"/>
        <v>0</v>
      </c>
      <c r="T892" s="2">
        <f t="shared" ca="1" si="920"/>
        <v>0</v>
      </c>
      <c r="U892" s="2">
        <f t="shared" ca="1" si="921"/>
        <v>0</v>
      </c>
      <c r="W892" s="2">
        <f t="shared" ca="1" si="929"/>
        <v>9.4814284953729224</v>
      </c>
      <c r="X892" s="2">
        <f t="shared" ca="1" si="941"/>
        <v>7.5569776029933138</v>
      </c>
      <c r="Y892" s="2">
        <f t="shared" ca="1" si="941"/>
        <v>9.0384816176216649</v>
      </c>
      <c r="Z892" s="2">
        <f t="shared" ca="1" si="941"/>
        <v>4.8264703684615053</v>
      </c>
      <c r="AA892" s="2">
        <f t="shared" ca="1" si="941"/>
        <v>8.1985738699886959</v>
      </c>
      <c r="AB892" s="2">
        <f t="shared" ca="1" si="941"/>
        <v>4.9353934267697399</v>
      </c>
      <c r="AC892" s="2">
        <f t="shared" ca="1" si="941"/>
        <v>8.1621332666111197</v>
      </c>
      <c r="AD892" s="2">
        <f t="shared" ca="1" si="941"/>
        <v>9.4022128800499445</v>
      </c>
      <c r="AE892" s="2">
        <f t="shared" ca="1" si="941"/>
        <v>7.8234080001077944</v>
      </c>
      <c r="AF892" s="2">
        <f t="shared" ca="1" si="941"/>
        <v>9.2824665521779899</v>
      </c>
      <c r="AH892" s="2">
        <f t="shared" ca="1" si="890"/>
        <v>9</v>
      </c>
      <c r="AI892" s="2">
        <f t="shared" ca="1" si="891"/>
        <v>7</v>
      </c>
      <c r="AJ892" s="2">
        <f t="shared" ca="1" si="892"/>
        <v>9</v>
      </c>
      <c r="AK892" s="2">
        <f t="shared" ca="1" si="893"/>
        <v>4</v>
      </c>
      <c r="AL892" s="2">
        <f t="shared" ca="1" si="894"/>
        <v>8</v>
      </c>
      <c r="AM892" s="2">
        <f t="shared" ca="1" si="895"/>
        <v>4</v>
      </c>
      <c r="AN892" s="2">
        <f t="shared" ca="1" si="896"/>
        <v>8</v>
      </c>
      <c r="AO892" s="2">
        <f t="shared" ca="1" si="897"/>
        <v>9</v>
      </c>
      <c r="AP892" s="2">
        <f t="shared" ca="1" si="898"/>
        <v>7</v>
      </c>
      <c r="AQ892" s="2">
        <f t="shared" ca="1" si="899"/>
        <v>9</v>
      </c>
      <c r="AS892" s="41">
        <v>1</v>
      </c>
      <c r="AT892" s="42">
        <v>0</v>
      </c>
      <c r="AU892" s="42">
        <v>1</v>
      </c>
      <c r="AV892" s="42">
        <v>0</v>
      </c>
      <c r="AW892" s="42">
        <v>0</v>
      </c>
      <c r="AX892" s="42">
        <v>0</v>
      </c>
      <c r="AY892" s="42">
        <v>1</v>
      </c>
      <c r="AZ892" s="42">
        <v>1</v>
      </c>
      <c r="BA892" s="42">
        <v>0</v>
      </c>
      <c r="BB892" s="43">
        <v>0</v>
      </c>
      <c r="BC892" s="44">
        <f t="shared" si="900"/>
        <v>4</v>
      </c>
      <c r="BD892" s="12"/>
      <c r="BE892" s="50">
        <f t="shared" si="901"/>
        <v>5</v>
      </c>
      <c r="BF892" s="51">
        <f>IF($AT$6="A",SUM($AS892:AS892)+(10-BF$31)/2,IF($AT$6="K",M892,IF($AT$6="S",AI892,$BB$31/2)))</f>
        <v>5.5</v>
      </c>
      <c r="BG892" s="51">
        <f>IF($AU$6="A",SUM($AS892:AT892)+(10-BG$31)/2,IF($AU$6="K",N892,IF($AU$6="S",AJ892,$BB$31/2)))</f>
        <v>5</v>
      </c>
      <c r="BH892" s="51">
        <f>IF($AV$6="A",SUM($AS892:AU892)+(10-BH$31)/2,IF($AV$6="K",O892,IF($AV$6="S",AK892,$BB$31/2)))</f>
        <v>5.5</v>
      </c>
      <c r="BI892" s="51">
        <f>IF($AW$6="A",SUM($AS892:AV892)+(10-BI$31)/2,IF($AW$6="K",P892,IF($AW$6="S",AL892,$BB$31/2)))</f>
        <v>5</v>
      </c>
      <c r="BJ892" s="51">
        <f>IF($AX$6="A",SUM($AS892:AW892)+(10-BJ$31)/2,IF($AX$6="K",Q892,IF($AX$6="S",AM892,$BB$31/2)))</f>
        <v>4.5</v>
      </c>
      <c r="BK892" s="51">
        <f>IF($AY$6="A",SUM($AS892:AX892)+(10-BK$31)/2,IF($AY$6="K",R892,IF($AY$6="S",AN892,$BB$31/2)))</f>
        <v>4</v>
      </c>
      <c r="BL892" s="51">
        <f>IF($AZ$6="A",SUM($AS892:AY892)+(10-BL$31)/2,IF($AZ$6="K",S892,IF($AZ$6="S",AO892,$BB$31/2)))</f>
        <v>4.5</v>
      </c>
      <c r="BM892" s="51">
        <f>IF($BA$6="A",SUM($AS892:AZ892)+(10-BM$31)/2,IF($BA$6="K",T892,IF($BA$6="S",AP892,$BB$31/2)))</f>
        <v>5</v>
      </c>
      <c r="BN892" s="51">
        <f>IF($BB$6="A",SUM($AS892:BA892)+(10-BN$31)/2,IF($BB$6="K",U892,IF($BB$6="S",AQ892,$BB$31/2)))</f>
        <v>4.5</v>
      </c>
      <c r="BO892" s="52">
        <f t="shared" si="922"/>
        <v>5</v>
      </c>
      <c r="BQ892" s="28">
        <f t="shared" si="902"/>
        <v>0</v>
      </c>
      <c r="BR892" s="30">
        <f t="shared" si="903"/>
        <v>-1</v>
      </c>
      <c r="BS892" s="30">
        <f t="shared" si="904"/>
        <v>0</v>
      </c>
      <c r="BT892" s="30">
        <f t="shared" si="905"/>
        <v>-1</v>
      </c>
      <c r="BU892" s="30">
        <f t="shared" si="906"/>
        <v>0</v>
      </c>
      <c r="BV892" s="30">
        <f t="shared" si="907"/>
        <v>1</v>
      </c>
      <c r="BW892" s="30">
        <f t="shared" si="908"/>
        <v>1</v>
      </c>
      <c r="BX892" s="30">
        <f t="shared" si="909"/>
        <v>1</v>
      </c>
      <c r="BY892" s="30">
        <f t="shared" si="910"/>
        <v>0</v>
      </c>
      <c r="BZ892" s="30">
        <f t="shared" si="911"/>
        <v>1</v>
      </c>
      <c r="CA892" s="49">
        <f t="shared" si="923"/>
        <v>2</v>
      </c>
      <c r="CB892" s="69"/>
      <c r="CC892" s="73">
        <f t="shared" si="930"/>
        <v>0</v>
      </c>
      <c r="CD892" s="73">
        <f t="shared" si="931"/>
        <v>10000</v>
      </c>
      <c r="CE892" s="73">
        <f t="shared" si="932"/>
        <v>0</v>
      </c>
      <c r="CF892" s="73">
        <f t="shared" si="933"/>
        <v>10000</v>
      </c>
      <c r="CG892" s="73">
        <f t="shared" si="934"/>
        <v>0</v>
      </c>
      <c r="CH892" s="73">
        <f t="shared" si="935"/>
        <v>1</v>
      </c>
      <c r="CI892" s="73">
        <f t="shared" si="936"/>
        <v>1</v>
      </c>
      <c r="CJ892" s="73">
        <f t="shared" si="937"/>
        <v>1</v>
      </c>
      <c r="CK892" s="73">
        <f t="shared" si="938"/>
        <v>0</v>
      </c>
      <c r="CL892" s="73">
        <f t="shared" si="939"/>
        <v>1</v>
      </c>
      <c r="CN892" s="79">
        <f t="shared" si="924"/>
        <v>2</v>
      </c>
      <c r="CO892" s="79">
        <f t="shared" si="925"/>
        <v>4</v>
      </c>
      <c r="CP892" s="79">
        <f t="shared" si="926"/>
        <v>4</v>
      </c>
      <c r="CR892" s="79">
        <f t="shared" si="876"/>
        <v>0</v>
      </c>
      <c r="CS892" s="79">
        <f t="shared" si="877"/>
        <v>-1</v>
      </c>
      <c r="CT892" s="79">
        <f t="shared" si="878"/>
        <v>0</v>
      </c>
      <c r="CU892" s="79">
        <f t="shared" si="879"/>
        <v>-1</v>
      </c>
      <c r="CV892" s="79">
        <f t="shared" si="880"/>
        <v>0</v>
      </c>
      <c r="CW892" s="79">
        <f t="shared" si="881"/>
        <v>0.5</v>
      </c>
      <c r="CX892" s="79">
        <f t="shared" si="882"/>
        <v>0.5</v>
      </c>
      <c r="CY892" s="79">
        <f t="shared" si="883"/>
        <v>0.5</v>
      </c>
      <c r="CZ892" s="79">
        <f t="shared" si="884"/>
        <v>0</v>
      </c>
      <c r="DA892" s="79">
        <f t="shared" si="885"/>
        <v>0.5</v>
      </c>
      <c r="DB892" s="80">
        <f t="shared" si="927"/>
        <v>0</v>
      </c>
    </row>
    <row r="893" spans="1:106" ht="18" customHeight="1" x14ac:dyDescent="0.2">
      <c r="A893" s="2">
        <f t="shared" ca="1" si="928"/>
        <v>9.3030564336460064E-2</v>
      </c>
      <c r="B893" s="2">
        <f t="shared" ca="1" si="940"/>
        <v>0.8465225221431093</v>
      </c>
      <c r="C893" s="2">
        <f t="shared" ca="1" si="940"/>
        <v>0.80346544782813845</v>
      </c>
      <c r="D893" s="2">
        <f t="shared" ca="1" si="940"/>
        <v>0.32344553369854512</v>
      </c>
      <c r="E893" s="2">
        <f t="shared" ca="1" si="940"/>
        <v>0.13286425606665353</v>
      </c>
      <c r="F893" s="2">
        <f t="shared" ca="1" si="940"/>
        <v>0.16962809751938968</v>
      </c>
      <c r="G893" s="2">
        <f t="shared" ca="1" si="940"/>
        <v>0.8291143066935156</v>
      </c>
      <c r="H893" s="2">
        <f t="shared" ca="1" si="940"/>
        <v>0.68813267828484992</v>
      </c>
      <c r="I893" s="2">
        <f t="shared" ca="1" si="940"/>
        <v>0.43730105177664669</v>
      </c>
      <c r="J893" s="2">
        <f t="shared" ca="1" si="940"/>
        <v>0.91618170884357253</v>
      </c>
      <c r="L893" s="2">
        <f t="shared" ca="1" si="912"/>
        <v>0</v>
      </c>
      <c r="M893" s="2">
        <f t="shared" ca="1" si="913"/>
        <v>10</v>
      </c>
      <c r="N893" s="2">
        <f t="shared" ca="1" si="914"/>
        <v>10</v>
      </c>
      <c r="O893" s="2">
        <f t="shared" ca="1" si="915"/>
        <v>0</v>
      </c>
      <c r="P893" s="2">
        <f t="shared" ca="1" si="916"/>
        <v>0</v>
      </c>
      <c r="Q893" s="2">
        <f t="shared" ca="1" si="917"/>
        <v>0</v>
      </c>
      <c r="R893" s="2">
        <f t="shared" ca="1" si="918"/>
        <v>10</v>
      </c>
      <c r="S893" s="2">
        <f t="shared" ca="1" si="919"/>
        <v>10</v>
      </c>
      <c r="T893" s="2">
        <f t="shared" ca="1" si="920"/>
        <v>0</v>
      </c>
      <c r="U893" s="2">
        <f t="shared" ca="1" si="921"/>
        <v>10</v>
      </c>
      <c r="W893" s="2">
        <f t="shared" ca="1" si="929"/>
        <v>4.1054457413657444</v>
      </c>
      <c r="X893" s="2">
        <f t="shared" ca="1" si="941"/>
        <v>1.2066675541153193</v>
      </c>
      <c r="Y893" s="2">
        <f t="shared" ca="1" si="941"/>
        <v>6.2130839347852689</v>
      </c>
      <c r="Z893" s="2">
        <f t="shared" ca="1" si="941"/>
        <v>6.5386835593458645</v>
      </c>
      <c r="AA893" s="2">
        <f t="shared" ca="1" si="941"/>
        <v>8.8256839683726263</v>
      </c>
      <c r="AB893" s="2">
        <f t="shared" ca="1" si="941"/>
        <v>6.1689614022960839</v>
      </c>
      <c r="AC893" s="2">
        <f t="shared" ca="1" si="941"/>
        <v>8.6072004492176113</v>
      </c>
      <c r="AD893" s="2">
        <f t="shared" ca="1" si="941"/>
        <v>7.1743068598644442</v>
      </c>
      <c r="AE893" s="2">
        <f t="shared" ca="1" si="941"/>
        <v>9.9477700808342036</v>
      </c>
      <c r="AF893" s="2">
        <f t="shared" ca="1" si="941"/>
        <v>4.0192102365770532</v>
      </c>
      <c r="AH893" s="2">
        <f t="shared" ca="1" si="890"/>
        <v>4</v>
      </c>
      <c r="AI893" s="2">
        <f t="shared" ca="1" si="891"/>
        <v>1</v>
      </c>
      <c r="AJ893" s="2">
        <f t="shared" ca="1" si="892"/>
        <v>6</v>
      </c>
      <c r="AK893" s="2">
        <f t="shared" ca="1" si="893"/>
        <v>6</v>
      </c>
      <c r="AL893" s="2">
        <f t="shared" ca="1" si="894"/>
        <v>8</v>
      </c>
      <c r="AM893" s="2">
        <f t="shared" ca="1" si="895"/>
        <v>6</v>
      </c>
      <c r="AN893" s="2">
        <f t="shared" ca="1" si="896"/>
        <v>8</v>
      </c>
      <c r="AO893" s="2">
        <f t="shared" ca="1" si="897"/>
        <v>7</v>
      </c>
      <c r="AP893" s="2">
        <f t="shared" ca="1" si="898"/>
        <v>9</v>
      </c>
      <c r="AQ893" s="2">
        <f t="shared" ca="1" si="899"/>
        <v>4</v>
      </c>
      <c r="AS893" s="41">
        <v>1</v>
      </c>
      <c r="AT893" s="42">
        <v>0</v>
      </c>
      <c r="AU893" s="42">
        <v>1</v>
      </c>
      <c r="AV893" s="42">
        <v>0</v>
      </c>
      <c r="AW893" s="42">
        <v>0</v>
      </c>
      <c r="AX893" s="42">
        <v>0</v>
      </c>
      <c r="AY893" s="42">
        <v>1</v>
      </c>
      <c r="AZ893" s="42">
        <v>0</v>
      </c>
      <c r="BA893" s="42">
        <v>0</v>
      </c>
      <c r="BB893" s="43">
        <v>0</v>
      </c>
      <c r="BC893" s="44">
        <f t="shared" si="900"/>
        <v>3</v>
      </c>
      <c r="BD893" s="12"/>
      <c r="BE893" s="50">
        <f t="shared" si="901"/>
        <v>5</v>
      </c>
      <c r="BF893" s="51">
        <f>IF($AT$6="A",SUM($AS893:AS893)+(10-BF$31)/2,IF($AT$6="K",M893,IF($AT$6="S",AI893,$BB$31/2)))</f>
        <v>5.5</v>
      </c>
      <c r="BG893" s="51">
        <f>IF($AU$6="A",SUM($AS893:AT893)+(10-BG$31)/2,IF($AU$6="K",N893,IF($AU$6="S",AJ893,$BB$31/2)))</f>
        <v>5</v>
      </c>
      <c r="BH893" s="51">
        <f>IF($AV$6="A",SUM($AS893:AU893)+(10-BH$31)/2,IF($AV$6="K",O893,IF($AV$6="S",AK893,$BB$31/2)))</f>
        <v>5.5</v>
      </c>
      <c r="BI893" s="51">
        <f>IF($AW$6="A",SUM($AS893:AV893)+(10-BI$31)/2,IF($AW$6="K",P893,IF($AW$6="S",AL893,$BB$31/2)))</f>
        <v>5</v>
      </c>
      <c r="BJ893" s="51">
        <f>IF($AX$6="A",SUM($AS893:AW893)+(10-BJ$31)/2,IF($AX$6="K",Q893,IF($AX$6="S",AM893,$BB$31/2)))</f>
        <v>4.5</v>
      </c>
      <c r="BK893" s="51">
        <f>IF($AY$6="A",SUM($AS893:AX893)+(10-BK$31)/2,IF($AY$6="K",R893,IF($AY$6="S",AN893,$BB$31/2)))</f>
        <v>4</v>
      </c>
      <c r="BL893" s="51">
        <f>IF($AZ$6="A",SUM($AS893:AY893)+(10-BL$31)/2,IF($AZ$6="K",S893,IF($AZ$6="S",AO893,$BB$31/2)))</f>
        <v>4.5</v>
      </c>
      <c r="BM893" s="51">
        <f>IF($BA$6="A",SUM($AS893:AZ893)+(10-BM$31)/2,IF($BA$6="K",T893,IF($BA$6="S",AP893,$BB$31/2)))</f>
        <v>4</v>
      </c>
      <c r="BN893" s="51">
        <f>IF($BB$6="A",SUM($AS893:BA893)+(10-BN$31)/2,IF($BB$6="K",U893,IF($BB$6="S",AQ893,$BB$31/2)))</f>
        <v>3.5</v>
      </c>
      <c r="BO893" s="52">
        <f t="shared" si="922"/>
        <v>4.75</v>
      </c>
      <c r="BQ893" s="28">
        <f t="shared" si="902"/>
        <v>-1.75</v>
      </c>
      <c r="BR893" s="30">
        <f t="shared" si="903"/>
        <v>-1.75</v>
      </c>
      <c r="BS893" s="30">
        <f t="shared" si="904"/>
        <v>-1.75</v>
      </c>
      <c r="BT893" s="30">
        <f t="shared" si="905"/>
        <v>-1.75</v>
      </c>
      <c r="BU893" s="30">
        <f t="shared" si="906"/>
        <v>-1.75</v>
      </c>
      <c r="BV893" s="30">
        <f t="shared" si="907"/>
        <v>1.75</v>
      </c>
      <c r="BW893" s="30">
        <f t="shared" si="908"/>
        <v>1.75</v>
      </c>
      <c r="BX893" s="30">
        <f t="shared" si="909"/>
        <v>1.75</v>
      </c>
      <c r="BY893" s="30">
        <f t="shared" si="910"/>
        <v>1.75</v>
      </c>
      <c r="BZ893" s="30">
        <f t="shared" si="911"/>
        <v>1.75</v>
      </c>
      <c r="CA893" s="49">
        <f t="shared" si="923"/>
        <v>0</v>
      </c>
      <c r="CB893" s="69"/>
      <c r="CC893" s="73">
        <f t="shared" si="930"/>
        <v>10000</v>
      </c>
      <c r="CD893" s="73">
        <f t="shared" si="931"/>
        <v>10000</v>
      </c>
      <c r="CE893" s="73">
        <f t="shared" si="932"/>
        <v>10000</v>
      </c>
      <c r="CF893" s="73">
        <f t="shared" si="933"/>
        <v>10000</v>
      </c>
      <c r="CG893" s="73">
        <f t="shared" si="934"/>
        <v>10000</v>
      </c>
      <c r="CH893" s="73">
        <f t="shared" si="935"/>
        <v>1</v>
      </c>
      <c r="CI893" s="73">
        <f t="shared" si="936"/>
        <v>1</v>
      </c>
      <c r="CJ893" s="73">
        <f t="shared" si="937"/>
        <v>1</v>
      </c>
      <c r="CK893" s="73">
        <f t="shared" si="938"/>
        <v>1</v>
      </c>
      <c r="CL893" s="73">
        <f t="shared" si="939"/>
        <v>1</v>
      </c>
      <c r="CN893" s="79">
        <f t="shared" si="924"/>
        <v>5</v>
      </c>
      <c r="CO893" s="79">
        <f t="shared" si="925"/>
        <v>5</v>
      </c>
      <c r="CP893" s="79">
        <f t="shared" si="926"/>
        <v>0</v>
      </c>
      <c r="CR893" s="79">
        <f t="shared" ref="CR893:CR956" si="942">IF(CP893=10,0,IF(CC893=1,BQ893*CN893/CO893,BQ893))</f>
        <v>-1.75</v>
      </c>
      <c r="CS893" s="79">
        <f t="shared" ref="CS893:CS956" si="943">IF(CP893=10,0,IF(CD893=1,BR893*CN893/CO893,BR893))</f>
        <v>-1.75</v>
      </c>
      <c r="CT893" s="79">
        <f t="shared" ref="CT893:CT956" si="944">IF(CP893=10,0,IF(CE893=1,BS893*CN893/CO893,BS893))</f>
        <v>-1.75</v>
      </c>
      <c r="CU893" s="79">
        <f t="shared" ref="CU893:CU956" si="945">IF(CP893=10,0,IF(CF893=1,BT893*CN893/CO893,BT893))</f>
        <v>-1.75</v>
      </c>
      <c r="CV893" s="79">
        <f t="shared" ref="CV893:CV956" si="946">IF(CP893=10,0,IF(CG893=1,BU893*CN893/CO893,BU893))</f>
        <v>-1.75</v>
      </c>
      <c r="CW893" s="79">
        <f t="shared" ref="CW893:CW956" si="947">IF(CP893=10,0,IF(CH893=1,BV893*CN893/CO893,BV893))</f>
        <v>1.75</v>
      </c>
      <c r="CX893" s="79">
        <f t="shared" ref="CX893:CX956" si="948">IF(CP893=10,0,IF(CI893=1,BW893*CN893/CO893,BW893))</f>
        <v>1.75</v>
      </c>
      <c r="CY893" s="79">
        <f t="shared" ref="CY893:CY956" si="949">IF(CP893=10,0,IF(CJ893=1,BX893*CN893/CO893,BX893))</f>
        <v>1.75</v>
      </c>
      <c r="CZ893" s="79">
        <f t="shared" ref="CZ893:CZ956" si="950">IF(CP893=10,0,IF(CK893=1,BY893*CN893/CO893,BY893))</f>
        <v>1.75</v>
      </c>
      <c r="DA893" s="79">
        <f t="shared" ref="DA893:DA956" si="951">IF(CP893=10,0,IF(CL893=1,BZ893*CN893/CO893,BZ893))</f>
        <v>1.75</v>
      </c>
      <c r="DB893" s="80">
        <f t="shared" si="927"/>
        <v>0</v>
      </c>
    </row>
    <row r="894" spans="1:106" ht="18" customHeight="1" x14ac:dyDescent="0.2">
      <c r="A894" s="2">
        <f t="shared" ca="1" si="928"/>
        <v>0.41963388947965286</v>
      </c>
      <c r="B894" s="2">
        <f t="shared" ca="1" si="940"/>
        <v>0.82797402915075202</v>
      </c>
      <c r="C894" s="2">
        <f t="shared" ca="1" si="940"/>
        <v>0.11284131866920399</v>
      </c>
      <c r="D894" s="2">
        <f t="shared" ca="1" si="940"/>
        <v>0.79302604112800978</v>
      </c>
      <c r="E894" s="2">
        <f t="shared" ca="1" si="940"/>
        <v>0.91658545626706112</v>
      </c>
      <c r="F894" s="2">
        <f t="shared" ca="1" si="940"/>
        <v>0.75034116224941483</v>
      </c>
      <c r="G894" s="2">
        <f t="shared" ca="1" si="940"/>
        <v>0.14766009115905798</v>
      </c>
      <c r="H894" s="2">
        <f t="shared" ca="1" si="940"/>
        <v>3.7304107285359933E-2</v>
      </c>
      <c r="I894" s="2">
        <f t="shared" ca="1" si="940"/>
        <v>0.28547310254529246</v>
      </c>
      <c r="J894" s="2">
        <f t="shared" ca="1" si="940"/>
        <v>0.17345755460594903</v>
      </c>
      <c r="L894" s="2">
        <f t="shared" ca="1" si="912"/>
        <v>0</v>
      </c>
      <c r="M894" s="2">
        <f t="shared" ca="1" si="913"/>
        <v>10</v>
      </c>
      <c r="N894" s="2">
        <f t="shared" ca="1" si="914"/>
        <v>0</v>
      </c>
      <c r="O894" s="2">
        <f t="shared" ca="1" si="915"/>
        <v>10</v>
      </c>
      <c r="P894" s="2">
        <f t="shared" ca="1" si="916"/>
        <v>10</v>
      </c>
      <c r="Q894" s="2">
        <f t="shared" ca="1" si="917"/>
        <v>10</v>
      </c>
      <c r="R894" s="2">
        <f t="shared" ca="1" si="918"/>
        <v>0</v>
      </c>
      <c r="S894" s="2">
        <f t="shared" ca="1" si="919"/>
        <v>0</v>
      </c>
      <c r="T894" s="2">
        <f t="shared" ca="1" si="920"/>
        <v>0</v>
      </c>
      <c r="U894" s="2">
        <f t="shared" ca="1" si="921"/>
        <v>0</v>
      </c>
      <c r="W894" s="2">
        <f t="shared" ca="1" si="929"/>
        <v>3.6915002978691911</v>
      </c>
      <c r="X894" s="2">
        <f t="shared" ca="1" si="941"/>
        <v>6.6734137578966095</v>
      </c>
      <c r="Y894" s="2">
        <f t="shared" ca="1" si="941"/>
        <v>2.1518637300931589</v>
      </c>
      <c r="Z894" s="2">
        <f t="shared" ca="1" si="941"/>
        <v>4.0836584674880285</v>
      </c>
      <c r="AA894" s="2">
        <f t="shared" ca="1" si="941"/>
        <v>1.3846143984915205</v>
      </c>
      <c r="AB894" s="2">
        <f t="shared" ca="1" si="941"/>
        <v>9.5405296153300707</v>
      </c>
      <c r="AC894" s="2">
        <f t="shared" ca="1" si="941"/>
        <v>5.3069817004728117</v>
      </c>
      <c r="AD894" s="2">
        <f t="shared" ca="1" si="941"/>
        <v>1.1974257678652378</v>
      </c>
      <c r="AE894" s="2">
        <f t="shared" ca="1" si="941"/>
        <v>7.3182875945498687</v>
      </c>
      <c r="AF894" s="2">
        <f t="shared" ca="1" si="941"/>
        <v>6.7597775341742103</v>
      </c>
      <c r="AH894" s="2">
        <f t="shared" ca="1" si="890"/>
        <v>3</v>
      </c>
      <c r="AI894" s="2">
        <f t="shared" ca="1" si="891"/>
        <v>6</v>
      </c>
      <c r="AJ894" s="2">
        <f t="shared" ca="1" si="892"/>
        <v>2</v>
      </c>
      <c r="AK894" s="2">
        <f t="shared" ca="1" si="893"/>
        <v>4</v>
      </c>
      <c r="AL894" s="2">
        <f t="shared" ca="1" si="894"/>
        <v>1</v>
      </c>
      <c r="AM894" s="2">
        <f t="shared" ca="1" si="895"/>
        <v>9</v>
      </c>
      <c r="AN894" s="2">
        <f t="shared" ca="1" si="896"/>
        <v>5</v>
      </c>
      <c r="AO894" s="2">
        <f t="shared" ca="1" si="897"/>
        <v>1</v>
      </c>
      <c r="AP894" s="2">
        <f t="shared" ca="1" si="898"/>
        <v>7</v>
      </c>
      <c r="AQ894" s="2">
        <f t="shared" ca="1" si="899"/>
        <v>6</v>
      </c>
      <c r="AS894" s="41">
        <v>1</v>
      </c>
      <c r="AT894" s="42">
        <v>0</v>
      </c>
      <c r="AU894" s="42">
        <v>1</v>
      </c>
      <c r="AV894" s="42">
        <v>0</v>
      </c>
      <c r="AW894" s="42">
        <v>0</v>
      </c>
      <c r="AX894" s="42">
        <v>0</v>
      </c>
      <c r="AY894" s="42">
        <v>0</v>
      </c>
      <c r="AZ894" s="42">
        <v>1</v>
      </c>
      <c r="BA894" s="42">
        <v>0</v>
      </c>
      <c r="BB894" s="43">
        <v>0</v>
      </c>
      <c r="BC894" s="44">
        <f t="shared" si="900"/>
        <v>3</v>
      </c>
      <c r="BD894" s="12"/>
      <c r="BE894" s="50">
        <f t="shared" si="901"/>
        <v>5</v>
      </c>
      <c r="BF894" s="51">
        <f>IF($AT$6="A",SUM($AS894:AS894)+(10-BF$31)/2,IF($AT$6="K",M894,IF($AT$6="S",AI894,$BB$31/2)))</f>
        <v>5.5</v>
      </c>
      <c r="BG894" s="51">
        <f>IF($AU$6="A",SUM($AS894:AT894)+(10-BG$31)/2,IF($AU$6="K",N894,IF($AU$6="S",AJ894,$BB$31/2)))</f>
        <v>5</v>
      </c>
      <c r="BH894" s="51">
        <f>IF($AV$6="A",SUM($AS894:AU894)+(10-BH$31)/2,IF($AV$6="K",O894,IF($AV$6="S",AK894,$BB$31/2)))</f>
        <v>5.5</v>
      </c>
      <c r="BI894" s="51">
        <f>IF($AW$6="A",SUM($AS894:AV894)+(10-BI$31)/2,IF($AW$6="K",P894,IF($AW$6="S",AL894,$BB$31/2)))</f>
        <v>5</v>
      </c>
      <c r="BJ894" s="51">
        <f>IF($AX$6="A",SUM($AS894:AW894)+(10-BJ$31)/2,IF($AX$6="K",Q894,IF($AX$6="S",AM894,$BB$31/2)))</f>
        <v>4.5</v>
      </c>
      <c r="BK894" s="51">
        <f>IF($AY$6="A",SUM($AS894:AX894)+(10-BK$31)/2,IF($AY$6="K",R894,IF($AY$6="S",AN894,$BB$31/2)))</f>
        <v>4</v>
      </c>
      <c r="BL894" s="51">
        <f>IF($AZ$6="A",SUM($AS894:AY894)+(10-BL$31)/2,IF($AZ$6="K",S894,IF($AZ$6="S",AO894,$BB$31/2)))</f>
        <v>3.5</v>
      </c>
      <c r="BM894" s="51">
        <f>IF($BA$6="A",SUM($AS894:AZ894)+(10-BM$31)/2,IF($BA$6="K",T894,IF($BA$6="S",AP894,$BB$31/2)))</f>
        <v>4</v>
      </c>
      <c r="BN894" s="51">
        <f>IF($BB$6="A",SUM($AS894:BA894)+(10-BN$31)/2,IF($BB$6="K",U894,IF($BB$6="S",AQ894,$BB$31/2)))</f>
        <v>3.5</v>
      </c>
      <c r="BO894" s="52">
        <f t="shared" si="922"/>
        <v>4.75</v>
      </c>
      <c r="BQ894" s="28">
        <f t="shared" si="902"/>
        <v>-1.75</v>
      </c>
      <c r="BR894" s="30">
        <f t="shared" si="903"/>
        <v>-1.75</v>
      </c>
      <c r="BS894" s="30">
        <f t="shared" si="904"/>
        <v>-1.75</v>
      </c>
      <c r="BT894" s="30">
        <f t="shared" si="905"/>
        <v>-1.75</v>
      </c>
      <c r="BU894" s="30">
        <f t="shared" si="906"/>
        <v>-1.75</v>
      </c>
      <c r="BV894" s="30">
        <f t="shared" si="907"/>
        <v>1.75</v>
      </c>
      <c r="BW894" s="30">
        <f t="shared" si="908"/>
        <v>1.75</v>
      </c>
      <c r="BX894" s="30">
        <f t="shared" si="909"/>
        <v>1.75</v>
      </c>
      <c r="BY894" s="30">
        <f t="shared" si="910"/>
        <v>1.75</v>
      </c>
      <c r="BZ894" s="30">
        <f t="shared" si="911"/>
        <v>1.75</v>
      </c>
      <c r="CA894" s="49">
        <f t="shared" si="923"/>
        <v>0</v>
      </c>
      <c r="CB894" s="69"/>
      <c r="CC894" s="73">
        <f t="shared" si="930"/>
        <v>10000</v>
      </c>
      <c r="CD894" s="73">
        <f t="shared" si="931"/>
        <v>10000</v>
      </c>
      <c r="CE894" s="73">
        <f t="shared" si="932"/>
        <v>10000</v>
      </c>
      <c r="CF894" s="73">
        <f t="shared" si="933"/>
        <v>10000</v>
      </c>
      <c r="CG894" s="73">
        <f t="shared" si="934"/>
        <v>10000</v>
      </c>
      <c r="CH894" s="73">
        <f t="shared" si="935"/>
        <v>1</v>
      </c>
      <c r="CI894" s="73">
        <f t="shared" si="936"/>
        <v>1</v>
      </c>
      <c r="CJ894" s="73">
        <f t="shared" si="937"/>
        <v>1</v>
      </c>
      <c r="CK894" s="73">
        <f t="shared" si="938"/>
        <v>1</v>
      </c>
      <c r="CL894" s="73">
        <f t="shared" si="939"/>
        <v>1</v>
      </c>
      <c r="CN894" s="79">
        <f t="shared" si="924"/>
        <v>5</v>
      </c>
      <c r="CO894" s="79">
        <f t="shared" si="925"/>
        <v>5</v>
      </c>
      <c r="CP894" s="79">
        <f t="shared" si="926"/>
        <v>0</v>
      </c>
      <c r="CR894" s="79">
        <f t="shared" si="942"/>
        <v>-1.75</v>
      </c>
      <c r="CS894" s="79">
        <f t="shared" si="943"/>
        <v>-1.75</v>
      </c>
      <c r="CT894" s="79">
        <f t="shared" si="944"/>
        <v>-1.75</v>
      </c>
      <c r="CU894" s="79">
        <f t="shared" si="945"/>
        <v>-1.75</v>
      </c>
      <c r="CV894" s="79">
        <f t="shared" si="946"/>
        <v>-1.75</v>
      </c>
      <c r="CW894" s="79">
        <f t="shared" si="947"/>
        <v>1.75</v>
      </c>
      <c r="CX894" s="79">
        <f t="shared" si="948"/>
        <v>1.75</v>
      </c>
      <c r="CY894" s="79">
        <f t="shared" si="949"/>
        <v>1.75</v>
      </c>
      <c r="CZ894" s="79">
        <f t="shared" si="950"/>
        <v>1.75</v>
      </c>
      <c r="DA894" s="79">
        <f t="shared" si="951"/>
        <v>1.75</v>
      </c>
      <c r="DB894" s="80">
        <f t="shared" si="927"/>
        <v>0</v>
      </c>
    </row>
    <row r="895" spans="1:106" ht="18" customHeight="1" x14ac:dyDescent="0.2">
      <c r="A895" s="2">
        <f t="shared" ca="1" si="928"/>
        <v>0.40624203781915325</v>
      </c>
      <c r="B895" s="2">
        <f t="shared" ca="1" si="940"/>
        <v>0.89811519486534785</v>
      </c>
      <c r="C895" s="2">
        <f t="shared" ca="1" si="940"/>
        <v>0.49309016233208736</v>
      </c>
      <c r="D895" s="2">
        <f t="shared" ca="1" si="940"/>
        <v>0.74218351099545188</v>
      </c>
      <c r="E895" s="2">
        <f t="shared" ca="1" si="940"/>
        <v>0.28217829109763892</v>
      </c>
      <c r="F895" s="2">
        <f t="shared" ca="1" si="940"/>
        <v>0.7265232030586215</v>
      </c>
      <c r="G895" s="2">
        <f t="shared" ca="1" si="940"/>
        <v>0.12636792296819455</v>
      </c>
      <c r="H895" s="2">
        <f t="shared" ca="1" si="940"/>
        <v>0.53983428452970583</v>
      </c>
      <c r="I895" s="2">
        <f t="shared" ca="1" si="940"/>
        <v>9.1956323640519644E-2</v>
      </c>
      <c r="J895" s="2">
        <f t="shared" ca="1" si="940"/>
        <v>0.82582051109821797</v>
      </c>
      <c r="L895" s="2">
        <f t="shared" ca="1" si="912"/>
        <v>0</v>
      </c>
      <c r="M895" s="2">
        <f t="shared" ca="1" si="913"/>
        <v>10</v>
      </c>
      <c r="N895" s="2">
        <f t="shared" ca="1" si="914"/>
        <v>0</v>
      </c>
      <c r="O895" s="2">
        <f t="shared" ca="1" si="915"/>
        <v>10</v>
      </c>
      <c r="P895" s="2">
        <f t="shared" ca="1" si="916"/>
        <v>0</v>
      </c>
      <c r="Q895" s="2">
        <f t="shared" ca="1" si="917"/>
        <v>10</v>
      </c>
      <c r="R895" s="2">
        <f t="shared" ca="1" si="918"/>
        <v>0</v>
      </c>
      <c r="S895" s="2">
        <f t="shared" ca="1" si="919"/>
        <v>10</v>
      </c>
      <c r="T895" s="2">
        <f t="shared" ca="1" si="920"/>
        <v>0</v>
      </c>
      <c r="U895" s="2">
        <f t="shared" ca="1" si="921"/>
        <v>10</v>
      </c>
      <c r="W895" s="2">
        <f t="shared" ca="1" si="929"/>
        <v>3.6359076528778567</v>
      </c>
      <c r="X895" s="2">
        <f t="shared" ca="1" si="941"/>
        <v>3.5626701512867367</v>
      </c>
      <c r="Y895" s="2">
        <f t="shared" ca="1" si="941"/>
        <v>8.6324993564642352</v>
      </c>
      <c r="Z895" s="2">
        <f t="shared" ca="1" si="941"/>
        <v>9.7376099619044449</v>
      </c>
      <c r="AA895" s="2">
        <f t="shared" ca="1" si="941"/>
        <v>4.8123376236924553</v>
      </c>
      <c r="AB895" s="2">
        <f t="shared" ca="1" si="941"/>
        <v>0.9454956917152213</v>
      </c>
      <c r="AC895" s="2">
        <f t="shared" ca="1" si="941"/>
        <v>5.8284670155099043</v>
      </c>
      <c r="AD895" s="2">
        <f t="shared" ca="1" si="941"/>
        <v>2.595542459619562</v>
      </c>
      <c r="AE895" s="2">
        <f t="shared" ca="1" si="941"/>
        <v>2.5914315278989752</v>
      </c>
      <c r="AF895" s="2">
        <f t="shared" ca="1" si="941"/>
        <v>5.7119154207580198</v>
      </c>
      <c r="AH895" s="2">
        <f t="shared" ca="1" si="890"/>
        <v>3</v>
      </c>
      <c r="AI895" s="2">
        <f t="shared" ca="1" si="891"/>
        <v>3</v>
      </c>
      <c r="AJ895" s="2">
        <f t="shared" ca="1" si="892"/>
        <v>8</v>
      </c>
      <c r="AK895" s="2">
        <f t="shared" ca="1" si="893"/>
        <v>9</v>
      </c>
      <c r="AL895" s="2">
        <f t="shared" ca="1" si="894"/>
        <v>4</v>
      </c>
      <c r="AM895" s="2">
        <f t="shared" ca="1" si="895"/>
        <v>0</v>
      </c>
      <c r="AN895" s="2">
        <f t="shared" ca="1" si="896"/>
        <v>5</v>
      </c>
      <c r="AO895" s="2">
        <f t="shared" ca="1" si="897"/>
        <v>2</v>
      </c>
      <c r="AP895" s="2">
        <f t="shared" ca="1" si="898"/>
        <v>2</v>
      </c>
      <c r="AQ895" s="2">
        <f t="shared" ca="1" si="899"/>
        <v>5</v>
      </c>
      <c r="AS895" s="41">
        <v>1</v>
      </c>
      <c r="AT895" s="42">
        <v>0</v>
      </c>
      <c r="AU895" s="42">
        <v>1</v>
      </c>
      <c r="AV895" s="42">
        <v>0</v>
      </c>
      <c r="AW895" s="42">
        <v>0</v>
      </c>
      <c r="AX895" s="42">
        <v>0</v>
      </c>
      <c r="AY895" s="42">
        <v>0</v>
      </c>
      <c r="AZ895" s="42">
        <v>0</v>
      </c>
      <c r="BA895" s="42">
        <v>0</v>
      </c>
      <c r="BB895" s="43">
        <v>0</v>
      </c>
      <c r="BC895" s="44">
        <f t="shared" si="900"/>
        <v>2</v>
      </c>
      <c r="BD895" s="12"/>
      <c r="BE895" s="50">
        <f t="shared" si="901"/>
        <v>5</v>
      </c>
      <c r="BF895" s="51">
        <f>IF($AT$6="A",SUM($AS895:AS895)+(10-BF$31)/2,IF($AT$6="K",M895,IF($AT$6="S",AI895,$BB$31/2)))</f>
        <v>5.5</v>
      </c>
      <c r="BG895" s="51">
        <f>IF($AU$6="A",SUM($AS895:AT895)+(10-BG$31)/2,IF($AU$6="K",N895,IF($AU$6="S",AJ895,$BB$31/2)))</f>
        <v>5</v>
      </c>
      <c r="BH895" s="51">
        <f>IF($AV$6="A",SUM($AS895:AU895)+(10-BH$31)/2,IF($AV$6="K",O895,IF($AV$6="S",AK895,$BB$31/2)))</f>
        <v>5.5</v>
      </c>
      <c r="BI895" s="51">
        <f>IF($AW$6="A",SUM($AS895:AV895)+(10-BI$31)/2,IF($AW$6="K",P895,IF($AW$6="S",AL895,$BB$31/2)))</f>
        <v>5</v>
      </c>
      <c r="BJ895" s="51">
        <f>IF($AX$6="A",SUM($AS895:AW895)+(10-BJ$31)/2,IF($AX$6="K",Q895,IF($AX$6="S",AM895,$BB$31/2)))</f>
        <v>4.5</v>
      </c>
      <c r="BK895" s="51">
        <f>IF($AY$6="A",SUM($AS895:AX895)+(10-BK$31)/2,IF($AY$6="K",R895,IF($AY$6="S",AN895,$BB$31/2)))</f>
        <v>4</v>
      </c>
      <c r="BL895" s="51">
        <f>IF($AZ$6="A",SUM($AS895:AY895)+(10-BL$31)/2,IF($AZ$6="K",S895,IF($AZ$6="S",AO895,$BB$31/2)))</f>
        <v>3.5</v>
      </c>
      <c r="BM895" s="51">
        <f>IF($BA$6="A",SUM($AS895:AZ895)+(10-BM$31)/2,IF($BA$6="K",T895,IF($BA$6="S",AP895,$BB$31/2)))</f>
        <v>3</v>
      </c>
      <c r="BN895" s="51">
        <f>IF($BB$6="A",SUM($AS895:BA895)+(10-BN$31)/2,IF($BB$6="K",U895,IF($BB$6="S",AQ895,$BB$31/2)))</f>
        <v>2.5</v>
      </c>
      <c r="BO895" s="52">
        <f t="shared" si="922"/>
        <v>4.75</v>
      </c>
      <c r="BQ895" s="28">
        <f t="shared" si="902"/>
        <v>-2.75</v>
      </c>
      <c r="BR895" s="30">
        <f t="shared" si="903"/>
        <v>-2.75</v>
      </c>
      <c r="BS895" s="30">
        <f t="shared" si="904"/>
        <v>-2.75</v>
      </c>
      <c r="BT895" s="30">
        <f t="shared" si="905"/>
        <v>-2.75</v>
      </c>
      <c r="BU895" s="30">
        <f t="shared" si="906"/>
        <v>-2.75</v>
      </c>
      <c r="BV895" s="30">
        <f t="shared" si="907"/>
        <v>2.75</v>
      </c>
      <c r="BW895" s="30">
        <f t="shared" si="908"/>
        <v>2.75</v>
      </c>
      <c r="BX895" s="30">
        <f t="shared" si="909"/>
        <v>2.75</v>
      </c>
      <c r="BY895" s="30">
        <f t="shared" si="910"/>
        <v>2.75</v>
      </c>
      <c r="BZ895" s="30">
        <f t="shared" si="911"/>
        <v>2.75</v>
      </c>
      <c r="CA895" s="49">
        <f t="shared" si="923"/>
        <v>0</v>
      </c>
      <c r="CB895" s="69"/>
      <c r="CC895" s="73">
        <f t="shared" si="930"/>
        <v>10000</v>
      </c>
      <c r="CD895" s="73">
        <f t="shared" si="931"/>
        <v>10000</v>
      </c>
      <c r="CE895" s="73">
        <f t="shared" si="932"/>
        <v>10000</v>
      </c>
      <c r="CF895" s="73">
        <f t="shared" si="933"/>
        <v>10000</v>
      </c>
      <c r="CG895" s="73">
        <f t="shared" si="934"/>
        <v>10000</v>
      </c>
      <c r="CH895" s="73">
        <f t="shared" si="935"/>
        <v>1</v>
      </c>
      <c r="CI895" s="73">
        <f t="shared" si="936"/>
        <v>1</v>
      </c>
      <c r="CJ895" s="73">
        <f t="shared" si="937"/>
        <v>1</v>
      </c>
      <c r="CK895" s="73">
        <f t="shared" si="938"/>
        <v>1</v>
      </c>
      <c r="CL895" s="73">
        <f t="shared" si="939"/>
        <v>1</v>
      </c>
      <c r="CN895" s="79">
        <f t="shared" si="924"/>
        <v>5</v>
      </c>
      <c r="CO895" s="79">
        <f t="shared" si="925"/>
        <v>5</v>
      </c>
      <c r="CP895" s="79">
        <f t="shared" si="926"/>
        <v>0</v>
      </c>
      <c r="CR895" s="79">
        <f t="shared" si="942"/>
        <v>-2.75</v>
      </c>
      <c r="CS895" s="79">
        <f t="shared" si="943"/>
        <v>-2.75</v>
      </c>
      <c r="CT895" s="79">
        <f t="shared" si="944"/>
        <v>-2.75</v>
      </c>
      <c r="CU895" s="79">
        <f t="shared" si="945"/>
        <v>-2.75</v>
      </c>
      <c r="CV895" s="79">
        <f t="shared" si="946"/>
        <v>-2.75</v>
      </c>
      <c r="CW895" s="79">
        <f t="shared" si="947"/>
        <v>2.75</v>
      </c>
      <c r="CX895" s="79">
        <f t="shared" si="948"/>
        <v>2.75</v>
      </c>
      <c r="CY895" s="79">
        <f t="shared" si="949"/>
        <v>2.75</v>
      </c>
      <c r="CZ895" s="79">
        <f t="shared" si="950"/>
        <v>2.75</v>
      </c>
      <c r="DA895" s="79">
        <f t="shared" si="951"/>
        <v>2.75</v>
      </c>
      <c r="DB895" s="80">
        <f t="shared" si="927"/>
        <v>0</v>
      </c>
    </row>
    <row r="896" spans="1:106" ht="18" customHeight="1" x14ac:dyDescent="0.2">
      <c r="A896" s="2">
        <f t="shared" ca="1" si="928"/>
        <v>0.75920872274630957</v>
      </c>
      <c r="B896" s="2">
        <f t="shared" ca="1" si="940"/>
        <v>1.5943544705954826E-2</v>
      </c>
      <c r="C896" s="2">
        <f t="shared" ca="1" si="940"/>
        <v>0.38403727093889428</v>
      </c>
      <c r="D896" s="2">
        <f t="shared" ca="1" si="940"/>
        <v>0.28185352159976296</v>
      </c>
      <c r="E896" s="2">
        <f t="shared" ca="1" si="940"/>
        <v>0.26337026969387256</v>
      </c>
      <c r="F896" s="2">
        <f t="shared" ca="1" si="940"/>
        <v>0.75023012588796589</v>
      </c>
      <c r="G896" s="2">
        <f t="shared" ca="1" si="940"/>
        <v>0.3535483115923177</v>
      </c>
      <c r="H896" s="2">
        <f t="shared" ca="1" si="940"/>
        <v>0.64048930980799179</v>
      </c>
      <c r="I896" s="2">
        <f t="shared" ca="1" si="940"/>
        <v>0.96467857990236616</v>
      </c>
      <c r="J896" s="2">
        <f t="shared" ca="1" si="940"/>
        <v>0.56378464438617393</v>
      </c>
      <c r="L896" s="2">
        <f t="shared" ca="1" si="912"/>
        <v>10</v>
      </c>
      <c r="M896" s="2">
        <f t="shared" ca="1" si="913"/>
        <v>0</v>
      </c>
      <c r="N896" s="2">
        <f t="shared" ca="1" si="914"/>
        <v>0</v>
      </c>
      <c r="O896" s="2">
        <f t="shared" ca="1" si="915"/>
        <v>0</v>
      </c>
      <c r="P896" s="2">
        <f t="shared" ca="1" si="916"/>
        <v>0</v>
      </c>
      <c r="Q896" s="2">
        <f t="shared" ca="1" si="917"/>
        <v>10</v>
      </c>
      <c r="R896" s="2">
        <f t="shared" ca="1" si="918"/>
        <v>0</v>
      </c>
      <c r="S896" s="2">
        <f t="shared" ca="1" si="919"/>
        <v>10</v>
      </c>
      <c r="T896" s="2">
        <f t="shared" ca="1" si="920"/>
        <v>10</v>
      </c>
      <c r="U896" s="2">
        <f t="shared" ca="1" si="921"/>
        <v>10</v>
      </c>
      <c r="W896" s="2">
        <f t="shared" ca="1" si="929"/>
        <v>2.9854763571052203</v>
      </c>
      <c r="X896" s="2">
        <f t="shared" ca="1" si="941"/>
        <v>0.32726592520409215</v>
      </c>
      <c r="Y896" s="2">
        <f t="shared" ca="1" si="941"/>
        <v>7.2604150528395266</v>
      </c>
      <c r="Z896" s="2">
        <f t="shared" ca="1" si="941"/>
        <v>4.577847678888288</v>
      </c>
      <c r="AA896" s="2">
        <f t="shared" ca="1" si="941"/>
        <v>6.9922380993918365</v>
      </c>
      <c r="AB896" s="2">
        <f t="shared" ca="1" si="941"/>
        <v>1.9915504753571334</v>
      </c>
      <c r="AC896" s="2">
        <f t="shared" ca="1" si="941"/>
        <v>7.2054751439716744</v>
      </c>
      <c r="AD896" s="2">
        <f t="shared" ca="1" si="941"/>
        <v>0.29477291782788684</v>
      </c>
      <c r="AE896" s="2">
        <f t="shared" ca="1" si="941"/>
        <v>1.6279263110837239</v>
      </c>
      <c r="AF896" s="2">
        <f t="shared" ca="1" si="941"/>
        <v>6.5316502421075562</v>
      </c>
      <c r="AH896" s="2">
        <f t="shared" ca="1" si="890"/>
        <v>2</v>
      </c>
      <c r="AI896" s="2">
        <f t="shared" ca="1" si="891"/>
        <v>0</v>
      </c>
      <c r="AJ896" s="2">
        <f t="shared" ca="1" si="892"/>
        <v>7</v>
      </c>
      <c r="AK896" s="2">
        <f t="shared" ca="1" si="893"/>
        <v>4</v>
      </c>
      <c r="AL896" s="2">
        <f t="shared" ca="1" si="894"/>
        <v>6</v>
      </c>
      <c r="AM896" s="2">
        <f t="shared" ca="1" si="895"/>
        <v>1</v>
      </c>
      <c r="AN896" s="2">
        <f t="shared" ca="1" si="896"/>
        <v>7</v>
      </c>
      <c r="AO896" s="2">
        <f t="shared" ca="1" si="897"/>
        <v>0</v>
      </c>
      <c r="AP896" s="2">
        <f t="shared" ca="1" si="898"/>
        <v>1</v>
      </c>
      <c r="AQ896" s="2">
        <f t="shared" ca="1" si="899"/>
        <v>6</v>
      </c>
      <c r="AS896" s="41">
        <v>1</v>
      </c>
      <c r="AT896" s="42">
        <v>0</v>
      </c>
      <c r="AU896" s="42">
        <v>0</v>
      </c>
      <c r="AV896" s="42">
        <v>1</v>
      </c>
      <c r="AW896" s="42">
        <v>1</v>
      </c>
      <c r="AX896" s="42">
        <v>1</v>
      </c>
      <c r="AY896" s="42">
        <v>1</v>
      </c>
      <c r="AZ896" s="42">
        <v>1</v>
      </c>
      <c r="BA896" s="42">
        <v>0</v>
      </c>
      <c r="BB896" s="43">
        <v>0</v>
      </c>
      <c r="BC896" s="44">
        <f t="shared" si="900"/>
        <v>6</v>
      </c>
      <c r="BD896" s="12"/>
      <c r="BE896" s="50">
        <f t="shared" si="901"/>
        <v>5</v>
      </c>
      <c r="BF896" s="51">
        <f>IF($AT$6="A",SUM($AS896:AS896)+(10-BF$31)/2,IF($AT$6="K",M896,IF($AT$6="S",AI896,$BB$31/2)))</f>
        <v>5.5</v>
      </c>
      <c r="BG896" s="51">
        <f>IF($AU$6="A",SUM($AS896:AT896)+(10-BG$31)/2,IF($AU$6="K",N896,IF($AU$6="S",AJ896,$BB$31/2)))</f>
        <v>5</v>
      </c>
      <c r="BH896" s="51">
        <f>IF($AV$6="A",SUM($AS896:AU896)+(10-BH$31)/2,IF($AV$6="K",O896,IF($AV$6="S",AK896,$BB$31/2)))</f>
        <v>4.5</v>
      </c>
      <c r="BI896" s="51">
        <f>IF($AW$6="A",SUM($AS896:AV896)+(10-BI$31)/2,IF($AW$6="K",P896,IF($AW$6="S",AL896,$BB$31/2)))</f>
        <v>5</v>
      </c>
      <c r="BJ896" s="51">
        <f>IF($AX$6="A",SUM($AS896:AW896)+(10-BJ$31)/2,IF($AX$6="K",Q896,IF($AX$6="S",AM896,$BB$31/2)))</f>
        <v>5.5</v>
      </c>
      <c r="BK896" s="51">
        <f>IF($AY$6="A",SUM($AS896:AX896)+(10-BK$31)/2,IF($AY$6="K",R896,IF($AY$6="S",AN896,$BB$31/2)))</f>
        <v>6</v>
      </c>
      <c r="BL896" s="51">
        <f>IF($AZ$6="A",SUM($AS896:AY896)+(10-BL$31)/2,IF($AZ$6="K",S896,IF($AZ$6="S",AO896,$BB$31/2)))</f>
        <v>6.5</v>
      </c>
      <c r="BM896" s="51">
        <f>IF($BA$6="A",SUM($AS896:AZ896)+(10-BM$31)/2,IF($BA$6="K",T896,IF($BA$6="S",AP896,$BB$31/2)))</f>
        <v>7</v>
      </c>
      <c r="BN896" s="51">
        <f>IF($BB$6="A",SUM($AS896:BA896)+(10-BN$31)/2,IF($BB$6="K",U896,IF($BB$6="S",AQ896,$BB$31/2)))</f>
        <v>6.5</v>
      </c>
      <c r="BO896" s="52">
        <f t="shared" si="922"/>
        <v>5.5</v>
      </c>
      <c r="BQ896" s="28">
        <f t="shared" si="902"/>
        <v>-0.5</v>
      </c>
      <c r="BR896" s="30">
        <f t="shared" si="903"/>
        <v>0</v>
      </c>
      <c r="BS896" s="30">
        <f t="shared" si="904"/>
        <v>-0.5</v>
      </c>
      <c r="BT896" s="30">
        <f t="shared" si="905"/>
        <v>-0.5</v>
      </c>
      <c r="BU896" s="30">
        <f t="shared" si="906"/>
        <v>-0.5</v>
      </c>
      <c r="BV896" s="30">
        <f t="shared" si="907"/>
        <v>0</v>
      </c>
      <c r="BW896" s="30">
        <f t="shared" si="908"/>
        <v>0.5</v>
      </c>
      <c r="BX896" s="30">
        <f t="shared" si="909"/>
        <v>0.5</v>
      </c>
      <c r="BY896" s="30">
        <f t="shared" si="910"/>
        <v>0.5</v>
      </c>
      <c r="BZ896" s="30">
        <f t="shared" si="911"/>
        <v>0.5</v>
      </c>
      <c r="CA896" s="49">
        <f t="shared" si="923"/>
        <v>0</v>
      </c>
      <c r="CB896" s="69"/>
      <c r="CC896" s="73">
        <f t="shared" si="930"/>
        <v>10000</v>
      </c>
      <c r="CD896" s="73">
        <f t="shared" si="931"/>
        <v>0</v>
      </c>
      <c r="CE896" s="73">
        <f t="shared" si="932"/>
        <v>10000</v>
      </c>
      <c r="CF896" s="73">
        <f t="shared" si="933"/>
        <v>10000</v>
      </c>
      <c r="CG896" s="73">
        <f t="shared" si="934"/>
        <v>10000</v>
      </c>
      <c r="CH896" s="73">
        <f t="shared" si="935"/>
        <v>0</v>
      </c>
      <c r="CI896" s="73">
        <f t="shared" si="936"/>
        <v>1</v>
      </c>
      <c r="CJ896" s="73">
        <f t="shared" si="937"/>
        <v>1</v>
      </c>
      <c r="CK896" s="73">
        <f t="shared" si="938"/>
        <v>1</v>
      </c>
      <c r="CL896" s="73">
        <f t="shared" si="939"/>
        <v>1</v>
      </c>
      <c r="CN896" s="79">
        <f t="shared" si="924"/>
        <v>4</v>
      </c>
      <c r="CO896" s="79">
        <f t="shared" si="925"/>
        <v>4</v>
      </c>
      <c r="CP896" s="79">
        <f t="shared" si="926"/>
        <v>2</v>
      </c>
      <c r="CR896" s="79">
        <f t="shared" si="942"/>
        <v>-0.5</v>
      </c>
      <c r="CS896" s="79">
        <f t="shared" si="943"/>
        <v>0</v>
      </c>
      <c r="CT896" s="79">
        <f t="shared" si="944"/>
        <v>-0.5</v>
      </c>
      <c r="CU896" s="79">
        <f t="shared" si="945"/>
        <v>-0.5</v>
      </c>
      <c r="CV896" s="79">
        <f t="shared" si="946"/>
        <v>-0.5</v>
      </c>
      <c r="CW896" s="79">
        <f t="shared" si="947"/>
        <v>0</v>
      </c>
      <c r="CX896" s="79">
        <f t="shared" si="948"/>
        <v>0.5</v>
      </c>
      <c r="CY896" s="79">
        <f t="shared" si="949"/>
        <v>0.5</v>
      </c>
      <c r="CZ896" s="79">
        <f t="shared" si="950"/>
        <v>0.5</v>
      </c>
      <c r="DA896" s="79">
        <f t="shared" si="951"/>
        <v>0.5</v>
      </c>
      <c r="DB896" s="80">
        <f t="shared" si="927"/>
        <v>0</v>
      </c>
    </row>
    <row r="897" spans="1:106" ht="18" customHeight="1" x14ac:dyDescent="0.2">
      <c r="A897" s="2">
        <f t="shared" ca="1" si="928"/>
        <v>0.61806692785620887</v>
      </c>
      <c r="B897" s="2">
        <f t="shared" ca="1" si="940"/>
        <v>0.83312827181290217</v>
      </c>
      <c r="C897" s="2">
        <f t="shared" ca="1" si="940"/>
        <v>0.50201263321621203</v>
      </c>
      <c r="D897" s="2">
        <f t="shared" ca="1" si="940"/>
        <v>0.47744035238242244</v>
      </c>
      <c r="E897" s="2">
        <f t="shared" ca="1" si="940"/>
        <v>0.81763526135012687</v>
      </c>
      <c r="F897" s="2">
        <f t="shared" ca="1" si="940"/>
        <v>0.40305298086860564</v>
      </c>
      <c r="G897" s="2">
        <f t="shared" ca="1" si="940"/>
        <v>0.20394119484457163</v>
      </c>
      <c r="H897" s="2">
        <f t="shared" ca="1" si="940"/>
        <v>0.93821057835492816</v>
      </c>
      <c r="I897" s="2">
        <f t="shared" ca="1" si="940"/>
        <v>2.7534801426380762E-2</v>
      </c>
      <c r="J897" s="2">
        <f t="shared" ca="1" si="940"/>
        <v>7.4252117367699544E-2</v>
      </c>
      <c r="L897" s="2">
        <f t="shared" ca="1" si="912"/>
        <v>10</v>
      </c>
      <c r="M897" s="2">
        <f t="shared" ca="1" si="913"/>
        <v>10</v>
      </c>
      <c r="N897" s="2">
        <f t="shared" ca="1" si="914"/>
        <v>10</v>
      </c>
      <c r="O897" s="2">
        <f t="shared" ca="1" si="915"/>
        <v>0</v>
      </c>
      <c r="P897" s="2">
        <f t="shared" ca="1" si="916"/>
        <v>10</v>
      </c>
      <c r="Q897" s="2">
        <f t="shared" ca="1" si="917"/>
        <v>0</v>
      </c>
      <c r="R897" s="2">
        <f t="shared" ca="1" si="918"/>
        <v>0</v>
      </c>
      <c r="S897" s="2">
        <f t="shared" ca="1" si="919"/>
        <v>10</v>
      </c>
      <c r="T897" s="2">
        <f t="shared" ca="1" si="920"/>
        <v>0</v>
      </c>
      <c r="U897" s="2">
        <f t="shared" ca="1" si="921"/>
        <v>0</v>
      </c>
      <c r="W897" s="2">
        <f t="shared" ca="1" si="929"/>
        <v>2.4918760467552756</v>
      </c>
      <c r="X897" s="2">
        <f t="shared" ca="1" si="941"/>
        <v>7.8434086648151</v>
      </c>
      <c r="Y897" s="2">
        <f t="shared" ca="1" si="941"/>
        <v>7.4863779467391822</v>
      </c>
      <c r="Z897" s="2">
        <f t="shared" ca="1" si="941"/>
        <v>0.388227084629027</v>
      </c>
      <c r="AA897" s="2">
        <f t="shared" ca="1" si="941"/>
        <v>4.7696518554646925</v>
      </c>
      <c r="AB897" s="2">
        <f t="shared" ca="1" si="941"/>
        <v>3.2268734635629426</v>
      </c>
      <c r="AC897" s="2">
        <f t="shared" ca="1" si="941"/>
        <v>3.9189102959464428</v>
      </c>
      <c r="AD897" s="2">
        <f t="shared" ca="1" si="941"/>
        <v>5.7641416233176894</v>
      </c>
      <c r="AE897" s="2">
        <f t="shared" ca="1" si="941"/>
        <v>7.6425525987073106</v>
      </c>
      <c r="AF897" s="2">
        <f t="shared" ca="1" si="941"/>
        <v>3.346787045537154</v>
      </c>
      <c r="AH897" s="2">
        <f t="shared" ca="1" si="890"/>
        <v>2</v>
      </c>
      <c r="AI897" s="2">
        <f t="shared" ca="1" si="891"/>
        <v>7</v>
      </c>
      <c r="AJ897" s="2">
        <f t="shared" ca="1" si="892"/>
        <v>7</v>
      </c>
      <c r="AK897" s="2">
        <f t="shared" ca="1" si="893"/>
        <v>0</v>
      </c>
      <c r="AL897" s="2">
        <f t="shared" ca="1" si="894"/>
        <v>4</v>
      </c>
      <c r="AM897" s="2">
        <f t="shared" ca="1" si="895"/>
        <v>3</v>
      </c>
      <c r="AN897" s="2">
        <f t="shared" ca="1" si="896"/>
        <v>3</v>
      </c>
      <c r="AO897" s="2">
        <f t="shared" ca="1" si="897"/>
        <v>5</v>
      </c>
      <c r="AP897" s="2">
        <f t="shared" ca="1" si="898"/>
        <v>7</v>
      </c>
      <c r="AQ897" s="2">
        <f t="shared" ca="1" si="899"/>
        <v>3</v>
      </c>
      <c r="AS897" s="41">
        <v>1</v>
      </c>
      <c r="AT897" s="42">
        <v>0</v>
      </c>
      <c r="AU897" s="42">
        <v>0</v>
      </c>
      <c r="AV897" s="42">
        <v>1</v>
      </c>
      <c r="AW897" s="42">
        <v>1</v>
      </c>
      <c r="AX897" s="42">
        <v>1</v>
      </c>
      <c r="AY897" s="42">
        <v>1</v>
      </c>
      <c r="AZ897" s="42">
        <v>0</v>
      </c>
      <c r="BA897" s="42">
        <v>0</v>
      </c>
      <c r="BB897" s="43">
        <v>0</v>
      </c>
      <c r="BC897" s="44">
        <f t="shared" si="900"/>
        <v>5</v>
      </c>
      <c r="BD897" s="12"/>
      <c r="BE897" s="50">
        <f t="shared" si="901"/>
        <v>5</v>
      </c>
      <c r="BF897" s="51">
        <f>IF($AT$6="A",SUM($AS897:AS897)+(10-BF$31)/2,IF($AT$6="K",M897,IF($AT$6="S",AI897,$BB$31/2)))</f>
        <v>5.5</v>
      </c>
      <c r="BG897" s="51">
        <f>IF($AU$6="A",SUM($AS897:AT897)+(10-BG$31)/2,IF($AU$6="K",N897,IF($AU$6="S",AJ897,$BB$31/2)))</f>
        <v>5</v>
      </c>
      <c r="BH897" s="51">
        <f>IF($AV$6="A",SUM($AS897:AU897)+(10-BH$31)/2,IF($AV$6="K",O897,IF($AV$6="S",AK897,$BB$31/2)))</f>
        <v>4.5</v>
      </c>
      <c r="BI897" s="51">
        <f>IF($AW$6="A",SUM($AS897:AV897)+(10-BI$31)/2,IF($AW$6="K",P897,IF($AW$6="S",AL897,$BB$31/2)))</f>
        <v>5</v>
      </c>
      <c r="BJ897" s="51">
        <f>IF($AX$6="A",SUM($AS897:AW897)+(10-BJ$31)/2,IF($AX$6="K",Q897,IF($AX$6="S",AM897,$BB$31/2)))</f>
        <v>5.5</v>
      </c>
      <c r="BK897" s="51">
        <f>IF($AY$6="A",SUM($AS897:AX897)+(10-BK$31)/2,IF($AY$6="K",R897,IF($AY$6="S",AN897,$BB$31/2)))</f>
        <v>6</v>
      </c>
      <c r="BL897" s="51">
        <f>IF($AZ$6="A",SUM($AS897:AY897)+(10-BL$31)/2,IF($AZ$6="K",S897,IF($AZ$6="S",AO897,$BB$31/2)))</f>
        <v>6.5</v>
      </c>
      <c r="BM897" s="51">
        <f>IF($BA$6="A",SUM($AS897:AZ897)+(10-BM$31)/2,IF($BA$6="K",T897,IF($BA$6="S",AP897,$BB$31/2)))</f>
        <v>6</v>
      </c>
      <c r="BN897" s="51">
        <f>IF($BB$6="A",SUM($AS897:BA897)+(10-BN$31)/2,IF($BB$6="K",U897,IF($BB$6="S",AQ897,$BB$31/2)))</f>
        <v>5.5</v>
      </c>
      <c r="BO897" s="52">
        <f t="shared" si="922"/>
        <v>5.5</v>
      </c>
      <c r="BQ897" s="28">
        <f t="shared" si="902"/>
        <v>0.5</v>
      </c>
      <c r="BR897" s="30">
        <f t="shared" si="903"/>
        <v>0</v>
      </c>
      <c r="BS897" s="30">
        <f t="shared" si="904"/>
        <v>0.5</v>
      </c>
      <c r="BT897" s="30">
        <f t="shared" si="905"/>
        <v>0.5</v>
      </c>
      <c r="BU897" s="30">
        <f t="shared" si="906"/>
        <v>0.5</v>
      </c>
      <c r="BV897" s="30">
        <f t="shared" si="907"/>
        <v>0</v>
      </c>
      <c r="BW897" s="30">
        <f t="shared" si="908"/>
        <v>-0.5</v>
      </c>
      <c r="BX897" s="30">
        <f t="shared" si="909"/>
        <v>-0.5</v>
      </c>
      <c r="BY897" s="30">
        <f t="shared" si="910"/>
        <v>-0.5</v>
      </c>
      <c r="BZ897" s="30">
        <f t="shared" si="911"/>
        <v>0</v>
      </c>
      <c r="CA897" s="49">
        <f t="shared" si="923"/>
        <v>0.5</v>
      </c>
      <c r="CB897" s="69"/>
      <c r="CC897" s="73">
        <f t="shared" si="930"/>
        <v>1</v>
      </c>
      <c r="CD897" s="73">
        <f t="shared" si="931"/>
        <v>0</v>
      </c>
      <c r="CE897" s="73">
        <f t="shared" si="932"/>
        <v>1</v>
      </c>
      <c r="CF897" s="73">
        <f t="shared" si="933"/>
        <v>1</v>
      </c>
      <c r="CG897" s="73">
        <f t="shared" si="934"/>
        <v>1</v>
      </c>
      <c r="CH897" s="73">
        <f t="shared" si="935"/>
        <v>0</v>
      </c>
      <c r="CI897" s="73">
        <f t="shared" si="936"/>
        <v>10000</v>
      </c>
      <c r="CJ897" s="73">
        <f t="shared" si="937"/>
        <v>10000</v>
      </c>
      <c r="CK897" s="73">
        <f t="shared" si="938"/>
        <v>10000</v>
      </c>
      <c r="CL897" s="73">
        <f t="shared" si="939"/>
        <v>0</v>
      </c>
      <c r="CN897" s="79">
        <f t="shared" si="924"/>
        <v>3</v>
      </c>
      <c r="CO897" s="79">
        <f t="shared" si="925"/>
        <v>4</v>
      </c>
      <c r="CP897" s="79">
        <f t="shared" si="926"/>
        <v>3</v>
      </c>
      <c r="CR897" s="79">
        <f t="shared" si="942"/>
        <v>0.375</v>
      </c>
      <c r="CS897" s="79">
        <f t="shared" si="943"/>
        <v>0</v>
      </c>
      <c r="CT897" s="79">
        <f t="shared" si="944"/>
        <v>0.375</v>
      </c>
      <c r="CU897" s="79">
        <f t="shared" si="945"/>
        <v>0.375</v>
      </c>
      <c r="CV897" s="79">
        <f t="shared" si="946"/>
        <v>0.375</v>
      </c>
      <c r="CW897" s="79">
        <f t="shared" si="947"/>
        <v>0</v>
      </c>
      <c r="CX897" s="79">
        <f t="shared" si="948"/>
        <v>-0.5</v>
      </c>
      <c r="CY897" s="79">
        <f t="shared" si="949"/>
        <v>-0.5</v>
      </c>
      <c r="CZ897" s="79">
        <f t="shared" si="950"/>
        <v>-0.5</v>
      </c>
      <c r="DA897" s="79">
        <f t="shared" si="951"/>
        <v>0</v>
      </c>
      <c r="DB897" s="80">
        <f t="shared" si="927"/>
        <v>0</v>
      </c>
    </row>
    <row r="898" spans="1:106" ht="18" customHeight="1" x14ac:dyDescent="0.2">
      <c r="A898" s="2">
        <f t="shared" ca="1" si="928"/>
        <v>0.51547053285795885</v>
      </c>
      <c r="B898" s="2">
        <f t="shared" ca="1" si="940"/>
        <v>0.79962673923117877</v>
      </c>
      <c r="C898" s="2">
        <f t="shared" ca="1" si="940"/>
        <v>0.49354109903618892</v>
      </c>
      <c r="D898" s="2">
        <f t="shared" ca="1" si="940"/>
        <v>0.63895967200920489</v>
      </c>
      <c r="E898" s="2">
        <f t="shared" ca="1" si="940"/>
        <v>0.27328559050583534</v>
      </c>
      <c r="F898" s="2">
        <f t="shared" ca="1" si="940"/>
        <v>0.40291224236029211</v>
      </c>
      <c r="G898" s="2">
        <f t="shared" ca="1" si="940"/>
        <v>0.24944848415909626</v>
      </c>
      <c r="H898" s="2">
        <f t="shared" ca="1" si="940"/>
        <v>0.7716117677961648</v>
      </c>
      <c r="I898" s="2">
        <f t="shared" ca="1" si="940"/>
        <v>0.95700660222003164</v>
      </c>
      <c r="J898" s="2">
        <f t="shared" ca="1" si="940"/>
        <v>0.87701336763348459</v>
      </c>
      <c r="L898" s="2">
        <f t="shared" ca="1" si="912"/>
        <v>10</v>
      </c>
      <c r="M898" s="2">
        <f t="shared" ca="1" si="913"/>
        <v>10</v>
      </c>
      <c r="N898" s="2">
        <f t="shared" ca="1" si="914"/>
        <v>0</v>
      </c>
      <c r="O898" s="2">
        <f t="shared" ca="1" si="915"/>
        <v>10</v>
      </c>
      <c r="P898" s="2">
        <f t="shared" ca="1" si="916"/>
        <v>0</v>
      </c>
      <c r="Q898" s="2">
        <f t="shared" ca="1" si="917"/>
        <v>0</v>
      </c>
      <c r="R898" s="2">
        <f t="shared" ca="1" si="918"/>
        <v>0</v>
      </c>
      <c r="S898" s="2">
        <f t="shared" ca="1" si="919"/>
        <v>10</v>
      </c>
      <c r="T898" s="2">
        <f t="shared" ca="1" si="920"/>
        <v>10</v>
      </c>
      <c r="U898" s="2">
        <f t="shared" ca="1" si="921"/>
        <v>10</v>
      </c>
      <c r="W898" s="2">
        <f t="shared" ca="1" si="929"/>
        <v>6.5850676104749812</v>
      </c>
      <c r="X898" s="2">
        <f t="shared" ca="1" si="941"/>
        <v>7.8866666155170897</v>
      </c>
      <c r="Y898" s="2">
        <f t="shared" ca="1" si="941"/>
        <v>8.3422549241317263</v>
      </c>
      <c r="Z898" s="2">
        <f t="shared" ca="1" si="941"/>
        <v>0.76744792326437272</v>
      </c>
      <c r="AA898" s="2">
        <f t="shared" ca="1" si="941"/>
        <v>7.8202441396427123</v>
      </c>
      <c r="AB898" s="2">
        <f t="shared" ca="1" si="941"/>
        <v>5.2645968127827896</v>
      </c>
      <c r="AC898" s="2">
        <f t="shared" ca="1" si="941"/>
        <v>1.5430987448463485</v>
      </c>
      <c r="AD898" s="2">
        <f t="shared" ca="1" si="941"/>
        <v>4.5727951715176971</v>
      </c>
      <c r="AE898" s="2">
        <f t="shared" ca="1" si="941"/>
        <v>8.9955909215383727</v>
      </c>
      <c r="AF898" s="2">
        <f t="shared" ca="1" si="941"/>
        <v>1.5488332273358796</v>
      </c>
      <c r="AH898" s="2">
        <f t="shared" ca="1" si="890"/>
        <v>6</v>
      </c>
      <c r="AI898" s="2">
        <f t="shared" ca="1" si="891"/>
        <v>7</v>
      </c>
      <c r="AJ898" s="2">
        <f t="shared" ca="1" si="892"/>
        <v>8</v>
      </c>
      <c r="AK898" s="2">
        <f t="shared" ca="1" si="893"/>
        <v>0</v>
      </c>
      <c r="AL898" s="2">
        <f t="shared" ca="1" si="894"/>
        <v>7</v>
      </c>
      <c r="AM898" s="2">
        <f t="shared" ca="1" si="895"/>
        <v>5</v>
      </c>
      <c r="AN898" s="2">
        <f t="shared" ca="1" si="896"/>
        <v>1</v>
      </c>
      <c r="AO898" s="2">
        <f t="shared" ca="1" si="897"/>
        <v>4</v>
      </c>
      <c r="AP898" s="2">
        <f t="shared" ca="1" si="898"/>
        <v>8</v>
      </c>
      <c r="AQ898" s="2">
        <f t="shared" ca="1" si="899"/>
        <v>1</v>
      </c>
      <c r="AS898" s="41">
        <v>1</v>
      </c>
      <c r="AT898" s="42">
        <v>0</v>
      </c>
      <c r="AU898" s="42">
        <v>0</v>
      </c>
      <c r="AV898" s="42">
        <v>1</v>
      </c>
      <c r="AW898" s="42">
        <v>1</v>
      </c>
      <c r="AX898" s="42">
        <v>1</v>
      </c>
      <c r="AY898" s="42">
        <v>0</v>
      </c>
      <c r="AZ898" s="42">
        <v>1</v>
      </c>
      <c r="BA898" s="42">
        <v>0</v>
      </c>
      <c r="BB898" s="43">
        <v>0</v>
      </c>
      <c r="BC898" s="44">
        <f t="shared" si="900"/>
        <v>5</v>
      </c>
      <c r="BD898" s="12"/>
      <c r="BE898" s="50">
        <f t="shared" si="901"/>
        <v>5</v>
      </c>
      <c r="BF898" s="51">
        <f>IF($AT$6="A",SUM($AS898:AS898)+(10-BF$31)/2,IF($AT$6="K",M898,IF($AT$6="S",AI898,$BB$31/2)))</f>
        <v>5.5</v>
      </c>
      <c r="BG898" s="51">
        <f>IF($AU$6="A",SUM($AS898:AT898)+(10-BG$31)/2,IF($AU$6="K",N898,IF($AU$6="S",AJ898,$BB$31/2)))</f>
        <v>5</v>
      </c>
      <c r="BH898" s="51">
        <f>IF($AV$6="A",SUM($AS898:AU898)+(10-BH$31)/2,IF($AV$6="K",O898,IF($AV$6="S",AK898,$BB$31/2)))</f>
        <v>4.5</v>
      </c>
      <c r="BI898" s="51">
        <f>IF($AW$6="A",SUM($AS898:AV898)+(10-BI$31)/2,IF($AW$6="K",P898,IF($AW$6="S",AL898,$BB$31/2)))</f>
        <v>5</v>
      </c>
      <c r="BJ898" s="51">
        <f>IF($AX$6="A",SUM($AS898:AW898)+(10-BJ$31)/2,IF($AX$6="K",Q898,IF($AX$6="S",AM898,$BB$31/2)))</f>
        <v>5.5</v>
      </c>
      <c r="BK898" s="51">
        <f>IF($AY$6="A",SUM($AS898:AX898)+(10-BK$31)/2,IF($AY$6="K",R898,IF($AY$6="S",AN898,$BB$31/2)))</f>
        <v>6</v>
      </c>
      <c r="BL898" s="51">
        <f>IF($AZ$6="A",SUM($AS898:AY898)+(10-BL$31)/2,IF($AZ$6="K",S898,IF($AZ$6="S",AO898,$BB$31/2)))</f>
        <v>5.5</v>
      </c>
      <c r="BM898" s="51">
        <f>IF($BA$6="A",SUM($AS898:AZ898)+(10-BM$31)/2,IF($BA$6="K",T898,IF($BA$6="S",AP898,$BB$31/2)))</f>
        <v>6</v>
      </c>
      <c r="BN898" s="51">
        <f>IF($BB$6="A",SUM($AS898:BA898)+(10-BN$31)/2,IF($BB$6="K",U898,IF($BB$6="S",AQ898,$BB$31/2)))</f>
        <v>5.5</v>
      </c>
      <c r="BO898" s="52">
        <f t="shared" si="922"/>
        <v>5.5</v>
      </c>
      <c r="BQ898" s="28">
        <f t="shared" si="902"/>
        <v>0.5</v>
      </c>
      <c r="BR898" s="30">
        <f t="shared" si="903"/>
        <v>0</v>
      </c>
      <c r="BS898" s="30">
        <f t="shared" si="904"/>
        <v>0.5</v>
      </c>
      <c r="BT898" s="30">
        <f t="shared" si="905"/>
        <v>0.5</v>
      </c>
      <c r="BU898" s="30">
        <f t="shared" si="906"/>
        <v>0.5</v>
      </c>
      <c r="BV898" s="30">
        <f t="shared" si="907"/>
        <v>0</v>
      </c>
      <c r="BW898" s="30">
        <f t="shared" si="908"/>
        <v>-0.5</v>
      </c>
      <c r="BX898" s="30">
        <f t="shared" si="909"/>
        <v>0</v>
      </c>
      <c r="BY898" s="30">
        <f t="shared" si="910"/>
        <v>-0.5</v>
      </c>
      <c r="BZ898" s="30">
        <f t="shared" si="911"/>
        <v>0</v>
      </c>
      <c r="CA898" s="49">
        <f t="shared" si="923"/>
        <v>1</v>
      </c>
      <c r="CB898" s="69"/>
      <c r="CC898" s="73">
        <f t="shared" si="930"/>
        <v>1</v>
      </c>
      <c r="CD898" s="73">
        <f t="shared" si="931"/>
        <v>0</v>
      </c>
      <c r="CE898" s="73">
        <f t="shared" si="932"/>
        <v>1</v>
      </c>
      <c r="CF898" s="73">
        <f t="shared" si="933"/>
        <v>1</v>
      </c>
      <c r="CG898" s="73">
        <f t="shared" si="934"/>
        <v>1</v>
      </c>
      <c r="CH898" s="73">
        <f t="shared" si="935"/>
        <v>0</v>
      </c>
      <c r="CI898" s="73">
        <f t="shared" si="936"/>
        <v>10000</v>
      </c>
      <c r="CJ898" s="73">
        <f t="shared" si="937"/>
        <v>0</v>
      </c>
      <c r="CK898" s="73">
        <f t="shared" si="938"/>
        <v>10000</v>
      </c>
      <c r="CL898" s="73">
        <f t="shared" si="939"/>
        <v>0</v>
      </c>
      <c r="CN898" s="79">
        <f t="shared" si="924"/>
        <v>2</v>
      </c>
      <c r="CO898" s="79">
        <f t="shared" si="925"/>
        <v>4</v>
      </c>
      <c r="CP898" s="79">
        <f t="shared" si="926"/>
        <v>4</v>
      </c>
      <c r="CR898" s="79">
        <f t="shared" si="942"/>
        <v>0.25</v>
      </c>
      <c r="CS898" s="79">
        <f t="shared" si="943"/>
        <v>0</v>
      </c>
      <c r="CT898" s="79">
        <f t="shared" si="944"/>
        <v>0.25</v>
      </c>
      <c r="CU898" s="79">
        <f t="shared" si="945"/>
        <v>0.25</v>
      </c>
      <c r="CV898" s="79">
        <f t="shared" si="946"/>
        <v>0.25</v>
      </c>
      <c r="CW898" s="79">
        <f t="shared" si="947"/>
        <v>0</v>
      </c>
      <c r="CX898" s="79">
        <f t="shared" si="948"/>
        <v>-0.5</v>
      </c>
      <c r="CY898" s="79">
        <f t="shared" si="949"/>
        <v>0</v>
      </c>
      <c r="CZ898" s="79">
        <f t="shared" si="950"/>
        <v>-0.5</v>
      </c>
      <c r="DA898" s="79">
        <f t="shared" si="951"/>
        <v>0</v>
      </c>
      <c r="DB898" s="80">
        <f t="shared" si="927"/>
        <v>0</v>
      </c>
    </row>
    <row r="899" spans="1:106" ht="18" customHeight="1" x14ac:dyDescent="0.2">
      <c r="A899" s="2">
        <f t="shared" ca="1" si="928"/>
        <v>0.4398587026244809</v>
      </c>
      <c r="B899" s="2">
        <f t="shared" ca="1" si="940"/>
        <v>0.84301057302024929</v>
      </c>
      <c r="C899" s="2">
        <f t="shared" ca="1" si="940"/>
        <v>0.20090536245482438</v>
      </c>
      <c r="D899" s="2">
        <f t="shared" ca="1" si="940"/>
        <v>1.0519350371105629E-2</v>
      </c>
      <c r="E899" s="2">
        <f t="shared" ca="1" si="940"/>
        <v>0.92897702906108137</v>
      </c>
      <c r="F899" s="2">
        <f t="shared" ca="1" si="940"/>
        <v>0.79302667689998629</v>
      </c>
      <c r="G899" s="2">
        <f t="shared" ca="1" si="940"/>
        <v>7.8390847053414703E-2</v>
      </c>
      <c r="H899" s="2">
        <f t="shared" ca="1" si="940"/>
        <v>0.55690973705630187</v>
      </c>
      <c r="I899" s="2">
        <f t="shared" ca="1" si="940"/>
        <v>0.55329006140702142</v>
      </c>
      <c r="J899" s="2">
        <f t="shared" ca="1" si="940"/>
        <v>0.28237643433263726</v>
      </c>
      <c r="L899" s="2">
        <f t="shared" ca="1" si="912"/>
        <v>0</v>
      </c>
      <c r="M899" s="2">
        <f t="shared" ca="1" si="913"/>
        <v>10</v>
      </c>
      <c r="N899" s="2">
        <f t="shared" ca="1" si="914"/>
        <v>0</v>
      </c>
      <c r="O899" s="2">
        <f t="shared" ca="1" si="915"/>
        <v>0</v>
      </c>
      <c r="P899" s="2">
        <f t="shared" ca="1" si="916"/>
        <v>10</v>
      </c>
      <c r="Q899" s="2">
        <f t="shared" ca="1" si="917"/>
        <v>10</v>
      </c>
      <c r="R899" s="2">
        <f t="shared" ca="1" si="918"/>
        <v>0</v>
      </c>
      <c r="S899" s="2">
        <f t="shared" ca="1" si="919"/>
        <v>10</v>
      </c>
      <c r="T899" s="2">
        <f t="shared" ca="1" si="920"/>
        <v>10</v>
      </c>
      <c r="U899" s="2">
        <f t="shared" ca="1" si="921"/>
        <v>0</v>
      </c>
      <c r="W899" s="2">
        <f t="shared" ca="1" si="929"/>
        <v>7.2522323128216115</v>
      </c>
      <c r="X899" s="2">
        <f t="shared" ca="1" si="941"/>
        <v>1.8155266376546675</v>
      </c>
      <c r="Y899" s="2">
        <f t="shared" ca="1" si="941"/>
        <v>2.4256884120347646</v>
      </c>
      <c r="Z899" s="2">
        <f t="shared" ca="1" si="941"/>
        <v>9.0392850976761032</v>
      </c>
      <c r="AA899" s="2">
        <f t="shared" ca="1" si="941"/>
        <v>1.7173218391609713</v>
      </c>
      <c r="AB899" s="2">
        <f t="shared" ca="1" si="941"/>
        <v>4.089363378926488</v>
      </c>
      <c r="AC899" s="2">
        <f t="shared" ca="1" si="941"/>
        <v>7.4336408065970838</v>
      </c>
      <c r="AD899" s="2">
        <f t="shared" ca="1" si="941"/>
        <v>8.9125707044315341</v>
      </c>
      <c r="AE899" s="2">
        <f t="shared" ca="1" si="941"/>
        <v>0.45457259550832685</v>
      </c>
      <c r="AF899" s="2">
        <f t="shared" ca="1" si="941"/>
        <v>9.74006725456365</v>
      </c>
      <c r="AH899" s="2">
        <f t="shared" ca="1" si="890"/>
        <v>7</v>
      </c>
      <c r="AI899" s="2">
        <f t="shared" ca="1" si="891"/>
        <v>1</v>
      </c>
      <c r="AJ899" s="2">
        <f t="shared" ca="1" si="892"/>
        <v>2</v>
      </c>
      <c r="AK899" s="2">
        <f t="shared" ca="1" si="893"/>
        <v>9</v>
      </c>
      <c r="AL899" s="2">
        <f t="shared" ca="1" si="894"/>
        <v>1</v>
      </c>
      <c r="AM899" s="2">
        <f t="shared" ca="1" si="895"/>
        <v>4</v>
      </c>
      <c r="AN899" s="2">
        <f t="shared" ca="1" si="896"/>
        <v>7</v>
      </c>
      <c r="AO899" s="2">
        <f t="shared" ca="1" si="897"/>
        <v>8</v>
      </c>
      <c r="AP899" s="2">
        <f t="shared" ca="1" si="898"/>
        <v>0</v>
      </c>
      <c r="AQ899" s="2">
        <f t="shared" ca="1" si="899"/>
        <v>9</v>
      </c>
      <c r="AS899" s="41">
        <v>1</v>
      </c>
      <c r="AT899" s="42">
        <v>0</v>
      </c>
      <c r="AU899" s="42">
        <v>0</v>
      </c>
      <c r="AV899" s="42">
        <v>1</v>
      </c>
      <c r="AW899" s="42">
        <v>1</v>
      </c>
      <c r="AX899" s="42">
        <v>1</v>
      </c>
      <c r="AY899" s="42">
        <v>0</v>
      </c>
      <c r="AZ899" s="42">
        <v>0</v>
      </c>
      <c r="BA899" s="42">
        <v>0</v>
      </c>
      <c r="BB899" s="43">
        <v>0</v>
      </c>
      <c r="BC899" s="44">
        <f t="shared" si="900"/>
        <v>4</v>
      </c>
      <c r="BD899" s="12"/>
      <c r="BE899" s="50">
        <f t="shared" si="901"/>
        <v>5</v>
      </c>
      <c r="BF899" s="51">
        <f>IF($AT$6="A",SUM($AS899:AS899)+(10-BF$31)/2,IF($AT$6="K",M899,IF($AT$6="S",AI899,$BB$31/2)))</f>
        <v>5.5</v>
      </c>
      <c r="BG899" s="51">
        <f>IF($AU$6="A",SUM($AS899:AT899)+(10-BG$31)/2,IF($AU$6="K",N899,IF($AU$6="S",AJ899,$BB$31/2)))</f>
        <v>5</v>
      </c>
      <c r="BH899" s="51">
        <f>IF($AV$6="A",SUM($AS899:AU899)+(10-BH$31)/2,IF($AV$6="K",O899,IF($AV$6="S",AK899,$BB$31/2)))</f>
        <v>4.5</v>
      </c>
      <c r="BI899" s="51">
        <f>IF($AW$6="A",SUM($AS899:AV899)+(10-BI$31)/2,IF($AW$6="K",P899,IF($AW$6="S",AL899,$BB$31/2)))</f>
        <v>5</v>
      </c>
      <c r="BJ899" s="51">
        <f>IF($AX$6="A",SUM($AS899:AW899)+(10-BJ$31)/2,IF($AX$6="K",Q899,IF($AX$6="S",AM899,$BB$31/2)))</f>
        <v>5.5</v>
      </c>
      <c r="BK899" s="51">
        <f>IF($AY$6="A",SUM($AS899:AX899)+(10-BK$31)/2,IF($AY$6="K",R899,IF($AY$6="S",AN899,$BB$31/2)))</f>
        <v>6</v>
      </c>
      <c r="BL899" s="51">
        <f>IF($AZ$6="A",SUM($AS899:AY899)+(10-BL$31)/2,IF($AZ$6="K",S899,IF($AZ$6="S",AO899,$BB$31/2)))</f>
        <v>5.5</v>
      </c>
      <c r="BM899" s="51">
        <f>IF($BA$6="A",SUM($AS899:AZ899)+(10-BM$31)/2,IF($BA$6="K",T899,IF($BA$6="S",AP899,$BB$31/2)))</f>
        <v>5</v>
      </c>
      <c r="BN899" s="51">
        <f>IF($BB$6="A",SUM($AS899:BA899)+(10-BN$31)/2,IF($BB$6="K",U899,IF($BB$6="S",AQ899,$BB$31/2)))</f>
        <v>4.5</v>
      </c>
      <c r="BO899" s="52">
        <f t="shared" si="922"/>
        <v>5</v>
      </c>
      <c r="BQ899" s="28">
        <f t="shared" si="902"/>
        <v>0</v>
      </c>
      <c r="BR899" s="30">
        <f t="shared" si="903"/>
        <v>-1</v>
      </c>
      <c r="BS899" s="30">
        <f t="shared" si="904"/>
        <v>0</v>
      </c>
      <c r="BT899" s="30">
        <f t="shared" si="905"/>
        <v>1</v>
      </c>
      <c r="BU899" s="30">
        <f t="shared" si="906"/>
        <v>0</v>
      </c>
      <c r="BV899" s="30">
        <f t="shared" si="907"/>
        <v>-1</v>
      </c>
      <c r="BW899" s="30">
        <f t="shared" si="908"/>
        <v>-1</v>
      </c>
      <c r="BX899" s="30">
        <f t="shared" si="909"/>
        <v>-1</v>
      </c>
      <c r="BY899" s="30">
        <f t="shared" si="910"/>
        <v>0</v>
      </c>
      <c r="BZ899" s="30">
        <f t="shared" si="911"/>
        <v>1</v>
      </c>
      <c r="CA899" s="49">
        <f t="shared" si="923"/>
        <v>-2</v>
      </c>
      <c r="CB899" s="69"/>
      <c r="CC899" s="73">
        <f t="shared" si="930"/>
        <v>0</v>
      </c>
      <c r="CD899" s="73">
        <f t="shared" si="931"/>
        <v>10000</v>
      </c>
      <c r="CE899" s="73">
        <f t="shared" si="932"/>
        <v>0</v>
      </c>
      <c r="CF899" s="73">
        <f t="shared" si="933"/>
        <v>1</v>
      </c>
      <c r="CG899" s="73">
        <f t="shared" si="934"/>
        <v>0</v>
      </c>
      <c r="CH899" s="73">
        <f t="shared" si="935"/>
        <v>10000</v>
      </c>
      <c r="CI899" s="73">
        <f t="shared" si="936"/>
        <v>10000</v>
      </c>
      <c r="CJ899" s="73">
        <f t="shared" si="937"/>
        <v>10000</v>
      </c>
      <c r="CK899" s="73">
        <f t="shared" si="938"/>
        <v>0</v>
      </c>
      <c r="CL899" s="73">
        <f t="shared" si="939"/>
        <v>1</v>
      </c>
      <c r="CN899" s="79">
        <f t="shared" si="924"/>
        <v>4</v>
      </c>
      <c r="CO899" s="79">
        <f t="shared" si="925"/>
        <v>2</v>
      </c>
      <c r="CP899" s="79">
        <f t="shared" si="926"/>
        <v>4</v>
      </c>
      <c r="CR899" s="79">
        <f t="shared" si="942"/>
        <v>0</v>
      </c>
      <c r="CS899" s="79">
        <f t="shared" si="943"/>
        <v>-1</v>
      </c>
      <c r="CT899" s="79">
        <f t="shared" si="944"/>
        <v>0</v>
      </c>
      <c r="CU899" s="79">
        <f t="shared" si="945"/>
        <v>2</v>
      </c>
      <c r="CV899" s="79">
        <f t="shared" si="946"/>
        <v>0</v>
      </c>
      <c r="CW899" s="79">
        <f t="shared" si="947"/>
        <v>-1</v>
      </c>
      <c r="CX899" s="79">
        <f t="shared" si="948"/>
        <v>-1</v>
      </c>
      <c r="CY899" s="79">
        <f t="shared" si="949"/>
        <v>-1</v>
      </c>
      <c r="CZ899" s="79">
        <f t="shared" si="950"/>
        <v>0</v>
      </c>
      <c r="DA899" s="79">
        <f t="shared" si="951"/>
        <v>2</v>
      </c>
      <c r="DB899" s="80">
        <f t="shared" si="927"/>
        <v>0</v>
      </c>
    </row>
    <row r="900" spans="1:106" ht="18" customHeight="1" x14ac:dyDescent="0.2">
      <c r="A900" s="2">
        <f t="shared" ca="1" si="928"/>
        <v>0.50026991561506828</v>
      </c>
      <c r="B900" s="2">
        <f t="shared" ca="1" si="940"/>
        <v>0.62016303695232156</v>
      </c>
      <c r="C900" s="2">
        <f t="shared" ca="1" si="940"/>
        <v>0.7526743178662314</v>
      </c>
      <c r="D900" s="2">
        <f t="shared" ca="1" si="940"/>
        <v>0.78500189321115499</v>
      </c>
      <c r="E900" s="2">
        <f t="shared" ca="1" si="940"/>
        <v>0.21888277353431485</v>
      </c>
      <c r="F900" s="2">
        <f t="shared" ca="1" si="940"/>
        <v>0.49027593629401733</v>
      </c>
      <c r="G900" s="2">
        <f t="shared" ca="1" si="940"/>
        <v>0.32289175113545288</v>
      </c>
      <c r="H900" s="2">
        <f t="shared" ca="1" si="940"/>
        <v>0.42987505837069362</v>
      </c>
      <c r="I900" s="2">
        <f t="shared" ca="1" si="940"/>
        <v>7.5647251938873117E-2</v>
      </c>
      <c r="J900" s="2">
        <f t="shared" ca="1" si="940"/>
        <v>0.33615690892776695</v>
      </c>
      <c r="L900" s="2">
        <f t="shared" ca="1" si="912"/>
        <v>10</v>
      </c>
      <c r="M900" s="2">
        <f t="shared" ca="1" si="913"/>
        <v>10</v>
      </c>
      <c r="N900" s="2">
        <f t="shared" ca="1" si="914"/>
        <v>10</v>
      </c>
      <c r="O900" s="2">
        <f t="shared" ca="1" si="915"/>
        <v>10</v>
      </c>
      <c r="P900" s="2">
        <f t="shared" ca="1" si="916"/>
        <v>0</v>
      </c>
      <c r="Q900" s="2">
        <f t="shared" ca="1" si="917"/>
        <v>0</v>
      </c>
      <c r="R900" s="2">
        <f t="shared" ca="1" si="918"/>
        <v>0</v>
      </c>
      <c r="S900" s="2">
        <f t="shared" ca="1" si="919"/>
        <v>0</v>
      </c>
      <c r="T900" s="2">
        <f t="shared" ca="1" si="920"/>
        <v>0</v>
      </c>
      <c r="U900" s="2">
        <f t="shared" ca="1" si="921"/>
        <v>0</v>
      </c>
      <c r="W900" s="2">
        <f t="shared" ca="1" si="929"/>
        <v>1.1123920609799109</v>
      </c>
      <c r="X900" s="2">
        <f t="shared" ca="1" si="941"/>
        <v>9.9314728716315361</v>
      </c>
      <c r="Y900" s="2">
        <f t="shared" ca="1" si="941"/>
        <v>0.10537829356530026</v>
      </c>
      <c r="Z900" s="2">
        <f t="shared" ca="1" si="941"/>
        <v>6.2416867854089597</v>
      </c>
      <c r="AA900" s="2">
        <f t="shared" ca="1" si="941"/>
        <v>7.1410817194837115</v>
      </c>
      <c r="AB900" s="2">
        <f t="shared" ca="1" si="941"/>
        <v>9.6996185155689503</v>
      </c>
      <c r="AC900" s="2">
        <f t="shared" ca="1" si="941"/>
        <v>0.90364376231696686</v>
      </c>
      <c r="AD900" s="2">
        <f t="shared" ca="1" si="941"/>
        <v>4.5995218228662091</v>
      </c>
      <c r="AE900" s="2">
        <f t="shared" ca="1" si="941"/>
        <v>2.5712517707733182</v>
      </c>
      <c r="AF900" s="2">
        <f t="shared" ca="1" si="941"/>
        <v>2.3769897168780476</v>
      </c>
      <c r="AH900" s="2">
        <f t="shared" ca="1" si="890"/>
        <v>1</v>
      </c>
      <c r="AI900" s="2">
        <f t="shared" ca="1" si="891"/>
        <v>9</v>
      </c>
      <c r="AJ900" s="2">
        <f t="shared" ca="1" si="892"/>
        <v>0</v>
      </c>
      <c r="AK900" s="2">
        <f t="shared" ca="1" si="893"/>
        <v>6</v>
      </c>
      <c r="AL900" s="2">
        <f t="shared" ca="1" si="894"/>
        <v>7</v>
      </c>
      <c r="AM900" s="2">
        <f t="shared" ca="1" si="895"/>
        <v>9</v>
      </c>
      <c r="AN900" s="2">
        <f t="shared" ca="1" si="896"/>
        <v>0</v>
      </c>
      <c r="AO900" s="2">
        <f t="shared" ca="1" si="897"/>
        <v>4</v>
      </c>
      <c r="AP900" s="2">
        <f t="shared" ca="1" si="898"/>
        <v>2</v>
      </c>
      <c r="AQ900" s="2">
        <f t="shared" ca="1" si="899"/>
        <v>2</v>
      </c>
      <c r="AS900" s="41">
        <v>1</v>
      </c>
      <c r="AT900" s="42">
        <v>0</v>
      </c>
      <c r="AU900" s="42">
        <v>0</v>
      </c>
      <c r="AV900" s="42">
        <v>1</v>
      </c>
      <c r="AW900" s="42">
        <v>1</v>
      </c>
      <c r="AX900" s="42">
        <v>0</v>
      </c>
      <c r="AY900" s="42">
        <v>1</v>
      </c>
      <c r="AZ900" s="42">
        <v>1</v>
      </c>
      <c r="BA900" s="42">
        <v>0</v>
      </c>
      <c r="BB900" s="43">
        <v>0</v>
      </c>
      <c r="BC900" s="44">
        <f t="shared" si="900"/>
        <v>5</v>
      </c>
      <c r="BD900" s="12"/>
      <c r="BE900" s="50">
        <f t="shared" si="901"/>
        <v>5</v>
      </c>
      <c r="BF900" s="51">
        <f>IF($AT$6="A",SUM($AS900:AS900)+(10-BF$31)/2,IF($AT$6="K",M900,IF($AT$6="S",AI900,$BB$31/2)))</f>
        <v>5.5</v>
      </c>
      <c r="BG900" s="51">
        <f>IF($AU$6="A",SUM($AS900:AT900)+(10-BG$31)/2,IF($AU$6="K",N900,IF($AU$6="S",AJ900,$BB$31/2)))</f>
        <v>5</v>
      </c>
      <c r="BH900" s="51">
        <f>IF($AV$6="A",SUM($AS900:AU900)+(10-BH$31)/2,IF($AV$6="K",O900,IF($AV$6="S",AK900,$BB$31/2)))</f>
        <v>4.5</v>
      </c>
      <c r="BI900" s="51">
        <f>IF($AW$6="A",SUM($AS900:AV900)+(10-BI$31)/2,IF($AW$6="K",P900,IF($AW$6="S",AL900,$BB$31/2)))</f>
        <v>5</v>
      </c>
      <c r="BJ900" s="51">
        <f>IF($AX$6="A",SUM($AS900:AW900)+(10-BJ$31)/2,IF($AX$6="K",Q900,IF($AX$6="S",AM900,$BB$31/2)))</f>
        <v>5.5</v>
      </c>
      <c r="BK900" s="51">
        <f>IF($AY$6="A",SUM($AS900:AX900)+(10-BK$31)/2,IF($AY$6="K",R900,IF($AY$6="S",AN900,$BB$31/2)))</f>
        <v>5</v>
      </c>
      <c r="BL900" s="51">
        <f>IF($AZ$6="A",SUM($AS900:AY900)+(10-BL$31)/2,IF($AZ$6="K",S900,IF($AZ$6="S",AO900,$BB$31/2)))</f>
        <v>5.5</v>
      </c>
      <c r="BM900" s="51">
        <f>IF($BA$6="A",SUM($AS900:AZ900)+(10-BM$31)/2,IF($BA$6="K",T900,IF($BA$6="S",AP900,$BB$31/2)))</f>
        <v>6</v>
      </c>
      <c r="BN900" s="51">
        <f>IF($BB$6="A",SUM($AS900:BA900)+(10-BN$31)/2,IF($BB$6="K",U900,IF($BB$6="S",AQ900,$BB$31/2)))</f>
        <v>5.5</v>
      </c>
      <c r="BO900" s="52">
        <f t="shared" si="922"/>
        <v>5.25</v>
      </c>
      <c r="BQ900" s="28">
        <f t="shared" si="902"/>
        <v>0.25</v>
      </c>
      <c r="BR900" s="30">
        <f t="shared" si="903"/>
        <v>-0.25</v>
      </c>
      <c r="BS900" s="30">
        <f t="shared" si="904"/>
        <v>0.25</v>
      </c>
      <c r="BT900" s="30">
        <f t="shared" si="905"/>
        <v>0.25</v>
      </c>
      <c r="BU900" s="30">
        <f t="shared" si="906"/>
        <v>0.25</v>
      </c>
      <c r="BV900" s="30">
        <f t="shared" si="907"/>
        <v>-0.25</v>
      </c>
      <c r="BW900" s="30">
        <f t="shared" si="908"/>
        <v>0.25</v>
      </c>
      <c r="BX900" s="30">
        <f t="shared" si="909"/>
        <v>-0.25</v>
      </c>
      <c r="BY900" s="30">
        <f t="shared" si="910"/>
        <v>-0.25</v>
      </c>
      <c r="BZ900" s="30">
        <f t="shared" si="911"/>
        <v>-0.25</v>
      </c>
      <c r="CA900" s="49">
        <f t="shared" si="923"/>
        <v>0</v>
      </c>
      <c r="CB900" s="69"/>
      <c r="CC900" s="73">
        <f t="shared" si="930"/>
        <v>1</v>
      </c>
      <c r="CD900" s="73">
        <f t="shared" si="931"/>
        <v>10000</v>
      </c>
      <c r="CE900" s="73">
        <f t="shared" si="932"/>
        <v>1</v>
      </c>
      <c r="CF900" s="73">
        <f t="shared" si="933"/>
        <v>1</v>
      </c>
      <c r="CG900" s="73">
        <f t="shared" si="934"/>
        <v>1</v>
      </c>
      <c r="CH900" s="73">
        <f t="shared" si="935"/>
        <v>10000</v>
      </c>
      <c r="CI900" s="73">
        <f t="shared" si="936"/>
        <v>1</v>
      </c>
      <c r="CJ900" s="73">
        <f t="shared" si="937"/>
        <v>10000</v>
      </c>
      <c r="CK900" s="73">
        <f t="shared" si="938"/>
        <v>10000</v>
      </c>
      <c r="CL900" s="73">
        <f t="shared" si="939"/>
        <v>10000</v>
      </c>
      <c r="CN900" s="79">
        <f t="shared" si="924"/>
        <v>5</v>
      </c>
      <c r="CO900" s="79">
        <f t="shared" si="925"/>
        <v>5</v>
      </c>
      <c r="CP900" s="79">
        <f t="shared" si="926"/>
        <v>0</v>
      </c>
      <c r="CR900" s="79">
        <f t="shared" si="942"/>
        <v>0.25</v>
      </c>
      <c r="CS900" s="79">
        <f t="shared" si="943"/>
        <v>-0.25</v>
      </c>
      <c r="CT900" s="79">
        <f t="shared" si="944"/>
        <v>0.25</v>
      </c>
      <c r="CU900" s="79">
        <f t="shared" si="945"/>
        <v>0.25</v>
      </c>
      <c r="CV900" s="79">
        <f t="shared" si="946"/>
        <v>0.25</v>
      </c>
      <c r="CW900" s="79">
        <f t="shared" si="947"/>
        <v>-0.25</v>
      </c>
      <c r="CX900" s="79">
        <f t="shared" si="948"/>
        <v>0.25</v>
      </c>
      <c r="CY900" s="79">
        <f t="shared" si="949"/>
        <v>-0.25</v>
      </c>
      <c r="CZ900" s="79">
        <f t="shared" si="950"/>
        <v>-0.25</v>
      </c>
      <c r="DA900" s="79">
        <f t="shared" si="951"/>
        <v>-0.25</v>
      </c>
      <c r="DB900" s="80">
        <f t="shared" si="927"/>
        <v>0</v>
      </c>
    </row>
    <row r="901" spans="1:106" ht="18" customHeight="1" x14ac:dyDescent="0.2">
      <c r="A901" s="2">
        <f t="shared" ca="1" si="928"/>
        <v>0.16730364626681904</v>
      </c>
      <c r="B901" s="2">
        <f t="shared" ca="1" si="940"/>
        <v>0.24292196973876712</v>
      </c>
      <c r="C901" s="2">
        <f t="shared" ca="1" si="940"/>
        <v>0.12679619512096285</v>
      </c>
      <c r="D901" s="2">
        <f t="shared" ca="1" si="940"/>
        <v>0.5356890898871759</v>
      </c>
      <c r="E901" s="2">
        <f t="shared" ca="1" si="940"/>
        <v>0.74265492124068011</v>
      </c>
      <c r="F901" s="2">
        <f t="shared" ca="1" si="940"/>
        <v>0.81578086589896071</v>
      </c>
      <c r="G901" s="2">
        <f t="shared" ca="1" si="940"/>
        <v>0.46404678139946431</v>
      </c>
      <c r="H901" s="2">
        <f t="shared" ca="1" si="940"/>
        <v>0.98513225012771211</v>
      </c>
      <c r="I901" s="2">
        <f t="shared" ca="1" si="940"/>
        <v>0.34631588780260614</v>
      </c>
      <c r="J901" s="2">
        <f t="shared" ca="1" si="940"/>
        <v>0.23939371908082552</v>
      </c>
      <c r="L901" s="2">
        <f t="shared" ca="1" si="912"/>
        <v>0</v>
      </c>
      <c r="M901" s="2">
        <f t="shared" ca="1" si="913"/>
        <v>0</v>
      </c>
      <c r="N901" s="2">
        <f t="shared" ca="1" si="914"/>
        <v>0</v>
      </c>
      <c r="O901" s="2">
        <f t="shared" ca="1" si="915"/>
        <v>10</v>
      </c>
      <c r="P901" s="2">
        <f t="shared" ca="1" si="916"/>
        <v>10</v>
      </c>
      <c r="Q901" s="2">
        <f t="shared" ca="1" si="917"/>
        <v>10</v>
      </c>
      <c r="R901" s="2">
        <f t="shared" ca="1" si="918"/>
        <v>0</v>
      </c>
      <c r="S901" s="2">
        <f t="shared" ca="1" si="919"/>
        <v>10</v>
      </c>
      <c r="T901" s="2">
        <f t="shared" ca="1" si="920"/>
        <v>0</v>
      </c>
      <c r="U901" s="2">
        <f t="shared" ca="1" si="921"/>
        <v>0</v>
      </c>
      <c r="W901" s="2">
        <f t="shared" ca="1" si="929"/>
        <v>8.6711543053129656</v>
      </c>
      <c r="X901" s="2">
        <f t="shared" ca="1" si="941"/>
        <v>1.8160820238866604</v>
      </c>
      <c r="Y901" s="2">
        <f t="shared" ca="1" si="941"/>
        <v>4.2942946258261117</v>
      </c>
      <c r="Z901" s="2">
        <f t="shared" ca="1" si="941"/>
        <v>7.8182647514235768</v>
      </c>
      <c r="AA901" s="2">
        <f t="shared" ca="1" si="941"/>
        <v>4.599618401826099</v>
      </c>
      <c r="AB901" s="2">
        <f t="shared" ca="1" si="941"/>
        <v>7.2834598267577979</v>
      </c>
      <c r="AC901" s="2">
        <f t="shared" ca="1" si="941"/>
        <v>5.1166212251684238</v>
      </c>
      <c r="AD901" s="2">
        <f t="shared" ca="1" si="941"/>
        <v>4.0794129651017697</v>
      </c>
      <c r="AE901" s="2">
        <f t="shared" ca="1" si="941"/>
        <v>0.51465465345693628</v>
      </c>
      <c r="AF901" s="2">
        <f t="shared" ca="1" si="941"/>
        <v>4.6162857014146317</v>
      </c>
      <c r="AH901" s="2">
        <f t="shared" ca="1" si="890"/>
        <v>8</v>
      </c>
      <c r="AI901" s="2">
        <f t="shared" ca="1" si="891"/>
        <v>1</v>
      </c>
      <c r="AJ901" s="2">
        <f t="shared" ca="1" si="892"/>
        <v>4</v>
      </c>
      <c r="AK901" s="2">
        <f t="shared" ca="1" si="893"/>
        <v>7</v>
      </c>
      <c r="AL901" s="2">
        <f t="shared" ca="1" si="894"/>
        <v>4</v>
      </c>
      <c r="AM901" s="2">
        <f t="shared" ca="1" si="895"/>
        <v>7</v>
      </c>
      <c r="AN901" s="2">
        <f t="shared" ca="1" si="896"/>
        <v>5</v>
      </c>
      <c r="AO901" s="2">
        <f t="shared" ca="1" si="897"/>
        <v>4</v>
      </c>
      <c r="AP901" s="2">
        <f t="shared" ca="1" si="898"/>
        <v>0</v>
      </c>
      <c r="AQ901" s="2">
        <f t="shared" ca="1" si="899"/>
        <v>4</v>
      </c>
      <c r="AS901" s="41">
        <v>1</v>
      </c>
      <c r="AT901" s="42">
        <v>0</v>
      </c>
      <c r="AU901" s="42">
        <v>0</v>
      </c>
      <c r="AV901" s="42">
        <v>1</v>
      </c>
      <c r="AW901" s="42">
        <v>1</v>
      </c>
      <c r="AX901" s="42">
        <v>0</v>
      </c>
      <c r="AY901" s="42">
        <v>1</v>
      </c>
      <c r="AZ901" s="42">
        <v>0</v>
      </c>
      <c r="BA901" s="42">
        <v>0</v>
      </c>
      <c r="BB901" s="43">
        <v>0</v>
      </c>
      <c r="BC901" s="44">
        <f t="shared" si="900"/>
        <v>4</v>
      </c>
      <c r="BD901" s="12"/>
      <c r="BE901" s="50">
        <f t="shared" si="901"/>
        <v>5</v>
      </c>
      <c r="BF901" s="51">
        <f>IF($AT$6="A",SUM($AS901:AS901)+(10-BF$31)/2,IF($AT$6="K",M901,IF($AT$6="S",AI901,$BB$31/2)))</f>
        <v>5.5</v>
      </c>
      <c r="BG901" s="51">
        <f>IF($AU$6="A",SUM($AS901:AT901)+(10-BG$31)/2,IF($AU$6="K",N901,IF($AU$6="S",AJ901,$BB$31/2)))</f>
        <v>5</v>
      </c>
      <c r="BH901" s="51">
        <f>IF($AV$6="A",SUM($AS901:AU901)+(10-BH$31)/2,IF($AV$6="K",O901,IF($AV$6="S",AK901,$BB$31/2)))</f>
        <v>4.5</v>
      </c>
      <c r="BI901" s="51">
        <f>IF($AW$6="A",SUM($AS901:AV901)+(10-BI$31)/2,IF($AW$6="K",P901,IF($AW$6="S",AL901,$BB$31/2)))</f>
        <v>5</v>
      </c>
      <c r="BJ901" s="51">
        <f>IF($AX$6="A",SUM($AS901:AW901)+(10-BJ$31)/2,IF($AX$6="K",Q901,IF($AX$6="S",AM901,$BB$31/2)))</f>
        <v>5.5</v>
      </c>
      <c r="BK901" s="51">
        <f>IF($AY$6="A",SUM($AS901:AX901)+(10-BK$31)/2,IF($AY$6="K",R901,IF($AY$6="S",AN901,$BB$31/2)))</f>
        <v>5</v>
      </c>
      <c r="BL901" s="51">
        <f>IF($AZ$6="A",SUM($AS901:AY901)+(10-BL$31)/2,IF($AZ$6="K",S901,IF($AZ$6="S",AO901,$BB$31/2)))</f>
        <v>5.5</v>
      </c>
      <c r="BM901" s="51">
        <f>IF($BA$6="A",SUM($AS901:AZ901)+(10-BM$31)/2,IF($BA$6="K",T901,IF($BA$6="S",AP901,$BB$31/2)))</f>
        <v>5</v>
      </c>
      <c r="BN901" s="51">
        <f>IF($BB$6="A",SUM($AS901:BA901)+(10-BN$31)/2,IF($BB$6="K",U901,IF($BB$6="S",AQ901,$BB$31/2)))</f>
        <v>4.5</v>
      </c>
      <c r="BO901" s="52">
        <f t="shared" si="922"/>
        <v>5</v>
      </c>
      <c r="BQ901" s="28">
        <f t="shared" si="902"/>
        <v>0</v>
      </c>
      <c r="BR901" s="30">
        <f t="shared" si="903"/>
        <v>-1</v>
      </c>
      <c r="BS901" s="30">
        <f t="shared" si="904"/>
        <v>0</v>
      </c>
      <c r="BT901" s="30">
        <f t="shared" si="905"/>
        <v>1</v>
      </c>
      <c r="BU901" s="30">
        <f t="shared" si="906"/>
        <v>0</v>
      </c>
      <c r="BV901" s="30">
        <f t="shared" si="907"/>
        <v>-1</v>
      </c>
      <c r="BW901" s="30">
        <f t="shared" si="908"/>
        <v>0</v>
      </c>
      <c r="BX901" s="30">
        <f t="shared" si="909"/>
        <v>-1</v>
      </c>
      <c r="BY901" s="30">
        <f t="shared" si="910"/>
        <v>0</v>
      </c>
      <c r="BZ901" s="30">
        <f t="shared" si="911"/>
        <v>1</v>
      </c>
      <c r="CA901" s="49">
        <f t="shared" si="923"/>
        <v>-1</v>
      </c>
      <c r="CB901" s="69"/>
      <c r="CC901" s="73">
        <f t="shared" si="930"/>
        <v>0</v>
      </c>
      <c r="CD901" s="73">
        <f t="shared" si="931"/>
        <v>10000</v>
      </c>
      <c r="CE901" s="73">
        <f t="shared" si="932"/>
        <v>0</v>
      </c>
      <c r="CF901" s="73">
        <f t="shared" si="933"/>
        <v>1</v>
      </c>
      <c r="CG901" s="73">
        <f t="shared" si="934"/>
        <v>0</v>
      </c>
      <c r="CH901" s="73">
        <f t="shared" si="935"/>
        <v>10000</v>
      </c>
      <c r="CI901" s="73">
        <f t="shared" si="936"/>
        <v>0</v>
      </c>
      <c r="CJ901" s="73">
        <f t="shared" si="937"/>
        <v>10000</v>
      </c>
      <c r="CK901" s="73">
        <f t="shared" si="938"/>
        <v>0</v>
      </c>
      <c r="CL901" s="73">
        <f t="shared" si="939"/>
        <v>1</v>
      </c>
      <c r="CN901" s="79">
        <f t="shared" si="924"/>
        <v>3</v>
      </c>
      <c r="CO901" s="79">
        <f t="shared" si="925"/>
        <v>2</v>
      </c>
      <c r="CP901" s="79">
        <f t="shared" si="926"/>
        <v>5</v>
      </c>
      <c r="CR901" s="79">
        <f t="shared" si="942"/>
        <v>0</v>
      </c>
      <c r="CS901" s="79">
        <f t="shared" si="943"/>
        <v>-1</v>
      </c>
      <c r="CT901" s="79">
        <f t="shared" si="944"/>
        <v>0</v>
      </c>
      <c r="CU901" s="79">
        <f t="shared" si="945"/>
        <v>1.5</v>
      </c>
      <c r="CV901" s="79">
        <f t="shared" si="946"/>
        <v>0</v>
      </c>
      <c r="CW901" s="79">
        <f t="shared" si="947"/>
        <v>-1</v>
      </c>
      <c r="CX901" s="79">
        <f t="shared" si="948"/>
        <v>0</v>
      </c>
      <c r="CY901" s="79">
        <f t="shared" si="949"/>
        <v>-1</v>
      </c>
      <c r="CZ901" s="79">
        <f t="shared" si="950"/>
        <v>0</v>
      </c>
      <c r="DA901" s="79">
        <f t="shared" si="951"/>
        <v>1.5</v>
      </c>
      <c r="DB901" s="80">
        <f t="shared" si="927"/>
        <v>0</v>
      </c>
    </row>
    <row r="902" spans="1:106" ht="18" customHeight="1" x14ac:dyDescent="0.2">
      <c r="A902" s="2">
        <f t="shared" ca="1" si="928"/>
        <v>0.70224857437615107</v>
      </c>
      <c r="B902" s="2">
        <f t="shared" ca="1" si="940"/>
        <v>0.78300036601237988</v>
      </c>
      <c r="C902" s="2">
        <f t="shared" ca="1" si="940"/>
        <v>0.96265528266805134</v>
      </c>
      <c r="D902" s="2">
        <f t="shared" ca="1" si="940"/>
        <v>0.97317511611623253</v>
      </c>
      <c r="E902" s="2">
        <f t="shared" ca="1" si="940"/>
        <v>0.91605069480528023</v>
      </c>
      <c r="F902" s="2">
        <f t="shared" ca="1" si="940"/>
        <v>0.38356039260980079</v>
      </c>
      <c r="G902" s="2">
        <f t="shared" ca="1" si="940"/>
        <v>4.3114895128743447E-2</v>
      </c>
      <c r="H902" s="2">
        <f t="shared" ca="1" si="940"/>
        <v>3.4493642716094342E-2</v>
      </c>
      <c r="I902" s="2">
        <f t="shared" ca="1" si="940"/>
        <v>0.57503528439766338</v>
      </c>
      <c r="J902" s="2">
        <f t="shared" ca="1" si="940"/>
        <v>0.34535898850496094</v>
      </c>
      <c r="L902" s="2">
        <f t="shared" ca="1" si="912"/>
        <v>10</v>
      </c>
      <c r="M902" s="2">
        <f t="shared" ca="1" si="913"/>
        <v>10</v>
      </c>
      <c r="N902" s="2">
        <f t="shared" ca="1" si="914"/>
        <v>10</v>
      </c>
      <c r="O902" s="2">
        <f t="shared" ca="1" si="915"/>
        <v>10</v>
      </c>
      <c r="P902" s="2">
        <f t="shared" ca="1" si="916"/>
        <v>10</v>
      </c>
      <c r="Q902" s="2">
        <f t="shared" ca="1" si="917"/>
        <v>0</v>
      </c>
      <c r="R902" s="2">
        <f t="shared" ca="1" si="918"/>
        <v>0</v>
      </c>
      <c r="S902" s="2">
        <f t="shared" ca="1" si="919"/>
        <v>0</v>
      </c>
      <c r="T902" s="2">
        <f t="shared" ca="1" si="920"/>
        <v>10</v>
      </c>
      <c r="U902" s="2">
        <f t="shared" ca="1" si="921"/>
        <v>0</v>
      </c>
      <c r="W902" s="2">
        <f t="shared" ca="1" si="929"/>
        <v>7.6305797160780795</v>
      </c>
      <c r="X902" s="2">
        <f t="shared" ca="1" si="941"/>
        <v>0.4880733640110213</v>
      </c>
      <c r="Y902" s="2">
        <f t="shared" ca="1" si="941"/>
        <v>2.7933152308599931</v>
      </c>
      <c r="Z902" s="2">
        <f t="shared" ca="1" si="941"/>
        <v>3.3674742100849322</v>
      </c>
      <c r="AA902" s="2">
        <f t="shared" ca="1" si="941"/>
        <v>3.9681647068246164</v>
      </c>
      <c r="AB902" s="2">
        <f t="shared" ca="1" si="941"/>
        <v>0.10385947066288148</v>
      </c>
      <c r="AC902" s="2">
        <f t="shared" ca="1" si="941"/>
        <v>9.565539339160761</v>
      </c>
      <c r="AD902" s="2">
        <f t="shared" ca="1" si="941"/>
        <v>9.5434792842415259</v>
      </c>
      <c r="AE902" s="2">
        <f t="shared" ca="1" si="941"/>
        <v>3.6066024093599793</v>
      </c>
      <c r="AF902" s="2">
        <f t="shared" ca="1" si="941"/>
        <v>3.5933328446805124</v>
      </c>
      <c r="AH902" s="2">
        <f t="shared" ca="1" si="890"/>
        <v>7</v>
      </c>
      <c r="AI902" s="2">
        <f t="shared" ca="1" si="891"/>
        <v>0</v>
      </c>
      <c r="AJ902" s="2">
        <f t="shared" ca="1" si="892"/>
        <v>2</v>
      </c>
      <c r="AK902" s="2">
        <f t="shared" ca="1" si="893"/>
        <v>3</v>
      </c>
      <c r="AL902" s="2">
        <f t="shared" ca="1" si="894"/>
        <v>3</v>
      </c>
      <c r="AM902" s="2">
        <f t="shared" ca="1" si="895"/>
        <v>0</v>
      </c>
      <c r="AN902" s="2">
        <f t="shared" ca="1" si="896"/>
        <v>9</v>
      </c>
      <c r="AO902" s="2">
        <f t="shared" ca="1" si="897"/>
        <v>9</v>
      </c>
      <c r="AP902" s="2">
        <f t="shared" ca="1" si="898"/>
        <v>3</v>
      </c>
      <c r="AQ902" s="2">
        <f t="shared" ca="1" si="899"/>
        <v>3</v>
      </c>
      <c r="AS902" s="41">
        <v>1</v>
      </c>
      <c r="AT902" s="42">
        <v>0</v>
      </c>
      <c r="AU902" s="42">
        <v>0</v>
      </c>
      <c r="AV902" s="42">
        <v>1</v>
      </c>
      <c r="AW902" s="42">
        <v>1</v>
      </c>
      <c r="AX902" s="42">
        <v>0</v>
      </c>
      <c r="AY902" s="42">
        <v>0</v>
      </c>
      <c r="AZ902" s="42">
        <v>1</v>
      </c>
      <c r="BA902" s="42">
        <v>0</v>
      </c>
      <c r="BB902" s="43">
        <v>0</v>
      </c>
      <c r="BC902" s="44">
        <f t="shared" si="900"/>
        <v>4</v>
      </c>
      <c r="BD902" s="12"/>
      <c r="BE902" s="50">
        <f t="shared" si="901"/>
        <v>5</v>
      </c>
      <c r="BF902" s="51">
        <f>IF($AT$6="A",SUM($AS902:AS902)+(10-BF$31)/2,IF($AT$6="K",M902,IF($AT$6="S",AI902,$BB$31/2)))</f>
        <v>5.5</v>
      </c>
      <c r="BG902" s="51">
        <f>IF($AU$6="A",SUM($AS902:AT902)+(10-BG$31)/2,IF($AU$6="K",N902,IF($AU$6="S",AJ902,$BB$31/2)))</f>
        <v>5</v>
      </c>
      <c r="BH902" s="51">
        <f>IF($AV$6="A",SUM($AS902:AU902)+(10-BH$31)/2,IF($AV$6="K",O902,IF($AV$6="S",AK902,$BB$31/2)))</f>
        <v>4.5</v>
      </c>
      <c r="BI902" s="51">
        <f>IF($AW$6="A",SUM($AS902:AV902)+(10-BI$31)/2,IF($AW$6="K",P902,IF($AW$6="S",AL902,$BB$31/2)))</f>
        <v>5</v>
      </c>
      <c r="BJ902" s="51">
        <f>IF($AX$6="A",SUM($AS902:AW902)+(10-BJ$31)/2,IF($AX$6="K",Q902,IF($AX$6="S",AM902,$BB$31/2)))</f>
        <v>5.5</v>
      </c>
      <c r="BK902" s="51">
        <f>IF($AY$6="A",SUM($AS902:AX902)+(10-BK$31)/2,IF($AY$6="K",R902,IF($AY$6="S",AN902,$BB$31/2)))</f>
        <v>5</v>
      </c>
      <c r="BL902" s="51">
        <f>IF($AZ$6="A",SUM($AS902:AY902)+(10-BL$31)/2,IF($AZ$6="K",S902,IF($AZ$6="S",AO902,$BB$31/2)))</f>
        <v>4.5</v>
      </c>
      <c r="BM902" s="51">
        <f>IF($BA$6="A",SUM($AS902:AZ902)+(10-BM$31)/2,IF($BA$6="K",T902,IF($BA$6="S",AP902,$BB$31/2)))</f>
        <v>5</v>
      </c>
      <c r="BN902" s="51">
        <f>IF($BB$6="A",SUM($AS902:BA902)+(10-BN$31)/2,IF($BB$6="K",U902,IF($BB$6="S",AQ902,$BB$31/2)))</f>
        <v>4.5</v>
      </c>
      <c r="BO902" s="52">
        <f t="shared" si="922"/>
        <v>5</v>
      </c>
      <c r="BQ902" s="28">
        <f t="shared" si="902"/>
        <v>0</v>
      </c>
      <c r="BR902" s="30">
        <f t="shared" si="903"/>
        <v>-1</v>
      </c>
      <c r="BS902" s="30">
        <f t="shared" si="904"/>
        <v>0</v>
      </c>
      <c r="BT902" s="30">
        <f t="shared" si="905"/>
        <v>1</v>
      </c>
      <c r="BU902" s="30">
        <f t="shared" si="906"/>
        <v>0</v>
      </c>
      <c r="BV902" s="30">
        <f t="shared" si="907"/>
        <v>-1</v>
      </c>
      <c r="BW902" s="30">
        <f t="shared" si="908"/>
        <v>0</v>
      </c>
      <c r="BX902" s="30">
        <f t="shared" si="909"/>
        <v>1</v>
      </c>
      <c r="BY902" s="30">
        <f t="shared" si="910"/>
        <v>0</v>
      </c>
      <c r="BZ902" s="30">
        <f t="shared" si="911"/>
        <v>1</v>
      </c>
      <c r="CA902" s="49">
        <f t="shared" si="923"/>
        <v>1</v>
      </c>
      <c r="CB902" s="69"/>
      <c r="CC902" s="73">
        <f t="shared" si="930"/>
        <v>0</v>
      </c>
      <c r="CD902" s="73">
        <f t="shared" si="931"/>
        <v>10000</v>
      </c>
      <c r="CE902" s="73">
        <f t="shared" si="932"/>
        <v>0</v>
      </c>
      <c r="CF902" s="73">
        <f t="shared" si="933"/>
        <v>1</v>
      </c>
      <c r="CG902" s="73">
        <f t="shared" si="934"/>
        <v>0</v>
      </c>
      <c r="CH902" s="73">
        <f t="shared" si="935"/>
        <v>10000</v>
      </c>
      <c r="CI902" s="73">
        <f t="shared" si="936"/>
        <v>0</v>
      </c>
      <c r="CJ902" s="73">
        <f t="shared" si="937"/>
        <v>1</v>
      </c>
      <c r="CK902" s="73">
        <f t="shared" si="938"/>
        <v>0</v>
      </c>
      <c r="CL902" s="73">
        <f t="shared" si="939"/>
        <v>1</v>
      </c>
      <c r="CN902" s="79">
        <f t="shared" si="924"/>
        <v>2</v>
      </c>
      <c r="CO902" s="79">
        <f t="shared" si="925"/>
        <v>3</v>
      </c>
      <c r="CP902" s="79">
        <f t="shared" si="926"/>
        <v>5</v>
      </c>
      <c r="CR902" s="79">
        <f t="shared" si="942"/>
        <v>0</v>
      </c>
      <c r="CS902" s="79">
        <f t="shared" si="943"/>
        <v>-1</v>
      </c>
      <c r="CT902" s="79">
        <f t="shared" si="944"/>
        <v>0</v>
      </c>
      <c r="CU902" s="79">
        <f t="shared" si="945"/>
        <v>0.66666666666666663</v>
      </c>
      <c r="CV902" s="79">
        <f t="shared" si="946"/>
        <v>0</v>
      </c>
      <c r="CW902" s="79">
        <f t="shared" si="947"/>
        <v>-1</v>
      </c>
      <c r="CX902" s="79">
        <f t="shared" si="948"/>
        <v>0</v>
      </c>
      <c r="CY902" s="79">
        <f t="shared" si="949"/>
        <v>0.66666666666666663</v>
      </c>
      <c r="CZ902" s="79">
        <f t="shared" si="950"/>
        <v>0</v>
      </c>
      <c r="DA902" s="79">
        <f t="shared" si="951"/>
        <v>0.66666666666666663</v>
      </c>
      <c r="DB902" s="80">
        <f t="shared" si="927"/>
        <v>0</v>
      </c>
    </row>
    <row r="903" spans="1:106" ht="18" customHeight="1" x14ac:dyDescent="0.2">
      <c r="A903" s="2">
        <f t="shared" ca="1" si="928"/>
        <v>0.29655383688399795</v>
      </c>
      <c r="B903" s="2">
        <f t="shared" ca="1" si="940"/>
        <v>0.42079692710385674</v>
      </c>
      <c r="C903" s="2">
        <f t="shared" ca="1" si="940"/>
        <v>0.67804347147764155</v>
      </c>
      <c r="D903" s="2">
        <f t="shared" ca="1" si="940"/>
        <v>0.1199704368768244</v>
      </c>
      <c r="E903" s="2">
        <f t="shared" ca="1" si="940"/>
        <v>0.38010677600479192</v>
      </c>
      <c r="F903" s="2">
        <f t="shared" ca="1" si="940"/>
        <v>0.87200882482210074</v>
      </c>
      <c r="G903" s="2">
        <f t="shared" ca="1" si="940"/>
        <v>0.83059037123571922</v>
      </c>
      <c r="H903" s="2">
        <f t="shared" ca="1" si="940"/>
        <v>0.60440255157665346</v>
      </c>
      <c r="I903" s="2">
        <f t="shared" ca="1" si="940"/>
        <v>0.13951671032520008</v>
      </c>
      <c r="J903" s="2">
        <f t="shared" ca="1" si="940"/>
        <v>0.16325042455684324</v>
      </c>
      <c r="L903" s="2">
        <f t="shared" ca="1" si="912"/>
        <v>0</v>
      </c>
      <c r="M903" s="2">
        <f t="shared" ca="1" si="913"/>
        <v>0</v>
      </c>
      <c r="N903" s="2">
        <f t="shared" ca="1" si="914"/>
        <v>10</v>
      </c>
      <c r="O903" s="2">
        <f t="shared" ca="1" si="915"/>
        <v>0</v>
      </c>
      <c r="P903" s="2">
        <f t="shared" ca="1" si="916"/>
        <v>0</v>
      </c>
      <c r="Q903" s="2">
        <f t="shared" ca="1" si="917"/>
        <v>10</v>
      </c>
      <c r="R903" s="2">
        <f t="shared" ca="1" si="918"/>
        <v>10</v>
      </c>
      <c r="S903" s="2">
        <f t="shared" ca="1" si="919"/>
        <v>10</v>
      </c>
      <c r="T903" s="2">
        <f t="shared" ca="1" si="920"/>
        <v>0</v>
      </c>
      <c r="U903" s="2">
        <f t="shared" ca="1" si="921"/>
        <v>0</v>
      </c>
      <c r="W903" s="2">
        <f t="shared" ca="1" si="929"/>
        <v>1.534055943185817</v>
      </c>
      <c r="X903" s="2">
        <f t="shared" ca="1" si="941"/>
        <v>1.0183454977274842</v>
      </c>
      <c r="Y903" s="2">
        <f t="shared" ca="1" si="941"/>
        <v>0.84038024233006103</v>
      </c>
      <c r="Z903" s="2">
        <f t="shared" ca="1" si="941"/>
        <v>9.4244760380087911</v>
      </c>
      <c r="AA903" s="2">
        <f t="shared" ca="1" si="941"/>
        <v>4.9628979314871957</v>
      </c>
      <c r="AB903" s="2">
        <f t="shared" ca="1" si="941"/>
        <v>9.1059529737825162</v>
      </c>
      <c r="AC903" s="2">
        <f t="shared" ca="1" si="941"/>
        <v>2.5320411732171144</v>
      </c>
      <c r="AD903" s="2">
        <f t="shared" ca="1" si="941"/>
        <v>8.1940798738502458</v>
      </c>
      <c r="AE903" s="2">
        <f t="shared" ca="1" si="941"/>
        <v>6.7123912042605429</v>
      </c>
      <c r="AF903" s="2">
        <f t="shared" ca="1" si="941"/>
        <v>2.2532619257345878</v>
      </c>
      <c r="AH903" s="2">
        <f t="shared" ca="1" si="890"/>
        <v>1</v>
      </c>
      <c r="AI903" s="2">
        <f t="shared" ca="1" si="891"/>
        <v>1</v>
      </c>
      <c r="AJ903" s="2">
        <f t="shared" ca="1" si="892"/>
        <v>0</v>
      </c>
      <c r="AK903" s="2">
        <f t="shared" ca="1" si="893"/>
        <v>9</v>
      </c>
      <c r="AL903" s="2">
        <f t="shared" ca="1" si="894"/>
        <v>4</v>
      </c>
      <c r="AM903" s="2">
        <f t="shared" ca="1" si="895"/>
        <v>9</v>
      </c>
      <c r="AN903" s="2">
        <f t="shared" ca="1" si="896"/>
        <v>2</v>
      </c>
      <c r="AO903" s="2">
        <f t="shared" ca="1" si="897"/>
        <v>8</v>
      </c>
      <c r="AP903" s="2">
        <f t="shared" ca="1" si="898"/>
        <v>6</v>
      </c>
      <c r="AQ903" s="2">
        <f t="shared" ca="1" si="899"/>
        <v>2</v>
      </c>
      <c r="AS903" s="41">
        <v>1</v>
      </c>
      <c r="AT903" s="42">
        <v>0</v>
      </c>
      <c r="AU903" s="42">
        <v>0</v>
      </c>
      <c r="AV903" s="42">
        <v>1</v>
      </c>
      <c r="AW903" s="42">
        <v>1</v>
      </c>
      <c r="AX903" s="42">
        <v>0</v>
      </c>
      <c r="AY903" s="42">
        <v>0</v>
      </c>
      <c r="AZ903" s="42">
        <v>0</v>
      </c>
      <c r="BA903" s="42">
        <v>0</v>
      </c>
      <c r="BB903" s="43">
        <v>0</v>
      </c>
      <c r="BC903" s="44">
        <f t="shared" si="900"/>
        <v>3</v>
      </c>
      <c r="BD903" s="12"/>
      <c r="BE903" s="50">
        <f t="shared" si="901"/>
        <v>5</v>
      </c>
      <c r="BF903" s="51">
        <f>IF($AT$6="A",SUM($AS903:AS903)+(10-BF$31)/2,IF($AT$6="K",M903,IF($AT$6="S",AI903,$BB$31/2)))</f>
        <v>5.5</v>
      </c>
      <c r="BG903" s="51">
        <f>IF($AU$6="A",SUM($AS903:AT903)+(10-BG$31)/2,IF($AU$6="K",N903,IF($AU$6="S",AJ903,$BB$31/2)))</f>
        <v>5</v>
      </c>
      <c r="BH903" s="51">
        <f>IF($AV$6="A",SUM($AS903:AU903)+(10-BH$31)/2,IF($AV$6="K",O903,IF($AV$6="S",AK903,$BB$31/2)))</f>
        <v>4.5</v>
      </c>
      <c r="BI903" s="51">
        <f>IF($AW$6="A",SUM($AS903:AV903)+(10-BI$31)/2,IF($AW$6="K",P903,IF($AW$6="S",AL903,$BB$31/2)))</f>
        <v>5</v>
      </c>
      <c r="BJ903" s="51">
        <f>IF($AX$6="A",SUM($AS903:AW903)+(10-BJ$31)/2,IF($AX$6="K",Q903,IF($AX$6="S",AM903,$BB$31/2)))</f>
        <v>5.5</v>
      </c>
      <c r="BK903" s="51">
        <f>IF($AY$6="A",SUM($AS903:AX903)+(10-BK$31)/2,IF($AY$6="K",R903,IF($AY$6="S",AN903,$BB$31/2)))</f>
        <v>5</v>
      </c>
      <c r="BL903" s="51">
        <f>IF($AZ$6="A",SUM($AS903:AY903)+(10-BL$31)/2,IF($AZ$6="K",S903,IF($AZ$6="S",AO903,$BB$31/2)))</f>
        <v>4.5</v>
      </c>
      <c r="BM903" s="51">
        <f>IF($BA$6="A",SUM($AS903:AZ903)+(10-BM$31)/2,IF($BA$6="K",T903,IF($BA$6="S",AP903,$BB$31/2)))</f>
        <v>4</v>
      </c>
      <c r="BN903" s="51">
        <f>IF($BB$6="A",SUM($AS903:BA903)+(10-BN$31)/2,IF($BB$6="K",U903,IF($BB$6="S",AQ903,$BB$31/2)))</f>
        <v>3.5</v>
      </c>
      <c r="BO903" s="52">
        <f t="shared" si="922"/>
        <v>5</v>
      </c>
      <c r="BQ903" s="28">
        <f t="shared" si="902"/>
        <v>0</v>
      </c>
      <c r="BR903" s="30">
        <f t="shared" si="903"/>
        <v>-2</v>
      </c>
      <c r="BS903" s="30">
        <f t="shared" si="904"/>
        <v>0</v>
      </c>
      <c r="BT903" s="30">
        <f t="shared" si="905"/>
        <v>2</v>
      </c>
      <c r="BU903" s="30">
        <f t="shared" si="906"/>
        <v>0</v>
      </c>
      <c r="BV903" s="30">
        <f t="shared" si="907"/>
        <v>-2</v>
      </c>
      <c r="BW903" s="30">
        <f t="shared" si="908"/>
        <v>0</v>
      </c>
      <c r="BX903" s="30">
        <f t="shared" si="909"/>
        <v>2</v>
      </c>
      <c r="BY903" s="30">
        <f t="shared" si="910"/>
        <v>2</v>
      </c>
      <c r="BZ903" s="30">
        <f t="shared" si="911"/>
        <v>2</v>
      </c>
      <c r="CA903" s="49">
        <f t="shared" si="923"/>
        <v>4</v>
      </c>
      <c r="CB903" s="69"/>
      <c r="CC903" s="73">
        <f t="shared" si="930"/>
        <v>0</v>
      </c>
      <c r="CD903" s="73">
        <f t="shared" si="931"/>
        <v>10000</v>
      </c>
      <c r="CE903" s="73">
        <f t="shared" si="932"/>
        <v>0</v>
      </c>
      <c r="CF903" s="73">
        <f t="shared" si="933"/>
        <v>1</v>
      </c>
      <c r="CG903" s="73">
        <f t="shared" si="934"/>
        <v>0</v>
      </c>
      <c r="CH903" s="73">
        <f t="shared" si="935"/>
        <v>10000</v>
      </c>
      <c r="CI903" s="73">
        <f t="shared" si="936"/>
        <v>0</v>
      </c>
      <c r="CJ903" s="73">
        <f t="shared" si="937"/>
        <v>1</v>
      </c>
      <c r="CK903" s="73">
        <f t="shared" si="938"/>
        <v>1</v>
      </c>
      <c r="CL903" s="73">
        <f t="shared" si="939"/>
        <v>1</v>
      </c>
      <c r="CN903" s="79">
        <f t="shared" si="924"/>
        <v>2</v>
      </c>
      <c r="CO903" s="79">
        <f t="shared" si="925"/>
        <v>4</v>
      </c>
      <c r="CP903" s="79">
        <f t="shared" si="926"/>
        <v>4</v>
      </c>
      <c r="CR903" s="79">
        <f t="shared" si="942"/>
        <v>0</v>
      </c>
      <c r="CS903" s="79">
        <f t="shared" si="943"/>
        <v>-2</v>
      </c>
      <c r="CT903" s="79">
        <f t="shared" si="944"/>
        <v>0</v>
      </c>
      <c r="CU903" s="79">
        <f t="shared" si="945"/>
        <v>1</v>
      </c>
      <c r="CV903" s="79">
        <f t="shared" si="946"/>
        <v>0</v>
      </c>
      <c r="CW903" s="79">
        <f t="shared" si="947"/>
        <v>-2</v>
      </c>
      <c r="CX903" s="79">
        <f t="shared" si="948"/>
        <v>0</v>
      </c>
      <c r="CY903" s="79">
        <f t="shared" si="949"/>
        <v>1</v>
      </c>
      <c r="CZ903" s="79">
        <f t="shared" si="950"/>
        <v>1</v>
      </c>
      <c r="DA903" s="79">
        <f t="shared" si="951"/>
        <v>1</v>
      </c>
      <c r="DB903" s="80">
        <f t="shared" si="927"/>
        <v>0</v>
      </c>
    </row>
    <row r="904" spans="1:106" ht="18" customHeight="1" x14ac:dyDescent="0.2">
      <c r="A904" s="2">
        <f t="shared" ca="1" si="928"/>
        <v>0.35658961516119403</v>
      </c>
      <c r="B904" s="2">
        <f t="shared" ca="1" si="940"/>
        <v>0.56191404892919194</v>
      </c>
      <c r="C904" s="2">
        <f t="shared" ca="1" si="940"/>
        <v>0.36488692468850181</v>
      </c>
      <c r="D904" s="2">
        <f t="shared" ca="1" si="940"/>
        <v>0.22512689437460676</v>
      </c>
      <c r="E904" s="2">
        <f t="shared" ca="1" si="940"/>
        <v>0.84941272487688158</v>
      </c>
      <c r="F904" s="2">
        <f t="shared" ca="1" si="940"/>
        <v>0.14956396644445524</v>
      </c>
      <c r="G904" s="2">
        <f t="shared" ca="1" si="940"/>
        <v>4.0107939541548232E-2</v>
      </c>
      <c r="H904" s="2">
        <f t="shared" ca="1" si="940"/>
        <v>9.7766474657610791E-2</v>
      </c>
      <c r="I904" s="2">
        <f t="shared" ca="1" si="940"/>
        <v>0.5001067398135064</v>
      </c>
      <c r="J904" s="2">
        <f t="shared" ca="1" si="940"/>
        <v>0.94395547903454224</v>
      </c>
      <c r="L904" s="2">
        <f t="shared" ca="1" si="912"/>
        <v>0</v>
      </c>
      <c r="M904" s="2">
        <f t="shared" ca="1" si="913"/>
        <v>10</v>
      </c>
      <c r="N904" s="2">
        <f t="shared" ca="1" si="914"/>
        <v>0</v>
      </c>
      <c r="O904" s="2">
        <f t="shared" ca="1" si="915"/>
        <v>0</v>
      </c>
      <c r="P904" s="2">
        <f t="shared" ca="1" si="916"/>
        <v>10</v>
      </c>
      <c r="Q904" s="2">
        <f t="shared" ca="1" si="917"/>
        <v>0</v>
      </c>
      <c r="R904" s="2">
        <f t="shared" ca="1" si="918"/>
        <v>0</v>
      </c>
      <c r="S904" s="2">
        <f t="shared" ca="1" si="919"/>
        <v>0</v>
      </c>
      <c r="T904" s="2">
        <f t="shared" ca="1" si="920"/>
        <v>10</v>
      </c>
      <c r="U904" s="2">
        <f t="shared" ca="1" si="921"/>
        <v>10</v>
      </c>
      <c r="W904" s="2">
        <f t="shared" ca="1" si="929"/>
        <v>5.1083521755884256</v>
      </c>
      <c r="X904" s="2">
        <f t="shared" ca="1" si="941"/>
        <v>6.3637155510072807</v>
      </c>
      <c r="Y904" s="2">
        <f t="shared" ca="1" si="941"/>
        <v>9.3625493283714309</v>
      </c>
      <c r="Z904" s="2">
        <f t="shared" ca="1" si="941"/>
        <v>1.4307636017422032</v>
      </c>
      <c r="AA904" s="2">
        <f t="shared" ca="1" si="941"/>
        <v>9.3505695266025981</v>
      </c>
      <c r="AB904" s="2">
        <f t="shared" ca="1" si="941"/>
        <v>5.956404950888972</v>
      </c>
      <c r="AC904" s="2">
        <f t="shared" ca="1" si="941"/>
        <v>7.5073065889092057</v>
      </c>
      <c r="AD904" s="2">
        <f t="shared" ca="1" si="941"/>
        <v>7.5821776142621511</v>
      </c>
      <c r="AE904" s="2">
        <f t="shared" ca="1" si="941"/>
        <v>6.7019724055624019</v>
      </c>
      <c r="AF904" s="2">
        <f t="shared" ca="1" si="941"/>
        <v>5.9246845522912128</v>
      </c>
      <c r="AH904" s="2">
        <f t="shared" ca="1" si="890"/>
        <v>5</v>
      </c>
      <c r="AI904" s="2">
        <f t="shared" ca="1" si="891"/>
        <v>6</v>
      </c>
      <c r="AJ904" s="2">
        <f t="shared" ca="1" si="892"/>
        <v>9</v>
      </c>
      <c r="AK904" s="2">
        <f t="shared" ca="1" si="893"/>
        <v>1</v>
      </c>
      <c r="AL904" s="2">
        <f t="shared" ca="1" si="894"/>
        <v>9</v>
      </c>
      <c r="AM904" s="2">
        <f t="shared" ca="1" si="895"/>
        <v>5</v>
      </c>
      <c r="AN904" s="2">
        <f t="shared" ca="1" si="896"/>
        <v>7</v>
      </c>
      <c r="AO904" s="2">
        <f t="shared" ca="1" si="897"/>
        <v>7</v>
      </c>
      <c r="AP904" s="2">
        <f t="shared" ca="1" si="898"/>
        <v>6</v>
      </c>
      <c r="AQ904" s="2">
        <f t="shared" ca="1" si="899"/>
        <v>5</v>
      </c>
      <c r="AS904" s="41">
        <v>1</v>
      </c>
      <c r="AT904" s="42">
        <v>0</v>
      </c>
      <c r="AU904" s="42">
        <v>0</v>
      </c>
      <c r="AV904" s="42">
        <v>1</v>
      </c>
      <c r="AW904" s="42">
        <v>0</v>
      </c>
      <c r="AX904" s="42">
        <v>1</v>
      </c>
      <c r="AY904" s="42">
        <v>1</v>
      </c>
      <c r="AZ904" s="42">
        <v>1</v>
      </c>
      <c r="BA904" s="42">
        <v>0</v>
      </c>
      <c r="BB904" s="43">
        <v>0</v>
      </c>
      <c r="BC904" s="44">
        <f t="shared" si="900"/>
        <v>5</v>
      </c>
      <c r="BD904" s="12"/>
      <c r="BE904" s="50">
        <f t="shared" si="901"/>
        <v>5</v>
      </c>
      <c r="BF904" s="51">
        <f>IF($AT$6="A",SUM($AS904:AS904)+(10-BF$31)/2,IF($AT$6="K",M904,IF($AT$6="S",AI904,$BB$31/2)))</f>
        <v>5.5</v>
      </c>
      <c r="BG904" s="51">
        <f>IF($AU$6="A",SUM($AS904:AT904)+(10-BG$31)/2,IF($AU$6="K",N904,IF($AU$6="S",AJ904,$BB$31/2)))</f>
        <v>5</v>
      </c>
      <c r="BH904" s="51">
        <f>IF($AV$6="A",SUM($AS904:AU904)+(10-BH$31)/2,IF($AV$6="K",O904,IF($AV$6="S",AK904,$BB$31/2)))</f>
        <v>4.5</v>
      </c>
      <c r="BI904" s="51">
        <f>IF($AW$6="A",SUM($AS904:AV904)+(10-BI$31)/2,IF($AW$6="K",P904,IF($AW$6="S",AL904,$BB$31/2)))</f>
        <v>5</v>
      </c>
      <c r="BJ904" s="51">
        <f>IF($AX$6="A",SUM($AS904:AW904)+(10-BJ$31)/2,IF($AX$6="K",Q904,IF($AX$6="S",AM904,$BB$31/2)))</f>
        <v>4.5</v>
      </c>
      <c r="BK904" s="51">
        <f>IF($AY$6="A",SUM($AS904:AX904)+(10-BK$31)/2,IF($AY$6="K",R904,IF($AY$6="S",AN904,$BB$31/2)))</f>
        <v>5</v>
      </c>
      <c r="BL904" s="51">
        <f>IF($AZ$6="A",SUM($AS904:AY904)+(10-BL$31)/2,IF($AZ$6="K",S904,IF($AZ$6="S",AO904,$BB$31/2)))</f>
        <v>5.5</v>
      </c>
      <c r="BM904" s="51">
        <f>IF($BA$6="A",SUM($AS904:AZ904)+(10-BM$31)/2,IF($BA$6="K",T904,IF($BA$6="S",AP904,$BB$31/2)))</f>
        <v>6</v>
      </c>
      <c r="BN904" s="51">
        <f>IF($BB$6="A",SUM($AS904:BA904)+(10-BN$31)/2,IF($BB$6="K",U904,IF($BB$6="S",AQ904,$BB$31/2)))</f>
        <v>5.5</v>
      </c>
      <c r="BO904" s="52">
        <f t="shared" si="922"/>
        <v>5</v>
      </c>
      <c r="BQ904" s="28">
        <f t="shared" si="902"/>
        <v>0</v>
      </c>
      <c r="BR904" s="30">
        <f t="shared" si="903"/>
        <v>0</v>
      </c>
      <c r="BS904" s="30">
        <f t="shared" si="904"/>
        <v>0</v>
      </c>
      <c r="BT904" s="30">
        <f t="shared" si="905"/>
        <v>0</v>
      </c>
      <c r="BU904" s="30">
        <f t="shared" si="906"/>
        <v>0</v>
      </c>
      <c r="BV904" s="30">
        <f t="shared" si="907"/>
        <v>0</v>
      </c>
      <c r="BW904" s="30">
        <f t="shared" si="908"/>
        <v>0</v>
      </c>
      <c r="BX904" s="30">
        <f t="shared" si="909"/>
        <v>0</v>
      </c>
      <c r="BY904" s="30">
        <f t="shared" si="910"/>
        <v>0</v>
      </c>
      <c r="BZ904" s="30">
        <f t="shared" si="911"/>
        <v>0</v>
      </c>
      <c r="CA904" s="49">
        <f t="shared" si="923"/>
        <v>0</v>
      </c>
      <c r="CB904" s="69"/>
      <c r="CC904" s="73">
        <f t="shared" si="930"/>
        <v>0</v>
      </c>
      <c r="CD904" s="73">
        <f t="shared" si="931"/>
        <v>0</v>
      </c>
      <c r="CE904" s="73">
        <f t="shared" si="932"/>
        <v>0</v>
      </c>
      <c r="CF904" s="73">
        <f t="shared" si="933"/>
        <v>0</v>
      </c>
      <c r="CG904" s="73">
        <f t="shared" si="934"/>
        <v>0</v>
      </c>
      <c r="CH904" s="73">
        <f t="shared" si="935"/>
        <v>0</v>
      </c>
      <c r="CI904" s="73">
        <f t="shared" si="936"/>
        <v>0</v>
      </c>
      <c r="CJ904" s="73">
        <f t="shared" si="937"/>
        <v>0</v>
      </c>
      <c r="CK904" s="73">
        <f t="shared" si="938"/>
        <v>0</v>
      </c>
      <c r="CL904" s="73">
        <f t="shared" si="939"/>
        <v>0</v>
      </c>
      <c r="CN904" s="79">
        <f t="shared" si="924"/>
        <v>0</v>
      </c>
      <c r="CO904" s="79">
        <f t="shared" si="925"/>
        <v>0</v>
      </c>
      <c r="CP904" s="79">
        <f t="shared" si="926"/>
        <v>10</v>
      </c>
      <c r="CR904" s="79">
        <f t="shared" si="942"/>
        <v>0</v>
      </c>
      <c r="CS904" s="79">
        <f t="shared" si="943"/>
        <v>0</v>
      </c>
      <c r="CT904" s="79">
        <f t="shared" si="944"/>
        <v>0</v>
      </c>
      <c r="CU904" s="79">
        <f t="shared" si="945"/>
        <v>0</v>
      </c>
      <c r="CV904" s="79">
        <f t="shared" si="946"/>
        <v>0</v>
      </c>
      <c r="CW904" s="79">
        <f t="shared" si="947"/>
        <v>0</v>
      </c>
      <c r="CX904" s="79">
        <f t="shared" si="948"/>
        <v>0</v>
      </c>
      <c r="CY904" s="79">
        <f t="shared" si="949"/>
        <v>0</v>
      </c>
      <c r="CZ904" s="79">
        <f t="shared" si="950"/>
        <v>0</v>
      </c>
      <c r="DA904" s="79">
        <f t="shared" si="951"/>
        <v>0</v>
      </c>
      <c r="DB904" s="80">
        <f t="shared" si="927"/>
        <v>0</v>
      </c>
    </row>
    <row r="905" spans="1:106" ht="18" customHeight="1" x14ac:dyDescent="0.2">
      <c r="A905" s="2">
        <f t="shared" ca="1" si="928"/>
        <v>0.4414884006889529</v>
      </c>
      <c r="B905" s="2">
        <f t="shared" ca="1" si="940"/>
        <v>0.86433257552217013</v>
      </c>
      <c r="C905" s="2">
        <f t="shared" ca="1" si="940"/>
        <v>0.92993973914517836</v>
      </c>
      <c r="D905" s="2">
        <f t="shared" ca="1" si="940"/>
        <v>0.71980683726500783</v>
      </c>
      <c r="E905" s="2">
        <f t="shared" ca="1" si="940"/>
        <v>3.4815763608104788E-2</v>
      </c>
      <c r="F905" s="2">
        <f t="shared" ca="1" si="940"/>
        <v>0.87580640954275368</v>
      </c>
      <c r="G905" s="2">
        <f t="shared" ca="1" si="940"/>
        <v>0.27593069739434539</v>
      </c>
      <c r="H905" s="2">
        <f t="shared" ca="1" si="940"/>
        <v>0.74537905182867437</v>
      </c>
      <c r="I905" s="2">
        <f t="shared" ca="1" si="940"/>
        <v>1.1711834390576215E-2</v>
      </c>
      <c r="J905" s="2">
        <f t="shared" ca="1" si="940"/>
        <v>0.85533558551471522</v>
      </c>
      <c r="L905" s="2">
        <f t="shared" ca="1" si="912"/>
        <v>0</v>
      </c>
      <c r="M905" s="2">
        <f t="shared" ca="1" si="913"/>
        <v>10</v>
      </c>
      <c r="N905" s="2">
        <f t="shared" ca="1" si="914"/>
        <v>10</v>
      </c>
      <c r="O905" s="2">
        <f t="shared" ca="1" si="915"/>
        <v>10</v>
      </c>
      <c r="P905" s="2">
        <f t="shared" ca="1" si="916"/>
        <v>0</v>
      </c>
      <c r="Q905" s="2">
        <f t="shared" ca="1" si="917"/>
        <v>10</v>
      </c>
      <c r="R905" s="2">
        <f t="shared" ca="1" si="918"/>
        <v>0</v>
      </c>
      <c r="S905" s="2">
        <f t="shared" ca="1" si="919"/>
        <v>10</v>
      </c>
      <c r="T905" s="2">
        <f t="shared" ca="1" si="920"/>
        <v>0</v>
      </c>
      <c r="U905" s="2">
        <f t="shared" ca="1" si="921"/>
        <v>10</v>
      </c>
      <c r="W905" s="2">
        <f t="shared" ca="1" si="929"/>
        <v>6.1182784106662442</v>
      </c>
      <c r="X905" s="2">
        <f t="shared" ca="1" si="941"/>
        <v>4.0803597832492846</v>
      </c>
      <c r="Y905" s="2">
        <f t="shared" ca="1" si="941"/>
        <v>7.5855411244336635</v>
      </c>
      <c r="Z905" s="2">
        <f t="shared" ca="1" si="941"/>
        <v>6.4370558757203487</v>
      </c>
      <c r="AA905" s="2">
        <f t="shared" ca="1" si="941"/>
        <v>1.3245175002054144</v>
      </c>
      <c r="AB905" s="2">
        <f t="shared" ca="1" si="941"/>
        <v>1.04944472551177</v>
      </c>
      <c r="AC905" s="2">
        <f t="shared" ca="1" si="941"/>
        <v>3.3837159491507274</v>
      </c>
      <c r="AD905" s="2">
        <f t="shared" ca="1" si="941"/>
        <v>0.9531048655574681</v>
      </c>
      <c r="AE905" s="2">
        <f t="shared" ca="1" si="941"/>
        <v>9.1033362978100847</v>
      </c>
      <c r="AF905" s="2">
        <f t="shared" ca="1" si="941"/>
        <v>3.4680068453425772</v>
      </c>
      <c r="AH905" s="2">
        <f t="shared" ca="1" si="890"/>
        <v>6</v>
      </c>
      <c r="AI905" s="2">
        <f t="shared" ca="1" si="891"/>
        <v>4</v>
      </c>
      <c r="AJ905" s="2">
        <f t="shared" ca="1" si="892"/>
        <v>7</v>
      </c>
      <c r="AK905" s="2">
        <f t="shared" ca="1" si="893"/>
        <v>6</v>
      </c>
      <c r="AL905" s="2">
        <f t="shared" ca="1" si="894"/>
        <v>1</v>
      </c>
      <c r="AM905" s="2">
        <f t="shared" ca="1" si="895"/>
        <v>1</v>
      </c>
      <c r="AN905" s="2">
        <f t="shared" ca="1" si="896"/>
        <v>3</v>
      </c>
      <c r="AO905" s="2">
        <f t="shared" ca="1" si="897"/>
        <v>0</v>
      </c>
      <c r="AP905" s="2">
        <f t="shared" ca="1" si="898"/>
        <v>9</v>
      </c>
      <c r="AQ905" s="2">
        <f t="shared" ca="1" si="899"/>
        <v>3</v>
      </c>
      <c r="AS905" s="41">
        <v>1</v>
      </c>
      <c r="AT905" s="42">
        <v>0</v>
      </c>
      <c r="AU905" s="42">
        <v>0</v>
      </c>
      <c r="AV905" s="42">
        <v>1</v>
      </c>
      <c r="AW905" s="42">
        <v>0</v>
      </c>
      <c r="AX905" s="42">
        <v>1</v>
      </c>
      <c r="AY905" s="42">
        <v>1</v>
      </c>
      <c r="AZ905" s="42">
        <v>0</v>
      </c>
      <c r="BA905" s="42">
        <v>0</v>
      </c>
      <c r="BB905" s="43">
        <v>0</v>
      </c>
      <c r="BC905" s="44">
        <f t="shared" si="900"/>
        <v>4</v>
      </c>
      <c r="BD905" s="12"/>
      <c r="BE905" s="50">
        <f t="shared" si="901"/>
        <v>5</v>
      </c>
      <c r="BF905" s="51">
        <f>IF($AT$6="A",SUM($AS905:AS905)+(10-BF$31)/2,IF($AT$6="K",M905,IF($AT$6="S",AI905,$BB$31/2)))</f>
        <v>5.5</v>
      </c>
      <c r="BG905" s="51">
        <f>IF($AU$6="A",SUM($AS905:AT905)+(10-BG$31)/2,IF($AU$6="K",N905,IF($AU$6="S",AJ905,$BB$31/2)))</f>
        <v>5</v>
      </c>
      <c r="BH905" s="51">
        <f>IF($AV$6="A",SUM($AS905:AU905)+(10-BH$31)/2,IF($AV$6="K",O905,IF($AV$6="S",AK905,$BB$31/2)))</f>
        <v>4.5</v>
      </c>
      <c r="BI905" s="51">
        <f>IF($AW$6="A",SUM($AS905:AV905)+(10-BI$31)/2,IF($AW$6="K",P905,IF($AW$6="S",AL905,$BB$31/2)))</f>
        <v>5</v>
      </c>
      <c r="BJ905" s="51">
        <f>IF($AX$6="A",SUM($AS905:AW905)+(10-BJ$31)/2,IF($AX$6="K",Q905,IF($AX$6="S",AM905,$BB$31/2)))</f>
        <v>4.5</v>
      </c>
      <c r="BK905" s="51">
        <f>IF($AY$6="A",SUM($AS905:AX905)+(10-BK$31)/2,IF($AY$6="K",R905,IF($AY$6="S",AN905,$BB$31/2)))</f>
        <v>5</v>
      </c>
      <c r="BL905" s="51">
        <f>IF($AZ$6="A",SUM($AS905:AY905)+(10-BL$31)/2,IF($AZ$6="K",S905,IF($AZ$6="S",AO905,$BB$31/2)))</f>
        <v>5.5</v>
      </c>
      <c r="BM905" s="51">
        <f>IF($BA$6="A",SUM($AS905:AZ905)+(10-BM$31)/2,IF($BA$6="K",T905,IF($BA$6="S",AP905,$BB$31/2)))</f>
        <v>5</v>
      </c>
      <c r="BN905" s="51">
        <f>IF($BB$6="A",SUM($AS905:BA905)+(10-BN$31)/2,IF($BB$6="K",U905,IF($BB$6="S",AQ905,$BB$31/2)))</f>
        <v>4.5</v>
      </c>
      <c r="BO905" s="52">
        <f t="shared" si="922"/>
        <v>5</v>
      </c>
      <c r="BQ905" s="28">
        <f t="shared" si="902"/>
        <v>0</v>
      </c>
      <c r="BR905" s="30">
        <f t="shared" si="903"/>
        <v>-1</v>
      </c>
      <c r="BS905" s="30">
        <f t="shared" si="904"/>
        <v>0</v>
      </c>
      <c r="BT905" s="30">
        <f t="shared" si="905"/>
        <v>1</v>
      </c>
      <c r="BU905" s="30">
        <f t="shared" si="906"/>
        <v>0</v>
      </c>
      <c r="BV905" s="30">
        <f t="shared" si="907"/>
        <v>1</v>
      </c>
      <c r="BW905" s="30">
        <f t="shared" si="908"/>
        <v>0</v>
      </c>
      <c r="BX905" s="30">
        <f t="shared" si="909"/>
        <v>-1</v>
      </c>
      <c r="BY905" s="30">
        <f t="shared" si="910"/>
        <v>0</v>
      </c>
      <c r="BZ905" s="30">
        <f t="shared" si="911"/>
        <v>1</v>
      </c>
      <c r="CA905" s="49">
        <f t="shared" si="923"/>
        <v>1</v>
      </c>
      <c r="CB905" s="69"/>
      <c r="CC905" s="73">
        <f t="shared" si="930"/>
        <v>0</v>
      </c>
      <c r="CD905" s="73">
        <f t="shared" si="931"/>
        <v>10000</v>
      </c>
      <c r="CE905" s="73">
        <f t="shared" si="932"/>
        <v>0</v>
      </c>
      <c r="CF905" s="73">
        <f t="shared" si="933"/>
        <v>1</v>
      </c>
      <c r="CG905" s="73">
        <f t="shared" si="934"/>
        <v>0</v>
      </c>
      <c r="CH905" s="73">
        <f t="shared" si="935"/>
        <v>1</v>
      </c>
      <c r="CI905" s="73">
        <f t="shared" si="936"/>
        <v>0</v>
      </c>
      <c r="CJ905" s="73">
        <f t="shared" si="937"/>
        <v>10000</v>
      </c>
      <c r="CK905" s="73">
        <f t="shared" si="938"/>
        <v>0</v>
      </c>
      <c r="CL905" s="73">
        <f t="shared" si="939"/>
        <v>1</v>
      </c>
      <c r="CN905" s="79">
        <f t="shared" si="924"/>
        <v>2</v>
      </c>
      <c r="CO905" s="79">
        <f t="shared" si="925"/>
        <v>3</v>
      </c>
      <c r="CP905" s="79">
        <f t="shared" si="926"/>
        <v>5</v>
      </c>
      <c r="CR905" s="79">
        <f t="shared" si="942"/>
        <v>0</v>
      </c>
      <c r="CS905" s="79">
        <f t="shared" si="943"/>
        <v>-1</v>
      </c>
      <c r="CT905" s="79">
        <f t="shared" si="944"/>
        <v>0</v>
      </c>
      <c r="CU905" s="79">
        <f t="shared" si="945"/>
        <v>0.66666666666666663</v>
      </c>
      <c r="CV905" s="79">
        <f t="shared" si="946"/>
        <v>0</v>
      </c>
      <c r="CW905" s="79">
        <f t="shared" si="947"/>
        <v>0.66666666666666663</v>
      </c>
      <c r="CX905" s="79">
        <f t="shared" si="948"/>
        <v>0</v>
      </c>
      <c r="CY905" s="79">
        <f t="shared" si="949"/>
        <v>-1</v>
      </c>
      <c r="CZ905" s="79">
        <f t="shared" si="950"/>
        <v>0</v>
      </c>
      <c r="DA905" s="79">
        <f t="shared" si="951"/>
        <v>0.66666666666666663</v>
      </c>
      <c r="DB905" s="80">
        <f t="shared" si="927"/>
        <v>0</v>
      </c>
    </row>
    <row r="906" spans="1:106" ht="18" customHeight="1" x14ac:dyDescent="0.2">
      <c r="A906" s="2">
        <f t="shared" ca="1" si="928"/>
        <v>0.98372595000434948</v>
      </c>
      <c r="B906" s="2">
        <f t="shared" ca="1" si="940"/>
        <v>0.18048932247515415</v>
      </c>
      <c r="C906" s="2">
        <f t="shared" ca="1" si="940"/>
        <v>0.86517327410828582</v>
      </c>
      <c r="D906" s="2">
        <f t="shared" ca="1" si="940"/>
        <v>0.52325750854807962</v>
      </c>
      <c r="E906" s="2">
        <f t="shared" ca="1" si="940"/>
        <v>0.59712210520346576</v>
      </c>
      <c r="F906" s="2">
        <f t="shared" ca="1" si="940"/>
        <v>0.95198049478513158</v>
      </c>
      <c r="G906" s="2">
        <f t="shared" ca="1" si="940"/>
        <v>0.59254922158416445</v>
      </c>
      <c r="H906" s="2">
        <f t="shared" ca="1" si="940"/>
        <v>0.78955450556668438</v>
      </c>
      <c r="I906" s="2">
        <f t="shared" ca="1" si="940"/>
        <v>0.88157671719153252</v>
      </c>
      <c r="J906" s="2">
        <f t="shared" ca="1" si="940"/>
        <v>0.19910003468930104</v>
      </c>
      <c r="L906" s="2">
        <f t="shared" ca="1" si="912"/>
        <v>10</v>
      </c>
      <c r="M906" s="2">
        <f t="shared" ca="1" si="913"/>
        <v>0</v>
      </c>
      <c r="N906" s="2">
        <f t="shared" ca="1" si="914"/>
        <v>10</v>
      </c>
      <c r="O906" s="2">
        <f t="shared" ca="1" si="915"/>
        <v>10</v>
      </c>
      <c r="P906" s="2">
        <f t="shared" ca="1" si="916"/>
        <v>10</v>
      </c>
      <c r="Q906" s="2">
        <f t="shared" ca="1" si="917"/>
        <v>10</v>
      </c>
      <c r="R906" s="2">
        <f t="shared" ca="1" si="918"/>
        <v>10</v>
      </c>
      <c r="S906" s="2">
        <f t="shared" ca="1" si="919"/>
        <v>10</v>
      </c>
      <c r="T906" s="2">
        <f t="shared" ca="1" si="920"/>
        <v>10</v>
      </c>
      <c r="U906" s="2">
        <f t="shared" ca="1" si="921"/>
        <v>0</v>
      </c>
      <c r="W906" s="2">
        <f t="shared" ca="1" si="929"/>
        <v>2.4236320858793037</v>
      </c>
      <c r="X906" s="2">
        <f t="shared" ca="1" si="941"/>
        <v>9.0727363259097551</v>
      </c>
      <c r="Y906" s="2">
        <f t="shared" ca="1" si="941"/>
        <v>8.5179159505009565</v>
      </c>
      <c r="Z906" s="2">
        <f t="shared" ca="1" si="941"/>
        <v>5.0819613720163961</v>
      </c>
      <c r="AA906" s="2">
        <f t="shared" ca="1" si="941"/>
        <v>4.4436780173235686</v>
      </c>
      <c r="AB906" s="2">
        <f t="shared" ca="1" si="941"/>
        <v>5.2260784295590232</v>
      </c>
      <c r="AC906" s="2">
        <f t="shared" ca="1" si="941"/>
        <v>5.4304440405682683</v>
      </c>
      <c r="AD906" s="2">
        <f t="shared" ca="1" si="941"/>
        <v>3.9349794314908584</v>
      </c>
      <c r="AE906" s="2">
        <f t="shared" ca="1" si="941"/>
        <v>9.6194993385851877</v>
      </c>
      <c r="AF906" s="2">
        <f t="shared" ca="1" si="941"/>
        <v>1.262927729828186</v>
      </c>
      <c r="AH906" s="2">
        <f t="shared" ca="1" si="890"/>
        <v>2</v>
      </c>
      <c r="AI906" s="2">
        <f t="shared" ca="1" si="891"/>
        <v>9</v>
      </c>
      <c r="AJ906" s="2">
        <f t="shared" ca="1" si="892"/>
        <v>8</v>
      </c>
      <c r="AK906" s="2">
        <f t="shared" ca="1" si="893"/>
        <v>5</v>
      </c>
      <c r="AL906" s="2">
        <f t="shared" ca="1" si="894"/>
        <v>4</v>
      </c>
      <c r="AM906" s="2">
        <f t="shared" ca="1" si="895"/>
        <v>5</v>
      </c>
      <c r="AN906" s="2">
        <f t="shared" ca="1" si="896"/>
        <v>5</v>
      </c>
      <c r="AO906" s="2">
        <f t="shared" ca="1" si="897"/>
        <v>3</v>
      </c>
      <c r="AP906" s="2">
        <f t="shared" ca="1" si="898"/>
        <v>9</v>
      </c>
      <c r="AQ906" s="2">
        <f t="shared" ca="1" si="899"/>
        <v>1</v>
      </c>
      <c r="AS906" s="41">
        <v>1</v>
      </c>
      <c r="AT906" s="42">
        <v>0</v>
      </c>
      <c r="AU906" s="42">
        <v>0</v>
      </c>
      <c r="AV906" s="42">
        <v>1</v>
      </c>
      <c r="AW906" s="42">
        <v>0</v>
      </c>
      <c r="AX906" s="42">
        <v>1</v>
      </c>
      <c r="AY906" s="42">
        <v>0</v>
      </c>
      <c r="AZ906" s="42">
        <v>1</v>
      </c>
      <c r="BA906" s="42">
        <v>0</v>
      </c>
      <c r="BB906" s="43">
        <v>0</v>
      </c>
      <c r="BC906" s="44">
        <f t="shared" si="900"/>
        <v>4</v>
      </c>
      <c r="BD906" s="12"/>
      <c r="BE906" s="50">
        <f t="shared" si="901"/>
        <v>5</v>
      </c>
      <c r="BF906" s="51">
        <f>IF($AT$6="A",SUM($AS906:AS906)+(10-BF$31)/2,IF($AT$6="K",M906,IF($AT$6="S",AI906,$BB$31/2)))</f>
        <v>5.5</v>
      </c>
      <c r="BG906" s="51">
        <f>IF($AU$6="A",SUM($AS906:AT906)+(10-BG$31)/2,IF($AU$6="K",N906,IF($AU$6="S",AJ906,$BB$31/2)))</f>
        <v>5</v>
      </c>
      <c r="BH906" s="51">
        <f>IF($AV$6="A",SUM($AS906:AU906)+(10-BH$31)/2,IF($AV$6="K",O906,IF($AV$6="S",AK906,$BB$31/2)))</f>
        <v>4.5</v>
      </c>
      <c r="BI906" s="51">
        <f>IF($AW$6="A",SUM($AS906:AV906)+(10-BI$31)/2,IF($AW$6="K",P906,IF($AW$6="S",AL906,$BB$31/2)))</f>
        <v>5</v>
      </c>
      <c r="BJ906" s="51">
        <f>IF($AX$6="A",SUM($AS906:AW906)+(10-BJ$31)/2,IF($AX$6="K",Q906,IF($AX$6="S",AM906,$BB$31/2)))</f>
        <v>4.5</v>
      </c>
      <c r="BK906" s="51">
        <f>IF($AY$6="A",SUM($AS906:AX906)+(10-BK$31)/2,IF($AY$6="K",R906,IF($AY$6="S",AN906,$BB$31/2)))</f>
        <v>5</v>
      </c>
      <c r="BL906" s="51">
        <f>IF($AZ$6="A",SUM($AS906:AY906)+(10-BL$31)/2,IF($AZ$6="K",S906,IF($AZ$6="S",AO906,$BB$31/2)))</f>
        <v>4.5</v>
      </c>
      <c r="BM906" s="51">
        <f>IF($BA$6="A",SUM($AS906:AZ906)+(10-BM$31)/2,IF($BA$6="K",T906,IF($BA$6="S",AP906,$BB$31/2)))</f>
        <v>5</v>
      </c>
      <c r="BN906" s="51">
        <f>IF($BB$6="A",SUM($AS906:BA906)+(10-BN$31)/2,IF($BB$6="K",U906,IF($BB$6="S",AQ906,$BB$31/2)))</f>
        <v>4.5</v>
      </c>
      <c r="BO906" s="52">
        <f t="shared" si="922"/>
        <v>5</v>
      </c>
      <c r="BQ906" s="28">
        <f t="shared" si="902"/>
        <v>0</v>
      </c>
      <c r="BR906" s="30">
        <f t="shared" si="903"/>
        <v>-1</v>
      </c>
      <c r="BS906" s="30">
        <f t="shared" si="904"/>
        <v>0</v>
      </c>
      <c r="BT906" s="30">
        <f t="shared" si="905"/>
        <v>1</v>
      </c>
      <c r="BU906" s="30">
        <f t="shared" si="906"/>
        <v>0</v>
      </c>
      <c r="BV906" s="30">
        <f t="shared" si="907"/>
        <v>1</v>
      </c>
      <c r="BW906" s="30">
        <f t="shared" si="908"/>
        <v>0</v>
      </c>
      <c r="BX906" s="30">
        <f t="shared" si="909"/>
        <v>1</v>
      </c>
      <c r="BY906" s="30">
        <f t="shared" si="910"/>
        <v>0</v>
      </c>
      <c r="BZ906" s="30">
        <f t="shared" si="911"/>
        <v>1</v>
      </c>
      <c r="CA906" s="49">
        <f t="shared" si="923"/>
        <v>3</v>
      </c>
      <c r="CB906" s="69"/>
      <c r="CC906" s="73">
        <f t="shared" si="930"/>
        <v>0</v>
      </c>
      <c r="CD906" s="73">
        <f t="shared" si="931"/>
        <v>10000</v>
      </c>
      <c r="CE906" s="73">
        <f t="shared" si="932"/>
        <v>0</v>
      </c>
      <c r="CF906" s="73">
        <f t="shared" si="933"/>
        <v>1</v>
      </c>
      <c r="CG906" s="73">
        <f t="shared" si="934"/>
        <v>0</v>
      </c>
      <c r="CH906" s="73">
        <f t="shared" si="935"/>
        <v>1</v>
      </c>
      <c r="CI906" s="73">
        <f t="shared" si="936"/>
        <v>0</v>
      </c>
      <c r="CJ906" s="73">
        <f t="shared" si="937"/>
        <v>1</v>
      </c>
      <c r="CK906" s="73">
        <f t="shared" si="938"/>
        <v>0</v>
      </c>
      <c r="CL906" s="73">
        <f t="shared" si="939"/>
        <v>1</v>
      </c>
      <c r="CN906" s="79">
        <f t="shared" si="924"/>
        <v>1</v>
      </c>
      <c r="CO906" s="79">
        <f t="shared" si="925"/>
        <v>4</v>
      </c>
      <c r="CP906" s="79">
        <f t="shared" si="926"/>
        <v>5</v>
      </c>
      <c r="CR906" s="79">
        <f t="shared" si="942"/>
        <v>0</v>
      </c>
      <c r="CS906" s="79">
        <f t="shared" si="943"/>
        <v>-1</v>
      </c>
      <c r="CT906" s="79">
        <f t="shared" si="944"/>
        <v>0</v>
      </c>
      <c r="CU906" s="79">
        <f t="shared" si="945"/>
        <v>0.25</v>
      </c>
      <c r="CV906" s="79">
        <f t="shared" si="946"/>
        <v>0</v>
      </c>
      <c r="CW906" s="79">
        <f t="shared" si="947"/>
        <v>0.25</v>
      </c>
      <c r="CX906" s="79">
        <f t="shared" si="948"/>
        <v>0</v>
      </c>
      <c r="CY906" s="79">
        <f t="shared" si="949"/>
        <v>0.25</v>
      </c>
      <c r="CZ906" s="79">
        <f t="shared" si="950"/>
        <v>0</v>
      </c>
      <c r="DA906" s="79">
        <f t="shared" si="951"/>
        <v>0.25</v>
      </c>
      <c r="DB906" s="80">
        <f t="shared" si="927"/>
        <v>0</v>
      </c>
    </row>
    <row r="907" spans="1:106" ht="18" customHeight="1" x14ac:dyDescent="0.2">
      <c r="A907" s="2">
        <f t="shared" ca="1" si="928"/>
        <v>8.7798855832410205E-2</v>
      </c>
      <c r="B907" s="2">
        <f t="shared" ca="1" si="940"/>
        <v>0.39610340849230552</v>
      </c>
      <c r="C907" s="2">
        <f t="shared" ca="1" si="940"/>
        <v>0.64790413181105655</v>
      </c>
      <c r="D907" s="2">
        <f t="shared" ca="1" si="940"/>
        <v>0.23149118778218658</v>
      </c>
      <c r="E907" s="2">
        <f t="shared" ca="1" si="940"/>
        <v>0.41704090461639576</v>
      </c>
      <c r="F907" s="2">
        <f t="shared" ca="1" si="940"/>
        <v>0.44672752065410193</v>
      </c>
      <c r="G907" s="2">
        <f t="shared" ca="1" si="940"/>
        <v>0.30941939130371732</v>
      </c>
      <c r="H907" s="2">
        <f t="shared" ca="1" si="940"/>
        <v>0.79022319014670261</v>
      </c>
      <c r="I907" s="2">
        <f t="shared" ca="1" si="940"/>
        <v>0.94977692038545847</v>
      </c>
      <c r="J907" s="2">
        <f t="shared" ca="1" si="940"/>
        <v>0.19141509284975378</v>
      </c>
      <c r="L907" s="2">
        <f t="shared" ca="1" si="912"/>
        <v>0</v>
      </c>
      <c r="M907" s="2">
        <f t="shared" ca="1" si="913"/>
        <v>0</v>
      </c>
      <c r="N907" s="2">
        <f t="shared" ca="1" si="914"/>
        <v>10</v>
      </c>
      <c r="O907" s="2">
        <f t="shared" ca="1" si="915"/>
        <v>0</v>
      </c>
      <c r="P907" s="2">
        <f t="shared" ca="1" si="916"/>
        <v>0</v>
      </c>
      <c r="Q907" s="2">
        <f t="shared" ca="1" si="917"/>
        <v>0</v>
      </c>
      <c r="R907" s="2">
        <f t="shared" ca="1" si="918"/>
        <v>0</v>
      </c>
      <c r="S907" s="2">
        <f t="shared" ca="1" si="919"/>
        <v>10</v>
      </c>
      <c r="T907" s="2">
        <f t="shared" ca="1" si="920"/>
        <v>10</v>
      </c>
      <c r="U907" s="2">
        <f t="shared" ca="1" si="921"/>
        <v>0</v>
      </c>
      <c r="W907" s="2">
        <f t="shared" ca="1" si="929"/>
        <v>8.7637148105765537</v>
      </c>
      <c r="X907" s="2">
        <f t="shared" ca="1" si="941"/>
        <v>3.3311030777070041</v>
      </c>
      <c r="Y907" s="2">
        <f t="shared" ca="1" si="941"/>
        <v>2.5104636643743405</v>
      </c>
      <c r="Z907" s="2">
        <f t="shared" ca="1" si="941"/>
        <v>7.9862017979326776</v>
      </c>
      <c r="AA907" s="2">
        <f t="shared" ca="1" si="941"/>
        <v>5.2277790049453063</v>
      </c>
      <c r="AB907" s="2">
        <f t="shared" ca="1" si="941"/>
        <v>2.1686772708433519</v>
      </c>
      <c r="AC907" s="2">
        <f t="shared" ca="1" si="941"/>
        <v>8.786767534190842</v>
      </c>
      <c r="AD907" s="2">
        <f t="shared" ca="1" si="941"/>
        <v>6.6179573120390334</v>
      </c>
      <c r="AE907" s="2">
        <f t="shared" ca="1" si="941"/>
        <v>4.7823293056812552</v>
      </c>
      <c r="AF907" s="2">
        <f t="shared" ca="1" si="941"/>
        <v>8.9054882009715612</v>
      </c>
      <c r="AH907" s="2">
        <f t="shared" ca="1" si="890"/>
        <v>8</v>
      </c>
      <c r="AI907" s="2">
        <f t="shared" ca="1" si="891"/>
        <v>3</v>
      </c>
      <c r="AJ907" s="2">
        <f t="shared" ca="1" si="892"/>
        <v>2</v>
      </c>
      <c r="AK907" s="2">
        <f t="shared" ca="1" si="893"/>
        <v>7</v>
      </c>
      <c r="AL907" s="2">
        <f t="shared" ca="1" si="894"/>
        <v>5</v>
      </c>
      <c r="AM907" s="2">
        <f t="shared" ca="1" si="895"/>
        <v>2</v>
      </c>
      <c r="AN907" s="2">
        <f t="shared" ca="1" si="896"/>
        <v>8</v>
      </c>
      <c r="AO907" s="2">
        <f t="shared" ca="1" si="897"/>
        <v>6</v>
      </c>
      <c r="AP907" s="2">
        <f t="shared" ca="1" si="898"/>
        <v>4</v>
      </c>
      <c r="AQ907" s="2">
        <f t="shared" ca="1" si="899"/>
        <v>8</v>
      </c>
      <c r="AS907" s="41">
        <v>1</v>
      </c>
      <c r="AT907" s="42">
        <v>0</v>
      </c>
      <c r="AU907" s="42">
        <v>0</v>
      </c>
      <c r="AV907" s="42">
        <v>1</v>
      </c>
      <c r="AW907" s="42">
        <v>0</v>
      </c>
      <c r="AX907" s="42">
        <v>1</v>
      </c>
      <c r="AY907" s="42">
        <v>0</v>
      </c>
      <c r="AZ907" s="42">
        <v>0</v>
      </c>
      <c r="BA907" s="42">
        <v>0</v>
      </c>
      <c r="BB907" s="43">
        <v>0</v>
      </c>
      <c r="BC907" s="44">
        <f t="shared" si="900"/>
        <v>3</v>
      </c>
      <c r="BD907" s="12"/>
      <c r="BE907" s="50">
        <f t="shared" si="901"/>
        <v>5</v>
      </c>
      <c r="BF907" s="51">
        <f>IF($AT$6="A",SUM($AS907:AS907)+(10-BF$31)/2,IF($AT$6="K",M907,IF($AT$6="S",AI907,$BB$31/2)))</f>
        <v>5.5</v>
      </c>
      <c r="BG907" s="51">
        <f>IF($AU$6="A",SUM($AS907:AT907)+(10-BG$31)/2,IF($AU$6="K",N907,IF($AU$6="S",AJ907,$BB$31/2)))</f>
        <v>5</v>
      </c>
      <c r="BH907" s="51">
        <f>IF($AV$6="A",SUM($AS907:AU907)+(10-BH$31)/2,IF($AV$6="K",O907,IF($AV$6="S",AK907,$BB$31/2)))</f>
        <v>4.5</v>
      </c>
      <c r="BI907" s="51">
        <f>IF($AW$6="A",SUM($AS907:AV907)+(10-BI$31)/2,IF($AW$6="K",P907,IF($AW$6="S",AL907,$BB$31/2)))</f>
        <v>5</v>
      </c>
      <c r="BJ907" s="51">
        <f>IF($AX$6="A",SUM($AS907:AW907)+(10-BJ$31)/2,IF($AX$6="K",Q907,IF($AX$6="S",AM907,$BB$31/2)))</f>
        <v>4.5</v>
      </c>
      <c r="BK907" s="51">
        <f>IF($AY$6="A",SUM($AS907:AX907)+(10-BK$31)/2,IF($AY$6="K",R907,IF($AY$6="S",AN907,$BB$31/2)))</f>
        <v>5</v>
      </c>
      <c r="BL907" s="51">
        <f>IF($AZ$6="A",SUM($AS907:AY907)+(10-BL$31)/2,IF($AZ$6="K",S907,IF($AZ$6="S",AO907,$BB$31/2)))</f>
        <v>4.5</v>
      </c>
      <c r="BM907" s="51">
        <f>IF($BA$6="A",SUM($AS907:AZ907)+(10-BM$31)/2,IF($BA$6="K",T907,IF($BA$6="S",AP907,$BB$31/2)))</f>
        <v>4</v>
      </c>
      <c r="BN907" s="51">
        <f>IF($BB$6="A",SUM($AS907:BA907)+(10-BN$31)/2,IF($BB$6="K",U907,IF($BB$6="S",AQ907,$BB$31/2)))</f>
        <v>3.5</v>
      </c>
      <c r="BO907" s="52">
        <f t="shared" si="922"/>
        <v>4.75</v>
      </c>
      <c r="BQ907" s="28">
        <f t="shared" si="902"/>
        <v>-1.75</v>
      </c>
      <c r="BR907" s="30">
        <f t="shared" si="903"/>
        <v>-1.75</v>
      </c>
      <c r="BS907" s="30">
        <f t="shared" si="904"/>
        <v>-1.75</v>
      </c>
      <c r="BT907" s="30">
        <f t="shared" si="905"/>
        <v>1.75</v>
      </c>
      <c r="BU907" s="30">
        <f t="shared" si="906"/>
        <v>-1.75</v>
      </c>
      <c r="BV907" s="30">
        <f t="shared" si="907"/>
        <v>1.75</v>
      </c>
      <c r="BW907" s="30">
        <f t="shared" si="908"/>
        <v>-1.75</v>
      </c>
      <c r="BX907" s="30">
        <f t="shared" si="909"/>
        <v>1.75</v>
      </c>
      <c r="BY907" s="30">
        <f t="shared" si="910"/>
        <v>1.75</v>
      </c>
      <c r="BZ907" s="30">
        <f t="shared" si="911"/>
        <v>1.75</v>
      </c>
      <c r="CA907" s="49">
        <f t="shared" si="923"/>
        <v>0</v>
      </c>
      <c r="CB907" s="69"/>
      <c r="CC907" s="73">
        <f t="shared" si="930"/>
        <v>10000</v>
      </c>
      <c r="CD907" s="73">
        <f t="shared" si="931"/>
        <v>10000</v>
      </c>
      <c r="CE907" s="73">
        <f t="shared" si="932"/>
        <v>10000</v>
      </c>
      <c r="CF907" s="73">
        <f t="shared" si="933"/>
        <v>1</v>
      </c>
      <c r="CG907" s="73">
        <f t="shared" si="934"/>
        <v>10000</v>
      </c>
      <c r="CH907" s="73">
        <f t="shared" si="935"/>
        <v>1</v>
      </c>
      <c r="CI907" s="73">
        <f t="shared" si="936"/>
        <v>10000</v>
      </c>
      <c r="CJ907" s="73">
        <f t="shared" si="937"/>
        <v>1</v>
      </c>
      <c r="CK907" s="73">
        <f t="shared" si="938"/>
        <v>1</v>
      </c>
      <c r="CL907" s="73">
        <f t="shared" si="939"/>
        <v>1</v>
      </c>
      <c r="CN907" s="79">
        <f t="shared" si="924"/>
        <v>5</v>
      </c>
      <c r="CO907" s="79">
        <f t="shared" si="925"/>
        <v>5</v>
      </c>
      <c r="CP907" s="79">
        <f t="shared" si="926"/>
        <v>0</v>
      </c>
      <c r="CR907" s="79">
        <f t="shared" si="942"/>
        <v>-1.75</v>
      </c>
      <c r="CS907" s="79">
        <f t="shared" si="943"/>
        <v>-1.75</v>
      </c>
      <c r="CT907" s="79">
        <f t="shared" si="944"/>
        <v>-1.75</v>
      </c>
      <c r="CU907" s="79">
        <f t="shared" si="945"/>
        <v>1.75</v>
      </c>
      <c r="CV907" s="79">
        <f t="shared" si="946"/>
        <v>-1.75</v>
      </c>
      <c r="CW907" s="79">
        <f t="shared" si="947"/>
        <v>1.75</v>
      </c>
      <c r="CX907" s="79">
        <f t="shared" si="948"/>
        <v>-1.75</v>
      </c>
      <c r="CY907" s="79">
        <f t="shared" si="949"/>
        <v>1.75</v>
      </c>
      <c r="CZ907" s="79">
        <f t="shared" si="950"/>
        <v>1.75</v>
      </c>
      <c r="DA907" s="79">
        <f t="shared" si="951"/>
        <v>1.75</v>
      </c>
      <c r="DB907" s="80">
        <f t="shared" si="927"/>
        <v>0</v>
      </c>
    </row>
    <row r="908" spans="1:106" ht="18" customHeight="1" x14ac:dyDescent="0.2">
      <c r="A908" s="2">
        <f t="shared" ca="1" si="928"/>
        <v>0.86148844123884327</v>
      </c>
      <c r="B908" s="2">
        <f t="shared" ca="1" si="940"/>
        <v>0.56819675083785093</v>
      </c>
      <c r="C908" s="2">
        <f t="shared" ca="1" si="940"/>
        <v>0.44512562445053439</v>
      </c>
      <c r="D908" s="2">
        <f t="shared" ca="1" si="940"/>
        <v>0.36901480019293498</v>
      </c>
      <c r="E908" s="2">
        <f t="shared" ca="1" si="940"/>
        <v>0.55766506929811221</v>
      </c>
      <c r="F908" s="2">
        <f t="shared" ca="1" si="940"/>
        <v>0.67525270289335815</v>
      </c>
      <c r="G908" s="2">
        <f t="shared" ca="1" si="940"/>
        <v>0.71184293142449717</v>
      </c>
      <c r="H908" s="2">
        <f t="shared" ca="1" si="940"/>
        <v>0.85350272455865062</v>
      </c>
      <c r="I908" s="2">
        <f t="shared" ca="1" si="940"/>
        <v>0.85179958945508405</v>
      </c>
      <c r="J908" s="2">
        <f t="shared" ca="1" si="940"/>
        <v>0.63381674401939947</v>
      </c>
      <c r="L908" s="2">
        <f t="shared" ca="1" si="912"/>
        <v>10</v>
      </c>
      <c r="M908" s="2">
        <f t="shared" ca="1" si="913"/>
        <v>10</v>
      </c>
      <c r="N908" s="2">
        <f t="shared" ca="1" si="914"/>
        <v>0</v>
      </c>
      <c r="O908" s="2">
        <f t="shared" ca="1" si="915"/>
        <v>0</v>
      </c>
      <c r="P908" s="2">
        <f t="shared" ca="1" si="916"/>
        <v>10</v>
      </c>
      <c r="Q908" s="2">
        <f t="shared" ca="1" si="917"/>
        <v>10</v>
      </c>
      <c r="R908" s="2">
        <f t="shared" ca="1" si="918"/>
        <v>10</v>
      </c>
      <c r="S908" s="2">
        <f t="shared" ca="1" si="919"/>
        <v>10</v>
      </c>
      <c r="T908" s="2">
        <f t="shared" ca="1" si="920"/>
        <v>10</v>
      </c>
      <c r="U908" s="2">
        <f t="shared" ca="1" si="921"/>
        <v>10</v>
      </c>
      <c r="W908" s="2">
        <f t="shared" ca="1" si="929"/>
        <v>8.3432887919859997</v>
      </c>
      <c r="X908" s="2">
        <f t="shared" ca="1" si="941"/>
        <v>9.7068927770603928</v>
      </c>
      <c r="Y908" s="2">
        <f t="shared" ca="1" si="941"/>
        <v>0.73274291990251594</v>
      </c>
      <c r="Z908" s="2">
        <f t="shared" ca="1" si="941"/>
        <v>2.0953330176507459</v>
      </c>
      <c r="AA908" s="2">
        <f t="shared" ca="1" si="941"/>
        <v>8.6782341782262833</v>
      </c>
      <c r="AB908" s="2">
        <f t="shared" ca="1" si="941"/>
        <v>5.3123906168933424</v>
      </c>
      <c r="AC908" s="2">
        <f t="shared" ca="1" si="941"/>
        <v>8.0678250019547324</v>
      </c>
      <c r="AD908" s="2">
        <f t="shared" ca="1" si="941"/>
        <v>8.9288801582358079</v>
      </c>
      <c r="AE908" s="2">
        <f t="shared" ca="1" si="941"/>
        <v>3.9728309380006066</v>
      </c>
      <c r="AF908" s="2">
        <f t="shared" ca="1" si="941"/>
        <v>8.4269613046880245</v>
      </c>
      <c r="AH908" s="2">
        <f t="shared" ca="1" si="890"/>
        <v>8</v>
      </c>
      <c r="AI908" s="2">
        <f t="shared" ca="1" si="891"/>
        <v>9</v>
      </c>
      <c r="AJ908" s="2">
        <f t="shared" ca="1" si="892"/>
        <v>0</v>
      </c>
      <c r="AK908" s="2">
        <f t="shared" ca="1" si="893"/>
        <v>2</v>
      </c>
      <c r="AL908" s="2">
        <f t="shared" ca="1" si="894"/>
        <v>8</v>
      </c>
      <c r="AM908" s="2">
        <f t="shared" ca="1" si="895"/>
        <v>5</v>
      </c>
      <c r="AN908" s="2">
        <f t="shared" ca="1" si="896"/>
        <v>8</v>
      </c>
      <c r="AO908" s="2">
        <f t="shared" ca="1" si="897"/>
        <v>8</v>
      </c>
      <c r="AP908" s="2">
        <f t="shared" ca="1" si="898"/>
        <v>3</v>
      </c>
      <c r="AQ908" s="2">
        <f t="shared" ca="1" si="899"/>
        <v>8</v>
      </c>
      <c r="AS908" s="41">
        <v>1</v>
      </c>
      <c r="AT908" s="42">
        <v>0</v>
      </c>
      <c r="AU908" s="42">
        <v>0</v>
      </c>
      <c r="AV908" s="42">
        <v>1</v>
      </c>
      <c r="AW908" s="42">
        <v>0</v>
      </c>
      <c r="AX908" s="42">
        <v>0</v>
      </c>
      <c r="AY908" s="42">
        <v>1</v>
      </c>
      <c r="AZ908" s="42">
        <v>1</v>
      </c>
      <c r="BA908" s="42">
        <v>0</v>
      </c>
      <c r="BB908" s="43">
        <v>0</v>
      </c>
      <c r="BC908" s="44">
        <f t="shared" si="900"/>
        <v>4</v>
      </c>
      <c r="BD908" s="12"/>
      <c r="BE908" s="50">
        <f t="shared" si="901"/>
        <v>5</v>
      </c>
      <c r="BF908" s="51">
        <f>IF($AT$6="A",SUM($AS908:AS908)+(10-BF$31)/2,IF($AT$6="K",M908,IF($AT$6="S",AI908,$BB$31/2)))</f>
        <v>5.5</v>
      </c>
      <c r="BG908" s="51">
        <f>IF($AU$6="A",SUM($AS908:AT908)+(10-BG$31)/2,IF($AU$6="K",N908,IF($AU$6="S",AJ908,$BB$31/2)))</f>
        <v>5</v>
      </c>
      <c r="BH908" s="51">
        <f>IF($AV$6="A",SUM($AS908:AU908)+(10-BH$31)/2,IF($AV$6="K",O908,IF($AV$6="S",AK908,$BB$31/2)))</f>
        <v>4.5</v>
      </c>
      <c r="BI908" s="51">
        <f>IF($AW$6="A",SUM($AS908:AV908)+(10-BI$31)/2,IF($AW$6="K",P908,IF($AW$6="S",AL908,$BB$31/2)))</f>
        <v>5</v>
      </c>
      <c r="BJ908" s="51">
        <f>IF($AX$6="A",SUM($AS908:AW908)+(10-BJ$31)/2,IF($AX$6="K",Q908,IF($AX$6="S",AM908,$BB$31/2)))</f>
        <v>4.5</v>
      </c>
      <c r="BK908" s="51">
        <f>IF($AY$6="A",SUM($AS908:AX908)+(10-BK$31)/2,IF($AY$6="K",R908,IF($AY$6="S",AN908,$BB$31/2)))</f>
        <v>4</v>
      </c>
      <c r="BL908" s="51">
        <f>IF($AZ$6="A",SUM($AS908:AY908)+(10-BL$31)/2,IF($AZ$6="K",S908,IF($AZ$6="S",AO908,$BB$31/2)))</f>
        <v>4.5</v>
      </c>
      <c r="BM908" s="51">
        <f>IF($BA$6="A",SUM($AS908:AZ908)+(10-BM$31)/2,IF($BA$6="K",T908,IF($BA$6="S",AP908,$BB$31/2)))</f>
        <v>5</v>
      </c>
      <c r="BN908" s="51">
        <f>IF($BB$6="A",SUM($AS908:BA908)+(10-BN$31)/2,IF($BB$6="K",U908,IF($BB$6="S",AQ908,$BB$31/2)))</f>
        <v>4.5</v>
      </c>
      <c r="BO908" s="52">
        <f t="shared" si="922"/>
        <v>4.75</v>
      </c>
      <c r="BQ908" s="28">
        <f t="shared" si="902"/>
        <v>-0.75</v>
      </c>
      <c r="BR908" s="30">
        <f t="shared" si="903"/>
        <v>-0.75</v>
      </c>
      <c r="BS908" s="30">
        <f t="shared" si="904"/>
        <v>-0.75</v>
      </c>
      <c r="BT908" s="30">
        <f t="shared" si="905"/>
        <v>0.75</v>
      </c>
      <c r="BU908" s="30">
        <f t="shared" si="906"/>
        <v>-0.75</v>
      </c>
      <c r="BV908" s="30">
        <f t="shared" si="907"/>
        <v>0.75</v>
      </c>
      <c r="BW908" s="30">
        <f t="shared" si="908"/>
        <v>0.75</v>
      </c>
      <c r="BX908" s="30">
        <f t="shared" si="909"/>
        <v>0.75</v>
      </c>
      <c r="BY908" s="30">
        <f t="shared" si="910"/>
        <v>-0.75</v>
      </c>
      <c r="BZ908" s="30">
        <f t="shared" si="911"/>
        <v>0.75</v>
      </c>
      <c r="CA908" s="49">
        <f t="shared" si="923"/>
        <v>0</v>
      </c>
      <c r="CB908" s="69"/>
      <c r="CC908" s="73">
        <f t="shared" si="930"/>
        <v>10000</v>
      </c>
      <c r="CD908" s="73">
        <f t="shared" si="931"/>
        <v>10000</v>
      </c>
      <c r="CE908" s="73">
        <f t="shared" si="932"/>
        <v>10000</v>
      </c>
      <c r="CF908" s="73">
        <f t="shared" si="933"/>
        <v>1</v>
      </c>
      <c r="CG908" s="73">
        <f t="shared" si="934"/>
        <v>10000</v>
      </c>
      <c r="CH908" s="73">
        <f t="shared" si="935"/>
        <v>1</v>
      </c>
      <c r="CI908" s="73">
        <f t="shared" si="936"/>
        <v>1</v>
      </c>
      <c r="CJ908" s="73">
        <f t="shared" si="937"/>
        <v>1</v>
      </c>
      <c r="CK908" s="73">
        <f t="shared" si="938"/>
        <v>10000</v>
      </c>
      <c r="CL908" s="73">
        <f t="shared" si="939"/>
        <v>1</v>
      </c>
      <c r="CN908" s="79">
        <f t="shared" si="924"/>
        <v>5</v>
      </c>
      <c r="CO908" s="79">
        <f t="shared" si="925"/>
        <v>5</v>
      </c>
      <c r="CP908" s="79">
        <f t="shared" si="926"/>
        <v>0</v>
      </c>
      <c r="CR908" s="79">
        <f t="shared" si="942"/>
        <v>-0.75</v>
      </c>
      <c r="CS908" s="79">
        <f t="shared" si="943"/>
        <v>-0.75</v>
      </c>
      <c r="CT908" s="79">
        <f t="shared" si="944"/>
        <v>-0.75</v>
      </c>
      <c r="CU908" s="79">
        <f t="shared" si="945"/>
        <v>0.75</v>
      </c>
      <c r="CV908" s="79">
        <f t="shared" si="946"/>
        <v>-0.75</v>
      </c>
      <c r="CW908" s="79">
        <f t="shared" si="947"/>
        <v>0.75</v>
      </c>
      <c r="CX908" s="79">
        <f t="shared" si="948"/>
        <v>0.75</v>
      </c>
      <c r="CY908" s="79">
        <f t="shared" si="949"/>
        <v>0.75</v>
      </c>
      <c r="CZ908" s="79">
        <f t="shared" si="950"/>
        <v>-0.75</v>
      </c>
      <c r="DA908" s="79">
        <f t="shared" si="951"/>
        <v>0.75</v>
      </c>
      <c r="DB908" s="80">
        <f t="shared" si="927"/>
        <v>0</v>
      </c>
    </row>
    <row r="909" spans="1:106" ht="18" customHeight="1" x14ac:dyDescent="0.2">
      <c r="A909" s="2">
        <f t="shared" ca="1" si="928"/>
        <v>0.25240960197682127</v>
      </c>
      <c r="B909" s="2">
        <f t="shared" ca="1" si="940"/>
        <v>0.34095764119780081</v>
      </c>
      <c r="C909" s="2">
        <f t="shared" ca="1" si="940"/>
        <v>0.79731283196652336</v>
      </c>
      <c r="D909" s="2">
        <f t="shared" ca="1" si="940"/>
        <v>0.24340769370381865</v>
      </c>
      <c r="E909" s="2">
        <f t="shared" ca="1" si="940"/>
        <v>0.74388656030888312</v>
      </c>
      <c r="F909" s="2">
        <f t="shared" ca="1" si="940"/>
        <v>0.37988245482488525</v>
      </c>
      <c r="G909" s="2">
        <f t="shared" ca="1" si="940"/>
        <v>0.14737329525143816</v>
      </c>
      <c r="H909" s="2">
        <f t="shared" ca="1" si="940"/>
        <v>0.4756741609257743</v>
      </c>
      <c r="I909" s="2">
        <f t="shared" ca="1" si="940"/>
        <v>0.88032121536457841</v>
      </c>
      <c r="J909" s="2">
        <f t="shared" ca="1" si="940"/>
        <v>0.29852684285025299</v>
      </c>
      <c r="L909" s="2">
        <f t="shared" ca="1" si="912"/>
        <v>0</v>
      </c>
      <c r="M909" s="2">
        <f t="shared" ca="1" si="913"/>
        <v>0</v>
      </c>
      <c r="N909" s="2">
        <f t="shared" ca="1" si="914"/>
        <v>10</v>
      </c>
      <c r="O909" s="2">
        <f t="shared" ca="1" si="915"/>
        <v>0</v>
      </c>
      <c r="P909" s="2">
        <f t="shared" ca="1" si="916"/>
        <v>10</v>
      </c>
      <c r="Q909" s="2">
        <f t="shared" ca="1" si="917"/>
        <v>0</v>
      </c>
      <c r="R909" s="2">
        <f t="shared" ca="1" si="918"/>
        <v>0</v>
      </c>
      <c r="S909" s="2">
        <f t="shared" ca="1" si="919"/>
        <v>0</v>
      </c>
      <c r="T909" s="2">
        <f t="shared" ca="1" si="920"/>
        <v>10</v>
      </c>
      <c r="U909" s="2">
        <f t="shared" ca="1" si="921"/>
        <v>0</v>
      </c>
      <c r="W909" s="2">
        <f t="shared" ca="1" si="929"/>
        <v>8.119846450953192</v>
      </c>
      <c r="X909" s="2">
        <f t="shared" ca="1" si="941"/>
        <v>7.1712612876338335</v>
      </c>
      <c r="Y909" s="2">
        <f t="shared" ca="1" si="941"/>
        <v>6.8008123497068631</v>
      </c>
      <c r="Z909" s="2">
        <f t="shared" ca="1" si="941"/>
        <v>3.0328107114164551</v>
      </c>
      <c r="AA909" s="2">
        <f t="shared" ca="1" si="941"/>
        <v>5.8075476171138956</v>
      </c>
      <c r="AB909" s="2">
        <f t="shared" ca="1" si="941"/>
        <v>7.8775089647548713</v>
      </c>
      <c r="AC909" s="2">
        <f t="shared" ca="1" si="941"/>
        <v>7.6435636034535639</v>
      </c>
      <c r="AD909" s="2">
        <f t="shared" ca="1" si="941"/>
        <v>4.1393617580795308</v>
      </c>
      <c r="AE909" s="2">
        <f t="shared" ca="1" si="941"/>
        <v>7.983189161100448</v>
      </c>
      <c r="AF909" s="2">
        <f t="shared" ca="1" si="941"/>
        <v>3.558966722333424</v>
      </c>
      <c r="AH909" s="2">
        <f t="shared" ca="1" si="890"/>
        <v>8</v>
      </c>
      <c r="AI909" s="2">
        <f t="shared" ca="1" si="891"/>
        <v>7</v>
      </c>
      <c r="AJ909" s="2">
        <f t="shared" ca="1" si="892"/>
        <v>6</v>
      </c>
      <c r="AK909" s="2">
        <f t="shared" ca="1" si="893"/>
        <v>3</v>
      </c>
      <c r="AL909" s="2">
        <f t="shared" ca="1" si="894"/>
        <v>5</v>
      </c>
      <c r="AM909" s="2">
        <f t="shared" ca="1" si="895"/>
        <v>7</v>
      </c>
      <c r="AN909" s="2">
        <f t="shared" ca="1" si="896"/>
        <v>7</v>
      </c>
      <c r="AO909" s="2">
        <f t="shared" ca="1" si="897"/>
        <v>4</v>
      </c>
      <c r="AP909" s="2">
        <f t="shared" ca="1" si="898"/>
        <v>7</v>
      </c>
      <c r="AQ909" s="2">
        <f t="shared" ca="1" si="899"/>
        <v>3</v>
      </c>
      <c r="AS909" s="41">
        <v>1</v>
      </c>
      <c r="AT909" s="42">
        <v>0</v>
      </c>
      <c r="AU909" s="42">
        <v>0</v>
      </c>
      <c r="AV909" s="42">
        <v>1</v>
      </c>
      <c r="AW909" s="42">
        <v>0</v>
      </c>
      <c r="AX909" s="42">
        <v>0</v>
      </c>
      <c r="AY909" s="42">
        <v>1</v>
      </c>
      <c r="AZ909" s="42">
        <v>0</v>
      </c>
      <c r="BA909" s="42">
        <v>0</v>
      </c>
      <c r="BB909" s="43">
        <v>0</v>
      </c>
      <c r="BC909" s="44">
        <f t="shared" si="900"/>
        <v>3</v>
      </c>
      <c r="BD909" s="12"/>
      <c r="BE909" s="50">
        <f t="shared" si="901"/>
        <v>5</v>
      </c>
      <c r="BF909" s="51">
        <f>IF($AT$6="A",SUM($AS909:AS909)+(10-BF$31)/2,IF($AT$6="K",M909,IF($AT$6="S",AI909,$BB$31/2)))</f>
        <v>5.5</v>
      </c>
      <c r="BG909" s="51">
        <f>IF($AU$6="A",SUM($AS909:AT909)+(10-BG$31)/2,IF($AU$6="K",N909,IF($AU$6="S",AJ909,$BB$31/2)))</f>
        <v>5</v>
      </c>
      <c r="BH909" s="51">
        <f>IF($AV$6="A",SUM($AS909:AU909)+(10-BH$31)/2,IF($AV$6="K",O909,IF($AV$6="S",AK909,$BB$31/2)))</f>
        <v>4.5</v>
      </c>
      <c r="BI909" s="51">
        <f>IF($AW$6="A",SUM($AS909:AV909)+(10-BI$31)/2,IF($AW$6="K",P909,IF($AW$6="S",AL909,$BB$31/2)))</f>
        <v>5</v>
      </c>
      <c r="BJ909" s="51">
        <f>IF($AX$6="A",SUM($AS909:AW909)+(10-BJ$31)/2,IF($AX$6="K",Q909,IF($AX$6="S",AM909,$BB$31/2)))</f>
        <v>4.5</v>
      </c>
      <c r="BK909" s="51">
        <f>IF($AY$6="A",SUM($AS909:AX909)+(10-BK$31)/2,IF($AY$6="K",R909,IF($AY$6="S",AN909,$BB$31/2)))</f>
        <v>4</v>
      </c>
      <c r="BL909" s="51">
        <f>IF($AZ$6="A",SUM($AS909:AY909)+(10-BL$31)/2,IF($AZ$6="K",S909,IF($AZ$6="S",AO909,$BB$31/2)))</f>
        <v>4.5</v>
      </c>
      <c r="BM909" s="51">
        <f>IF($BA$6="A",SUM($AS909:AZ909)+(10-BM$31)/2,IF($BA$6="K",T909,IF($BA$6="S",AP909,$BB$31/2)))</f>
        <v>4</v>
      </c>
      <c r="BN909" s="51">
        <f>IF($BB$6="A",SUM($AS909:BA909)+(10-BN$31)/2,IF($BB$6="K",U909,IF($BB$6="S",AQ909,$BB$31/2)))</f>
        <v>3.5</v>
      </c>
      <c r="BO909" s="52">
        <f t="shared" si="922"/>
        <v>4.5</v>
      </c>
      <c r="BQ909" s="28">
        <f t="shared" si="902"/>
        <v>-1.5</v>
      </c>
      <c r="BR909" s="30">
        <f t="shared" si="903"/>
        <v>-1.5</v>
      </c>
      <c r="BS909" s="30">
        <f t="shared" si="904"/>
        <v>-1.5</v>
      </c>
      <c r="BT909" s="30">
        <f t="shared" si="905"/>
        <v>0</v>
      </c>
      <c r="BU909" s="30">
        <f t="shared" si="906"/>
        <v>-1.5</v>
      </c>
      <c r="BV909" s="30">
        <f t="shared" si="907"/>
        <v>0</v>
      </c>
      <c r="BW909" s="30">
        <f t="shared" si="908"/>
        <v>1.5</v>
      </c>
      <c r="BX909" s="30">
        <f t="shared" si="909"/>
        <v>0</v>
      </c>
      <c r="BY909" s="30">
        <f t="shared" si="910"/>
        <v>1.5</v>
      </c>
      <c r="BZ909" s="30">
        <f t="shared" si="911"/>
        <v>1.5</v>
      </c>
      <c r="CA909" s="49">
        <f t="shared" si="923"/>
        <v>-1.5</v>
      </c>
      <c r="CB909" s="69"/>
      <c r="CC909" s="73">
        <f t="shared" si="930"/>
        <v>10000</v>
      </c>
      <c r="CD909" s="73">
        <f t="shared" si="931"/>
        <v>10000</v>
      </c>
      <c r="CE909" s="73">
        <f t="shared" si="932"/>
        <v>10000</v>
      </c>
      <c r="CF909" s="73">
        <f t="shared" si="933"/>
        <v>0</v>
      </c>
      <c r="CG909" s="73">
        <f t="shared" si="934"/>
        <v>10000</v>
      </c>
      <c r="CH909" s="73">
        <f t="shared" si="935"/>
        <v>0</v>
      </c>
      <c r="CI909" s="73">
        <f t="shared" si="936"/>
        <v>1</v>
      </c>
      <c r="CJ909" s="73">
        <f t="shared" si="937"/>
        <v>0</v>
      </c>
      <c r="CK909" s="73">
        <f t="shared" si="938"/>
        <v>1</v>
      </c>
      <c r="CL909" s="73">
        <f t="shared" si="939"/>
        <v>1</v>
      </c>
      <c r="CN909" s="79">
        <f t="shared" si="924"/>
        <v>4</v>
      </c>
      <c r="CO909" s="79">
        <f t="shared" si="925"/>
        <v>3</v>
      </c>
      <c r="CP909" s="79">
        <f t="shared" si="926"/>
        <v>3</v>
      </c>
      <c r="CR909" s="79">
        <f t="shared" si="942"/>
        <v>-1.5</v>
      </c>
      <c r="CS909" s="79">
        <f t="shared" si="943"/>
        <v>-1.5</v>
      </c>
      <c r="CT909" s="79">
        <f t="shared" si="944"/>
        <v>-1.5</v>
      </c>
      <c r="CU909" s="79">
        <f t="shared" si="945"/>
        <v>0</v>
      </c>
      <c r="CV909" s="79">
        <f t="shared" si="946"/>
        <v>-1.5</v>
      </c>
      <c r="CW909" s="79">
        <f t="shared" si="947"/>
        <v>0</v>
      </c>
      <c r="CX909" s="79">
        <f t="shared" si="948"/>
        <v>2</v>
      </c>
      <c r="CY909" s="79">
        <f t="shared" si="949"/>
        <v>0</v>
      </c>
      <c r="CZ909" s="79">
        <f t="shared" si="950"/>
        <v>2</v>
      </c>
      <c r="DA909" s="79">
        <f t="shared" si="951"/>
        <v>2</v>
      </c>
      <c r="DB909" s="80">
        <f t="shared" si="927"/>
        <v>0</v>
      </c>
    </row>
    <row r="910" spans="1:106" ht="18" customHeight="1" x14ac:dyDescent="0.2">
      <c r="A910" s="2">
        <f t="shared" ca="1" si="928"/>
        <v>0.3712242850257208</v>
      </c>
      <c r="B910" s="2">
        <f t="shared" ca="1" si="940"/>
        <v>0.73045530744298603</v>
      </c>
      <c r="C910" s="2">
        <f t="shared" ca="1" si="940"/>
        <v>0.50061176330102419</v>
      </c>
      <c r="D910" s="2">
        <f t="shared" ca="1" si="940"/>
        <v>0.12644537533674471</v>
      </c>
      <c r="E910" s="2">
        <f t="shared" ca="1" si="940"/>
        <v>0.1436356038325538</v>
      </c>
      <c r="F910" s="2">
        <f t="shared" ca="1" si="940"/>
        <v>0.28902417761633448</v>
      </c>
      <c r="G910" s="2">
        <f t="shared" ca="1" si="940"/>
        <v>0.72284482696563312</v>
      </c>
      <c r="H910" s="2">
        <f t="shared" ca="1" si="940"/>
        <v>6.9262154936645337E-2</v>
      </c>
      <c r="I910" s="2">
        <f t="shared" ca="1" si="940"/>
        <v>0.3303749891328388</v>
      </c>
      <c r="J910" s="2">
        <f t="shared" ca="1" si="940"/>
        <v>0.40285057745981823</v>
      </c>
      <c r="L910" s="2">
        <f t="shared" ca="1" si="912"/>
        <v>0</v>
      </c>
      <c r="M910" s="2">
        <f t="shared" ca="1" si="913"/>
        <v>10</v>
      </c>
      <c r="N910" s="2">
        <f t="shared" ca="1" si="914"/>
        <v>10</v>
      </c>
      <c r="O910" s="2">
        <f t="shared" ca="1" si="915"/>
        <v>0</v>
      </c>
      <c r="P910" s="2">
        <f t="shared" ca="1" si="916"/>
        <v>0</v>
      </c>
      <c r="Q910" s="2">
        <f t="shared" ca="1" si="917"/>
        <v>0</v>
      </c>
      <c r="R910" s="2">
        <f t="shared" ca="1" si="918"/>
        <v>10</v>
      </c>
      <c r="S910" s="2">
        <f t="shared" ca="1" si="919"/>
        <v>0</v>
      </c>
      <c r="T910" s="2">
        <f t="shared" ca="1" si="920"/>
        <v>0</v>
      </c>
      <c r="U910" s="2">
        <f t="shared" ca="1" si="921"/>
        <v>0</v>
      </c>
      <c r="W910" s="2">
        <f t="shared" ca="1" si="929"/>
        <v>1.8315528804370362</v>
      </c>
      <c r="X910" s="2">
        <f t="shared" ca="1" si="941"/>
        <v>3.7008672791338268</v>
      </c>
      <c r="Y910" s="2">
        <f t="shared" ca="1" si="941"/>
        <v>4.3694260233166782</v>
      </c>
      <c r="Z910" s="2">
        <f t="shared" ca="1" si="941"/>
        <v>5.2279670150890727</v>
      </c>
      <c r="AA910" s="2">
        <f t="shared" ca="1" si="941"/>
        <v>2.0419326563926008</v>
      </c>
      <c r="AB910" s="2">
        <f t="shared" ca="1" si="941"/>
        <v>0.27045825534675938</v>
      </c>
      <c r="AC910" s="2">
        <f t="shared" ca="1" si="941"/>
        <v>5.1846573520328025</v>
      </c>
      <c r="AD910" s="2">
        <f t="shared" ca="1" si="941"/>
        <v>2.1022393878583534</v>
      </c>
      <c r="AE910" s="2">
        <f t="shared" ca="1" si="941"/>
        <v>1.3401976980967856</v>
      </c>
      <c r="AF910" s="2">
        <f t="shared" ca="1" si="941"/>
        <v>0.61262768474389606</v>
      </c>
      <c r="AH910" s="2">
        <f t="shared" ca="1" si="890"/>
        <v>1</v>
      </c>
      <c r="AI910" s="2">
        <f t="shared" ca="1" si="891"/>
        <v>3</v>
      </c>
      <c r="AJ910" s="2">
        <f t="shared" ca="1" si="892"/>
        <v>4</v>
      </c>
      <c r="AK910" s="2">
        <f t="shared" ca="1" si="893"/>
        <v>5</v>
      </c>
      <c r="AL910" s="2">
        <f t="shared" ca="1" si="894"/>
        <v>2</v>
      </c>
      <c r="AM910" s="2">
        <f t="shared" ca="1" si="895"/>
        <v>0</v>
      </c>
      <c r="AN910" s="2">
        <f t="shared" ca="1" si="896"/>
        <v>5</v>
      </c>
      <c r="AO910" s="2">
        <f t="shared" ca="1" si="897"/>
        <v>2</v>
      </c>
      <c r="AP910" s="2">
        <f t="shared" ca="1" si="898"/>
        <v>1</v>
      </c>
      <c r="AQ910" s="2">
        <f t="shared" ca="1" si="899"/>
        <v>0</v>
      </c>
      <c r="AS910" s="41">
        <v>1</v>
      </c>
      <c r="AT910" s="42">
        <v>0</v>
      </c>
      <c r="AU910" s="42">
        <v>0</v>
      </c>
      <c r="AV910" s="42">
        <v>1</v>
      </c>
      <c r="AW910" s="42">
        <v>0</v>
      </c>
      <c r="AX910" s="42">
        <v>0</v>
      </c>
      <c r="AY910" s="42">
        <v>0</v>
      </c>
      <c r="AZ910" s="42">
        <v>1</v>
      </c>
      <c r="BA910" s="42">
        <v>0</v>
      </c>
      <c r="BB910" s="43">
        <v>0</v>
      </c>
      <c r="BC910" s="44">
        <f t="shared" si="900"/>
        <v>3</v>
      </c>
      <c r="BD910" s="12"/>
      <c r="BE910" s="50">
        <f t="shared" si="901"/>
        <v>5</v>
      </c>
      <c r="BF910" s="51">
        <f>IF($AT$6="A",SUM($AS910:AS910)+(10-BF$31)/2,IF($AT$6="K",M910,IF($AT$6="S",AI910,$BB$31/2)))</f>
        <v>5.5</v>
      </c>
      <c r="BG910" s="51">
        <f>IF($AU$6="A",SUM($AS910:AT910)+(10-BG$31)/2,IF($AU$6="K",N910,IF($AU$6="S",AJ910,$BB$31/2)))</f>
        <v>5</v>
      </c>
      <c r="BH910" s="51">
        <f>IF($AV$6="A",SUM($AS910:AU910)+(10-BH$31)/2,IF($AV$6="K",O910,IF($AV$6="S",AK910,$BB$31/2)))</f>
        <v>4.5</v>
      </c>
      <c r="BI910" s="51">
        <f>IF($AW$6="A",SUM($AS910:AV910)+(10-BI$31)/2,IF($AW$6="K",P910,IF($AW$6="S",AL910,$BB$31/2)))</f>
        <v>5</v>
      </c>
      <c r="BJ910" s="51">
        <f>IF($AX$6="A",SUM($AS910:AW910)+(10-BJ$31)/2,IF($AX$6="K",Q910,IF($AX$6="S",AM910,$BB$31/2)))</f>
        <v>4.5</v>
      </c>
      <c r="BK910" s="51">
        <f>IF($AY$6="A",SUM($AS910:AX910)+(10-BK$31)/2,IF($AY$6="K",R910,IF($AY$6="S",AN910,$BB$31/2)))</f>
        <v>4</v>
      </c>
      <c r="BL910" s="51">
        <f>IF($AZ$6="A",SUM($AS910:AY910)+(10-BL$31)/2,IF($AZ$6="K",S910,IF($AZ$6="S",AO910,$BB$31/2)))</f>
        <v>3.5</v>
      </c>
      <c r="BM910" s="51">
        <f>IF($BA$6="A",SUM($AS910:AZ910)+(10-BM$31)/2,IF($BA$6="K",T910,IF($BA$6="S",AP910,$BB$31/2)))</f>
        <v>4</v>
      </c>
      <c r="BN910" s="51">
        <f>IF($BB$6="A",SUM($AS910:BA910)+(10-BN$31)/2,IF($BB$6="K",U910,IF($BB$6="S",AQ910,$BB$31/2)))</f>
        <v>3.5</v>
      </c>
      <c r="BO910" s="52">
        <f t="shared" si="922"/>
        <v>4.5</v>
      </c>
      <c r="BQ910" s="28">
        <f t="shared" si="902"/>
        <v>-1.5</v>
      </c>
      <c r="BR910" s="30">
        <f t="shared" si="903"/>
        <v>-1.5</v>
      </c>
      <c r="BS910" s="30">
        <f t="shared" si="904"/>
        <v>-1.5</v>
      </c>
      <c r="BT910" s="30">
        <f t="shared" si="905"/>
        <v>0</v>
      </c>
      <c r="BU910" s="30">
        <f t="shared" si="906"/>
        <v>-1.5</v>
      </c>
      <c r="BV910" s="30">
        <f t="shared" si="907"/>
        <v>0</v>
      </c>
      <c r="BW910" s="30">
        <f t="shared" si="908"/>
        <v>1.5</v>
      </c>
      <c r="BX910" s="30">
        <f t="shared" si="909"/>
        <v>1.5</v>
      </c>
      <c r="BY910" s="30">
        <f t="shared" si="910"/>
        <v>1.5</v>
      </c>
      <c r="BZ910" s="30">
        <f t="shared" si="911"/>
        <v>1.5</v>
      </c>
      <c r="CA910" s="49">
        <f t="shared" si="923"/>
        <v>0</v>
      </c>
      <c r="CB910" s="69"/>
      <c r="CC910" s="73">
        <f t="shared" si="930"/>
        <v>10000</v>
      </c>
      <c r="CD910" s="73">
        <f t="shared" si="931"/>
        <v>10000</v>
      </c>
      <c r="CE910" s="73">
        <f t="shared" si="932"/>
        <v>10000</v>
      </c>
      <c r="CF910" s="73">
        <f t="shared" si="933"/>
        <v>0</v>
      </c>
      <c r="CG910" s="73">
        <f t="shared" si="934"/>
        <v>10000</v>
      </c>
      <c r="CH910" s="73">
        <f t="shared" si="935"/>
        <v>0</v>
      </c>
      <c r="CI910" s="73">
        <f t="shared" si="936"/>
        <v>1</v>
      </c>
      <c r="CJ910" s="73">
        <f t="shared" si="937"/>
        <v>1</v>
      </c>
      <c r="CK910" s="73">
        <f t="shared" si="938"/>
        <v>1</v>
      </c>
      <c r="CL910" s="73">
        <f t="shared" si="939"/>
        <v>1</v>
      </c>
      <c r="CN910" s="79">
        <f t="shared" si="924"/>
        <v>4</v>
      </c>
      <c r="CO910" s="79">
        <f t="shared" si="925"/>
        <v>4</v>
      </c>
      <c r="CP910" s="79">
        <f t="shared" si="926"/>
        <v>2</v>
      </c>
      <c r="CR910" s="79">
        <f t="shared" si="942"/>
        <v>-1.5</v>
      </c>
      <c r="CS910" s="79">
        <f t="shared" si="943"/>
        <v>-1.5</v>
      </c>
      <c r="CT910" s="79">
        <f t="shared" si="944"/>
        <v>-1.5</v>
      </c>
      <c r="CU910" s="79">
        <f t="shared" si="945"/>
        <v>0</v>
      </c>
      <c r="CV910" s="79">
        <f t="shared" si="946"/>
        <v>-1.5</v>
      </c>
      <c r="CW910" s="79">
        <f t="shared" si="947"/>
        <v>0</v>
      </c>
      <c r="CX910" s="79">
        <f t="shared" si="948"/>
        <v>1.5</v>
      </c>
      <c r="CY910" s="79">
        <f t="shared" si="949"/>
        <v>1.5</v>
      </c>
      <c r="CZ910" s="79">
        <f t="shared" si="950"/>
        <v>1.5</v>
      </c>
      <c r="DA910" s="79">
        <f t="shared" si="951"/>
        <v>1.5</v>
      </c>
      <c r="DB910" s="80">
        <f t="shared" si="927"/>
        <v>0</v>
      </c>
    </row>
    <row r="911" spans="1:106" ht="18" customHeight="1" x14ac:dyDescent="0.2">
      <c r="A911" s="2">
        <f t="shared" ca="1" si="928"/>
        <v>0.76000888030652736</v>
      </c>
      <c r="B911" s="2">
        <f t="shared" ca="1" si="940"/>
        <v>0.46389595226452063</v>
      </c>
      <c r="C911" s="2">
        <f t="shared" ca="1" si="940"/>
        <v>0.98849073219319261</v>
      </c>
      <c r="D911" s="2">
        <f t="shared" ca="1" si="940"/>
        <v>0.33542933905363359</v>
      </c>
      <c r="E911" s="2">
        <f t="shared" ca="1" si="940"/>
        <v>0.10316773843003546</v>
      </c>
      <c r="F911" s="2">
        <f t="shared" ca="1" si="940"/>
        <v>3.617086969117278E-2</v>
      </c>
      <c r="G911" s="2">
        <f t="shared" ca="1" si="940"/>
        <v>0.51851805658275207</v>
      </c>
      <c r="H911" s="2">
        <f t="shared" ca="1" si="940"/>
        <v>0.75882272852751254</v>
      </c>
      <c r="I911" s="2">
        <f t="shared" ca="1" si="940"/>
        <v>0.37702003038610798</v>
      </c>
      <c r="J911" s="2">
        <f t="shared" ca="1" si="940"/>
        <v>0.96323511569217957</v>
      </c>
      <c r="L911" s="2">
        <f t="shared" ca="1" si="912"/>
        <v>10</v>
      </c>
      <c r="M911" s="2">
        <f t="shared" ca="1" si="913"/>
        <v>0</v>
      </c>
      <c r="N911" s="2">
        <f t="shared" ca="1" si="914"/>
        <v>10</v>
      </c>
      <c r="O911" s="2">
        <f t="shared" ca="1" si="915"/>
        <v>0</v>
      </c>
      <c r="P911" s="2">
        <f t="shared" ca="1" si="916"/>
        <v>0</v>
      </c>
      <c r="Q911" s="2">
        <f t="shared" ca="1" si="917"/>
        <v>0</v>
      </c>
      <c r="R911" s="2">
        <f t="shared" ca="1" si="918"/>
        <v>10</v>
      </c>
      <c r="S911" s="2">
        <f t="shared" ca="1" si="919"/>
        <v>10</v>
      </c>
      <c r="T911" s="2">
        <f t="shared" ca="1" si="920"/>
        <v>0</v>
      </c>
      <c r="U911" s="2">
        <f t="shared" ca="1" si="921"/>
        <v>10</v>
      </c>
      <c r="W911" s="2">
        <f t="shared" ca="1" si="929"/>
        <v>2.3253473487416332</v>
      </c>
      <c r="X911" s="2">
        <f t="shared" ca="1" si="941"/>
        <v>2.0521220674724061</v>
      </c>
      <c r="Y911" s="2">
        <f t="shared" ca="1" si="941"/>
        <v>5.5349593224972118</v>
      </c>
      <c r="Z911" s="2">
        <f t="shared" ca="1" si="941"/>
        <v>5.8651672665576058</v>
      </c>
      <c r="AA911" s="2">
        <f t="shared" ca="1" si="941"/>
        <v>5.6409983761139859</v>
      </c>
      <c r="AB911" s="2">
        <f t="shared" ca="1" si="941"/>
        <v>9.2664788442471711</v>
      </c>
      <c r="AC911" s="2">
        <f t="shared" ca="1" si="941"/>
        <v>8.8455247625783464</v>
      </c>
      <c r="AD911" s="2">
        <f t="shared" ca="1" si="941"/>
        <v>8.4329185474403872</v>
      </c>
      <c r="AE911" s="2">
        <f t="shared" ca="1" si="941"/>
        <v>0.98419438645032775</v>
      </c>
      <c r="AF911" s="2">
        <f t="shared" ca="1" si="941"/>
        <v>0.94790971262475709</v>
      </c>
      <c r="AH911" s="2">
        <f t="shared" ca="1" si="890"/>
        <v>2</v>
      </c>
      <c r="AI911" s="2">
        <f t="shared" ca="1" si="891"/>
        <v>2</v>
      </c>
      <c r="AJ911" s="2">
        <f t="shared" ca="1" si="892"/>
        <v>5</v>
      </c>
      <c r="AK911" s="2">
        <f t="shared" ca="1" si="893"/>
        <v>5</v>
      </c>
      <c r="AL911" s="2">
        <f t="shared" ca="1" si="894"/>
        <v>5</v>
      </c>
      <c r="AM911" s="2">
        <f t="shared" ca="1" si="895"/>
        <v>9</v>
      </c>
      <c r="AN911" s="2">
        <f t="shared" ca="1" si="896"/>
        <v>8</v>
      </c>
      <c r="AO911" s="2">
        <f t="shared" ca="1" si="897"/>
        <v>8</v>
      </c>
      <c r="AP911" s="2">
        <f t="shared" ca="1" si="898"/>
        <v>0</v>
      </c>
      <c r="AQ911" s="2">
        <f t="shared" ca="1" si="899"/>
        <v>0</v>
      </c>
      <c r="AS911" s="41">
        <v>1</v>
      </c>
      <c r="AT911" s="42">
        <v>0</v>
      </c>
      <c r="AU911" s="42">
        <v>0</v>
      </c>
      <c r="AV911" s="42">
        <v>1</v>
      </c>
      <c r="AW911" s="42">
        <v>0</v>
      </c>
      <c r="AX911" s="42">
        <v>0</v>
      </c>
      <c r="AY911" s="42">
        <v>0</v>
      </c>
      <c r="AZ911" s="42">
        <v>0</v>
      </c>
      <c r="BA911" s="42">
        <v>0</v>
      </c>
      <c r="BB911" s="43">
        <v>0</v>
      </c>
      <c r="BC911" s="44">
        <f t="shared" si="900"/>
        <v>2</v>
      </c>
      <c r="BD911" s="12"/>
      <c r="BE911" s="50">
        <f t="shared" si="901"/>
        <v>5</v>
      </c>
      <c r="BF911" s="51">
        <f>IF($AT$6="A",SUM($AS911:AS911)+(10-BF$31)/2,IF($AT$6="K",M911,IF($AT$6="S",AI911,$BB$31/2)))</f>
        <v>5.5</v>
      </c>
      <c r="BG911" s="51">
        <f>IF($AU$6="A",SUM($AS911:AT911)+(10-BG$31)/2,IF($AU$6="K",N911,IF($AU$6="S",AJ911,$BB$31/2)))</f>
        <v>5</v>
      </c>
      <c r="BH911" s="51">
        <f>IF($AV$6="A",SUM($AS911:AU911)+(10-BH$31)/2,IF($AV$6="K",O911,IF($AV$6="S",AK911,$BB$31/2)))</f>
        <v>4.5</v>
      </c>
      <c r="BI911" s="51">
        <f>IF($AW$6="A",SUM($AS911:AV911)+(10-BI$31)/2,IF($AW$6="K",P911,IF($AW$6="S",AL911,$BB$31/2)))</f>
        <v>5</v>
      </c>
      <c r="BJ911" s="51">
        <f>IF($AX$6="A",SUM($AS911:AW911)+(10-BJ$31)/2,IF($AX$6="K",Q911,IF($AX$6="S",AM911,$BB$31/2)))</f>
        <v>4.5</v>
      </c>
      <c r="BK911" s="51">
        <f>IF($AY$6="A",SUM($AS911:AX911)+(10-BK$31)/2,IF($AY$6="K",R911,IF($AY$6="S",AN911,$BB$31/2)))</f>
        <v>4</v>
      </c>
      <c r="BL911" s="51">
        <f>IF($AZ$6="A",SUM($AS911:AY911)+(10-BL$31)/2,IF($AZ$6="K",S911,IF($AZ$6="S",AO911,$BB$31/2)))</f>
        <v>3.5</v>
      </c>
      <c r="BM911" s="51">
        <f>IF($BA$6="A",SUM($AS911:AZ911)+(10-BM$31)/2,IF($BA$6="K",T911,IF($BA$6="S",AP911,$BB$31/2)))</f>
        <v>3</v>
      </c>
      <c r="BN911" s="51">
        <f>IF($BB$6="A",SUM($AS911:BA911)+(10-BN$31)/2,IF($BB$6="K",U911,IF($BB$6="S",AQ911,$BB$31/2)))</f>
        <v>2.5</v>
      </c>
      <c r="BO911" s="52">
        <f t="shared" si="922"/>
        <v>4.5</v>
      </c>
      <c r="BQ911" s="28">
        <f t="shared" si="902"/>
        <v>-2.5</v>
      </c>
      <c r="BR911" s="30">
        <f t="shared" si="903"/>
        <v>-2.5</v>
      </c>
      <c r="BS911" s="30">
        <f t="shared" si="904"/>
        <v>-2.5</v>
      </c>
      <c r="BT911" s="30">
        <f t="shared" si="905"/>
        <v>0</v>
      </c>
      <c r="BU911" s="30">
        <f t="shared" si="906"/>
        <v>-2.5</v>
      </c>
      <c r="BV911" s="30">
        <f t="shared" si="907"/>
        <v>0</v>
      </c>
      <c r="BW911" s="30">
        <f t="shared" si="908"/>
        <v>2.5</v>
      </c>
      <c r="BX911" s="30">
        <f t="shared" si="909"/>
        <v>2.5</v>
      </c>
      <c r="BY911" s="30">
        <f t="shared" si="910"/>
        <v>2.5</v>
      </c>
      <c r="BZ911" s="30">
        <f t="shared" si="911"/>
        <v>2.5</v>
      </c>
      <c r="CA911" s="49">
        <f t="shared" si="923"/>
        <v>0</v>
      </c>
      <c r="CB911" s="69"/>
      <c r="CC911" s="73">
        <f t="shared" si="930"/>
        <v>10000</v>
      </c>
      <c r="CD911" s="73">
        <f t="shared" si="931"/>
        <v>10000</v>
      </c>
      <c r="CE911" s="73">
        <f t="shared" si="932"/>
        <v>10000</v>
      </c>
      <c r="CF911" s="73">
        <f t="shared" si="933"/>
        <v>0</v>
      </c>
      <c r="CG911" s="73">
        <f t="shared" si="934"/>
        <v>10000</v>
      </c>
      <c r="CH911" s="73">
        <f t="shared" si="935"/>
        <v>0</v>
      </c>
      <c r="CI911" s="73">
        <f t="shared" si="936"/>
        <v>1</v>
      </c>
      <c r="CJ911" s="73">
        <f t="shared" si="937"/>
        <v>1</v>
      </c>
      <c r="CK911" s="73">
        <f t="shared" si="938"/>
        <v>1</v>
      </c>
      <c r="CL911" s="73">
        <f t="shared" si="939"/>
        <v>1</v>
      </c>
      <c r="CN911" s="79">
        <f t="shared" si="924"/>
        <v>4</v>
      </c>
      <c r="CO911" s="79">
        <f t="shared" si="925"/>
        <v>4</v>
      </c>
      <c r="CP911" s="79">
        <f t="shared" si="926"/>
        <v>2</v>
      </c>
      <c r="CR911" s="79">
        <f t="shared" si="942"/>
        <v>-2.5</v>
      </c>
      <c r="CS911" s="79">
        <f t="shared" si="943"/>
        <v>-2.5</v>
      </c>
      <c r="CT911" s="79">
        <f t="shared" si="944"/>
        <v>-2.5</v>
      </c>
      <c r="CU911" s="79">
        <f t="shared" si="945"/>
        <v>0</v>
      </c>
      <c r="CV911" s="79">
        <f t="shared" si="946"/>
        <v>-2.5</v>
      </c>
      <c r="CW911" s="79">
        <f t="shared" si="947"/>
        <v>0</v>
      </c>
      <c r="CX911" s="79">
        <f t="shared" si="948"/>
        <v>2.5</v>
      </c>
      <c r="CY911" s="79">
        <f t="shared" si="949"/>
        <v>2.5</v>
      </c>
      <c r="CZ911" s="79">
        <f t="shared" si="950"/>
        <v>2.5</v>
      </c>
      <c r="DA911" s="79">
        <f t="shared" si="951"/>
        <v>2.5</v>
      </c>
      <c r="DB911" s="80">
        <f t="shared" si="927"/>
        <v>0</v>
      </c>
    </row>
    <row r="912" spans="1:106" ht="18" customHeight="1" x14ac:dyDescent="0.2">
      <c r="A912" s="2">
        <f t="shared" ca="1" si="928"/>
        <v>7.073175689360589E-2</v>
      </c>
      <c r="B912" s="2">
        <f t="shared" ca="1" si="940"/>
        <v>0.47415673840785788</v>
      </c>
      <c r="C912" s="2">
        <f t="shared" ca="1" si="940"/>
        <v>0.98111935106413539</v>
      </c>
      <c r="D912" s="2">
        <f t="shared" ca="1" si="940"/>
        <v>0.9127309748143404</v>
      </c>
      <c r="E912" s="2">
        <f t="shared" ca="1" si="940"/>
        <v>0.15105061762881744</v>
      </c>
      <c r="F912" s="2">
        <f t="shared" ca="1" si="940"/>
        <v>0.41274085806459471</v>
      </c>
      <c r="G912" s="2">
        <f t="shared" ca="1" si="940"/>
        <v>0.68558896170823802</v>
      </c>
      <c r="H912" s="2">
        <f t="shared" ca="1" si="940"/>
        <v>0.89536184226276605</v>
      </c>
      <c r="I912" s="2">
        <f t="shared" ca="1" si="940"/>
        <v>0.28520382575069059</v>
      </c>
      <c r="J912" s="2">
        <f t="shared" ca="1" si="940"/>
        <v>0.33837067025121559</v>
      </c>
      <c r="L912" s="2">
        <f t="shared" ca="1" si="912"/>
        <v>0</v>
      </c>
      <c r="M912" s="2">
        <f t="shared" ca="1" si="913"/>
        <v>0</v>
      </c>
      <c r="N912" s="2">
        <f t="shared" ca="1" si="914"/>
        <v>10</v>
      </c>
      <c r="O912" s="2">
        <f t="shared" ca="1" si="915"/>
        <v>10</v>
      </c>
      <c r="P912" s="2">
        <f t="shared" ca="1" si="916"/>
        <v>0</v>
      </c>
      <c r="Q912" s="2">
        <f t="shared" ca="1" si="917"/>
        <v>0</v>
      </c>
      <c r="R912" s="2">
        <f t="shared" ca="1" si="918"/>
        <v>10</v>
      </c>
      <c r="S912" s="2">
        <f t="shared" ca="1" si="919"/>
        <v>10</v>
      </c>
      <c r="T912" s="2">
        <f t="shared" ca="1" si="920"/>
        <v>0</v>
      </c>
      <c r="U912" s="2">
        <f t="shared" ca="1" si="921"/>
        <v>0</v>
      </c>
      <c r="W912" s="2">
        <f t="shared" ca="1" si="929"/>
        <v>7.3108317071554616</v>
      </c>
      <c r="X912" s="2">
        <f t="shared" ca="1" si="941"/>
        <v>9.3183596216658291</v>
      </c>
      <c r="Y912" s="2">
        <f t="shared" ca="1" si="941"/>
        <v>2.7569721295040264</v>
      </c>
      <c r="Z912" s="2">
        <f t="shared" ca="1" si="941"/>
        <v>2.5811586862227465</v>
      </c>
      <c r="AA912" s="2">
        <f t="shared" ca="1" si="941"/>
        <v>3.4697318611930781</v>
      </c>
      <c r="AB912" s="2">
        <f t="shared" ca="1" si="941"/>
        <v>4.0438744573002179</v>
      </c>
      <c r="AC912" s="2">
        <f t="shared" ca="1" si="941"/>
        <v>3.5025593430103341</v>
      </c>
      <c r="AD912" s="2">
        <f t="shared" ca="1" si="941"/>
        <v>0.64018881357413182</v>
      </c>
      <c r="AE912" s="2">
        <f t="shared" ca="1" si="941"/>
        <v>0.43070765969400515</v>
      </c>
      <c r="AF912" s="2">
        <f t="shared" ca="1" si="941"/>
        <v>0.72039605952439745</v>
      </c>
      <c r="AH912" s="2">
        <f t="shared" ca="1" si="890"/>
        <v>7</v>
      </c>
      <c r="AI912" s="2">
        <f t="shared" ca="1" si="891"/>
        <v>9</v>
      </c>
      <c r="AJ912" s="2">
        <f t="shared" ca="1" si="892"/>
        <v>2</v>
      </c>
      <c r="AK912" s="2">
        <f t="shared" ca="1" si="893"/>
        <v>2</v>
      </c>
      <c r="AL912" s="2">
        <f t="shared" ca="1" si="894"/>
        <v>3</v>
      </c>
      <c r="AM912" s="2">
        <f t="shared" ca="1" si="895"/>
        <v>4</v>
      </c>
      <c r="AN912" s="2">
        <f t="shared" ca="1" si="896"/>
        <v>3</v>
      </c>
      <c r="AO912" s="2">
        <f t="shared" ca="1" si="897"/>
        <v>0</v>
      </c>
      <c r="AP912" s="2">
        <f t="shared" ca="1" si="898"/>
        <v>0</v>
      </c>
      <c r="AQ912" s="2">
        <f t="shared" ca="1" si="899"/>
        <v>0</v>
      </c>
      <c r="AS912" s="41">
        <v>1</v>
      </c>
      <c r="AT912" s="42">
        <v>0</v>
      </c>
      <c r="AU912" s="42">
        <v>0</v>
      </c>
      <c r="AV912" s="42">
        <v>0</v>
      </c>
      <c r="AW912" s="42">
        <v>1</v>
      </c>
      <c r="AX912" s="42">
        <v>1</v>
      </c>
      <c r="AY912" s="42">
        <v>1</v>
      </c>
      <c r="AZ912" s="42">
        <v>1</v>
      </c>
      <c r="BA912" s="42">
        <v>0</v>
      </c>
      <c r="BB912" s="43">
        <v>0</v>
      </c>
      <c r="BC912" s="44">
        <f t="shared" si="900"/>
        <v>5</v>
      </c>
      <c r="BD912" s="12"/>
      <c r="BE912" s="50">
        <f t="shared" si="901"/>
        <v>5</v>
      </c>
      <c r="BF912" s="51">
        <f>IF($AT$6="A",SUM($AS912:AS912)+(10-BF$31)/2,IF($AT$6="K",M912,IF($AT$6="S",AI912,$BB$31/2)))</f>
        <v>5.5</v>
      </c>
      <c r="BG912" s="51">
        <f>IF($AU$6="A",SUM($AS912:AT912)+(10-BG$31)/2,IF($AU$6="K",N912,IF($AU$6="S",AJ912,$BB$31/2)))</f>
        <v>5</v>
      </c>
      <c r="BH912" s="51">
        <f>IF($AV$6="A",SUM($AS912:AU912)+(10-BH$31)/2,IF($AV$6="K",O912,IF($AV$6="S",AK912,$BB$31/2)))</f>
        <v>4.5</v>
      </c>
      <c r="BI912" s="51">
        <f>IF($AW$6="A",SUM($AS912:AV912)+(10-BI$31)/2,IF($AW$6="K",P912,IF($AW$6="S",AL912,$BB$31/2)))</f>
        <v>4</v>
      </c>
      <c r="BJ912" s="51">
        <f>IF($AX$6="A",SUM($AS912:AW912)+(10-BJ$31)/2,IF($AX$6="K",Q912,IF($AX$6="S",AM912,$BB$31/2)))</f>
        <v>4.5</v>
      </c>
      <c r="BK912" s="51">
        <f>IF($AY$6="A",SUM($AS912:AX912)+(10-BK$31)/2,IF($AY$6="K",R912,IF($AY$6="S",AN912,$BB$31/2)))</f>
        <v>5</v>
      </c>
      <c r="BL912" s="51">
        <f>IF($AZ$6="A",SUM($AS912:AY912)+(10-BL$31)/2,IF($AZ$6="K",S912,IF($AZ$6="S",AO912,$BB$31/2)))</f>
        <v>5.5</v>
      </c>
      <c r="BM912" s="51">
        <f>IF($BA$6="A",SUM($AS912:AZ912)+(10-BM$31)/2,IF($BA$6="K",T912,IF($BA$6="S",AP912,$BB$31/2)))</f>
        <v>6</v>
      </c>
      <c r="BN912" s="51">
        <f>IF($BB$6="A",SUM($AS912:BA912)+(10-BN$31)/2,IF($BB$6="K",U912,IF($BB$6="S",AQ912,$BB$31/2)))</f>
        <v>5.5</v>
      </c>
      <c r="BO912" s="52">
        <f t="shared" si="922"/>
        <v>5</v>
      </c>
      <c r="BQ912" s="28">
        <f t="shared" si="902"/>
        <v>0</v>
      </c>
      <c r="BR912" s="30">
        <f t="shared" si="903"/>
        <v>0</v>
      </c>
      <c r="BS912" s="30">
        <f t="shared" si="904"/>
        <v>0</v>
      </c>
      <c r="BT912" s="30">
        <f t="shared" si="905"/>
        <v>0</v>
      </c>
      <c r="BU912" s="30">
        <f t="shared" si="906"/>
        <v>0</v>
      </c>
      <c r="BV912" s="30">
        <f t="shared" si="907"/>
        <v>0</v>
      </c>
      <c r="BW912" s="30">
        <f t="shared" si="908"/>
        <v>0</v>
      </c>
      <c r="BX912" s="30">
        <f t="shared" si="909"/>
        <v>0</v>
      </c>
      <c r="BY912" s="30">
        <f t="shared" si="910"/>
        <v>0</v>
      </c>
      <c r="BZ912" s="30">
        <f t="shared" si="911"/>
        <v>0</v>
      </c>
      <c r="CA912" s="49">
        <f t="shared" si="923"/>
        <v>0</v>
      </c>
      <c r="CB912" s="69"/>
      <c r="CC912" s="73">
        <f t="shared" si="930"/>
        <v>0</v>
      </c>
      <c r="CD912" s="73">
        <f t="shared" si="931"/>
        <v>0</v>
      </c>
      <c r="CE912" s="73">
        <f t="shared" si="932"/>
        <v>0</v>
      </c>
      <c r="CF912" s="73">
        <f t="shared" si="933"/>
        <v>0</v>
      </c>
      <c r="CG912" s="73">
        <f t="shared" si="934"/>
        <v>0</v>
      </c>
      <c r="CH912" s="73">
        <f t="shared" si="935"/>
        <v>0</v>
      </c>
      <c r="CI912" s="73">
        <f t="shared" si="936"/>
        <v>0</v>
      </c>
      <c r="CJ912" s="73">
        <f t="shared" si="937"/>
        <v>0</v>
      </c>
      <c r="CK912" s="73">
        <f t="shared" si="938"/>
        <v>0</v>
      </c>
      <c r="CL912" s="73">
        <f t="shared" si="939"/>
        <v>0</v>
      </c>
      <c r="CN912" s="79">
        <f t="shared" si="924"/>
        <v>0</v>
      </c>
      <c r="CO912" s="79">
        <f t="shared" si="925"/>
        <v>0</v>
      </c>
      <c r="CP912" s="79">
        <f t="shared" si="926"/>
        <v>10</v>
      </c>
      <c r="CR912" s="79">
        <f t="shared" si="942"/>
        <v>0</v>
      </c>
      <c r="CS912" s="79">
        <f t="shared" si="943"/>
        <v>0</v>
      </c>
      <c r="CT912" s="79">
        <f t="shared" si="944"/>
        <v>0</v>
      </c>
      <c r="CU912" s="79">
        <f t="shared" si="945"/>
        <v>0</v>
      </c>
      <c r="CV912" s="79">
        <f t="shared" si="946"/>
        <v>0</v>
      </c>
      <c r="CW912" s="79">
        <f t="shared" si="947"/>
        <v>0</v>
      </c>
      <c r="CX912" s="79">
        <f t="shared" si="948"/>
        <v>0</v>
      </c>
      <c r="CY912" s="79">
        <f t="shared" si="949"/>
        <v>0</v>
      </c>
      <c r="CZ912" s="79">
        <f t="shared" si="950"/>
        <v>0</v>
      </c>
      <c r="DA912" s="79">
        <f t="shared" si="951"/>
        <v>0</v>
      </c>
      <c r="DB912" s="80">
        <f t="shared" si="927"/>
        <v>0</v>
      </c>
    </row>
    <row r="913" spans="1:106" ht="18" customHeight="1" x14ac:dyDescent="0.2">
      <c r="A913" s="2">
        <f t="shared" ca="1" si="928"/>
        <v>0.86964431608991077</v>
      </c>
      <c r="B913" s="2">
        <f t="shared" ca="1" si="940"/>
        <v>5.3553090424978356E-2</v>
      </c>
      <c r="C913" s="2">
        <f t="shared" ca="1" si="940"/>
        <v>4.8779519148475226E-2</v>
      </c>
      <c r="D913" s="2">
        <f t="shared" ca="1" si="940"/>
        <v>0.34900997406981438</v>
      </c>
      <c r="E913" s="2">
        <f t="shared" ca="1" si="940"/>
        <v>3.1704089966496651E-2</v>
      </c>
      <c r="F913" s="2">
        <f t="shared" ca="1" si="940"/>
        <v>0.88867003658799659</v>
      </c>
      <c r="G913" s="2">
        <f t="shared" ca="1" si="940"/>
        <v>0.51142716878370476</v>
      </c>
      <c r="H913" s="2">
        <f t="shared" ca="1" si="940"/>
        <v>0.41532152636572595</v>
      </c>
      <c r="I913" s="2">
        <f t="shared" ca="1" si="940"/>
        <v>0.77751876655713847</v>
      </c>
      <c r="J913" s="2">
        <f t="shared" ca="1" si="940"/>
        <v>4.6964217968246125E-2</v>
      </c>
      <c r="L913" s="2">
        <f t="shared" ca="1" si="912"/>
        <v>10</v>
      </c>
      <c r="M913" s="2">
        <f t="shared" ca="1" si="913"/>
        <v>0</v>
      </c>
      <c r="N913" s="2">
        <f t="shared" ca="1" si="914"/>
        <v>0</v>
      </c>
      <c r="O913" s="2">
        <f t="shared" ca="1" si="915"/>
        <v>0</v>
      </c>
      <c r="P913" s="2">
        <f t="shared" ca="1" si="916"/>
        <v>0</v>
      </c>
      <c r="Q913" s="2">
        <f t="shared" ca="1" si="917"/>
        <v>10</v>
      </c>
      <c r="R913" s="2">
        <f t="shared" ca="1" si="918"/>
        <v>10</v>
      </c>
      <c r="S913" s="2">
        <f t="shared" ca="1" si="919"/>
        <v>0</v>
      </c>
      <c r="T913" s="2">
        <f t="shared" ca="1" si="920"/>
        <v>10</v>
      </c>
      <c r="U913" s="2">
        <f t="shared" ca="1" si="921"/>
        <v>0</v>
      </c>
      <c r="W913" s="2">
        <f t="shared" ca="1" si="929"/>
        <v>4.9503108091659476</v>
      </c>
      <c r="X913" s="2">
        <f t="shared" ca="1" si="941"/>
        <v>5.2545352309709816</v>
      </c>
      <c r="Y913" s="2">
        <f t="shared" ca="1" si="941"/>
        <v>5.5481980222904461</v>
      </c>
      <c r="Z913" s="2">
        <f t="shared" ca="1" si="941"/>
        <v>8.080088845652929</v>
      </c>
      <c r="AA913" s="2">
        <f t="shared" ca="1" si="941"/>
        <v>0.27769320749591819</v>
      </c>
      <c r="AB913" s="2">
        <f t="shared" ca="1" si="941"/>
        <v>5.3906830302172803E-2</v>
      </c>
      <c r="AC913" s="2">
        <f t="shared" ca="1" si="941"/>
        <v>8.9334274084389484</v>
      </c>
      <c r="AD913" s="2">
        <f t="shared" ca="1" si="941"/>
        <v>0.92066112175043013</v>
      </c>
      <c r="AE913" s="2">
        <f t="shared" ca="1" si="941"/>
        <v>7.3950498333152588</v>
      </c>
      <c r="AF913" s="2">
        <f t="shared" ca="1" si="941"/>
        <v>5.3876632009434822</v>
      </c>
      <c r="AH913" s="2">
        <f t="shared" ca="1" si="890"/>
        <v>4</v>
      </c>
      <c r="AI913" s="2">
        <f t="shared" ca="1" si="891"/>
        <v>5</v>
      </c>
      <c r="AJ913" s="2">
        <f t="shared" ca="1" si="892"/>
        <v>5</v>
      </c>
      <c r="AK913" s="2">
        <f t="shared" ca="1" si="893"/>
        <v>8</v>
      </c>
      <c r="AL913" s="2">
        <f t="shared" ca="1" si="894"/>
        <v>0</v>
      </c>
      <c r="AM913" s="2">
        <f t="shared" ca="1" si="895"/>
        <v>0</v>
      </c>
      <c r="AN913" s="2">
        <f t="shared" ca="1" si="896"/>
        <v>8</v>
      </c>
      <c r="AO913" s="2">
        <f t="shared" ca="1" si="897"/>
        <v>0</v>
      </c>
      <c r="AP913" s="2">
        <f t="shared" ca="1" si="898"/>
        <v>7</v>
      </c>
      <c r="AQ913" s="2">
        <f t="shared" ca="1" si="899"/>
        <v>5</v>
      </c>
      <c r="AS913" s="41">
        <v>1</v>
      </c>
      <c r="AT913" s="42">
        <v>0</v>
      </c>
      <c r="AU913" s="42">
        <v>0</v>
      </c>
      <c r="AV913" s="42">
        <v>0</v>
      </c>
      <c r="AW913" s="42">
        <v>1</v>
      </c>
      <c r="AX913" s="42">
        <v>1</v>
      </c>
      <c r="AY913" s="42">
        <v>1</v>
      </c>
      <c r="AZ913" s="42">
        <v>0</v>
      </c>
      <c r="BA913" s="42">
        <v>0</v>
      </c>
      <c r="BB913" s="43">
        <v>0</v>
      </c>
      <c r="BC913" s="44">
        <f t="shared" si="900"/>
        <v>4</v>
      </c>
      <c r="BD913" s="12"/>
      <c r="BE913" s="50">
        <f t="shared" si="901"/>
        <v>5</v>
      </c>
      <c r="BF913" s="51">
        <f>IF($AT$6="A",SUM($AS913:AS913)+(10-BF$31)/2,IF($AT$6="K",M913,IF($AT$6="S",AI913,$BB$31/2)))</f>
        <v>5.5</v>
      </c>
      <c r="BG913" s="51">
        <f>IF($AU$6="A",SUM($AS913:AT913)+(10-BG$31)/2,IF($AU$6="K",N913,IF($AU$6="S",AJ913,$BB$31/2)))</f>
        <v>5</v>
      </c>
      <c r="BH913" s="51">
        <f>IF($AV$6="A",SUM($AS913:AU913)+(10-BH$31)/2,IF($AV$6="K",O913,IF($AV$6="S",AK913,$BB$31/2)))</f>
        <v>4.5</v>
      </c>
      <c r="BI913" s="51">
        <f>IF($AW$6="A",SUM($AS913:AV913)+(10-BI$31)/2,IF($AW$6="K",P913,IF($AW$6="S",AL913,$BB$31/2)))</f>
        <v>4</v>
      </c>
      <c r="BJ913" s="51">
        <f>IF($AX$6="A",SUM($AS913:AW913)+(10-BJ$31)/2,IF($AX$6="K",Q913,IF($AX$6="S",AM913,$BB$31/2)))</f>
        <v>4.5</v>
      </c>
      <c r="BK913" s="51">
        <f>IF($AY$6="A",SUM($AS913:AX913)+(10-BK$31)/2,IF($AY$6="K",R913,IF($AY$6="S",AN913,$BB$31/2)))</f>
        <v>5</v>
      </c>
      <c r="BL913" s="51">
        <f>IF($AZ$6="A",SUM($AS913:AY913)+(10-BL$31)/2,IF($AZ$6="K",S913,IF($AZ$6="S",AO913,$BB$31/2)))</f>
        <v>5.5</v>
      </c>
      <c r="BM913" s="51">
        <f>IF($BA$6="A",SUM($AS913:AZ913)+(10-BM$31)/2,IF($BA$6="K",T913,IF($BA$6="S",AP913,$BB$31/2)))</f>
        <v>5</v>
      </c>
      <c r="BN913" s="51">
        <f>IF($BB$6="A",SUM($AS913:BA913)+(10-BN$31)/2,IF($BB$6="K",U913,IF($BB$6="S",AQ913,$BB$31/2)))</f>
        <v>4.5</v>
      </c>
      <c r="BO913" s="52">
        <f t="shared" si="922"/>
        <v>5</v>
      </c>
      <c r="BQ913" s="28">
        <f t="shared" si="902"/>
        <v>0</v>
      </c>
      <c r="BR913" s="30">
        <f t="shared" si="903"/>
        <v>-1</v>
      </c>
      <c r="BS913" s="30">
        <f t="shared" si="904"/>
        <v>0</v>
      </c>
      <c r="BT913" s="30">
        <f t="shared" si="905"/>
        <v>1</v>
      </c>
      <c r="BU913" s="30">
        <f t="shared" si="906"/>
        <v>1</v>
      </c>
      <c r="BV913" s="30">
        <f t="shared" si="907"/>
        <v>1</v>
      </c>
      <c r="BW913" s="30">
        <f t="shared" si="908"/>
        <v>0</v>
      </c>
      <c r="BX913" s="30">
        <f t="shared" si="909"/>
        <v>-1</v>
      </c>
      <c r="BY913" s="30">
        <f t="shared" si="910"/>
        <v>0</v>
      </c>
      <c r="BZ913" s="30">
        <f t="shared" si="911"/>
        <v>1</v>
      </c>
      <c r="CA913" s="49">
        <f t="shared" si="923"/>
        <v>2</v>
      </c>
      <c r="CB913" s="69"/>
      <c r="CC913" s="73">
        <f t="shared" si="930"/>
        <v>0</v>
      </c>
      <c r="CD913" s="73">
        <f t="shared" si="931"/>
        <v>10000</v>
      </c>
      <c r="CE913" s="73">
        <f t="shared" si="932"/>
        <v>0</v>
      </c>
      <c r="CF913" s="73">
        <f t="shared" si="933"/>
        <v>1</v>
      </c>
      <c r="CG913" s="73">
        <f t="shared" si="934"/>
        <v>1</v>
      </c>
      <c r="CH913" s="73">
        <f t="shared" si="935"/>
        <v>1</v>
      </c>
      <c r="CI913" s="73">
        <f t="shared" si="936"/>
        <v>0</v>
      </c>
      <c r="CJ913" s="73">
        <f t="shared" si="937"/>
        <v>10000</v>
      </c>
      <c r="CK913" s="73">
        <f t="shared" si="938"/>
        <v>0</v>
      </c>
      <c r="CL913" s="73">
        <f t="shared" si="939"/>
        <v>1</v>
      </c>
      <c r="CN913" s="79">
        <f t="shared" si="924"/>
        <v>2</v>
      </c>
      <c r="CO913" s="79">
        <f t="shared" si="925"/>
        <v>4</v>
      </c>
      <c r="CP913" s="79">
        <f t="shared" si="926"/>
        <v>4</v>
      </c>
      <c r="CR913" s="79">
        <f t="shared" si="942"/>
        <v>0</v>
      </c>
      <c r="CS913" s="79">
        <f t="shared" si="943"/>
        <v>-1</v>
      </c>
      <c r="CT913" s="79">
        <f t="shared" si="944"/>
        <v>0</v>
      </c>
      <c r="CU913" s="79">
        <f t="shared" si="945"/>
        <v>0.5</v>
      </c>
      <c r="CV913" s="79">
        <f t="shared" si="946"/>
        <v>0.5</v>
      </c>
      <c r="CW913" s="79">
        <f t="shared" si="947"/>
        <v>0.5</v>
      </c>
      <c r="CX913" s="79">
        <f t="shared" si="948"/>
        <v>0</v>
      </c>
      <c r="CY913" s="79">
        <f t="shared" si="949"/>
        <v>-1</v>
      </c>
      <c r="CZ913" s="79">
        <f t="shared" si="950"/>
        <v>0</v>
      </c>
      <c r="DA913" s="79">
        <f t="shared" si="951"/>
        <v>0.5</v>
      </c>
      <c r="DB913" s="80">
        <f t="shared" si="927"/>
        <v>0</v>
      </c>
    </row>
    <row r="914" spans="1:106" ht="18" customHeight="1" x14ac:dyDescent="0.2">
      <c r="A914" s="2">
        <f t="shared" ca="1" si="928"/>
        <v>0.44033178122937733</v>
      </c>
      <c r="B914" s="2">
        <f t="shared" ca="1" si="940"/>
        <v>0.81211112189003221</v>
      </c>
      <c r="C914" s="2">
        <f t="shared" ca="1" si="940"/>
        <v>0.87342687354521586</v>
      </c>
      <c r="D914" s="2">
        <f t="shared" ca="1" si="940"/>
        <v>0.397906658227557</v>
      </c>
      <c r="E914" s="2">
        <f t="shared" ca="1" si="940"/>
        <v>0.22289657243186445</v>
      </c>
      <c r="F914" s="2">
        <f t="shared" ca="1" si="940"/>
        <v>0.56093308624294591</v>
      </c>
      <c r="G914" s="2">
        <f t="shared" ca="1" si="940"/>
        <v>0.22769764215728827</v>
      </c>
      <c r="H914" s="2">
        <f t="shared" ca="1" si="940"/>
        <v>9.6336209587637334E-2</v>
      </c>
      <c r="I914" s="2">
        <f t="shared" ca="1" si="940"/>
        <v>0.52252844902646944</v>
      </c>
      <c r="J914" s="2">
        <f t="shared" ca="1" si="940"/>
        <v>0.63276265656522834</v>
      </c>
      <c r="L914" s="2">
        <f t="shared" ca="1" si="912"/>
        <v>0</v>
      </c>
      <c r="M914" s="2">
        <f t="shared" ca="1" si="913"/>
        <v>10</v>
      </c>
      <c r="N914" s="2">
        <f t="shared" ca="1" si="914"/>
        <v>10</v>
      </c>
      <c r="O914" s="2">
        <f t="shared" ca="1" si="915"/>
        <v>0</v>
      </c>
      <c r="P914" s="2">
        <f t="shared" ca="1" si="916"/>
        <v>0</v>
      </c>
      <c r="Q914" s="2">
        <f t="shared" ca="1" si="917"/>
        <v>10</v>
      </c>
      <c r="R914" s="2">
        <f t="shared" ca="1" si="918"/>
        <v>0</v>
      </c>
      <c r="S914" s="2">
        <f t="shared" ca="1" si="919"/>
        <v>0</v>
      </c>
      <c r="T914" s="2">
        <f t="shared" ca="1" si="920"/>
        <v>10</v>
      </c>
      <c r="U914" s="2">
        <f t="shared" ca="1" si="921"/>
        <v>10</v>
      </c>
      <c r="W914" s="2">
        <f t="shared" ca="1" si="929"/>
        <v>9.5879259391679046</v>
      </c>
      <c r="X914" s="2">
        <f t="shared" ca="1" si="941"/>
        <v>3.6576309613464253</v>
      </c>
      <c r="Y914" s="2">
        <f t="shared" ca="1" si="941"/>
        <v>9.2360594878122964</v>
      </c>
      <c r="Z914" s="2">
        <f t="shared" ca="1" si="941"/>
        <v>9.9654426650821932</v>
      </c>
      <c r="AA914" s="2">
        <f t="shared" ca="1" si="941"/>
        <v>3.0053741320583551</v>
      </c>
      <c r="AB914" s="2">
        <f t="shared" ca="1" si="941"/>
        <v>9.1544851387769217</v>
      </c>
      <c r="AC914" s="2">
        <f t="shared" ca="1" si="941"/>
        <v>2.8947581599151118</v>
      </c>
      <c r="AD914" s="2">
        <f t="shared" ca="1" si="941"/>
        <v>9.3440246673483802</v>
      </c>
      <c r="AE914" s="2">
        <f t="shared" ca="1" si="941"/>
        <v>2.0591153685638708</v>
      </c>
      <c r="AF914" s="2">
        <f t="shared" ca="1" si="941"/>
        <v>5.1282492107641611</v>
      </c>
      <c r="AH914" s="2">
        <f t="shared" ca="1" si="890"/>
        <v>9</v>
      </c>
      <c r="AI914" s="2">
        <f t="shared" ca="1" si="891"/>
        <v>3</v>
      </c>
      <c r="AJ914" s="2">
        <f t="shared" ca="1" si="892"/>
        <v>9</v>
      </c>
      <c r="AK914" s="2">
        <f t="shared" ca="1" si="893"/>
        <v>9</v>
      </c>
      <c r="AL914" s="2">
        <f t="shared" ca="1" si="894"/>
        <v>3</v>
      </c>
      <c r="AM914" s="2">
        <f t="shared" ca="1" si="895"/>
        <v>9</v>
      </c>
      <c r="AN914" s="2">
        <f t="shared" ca="1" si="896"/>
        <v>2</v>
      </c>
      <c r="AO914" s="2">
        <f t="shared" ca="1" si="897"/>
        <v>9</v>
      </c>
      <c r="AP914" s="2">
        <f t="shared" ca="1" si="898"/>
        <v>2</v>
      </c>
      <c r="AQ914" s="2">
        <f t="shared" ca="1" si="899"/>
        <v>5</v>
      </c>
      <c r="AS914" s="41">
        <v>1</v>
      </c>
      <c r="AT914" s="42">
        <v>0</v>
      </c>
      <c r="AU914" s="42">
        <v>0</v>
      </c>
      <c r="AV914" s="42">
        <v>0</v>
      </c>
      <c r="AW914" s="42">
        <v>1</v>
      </c>
      <c r="AX914" s="42">
        <v>1</v>
      </c>
      <c r="AY914" s="42">
        <v>0</v>
      </c>
      <c r="AZ914" s="42">
        <v>1</v>
      </c>
      <c r="BA914" s="42">
        <v>0</v>
      </c>
      <c r="BB914" s="43">
        <v>0</v>
      </c>
      <c r="BC914" s="44">
        <f t="shared" si="900"/>
        <v>4</v>
      </c>
      <c r="BD914" s="12"/>
      <c r="BE914" s="50">
        <f t="shared" si="901"/>
        <v>5</v>
      </c>
      <c r="BF914" s="51">
        <f>IF($AT$6="A",SUM($AS914:AS914)+(10-BF$31)/2,IF($AT$6="K",M914,IF($AT$6="S",AI914,$BB$31/2)))</f>
        <v>5.5</v>
      </c>
      <c r="BG914" s="51">
        <f>IF($AU$6="A",SUM($AS914:AT914)+(10-BG$31)/2,IF($AU$6="K",N914,IF($AU$6="S",AJ914,$BB$31/2)))</f>
        <v>5</v>
      </c>
      <c r="BH914" s="51">
        <f>IF($AV$6="A",SUM($AS914:AU914)+(10-BH$31)/2,IF($AV$6="K",O914,IF($AV$6="S",AK914,$BB$31/2)))</f>
        <v>4.5</v>
      </c>
      <c r="BI914" s="51">
        <f>IF($AW$6="A",SUM($AS914:AV914)+(10-BI$31)/2,IF($AW$6="K",P914,IF($AW$6="S",AL914,$BB$31/2)))</f>
        <v>4</v>
      </c>
      <c r="BJ914" s="51">
        <f>IF($AX$6="A",SUM($AS914:AW914)+(10-BJ$31)/2,IF($AX$6="K",Q914,IF($AX$6="S",AM914,$BB$31/2)))</f>
        <v>4.5</v>
      </c>
      <c r="BK914" s="51">
        <f>IF($AY$6="A",SUM($AS914:AX914)+(10-BK$31)/2,IF($AY$6="K",R914,IF($AY$6="S",AN914,$BB$31/2)))</f>
        <v>5</v>
      </c>
      <c r="BL914" s="51">
        <f>IF($AZ$6="A",SUM($AS914:AY914)+(10-BL$31)/2,IF($AZ$6="K",S914,IF($AZ$6="S",AO914,$BB$31/2)))</f>
        <v>4.5</v>
      </c>
      <c r="BM914" s="51">
        <f>IF($BA$6="A",SUM($AS914:AZ914)+(10-BM$31)/2,IF($BA$6="K",T914,IF($BA$6="S",AP914,$BB$31/2)))</f>
        <v>5</v>
      </c>
      <c r="BN914" s="51">
        <f>IF($BB$6="A",SUM($AS914:BA914)+(10-BN$31)/2,IF($BB$6="K",U914,IF($BB$6="S",AQ914,$BB$31/2)))</f>
        <v>4.5</v>
      </c>
      <c r="BO914" s="52">
        <f t="shared" si="922"/>
        <v>4.75</v>
      </c>
      <c r="BQ914" s="28">
        <f t="shared" si="902"/>
        <v>-0.75</v>
      </c>
      <c r="BR914" s="30">
        <f t="shared" si="903"/>
        <v>-0.75</v>
      </c>
      <c r="BS914" s="30">
        <f t="shared" si="904"/>
        <v>-0.75</v>
      </c>
      <c r="BT914" s="30">
        <f t="shared" si="905"/>
        <v>0.75</v>
      </c>
      <c r="BU914" s="30">
        <f t="shared" si="906"/>
        <v>0.75</v>
      </c>
      <c r="BV914" s="30">
        <f t="shared" si="907"/>
        <v>0.75</v>
      </c>
      <c r="BW914" s="30">
        <f t="shared" si="908"/>
        <v>-0.75</v>
      </c>
      <c r="BX914" s="30">
        <f t="shared" si="909"/>
        <v>0.75</v>
      </c>
      <c r="BY914" s="30">
        <f t="shared" si="910"/>
        <v>-0.75</v>
      </c>
      <c r="BZ914" s="30">
        <f t="shared" si="911"/>
        <v>0.75</v>
      </c>
      <c r="CA914" s="49">
        <f t="shared" si="923"/>
        <v>0</v>
      </c>
      <c r="CB914" s="69"/>
      <c r="CC914" s="73">
        <f t="shared" si="930"/>
        <v>10000</v>
      </c>
      <c r="CD914" s="73">
        <f t="shared" si="931"/>
        <v>10000</v>
      </c>
      <c r="CE914" s="73">
        <f t="shared" si="932"/>
        <v>10000</v>
      </c>
      <c r="CF914" s="73">
        <f t="shared" si="933"/>
        <v>1</v>
      </c>
      <c r="CG914" s="73">
        <f t="shared" si="934"/>
        <v>1</v>
      </c>
      <c r="CH914" s="73">
        <f t="shared" si="935"/>
        <v>1</v>
      </c>
      <c r="CI914" s="73">
        <f t="shared" si="936"/>
        <v>10000</v>
      </c>
      <c r="CJ914" s="73">
        <f t="shared" si="937"/>
        <v>1</v>
      </c>
      <c r="CK914" s="73">
        <f t="shared" si="938"/>
        <v>10000</v>
      </c>
      <c r="CL914" s="73">
        <f t="shared" si="939"/>
        <v>1</v>
      </c>
      <c r="CN914" s="79">
        <f t="shared" si="924"/>
        <v>5</v>
      </c>
      <c r="CO914" s="79">
        <f t="shared" si="925"/>
        <v>5</v>
      </c>
      <c r="CP914" s="79">
        <f t="shared" si="926"/>
        <v>0</v>
      </c>
      <c r="CR914" s="79">
        <f t="shared" si="942"/>
        <v>-0.75</v>
      </c>
      <c r="CS914" s="79">
        <f t="shared" si="943"/>
        <v>-0.75</v>
      </c>
      <c r="CT914" s="79">
        <f t="shared" si="944"/>
        <v>-0.75</v>
      </c>
      <c r="CU914" s="79">
        <f t="shared" si="945"/>
        <v>0.75</v>
      </c>
      <c r="CV914" s="79">
        <f t="shared" si="946"/>
        <v>0.75</v>
      </c>
      <c r="CW914" s="79">
        <f t="shared" si="947"/>
        <v>0.75</v>
      </c>
      <c r="CX914" s="79">
        <f t="shared" si="948"/>
        <v>-0.75</v>
      </c>
      <c r="CY914" s="79">
        <f t="shared" si="949"/>
        <v>0.75</v>
      </c>
      <c r="CZ914" s="79">
        <f t="shared" si="950"/>
        <v>-0.75</v>
      </c>
      <c r="DA914" s="79">
        <f t="shared" si="951"/>
        <v>0.75</v>
      </c>
      <c r="DB914" s="80">
        <f t="shared" si="927"/>
        <v>0</v>
      </c>
    </row>
    <row r="915" spans="1:106" ht="18" customHeight="1" x14ac:dyDescent="0.2">
      <c r="A915" s="2">
        <f t="shared" ca="1" si="928"/>
        <v>0.74544925264641504</v>
      </c>
      <c r="B915" s="2">
        <f t="shared" ca="1" si="940"/>
        <v>0.86242200292459625</v>
      </c>
      <c r="C915" s="2">
        <f t="shared" ca="1" si="940"/>
        <v>0.2632085542351299</v>
      </c>
      <c r="D915" s="2">
        <f t="shared" ca="1" si="940"/>
        <v>0.4582383481458987</v>
      </c>
      <c r="E915" s="2">
        <f t="shared" ca="1" si="940"/>
        <v>1.7339403550316268E-2</v>
      </c>
      <c r="F915" s="2">
        <f t="shared" ca="1" si="940"/>
        <v>0.7681697666777354</v>
      </c>
      <c r="G915" s="2">
        <f t="shared" ca="1" si="940"/>
        <v>0.7759682885583411</v>
      </c>
      <c r="H915" s="2">
        <f t="shared" ca="1" si="940"/>
        <v>0.89294302213397225</v>
      </c>
      <c r="I915" s="2">
        <f t="shared" ca="1" si="940"/>
        <v>0.19654630542724449</v>
      </c>
      <c r="J915" s="2">
        <f t="shared" ca="1" si="940"/>
        <v>0.7275487273891863</v>
      </c>
      <c r="L915" s="2">
        <f t="shared" ca="1" si="912"/>
        <v>10</v>
      </c>
      <c r="M915" s="2">
        <f t="shared" ca="1" si="913"/>
        <v>10</v>
      </c>
      <c r="N915" s="2">
        <f t="shared" ca="1" si="914"/>
        <v>0</v>
      </c>
      <c r="O915" s="2">
        <f t="shared" ca="1" si="915"/>
        <v>0</v>
      </c>
      <c r="P915" s="2">
        <f t="shared" ca="1" si="916"/>
        <v>0</v>
      </c>
      <c r="Q915" s="2">
        <f t="shared" ca="1" si="917"/>
        <v>10</v>
      </c>
      <c r="R915" s="2">
        <f t="shared" ca="1" si="918"/>
        <v>10</v>
      </c>
      <c r="S915" s="2">
        <f t="shared" ca="1" si="919"/>
        <v>10</v>
      </c>
      <c r="T915" s="2">
        <f t="shared" ca="1" si="920"/>
        <v>0</v>
      </c>
      <c r="U915" s="2">
        <f t="shared" ca="1" si="921"/>
        <v>10</v>
      </c>
      <c r="W915" s="2">
        <f t="shared" ca="1" si="929"/>
        <v>5.9173996699318216</v>
      </c>
      <c r="X915" s="2">
        <f t="shared" ca="1" si="941"/>
        <v>0.74516295285486533</v>
      </c>
      <c r="Y915" s="2">
        <f t="shared" ca="1" si="941"/>
        <v>9.3318734940743084</v>
      </c>
      <c r="Z915" s="2">
        <f t="shared" ca="1" si="941"/>
        <v>4.2237775708379672</v>
      </c>
      <c r="AA915" s="2">
        <f t="shared" ca="1" si="941"/>
        <v>7.1344644743100627</v>
      </c>
      <c r="AB915" s="2">
        <f t="shared" ca="1" si="941"/>
        <v>0.10643461151121358</v>
      </c>
      <c r="AC915" s="2">
        <f t="shared" ca="1" si="941"/>
        <v>2.8527802686602453</v>
      </c>
      <c r="AD915" s="2">
        <f t="shared" ca="1" si="941"/>
        <v>6.1050551810330944</v>
      </c>
      <c r="AE915" s="2">
        <f t="shared" ca="1" si="941"/>
        <v>3.497542214758095</v>
      </c>
      <c r="AF915" s="2">
        <f t="shared" ca="1" si="941"/>
        <v>2.1512365005272827</v>
      </c>
      <c r="AH915" s="2">
        <f t="shared" ca="1" si="890"/>
        <v>5</v>
      </c>
      <c r="AI915" s="2">
        <f t="shared" ca="1" si="891"/>
        <v>0</v>
      </c>
      <c r="AJ915" s="2">
        <f t="shared" ca="1" si="892"/>
        <v>9</v>
      </c>
      <c r="AK915" s="2">
        <f t="shared" ca="1" si="893"/>
        <v>4</v>
      </c>
      <c r="AL915" s="2">
        <f t="shared" ca="1" si="894"/>
        <v>7</v>
      </c>
      <c r="AM915" s="2">
        <f t="shared" ca="1" si="895"/>
        <v>0</v>
      </c>
      <c r="AN915" s="2">
        <f t="shared" ca="1" si="896"/>
        <v>2</v>
      </c>
      <c r="AO915" s="2">
        <f t="shared" ca="1" si="897"/>
        <v>6</v>
      </c>
      <c r="AP915" s="2">
        <f t="shared" ca="1" si="898"/>
        <v>3</v>
      </c>
      <c r="AQ915" s="2">
        <f t="shared" ca="1" si="899"/>
        <v>2</v>
      </c>
      <c r="AS915" s="41">
        <v>1</v>
      </c>
      <c r="AT915" s="42">
        <v>0</v>
      </c>
      <c r="AU915" s="42">
        <v>0</v>
      </c>
      <c r="AV915" s="42">
        <v>0</v>
      </c>
      <c r="AW915" s="42">
        <v>1</v>
      </c>
      <c r="AX915" s="42">
        <v>1</v>
      </c>
      <c r="AY915" s="42">
        <v>0</v>
      </c>
      <c r="AZ915" s="42">
        <v>0</v>
      </c>
      <c r="BA915" s="42">
        <v>0</v>
      </c>
      <c r="BB915" s="43">
        <v>0</v>
      </c>
      <c r="BC915" s="44">
        <f t="shared" si="900"/>
        <v>3</v>
      </c>
      <c r="BD915" s="12"/>
      <c r="BE915" s="50">
        <f t="shared" si="901"/>
        <v>5</v>
      </c>
      <c r="BF915" s="51">
        <f>IF($AT$6="A",SUM($AS915:AS915)+(10-BF$31)/2,IF($AT$6="K",M915,IF($AT$6="S",AI915,$BB$31/2)))</f>
        <v>5.5</v>
      </c>
      <c r="BG915" s="51">
        <f>IF($AU$6="A",SUM($AS915:AT915)+(10-BG$31)/2,IF($AU$6="K",N915,IF($AU$6="S",AJ915,$BB$31/2)))</f>
        <v>5</v>
      </c>
      <c r="BH915" s="51">
        <f>IF($AV$6="A",SUM($AS915:AU915)+(10-BH$31)/2,IF($AV$6="K",O915,IF($AV$6="S",AK915,$BB$31/2)))</f>
        <v>4.5</v>
      </c>
      <c r="BI915" s="51">
        <f>IF($AW$6="A",SUM($AS915:AV915)+(10-BI$31)/2,IF($AW$6="K",P915,IF($AW$6="S",AL915,$BB$31/2)))</f>
        <v>4</v>
      </c>
      <c r="BJ915" s="51">
        <f>IF($AX$6="A",SUM($AS915:AW915)+(10-BJ$31)/2,IF($AX$6="K",Q915,IF($AX$6="S",AM915,$BB$31/2)))</f>
        <v>4.5</v>
      </c>
      <c r="BK915" s="51">
        <f>IF($AY$6="A",SUM($AS915:AX915)+(10-BK$31)/2,IF($AY$6="K",R915,IF($AY$6="S",AN915,$BB$31/2)))</f>
        <v>5</v>
      </c>
      <c r="BL915" s="51">
        <f>IF($AZ$6="A",SUM($AS915:AY915)+(10-BL$31)/2,IF($AZ$6="K",S915,IF($AZ$6="S",AO915,$BB$31/2)))</f>
        <v>4.5</v>
      </c>
      <c r="BM915" s="51">
        <f>IF($BA$6="A",SUM($AS915:AZ915)+(10-BM$31)/2,IF($BA$6="K",T915,IF($BA$6="S",AP915,$BB$31/2)))</f>
        <v>4</v>
      </c>
      <c r="BN915" s="51">
        <f>IF($BB$6="A",SUM($AS915:BA915)+(10-BN$31)/2,IF($BB$6="K",U915,IF($BB$6="S",AQ915,$BB$31/2)))</f>
        <v>3.5</v>
      </c>
      <c r="BO915" s="52">
        <f t="shared" si="922"/>
        <v>4.5</v>
      </c>
      <c r="BQ915" s="28">
        <f t="shared" si="902"/>
        <v>-1.5</v>
      </c>
      <c r="BR915" s="30">
        <f t="shared" si="903"/>
        <v>-1.5</v>
      </c>
      <c r="BS915" s="30">
        <f t="shared" si="904"/>
        <v>-1.5</v>
      </c>
      <c r="BT915" s="30">
        <f t="shared" si="905"/>
        <v>0</v>
      </c>
      <c r="BU915" s="30">
        <f t="shared" si="906"/>
        <v>1.5</v>
      </c>
      <c r="BV915" s="30">
        <f t="shared" si="907"/>
        <v>0</v>
      </c>
      <c r="BW915" s="30">
        <f t="shared" si="908"/>
        <v>-1.5</v>
      </c>
      <c r="BX915" s="30">
        <f t="shared" si="909"/>
        <v>0</v>
      </c>
      <c r="BY915" s="30">
        <f t="shared" si="910"/>
        <v>1.5</v>
      </c>
      <c r="BZ915" s="30">
        <f t="shared" si="911"/>
        <v>1.5</v>
      </c>
      <c r="CA915" s="49">
        <f t="shared" si="923"/>
        <v>-1.5</v>
      </c>
      <c r="CB915" s="69"/>
      <c r="CC915" s="73">
        <f t="shared" si="930"/>
        <v>10000</v>
      </c>
      <c r="CD915" s="73">
        <f t="shared" si="931"/>
        <v>10000</v>
      </c>
      <c r="CE915" s="73">
        <f t="shared" si="932"/>
        <v>10000</v>
      </c>
      <c r="CF915" s="73">
        <f t="shared" si="933"/>
        <v>0</v>
      </c>
      <c r="CG915" s="73">
        <f t="shared" si="934"/>
        <v>1</v>
      </c>
      <c r="CH915" s="73">
        <f t="shared" si="935"/>
        <v>0</v>
      </c>
      <c r="CI915" s="73">
        <f t="shared" si="936"/>
        <v>10000</v>
      </c>
      <c r="CJ915" s="73">
        <f t="shared" si="937"/>
        <v>0</v>
      </c>
      <c r="CK915" s="73">
        <f t="shared" si="938"/>
        <v>1</v>
      </c>
      <c r="CL915" s="73">
        <f t="shared" si="939"/>
        <v>1</v>
      </c>
      <c r="CN915" s="79">
        <f t="shared" si="924"/>
        <v>4</v>
      </c>
      <c r="CO915" s="79">
        <f t="shared" si="925"/>
        <v>3</v>
      </c>
      <c r="CP915" s="79">
        <f t="shared" si="926"/>
        <v>3</v>
      </c>
      <c r="CR915" s="79">
        <f t="shared" si="942"/>
        <v>-1.5</v>
      </c>
      <c r="CS915" s="79">
        <f t="shared" si="943"/>
        <v>-1.5</v>
      </c>
      <c r="CT915" s="79">
        <f t="shared" si="944"/>
        <v>-1.5</v>
      </c>
      <c r="CU915" s="79">
        <f t="shared" si="945"/>
        <v>0</v>
      </c>
      <c r="CV915" s="79">
        <f t="shared" si="946"/>
        <v>2</v>
      </c>
      <c r="CW915" s="79">
        <f t="shared" si="947"/>
        <v>0</v>
      </c>
      <c r="CX915" s="79">
        <f t="shared" si="948"/>
        <v>-1.5</v>
      </c>
      <c r="CY915" s="79">
        <f t="shared" si="949"/>
        <v>0</v>
      </c>
      <c r="CZ915" s="79">
        <f t="shared" si="950"/>
        <v>2</v>
      </c>
      <c r="DA915" s="79">
        <f t="shared" si="951"/>
        <v>2</v>
      </c>
      <c r="DB915" s="80">
        <f t="shared" si="927"/>
        <v>0</v>
      </c>
    </row>
    <row r="916" spans="1:106" ht="18" customHeight="1" x14ac:dyDescent="0.2">
      <c r="A916" s="2">
        <f t="shared" ca="1" si="928"/>
        <v>0.8948403339175901</v>
      </c>
      <c r="B916" s="2">
        <f t="shared" ca="1" si="940"/>
        <v>0.58010142083824889</v>
      </c>
      <c r="C916" s="2">
        <f t="shared" ca="1" si="940"/>
        <v>0.17907939821893926</v>
      </c>
      <c r="D916" s="2">
        <f t="shared" ca="1" si="940"/>
        <v>0.40983574165373149</v>
      </c>
      <c r="E916" s="2">
        <f t="shared" ca="1" si="940"/>
        <v>3.7052256040746023E-3</v>
      </c>
      <c r="F916" s="2">
        <f t="shared" ca="1" si="940"/>
        <v>0.56397458522146682</v>
      </c>
      <c r="G916" s="2">
        <f t="shared" ca="1" si="940"/>
        <v>0.85526450600062476</v>
      </c>
      <c r="H916" s="2">
        <f t="shared" ca="1" si="940"/>
        <v>7.2867686231879114E-2</v>
      </c>
      <c r="I916" s="2">
        <f t="shared" ca="1" si="940"/>
        <v>0.38118461108201807</v>
      </c>
      <c r="J916" s="2">
        <f t="shared" ca="1" si="940"/>
        <v>5.3088525145038368E-2</v>
      </c>
      <c r="L916" s="2">
        <f t="shared" ca="1" si="912"/>
        <v>10</v>
      </c>
      <c r="M916" s="2">
        <f t="shared" ca="1" si="913"/>
        <v>10</v>
      </c>
      <c r="N916" s="2">
        <f t="shared" ca="1" si="914"/>
        <v>0</v>
      </c>
      <c r="O916" s="2">
        <f t="shared" ca="1" si="915"/>
        <v>0</v>
      </c>
      <c r="P916" s="2">
        <f t="shared" ca="1" si="916"/>
        <v>0</v>
      </c>
      <c r="Q916" s="2">
        <f t="shared" ca="1" si="917"/>
        <v>10</v>
      </c>
      <c r="R916" s="2">
        <f t="shared" ca="1" si="918"/>
        <v>10</v>
      </c>
      <c r="S916" s="2">
        <f t="shared" ca="1" si="919"/>
        <v>0</v>
      </c>
      <c r="T916" s="2">
        <f t="shared" ca="1" si="920"/>
        <v>0</v>
      </c>
      <c r="U916" s="2">
        <f t="shared" ca="1" si="921"/>
        <v>0</v>
      </c>
      <c r="W916" s="2">
        <f t="shared" ca="1" si="929"/>
        <v>3.9377501710073561</v>
      </c>
      <c r="X916" s="2">
        <f t="shared" ca="1" si="941"/>
        <v>9.874298226381125</v>
      </c>
      <c r="Y916" s="2">
        <f t="shared" ca="1" si="941"/>
        <v>6.9915342196835795</v>
      </c>
      <c r="Z916" s="2">
        <f t="shared" ca="1" si="941"/>
        <v>7.7847289504546779E-2</v>
      </c>
      <c r="AA916" s="2">
        <f t="shared" ca="1" si="941"/>
        <v>4.2882651021289053</v>
      </c>
      <c r="AB916" s="2">
        <f t="shared" ca="1" si="941"/>
        <v>7.7736377637886411</v>
      </c>
      <c r="AC916" s="2">
        <f t="shared" ca="1" si="941"/>
        <v>7.9264197474127691</v>
      </c>
      <c r="AD916" s="2">
        <f t="shared" ca="1" si="941"/>
        <v>2.9559788559444167</v>
      </c>
      <c r="AE916" s="2">
        <f t="shared" ca="1" si="941"/>
        <v>9.9560417016500597</v>
      </c>
      <c r="AF916" s="2">
        <f t="shared" ca="1" si="941"/>
        <v>4.1036194845424045</v>
      </c>
      <c r="AH916" s="2">
        <f t="shared" ca="1" si="890"/>
        <v>3</v>
      </c>
      <c r="AI916" s="2">
        <f t="shared" ca="1" si="891"/>
        <v>9</v>
      </c>
      <c r="AJ916" s="2">
        <f t="shared" ca="1" si="892"/>
        <v>6</v>
      </c>
      <c r="AK916" s="2">
        <f t="shared" ca="1" si="893"/>
        <v>0</v>
      </c>
      <c r="AL916" s="2">
        <f t="shared" ca="1" si="894"/>
        <v>4</v>
      </c>
      <c r="AM916" s="2">
        <f t="shared" ca="1" si="895"/>
        <v>7</v>
      </c>
      <c r="AN916" s="2">
        <f t="shared" ca="1" si="896"/>
        <v>7</v>
      </c>
      <c r="AO916" s="2">
        <f t="shared" ca="1" si="897"/>
        <v>2</v>
      </c>
      <c r="AP916" s="2">
        <f t="shared" ca="1" si="898"/>
        <v>9</v>
      </c>
      <c r="AQ916" s="2">
        <f t="shared" ca="1" si="899"/>
        <v>4</v>
      </c>
      <c r="AS916" s="41">
        <v>1</v>
      </c>
      <c r="AT916" s="42">
        <v>0</v>
      </c>
      <c r="AU916" s="42">
        <v>0</v>
      </c>
      <c r="AV916" s="42">
        <v>0</v>
      </c>
      <c r="AW916" s="42">
        <v>1</v>
      </c>
      <c r="AX916" s="42">
        <v>0</v>
      </c>
      <c r="AY916" s="42">
        <v>1</v>
      </c>
      <c r="AZ916" s="42">
        <v>1</v>
      </c>
      <c r="BA916" s="42">
        <v>0</v>
      </c>
      <c r="BB916" s="43">
        <v>0</v>
      </c>
      <c r="BC916" s="44">
        <f t="shared" si="900"/>
        <v>4</v>
      </c>
      <c r="BD916" s="12"/>
      <c r="BE916" s="50">
        <f t="shared" si="901"/>
        <v>5</v>
      </c>
      <c r="BF916" s="51">
        <f>IF($AT$6="A",SUM($AS916:AS916)+(10-BF$31)/2,IF($AT$6="K",M916,IF($AT$6="S",AI916,$BB$31/2)))</f>
        <v>5.5</v>
      </c>
      <c r="BG916" s="51">
        <f>IF($AU$6="A",SUM($AS916:AT916)+(10-BG$31)/2,IF($AU$6="K",N916,IF($AU$6="S",AJ916,$BB$31/2)))</f>
        <v>5</v>
      </c>
      <c r="BH916" s="51">
        <f>IF($AV$6="A",SUM($AS916:AU916)+(10-BH$31)/2,IF($AV$6="K",O916,IF($AV$6="S",AK916,$BB$31/2)))</f>
        <v>4.5</v>
      </c>
      <c r="BI916" s="51">
        <f>IF($AW$6="A",SUM($AS916:AV916)+(10-BI$31)/2,IF($AW$6="K",P916,IF($AW$6="S",AL916,$BB$31/2)))</f>
        <v>4</v>
      </c>
      <c r="BJ916" s="51">
        <f>IF($AX$6="A",SUM($AS916:AW916)+(10-BJ$31)/2,IF($AX$6="K",Q916,IF($AX$6="S",AM916,$BB$31/2)))</f>
        <v>4.5</v>
      </c>
      <c r="BK916" s="51">
        <f>IF($AY$6="A",SUM($AS916:AX916)+(10-BK$31)/2,IF($AY$6="K",R916,IF($AY$6="S",AN916,$BB$31/2)))</f>
        <v>4</v>
      </c>
      <c r="BL916" s="51">
        <f>IF($AZ$6="A",SUM($AS916:AY916)+(10-BL$31)/2,IF($AZ$6="K",S916,IF($AZ$6="S",AO916,$BB$31/2)))</f>
        <v>4.5</v>
      </c>
      <c r="BM916" s="51">
        <f>IF($BA$6="A",SUM($AS916:AZ916)+(10-BM$31)/2,IF($BA$6="K",T916,IF($BA$6="S",AP916,$BB$31/2)))</f>
        <v>5</v>
      </c>
      <c r="BN916" s="51">
        <f>IF($BB$6="A",SUM($AS916:BA916)+(10-BN$31)/2,IF($BB$6="K",U916,IF($BB$6="S",AQ916,$BB$31/2)))</f>
        <v>4.5</v>
      </c>
      <c r="BO916" s="52">
        <f t="shared" si="922"/>
        <v>4.5</v>
      </c>
      <c r="BQ916" s="28">
        <f t="shared" si="902"/>
        <v>-0.5</v>
      </c>
      <c r="BR916" s="30">
        <f t="shared" si="903"/>
        <v>-0.5</v>
      </c>
      <c r="BS916" s="30">
        <f t="shared" si="904"/>
        <v>-0.5</v>
      </c>
      <c r="BT916" s="30">
        <f t="shared" si="905"/>
        <v>0</v>
      </c>
      <c r="BU916" s="30">
        <f t="shared" si="906"/>
        <v>0.5</v>
      </c>
      <c r="BV916" s="30">
        <f t="shared" si="907"/>
        <v>0</v>
      </c>
      <c r="BW916" s="30">
        <f t="shared" si="908"/>
        <v>0.5</v>
      </c>
      <c r="BX916" s="30">
        <f t="shared" si="909"/>
        <v>0</v>
      </c>
      <c r="BY916" s="30">
        <f t="shared" si="910"/>
        <v>-0.5</v>
      </c>
      <c r="BZ916" s="30">
        <f t="shared" si="911"/>
        <v>0</v>
      </c>
      <c r="CA916" s="49">
        <f t="shared" si="923"/>
        <v>-1</v>
      </c>
      <c r="CB916" s="69"/>
      <c r="CC916" s="73">
        <f t="shared" si="930"/>
        <v>10000</v>
      </c>
      <c r="CD916" s="73">
        <f t="shared" si="931"/>
        <v>10000</v>
      </c>
      <c r="CE916" s="73">
        <f t="shared" si="932"/>
        <v>10000</v>
      </c>
      <c r="CF916" s="73">
        <f t="shared" si="933"/>
        <v>0</v>
      </c>
      <c r="CG916" s="73">
        <f t="shared" si="934"/>
        <v>1</v>
      </c>
      <c r="CH916" s="73">
        <f t="shared" si="935"/>
        <v>0</v>
      </c>
      <c r="CI916" s="73">
        <f t="shared" si="936"/>
        <v>1</v>
      </c>
      <c r="CJ916" s="73">
        <f t="shared" si="937"/>
        <v>0</v>
      </c>
      <c r="CK916" s="73">
        <f t="shared" si="938"/>
        <v>10000</v>
      </c>
      <c r="CL916" s="73">
        <f t="shared" si="939"/>
        <v>0</v>
      </c>
      <c r="CN916" s="79">
        <f t="shared" si="924"/>
        <v>4</v>
      </c>
      <c r="CO916" s="79">
        <f t="shared" si="925"/>
        <v>2</v>
      </c>
      <c r="CP916" s="79">
        <f t="shared" si="926"/>
        <v>4</v>
      </c>
      <c r="CR916" s="79">
        <f t="shared" si="942"/>
        <v>-0.5</v>
      </c>
      <c r="CS916" s="79">
        <f t="shared" si="943"/>
        <v>-0.5</v>
      </c>
      <c r="CT916" s="79">
        <f t="shared" si="944"/>
        <v>-0.5</v>
      </c>
      <c r="CU916" s="79">
        <f t="shared" si="945"/>
        <v>0</v>
      </c>
      <c r="CV916" s="79">
        <f t="shared" si="946"/>
        <v>1</v>
      </c>
      <c r="CW916" s="79">
        <f t="shared" si="947"/>
        <v>0</v>
      </c>
      <c r="CX916" s="79">
        <f t="shared" si="948"/>
        <v>1</v>
      </c>
      <c r="CY916" s="79">
        <f t="shared" si="949"/>
        <v>0</v>
      </c>
      <c r="CZ916" s="79">
        <f t="shared" si="950"/>
        <v>-0.5</v>
      </c>
      <c r="DA916" s="79">
        <f t="shared" si="951"/>
        <v>0</v>
      </c>
      <c r="DB916" s="80">
        <f t="shared" si="927"/>
        <v>0</v>
      </c>
    </row>
    <row r="917" spans="1:106" ht="18" customHeight="1" x14ac:dyDescent="0.2">
      <c r="A917" s="2">
        <f t="shared" ca="1" si="928"/>
        <v>0.86625960118078194</v>
      </c>
      <c r="B917" s="2">
        <f t="shared" ca="1" si="940"/>
        <v>0.65547549449986231</v>
      </c>
      <c r="C917" s="2">
        <f t="shared" ca="1" si="940"/>
        <v>0.82226537584216386</v>
      </c>
      <c r="D917" s="2">
        <f t="shared" ca="1" si="940"/>
        <v>1.7271900721095412E-2</v>
      </c>
      <c r="E917" s="2">
        <f t="shared" ca="1" si="940"/>
        <v>0.75030801505666733</v>
      </c>
      <c r="F917" s="2">
        <f t="shared" ca="1" si="940"/>
        <v>0.69823057923397869</v>
      </c>
      <c r="G917" s="2">
        <f t="shared" ca="1" si="940"/>
        <v>1.4632708267431127E-2</v>
      </c>
      <c r="H917" s="2">
        <f t="shared" ca="1" si="940"/>
        <v>0.74939470331132074</v>
      </c>
      <c r="I917" s="2">
        <f t="shared" ca="1" si="940"/>
        <v>0.82394604494110379</v>
      </c>
      <c r="J917" s="2">
        <f t="shared" ca="1" si="940"/>
        <v>0.35418583614780996</v>
      </c>
      <c r="L917" s="2">
        <f t="shared" ca="1" si="912"/>
        <v>10</v>
      </c>
      <c r="M917" s="2">
        <f t="shared" ca="1" si="913"/>
        <v>10</v>
      </c>
      <c r="N917" s="2">
        <f t="shared" ca="1" si="914"/>
        <v>10</v>
      </c>
      <c r="O917" s="2">
        <f t="shared" ca="1" si="915"/>
        <v>0</v>
      </c>
      <c r="P917" s="2">
        <f t="shared" ca="1" si="916"/>
        <v>10</v>
      </c>
      <c r="Q917" s="2">
        <f t="shared" ca="1" si="917"/>
        <v>10</v>
      </c>
      <c r="R917" s="2">
        <f t="shared" ca="1" si="918"/>
        <v>0</v>
      </c>
      <c r="S917" s="2">
        <f t="shared" ca="1" si="919"/>
        <v>10</v>
      </c>
      <c r="T917" s="2">
        <f t="shared" ca="1" si="920"/>
        <v>10</v>
      </c>
      <c r="U917" s="2">
        <f t="shared" ca="1" si="921"/>
        <v>0</v>
      </c>
      <c r="W917" s="2">
        <f t="shared" ca="1" si="929"/>
        <v>1.4619875209585131</v>
      </c>
      <c r="X917" s="2">
        <f t="shared" ca="1" si="941"/>
        <v>4.4046628742702465</v>
      </c>
      <c r="Y917" s="2">
        <f t="shared" ca="1" si="941"/>
        <v>3.8552911330356352</v>
      </c>
      <c r="Z917" s="2">
        <f t="shared" ca="1" si="941"/>
        <v>0.45323281691659001</v>
      </c>
      <c r="AA917" s="2">
        <f t="shared" ca="1" si="941"/>
        <v>5.1997025975183533</v>
      </c>
      <c r="AB917" s="2">
        <f t="shared" ca="1" si="941"/>
        <v>8.6467070108610695</v>
      </c>
      <c r="AC917" s="2">
        <f t="shared" ca="1" si="941"/>
        <v>7.3980087956116662</v>
      </c>
      <c r="AD917" s="2">
        <f t="shared" ca="1" si="941"/>
        <v>8.3616428668474878</v>
      </c>
      <c r="AE917" s="2">
        <f t="shared" ca="1" si="941"/>
        <v>1.257183735346501</v>
      </c>
      <c r="AF917" s="2">
        <f t="shared" ca="1" si="941"/>
        <v>2.7586804933538112</v>
      </c>
      <c r="AH917" s="2">
        <f t="shared" ca="1" si="890"/>
        <v>1</v>
      </c>
      <c r="AI917" s="2">
        <f t="shared" ca="1" si="891"/>
        <v>4</v>
      </c>
      <c r="AJ917" s="2">
        <f t="shared" ca="1" si="892"/>
        <v>3</v>
      </c>
      <c r="AK917" s="2">
        <f t="shared" ca="1" si="893"/>
        <v>0</v>
      </c>
      <c r="AL917" s="2">
        <f t="shared" ca="1" si="894"/>
        <v>5</v>
      </c>
      <c r="AM917" s="2">
        <f t="shared" ca="1" si="895"/>
        <v>8</v>
      </c>
      <c r="AN917" s="2">
        <f t="shared" ca="1" si="896"/>
        <v>7</v>
      </c>
      <c r="AO917" s="2">
        <f t="shared" ca="1" si="897"/>
        <v>8</v>
      </c>
      <c r="AP917" s="2">
        <f t="shared" ca="1" si="898"/>
        <v>1</v>
      </c>
      <c r="AQ917" s="2">
        <f t="shared" ca="1" si="899"/>
        <v>2</v>
      </c>
      <c r="AS917" s="41">
        <v>1</v>
      </c>
      <c r="AT917" s="42">
        <v>0</v>
      </c>
      <c r="AU917" s="42">
        <v>0</v>
      </c>
      <c r="AV917" s="42">
        <v>0</v>
      </c>
      <c r="AW917" s="42">
        <v>1</v>
      </c>
      <c r="AX917" s="42">
        <v>0</v>
      </c>
      <c r="AY917" s="42">
        <v>1</v>
      </c>
      <c r="AZ917" s="42">
        <v>0</v>
      </c>
      <c r="BA917" s="42">
        <v>0</v>
      </c>
      <c r="BB917" s="43">
        <v>0</v>
      </c>
      <c r="BC917" s="44">
        <f t="shared" si="900"/>
        <v>3</v>
      </c>
      <c r="BD917" s="12"/>
      <c r="BE917" s="50">
        <f t="shared" si="901"/>
        <v>5</v>
      </c>
      <c r="BF917" s="51">
        <f>IF($AT$6="A",SUM($AS917:AS917)+(10-BF$31)/2,IF($AT$6="K",M917,IF($AT$6="S",AI917,$BB$31/2)))</f>
        <v>5.5</v>
      </c>
      <c r="BG917" s="51">
        <f>IF($AU$6="A",SUM($AS917:AT917)+(10-BG$31)/2,IF($AU$6="K",N917,IF($AU$6="S",AJ917,$BB$31/2)))</f>
        <v>5</v>
      </c>
      <c r="BH917" s="51">
        <f>IF($AV$6="A",SUM($AS917:AU917)+(10-BH$31)/2,IF($AV$6="K",O917,IF($AV$6="S",AK917,$BB$31/2)))</f>
        <v>4.5</v>
      </c>
      <c r="BI917" s="51">
        <f>IF($AW$6="A",SUM($AS917:AV917)+(10-BI$31)/2,IF($AW$6="K",P917,IF($AW$6="S",AL917,$BB$31/2)))</f>
        <v>4</v>
      </c>
      <c r="BJ917" s="51">
        <f>IF($AX$6="A",SUM($AS917:AW917)+(10-BJ$31)/2,IF($AX$6="K",Q917,IF($AX$6="S",AM917,$BB$31/2)))</f>
        <v>4.5</v>
      </c>
      <c r="BK917" s="51">
        <f>IF($AY$6="A",SUM($AS917:AX917)+(10-BK$31)/2,IF($AY$6="K",R917,IF($AY$6="S",AN917,$BB$31/2)))</f>
        <v>4</v>
      </c>
      <c r="BL917" s="51">
        <f>IF($AZ$6="A",SUM($AS917:AY917)+(10-BL$31)/2,IF($AZ$6="K",S917,IF($AZ$6="S",AO917,$BB$31/2)))</f>
        <v>4.5</v>
      </c>
      <c r="BM917" s="51">
        <f>IF($BA$6="A",SUM($AS917:AZ917)+(10-BM$31)/2,IF($BA$6="K",T917,IF($BA$6="S",AP917,$BB$31/2)))</f>
        <v>4</v>
      </c>
      <c r="BN917" s="51">
        <f>IF($BB$6="A",SUM($AS917:BA917)+(10-BN$31)/2,IF($BB$6="K",U917,IF($BB$6="S",AQ917,$BB$31/2)))</f>
        <v>3.5</v>
      </c>
      <c r="BO917" s="52">
        <f t="shared" si="922"/>
        <v>4.5</v>
      </c>
      <c r="BQ917" s="28">
        <f t="shared" si="902"/>
        <v>-1.5</v>
      </c>
      <c r="BR917" s="30">
        <f t="shared" si="903"/>
        <v>-1.5</v>
      </c>
      <c r="BS917" s="30">
        <f t="shared" si="904"/>
        <v>-1.5</v>
      </c>
      <c r="BT917" s="30">
        <f t="shared" si="905"/>
        <v>0</v>
      </c>
      <c r="BU917" s="30">
        <f t="shared" si="906"/>
        <v>1.5</v>
      </c>
      <c r="BV917" s="30">
        <f t="shared" si="907"/>
        <v>0</v>
      </c>
      <c r="BW917" s="30">
        <f t="shared" si="908"/>
        <v>1.5</v>
      </c>
      <c r="BX917" s="30">
        <f t="shared" si="909"/>
        <v>0</v>
      </c>
      <c r="BY917" s="30">
        <f t="shared" si="910"/>
        <v>1.5</v>
      </c>
      <c r="BZ917" s="30">
        <f t="shared" si="911"/>
        <v>1.5</v>
      </c>
      <c r="CA917" s="49">
        <f t="shared" si="923"/>
        <v>1.5</v>
      </c>
      <c r="CB917" s="69"/>
      <c r="CC917" s="73">
        <f t="shared" si="930"/>
        <v>10000</v>
      </c>
      <c r="CD917" s="73">
        <f t="shared" si="931"/>
        <v>10000</v>
      </c>
      <c r="CE917" s="73">
        <f t="shared" si="932"/>
        <v>10000</v>
      </c>
      <c r="CF917" s="73">
        <f t="shared" si="933"/>
        <v>0</v>
      </c>
      <c r="CG917" s="73">
        <f t="shared" si="934"/>
        <v>1</v>
      </c>
      <c r="CH917" s="73">
        <f t="shared" si="935"/>
        <v>0</v>
      </c>
      <c r="CI917" s="73">
        <f t="shared" si="936"/>
        <v>1</v>
      </c>
      <c r="CJ917" s="73">
        <f t="shared" si="937"/>
        <v>0</v>
      </c>
      <c r="CK917" s="73">
        <f t="shared" si="938"/>
        <v>1</v>
      </c>
      <c r="CL917" s="73">
        <f t="shared" si="939"/>
        <v>1</v>
      </c>
      <c r="CN917" s="79">
        <f t="shared" si="924"/>
        <v>3</v>
      </c>
      <c r="CO917" s="79">
        <f t="shared" si="925"/>
        <v>4</v>
      </c>
      <c r="CP917" s="79">
        <f t="shared" si="926"/>
        <v>3</v>
      </c>
      <c r="CR917" s="79">
        <f t="shared" si="942"/>
        <v>-1.5</v>
      </c>
      <c r="CS917" s="79">
        <f t="shared" si="943"/>
        <v>-1.5</v>
      </c>
      <c r="CT917" s="79">
        <f t="shared" si="944"/>
        <v>-1.5</v>
      </c>
      <c r="CU917" s="79">
        <f t="shared" si="945"/>
        <v>0</v>
      </c>
      <c r="CV917" s="79">
        <f t="shared" si="946"/>
        <v>1.125</v>
      </c>
      <c r="CW917" s="79">
        <f t="shared" si="947"/>
        <v>0</v>
      </c>
      <c r="CX917" s="79">
        <f t="shared" si="948"/>
        <v>1.125</v>
      </c>
      <c r="CY917" s="79">
        <f t="shared" si="949"/>
        <v>0</v>
      </c>
      <c r="CZ917" s="79">
        <f t="shared" si="950"/>
        <v>1.125</v>
      </c>
      <c r="DA917" s="79">
        <f t="shared" si="951"/>
        <v>1.125</v>
      </c>
      <c r="DB917" s="80">
        <f t="shared" si="927"/>
        <v>0</v>
      </c>
    </row>
    <row r="918" spans="1:106" ht="18" customHeight="1" x14ac:dyDescent="0.2">
      <c r="A918" s="2">
        <f t="shared" ca="1" si="928"/>
        <v>0.6859703812358261</v>
      </c>
      <c r="B918" s="2">
        <f t="shared" ca="1" si="940"/>
        <v>0.44729416744175565</v>
      </c>
      <c r="C918" s="2">
        <f t="shared" ca="1" si="940"/>
        <v>0.10185471395923762</v>
      </c>
      <c r="D918" s="2">
        <f t="shared" ca="1" si="940"/>
        <v>0.36187508092488907</v>
      </c>
      <c r="E918" s="2">
        <f t="shared" ca="1" si="940"/>
        <v>0.1873483034421014</v>
      </c>
      <c r="F918" s="2">
        <f t="shared" ca="1" si="940"/>
        <v>0.44594746182815004</v>
      </c>
      <c r="G918" s="2">
        <f t="shared" ca="1" si="940"/>
        <v>0.95284740335209805</v>
      </c>
      <c r="H918" s="2">
        <f t="shared" ca="1" si="940"/>
        <v>0.44383201751710033</v>
      </c>
      <c r="I918" s="2">
        <f t="shared" ca="1" si="940"/>
        <v>0.71023099727141559</v>
      </c>
      <c r="J918" s="2">
        <f t="shared" ca="1" si="940"/>
        <v>0.87921286276526645</v>
      </c>
      <c r="L918" s="2">
        <f t="shared" ca="1" si="912"/>
        <v>10</v>
      </c>
      <c r="M918" s="2">
        <f t="shared" ca="1" si="913"/>
        <v>0</v>
      </c>
      <c r="N918" s="2">
        <f t="shared" ca="1" si="914"/>
        <v>0</v>
      </c>
      <c r="O918" s="2">
        <f t="shared" ca="1" si="915"/>
        <v>0</v>
      </c>
      <c r="P918" s="2">
        <f t="shared" ca="1" si="916"/>
        <v>0</v>
      </c>
      <c r="Q918" s="2">
        <f t="shared" ca="1" si="917"/>
        <v>0</v>
      </c>
      <c r="R918" s="2">
        <f t="shared" ca="1" si="918"/>
        <v>10</v>
      </c>
      <c r="S918" s="2">
        <f t="shared" ca="1" si="919"/>
        <v>0</v>
      </c>
      <c r="T918" s="2">
        <f t="shared" ca="1" si="920"/>
        <v>10</v>
      </c>
      <c r="U918" s="2">
        <f t="shared" ca="1" si="921"/>
        <v>10</v>
      </c>
      <c r="W918" s="2">
        <f t="shared" ca="1" si="929"/>
        <v>2.3759068667686254</v>
      </c>
      <c r="X918" s="2">
        <f t="shared" ca="1" si="941"/>
        <v>5.7098479549435019</v>
      </c>
      <c r="Y918" s="2">
        <f t="shared" ca="1" si="941"/>
        <v>3.4004629824326296</v>
      </c>
      <c r="Z918" s="2">
        <f t="shared" ca="1" si="941"/>
        <v>9.4720085657082667</v>
      </c>
      <c r="AA918" s="2">
        <f t="shared" ca="1" si="941"/>
        <v>8.5658702627820098</v>
      </c>
      <c r="AB918" s="2">
        <f t="shared" ca="1" si="941"/>
        <v>3.09742742223834</v>
      </c>
      <c r="AC918" s="2">
        <f t="shared" ca="1" si="941"/>
        <v>4.3606993945151364</v>
      </c>
      <c r="AD918" s="2">
        <f t="shared" ca="1" si="941"/>
        <v>7.3063972596877012</v>
      </c>
      <c r="AE918" s="2">
        <f t="shared" ca="1" si="941"/>
        <v>1.7728510432881639</v>
      </c>
      <c r="AF918" s="2">
        <f t="shared" ca="1" si="941"/>
        <v>4.0181116636175487</v>
      </c>
      <c r="AH918" s="2">
        <f t="shared" ca="1" si="890"/>
        <v>2</v>
      </c>
      <c r="AI918" s="2">
        <f t="shared" ca="1" si="891"/>
        <v>5</v>
      </c>
      <c r="AJ918" s="2">
        <f t="shared" ca="1" si="892"/>
        <v>3</v>
      </c>
      <c r="AK918" s="2">
        <f t="shared" ca="1" si="893"/>
        <v>9</v>
      </c>
      <c r="AL918" s="2">
        <f t="shared" ca="1" si="894"/>
        <v>8</v>
      </c>
      <c r="AM918" s="2">
        <f t="shared" ca="1" si="895"/>
        <v>3</v>
      </c>
      <c r="AN918" s="2">
        <f t="shared" ca="1" si="896"/>
        <v>4</v>
      </c>
      <c r="AO918" s="2">
        <f t="shared" ca="1" si="897"/>
        <v>7</v>
      </c>
      <c r="AP918" s="2">
        <f t="shared" ca="1" si="898"/>
        <v>1</v>
      </c>
      <c r="AQ918" s="2">
        <f t="shared" ca="1" si="899"/>
        <v>4</v>
      </c>
      <c r="AS918" s="41">
        <v>1</v>
      </c>
      <c r="AT918" s="42">
        <v>0</v>
      </c>
      <c r="AU918" s="42">
        <v>0</v>
      </c>
      <c r="AV918" s="42">
        <v>0</v>
      </c>
      <c r="AW918" s="42">
        <v>1</v>
      </c>
      <c r="AX918" s="42">
        <v>0</v>
      </c>
      <c r="AY918" s="42">
        <v>0</v>
      </c>
      <c r="AZ918" s="42">
        <v>1</v>
      </c>
      <c r="BA918" s="42">
        <v>0</v>
      </c>
      <c r="BB918" s="43">
        <v>0</v>
      </c>
      <c r="BC918" s="44">
        <f t="shared" si="900"/>
        <v>3</v>
      </c>
      <c r="BD918" s="12"/>
      <c r="BE918" s="50">
        <f t="shared" si="901"/>
        <v>5</v>
      </c>
      <c r="BF918" s="51">
        <f>IF($AT$6="A",SUM($AS918:AS918)+(10-BF$31)/2,IF($AT$6="K",M918,IF($AT$6="S",AI918,$BB$31/2)))</f>
        <v>5.5</v>
      </c>
      <c r="BG918" s="51">
        <f>IF($AU$6="A",SUM($AS918:AT918)+(10-BG$31)/2,IF($AU$6="K",N918,IF($AU$6="S",AJ918,$BB$31/2)))</f>
        <v>5</v>
      </c>
      <c r="BH918" s="51">
        <f>IF($AV$6="A",SUM($AS918:AU918)+(10-BH$31)/2,IF($AV$6="K",O918,IF($AV$6="S",AK918,$BB$31/2)))</f>
        <v>4.5</v>
      </c>
      <c r="BI918" s="51">
        <f>IF($AW$6="A",SUM($AS918:AV918)+(10-BI$31)/2,IF($AW$6="K",P918,IF($AW$6="S",AL918,$BB$31/2)))</f>
        <v>4</v>
      </c>
      <c r="BJ918" s="51">
        <f>IF($AX$6="A",SUM($AS918:AW918)+(10-BJ$31)/2,IF($AX$6="K",Q918,IF($AX$6="S",AM918,$BB$31/2)))</f>
        <v>4.5</v>
      </c>
      <c r="BK918" s="51">
        <f>IF($AY$6="A",SUM($AS918:AX918)+(10-BK$31)/2,IF($AY$6="K",R918,IF($AY$6="S",AN918,$BB$31/2)))</f>
        <v>4</v>
      </c>
      <c r="BL918" s="51">
        <f>IF($AZ$6="A",SUM($AS918:AY918)+(10-BL$31)/2,IF($AZ$6="K",S918,IF($AZ$6="S",AO918,$BB$31/2)))</f>
        <v>3.5</v>
      </c>
      <c r="BM918" s="51">
        <f>IF($BA$6="A",SUM($AS918:AZ918)+(10-BM$31)/2,IF($BA$6="K",T918,IF($BA$6="S",AP918,$BB$31/2)))</f>
        <v>4</v>
      </c>
      <c r="BN918" s="51">
        <f>IF($BB$6="A",SUM($AS918:BA918)+(10-BN$31)/2,IF($BB$6="K",U918,IF($BB$6="S",AQ918,$BB$31/2)))</f>
        <v>3.5</v>
      </c>
      <c r="BO918" s="52">
        <f t="shared" si="922"/>
        <v>4.25</v>
      </c>
      <c r="BQ918" s="28">
        <f t="shared" si="902"/>
        <v>-1.25</v>
      </c>
      <c r="BR918" s="30">
        <f t="shared" si="903"/>
        <v>-1.25</v>
      </c>
      <c r="BS918" s="30">
        <f t="shared" si="904"/>
        <v>-1.25</v>
      </c>
      <c r="BT918" s="30">
        <f t="shared" si="905"/>
        <v>-1.25</v>
      </c>
      <c r="BU918" s="30">
        <f t="shared" si="906"/>
        <v>1.25</v>
      </c>
      <c r="BV918" s="30">
        <f t="shared" si="907"/>
        <v>-1.25</v>
      </c>
      <c r="BW918" s="30">
        <f t="shared" si="908"/>
        <v>1.25</v>
      </c>
      <c r="BX918" s="30">
        <f t="shared" si="909"/>
        <v>1.25</v>
      </c>
      <c r="BY918" s="30">
        <f t="shared" si="910"/>
        <v>1.25</v>
      </c>
      <c r="BZ918" s="30">
        <f t="shared" si="911"/>
        <v>1.25</v>
      </c>
      <c r="CA918" s="49">
        <f t="shared" si="923"/>
        <v>0</v>
      </c>
      <c r="CB918" s="69"/>
      <c r="CC918" s="73">
        <f t="shared" si="930"/>
        <v>10000</v>
      </c>
      <c r="CD918" s="73">
        <f t="shared" si="931"/>
        <v>10000</v>
      </c>
      <c r="CE918" s="73">
        <f t="shared" si="932"/>
        <v>10000</v>
      </c>
      <c r="CF918" s="73">
        <f t="shared" si="933"/>
        <v>10000</v>
      </c>
      <c r="CG918" s="73">
        <f t="shared" si="934"/>
        <v>1</v>
      </c>
      <c r="CH918" s="73">
        <f t="shared" si="935"/>
        <v>10000</v>
      </c>
      <c r="CI918" s="73">
        <f t="shared" si="936"/>
        <v>1</v>
      </c>
      <c r="CJ918" s="73">
        <f t="shared" si="937"/>
        <v>1</v>
      </c>
      <c r="CK918" s="73">
        <f t="shared" si="938"/>
        <v>1</v>
      </c>
      <c r="CL918" s="73">
        <f t="shared" si="939"/>
        <v>1</v>
      </c>
      <c r="CN918" s="79">
        <f t="shared" si="924"/>
        <v>5</v>
      </c>
      <c r="CO918" s="79">
        <f t="shared" si="925"/>
        <v>5</v>
      </c>
      <c r="CP918" s="79">
        <f t="shared" si="926"/>
        <v>0</v>
      </c>
      <c r="CR918" s="79">
        <f t="shared" si="942"/>
        <v>-1.25</v>
      </c>
      <c r="CS918" s="79">
        <f t="shared" si="943"/>
        <v>-1.25</v>
      </c>
      <c r="CT918" s="79">
        <f t="shared" si="944"/>
        <v>-1.25</v>
      </c>
      <c r="CU918" s="79">
        <f t="shared" si="945"/>
        <v>-1.25</v>
      </c>
      <c r="CV918" s="79">
        <f t="shared" si="946"/>
        <v>1.25</v>
      </c>
      <c r="CW918" s="79">
        <f t="shared" si="947"/>
        <v>-1.25</v>
      </c>
      <c r="CX918" s="79">
        <f t="shared" si="948"/>
        <v>1.25</v>
      </c>
      <c r="CY918" s="79">
        <f t="shared" si="949"/>
        <v>1.25</v>
      </c>
      <c r="CZ918" s="79">
        <f t="shared" si="950"/>
        <v>1.25</v>
      </c>
      <c r="DA918" s="79">
        <f t="shared" si="951"/>
        <v>1.25</v>
      </c>
      <c r="DB918" s="80">
        <f t="shared" si="927"/>
        <v>0</v>
      </c>
    </row>
    <row r="919" spans="1:106" ht="18" customHeight="1" x14ac:dyDescent="0.2">
      <c r="A919" s="2">
        <f t="shared" ca="1" si="928"/>
        <v>0.56667242110304039</v>
      </c>
      <c r="B919" s="2">
        <f t="shared" ca="1" si="940"/>
        <v>0.74333085002683119</v>
      </c>
      <c r="C919" s="2">
        <f t="shared" ref="B919:J947" ca="1" si="952">RAND()</f>
        <v>0.7779579069655741</v>
      </c>
      <c r="D919" s="2">
        <f t="shared" ca="1" si="952"/>
        <v>0.84986271892354714</v>
      </c>
      <c r="E919" s="2">
        <f t="shared" ca="1" si="952"/>
        <v>0.89439977851640684</v>
      </c>
      <c r="F919" s="2">
        <f t="shared" ca="1" si="952"/>
        <v>0.40854802090780085</v>
      </c>
      <c r="G919" s="2">
        <f t="shared" ca="1" si="952"/>
        <v>0.17709026016481</v>
      </c>
      <c r="H919" s="2">
        <f t="shared" ca="1" si="952"/>
        <v>0.89239373699189228</v>
      </c>
      <c r="I919" s="2">
        <f t="shared" ca="1" si="952"/>
        <v>0.1796065267004614</v>
      </c>
      <c r="J919" s="2">
        <f t="shared" ca="1" si="952"/>
        <v>0.84791087569887424</v>
      </c>
      <c r="L919" s="2">
        <f t="shared" ca="1" si="912"/>
        <v>10</v>
      </c>
      <c r="M919" s="2">
        <f t="shared" ca="1" si="913"/>
        <v>10</v>
      </c>
      <c r="N919" s="2">
        <f t="shared" ca="1" si="914"/>
        <v>10</v>
      </c>
      <c r="O919" s="2">
        <f t="shared" ca="1" si="915"/>
        <v>10</v>
      </c>
      <c r="P919" s="2">
        <f t="shared" ca="1" si="916"/>
        <v>10</v>
      </c>
      <c r="Q919" s="2">
        <f t="shared" ca="1" si="917"/>
        <v>0</v>
      </c>
      <c r="R919" s="2">
        <f t="shared" ca="1" si="918"/>
        <v>0</v>
      </c>
      <c r="S919" s="2">
        <f t="shared" ca="1" si="919"/>
        <v>10</v>
      </c>
      <c r="T919" s="2">
        <f t="shared" ca="1" si="920"/>
        <v>0</v>
      </c>
      <c r="U919" s="2">
        <f t="shared" ca="1" si="921"/>
        <v>10</v>
      </c>
      <c r="W919" s="2">
        <f t="shared" ca="1" si="929"/>
        <v>2.9863093285266529</v>
      </c>
      <c r="X919" s="2">
        <f t="shared" ca="1" si="941"/>
        <v>1.1749675391057179</v>
      </c>
      <c r="Y919" s="2">
        <f t="shared" ref="X919:AF947" ca="1" si="953">RAND()*10</f>
        <v>9.7796700571300157</v>
      </c>
      <c r="Z919" s="2">
        <f t="shared" ca="1" si="953"/>
        <v>5.8621232956393996</v>
      </c>
      <c r="AA919" s="2">
        <f t="shared" ca="1" si="953"/>
        <v>3.5412642732282782</v>
      </c>
      <c r="AB919" s="2">
        <f t="shared" ca="1" si="953"/>
        <v>0.51729012218796777</v>
      </c>
      <c r="AC919" s="2">
        <f t="shared" ca="1" si="953"/>
        <v>1.8781522275681806</v>
      </c>
      <c r="AD919" s="2">
        <f t="shared" ca="1" si="953"/>
        <v>7.6926481182428761</v>
      </c>
      <c r="AE919" s="2">
        <f t="shared" ca="1" si="953"/>
        <v>9.8288411276867169</v>
      </c>
      <c r="AF919" s="2">
        <f t="shared" ca="1" si="953"/>
        <v>4.8330663425655906</v>
      </c>
      <c r="AH919" s="2">
        <f t="shared" ca="1" si="890"/>
        <v>2</v>
      </c>
      <c r="AI919" s="2">
        <f t="shared" ca="1" si="891"/>
        <v>1</v>
      </c>
      <c r="AJ919" s="2">
        <f t="shared" ca="1" si="892"/>
        <v>9</v>
      </c>
      <c r="AK919" s="2">
        <f t="shared" ca="1" si="893"/>
        <v>5</v>
      </c>
      <c r="AL919" s="2">
        <f t="shared" ca="1" si="894"/>
        <v>3</v>
      </c>
      <c r="AM919" s="2">
        <f t="shared" ca="1" si="895"/>
        <v>0</v>
      </c>
      <c r="AN919" s="2">
        <f t="shared" ca="1" si="896"/>
        <v>1</v>
      </c>
      <c r="AO919" s="2">
        <f t="shared" ca="1" si="897"/>
        <v>7</v>
      </c>
      <c r="AP919" s="2">
        <f t="shared" ca="1" si="898"/>
        <v>9</v>
      </c>
      <c r="AQ919" s="2">
        <f t="shared" ca="1" si="899"/>
        <v>4</v>
      </c>
      <c r="AS919" s="41">
        <v>1</v>
      </c>
      <c r="AT919" s="42">
        <v>0</v>
      </c>
      <c r="AU919" s="42">
        <v>0</v>
      </c>
      <c r="AV919" s="42">
        <v>0</v>
      </c>
      <c r="AW919" s="42">
        <v>1</v>
      </c>
      <c r="AX919" s="42">
        <v>0</v>
      </c>
      <c r="AY919" s="42">
        <v>0</v>
      </c>
      <c r="AZ919" s="42">
        <v>0</v>
      </c>
      <c r="BA919" s="42">
        <v>0</v>
      </c>
      <c r="BB919" s="43">
        <v>0</v>
      </c>
      <c r="BC919" s="44">
        <f t="shared" si="900"/>
        <v>2</v>
      </c>
      <c r="BD919" s="12"/>
      <c r="BE919" s="50">
        <f t="shared" si="901"/>
        <v>5</v>
      </c>
      <c r="BF919" s="51">
        <f>IF($AT$6="A",SUM($AS919:AS919)+(10-BF$31)/2,IF($AT$6="K",M919,IF($AT$6="S",AI919,$BB$31/2)))</f>
        <v>5.5</v>
      </c>
      <c r="BG919" s="51">
        <f>IF($AU$6="A",SUM($AS919:AT919)+(10-BG$31)/2,IF($AU$6="K",N919,IF($AU$6="S",AJ919,$BB$31/2)))</f>
        <v>5</v>
      </c>
      <c r="BH919" s="51">
        <f>IF($AV$6="A",SUM($AS919:AU919)+(10-BH$31)/2,IF($AV$6="K",O919,IF($AV$6="S",AK919,$BB$31/2)))</f>
        <v>4.5</v>
      </c>
      <c r="BI919" s="51">
        <f>IF($AW$6="A",SUM($AS919:AV919)+(10-BI$31)/2,IF($AW$6="K",P919,IF($AW$6="S",AL919,$BB$31/2)))</f>
        <v>4</v>
      </c>
      <c r="BJ919" s="51">
        <f>IF($AX$6="A",SUM($AS919:AW919)+(10-BJ$31)/2,IF($AX$6="K",Q919,IF($AX$6="S",AM919,$BB$31/2)))</f>
        <v>4.5</v>
      </c>
      <c r="BK919" s="51">
        <f>IF($AY$6="A",SUM($AS919:AX919)+(10-BK$31)/2,IF($AY$6="K",R919,IF($AY$6="S",AN919,$BB$31/2)))</f>
        <v>4</v>
      </c>
      <c r="BL919" s="51">
        <f>IF($AZ$6="A",SUM($AS919:AY919)+(10-BL$31)/2,IF($AZ$6="K",S919,IF($AZ$6="S",AO919,$BB$31/2)))</f>
        <v>3.5</v>
      </c>
      <c r="BM919" s="51">
        <f>IF($BA$6="A",SUM($AS919:AZ919)+(10-BM$31)/2,IF($BA$6="K",T919,IF($BA$6="S",AP919,$BB$31/2)))</f>
        <v>3</v>
      </c>
      <c r="BN919" s="51">
        <f>IF($BB$6="A",SUM($AS919:BA919)+(10-BN$31)/2,IF($BB$6="K",U919,IF($BB$6="S",AQ919,$BB$31/2)))</f>
        <v>2.5</v>
      </c>
      <c r="BO919" s="52">
        <f t="shared" si="922"/>
        <v>4.25</v>
      </c>
      <c r="BQ919" s="28">
        <f t="shared" si="902"/>
        <v>-2.25</v>
      </c>
      <c r="BR919" s="30">
        <f t="shared" si="903"/>
        <v>-2.25</v>
      </c>
      <c r="BS919" s="30">
        <f t="shared" si="904"/>
        <v>-2.25</v>
      </c>
      <c r="BT919" s="30">
        <f t="shared" si="905"/>
        <v>-2.25</v>
      </c>
      <c r="BU919" s="30">
        <f t="shared" si="906"/>
        <v>2.25</v>
      </c>
      <c r="BV919" s="30">
        <f t="shared" si="907"/>
        <v>-2.25</v>
      </c>
      <c r="BW919" s="30">
        <f t="shared" si="908"/>
        <v>2.25</v>
      </c>
      <c r="BX919" s="30">
        <f t="shared" si="909"/>
        <v>2.25</v>
      </c>
      <c r="BY919" s="30">
        <f t="shared" si="910"/>
        <v>2.25</v>
      </c>
      <c r="BZ919" s="30">
        <f t="shared" si="911"/>
        <v>2.25</v>
      </c>
      <c r="CA919" s="49">
        <f t="shared" si="923"/>
        <v>0</v>
      </c>
      <c r="CB919" s="69"/>
      <c r="CC919" s="73">
        <f t="shared" si="930"/>
        <v>10000</v>
      </c>
      <c r="CD919" s="73">
        <f t="shared" si="931"/>
        <v>10000</v>
      </c>
      <c r="CE919" s="73">
        <f t="shared" si="932"/>
        <v>10000</v>
      </c>
      <c r="CF919" s="73">
        <f t="shared" si="933"/>
        <v>10000</v>
      </c>
      <c r="CG919" s="73">
        <f t="shared" si="934"/>
        <v>1</v>
      </c>
      <c r="CH919" s="73">
        <f t="shared" si="935"/>
        <v>10000</v>
      </c>
      <c r="CI919" s="73">
        <f t="shared" si="936"/>
        <v>1</v>
      </c>
      <c r="CJ919" s="73">
        <f t="shared" si="937"/>
        <v>1</v>
      </c>
      <c r="CK919" s="73">
        <f t="shared" si="938"/>
        <v>1</v>
      </c>
      <c r="CL919" s="73">
        <f t="shared" si="939"/>
        <v>1</v>
      </c>
      <c r="CN919" s="79">
        <f t="shared" si="924"/>
        <v>5</v>
      </c>
      <c r="CO919" s="79">
        <f t="shared" si="925"/>
        <v>5</v>
      </c>
      <c r="CP919" s="79">
        <f t="shared" si="926"/>
        <v>0</v>
      </c>
      <c r="CR919" s="79">
        <f t="shared" si="942"/>
        <v>-2.25</v>
      </c>
      <c r="CS919" s="79">
        <f t="shared" si="943"/>
        <v>-2.25</v>
      </c>
      <c r="CT919" s="79">
        <f t="shared" si="944"/>
        <v>-2.25</v>
      </c>
      <c r="CU919" s="79">
        <f t="shared" si="945"/>
        <v>-2.25</v>
      </c>
      <c r="CV919" s="79">
        <f t="shared" si="946"/>
        <v>2.25</v>
      </c>
      <c r="CW919" s="79">
        <f t="shared" si="947"/>
        <v>-2.25</v>
      </c>
      <c r="CX919" s="79">
        <f t="shared" si="948"/>
        <v>2.25</v>
      </c>
      <c r="CY919" s="79">
        <f t="shared" si="949"/>
        <v>2.25</v>
      </c>
      <c r="CZ919" s="79">
        <f t="shared" si="950"/>
        <v>2.25</v>
      </c>
      <c r="DA919" s="79">
        <f t="shared" si="951"/>
        <v>2.25</v>
      </c>
      <c r="DB919" s="80">
        <f t="shared" si="927"/>
        <v>0</v>
      </c>
    </row>
    <row r="920" spans="1:106" ht="18" customHeight="1" x14ac:dyDescent="0.2">
      <c r="A920" s="2">
        <f t="shared" ca="1" si="928"/>
        <v>0.33487580476467449</v>
      </c>
      <c r="B920" s="2">
        <f t="shared" ca="1" si="952"/>
        <v>0.84539146374312757</v>
      </c>
      <c r="C920" s="2">
        <f t="shared" ca="1" si="952"/>
        <v>0.60713497373201242</v>
      </c>
      <c r="D920" s="2">
        <f t="shared" ca="1" si="952"/>
        <v>0.77615543272859933</v>
      </c>
      <c r="E920" s="2">
        <f t="shared" ca="1" si="952"/>
        <v>0.14529488790796796</v>
      </c>
      <c r="F920" s="2">
        <f t="shared" ca="1" si="952"/>
        <v>0.78886646453628917</v>
      </c>
      <c r="G920" s="2">
        <f t="shared" ca="1" si="952"/>
        <v>0.18148450446146469</v>
      </c>
      <c r="H920" s="2">
        <f t="shared" ca="1" si="952"/>
        <v>0.22243866190772876</v>
      </c>
      <c r="I920" s="2">
        <f t="shared" ca="1" si="952"/>
        <v>3.5522517093171224E-2</v>
      </c>
      <c r="J920" s="2">
        <f t="shared" ca="1" si="952"/>
        <v>0.62902516553423238</v>
      </c>
      <c r="L920" s="2">
        <f t="shared" ca="1" si="912"/>
        <v>0</v>
      </c>
      <c r="M920" s="2">
        <f t="shared" ca="1" si="913"/>
        <v>10</v>
      </c>
      <c r="N920" s="2">
        <f t="shared" ca="1" si="914"/>
        <v>10</v>
      </c>
      <c r="O920" s="2">
        <f t="shared" ca="1" si="915"/>
        <v>10</v>
      </c>
      <c r="P920" s="2">
        <f t="shared" ca="1" si="916"/>
        <v>0</v>
      </c>
      <c r="Q920" s="2">
        <f t="shared" ca="1" si="917"/>
        <v>10</v>
      </c>
      <c r="R920" s="2">
        <f t="shared" ca="1" si="918"/>
        <v>0</v>
      </c>
      <c r="S920" s="2">
        <f t="shared" ca="1" si="919"/>
        <v>0</v>
      </c>
      <c r="T920" s="2">
        <f t="shared" ca="1" si="920"/>
        <v>0</v>
      </c>
      <c r="U920" s="2">
        <f t="shared" ca="1" si="921"/>
        <v>10</v>
      </c>
      <c r="W920" s="2">
        <f t="shared" ca="1" si="929"/>
        <v>7.7733082965416269</v>
      </c>
      <c r="X920" s="2">
        <f t="shared" ca="1" si="953"/>
        <v>6.7196204487884685</v>
      </c>
      <c r="Y920" s="2">
        <f t="shared" ca="1" si="953"/>
        <v>3.1574297439967589</v>
      </c>
      <c r="Z920" s="2">
        <f t="shared" ca="1" si="953"/>
        <v>5.7525421334179851</v>
      </c>
      <c r="AA920" s="2">
        <f t="shared" ca="1" si="953"/>
        <v>5.6420382380231118</v>
      </c>
      <c r="AB920" s="2">
        <f t="shared" ca="1" si="953"/>
        <v>6.8975796708649426</v>
      </c>
      <c r="AC920" s="2">
        <f t="shared" ca="1" si="953"/>
        <v>3.3114351414746968</v>
      </c>
      <c r="AD920" s="2">
        <f t="shared" ca="1" si="953"/>
        <v>3.4547769027718878</v>
      </c>
      <c r="AE920" s="2">
        <f t="shared" ca="1" si="953"/>
        <v>7.7591998765334802</v>
      </c>
      <c r="AF920" s="2">
        <f t="shared" ca="1" si="953"/>
        <v>5.8991871820711275</v>
      </c>
      <c r="AH920" s="2">
        <f t="shared" ca="1" si="890"/>
        <v>7</v>
      </c>
      <c r="AI920" s="2">
        <f t="shared" ca="1" si="891"/>
        <v>6</v>
      </c>
      <c r="AJ920" s="2">
        <f t="shared" ca="1" si="892"/>
        <v>3</v>
      </c>
      <c r="AK920" s="2">
        <f t="shared" ca="1" si="893"/>
        <v>5</v>
      </c>
      <c r="AL920" s="2">
        <f t="shared" ca="1" si="894"/>
        <v>5</v>
      </c>
      <c r="AM920" s="2">
        <f t="shared" ca="1" si="895"/>
        <v>6</v>
      </c>
      <c r="AN920" s="2">
        <f t="shared" ca="1" si="896"/>
        <v>3</v>
      </c>
      <c r="AO920" s="2">
        <f t="shared" ca="1" si="897"/>
        <v>3</v>
      </c>
      <c r="AP920" s="2">
        <f t="shared" ca="1" si="898"/>
        <v>7</v>
      </c>
      <c r="AQ920" s="2">
        <f t="shared" ca="1" si="899"/>
        <v>5</v>
      </c>
      <c r="AS920" s="41">
        <v>1</v>
      </c>
      <c r="AT920" s="42">
        <v>0</v>
      </c>
      <c r="AU920" s="42">
        <v>0</v>
      </c>
      <c r="AV920" s="42">
        <v>0</v>
      </c>
      <c r="AW920" s="42">
        <v>0</v>
      </c>
      <c r="AX920" s="42">
        <v>1</v>
      </c>
      <c r="AY920" s="42">
        <v>1</v>
      </c>
      <c r="AZ920" s="42">
        <v>1</v>
      </c>
      <c r="BA920" s="42">
        <v>0</v>
      </c>
      <c r="BB920" s="43">
        <v>0</v>
      </c>
      <c r="BC920" s="44">
        <f t="shared" si="900"/>
        <v>4</v>
      </c>
      <c r="BD920" s="12"/>
      <c r="BE920" s="50">
        <f t="shared" si="901"/>
        <v>5</v>
      </c>
      <c r="BF920" s="51">
        <f>IF($AT$6="A",SUM($AS920:AS920)+(10-BF$31)/2,IF($AT$6="K",M920,IF($AT$6="S",AI920,$BB$31/2)))</f>
        <v>5.5</v>
      </c>
      <c r="BG920" s="51">
        <f>IF($AU$6="A",SUM($AS920:AT920)+(10-BG$31)/2,IF($AU$6="K",N920,IF($AU$6="S",AJ920,$BB$31/2)))</f>
        <v>5</v>
      </c>
      <c r="BH920" s="51">
        <f>IF($AV$6="A",SUM($AS920:AU920)+(10-BH$31)/2,IF($AV$6="K",O920,IF($AV$6="S",AK920,$BB$31/2)))</f>
        <v>4.5</v>
      </c>
      <c r="BI920" s="51">
        <f>IF($AW$6="A",SUM($AS920:AV920)+(10-BI$31)/2,IF($AW$6="K",P920,IF($AW$6="S",AL920,$BB$31/2)))</f>
        <v>4</v>
      </c>
      <c r="BJ920" s="51">
        <f>IF($AX$6="A",SUM($AS920:AW920)+(10-BJ$31)/2,IF($AX$6="K",Q920,IF($AX$6="S",AM920,$BB$31/2)))</f>
        <v>3.5</v>
      </c>
      <c r="BK920" s="51">
        <f>IF($AY$6="A",SUM($AS920:AX920)+(10-BK$31)/2,IF($AY$6="K",R920,IF($AY$6="S",AN920,$BB$31/2)))</f>
        <v>4</v>
      </c>
      <c r="BL920" s="51">
        <f>IF($AZ$6="A",SUM($AS920:AY920)+(10-BL$31)/2,IF($AZ$6="K",S920,IF($AZ$6="S",AO920,$BB$31/2)))</f>
        <v>4.5</v>
      </c>
      <c r="BM920" s="51">
        <f>IF($BA$6="A",SUM($AS920:AZ920)+(10-BM$31)/2,IF($BA$6="K",T920,IF($BA$6="S",AP920,$BB$31/2)))</f>
        <v>5</v>
      </c>
      <c r="BN920" s="51">
        <f>IF($BB$6="A",SUM($AS920:BA920)+(10-BN$31)/2,IF($BB$6="K",U920,IF($BB$6="S",AQ920,$BB$31/2)))</f>
        <v>4.5</v>
      </c>
      <c r="BO920" s="52">
        <f t="shared" si="922"/>
        <v>4.5</v>
      </c>
      <c r="BQ920" s="28">
        <f t="shared" si="902"/>
        <v>-0.5</v>
      </c>
      <c r="BR920" s="30">
        <f t="shared" si="903"/>
        <v>-0.5</v>
      </c>
      <c r="BS920" s="30">
        <f t="shared" si="904"/>
        <v>-0.5</v>
      </c>
      <c r="BT920" s="30">
        <f t="shared" si="905"/>
        <v>0</v>
      </c>
      <c r="BU920" s="30">
        <f t="shared" si="906"/>
        <v>0.5</v>
      </c>
      <c r="BV920" s="30">
        <f t="shared" si="907"/>
        <v>0.5</v>
      </c>
      <c r="BW920" s="30">
        <f t="shared" si="908"/>
        <v>0.5</v>
      </c>
      <c r="BX920" s="30">
        <f t="shared" si="909"/>
        <v>0</v>
      </c>
      <c r="BY920" s="30">
        <f t="shared" si="910"/>
        <v>-0.5</v>
      </c>
      <c r="BZ920" s="30">
        <f t="shared" si="911"/>
        <v>0</v>
      </c>
      <c r="CA920" s="49">
        <f t="shared" si="923"/>
        <v>-0.5</v>
      </c>
      <c r="CB920" s="69"/>
      <c r="CC920" s="73">
        <f t="shared" si="930"/>
        <v>10000</v>
      </c>
      <c r="CD920" s="73">
        <f t="shared" si="931"/>
        <v>10000</v>
      </c>
      <c r="CE920" s="73">
        <f t="shared" si="932"/>
        <v>10000</v>
      </c>
      <c r="CF920" s="73">
        <f t="shared" si="933"/>
        <v>0</v>
      </c>
      <c r="CG920" s="73">
        <f t="shared" si="934"/>
        <v>1</v>
      </c>
      <c r="CH920" s="73">
        <f t="shared" si="935"/>
        <v>1</v>
      </c>
      <c r="CI920" s="73">
        <f t="shared" si="936"/>
        <v>1</v>
      </c>
      <c r="CJ920" s="73">
        <f t="shared" si="937"/>
        <v>0</v>
      </c>
      <c r="CK920" s="73">
        <f t="shared" si="938"/>
        <v>10000</v>
      </c>
      <c r="CL920" s="73">
        <f t="shared" si="939"/>
        <v>0</v>
      </c>
      <c r="CN920" s="79">
        <f t="shared" si="924"/>
        <v>4</v>
      </c>
      <c r="CO920" s="79">
        <f t="shared" si="925"/>
        <v>3</v>
      </c>
      <c r="CP920" s="79">
        <f t="shared" si="926"/>
        <v>3</v>
      </c>
      <c r="CR920" s="79">
        <f t="shared" si="942"/>
        <v>-0.5</v>
      </c>
      <c r="CS920" s="79">
        <f t="shared" si="943"/>
        <v>-0.5</v>
      </c>
      <c r="CT920" s="79">
        <f t="shared" si="944"/>
        <v>-0.5</v>
      </c>
      <c r="CU920" s="79">
        <f t="shared" si="945"/>
        <v>0</v>
      </c>
      <c r="CV920" s="79">
        <f t="shared" si="946"/>
        <v>0.66666666666666663</v>
      </c>
      <c r="CW920" s="79">
        <f t="shared" si="947"/>
        <v>0.66666666666666663</v>
      </c>
      <c r="CX920" s="79">
        <f t="shared" si="948"/>
        <v>0.66666666666666663</v>
      </c>
      <c r="CY920" s="79">
        <f t="shared" si="949"/>
        <v>0</v>
      </c>
      <c r="CZ920" s="79">
        <f t="shared" si="950"/>
        <v>-0.5</v>
      </c>
      <c r="DA920" s="79">
        <f t="shared" si="951"/>
        <v>0</v>
      </c>
      <c r="DB920" s="80">
        <f t="shared" si="927"/>
        <v>-1.1102230246251565E-16</v>
      </c>
    </row>
    <row r="921" spans="1:106" ht="18" customHeight="1" x14ac:dyDescent="0.2">
      <c r="A921" s="2">
        <f t="shared" ca="1" si="928"/>
        <v>0.75236741353487258</v>
      </c>
      <c r="B921" s="2">
        <f t="shared" ca="1" si="952"/>
        <v>0.51645570228530147</v>
      </c>
      <c r="C921" s="2">
        <f t="shared" ca="1" si="952"/>
        <v>9.4961557795191887E-2</v>
      </c>
      <c r="D921" s="2">
        <f t="shared" ca="1" si="952"/>
        <v>4.4890913922122966E-2</v>
      </c>
      <c r="E921" s="2">
        <f t="shared" ca="1" si="952"/>
        <v>0.34741937532711376</v>
      </c>
      <c r="F921" s="2">
        <f t="shared" ca="1" si="952"/>
        <v>0.17575498528842792</v>
      </c>
      <c r="G921" s="2">
        <f t="shared" ca="1" si="952"/>
        <v>0.22431264628254921</v>
      </c>
      <c r="H921" s="2">
        <f t="shared" ca="1" si="952"/>
        <v>0.20826666846398556</v>
      </c>
      <c r="I921" s="2">
        <f t="shared" ca="1" si="952"/>
        <v>0.44575052283334982</v>
      </c>
      <c r="J921" s="2">
        <f t="shared" ca="1" si="952"/>
        <v>0.7119715782275472</v>
      </c>
      <c r="L921" s="2">
        <f t="shared" ca="1" si="912"/>
        <v>10</v>
      </c>
      <c r="M921" s="2">
        <f t="shared" ca="1" si="913"/>
        <v>10</v>
      </c>
      <c r="N921" s="2">
        <f t="shared" ca="1" si="914"/>
        <v>0</v>
      </c>
      <c r="O921" s="2">
        <f t="shared" ca="1" si="915"/>
        <v>0</v>
      </c>
      <c r="P921" s="2">
        <f t="shared" ca="1" si="916"/>
        <v>0</v>
      </c>
      <c r="Q921" s="2">
        <f t="shared" ca="1" si="917"/>
        <v>0</v>
      </c>
      <c r="R921" s="2">
        <f t="shared" ca="1" si="918"/>
        <v>0</v>
      </c>
      <c r="S921" s="2">
        <f t="shared" ca="1" si="919"/>
        <v>0</v>
      </c>
      <c r="T921" s="2">
        <f t="shared" ca="1" si="920"/>
        <v>0</v>
      </c>
      <c r="U921" s="2">
        <f t="shared" ca="1" si="921"/>
        <v>10</v>
      </c>
      <c r="W921" s="2">
        <f t="shared" ca="1" si="929"/>
        <v>1.2723748613965857</v>
      </c>
      <c r="X921" s="2">
        <f t="shared" ca="1" si="953"/>
        <v>3.6334388389862458</v>
      </c>
      <c r="Y921" s="2">
        <f t="shared" ca="1" si="953"/>
        <v>1.6116697438711214</v>
      </c>
      <c r="Z921" s="2">
        <f t="shared" ca="1" si="953"/>
        <v>2.0619692282182411</v>
      </c>
      <c r="AA921" s="2">
        <f t="shared" ca="1" si="953"/>
        <v>5.3831285296863136</v>
      </c>
      <c r="AB921" s="2">
        <f t="shared" ca="1" si="953"/>
        <v>8.2669466124975504</v>
      </c>
      <c r="AC921" s="2">
        <f t="shared" ca="1" si="953"/>
        <v>0.16546239106994487</v>
      </c>
      <c r="AD921" s="2">
        <f t="shared" ca="1" si="953"/>
        <v>5.8818853530237494</v>
      </c>
      <c r="AE921" s="2">
        <f t="shared" ca="1" si="953"/>
        <v>4.6641506780184052</v>
      </c>
      <c r="AF921" s="2">
        <f t="shared" ca="1" si="953"/>
        <v>4.286321117625512</v>
      </c>
      <c r="AH921" s="2">
        <f t="shared" ca="1" si="890"/>
        <v>1</v>
      </c>
      <c r="AI921" s="2">
        <f t="shared" ca="1" si="891"/>
        <v>3</v>
      </c>
      <c r="AJ921" s="2">
        <f t="shared" ca="1" si="892"/>
        <v>1</v>
      </c>
      <c r="AK921" s="2">
        <f t="shared" ca="1" si="893"/>
        <v>2</v>
      </c>
      <c r="AL921" s="2">
        <f t="shared" ca="1" si="894"/>
        <v>5</v>
      </c>
      <c r="AM921" s="2">
        <f t="shared" ca="1" si="895"/>
        <v>8</v>
      </c>
      <c r="AN921" s="2">
        <f t="shared" ca="1" si="896"/>
        <v>0</v>
      </c>
      <c r="AO921" s="2">
        <f t="shared" ca="1" si="897"/>
        <v>5</v>
      </c>
      <c r="AP921" s="2">
        <f t="shared" ca="1" si="898"/>
        <v>4</v>
      </c>
      <c r="AQ921" s="2">
        <f t="shared" ca="1" si="899"/>
        <v>4</v>
      </c>
      <c r="AS921" s="41">
        <v>1</v>
      </c>
      <c r="AT921" s="42">
        <v>0</v>
      </c>
      <c r="AU921" s="42">
        <v>0</v>
      </c>
      <c r="AV921" s="42">
        <v>0</v>
      </c>
      <c r="AW921" s="42">
        <v>0</v>
      </c>
      <c r="AX921" s="42">
        <v>1</v>
      </c>
      <c r="AY921" s="42">
        <v>1</v>
      </c>
      <c r="AZ921" s="42">
        <v>0</v>
      </c>
      <c r="BA921" s="42">
        <v>0</v>
      </c>
      <c r="BB921" s="43">
        <v>0</v>
      </c>
      <c r="BC921" s="44">
        <f t="shared" si="900"/>
        <v>3</v>
      </c>
      <c r="BD921" s="12"/>
      <c r="BE921" s="50">
        <f t="shared" si="901"/>
        <v>5</v>
      </c>
      <c r="BF921" s="51">
        <f>IF($AT$6="A",SUM($AS921:AS921)+(10-BF$31)/2,IF($AT$6="K",M921,IF($AT$6="S",AI921,$BB$31/2)))</f>
        <v>5.5</v>
      </c>
      <c r="BG921" s="51">
        <f>IF($AU$6="A",SUM($AS921:AT921)+(10-BG$31)/2,IF($AU$6="K",N921,IF($AU$6="S",AJ921,$BB$31/2)))</f>
        <v>5</v>
      </c>
      <c r="BH921" s="51">
        <f>IF($AV$6="A",SUM($AS921:AU921)+(10-BH$31)/2,IF($AV$6="K",O921,IF($AV$6="S",AK921,$BB$31/2)))</f>
        <v>4.5</v>
      </c>
      <c r="BI921" s="51">
        <f>IF($AW$6="A",SUM($AS921:AV921)+(10-BI$31)/2,IF($AW$6="K",P921,IF($AW$6="S",AL921,$BB$31/2)))</f>
        <v>4</v>
      </c>
      <c r="BJ921" s="51">
        <f>IF($AX$6="A",SUM($AS921:AW921)+(10-BJ$31)/2,IF($AX$6="K",Q921,IF($AX$6="S",AM921,$BB$31/2)))</f>
        <v>3.5</v>
      </c>
      <c r="BK921" s="51">
        <f>IF($AY$6="A",SUM($AS921:AX921)+(10-BK$31)/2,IF($AY$6="K",R921,IF($AY$6="S",AN921,$BB$31/2)))</f>
        <v>4</v>
      </c>
      <c r="BL921" s="51">
        <f>IF($AZ$6="A",SUM($AS921:AY921)+(10-BL$31)/2,IF($AZ$6="K",S921,IF($AZ$6="S",AO921,$BB$31/2)))</f>
        <v>4.5</v>
      </c>
      <c r="BM921" s="51">
        <f>IF($BA$6="A",SUM($AS921:AZ921)+(10-BM$31)/2,IF($BA$6="K",T921,IF($BA$6="S",AP921,$BB$31/2)))</f>
        <v>4</v>
      </c>
      <c r="BN921" s="51">
        <f>IF($BB$6="A",SUM($AS921:BA921)+(10-BN$31)/2,IF($BB$6="K",U921,IF($BB$6="S",AQ921,$BB$31/2)))</f>
        <v>3.5</v>
      </c>
      <c r="BO921" s="52">
        <f t="shared" si="922"/>
        <v>4.25</v>
      </c>
      <c r="BQ921" s="28">
        <f t="shared" si="902"/>
        <v>-1.25</v>
      </c>
      <c r="BR921" s="30">
        <f t="shared" si="903"/>
        <v>-1.25</v>
      </c>
      <c r="BS921" s="30">
        <f t="shared" si="904"/>
        <v>-1.25</v>
      </c>
      <c r="BT921" s="30">
        <f t="shared" si="905"/>
        <v>-1.25</v>
      </c>
      <c r="BU921" s="30">
        <f t="shared" si="906"/>
        <v>1.25</v>
      </c>
      <c r="BV921" s="30">
        <f t="shared" si="907"/>
        <v>1.25</v>
      </c>
      <c r="BW921" s="30">
        <f t="shared" si="908"/>
        <v>1.25</v>
      </c>
      <c r="BX921" s="30">
        <f t="shared" si="909"/>
        <v>-1.25</v>
      </c>
      <c r="BY921" s="30">
        <f t="shared" si="910"/>
        <v>1.25</v>
      </c>
      <c r="BZ921" s="30">
        <f t="shared" si="911"/>
        <v>1.25</v>
      </c>
      <c r="CA921" s="49">
        <f t="shared" si="923"/>
        <v>0</v>
      </c>
      <c r="CB921" s="69"/>
      <c r="CC921" s="73">
        <f t="shared" si="930"/>
        <v>10000</v>
      </c>
      <c r="CD921" s="73">
        <f t="shared" si="931"/>
        <v>10000</v>
      </c>
      <c r="CE921" s="73">
        <f t="shared" si="932"/>
        <v>10000</v>
      </c>
      <c r="CF921" s="73">
        <f t="shared" si="933"/>
        <v>10000</v>
      </c>
      <c r="CG921" s="73">
        <f t="shared" si="934"/>
        <v>1</v>
      </c>
      <c r="CH921" s="73">
        <f t="shared" si="935"/>
        <v>1</v>
      </c>
      <c r="CI921" s="73">
        <f t="shared" si="936"/>
        <v>1</v>
      </c>
      <c r="CJ921" s="73">
        <f t="shared" si="937"/>
        <v>10000</v>
      </c>
      <c r="CK921" s="73">
        <f t="shared" si="938"/>
        <v>1</v>
      </c>
      <c r="CL921" s="73">
        <f t="shared" si="939"/>
        <v>1</v>
      </c>
      <c r="CN921" s="79">
        <f t="shared" si="924"/>
        <v>5</v>
      </c>
      <c r="CO921" s="79">
        <f t="shared" si="925"/>
        <v>5</v>
      </c>
      <c r="CP921" s="79">
        <f t="shared" si="926"/>
        <v>0</v>
      </c>
      <c r="CR921" s="79">
        <f t="shared" si="942"/>
        <v>-1.25</v>
      </c>
      <c r="CS921" s="79">
        <f t="shared" si="943"/>
        <v>-1.25</v>
      </c>
      <c r="CT921" s="79">
        <f t="shared" si="944"/>
        <v>-1.25</v>
      </c>
      <c r="CU921" s="79">
        <f t="shared" si="945"/>
        <v>-1.25</v>
      </c>
      <c r="CV921" s="79">
        <f t="shared" si="946"/>
        <v>1.25</v>
      </c>
      <c r="CW921" s="79">
        <f t="shared" si="947"/>
        <v>1.25</v>
      </c>
      <c r="CX921" s="79">
        <f t="shared" si="948"/>
        <v>1.25</v>
      </c>
      <c r="CY921" s="79">
        <f t="shared" si="949"/>
        <v>-1.25</v>
      </c>
      <c r="CZ921" s="79">
        <f t="shared" si="950"/>
        <v>1.25</v>
      </c>
      <c r="DA921" s="79">
        <f t="shared" si="951"/>
        <v>1.25</v>
      </c>
      <c r="DB921" s="80">
        <f t="shared" si="927"/>
        <v>0</v>
      </c>
    </row>
    <row r="922" spans="1:106" ht="18" customHeight="1" x14ac:dyDescent="0.2">
      <c r="A922" s="2">
        <f t="shared" ca="1" si="928"/>
        <v>0.56642081064107208</v>
      </c>
      <c r="B922" s="2">
        <f t="shared" ca="1" si="952"/>
        <v>0.93469311922472631</v>
      </c>
      <c r="C922" s="2">
        <f t="shared" ca="1" si="952"/>
        <v>0.53906688501514743</v>
      </c>
      <c r="D922" s="2">
        <f t="shared" ca="1" si="952"/>
        <v>0.90059928696143332</v>
      </c>
      <c r="E922" s="2">
        <f t="shared" ca="1" si="952"/>
        <v>0.82564433652515012</v>
      </c>
      <c r="F922" s="2">
        <f t="shared" ca="1" si="952"/>
        <v>0.55373633445420112</v>
      </c>
      <c r="G922" s="2">
        <f t="shared" ca="1" si="952"/>
        <v>0.46759502995183488</v>
      </c>
      <c r="H922" s="2">
        <f t="shared" ca="1" si="952"/>
        <v>0.75300397536507757</v>
      </c>
      <c r="I922" s="2">
        <f t="shared" ca="1" si="952"/>
        <v>0.58534124614733196</v>
      </c>
      <c r="J922" s="2">
        <f t="shared" ca="1" si="952"/>
        <v>0.6563470748805218</v>
      </c>
      <c r="L922" s="2">
        <f t="shared" ca="1" si="912"/>
        <v>10</v>
      </c>
      <c r="M922" s="2">
        <f t="shared" ca="1" si="913"/>
        <v>10</v>
      </c>
      <c r="N922" s="2">
        <f t="shared" ca="1" si="914"/>
        <v>10</v>
      </c>
      <c r="O922" s="2">
        <f t="shared" ca="1" si="915"/>
        <v>10</v>
      </c>
      <c r="P922" s="2">
        <f t="shared" ca="1" si="916"/>
        <v>10</v>
      </c>
      <c r="Q922" s="2">
        <f t="shared" ca="1" si="917"/>
        <v>10</v>
      </c>
      <c r="R922" s="2">
        <f t="shared" ca="1" si="918"/>
        <v>0</v>
      </c>
      <c r="S922" s="2">
        <f t="shared" ca="1" si="919"/>
        <v>10</v>
      </c>
      <c r="T922" s="2">
        <f t="shared" ca="1" si="920"/>
        <v>10</v>
      </c>
      <c r="U922" s="2">
        <f t="shared" ca="1" si="921"/>
        <v>10</v>
      </c>
      <c r="W922" s="2">
        <f t="shared" ca="1" si="929"/>
        <v>1.3028939756520486</v>
      </c>
      <c r="X922" s="2">
        <f t="shared" ca="1" si="953"/>
        <v>8.4537602110411001</v>
      </c>
      <c r="Y922" s="2">
        <f t="shared" ca="1" si="953"/>
        <v>5.5020328162643208</v>
      </c>
      <c r="Z922" s="2">
        <f t="shared" ca="1" si="953"/>
        <v>2.46286579794466</v>
      </c>
      <c r="AA922" s="2">
        <f t="shared" ca="1" si="953"/>
        <v>4.5775088817881402</v>
      </c>
      <c r="AB922" s="2">
        <f t="shared" ca="1" si="953"/>
        <v>4.1425311010841952</v>
      </c>
      <c r="AC922" s="2">
        <f t="shared" ca="1" si="953"/>
        <v>9.3513904432424653</v>
      </c>
      <c r="AD922" s="2">
        <f t="shared" ca="1" si="953"/>
        <v>7.2483276244313899</v>
      </c>
      <c r="AE922" s="2">
        <f t="shared" ca="1" si="953"/>
        <v>0.76294828386327729</v>
      </c>
      <c r="AF922" s="2">
        <f t="shared" ca="1" si="953"/>
        <v>4.7907045655896061</v>
      </c>
      <c r="AH922" s="2">
        <f t="shared" ca="1" si="890"/>
        <v>1</v>
      </c>
      <c r="AI922" s="2">
        <f t="shared" ca="1" si="891"/>
        <v>8</v>
      </c>
      <c r="AJ922" s="2">
        <f t="shared" ca="1" si="892"/>
        <v>5</v>
      </c>
      <c r="AK922" s="2">
        <f t="shared" ca="1" si="893"/>
        <v>2</v>
      </c>
      <c r="AL922" s="2">
        <f t="shared" ca="1" si="894"/>
        <v>4</v>
      </c>
      <c r="AM922" s="2">
        <f t="shared" ca="1" si="895"/>
        <v>4</v>
      </c>
      <c r="AN922" s="2">
        <f t="shared" ca="1" si="896"/>
        <v>9</v>
      </c>
      <c r="AO922" s="2">
        <f t="shared" ca="1" si="897"/>
        <v>7</v>
      </c>
      <c r="AP922" s="2">
        <f t="shared" ca="1" si="898"/>
        <v>0</v>
      </c>
      <c r="AQ922" s="2">
        <f t="shared" ca="1" si="899"/>
        <v>4</v>
      </c>
      <c r="AS922" s="41">
        <v>1</v>
      </c>
      <c r="AT922" s="42">
        <v>0</v>
      </c>
      <c r="AU922" s="42">
        <v>0</v>
      </c>
      <c r="AV922" s="42">
        <v>0</v>
      </c>
      <c r="AW922" s="42">
        <v>0</v>
      </c>
      <c r="AX922" s="42">
        <v>1</v>
      </c>
      <c r="AY922" s="42">
        <v>0</v>
      </c>
      <c r="AZ922" s="42">
        <v>1</v>
      </c>
      <c r="BA922" s="42">
        <v>0</v>
      </c>
      <c r="BB922" s="43">
        <v>0</v>
      </c>
      <c r="BC922" s="44">
        <f t="shared" si="900"/>
        <v>3</v>
      </c>
      <c r="BD922" s="12"/>
      <c r="BE922" s="50">
        <f t="shared" si="901"/>
        <v>5</v>
      </c>
      <c r="BF922" s="51">
        <f>IF($AT$6="A",SUM($AS922:AS922)+(10-BF$31)/2,IF($AT$6="K",M922,IF($AT$6="S",AI922,$BB$31/2)))</f>
        <v>5.5</v>
      </c>
      <c r="BG922" s="51">
        <f>IF($AU$6="A",SUM($AS922:AT922)+(10-BG$31)/2,IF($AU$6="K",N922,IF($AU$6="S",AJ922,$BB$31/2)))</f>
        <v>5</v>
      </c>
      <c r="BH922" s="51">
        <f>IF($AV$6="A",SUM($AS922:AU922)+(10-BH$31)/2,IF($AV$6="K",O922,IF($AV$6="S",AK922,$BB$31/2)))</f>
        <v>4.5</v>
      </c>
      <c r="BI922" s="51">
        <f>IF($AW$6="A",SUM($AS922:AV922)+(10-BI$31)/2,IF($AW$6="K",P922,IF($AW$6="S",AL922,$BB$31/2)))</f>
        <v>4</v>
      </c>
      <c r="BJ922" s="51">
        <f>IF($AX$6="A",SUM($AS922:AW922)+(10-BJ$31)/2,IF($AX$6="K",Q922,IF($AX$6="S",AM922,$BB$31/2)))</f>
        <v>3.5</v>
      </c>
      <c r="BK922" s="51">
        <f>IF($AY$6="A",SUM($AS922:AX922)+(10-BK$31)/2,IF($AY$6="K",R922,IF($AY$6="S",AN922,$BB$31/2)))</f>
        <v>4</v>
      </c>
      <c r="BL922" s="51">
        <f>IF($AZ$6="A",SUM($AS922:AY922)+(10-BL$31)/2,IF($AZ$6="K",S922,IF($AZ$6="S",AO922,$BB$31/2)))</f>
        <v>3.5</v>
      </c>
      <c r="BM922" s="51">
        <f>IF($BA$6="A",SUM($AS922:AZ922)+(10-BM$31)/2,IF($BA$6="K",T922,IF($BA$6="S",AP922,$BB$31/2)))</f>
        <v>4</v>
      </c>
      <c r="BN922" s="51">
        <f>IF($BB$6="A",SUM($AS922:BA922)+(10-BN$31)/2,IF($BB$6="K",U922,IF($BB$6="S",AQ922,$BB$31/2)))</f>
        <v>3.5</v>
      </c>
      <c r="BO922" s="52">
        <f t="shared" si="922"/>
        <v>4</v>
      </c>
      <c r="BQ922" s="28">
        <f t="shared" si="902"/>
        <v>-1</v>
      </c>
      <c r="BR922" s="30">
        <f t="shared" si="903"/>
        <v>-1</v>
      </c>
      <c r="BS922" s="30">
        <f t="shared" si="904"/>
        <v>-1</v>
      </c>
      <c r="BT922" s="30">
        <f t="shared" si="905"/>
        <v>-1</v>
      </c>
      <c r="BU922" s="30">
        <f t="shared" si="906"/>
        <v>0</v>
      </c>
      <c r="BV922" s="30">
        <f t="shared" si="907"/>
        <v>1</v>
      </c>
      <c r="BW922" s="30">
        <f t="shared" si="908"/>
        <v>0</v>
      </c>
      <c r="BX922" s="30">
        <f t="shared" si="909"/>
        <v>1</v>
      </c>
      <c r="BY922" s="30">
        <f t="shared" si="910"/>
        <v>0</v>
      </c>
      <c r="BZ922" s="30">
        <f t="shared" si="911"/>
        <v>1</v>
      </c>
      <c r="CA922" s="49">
        <f t="shared" si="923"/>
        <v>-1</v>
      </c>
      <c r="CB922" s="69"/>
      <c r="CC922" s="73">
        <f t="shared" si="930"/>
        <v>10000</v>
      </c>
      <c r="CD922" s="73">
        <f t="shared" si="931"/>
        <v>10000</v>
      </c>
      <c r="CE922" s="73">
        <f t="shared" si="932"/>
        <v>10000</v>
      </c>
      <c r="CF922" s="73">
        <f t="shared" si="933"/>
        <v>10000</v>
      </c>
      <c r="CG922" s="73">
        <f t="shared" si="934"/>
        <v>0</v>
      </c>
      <c r="CH922" s="73">
        <f t="shared" si="935"/>
        <v>1</v>
      </c>
      <c r="CI922" s="73">
        <f t="shared" si="936"/>
        <v>0</v>
      </c>
      <c r="CJ922" s="73">
        <f t="shared" si="937"/>
        <v>1</v>
      </c>
      <c r="CK922" s="73">
        <f t="shared" si="938"/>
        <v>0</v>
      </c>
      <c r="CL922" s="73">
        <f t="shared" si="939"/>
        <v>1</v>
      </c>
      <c r="CN922" s="79">
        <f t="shared" si="924"/>
        <v>4</v>
      </c>
      <c r="CO922" s="79">
        <f t="shared" si="925"/>
        <v>3</v>
      </c>
      <c r="CP922" s="79">
        <f t="shared" si="926"/>
        <v>3</v>
      </c>
      <c r="CR922" s="79">
        <f t="shared" si="942"/>
        <v>-1</v>
      </c>
      <c r="CS922" s="79">
        <f t="shared" si="943"/>
        <v>-1</v>
      </c>
      <c r="CT922" s="79">
        <f t="shared" si="944"/>
        <v>-1</v>
      </c>
      <c r="CU922" s="79">
        <f t="shared" si="945"/>
        <v>-1</v>
      </c>
      <c r="CV922" s="79">
        <f t="shared" si="946"/>
        <v>0</v>
      </c>
      <c r="CW922" s="79">
        <f t="shared" si="947"/>
        <v>1.3333333333333333</v>
      </c>
      <c r="CX922" s="79">
        <f t="shared" si="948"/>
        <v>0</v>
      </c>
      <c r="CY922" s="79">
        <f t="shared" si="949"/>
        <v>1.3333333333333333</v>
      </c>
      <c r="CZ922" s="79">
        <f t="shared" si="950"/>
        <v>0</v>
      </c>
      <c r="DA922" s="79">
        <f t="shared" si="951"/>
        <v>1.3333333333333333</v>
      </c>
      <c r="DB922" s="80">
        <f t="shared" si="927"/>
        <v>0</v>
      </c>
    </row>
    <row r="923" spans="1:106" ht="18" customHeight="1" x14ac:dyDescent="0.2">
      <c r="A923" s="2">
        <f t="shared" ca="1" si="928"/>
        <v>0.33075998288212682</v>
      </c>
      <c r="B923" s="2">
        <f t="shared" ca="1" si="952"/>
        <v>0.93039749934036098</v>
      </c>
      <c r="C923" s="2">
        <f t="shared" ca="1" si="952"/>
        <v>0.11947904971296941</v>
      </c>
      <c r="D923" s="2">
        <f t="shared" ca="1" si="952"/>
        <v>0.22785752008704196</v>
      </c>
      <c r="E923" s="2">
        <f t="shared" ca="1" si="952"/>
        <v>0.4619785555490552</v>
      </c>
      <c r="F923" s="2">
        <f t="shared" ca="1" si="952"/>
        <v>0.83996856932008113</v>
      </c>
      <c r="G923" s="2">
        <f t="shared" ca="1" si="952"/>
        <v>0.66623900527769575</v>
      </c>
      <c r="H923" s="2">
        <f t="shared" ca="1" si="952"/>
        <v>0.66822954214432029</v>
      </c>
      <c r="I923" s="2">
        <f t="shared" ca="1" si="952"/>
        <v>0.72819283814892666</v>
      </c>
      <c r="J923" s="2">
        <f t="shared" ca="1" si="952"/>
        <v>0.52982386828718098</v>
      </c>
      <c r="L923" s="2">
        <f t="shared" ca="1" si="912"/>
        <v>0</v>
      </c>
      <c r="M923" s="2">
        <f t="shared" ca="1" si="913"/>
        <v>10</v>
      </c>
      <c r="N923" s="2">
        <f t="shared" ca="1" si="914"/>
        <v>0</v>
      </c>
      <c r="O923" s="2">
        <f t="shared" ca="1" si="915"/>
        <v>0</v>
      </c>
      <c r="P923" s="2">
        <f t="shared" ca="1" si="916"/>
        <v>0</v>
      </c>
      <c r="Q923" s="2">
        <f t="shared" ca="1" si="917"/>
        <v>10</v>
      </c>
      <c r="R923" s="2">
        <f t="shared" ca="1" si="918"/>
        <v>10</v>
      </c>
      <c r="S923" s="2">
        <f t="shared" ca="1" si="919"/>
        <v>10</v>
      </c>
      <c r="T923" s="2">
        <f t="shared" ca="1" si="920"/>
        <v>10</v>
      </c>
      <c r="U923" s="2">
        <f t="shared" ca="1" si="921"/>
        <v>10</v>
      </c>
      <c r="W923" s="2">
        <f t="shared" ca="1" si="929"/>
        <v>6.0955122651889129</v>
      </c>
      <c r="X923" s="2">
        <f t="shared" ca="1" si="953"/>
        <v>1.8692394057817818</v>
      </c>
      <c r="Y923" s="2">
        <f t="shared" ca="1" si="953"/>
        <v>5.6059010907729556</v>
      </c>
      <c r="Z923" s="2">
        <f t="shared" ca="1" si="953"/>
        <v>3.73534443057008</v>
      </c>
      <c r="AA923" s="2">
        <f t="shared" ca="1" si="953"/>
        <v>8.8919729026669483</v>
      </c>
      <c r="AB923" s="2">
        <f t="shared" ca="1" si="953"/>
        <v>5.9998678601553133</v>
      </c>
      <c r="AC923" s="2">
        <f t="shared" ca="1" si="953"/>
        <v>6.9140343081986924</v>
      </c>
      <c r="AD923" s="2">
        <f t="shared" ca="1" si="953"/>
        <v>0.617864694264324</v>
      </c>
      <c r="AE923" s="2">
        <f t="shared" ca="1" si="953"/>
        <v>2.2118236977204364</v>
      </c>
      <c r="AF923" s="2">
        <f t="shared" ca="1" si="953"/>
        <v>2.8828955377725163</v>
      </c>
      <c r="AH923" s="2">
        <f t="shared" ca="1" si="890"/>
        <v>6</v>
      </c>
      <c r="AI923" s="2">
        <f t="shared" ca="1" si="891"/>
        <v>1</v>
      </c>
      <c r="AJ923" s="2">
        <f t="shared" ca="1" si="892"/>
        <v>5</v>
      </c>
      <c r="AK923" s="2">
        <f t="shared" ca="1" si="893"/>
        <v>3</v>
      </c>
      <c r="AL923" s="2">
        <f t="shared" ca="1" si="894"/>
        <v>8</v>
      </c>
      <c r="AM923" s="2">
        <f t="shared" ca="1" si="895"/>
        <v>5</v>
      </c>
      <c r="AN923" s="2">
        <f t="shared" ca="1" si="896"/>
        <v>6</v>
      </c>
      <c r="AO923" s="2">
        <f t="shared" ca="1" si="897"/>
        <v>0</v>
      </c>
      <c r="AP923" s="2">
        <f t="shared" ca="1" si="898"/>
        <v>2</v>
      </c>
      <c r="AQ923" s="2">
        <f t="shared" ca="1" si="899"/>
        <v>2</v>
      </c>
      <c r="AS923" s="41">
        <v>1</v>
      </c>
      <c r="AT923" s="42">
        <v>0</v>
      </c>
      <c r="AU923" s="42">
        <v>0</v>
      </c>
      <c r="AV923" s="42">
        <v>0</v>
      </c>
      <c r="AW923" s="42">
        <v>0</v>
      </c>
      <c r="AX923" s="42">
        <v>1</v>
      </c>
      <c r="AY923" s="42">
        <v>0</v>
      </c>
      <c r="AZ923" s="42">
        <v>0</v>
      </c>
      <c r="BA923" s="42">
        <v>0</v>
      </c>
      <c r="BB923" s="43">
        <v>0</v>
      </c>
      <c r="BC923" s="44">
        <f t="shared" si="900"/>
        <v>2</v>
      </c>
      <c r="BD923" s="12"/>
      <c r="BE923" s="50">
        <f t="shared" si="901"/>
        <v>5</v>
      </c>
      <c r="BF923" s="51">
        <f>IF($AT$6="A",SUM($AS923:AS923)+(10-BF$31)/2,IF($AT$6="K",M923,IF($AT$6="S",AI923,$BB$31/2)))</f>
        <v>5.5</v>
      </c>
      <c r="BG923" s="51">
        <f>IF($AU$6="A",SUM($AS923:AT923)+(10-BG$31)/2,IF($AU$6="K",N923,IF($AU$6="S",AJ923,$BB$31/2)))</f>
        <v>5</v>
      </c>
      <c r="BH923" s="51">
        <f>IF($AV$6="A",SUM($AS923:AU923)+(10-BH$31)/2,IF($AV$6="K",O923,IF($AV$6="S",AK923,$BB$31/2)))</f>
        <v>4.5</v>
      </c>
      <c r="BI923" s="51">
        <f>IF($AW$6="A",SUM($AS923:AV923)+(10-BI$31)/2,IF($AW$6="K",P923,IF($AW$6="S",AL923,$BB$31/2)))</f>
        <v>4</v>
      </c>
      <c r="BJ923" s="51">
        <f>IF($AX$6="A",SUM($AS923:AW923)+(10-BJ$31)/2,IF($AX$6="K",Q923,IF($AX$6="S",AM923,$BB$31/2)))</f>
        <v>3.5</v>
      </c>
      <c r="BK923" s="51">
        <f>IF($AY$6="A",SUM($AS923:AX923)+(10-BK$31)/2,IF($AY$6="K",R923,IF($AY$6="S",AN923,$BB$31/2)))</f>
        <v>4</v>
      </c>
      <c r="BL923" s="51">
        <f>IF($AZ$6="A",SUM($AS923:AY923)+(10-BL$31)/2,IF($AZ$6="K",S923,IF($AZ$6="S",AO923,$BB$31/2)))</f>
        <v>3.5</v>
      </c>
      <c r="BM923" s="51">
        <f>IF($BA$6="A",SUM($AS923:AZ923)+(10-BM$31)/2,IF($BA$6="K",T923,IF($BA$6="S",AP923,$BB$31/2)))</f>
        <v>3</v>
      </c>
      <c r="BN923" s="51">
        <f>IF($BB$6="A",SUM($AS923:BA923)+(10-BN$31)/2,IF($BB$6="K",U923,IF($BB$6="S",AQ923,$BB$31/2)))</f>
        <v>2.5</v>
      </c>
      <c r="BO923" s="52">
        <f t="shared" si="922"/>
        <v>4</v>
      </c>
      <c r="BQ923" s="28">
        <f t="shared" si="902"/>
        <v>-2</v>
      </c>
      <c r="BR923" s="30">
        <f t="shared" si="903"/>
        <v>-2</v>
      </c>
      <c r="BS923" s="30">
        <f t="shared" si="904"/>
        <v>-2</v>
      </c>
      <c r="BT923" s="30">
        <f t="shared" si="905"/>
        <v>-2</v>
      </c>
      <c r="BU923" s="30">
        <f t="shared" si="906"/>
        <v>0</v>
      </c>
      <c r="BV923" s="30">
        <f t="shared" si="907"/>
        <v>2</v>
      </c>
      <c r="BW923" s="30">
        <f t="shared" si="908"/>
        <v>0</v>
      </c>
      <c r="BX923" s="30">
        <f t="shared" si="909"/>
        <v>2</v>
      </c>
      <c r="BY923" s="30">
        <f t="shared" si="910"/>
        <v>2</v>
      </c>
      <c r="BZ923" s="30">
        <f t="shared" si="911"/>
        <v>2</v>
      </c>
      <c r="CA923" s="49">
        <f t="shared" si="923"/>
        <v>0</v>
      </c>
      <c r="CB923" s="69"/>
      <c r="CC923" s="73">
        <f t="shared" si="930"/>
        <v>10000</v>
      </c>
      <c r="CD923" s="73">
        <f t="shared" si="931"/>
        <v>10000</v>
      </c>
      <c r="CE923" s="73">
        <f t="shared" si="932"/>
        <v>10000</v>
      </c>
      <c r="CF923" s="73">
        <f t="shared" si="933"/>
        <v>10000</v>
      </c>
      <c r="CG923" s="73">
        <f t="shared" si="934"/>
        <v>0</v>
      </c>
      <c r="CH923" s="73">
        <f t="shared" si="935"/>
        <v>1</v>
      </c>
      <c r="CI923" s="73">
        <f t="shared" si="936"/>
        <v>0</v>
      </c>
      <c r="CJ923" s="73">
        <f t="shared" si="937"/>
        <v>1</v>
      </c>
      <c r="CK923" s="73">
        <f t="shared" si="938"/>
        <v>1</v>
      </c>
      <c r="CL923" s="73">
        <f t="shared" si="939"/>
        <v>1</v>
      </c>
      <c r="CN923" s="79">
        <f t="shared" si="924"/>
        <v>4</v>
      </c>
      <c r="CO923" s="79">
        <f t="shared" si="925"/>
        <v>4</v>
      </c>
      <c r="CP923" s="79">
        <f t="shared" si="926"/>
        <v>2</v>
      </c>
      <c r="CR923" s="79">
        <f t="shared" si="942"/>
        <v>-2</v>
      </c>
      <c r="CS923" s="79">
        <f t="shared" si="943"/>
        <v>-2</v>
      </c>
      <c r="CT923" s="79">
        <f t="shared" si="944"/>
        <v>-2</v>
      </c>
      <c r="CU923" s="79">
        <f t="shared" si="945"/>
        <v>-2</v>
      </c>
      <c r="CV923" s="79">
        <f t="shared" si="946"/>
        <v>0</v>
      </c>
      <c r="CW923" s="79">
        <f t="shared" si="947"/>
        <v>2</v>
      </c>
      <c r="CX923" s="79">
        <f t="shared" si="948"/>
        <v>0</v>
      </c>
      <c r="CY923" s="79">
        <f t="shared" si="949"/>
        <v>2</v>
      </c>
      <c r="CZ923" s="79">
        <f t="shared" si="950"/>
        <v>2</v>
      </c>
      <c r="DA923" s="79">
        <f t="shared" si="951"/>
        <v>2</v>
      </c>
      <c r="DB923" s="80">
        <f t="shared" si="927"/>
        <v>0</v>
      </c>
    </row>
    <row r="924" spans="1:106" ht="18" customHeight="1" x14ac:dyDescent="0.2">
      <c r="A924" s="2">
        <f t="shared" ca="1" si="928"/>
        <v>0.67747280646548447</v>
      </c>
      <c r="B924" s="2">
        <f t="shared" ca="1" si="952"/>
        <v>0.60544378031967871</v>
      </c>
      <c r="C924" s="2">
        <f t="shared" ca="1" si="952"/>
        <v>0.68175464777809347</v>
      </c>
      <c r="D924" s="2">
        <f t="shared" ca="1" si="952"/>
        <v>0.24186233581588146</v>
      </c>
      <c r="E924" s="2">
        <f t="shared" ca="1" si="952"/>
        <v>8.1007095979724109E-2</v>
      </c>
      <c r="F924" s="2">
        <f t="shared" ca="1" si="952"/>
        <v>0.7754555416534068</v>
      </c>
      <c r="G924" s="2">
        <f t="shared" ca="1" si="952"/>
        <v>3.871714134316484E-2</v>
      </c>
      <c r="H924" s="2">
        <f t="shared" ca="1" si="952"/>
        <v>0.53976969386742057</v>
      </c>
      <c r="I924" s="2">
        <f t="shared" ca="1" si="952"/>
        <v>0.19243748323776733</v>
      </c>
      <c r="J924" s="2">
        <f t="shared" ca="1" si="952"/>
        <v>0.66462369615265571</v>
      </c>
      <c r="L924" s="2">
        <f t="shared" ca="1" si="912"/>
        <v>10</v>
      </c>
      <c r="M924" s="2">
        <f t="shared" ca="1" si="913"/>
        <v>10</v>
      </c>
      <c r="N924" s="2">
        <f t="shared" ca="1" si="914"/>
        <v>10</v>
      </c>
      <c r="O924" s="2">
        <f t="shared" ca="1" si="915"/>
        <v>0</v>
      </c>
      <c r="P924" s="2">
        <f t="shared" ca="1" si="916"/>
        <v>0</v>
      </c>
      <c r="Q924" s="2">
        <f t="shared" ca="1" si="917"/>
        <v>10</v>
      </c>
      <c r="R924" s="2">
        <f t="shared" ca="1" si="918"/>
        <v>0</v>
      </c>
      <c r="S924" s="2">
        <f t="shared" ca="1" si="919"/>
        <v>10</v>
      </c>
      <c r="T924" s="2">
        <f t="shared" ca="1" si="920"/>
        <v>0</v>
      </c>
      <c r="U924" s="2">
        <f t="shared" ca="1" si="921"/>
        <v>10</v>
      </c>
      <c r="W924" s="2">
        <f t="shared" ca="1" si="929"/>
        <v>0.90346493130976646</v>
      </c>
      <c r="X924" s="2">
        <f t="shared" ca="1" si="953"/>
        <v>4.4184191556863404</v>
      </c>
      <c r="Y924" s="2">
        <f t="shared" ca="1" si="953"/>
        <v>7.4074675406121049</v>
      </c>
      <c r="Z924" s="2">
        <f t="shared" ca="1" si="953"/>
        <v>9.1098520212152501</v>
      </c>
      <c r="AA924" s="2">
        <f t="shared" ca="1" si="953"/>
        <v>6.9042360034094798</v>
      </c>
      <c r="AB924" s="2">
        <f t="shared" ca="1" si="953"/>
        <v>0.48937124966733414</v>
      </c>
      <c r="AC924" s="2">
        <f t="shared" ca="1" si="953"/>
        <v>5.8375841787064822</v>
      </c>
      <c r="AD924" s="2">
        <f t="shared" ca="1" si="953"/>
        <v>5.3427099613035134</v>
      </c>
      <c r="AE924" s="2">
        <f t="shared" ca="1" si="953"/>
        <v>7.3277528254779707</v>
      </c>
      <c r="AF924" s="2">
        <f t="shared" ca="1" si="953"/>
        <v>2.981314533752577</v>
      </c>
      <c r="AH924" s="2">
        <f t="shared" ca="1" si="890"/>
        <v>0</v>
      </c>
      <c r="AI924" s="2">
        <f t="shared" ca="1" si="891"/>
        <v>4</v>
      </c>
      <c r="AJ924" s="2">
        <f t="shared" ca="1" si="892"/>
        <v>7</v>
      </c>
      <c r="AK924" s="2">
        <f t="shared" ca="1" si="893"/>
        <v>9</v>
      </c>
      <c r="AL924" s="2">
        <f t="shared" ca="1" si="894"/>
        <v>6</v>
      </c>
      <c r="AM924" s="2">
        <f t="shared" ca="1" si="895"/>
        <v>0</v>
      </c>
      <c r="AN924" s="2">
        <f t="shared" ca="1" si="896"/>
        <v>5</v>
      </c>
      <c r="AO924" s="2">
        <f t="shared" ca="1" si="897"/>
        <v>5</v>
      </c>
      <c r="AP924" s="2">
        <f t="shared" ca="1" si="898"/>
        <v>7</v>
      </c>
      <c r="AQ924" s="2">
        <f t="shared" ca="1" si="899"/>
        <v>2</v>
      </c>
      <c r="AS924" s="41">
        <v>1</v>
      </c>
      <c r="AT924" s="42">
        <v>0</v>
      </c>
      <c r="AU924" s="42">
        <v>0</v>
      </c>
      <c r="AV924" s="42">
        <v>0</v>
      </c>
      <c r="AW924" s="42">
        <v>0</v>
      </c>
      <c r="AX924" s="42">
        <v>0</v>
      </c>
      <c r="AY924" s="42">
        <v>1</v>
      </c>
      <c r="AZ924" s="42">
        <v>1</v>
      </c>
      <c r="BA924" s="42">
        <v>0</v>
      </c>
      <c r="BB924" s="43">
        <v>0</v>
      </c>
      <c r="BC924" s="44">
        <f t="shared" si="900"/>
        <v>3</v>
      </c>
      <c r="BD924" s="12"/>
      <c r="BE924" s="50">
        <f t="shared" si="901"/>
        <v>5</v>
      </c>
      <c r="BF924" s="51">
        <f>IF($AT$6="A",SUM($AS924:AS924)+(10-BF$31)/2,IF($AT$6="K",M924,IF($AT$6="S",AI924,$BB$31/2)))</f>
        <v>5.5</v>
      </c>
      <c r="BG924" s="51">
        <f>IF($AU$6="A",SUM($AS924:AT924)+(10-BG$31)/2,IF($AU$6="K",N924,IF($AU$6="S",AJ924,$BB$31/2)))</f>
        <v>5</v>
      </c>
      <c r="BH924" s="51">
        <f>IF($AV$6="A",SUM($AS924:AU924)+(10-BH$31)/2,IF($AV$6="K",O924,IF($AV$6="S",AK924,$BB$31/2)))</f>
        <v>4.5</v>
      </c>
      <c r="BI924" s="51">
        <f>IF($AW$6="A",SUM($AS924:AV924)+(10-BI$31)/2,IF($AW$6="K",P924,IF($AW$6="S",AL924,$BB$31/2)))</f>
        <v>4</v>
      </c>
      <c r="BJ924" s="51">
        <f>IF($AX$6="A",SUM($AS924:AW924)+(10-BJ$31)/2,IF($AX$6="K",Q924,IF($AX$6="S",AM924,$BB$31/2)))</f>
        <v>3.5</v>
      </c>
      <c r="BK924" s="51">
        <f>IF($AY$6="A",SUM($AS924:AX924)+(10-BK$31)/2,IF($AY$6="K",R924,IF($AY$6="S",AN924,$BB$31/2)))</f>
        <v>3</v>
      </c>
      <c r="BL924" s="51">
        <f>IF($AZ$6="A",SUM($AS924:AY924)+(10-BL$31)/2,IF($AZ$6="K",S924,IF($AZ$6="S",AO924,$BB$31/2)))</f>
        <v>3.5</v>
      </c>
      <c r="BM924" s="51">
        <f>IF($BA$6="A",SUM($AS924:AZ924)+(10-BM$31)/2,IF($BA$6="K",T924,IF($BA$6="S",AP924,$BB$31/2)))</f>
        <v>4</v>
      </c>
      <c r="BN924" s="51">
        <f>IF($BB$6="A",SUM($AS924:BA924)+(10-BN$31)/2,IF($BB$6="K",U924,IF($BB$6="S",AQ924,$BB$31/2)))</f>
        <v>3.5</v>
      </c>
      <c r="BO924" s="52">
        <f t="shared" si="922"/>
        <v>4</v>
      </c>
      <c r="BQ924" s="28">
        <f t="shared" si="902"/>
        <v>-1</v>
      </c>
      <c r="BR924" s="30">
        <f t="shared" si="903"/>
        <v>-1</v>
      </c>
      <c r="BS924" s="30">
        <f t="shared" si="904"/>
        <v>-1</v>
      </c>
      <c r="BT924" s="30">
        <f t="shared" si="905"/>
        <v>-1</v>
      </c>
      <c r="BU924" s="30">
        <f t="shared" si="906"/>
        <v>0</v>
      </c>
      <c r="BV924" s="30">
        <f t="shared" si="907"/>
        <v>1</v>
      </c>
      <c r="BW924" s="30">
        <f t="shared" si="908"/>
        <v>1</v>
      </c>
      <c r="BX924" s="30">
        <f t="shared" si="909"/>
        <v>1</v>
      </c>
      <c r="BY924" s="30">
        <f t="shared" si="910"/>
        <v>0</v>
      </c>
      <c r="BZ924" s="30">
        <f t="shared" si="911"/>
        <v>1</v>
      </c>
      <c r="CA924" s="49">
        <f t="shared" si="923"/>
        <v>0</v>
      </c>
      <c r="CB924" s="69"/>
      <c r="CC924" s="73">
        <f t="shared" si="930"/>
        <v>10000</v>
      </c>
      <c r="CD924" s="73">
        <f t="shared" si="931"/>
        <v>10000</v>
      </c>
      <c r="CE924" s="73">
        <f t="shared" si="932"/>
        <v>10000</v>
      </c>
      <c r="CF924" s="73">
        <f t="shared" si="933"/>
        <v>10000</v>
      </c>
      <c r="CG924" s="73">
        <f t="shared" si="934"/>
        <v>0</v>
      </c>
      <c r="CH924" s="73">
        <f t="shared" si="935"/>
        <v>1</v>
      </c>
      <c r="CI924" s="73">
        <f t="shared" si="936"/>
        <v>1</v>
      </c>
      <c r="CJ924" s="73">
        <f t="shared" si="937"/>
        <v>1</v>
      </c>
      <c r="CK924" s="73">
        <f t="shared" si="938"/>
        <v>0</v>
      </c>
      <c r="CL924" s="73">
        <f t="shared" si="939"/>
        <v>1</v>
      </c>
      <c r="CN924" s="79">
        <f t="shared" si="924"/>
        <v>4</v>
      </c>
      <c r="CO924" s="79">
        <f t="shared" si="925"/>
        <v>4</v>
      </c>
      <c r="CP924" s="79">
        <f t="shared" si="926"/>
        <v>2</v>
      </c>
      <c r="CR924" s="79">
        <f t="shared" si="942"/>
        <v>-1</v>
      </c>
      <c r="CS924" s="79">
        <f t="shared" si="943"/>
        <v>-1</v>
      </c>
      <c r="CT924" s="79">
        <f t="shared" si="944"/>
        <v>-1</v>
      </c>
      <c r="CU924" s="79">
        <f t="shared" si="945"/>
        <v>-1</v>
      </c>
      <c r="CV924" s="79">
        <f t="shared" si="946"/>
        <v>0</v>
      </c>
      <c r="CW924" s="79">
        <f t="shared" si="947"/>
        <v>1</v>
      </c>
      <c r="CX924" s="79">
        <f t="shared" si="948"/>
        <v>1</v>
      </c>
      <c r="CY924" s="79">
        <f t="shared" si="949"/>
        <v>1</v>
      </c>
      <c r="CZ924" s="79">
        <f t="shared" si="950"/>
        <v>0</v>
      </c>
      <c r="DA924" s="79">
        <f t="shared" si="951"/>
        <v>1</v>
      </c>
      <c r="DB924" s="80">
        <f t="shared" si="927"/>
        <v>0</v>
      </c>
    </row>
    <row r="925" spans="1:106" ht="18" customHeight="1" x14ac:dyDescent="0.2">
      <c r="A925" s="2">
        <f t="shared" ca="1" si="928"/>
        <v>0.2867655605156354</v>
      </c>
      <c r="B925" s="2">
        <f t="shared" ca="1" si="952"/>
        <v>0.15747735759211912</v>
      </c>
      <c r="C925" s="2">
        <f t="shared" ca="1" si="952"/>
        <v>0.91790473355461888</v>
      </c>
      <c r="D925" s="2">
        <f t="shared" ca="1" si="952"/>
        <v>0.83275915895752117</v>
      </c>
      <c r="E925" s="2">
        <f t="shared" ca="1" si="952"/>
        <v>0.48793881183188093</v>
      </c>
      <c r="F925" s="2">
        <f t="shared" ca="1" si="952"/>
        <v>0.25028527818695923</v>
      </c>
      <c r="G925" s="2">
        <f t="shared" ca="1" si="952"/>
        <v>0.31721305049341741</v>
      </c>
      <c r="H925" s="2">
        <f t="shared" ca="1" si="952"/>
        <v>0.72495018619749396</v>
      </c>
      <c r="I925" s="2">
        <f t="shared" ca="1" si="952"/>
        <v>0.15318320286164555</v>
      </c>
      <c r="J925" s="2">
        <f t="shared" ca="1" si="952"/>
        <v>0.27106242420255655</v>
      </c>
      <c r="L925" s="2">
        <f t="shared" ca="1" si="912"/>
        <v>0</v>
      </c>
      <c r="M925" s="2">
        <f t="shared" ca="1" si="913"/>
        <v>0</v>
      </c>
      <c r="N925" s="2">
        <f t="shared" ca="1" si="914"/>
        <v>10</v>
      </c>
      <c r="O925" s="2">
        <f t="shared" ca="1" si="915"/>
        <v>10</v>
      </c>
      <c r="P925" s="2">
        <f t="shared" ca="1" si="916"/>
        <v>0</v>
      </c>
      <c r="Q925" s="2">
        <f t="shared" ca="1" si="917"/>
        <v>0</v>
      </c>
      <c r="R925" s="2">
        <f t="shared" ca="1" si="918"/>
        <v>0</v>
      </c>
      <c r="S925" s="2">
        <f t="shared" ca="1" si="919"/>
        <v>10</v>
      </c>
      <c r="T925" s="2">
        <f t="shared" ca="1" si="920"/>
        <v>0</v>
      </c>
      <c r="U925" s="2">
        <f t="shared" ca="1" si="921"/>
        <v>0</v>
      </c>
      <c r="W925" s="2">
        <f t="shared" ca="1" si="929"/>
        <v>1.3016414309860946</v>
      </c>
      <c r="X925" s="2">
        <f t="shared" ca="1" si="953"/>
        <v>9.794894649733374</v>
      </c>
      <c r="Y925" s="2">
        <f t="shared" ca="1" si="953"/>
        <v>9.0444104475571478</v>
      </c>
      <c r="Z925" s="2">
        <f t="shared" ca="1" si="953"/>
        <v>1.1142638902852786</v>
      </c>
      <c r="AA925" s="2">
        <f t="shared" ca="1" si="953"/>
        <v>9.9211763588181725</v>
      </c>
      <c r="AB925" s="2">
        <f t="shared" ca="1" si="953"/>
        <v>9.8955489068364706</v>
      </c>
      <c r="AC925" s="2">
        <f t="shared" ca="1" si="953"/>
        <v>0.70509800803335909</v>
      </c>
      <c r="AD925" s="2">
        <f t="shared" ca="1" si="953"/>
        <v>1.6481757021076593</v>
      </c>
      <c r="AE925" s="2">
        <f t="shared" ca="1" si="953"/>
        <v>9.5069858328106189</v>
      </c>
      <c r="AF925" s="2">
        <f t="shared" ca="1" si="953"/>
        <v>9.3786466277443665</v>
      </c>
      <c r="AH925" s="2">
        <f t="shared" ca="1" si="890"/>
        <v>1</v>
      </c>
      <c r="AI925" s="2">
        <f t="shared" ca="1" si="891"/>
        <v>9</v>
      </c>
      <c r="AJ925" s="2">
        <f t="shared" ca="1" si="892"/>
        <v>9</v>
      </c>
      <c r="AK925" s="2">
        <f t="shared" ca="1" si="893"/>
        <v>1</v>
      </c>
      <c r="AL925" s="2">
        <f t="shared" ca="1" si="894"/>
        <v>9</v>
      </c>
      <c r="AM925" s="2">
        <f t="shared" ca="1" si="895"/>
        <v>9</v>
      </c>
      <c r="AN925" s="2">
        <f t="shared" ca="1" si="896"/>
        <v>0</v>
      </c>
      <c r="AO925" s="2">
        <f t="shared" ca="1" si="897"/>
        <v>1</v>
      </c>
      <c r="AP925" s="2">
        <f t="shared" ca="1" si="898"/>
        <v>9</v>
      </c>
      <c r="AQ925" s="2">
        <f t="shared" ca="1" si="899"/>
        <v>9</v>
      </c>
      <c r="AS925" s="41">
        <v>1</v>
      </c>
      <c r="AT925" s="42">
        <v>0</v>
      </c>
      <c r="AU925" s="42">
        <v>0</v>
      </c>
      <c r="AV925" s="42">
        <v>0</v>
      </c>
      <c r="AW925" s="42">
        <v>0</v>
      </c>
      <c r="AX925" s="42">
        <v>0</v>
      </c>
      <c r="AY925" s="42">
        <v>1</v>
      </c>
      <c r="AZ925" s="42">
        <v>0</v>
      </c>
      <c r="BA925" s="42">
        <v>0</v>
      </c>
      <c r="BB925" s="43">
        <v>0</v>
      </c>
      <c r="BC925" s="44">
        <f t="shared" si="900"/>
        <v>2</v>
      </c>
      <c r="BD925" s="12"/>
      <c r="BE925" s="50">
        <f t="shared" si="901"/>
        <v>5</v>
      </c>
      <c r="BF925" s="51">
        <f>IF($AT$6="A",SUM($AS925:AS925)+(10-BF$31)/2,IF($AT$6="K",M925,IF($AT$6="S",AI925,$BB$31/2)))</f>
        <v>5.5</v>
      </c>
      <c r="BG925" s="51">
        <f>IF($AU$6="A",SUM($AS925:AT925)+(10-BG$31)/2,IF($AU$6="K",N925,IF($AU$6="S",AJ925,$BB$31/2)))</f>
        <v>5</v>
      </c>
      <c r="BH925" s="51">
        <f>IF($AV$6="A",SUM($AS925:AU925)+(10-BH$31)/2,IF($AV$6="K",O925,IF($AV$6="S",AK925,$BB$31/2)))</f>
        <v>4.5</v>
      </c>
      <c r="BI925" s="51">
        <f>IF($AW$6="A",SUM($AS925:AV925)+(10-BI$31)/2,IF($AW$6="K",P925,IF($AW$6="S",AL925,$BB$31/2)))</f>
        <v>4</v>
      </c>
      <c r="BJ925" s="51">
        <f>IF($AX$6="A",SUM($AS925:AW925)+(10-BJ$31)/2,IF($AX$6="K",Q925,IF($AX$6="S",AM925,$BB$31/2)))</f>
        <v>3.5</v>
      </c>
      <c r="BK925" s="51">
        <f>IF($AY$6="A",SUM($AS925:AX925)+(10-BK$31)/2,IF($AY$6="K",R925,IF($AY$6="S",AN925,$BB$31/2)))</f>
        <v>3</v>
      </c>
      <c r="BL925" s="51">
        <f>IF($AZ$6="A",SUM($AS925:AY925)+(10-BL$31)/2,IF($AZ$6="K",S925,IF($AZ$6="S",AO925,$BB$31/2)))</f>
        <v>3.5</v>
      </c>
      <c r="BM925" s="51">
        <f>IF($BA$6="A",SUM($AS925:AZ925)+(10-BM$31)/2,IF($BA$6="K",T925,IF($BA$6="S",AP925,$BB$31/2)))</f>
        <v>3</v>
      </c>
      <c r="BN925" s="51">
        <f>IF($BB$6="A",SUM($AS925:BA925)+(10-BN$31)/2,IF($BB$6="K",U925,IF($BB$6="S",AQ925,$BB$31/2)))</f>
        <v>2.5</v>
      </c>
      <c r="BO925" s="52">
        <f t="shared" si="922"/>
        <v>3.75</v>
      </c>
      <c r="BQ925" s="28">
        <f t="shared" si="902"/>
        <v>-1.75</v>
      </c>
      <c r="BR925" s="30">
        <f t="shared" si="903"/>
        <v>-1.75</v>
      </c>
      <c r="BS925" s="30">
        <f t="shared" si="904"/>
        <v>-1.75</v>
      </c>
      <c r="BT925" s="30">
        <f t="shared" si="905"/>
        <v>-1.75</v>
      </c>
      <c r="BU925" s="30">
        <f t="shared" si="906"/>
        <v>-1.75</v>
      </c>
      <c r="BV925" s="30">
        <f t="shared" si="907"/>
        <v>1.75</v>
      </c>
      <c r="BW925" s="30">
        <f t="shared" si="908"/>
        <v>1.75</v>
      </c>
      <c r="BX925" s="30">
        <f t="shared" si="909"/>
        <v>1.75</v>
      </c>
      <c r="BY925" s="30">
        <f t="shared" si="910"/>
        <v>1.75</v>
      </c>
      <c r="BZ925" s="30">
        <f t="shared" si="911"/>
        <v>1.75</v>
      </c>
      <c r="CA925" s="49">
        <f t="shared" si="923"/>
        <v>0</v>
      </c>
      <c r="CB925" s="69"/>
      <c r="CC925" s="73">
        <f t="shared" si="930"/>
        <v>10000</v>
      </c>
      <c r="CD925" s="73">
        <f t="shared" si="931"/>
        <v>10000</v>
      </c>
      <c r="CE925" s="73">
        <f t="shared" si="932"/>
        <v>10000</v>
      </c>
      <c r="CF925" s="73">
        <f t="shared" si="933"/>
        <v>10000</v>
      </c>
      <c r="CG925" s="73">
        <f t="shared" si="934"/>
        <v>10000</v>
      </c>
      <c r="CH925" s="73">
        <f t="shared" si="935"/>
        <v>1</v>
      </c>
      <c r="CI925" s="73">
        <f t="shared" si="936"/>
        <v>1</v>
      </c>
      <c r="CJ925" s="73">
        <f t="shared" si="937"/>
        <v>1</v>
      </c>
      <c r="CK925" s="73">
        <f t="shared" si="938"/>
        <v>1</v>
      </c>
      <c r="CL925" s="73">
        <f t="shared" si="939"/>
        <v>1</v>
      </c>
      <c r="CN925" s="79">
        <f t="shared" si="924"/>
        <v>5</v>
      </c>
      <c r="CO925" s="79">
        <f t="shared" si="925"/>
        <v>5</v>
      </c>
      <c r="CP925" s="79">
        <f t="shared" si="926"/>
        <v>0</v>
      </c>
      <c r="CR925" s="79">
        <f t="shared" si="942"/>
        <v>-1.75</v>
      </c>
      <c r="CS925" s="79">
        <f t="shared" si="943"/>
        <v>-1.75</v>
      </c>
      <c r="CT925" s="79">
        <f t="shared" si="944"/>
        <v>-1.75</v>
      </c>
      <c r="CU925" s="79">
        <f t="shared" si="945"/>
        <v>-1.75</v>
      </c>
      <c r="CV925" s="79">
        <f t="shared" si="946"/>
        <v>-1.75</v>
      </c>
      <c r="CW925" s="79">
        <f t="shared" si="947"/>
        <v>1.75</v>
      </c>
      <c r="CX925" s="79">
        <f t="shared" si="948"/>
        <v>1.75</v>
      </c>
      <c r="CY925" s="79">
        <f t="shared" si="949"/>
        <v>1.75</v>
      </c>
      <c r="CZ925" s="79">
        <f t="shared" si="950"/>
        <v>1.75</v>
      </c>
      <c r="DA925" s="79">
        <f t="shared" si="951"/>
        <v>1.75</v>
      </c>
      <c r="DB925" s="80">
        <f t="shared" si="927"/>
        <v>0</v>
      </c>
    </row>
    <row r="926" spans="1:106" ht="18" customHeight="1" x14ac:dyDescent="0.2">
      <c r="A926" s="2">
        <f t="shared" ca="1" si="928"/>
        <v>7.5913961850279654E-2</v>
      </c>
      <c r="B926" s="2">
        <f t="shared" ca="1" si="952"/>
        <v>0.83940324344345796</v>
      </c>
      <c r="C926" s="2">
        <f t="shared" ca="1" si="952"/>
        <v>0.10048603699224445</v>
      </c>
      <c r="D926" s="2">
        <f t="shared" ca="1" si="952"/>
        <v>0.17857669884155281</v>
      </c>
      <c r="E926" s="2">
        <f t="shared" ca="1" si="952"/>
        <v>8.2126848036234379E-2</v>
      </c>
      <c r="F926" s="2">
        <f t="shared" ca="1" si="952"/>
        <v>0.11256376295701065</v>
      </c>
      <c r="G926" s="2">
        <f t="shared" ca="1" si="952"/>
        <v>0.4934069163431456</v>
      </c>
      <c r="H926" s="2">
        <f t="shared" ca="1" si="952"/>
        <v>0.1585814873139183</v>
      </c>
      <c r="I926" s="2">
        <f t="shared" ca="1" si="952"/>
        <v>0.63036657983020661</v>
      </c>
      <c r="J926" s="2">
        <f t="shared" ca="1" si="952"/>
        <v>0.29028443395617498</v>
      </c>
      <c r="L926" s="2">
        <f t="shared" ca="1" si="912"/>
        <v>0</v>
      </c>
      <c r="M926" s="2">
        <f t="shared" ca="1" si="913"/>
        <v>10</v>
      </c>
      <c r="N926" s="2">
        <f t="shared" ca="1" si="914"/>
        <v>0</v>
      </c>
      <c r="O926" s="2">
        <f t="shared" ca="1" si="915"/>
        <v>0</v>
      </c>
      <c r="P926" s="2">
        <f t="shared" ca="1" si="916"/>
        <v>0</v>
      </c>
      <c r="Q926" s="2">
        <f t="shared" ca="1" si="917"/>
        <v>0</v>
      </c>
      <c r="R926" s="2">
        <f t="shared" ca="1" si="918"/>
        <v>0</v>
      </c>
      <c r="S926" s="2">
        <f t="shared" ca="1" si="919"/>
        <v>0</v>
      </c>
      <c r="T926" s="2">
        <f t="shared" ca="1" si="920"/>
        <v>10</v>
      </c>
      <c r="U926" s="2">
        <f t="shared" ca="1" si="921"/>
        <v>0</v>
      </c>
      <c r="W926" s="2">
        <f t="shared" ca="1" si="929"/>
        <v>1.5151996573380022</v>
      </c>
      <c r="X926" s="2">
        <f t="shared" ca="1" si="953"/>
        <v>8.7266908080540944</v>
      </c>
      <c r="Y926" s="2">
        <f t="shared" ca="1" si="953"/>
        <v>5.8717488785133023</v>
      </c>
      <c r="Z926" s="2">
        <f t="shared" ca="1" si="953"/>
        <v>3.5463381853558174</v>
      </c>
      <c r="AA926" s="2">
        <f t="shared" ca="1" si="953"/>
        <v>2.3980186037713458</v>
      </c>
      <c r="AB926" s="2">
        <f t="shared" ca="1" si="953"/>
        <v>4.3733244329199881</v>
      </c>
      <c r="AC926" s="2">
        <f t="shared" ca="1" si="953"/>
        <v>4.8075193345804168</v>
      </c>
      <c r="AD926" s="2">
        <f t="shared" ca="1" si="953"/>
        <v>2.8942294381053522</v>
      </c>
      <c r="AE926" s="2">
        <f t="shared" ca="1" si="953"/>
        <v>6.2306536835715578</v>
      </c>
      <c r="AF926" s="2">
        <f t="shared" ca="1" si="953"/>
        <v>5.3477411997286639</v>
      </c>
      <c r="AH926" s="2">
        <f t="shared" ca="1" si="890"/>
        <v>1</v>
      </c>
      <c r="AI926" s="2">
        <f t="shared" ca="1" si="891"/>
        <v>8</v>
      </c>
      <c r="AJ926" s="2">
        <f t="shared" ca="1" si="892"/>
        <v>5</v>
      </c>
      <c r="AK926" s="2">
        <f t="shared" ca="1" si="893"/>
        <v>3</v>
      </c>
      <c r="AL926" s="2">
        <f t="shared" ca="1" si="894"/>
        <v>2</v>
      </c>
      <c r="AM926" s="2">
        <f t="shared" ca="1" si="895"/>
        <v>4</v>
      </c>
      <c r="AN926" s="2">
        <f t="shared" ca="1" si="896"/>
        <v>4</v>
      </c>
      <c r="AO926" s="2">
        <f t="shared" ca="1" si="897"/>
        <v>2</v>
      </c>
      <c r="AP926" s="2">
        <f t="shared" ca="1" si="898"/>
        <v>6</v>
      </c>
      <c r="AQ926" s="2">
        <f t="shared" ca="1" si="899"/>
        <v>5</v>
      </c>
      <c r="AS926" s="41">
        <v>1</v>
      </c>
      <c r="AT926" s="42">
        <v>0</v>
      </c>
      <c r="AU926" s="42">
        <v>0</v>
      </c>
      <c r="AV926" s="42">
        <v>0</v>
      </c>
      <c r="AW926" s="42">
        <v>0</v>
      </c>
      <c r="AX926" s="42">
        <v>0</v>
      </c>
      <c r="AY926" s="42">
        <v>0</v>
      </c>
      <c r="AZ926" s="42">
        <v>1</v>
      </c>
      <c r="BA926" s="42">
        <v>0</v>
      </c>
      <c r="BB926" s="43">
        <v>0</v>
      </c>
      <c r="BC926" s="44">
        <f t="shared" si="900"/>
        <v>2</v>
      </c>
      <c r="BD926" s="12"/>
      <c r="BE926" s="50">
        <f t="shared" si="901"/>
        <v>5</v>
      </c>
      <c r="BF926" s="51">
        <f>IF($AT$6="A",SUM($AS926:AS926)+(10-BF$31)/2,IF($AT$6="K",M926,IF($AT$6="S",AI926,$BB$31/2)))</f>
        <v>5.5</v>
      </c>
      <c r="BG926" s="51">
        <f>IF($AU$6="A",SUM($AS926:AT926)+(10-BG$31)/2,IF($AU$6="K",N926,IF($AU$6="S",AJ926,$BB$31/2)))</f>
        <v>5</v>
      </c>
      <c r="BH926" s="51">
        <f>IF($AV$6="A",SUM($AS926:AU926)+(10-BH$31)/2,IF($AV$6="K",O926,IF($AV$6="S",AK926,$BB$31/2)))</f>
        <v>4.5</v>
      </c>
      <c r="BI926" s="51">
        <f>IF($AW$6="A",SUM($AS926:AV926)+(10-BI$31)/2,IF($AW$6="K",P926,IF($AW$6="S",AL926,$BB$31/2)))</f>
        <v>4</v>
      </c>
      <c r="BJ926" s="51">
        <f>IF($AX$6="A",SUM($AS926:AW926)+(10-BJ$31)/2,IF($AX$6="K",Q926,IF($AX$6="S",AM926,$BB$31/2)))</f>
        <v>3.5</v>
      </c>
      <c r="BK926" s="51">
        <f>IF($AY$6="A",SUM($AS926:AX926)+(10-BK$31)/2,IF($AY$6="K",R926,IF($AY$6="S",AN926,$BB$31/2)))</f>
        <v>3</v>
      </c>
      <c r="BL926" s="51">
        <f>IF($AZ$6="A",SUM($AS926:AY926)+(10-BL$31)/2,IF($AZ$6="K",S926,IF($AZ$6="S",AO926,$BB$31/2)))</f>
        <v>2.5</v>
      </c>
      <c r="BM926" s="51">
        <f>IF($BA$6="A",SUM($AS926:AZ926)+(10-BM$31)/2,IF($BA$6="K",T926,IF($BA$6="S",AP926,$BB$31/2)))</f>
        <v>3</v>
      </c>
      <c r="BN926" s="51">
        <f>IF($BB$6="A",SUM($AS926:BA926)+(10-BN$31)/2,IF($BB$6="K",U926,IF($BB$6="S",AQ926,$BB$31/2)))</f>
        <v>2.5</v>
      </c>
      <c r="BO926" s="52">
        <f t="shared" si="922"/>
        <v>3.75</v>
      </c>
      <c r="BQ926" s="28">
        <f t="shared" si="902"/>
        <v>-1.75</v>
      </c>
      <c r="BR926" s="30">
        <f t="shared" si="903"/>
        <v>-1.75</v>
      </c>
      <c r="BS926" s="30">
        <f t="shared" si="904"/>
        <v>-1.75</v>
      </c>
      <c r="BT926" s="30">
        <f t="shared" si="905"/>
        <v>-1.75</v>
      </c>
      <c r="BU926" s="30">
        <f t="shared" si="906"/>
        <v>-1.75</v>
      </c>
      <c r="BV926" s="30">
        <f t="shared" si="907"/>
        <v>1.75</v>
      </c>
      <c r="BW926" s="30">
        <f t="shared" si="908"/>
        <v>1.75</v>
      </c>
      <c r="BX926" s="30">
        <f t="shared" si="909"/>
        <v>1.75</v>
      </c>
      <c r="BY926" s="30">
        <f t="shared" si="910"/>
        <v>1.75</v>
      </c>
      <c r="BZ926" s="30">
        <f t="shared" si="911"/>
        <v>1.75</v>
      </c>
      <c r="CA926" s="49">
        <f t="shared" si="923"/>
        <v>0</v>
      </c>
      <c r="CB926" s="69"/>
      <c r="CC926" s="73">
        <f t="shared" si="930"/>
        <v>10000</v>
      </c>
      <c r="CD926" s="73">
        <f t="shared" si="931"/>
        <v>10000</v>
      </c>
      <c r="CE926" s="73">
        <f t="shared" si="932"/>
        <v>10000</v>
      </c>
      <c r="CF926" s="73">
        <f t="shared" si="933"/>
        <v>10000</v>
      </c>
      <c r="CG926" s="73">
        <f t="shared" si="934"/>
        <v>10000</v>
      </c>
      <c r="CH926" s="73">
        <f t="shared" si="935"/>
        <v>1</v>
      </c>
      <c r="CI926" s="73">
        <f t="shared" si="936"/>
        <v>1</v>
      </c>
      <c r="CJ926" s="73">
        <f t="shared" si="937"/>
        <v>1</v>
      </c>
      <c r="CK926" s="73">
        <f t="shared" si="938"/>
        <v>1</v>
      </c>
      <c r="CL926" s="73">
        <f t="shared" si="939"/>
        <v>1</v>
      </c>
      <c r="CN926" s="79">
        <f t="shared" si="924"/>
        <v>5</v>
      </c>
      <c r="CO926" s="79">
        <f t="shared" si="925"/>
        <v>5</v>
      </c>
      <c r="CP926" s="79">
        <f t="shared" si="926"/>
        <v>0</v>
      </c>
      <c r="CR926" s="79">
        <f t="shared" si="942"/>
        <v>-1.75</v>
      </c>
      <c r="CS926" s="79">
        <f t="shared" si="943"/>
        <v>-1.75</v>
      </c>
      <c r="CT926" s="79">
        <f t="shared" si="944"/>
        <v>-1.75</v>
      </c>
      <c r="CU926" s="79">
        <f t="shared" si="945"/>
        <v>-1.75</v>
      </c>
      <c r="CV926" s="79">
        <f t="shared" si="946"/>
        <v>-1.75</v>
      </c>
      <c r="CW926" s="79">
        <f t="shared" si="947"/>
        <v>1.75</v>
      </c>
      <c r="CX926" s="79">
        <f t="shared" si="948"/>
        <v>1.75</v>
      </c>
      <c r="CY926" s="79">
        <f t="shared" si="949"/>
        <v>1.75</v>
      </c>
      <c r="CZ926" s="79">
        <f t="shared" si="950"/>
        <v>1.75</v>
      </c>
      <c r="DA926" s="79">
        <f t="shared" si="951"/>
        <v>1.75</v>
      </c>
      <c r="DB926" s="80">
        <f t="shared" si="927"/>
        <v>0</v>
      </c>
    </row>
    <row r="927" spans="1:106" ht="18" customHeight="1" x14ac:dyDescent="0.2">
      <c r="A927" s="2">
        <f t="shared" ca="1" si="928"/>
        <v>0.86374953680363731</v>
      </c>
      <c r="B927" s="2">
        <f t="shared" ca="1" si="952"/>
        <v>4.324438203529124E-2</v>
      </c>
      <c r="C927" s="2">
        <f t="shared" ca="1" si="952"/>
        <v>0.89418119773898541</v>
      </c>
      <c r="D927" s="2">
        <f t="shared" ca="1" si="952"/>
        <v>0.6415663670235362</v>
      </c>
      <c r="E927" s="2">
        <f t="shared" ca="1" si="952"/>
        <v>0.361158042772598</v>
      </c>
      <c r="F927" s="2">
        <f t="shared" ca="1" si="952"/>
        <v>0.78313626460604202</v>
      </c>
      <c r="G927" s="2">
        <f t="shared" ca="1" si="952"/>
        <v>3.4314064898932295E-2</v>
      </c>
      <c r="H927" s="2">
        <f t="shared" ca="1" si="952"/>
        <v>4.9109705358668765E-2</v>
      </c>
      <c r="I927" s="2">
        <f t="shared" ca="1" si="952"/>
        <v>4.4013890270764189E-2</v>
      </c>
      <c r="J927" s="2">
        <f t="shared" ca="1" si="952"/>
        <v>0.68921546624468477</v>
      </c>
      <c r="L927" s="2">
        <f t="shared" ca="1" si="912"/>
        <v>10</v>
      </c>
      <c r="M927" s="2">
        <f t="shared" ca="1" si="913"/>
        <v>0</v>
      </c>
      <c r="N927" s="2">
        <f t="shared" ca="1" si="914"/>
        <v>10</v>
      </c>
      <c r="O927" s="2">
        <f t="shared" ca="1" si="915"/>
        <v>10</v>
      </c>
      <c r="P927" s="2">
        <f t="shared" ca="1" si="916"/>
        <v>0</v>
      </c>
      <c r="Q927" s="2">
        <f t="shared" ca="1" si="917"/>
        <v>10</v>
      </c>
      <c r="R927" s="2">
        <f t="shared" ca="1" si="918"/>
        <v>0</v>
      </c>
      <c r="S927" s="2">
        <f t="shared" ca="1" si="919"/>
        <v>0</v>
      </c>
      <c r="T927" s="2">
        <f t="shared" ca="1" si="920"/>
        <v>0</v>
      </c>
      <c r="U927" s="2">
        <f t="shared" ca="1" si="921"/>
        <v>10</v>
      </c>
      <c r="W927" s="2">
        <f t="shared" ca="1" si="929"/>
        <v>7.8295254103930461</v>
      </c>
      <c r="X927" s="2">
        <f t="shared" ca="1" si="953"/>
        <v>2.0591295621510461</v>
      </c>
      <c r="Y927" s="2">
        <f t="shared" ca="1" si="953"/>
        <v>5.6223492190948443</v>
      </c>
      <c r="Z927" s="2">
        <f t="shared" ca="1" si="953"/>
        <v>8.1159741972115036</v>
      </c>
      <c r="AA927" s="2">
        <f t="shared" ca="1" si="953"/>
        <v>1.7851257112070928</v>
      </c>
      <c r="AB927" s="2">
        <f t="shared" ca="1" si="953"/>
        <v>7.2534329925539875E-2</v>
      </c>
      <c r="AC927" s="2">
        <f t="shared" ca="1" si="953"/>
        <v>9.449813197656793</v>
      </c>
      <c r="AD927" s="2">
        <f t="shared" ca="1" si="953"/>
        <v>9.6702215974668437</v>
      </c>
      <c r="AE927" s="2">
        <f t="shared" ca="1" si="953"/>
        <v>7.3978209542747742</v>
      </c>
      <c r="AF927" s="2">
        <f t="shared" ca="1" si="953"/>
        <v>6.4707305883396584</v>
      </c>
      <c r="AH927" s="2">
        <f t="shared" ca="1" si="890"/>
        <v>7</v>
      </c>
      <c r="AI927" s="2">
        <f t="shared" ca="1" si="891"/>
        <v>2</v>
      </c>
      <c r="AJ927" s="2">
        <f t="shared" ca="1" si="892"/>
        <v>5</v>
      </c>
      <c r="AK927" s="2">
        <f t="shared" ca="1" si="893"/>
        <v>8</v>
      </c>
      <c r="AL927" s="2">
        <f t="shared" ca="1" si="894"/>
        <v>1</v>
      </c>
      <c r="AM927" s="2">
        <f t="shared" ca="1" si="895"/>
        <v>0</v>
      </c>
      <c r="AN927" s="2">
        <f t="shared" ca="1" si="896"/>
        <v>9</v>
      </c>
      <c r="AO927" s="2">
        <f t="shared" ca="1" si="897"/>
        <v>9</v>
      </c>
      <c r="AP927" s="2">
        <f t="shared" ca="1" si="898"/>
        <v>7</v>
      </c>
      <c r="AQ927" s="2">
        <f t="shared" ca="1" si="899"/>
        <v>6</v>
      </c>
      <c r="AS927" s="41">
        <v>1</v>
      </c>
      <c r="AT927" s="42">
        <v>0</v>
      </c>
      <c r="AU927" s="42">
        <v>0</v>
      </c>
      <c r="AV927" s="42">
        <v>0</v>
      </c>
      <c r="AW927" s="42">
        <v>0</v>
      </c>
      <c r="AX927" s="42">
        <v>0</v>
      </c>
      <c r="AY927" s="42">
        <v>0</v>
      </c>
      <c r="AZ927" s="42">
        <v>0</v>
      </c>
      <c r="BA927" s="42">
        <v>0</v>
      </c>
      <c r="BB927" s="43">
        <v>0</v>
      </c>
      <c r="BC927" s="44">
        <f t="shared" si="900"/>
        <v>1</v>
      </c>
      <c r="BD927" s="12"/>
      <c r="BE927" s="50">
        <f t="shared" si="901"/>
        <v>5</v>
      </c>
      <c r="BF927" s="51">
        <f>IF($AT$6="A",SUM($AS927:AS927)+(10-BF$31)/2,IF($AT$6="K",M927,IF($AT$6="S",AI927,$BB$31/2)))</f>
        <v>5.5</v>
      </c>
      <c r="BG927" s="51">
        <f>IF($AU$6="A",SUM($AS927:AT927)+(10-BG$31)/2,IF($AU$6="K",N927,IF($AU$6="S",AJ927,$BB$31/2)))</f>
        <v>5</v>
      </c>
      <c r="BH927" s="51">
        <f>IF($AV$6="A",SUM($AS927:AU927)+(10-BH$31)/2,IF($AV$6="K",O927,IF($AV$6="S",AK927,$BB$31/2)))</f>
        <v>4.5</v>
      </c>
      <c r="BI927" s="51">
        <f>IF($AW$6="A",SUM($AS927:AV927)+(10-BI$31)/2,IF($AW$6="K",P927,IF($AW$6="S",AL927,$BB$31/2)))</f>
        <v>4</v>
      </c>
      <c r="BJ927" s="51">
        <f>IF($AX$6="A",SUM($AS927:AW927)+(10-BJ$31)/2,IF($AX$6="K",Q927,IF($AX$6="S",AM927,$BB$31/2)))</f>
        <v>3.5</v>
      </c>
      <c r="BK927" s="51">
        <f>IF($AY$6="A",SUM($AS927:AX927)+(10-BK$31)/2,IF($AY$6="K",R927,IF($AY$6="S",AN927,$BB$31/2)))</f>
        <v>3</v>
      </c>
      <c r="BL927" s="51">
        <f>IF($AZ$6="A",SUM($AS927:AY927)+(10-BL$31)/2,IF($AZ$6="K",S927,IF($AZ$6="S",AO927,$BB$31/2)))</f>
        <v>2.5</v>
      </c>
      <c r="BM927" s="51">
        <f>IF($BA$6="A",SUM($AS927:AZ927)+(10-BM$31)/2,IF($BA$6="K",T927,IF($BA$6="S",AP927,$BB$31/2)))</f>
        <v>2</v>
      </c>
      <c r="BN927" s="51">
        <f>IF($BB$6="A",SUM($AS927:BA927)+(10-BN$31)/2,IF($BB$6="K",U927,IF($BB$6="S",AQ927,$BB$31/2)))</f>
        <v>1.5</v>
      </c>
      <c r="BO927" s="52">
        <f t="shared" si="922"/>
        <v>3.75</v>
      </c>
      <c r="BQ927" s="28">
        <f t="shared" si="902"/>
        <v>-2.75</v>
      </c>
      <c r="BR927" s="30">
        <f t="shared" si="903"/>
        <v>-2.75</v>
      </c>
      <c r="BS927" s="30">
        <f t="shared" si="904"/>
        <v>-2.75</v>
      </c>
      <c r="BT927" s="30">
        <f t="shared" si="905"/>
        <v>-2.75</v>
      </c>
      <c r="BU927" s="30">
        <f t="shared" si="906"/>
        <v>-2.75</v>
      </c>
      <c r="BV927" s="30">
        <f t="shared" si="907"/>
        <v>2.75</v>
      </c>
      <c r="BW927" s="30">
        <f t="shared" si="908"/>
        <v>2.75</v>
      </c>
      <c r="BX927" s="30">
        <f t="shared" si="909"/>
        <v>2.75</v>
      </c>
      <c r="BY927" s="30">
        <f t="shared" si="910"/>
        <v>2.75</v>
      </c>
      <c r="BZ927" s="30">
        <f t="shared" si="911"/>
        <v>2.75</v>
      </c>
      <c r="CA927" s="49">
        <f t="shared" si="923"/>
        <v>0</v>
      </c>
      <c r="CB927" s="69"/>
      <c r="CC927" s="73">
        <f t="shared" si="930"/>
        <v>10000</v>
      </c>
      <c r="CD927" s="73">
        <f t="shared" si="931"/>
        <v>10000</v>
      </c>
      <c r="CE927" s="73">
        <f t="shared" si="932"/>
        <v>10000</v>
      </c>
      <c r="CF927" s="73">
        <f t="shared" si="933"/>
        <v>10000</v>
      </c>
      <c r="CG927" s="73">
        <f t="shared" si="934"/>
        <v>10000</v>
      </c>
      <c r="CH927" s="73">
        <f t="shared" si="935"/>
        <v>1</v>
      </c>
      <c r="CI927" s="73">
        <f t="shared" si="936"/>
        <v>1</v>
      </c>
      <c r="CJ927" s="73">
        <f t="shared" si="937"/>
        <v>1</v>
      </c>
      <c r="CK927" s="73">
        <f t="shared" si="938"/>
        <v>1</v>
      </c>
      <c r="CL927" s="73">
        <f t="shared" si="939"/>
        <v>1</v>
      </c>
      <c r="CN927" s="79">
        <f t="shared" si="924"/>
        <v>5</v>
      </c>
      <c r="CO927" s="79">
        <f t="shared" si="925"/>
        <v>5</v>
      </c>
      <c r="CP927" s="79">
        <f t="shared" si="926"/>
        <v>0</v>
      </c>
      <c r="CR927" s="79">
        <f t="shared" si="942"/>
        <v>-2.75</v>
      </c>
      <c r="CS927" s="79">
        <f t="shared" si="943"/>
        <v>-2.75</v>
      </c>
      <c r="CT927" s="79">
        <f t="shared" si="944"/>
        <v>-2.75</v>
      </c>
      <c r="CU927" s="79">
        <f t="shared" si="945"/>
        <v>-2.75</v>
      </c>
      <c r="CV927" s="79">
        <f t="shared" si="946"/>
        <v>-2.75</v>
      </c>
      <c r="CW927" s="79">
        <f t="shared" si="947"/>
        <v>2.75</v>
      </c>
      <c r="CX927" s="79">
        <f t="shared" si="948"/>
        <v>2.75</v>
      </c>
      <c r="CY927" s="79">
        <f t="shared" si="949"/>
        <v>2.75</v>
      </c>
      <c r="CZ927" s="79">
        <f t="shared" si="950"/>
        <v>2.75</v>
      </c>
      <c r="DA927" s="79">
        <f t="shared" si="951"/>
        <v>2.75</v>
      </c>
      <c r="DB927" s="80">
        <f t="shared" si="927"/>
        <v>0</v>
      </c>
    </row>
    <row r="928" spans="1:106" ht="18" customHeight="1" x14ac:dyDescent="0.2">
      <c r="A928" s="2">
        <f t="shared" ca="1" si="928"/>
        <v>0.72080297322379372</v>
      </c>
      <c r="B928" s="2">
        <f t="shared" ca="1" si="952"/>
        <v>0.24838459554779369</v>
      </c>
      <c r="C928" s="2">
        <f t="shared" ca="1" si="952"/>
        <v>0.23681055251315852</v>
      </c>
      <c r="D928" s="2">
        <f t="shared" ca="1" si="952"/>
        <v>0.64535334448751924</v>
      </c>
      <c r="E928" s="2">
        <f t="shared" ca="1" si="952"/>
        <v>0.7020742629378427</v>
      </c>
      <c r="F928" s="2">
        <f t="shared" ca="1" si="952"/>
        <v>0.95485405907267862</v>
      </c>
      <c r="G928" s="2">
        <f t="shared" ca="1" si="952"/>
        <v>0.77860897978622168</v>
      </c>
      <c r="H928" s="2">
        <f t="shared" ca="1" si="952"/>
        <v>0.98775069040527741</v>
      </c>
      <c r="I928" s="2">
        <f t="shared" ca="1" si="952"/>
        <v>0.36932711106960603</v>
      </c>
      <c r="J928" s="2">
        <f t="shared" ca="1" si="952"/>
        <v>0.69624189503746636</v>
      </c>
      <c r="L928" s="2">
        <f t="shared" ca="1" si="912"/>
        <v>10</v>
      </c>
      <c r="M928" s="2">
        <f t="shared" ca="1" si="913"/>
        <v>0</v>
      </c>
      <c r="N928" s="2">
        <f t="shared" ca="1" si="914"/>
        <v>0</v>
      </c>
      <c r="O928" s="2">
        <f t="shared" ca="1" si="915"/>
        <v>10</v>
      </c>
      <c r="P928" s="2">
        <f t="shared" ca="1" si="916"/>
        <v>10</v>
      </c>
      <c r="Q928" s="2">
        <f t="shared" ca="1" si="917"/>
        <v>10</v>
      </c>
      <c r="R928" s="2">
        <f t="shared" ca="1" si="918"/>
        <v>10</v>
      </c>
      <c r="S928" s="2">
        <f t="shared" ca="1" si="919"/>
        <v>10</v>
      </c>
      <c r="T928" s="2">
        <f t="shared" ca="1" si="920"/>
        <v>0</v>
      </c>
      <c r="U928" s="2">
        <f t="shared" ca="1" si="921"/>
        <v>10</v>
      </c>
      <c r="W928" s="2">
        <f t="shared" ca="1" si="929"/>
        <v>4.8657457964514004</v>
      </c>
      <c r="X928" s="2">
        <f t="shared" ca="1" si="953"/>
        <v>8.3777292328930635</v>
      </c>
      <c r="Y928" s="2">
        <f t="shared" ca="1" si="953"/>
        <v>0.75560952098570278</v>
      </c>
      <c r="Z928" s="2">
        <f t="shared" ca="1" si="953"/>
        <v>8.9633117863409488</v>
      </c>
      <c r="AA928" s="2">
        <f t="shared" ca="1" si="953"/>
        <v>8.4407691683515083</v>
      </c>
      <c r="AB928" s="2">
        <f t="shared" ca="1" si="953"/>
        <v>9.9257899971457011</v>
      </c>
      <c r="AC928" s="2">
        <f t="shared" ca="1" si="953"/>
        <v>6.6973076241229998</v>
      </c>
      <c r="AD928" s="2">
        <f t="shared" ca="1" si="953"/>
        <v>9.5866881491994462</v>
      </c>
      <c r="AE928" s="2">
        <f t="shared" ca="1" si="953"/>
        <v>5.3288577372784998</v>
      </c>
      <c r="AF928" s="2">
        <f t="shared" ca="1" si="953"/>
        <v>2.3839353331458568</v>
      </c>
      <c r="AH928" s="2">
        <f t="shared" ref="AH928:AH991" ca="1" si="954">INT(W928)</f>
        <v>4</v>
      </c>
      <c r="AI928" s="2">
        <f t="shared" ref="AI928:AI991" ca="1" si="955">INT(X928)</f>
        <v>8</v>
      </c>
      <c r="AJ928" s="2">
        <f t="shared" ref="AJ928:AJ991" ca="1" si="956">INT(Y928)</f>
        <v>0</v>
      </c>
      <c r="AK928" s="2">
        <f t="shared" ref="AK928:AK991" ca="1" si="957">INT(Z928)</f>
        <v>8</v>
      </c>
      <c r="AL928" s="2">
        <f t="shared" ref="AL928:AL991" ca="1" si="958">INT(AA928)</f>
        <v>8</v>
      </c>
      <c r="AM928" s="2">
        <f t="shared" ref="AM928:AM991" ca="1" si="959">INT(AB928)</f>
        <v>9</v>
      </c>
      <c r="AN928" s="2">
        <f t="shared" ref="AN928:AN991" ca="1" si="960">INT(AC928)</f>
        <v>6</v>
      </c>
      <c r="AO928" s="2">
        <f t="shared" ref="AO928:AO991" ca="1" si="961">INT(AD928)</f>
        <v>9</v>
      </c>
      <c r="AP928" s="2">
        <f t="shared" ref="AP928:AP991" ca="1" si="962">INT(AE928)</f>
        <v>5</v>
      </c>
      <c r="AQ928" s="2">
        <f t="shared" ref="AQ928:AQ991" ca="1" si="963">INT(AF928)</f>
        <v>2</v>
      </c>
      <c r="AS928" s="41">
        <v>0</v>
      </c>
      <c r="AT928" s="42">
        <v>1</v>
      </c>
      <c r="AU928" s="42">
        <v>1</v>
      </c>
      <c r="AV928" s="42">
        <v>1</v>
      </c>
      <c r="AW928" s="42">
        <v>1</v>
      </c>
      <c r="AX928" s="42">
        <v>1</v>
      </c>
      <c r="AY928" s="42">
        <v>1</v>
      </c>
      <c r="AZ928" s="42">
        <v>1</v>
      </c>
      <c r="BA928" s="42">
        <v>0</v>
      </c>
      <c r="BB928" s="43">
        <v>0</v>
      </c>
      <c r="BC928" s="44">
        <f t="shared" ref="BC928:BC991" si="964">SUM(AS928:BB928)</f>
        <v>7</v>
      </c>
      <c r="BD928" s="12"/>
      <c r="BE928" s="50">
        <f t="shared" ref="BE928:BE991" si="965">IF($AS$6="K",L928,IF($AS$6="S",AH928,$BB$31/2))</f>
        <v>5</v>
      </c>
      <c r="BF928" s="51">
        <f>IF($AT$6="A",SUM($AS928:AS928)+(10-BF$31)/2,IF($AT$6="K",M928,IF($AT$6="S",AI928,$BB$31/2)))</f>
        <v>4.5</v>
      </c>
      <c r="BG928" s="51">
        <f>IF($AU$6="A",SUM($AS928:AT928)+(10-BG$31)/2,IF($AU$6="K",N928,IF($AU$6="S",AJ928,$BB$31/2)))</f>
        <v>5</v>
      </c>
      <c r="BH928" s="51">
        <f>IF($AV$6="A",SUM($AS928:AU928)+(10-BH$31)/2,IF($AV$6="K",O928,IF($AV$6="S",AK928,$BB$31/2)))</f>
        <v>5.5</v>
      </c>
      <c r="BI928" s="51">
        <f>IF($AW$6="A",SUM($AS928:AV928)+(10-BI$31)/2,IF($AW$6="K",P928,IF($AW$6="S",AL928,$BB$31/2)))</f>
        <v>6</v>
      </c>
      <c r="BJ928" s="51">
        <f>IF($AX$6="A",SUM($AS928:AW928)+(10-BJ$31)/2,IF($AX$6="K",Q928,IF($AX$6="S",AM928,$BB$31/2)))</f>
        <v>6.5</v>
      </c>
      <c r="BK928" s="51">
        <f>IF($AY$6="A",SUM($AS928:AX928)+(10-BK$31)/2,IF($AY$6="K",R928,IF($AY$6="S",AN928,$BB$31/2)))</f>
        <v>7</v>
      </c>
      <c r="BL928" s="51">
        <f>IF($AZ$6="A",SUM($AS928:AY928)+(10-BL$31)/2,IF($AZ$6="K",S928,IF($AZ$6="S",AO928,$BB$31/2)))</f>
        <v>7.5</v>
      </c>
      <c r="BM928" s="51">
        <f>IF($BA$6="A",SUM($AS928:AZ928)+(10-BM$31)/2,IF($BA$6="K",T928,IF($BA$6="S",AP928,$BB$31/2)))</f>
        <v>8</v>
      </c>
      <c r="BN928" s="51">
        <f>IF($BB$6="A",SUM($AS928:BA928)+(10-BN$31)/2,IF($BB$6="K",U928,IF($BB$6="S",AQ928,$BB$31/2)))</f>
        <v>7.5</v>
      </c>
      <c r="BO928" s="52">
        <f t="shared" si="922"/>
        <v>6.25</v>
      </c>
      <c r="BQ928" s="28">
        <f t="shared" ref="BQ928:BQ991" si="966">IF(BE928=BO928,0,IF(BE928&gt;$BO928,$BC928-$BO928,$BO928-$BC928))</f>
        <v>-0.75</v>
      </c>
      <c r="BR928" s="30">
        <f t="shared" ref="BR928:BR991" si="967">IF(BF928=BO928,0,IF(BF928&gt;$BO928,$BC928-$BO928,$BO928-$BC928))</f>
        <v>-0.75</v>
      </c>
      <c r="BS928" s="30">
        <f t="shared" ref="BS928:BS991" si="968">IF(BG928=BO928,0,IF(BG928&gt;$BO928,$BC928-$BO928,$BO928-$BC928))</f>
        <v>-0.75</v>
      </c>
      <c r="BT928" s="30">
        <f t="shared" ref="BT928:BT991" si="969">IF(BH928=BO928,0,IF(BH928&gt;$BO928,$BC928-$BO928,$BO928-$BC928))</f>
        <v>-0.75</v>
      </c>
      <c r="BU928" s="30">
        <f t="shared" ref="BU928:BU991" si="970">IF(BI928=BO928,0,IF(BI928&gt;$BO928,$BC928-$BO928,$BO928-$BC928))</f>
        <v>-0.75</v>
      </c>
      <c r="BV928" s="30">
        <f t="shared" ref="BV928:BV991" si="971">IF(BJ928=BO928,0,IF(BJ928&gt;$BO928,$BC928-$BO928,$BO928-$BC928))</f>
        <v>0.75</v>
      </c>
      <c r="BW928" s="30">
        <f t="shared" ref="BW928:BW991" si="972">IF(BK928=BO928,0,IF(BK928&gt;$BO928,$BC928-$BO928,$BO928-$BC928))</f>
        <v>0.75</v>
      </c>
      <c r="BX928" s="30">
        <f t="shared" ref="BX928:BX991" si="973">IF(BL928=BO928,0,IF(BL928&gt;$BO928,$BC928-$BO928,$BO928-$BC928))</f>
        <v>0.75</v>
      </c>
      <c r="BY928" s="30">
        <f t="shared" ref="BY928:BY991" si="974">IF(BM928=BO928,0,IF(BM928&gt;$BO928,$BC928-$BO928,$BO928-$BC928))</f>
        <v>0.75</v>
      </c>
      <c r="BZ928" s="30">
        <f t="shared" ref="BZ928:BZ991" si="975">IF(BN928=BO928,0,IF(BN928&gt;$BO928,$BC928-$BO928,$BO928-$BC928))</f>
        <v>0.75</v>
      </c>
      <c r="CA928" s="49">
        <f t="shared" si="923"/>
        <v>0</v>
      </c>
      <c r="CB928" s="69"/>
      <c r="CC928" s="73">
        <f t="shared" si="930"/>
        <v>10000</v>
      </c>
      <c r="CD928" s="73">
        <f t="shared" si="931"/>
        <v>10000</v>
      </c>
      <c r="CE928" s="73">
        <f t="shared" si="932"/>
        <v>10000</v>
      </c>
      <c r="CF928" s="73">
        <f t="shared" si="933"/>
        <v>10000</v>
      </c>
      <c r="CG928" s="73">
        <f t="shared" si="934"/>
        <v>10000</v>
      </c>
      <c r="CH928" s="73">
        <f t="shared" si="935"/>
        <v>1</v>
      </c>
      <c r="CI928" s="73">
        <f t="shared" si="936"/>
        <v>1</v>
      </c>
      <c r="CJ928" s="73">
        <f t="shared" si="937"/>
        <v>1</v>
      </c>
      <c r="CK928" s="73">
        <f t="shared" si="938"/>
        <v>1</v>
      </c>
      <c r="CL928" s="73">
        <f t="shared" si="939"/>
        <v>1</v>
      </c>
      <c r="CN928" s="79">
        <f t="shared" si="924"/>
        <v>5</v>
      </c>
      <c r="CO928" s="79">
        <f t="shared" si="925"/>
        <v>5</v>
      </c>
      <c r="CP928" s="79">
        <f t="shared" si="926"/>
        <v>0</v>
      </c>
      <c r="CR928" s="79">
        <f t="shared" si="942"/>
        <v>-0.75</v>
      </c>
      <c r="CS928" s="79">
        <f t="shared" si="943"/>
        <v>-0.75</v>
      </c>
      <c r="CT928" s="79">
        <f t="shared" si="944"/>
        <v>-0.75</v>
      </c>
      <c r="CU928" s="79">
        <f t="shared" si="945"/>
        <v>-0.75</v>
      </c>
      <c r="CV928" s="79">
        <f t="shared" si="946"/>
        <v>-0.75</v>
      </c>
      <c r="CW928" s="79">
        <f t="shared" si="947"/>
        <v>0.75</v>
      </c>
      <c r="CX928" s="79">
        <f t="shared" si="948"/>
        <v>0.75</v>
      </c>
      <c r="CY928" s="79">
        <f t="shared" si="949"/>
        <v>0.75</v>
      </c>
      <c r="CZ928" s="79">
        <f t="shared" si="950"/>
        <v>0.75</v>
      </c>
      <c r="DA928" s="79">
        <f t="shared" si="951"/>
        <v>0.75</v>
      </c>
      <c r="DB928" s="80">
        <f t="shared" si="927"/>
        <v>0</v>
      </c>
    </row>
    <row r="929" spans="1:106" ht="18" customHeight="1" x14ac:dyDescent="0.2">
      <c r="A929" s="2">
        <f t="shared" ca="1" si="928"/>
        <v>0.59463079561503551</v>
      </c>
      <c r="B929" s="2">
        <f t="shared" ca="1" si="952"/>
        <v>0.21081601153885121</v>
      </c>
      <c r="C929" s="2">
        <f t="shared" ca="1" si="952"/>
        <v>0.90266363983945541</v>
      </c>
      <c r="D929" s="2">
        <f t="shared" ca="1" si="952"/>
        <v>0.44701670530153148</v>
      </c>
      <c r="E929" s="2">
        <f t="shared" ca="1" si="952"/>
        <v>0.78905680279736046</v>
      </c>
      <c r="F929" s="2">
        <f t="shared" ca="1" si="952"/>
        <v>0.85299738697982375</v>
      </c>
      <c r="G929" s="2">
        <f t="shared" ca="1" si="952"/>
        <v>0.20779403406631947</v>
      </c>
      <c r="H929" s="2">
        <f t="shared" ca="1" si="952"/>
        <v>0.21284597399761385</v>
      </c>
      <c r="I929" s="2">
        <f t="shared" ca="1" si="952"/>
        <v>0.52333826357839264</v>
      </c>
      <c r="J929" s="2">
        <f t="shared" ca="1" si="952"/>
        <v>0.62543919962870886</v>
      </c>
      <c r="L929" s="2">
        <f t="shared" ref="L929:L992" ca="1" si="976">IF(A929&lt;0.5,0,10)</f>
        <v>10</v>
      </c>
      <c r="M929" s="2">
        <f t="shared" ref="M929:M992" ca="1" si="977">IF(B929&lt;0.5,0,10)</f>
        <v>0</v>
      </c>
      <c r="N929" s="2">
        <f t="shared" ref="N929:N992" ca="1" si="978">IF(C929&lt;0.5,0,10)</f>
        <v>10</v>
      </c>
      <c r="O929" s="2">
        <f t="shared" ref="O929:O992" ca="1" si="979">IF(D929&lt;0.5,0,10)</f>
        <v>0</v>
      </c>
      <c r="P929" s="2">
        <f t="shared" ref="P929:P992" ca="1" si="980">IF(E929&lt;0.5,0,10)</f>
        <v>10</v>
      </c>
      <c r="Q929" s="2">
        <f t="shared" ref="Q929:Q992" ca="1" si="981">IF(F929&lt;0.5,0,10)</f>
        <v>10</v>
      </c>
      <c r="R929" s="2">
        <f t="shared" ref="R929:R992" ca="1" si="982">IF(G929&lt;0.5,0,10)</f>
        <v>0</v>
      </c>
      <c r="S929" s="2">
        <f t="shared" ref="S929:S992" ca="1" si="983">IF(H929&lt;0.5,0,10)</f>
        <v>0</v>
      </c>
      <c r="T929" s="2">
        <f t="shared" ref="T929:T992" ca="1" si="984">IF(I929&lt;0.5,0,10)</f>
        <v>10</v>
      </c>
      <c r="U929" s="2">
        <f t="shared" ref="U929:U992" ca="1" si="985">IF(J929&lt;0.5,0,10)</f>
        <v>10</v>
      </c>
      <c r="W929" s="2">
        <f t="shared" ca="1" si="929"/>
        <v>7.1182329915545983</v>
      </c>
      <c r="X929" s="2">
        <f t="shared" ca="1" si="953"/>
        <v>5.7527729320612249</v>
      </c>
      <c r="Y929" s="2">
        <f t="shared" ca="1" si="953"/>
        <v>1.2788455620732864</v>
      </c>
      <c r="Z929" s="2">
        <f t="shared" ca="1" si="953"/>
        <v>6.8786242454642448</v>
      </c>
      <c r="AA929" s="2">
        <f t="shared" ca="1" si="953"/>
        <v>7.0452475246010184</v>
      </c>
      <c r="AB929" s="2">
        <f t="shared" ca="1" si="953"/>
        <v>5.3170589763409701</v>
      </c>
      <c r="AC929" s="2">
        <f t="shared" ca="1" si="953"/>
        <v>4.694605064869708</v>
      </c>
      <c r="AD929" s="2">
        <f t="shared" ca="1" si="953"/>
        <v>3.9355123572417416</v>
      </c>
      <c r="AE929" s="2">
        <f t="shared" ca="1" si="953"/>
        <v>4.0782925035204087</v>
      </c>
      <c r="AF929" s="2">
        <f t="shared" ca="1" si="953"/>
        <v>8.2363304426785771</v>
      </c>
      <c r="AH929" s="2">
        <f t="shared" ca="1" si="954"/>
        <v>7</v>
      </c>
      <c r="AI929" s="2">
        <f t="shared" ca="1" si="955"/>
        <v>5</v>
      </c>
      <c r="AJ929" s="2">
        <f t="shared" ca="1" si="956"/>
        <v>1</v>
      </c>
      <c r="AK929" s="2">
        <f t="shared" ca="1" si="957"/>
        <v>6</v>
      </c>
      <c r="AL929" s="2">
        <f t="shared" ca="1" si="958"/>
        <v>7</v>
      </c>
      <c r="AM929" s="2">
        <f t="shared" ca="1" si="959"/>
        <v>5</v>
      </c>
      <c r="AN929" s="2">
        <f t="shared" ca="1" si="960"/>
        <v>4</v>
      </c>
      <c r="AO929" s="2">
        <f t="shared" ca="1" si="961"/>
        <v>3</v>
      </c>
      <c r="AP929" s="2">
        <f t="shared" ca="1" si="962"/>
        <v>4</v>
      </c>
      <c r="AQ929" s="2">
        <f t="shared" ca="1" si="963"/>
        <v>8</v>
      </c>
      <c r="AS929" s="41">
        <v>0</v>
      </c>
      <c r="AT929" s="42">
        <v>1</v>
      </c>
      <c r="AU929" s="42">
        <v>1</v>
      </c>
      <c r="AV929" s="42">
        <v>1</v>
      </c>
      <c r="AW929" s="42">
        <v>1</v>
      </c>
      <c r="AX929" s="42">
        <v>1</v>
      </c>
      <c r="AY929" s="42">
        <v>1</v>
      </c>
      <c r="AZ929" s="42">
        <v>0</v>
      </c>
      <c r="BA929" s="42">
        <v>0</v>
      </c>
      <c r="BB929" s="43">
        <v>0</v>
      </c>
      <c r="BC929" s="44">
        <f t="shared" si="964"/>
        <v>6</v>
      </c>
      <c r="BD929" s="12"/>
      <c r="BE929" s="50">
        <f t="shared" si="965"/>
        <v>5</v>
      </c>
      <c r="BF929" s="51">
        <f>IF($AT$6="A",SUM($AS929:AS929)+(10-BF$31)/2,IF($AT$6="K",M929,IF($AT$6="S",AI929,$BB$31/2)))</f>
        <v>4.5</v>
      </c>
      <c r="BG929" s="51">
        <f>IF($AU$6="A",SUM($AS929:AT929)+(10-BG$31)/2,IF($AU$6="K",N929,IF($AU$6="S",AJ929,$BB$31/2)))</f>
        <v>5</v>
      </c>
      <c r="BH929" s="51">
        <f>IF($AV$6="A",SUM($AS929:AU929)+(10-BH$31)/2,IF($AV$6="K",O929,IF($AV$6="S",AK929,$BB$31/2)))</f>
        <v>5.5</v>
      </c>
      <c r="BI929" s="51">
        <f>IF($AW$6="A",SUM($AS929:AV929)+(10-BI$31)/2,IF($AW$6="K",P929,IF($AW$6="S",AL929,$BB$31/2)))</f>
        <v>6</v>
      </c>
      <c r="BJ929" s="51">
        <f>IF($AX$6="A",SUM($AS929:AW929)+(10-BJ$31)/2,IF($AX$6="K",Q929,IF($AX$6="S",AM929,$BB$31/2)))</f>
        <v>6.5</v>
      </c>
      <c r="BK929" s="51">
        <f>IF($AY$6="A",SUM($AS929:AX929)+(10-BK$31)/2,IF($AY$6="K",R929,IF($AY$6="S",AN929,$BB$31/2)))</f>
        <v>7</v>
      </c>
      <c r="BL929" s="51">
        <f>IF($AZ$6="A",SUM($AS929:AY929)+(10-BL$31)/2,IF($AZ$6="K",S929,IF($AZ$6="S",AO929,$BB$31/2)))</f>
        <v>7.5</v>
      </c>
      <c r="BM929" s="51">
        <f>IF($BA$6="A",SUM($AS929:AZ929)+(10-BM$31)/2,IF($BA$6="K",T929,IF($BA$6="S",AP929,$BB$31/2)))</f>
        <v>7</v>
      </c>
      <c r="BN929" s="51">
        <f>IF($BB$6="A",SUM($AS929:BA929)+(10-BN$31)/2,IF($BB$6="K",U929,IF($BB$6="S",AQ929,$BB$31/2)))</f>
        <v>6.5</v>
      </c>
      <c r="BO929" s="52">
        <f t="shared" ref="BO929:BO992" si="986">MEDIAN(BE929:BN929)</f>
        <v>6.25</v>
      </c>
      <c r="BQ929" s="28">
        <f t="shared" si="966"/>
        <v>0.25</v>
      </c>
      <c r="BR929" s="30">
        <f t="shared" si="967"/>
        <v>0.25</v>
      </c>
      <c r="BS929" s="30">
        <f t="shared" si="968"/>
        <v>0.25</v>
      </c>
      <c r="BT929" s="30">
        <f t="shared" si="969"/>
        <v>0.25</v>
      </c>
      <c r="BU929" s="30">
        <f t="shared" si="970"/>
        <v>0.25</v>
      </c>
      <c r="BV929" s="30">
        <f t="shared" si="971"/>
        <v>-0.25</v>
      </c>
      <c r="BW929" s="30">
        <f t="shared" si="972"/>
        <v>-0.25</v>
      </c>
      <c r="BX929" s="30">
        <f t="shared" si="973"/>
        <v>-0.25</v>
      </c>
      <c r="BY929" s="30">
        <f t="shared" si="974"/>
        <v>-0.25</v>
      </c>
      <c r="BZ929" s="30">
        <f t="shared" si="975"/>
        <v>-0.25</v>
      </c>
      <c r="CA929" s="49">
        <f t="shared" ref="CA929:CA992" si="987">SUM(BQ929:BZ929)</f>
        <v>0</v>
      </c>
      <c r="CB929" s="69"/>
      <c r="CC929" s="73">
        <f t="shared" si="930"/>
        <v>1</v>
      </c>
      <c r="CD929" s="73">
        <f t="shared" si="931"/>
        <v>1</v>
      </c>
      <c r="CE929" s="73">
        <f t="shared" si="932"/>
        <v>1</v>
      </c>
      <c r="CF929" s="73">
        <f t="shared" si="933"/>
        <v>1</v>
      </c>
      <c r="CG929" s="73">
        <f t="shared" si="934"/>
        <v>1</v>
      </c>
      <c r="CH929" s="73">
        <f t="shared" si="935"/>
        <v>10000</v>
      </c>
      <c r="CI929" s="73">
        <f t="shared" si="936"/>
        <v>10000</v>
      </c>
      <c r="CJ929" s="73">
        <f t="shared" si="937"/>
        <v>10000</v>
      </c>
      <c r="CK929" s="73">
        <f t="shared" si="938"/>
        <v>10000</v>
      </c>
      <c r="CL929" s="73">
        <f t="shared" si="939"/>
        <v>10000</v>
      </c>
      <c r="CN929" s="79">
        <f t="shared" ref="CN929:CN992" si="988">INT(SUM(CC929:CL929)/10000)</f>
        <v>5</v>
      </c>
      <c r="CO929" s="79">
        <f t="shared" ref="CO929:CO992" si="989">SUM(CC929:CL929)-CN929*10000</f>
        <v>5</v>
      </c>
      <c r="CP929" s="79">
        <f t="shared" ref="CP929:CP992" si="990">10-CN929-CO929</f>
        <v>0</v>
      </c>
      <c r="CR929" s="79">
        <f t="shared" si="942"/>
        <v>0.25</v>
      </c>
      <c r="CS929" s="79">
        <f t="shared" si="943"/>
        <v>0.25</v>
      </c>
      <c r="CT929" s="79">
        <f t="shared" si="944"/>
        <v>0.25</v>
      </c>
      <c r="CU929" s="79">
        <f t="shared" si="945"/>
        <v>0.25</v>
      </c>
      <c r="CV929" s="79">
        <f t="shared" si="946"/>
        <v>0.25</v>
      </c>
      <c r="CW929" s="79">
        <f t="shared" si="947"/>
        <v>-0.25</v>
      </c>
      <c r="CX929" s="79">
        <f t="shared" si="948"/>
        <v>-0.25</v>
      </c>
      <c r="CY929" s="79">
        <f t="shared" si="949"/>
        <v>-0.25</v>
      </c>
      <c r="CZ929" s="79">
        <f t="shared" si="950"/>
        <v>-0.25</v>
      </c>
      <c r="DA929" s="79">
        <f t="shared" si="951"/>
        <v>-0.25</v>
      </c>
      <c r="DB929" s="80">
        <f t="shared" ref="DB929:DB992" si="991">SUM(CR929:DA929)</f>
        <v>0</v>
      </c>
    </row>
    <row r="930" spans="1:106" ht="18" customHeight="1" x14ac:dyDescent="0.2">
      <c r="A930" s="2">
        <f t="shared" ref="A930:A993" ca="1" si="992">RAND()</f>
        <v>0.32299065171013608</v>
      </c>
      <c r="B930" s="2">
        <f t="shared" ca="1" si="952"/>
        <v>0.61448935118530801</v>
      </c>
      <c r="C930" s="2">
        <f t="shared" ca="1" si="952"/>
        <v>0.34471548255252027</v>
      </c>
      <c r="D930" s="2">
        <f t="shared" ca="1" si="952"/>
        <v>0.72606564306773291</v>
      </c>
      <c r="E930" s="2">
        <f t="shared" ca="1" si="952"/>
        <v>0.7307087142325025</v>
      </c>
      <c r="F930" s="2">
        <f t="shared" ca="1" si="952"/>
        <v>6.5486287542330657E-2</v>
      </c>
      <c r="G930" s="2">
        <f t="shared" ca="1" si="952"/>
        <v>0.38609178748944317</v>
      </c>
      <c r="H930" s="2">
        <f t="shared" ca="1" si="952"/>
        <v>0.33864620141504986</v>
      </c>
      <c r="I930" s="2">
        <f t="shared" ca="1" si="952"/>
        <v>0.85407787000490032</v>
      </c>
      <c r="J930" s="2">
        <f t="shared" ca="1" si="952"/>
        <v>0.300681450888582</v>
      </c>
      <c r="L930" s="2">
        <f t="shared" ca="1" si="976"/>
        <v>0</v>
      </c>
      <c r="M930" s="2">
        <f t="shared" ca="1" si="977"/>
        <v>10</v>
      </c>
      <c r="N930" s="2">
        <f t="shared" ca="1" si="978"/>
        <v>0</v>
      </c>
      <c r="O930" s="2">
        <f t="shared" ca="1" si="979"/>
        <v>10</v>
      </c>
      <c r="P930" s="2">
        <f t="shared" ca="1" si="980"/>
        <v>10</v>
      </c>
      <c r="Q930" s="2">
        <f t="shared" ca="1" si="981"/>
        <v>0</v>
      </c>
      <c r="R930" s="2">
        <f t="shared" ca="1" si="982"/>
        <v>0</v>
      </c>
      <c r="S930" s="2">
        <f t="shared" ca="1" si="983"/>
        <v>0</v>
      </c>
      <c r="T930" s="2">
        <f t="shared" ca="1" si="984"/>
        <v>10</v>
      </c>
      <c r="U930" s="2">
        <f t="shared" ca="1" si="985"/>
        <v>0</v>
      </c>
      <c r="W930" s="2">
        <f t="shared" ref="W930:W993" ca="1" si="993">RAND()*10</f>
        <v>4.2919260779532431</v>
      </c>
      <c r="X930" s="2">
        <f t="shared" ca="1" si="953"/>
        <v>3.9834426498357933</v>
      </c>
      <c r="Y930" s="2">
        <f t="shared" ca="1" si="953"/>
        <v>5.7143000349683861</v>
      </c>
      <c r="Z930" s="2">
        <f t="shared" ca="1" si="953"/>
        <v>8.7261325098942706</v>
      </c>
      <c r="AA930" s="2">
        <f t="shared" ca="1" si="953"/>
        <v>9.0006308373222339</v>
      </c>
      <c r="AB930" s="2">
        <f t="shared" ca="1" si="953"/>
        <v>3.4037436792649558</v>
      </c>
      <c r="AC930" s="2">
        <f t="shared" ca="1" si="953"/>
        <v>2.9921579317293578</v>
      </c>
      <c r="AD930" s="2">
        <f t="shared" ca="1" si="953"/>
        <v>3.589152401855821</v>
      </c>
      <c r="AE930" s="2">
        <f t="shared" ca="1" si="953"/>
        <v>2.9310082403576674</v>
      </c>
      <c r="AF930" s="2">
        <f t="shared" ca="1" si="953"/>
        <v>2.2478263553920663</v>
      </c>
      <c r="AH930" s="2">
        <f t="shared" ca="1" si="954"/>
        <v>4</v>
      </c>
      <c r="AI930" s="2">
        <f t="shared" ca="1" si="955"/>
        <v>3</v>
      </c>
      <c r="AJ930" s="2">
        <f t="shared" ca="1" si="956"/>
        <v>5</v>
      </c>
      <c r="AK930" s="2">
        <f t="shared" ca="1" si="957"/>
        <v>8</v>
      </c>
      <c r="AL930" s="2">
        <f t="shared" ca="1" si="958"/>
        <v>9</v>
      </c>
      <c r="AM930" s="2">
        <f t="shared" ca="1" si="959"/>
        <v>3</v>
      </c>
      <c r="AN930" s="2">
        <f t="shared" ca="1" si="960"/>
        <v>2</v>
      </c>
      <c r="AO930" s="2">
        <f t="shared" ca="1" si="961"/>
        <v>3</v>
      </c>
      <c r="AP930" s="2">
        <f t="shared" ca="1" si="962"/>
        <v>2</v>
      </c>
      <c r="AQ930" s="2">
        <f t="shared" ca="1" si="963"/>
        <v>2</v>
      </c>
      <c r="AS930" s="41">
        <v>0</v>
      </c>
      <c r="AT930" s="42">
        <v>1</v>
      </c>
      <c r="AU930" s="42">
        <v>1</v>
      </c>
      <c r="AV930" s="42">
        <v>1</v>
      </c>
      <c r="AW930" s="42">
        <v>1</v>
      </c>
      <c r="AX930" s="42">
        <v>1</v>
      </c>
      <c r="AY930" s="42">
        <v>0</v>
      </c>
      <c r="AZ930" s="42">
        <v>1</v>
      </c>
      <c r="BA930" s="42">
        <v>0</v>
      </c>
      <c r="BB930" s="43">
        <v>0</v>
      </c>
      <c r="BC930" s="44">
        <f t="shared" si="964"/>
        <v>6</v>
      </c>
      <c r="BD930" s="12"/>
      <c r="BE930" s="50">
        <f t="shared" si="965"/>
        <v>5</v>
      </c>
      <c r="BF930" s="51">
        <f>IF($AT$6="A",SUM($AS930:AS930)+(10-BF$31)/2,IF($AT$6="K",M930,IF($AT$6="S",AI930,$BB$31/2)))</f>
        <v>4.5</v>
      </c>
      <c r="BG930" s="51">
        <f>IF($AU$6="A",SUM($AS930:AT930)+(10-BG$31)/2,IF($AU$6="K",N930,IF($AU$6="S",AJ930,$BB$31/2)))</f>
        <v>5</v>
      </c>
      <c r="BH930" s="51">
        <f>IF($AV$6="A",SUM($AS930:AU930)+(10-BH$31)/2,IF($AV$6="K",O930,IF($AV$6="S",AK930,$BB$31/2)))</f>
        <v>5.5</v>
      </c>
      <c r="BI930" s="51">
        <f>IF($AW$6="A",SUM($AS930:AV930)+(10-BI$31)/2,IF($AW$6="K",P930,IF($AW$6="S",AL930,$BB$31/2)))</f>
        <v>6</v>
      </c>
      <c r="BJ930" s="51">
        <f>IF($AX$6="A",SUM($AS930:AW930)+(10-BJ$31)/2,IF($AX$6="K",Q930,IF($AX$6="S",AM930,$BB$31/2)))</f>
        <v>6.5</v>
      </c>
      <c r="BK930" s="51">
        <f>IF($AY$6="A",SUM($AS930:AX930)+(10-BK$31)/2,IF($AY$6="K",R930,IF($AY$6="S",AN930,$BB$31/2)))</f>
        <v>7</v>
      </c>
      <c r="BL930" s="51">
        <f>IF($AZ$6="A",SUM($AS930:AY930)+(10-BL$31)/2,IF($AZ$6="K",S930,IF($AZ$6="S",AO930,$BB$31/2)))</f>
        <v>6.5</v>
      </c>
      <c r="BM930" s="51">
        <f>IF($BA$6="A",SUM($AS930:AZ930)+(10-BM$31)/2,IF($BA$6="K",T930,IF($BA$6="S",AP930,$BB$31/2)))</f>
        <v>7</v>
      </c>
      <c r="BN930" s="51">
        <f>IF($BB$6="A",SUM($AS930:BA930)+(10-BN$31)/2,IF($BB$6="K",U930,IF($BB$6="S",AQ930,$BB$31/2)))</f>
        <v>6.5</v>
      </c>
      <c r="BO930" s="52">
        <f t="shared" si="986"/>
        <v>6.25</v>
      </c>
      <c r="BQ930" s="28">
        <f t="shared" si="966"/>
        <v>0.25</v>
      </c>
      <c r="BR930" s="30">
        <f t="shared" si="967"/>
        <v>0.25</v>
      </c>
      <c r="BS930" s="30">
        <f t="shared" si="968"/>
        <v>0.25</v>
      </c>
      <c r="BT930" s="30">
        <f t="shared" si="969"/>
        <v>0.25</v>
      </c>
      <c r="BU930" s="30">
        <f t="shared" si="970"/>
        <v>0.25</v>
      </c>
      <c r="BV930" s="30">
        <f t="shared" si="971"/>
        <v>-0.25</v>
      </c>
      <c r="BW930" s="30">
        <f t="shared" si="972"/>
        <v>-0.25</v>
      </c>
      <c r="BX930" s="30">
        <f t="shared" si="973"/>
        <v>-0.25</v>
      </c>
      <c r="BY930" s="30">
        <f t="shared" si="974"/>
        <v>-0.25</v>
      </c>
      <c r="BZ930" s="30">
        <f t="shared" si="975"/>
        <v>-0.25</v>
      </c>
      <c r="CA930" s="49">
        <f t="shared" si="987"/>
        <v>0</v>
      </c>
      <c r="CB930" s="69"/>
      <c r="CC930" s="73">
        <f t="shared" si="930"/>
        <v>1</v>
      </c>
      <c r="CD930" s="73">
        <f t="shared" si="931"/>
        <v>1</v>
      </c>
      <c r="CE930" s="73">
        <f t="shared" si="932"/>
        <v>1</v>
      </c>
      <c r="CF930" s="73">
        <f t="shared" si="933"/>
        <v>1</v>
      </c>
      <c r="CG930" s="73">
        <f t="shared" si="934"/>
        <v>1</v>
      </c>
      <c r="CH930" s="73">
        <f t="shared" si="935"/>
        <v>10000</v>
      </c>
      <c r="CI930" s="73">
        <f t="shared" si="936"/>
        <v>10000</v>
      </c>
      <c r="CJ930" s="73">
        <f t="shared" si="937"/>
        <v>10000</v>
      </c>
      <c r="CK930" s="73">
        <f t="shared" si="938"/>
        <v>10000</v>
      </c>
      <c r="CL930" s="73">
        <f t="shared" si="939"/>
        <v>10000</v>
      </c>
      <c r="CN930" s="79">
        <f t="shared" si="988"/>
        <v>5</v>
      </c>
      <c r="CO930" s="79">
        <f t="shared" si="989"/>
        <v>5</v>
      </c>
      <c r="CP930" s="79">
        <f t="shared" si="990"/>
        <v>0</v>
      </c>
      <c r="CR930" s="79">
        <f t="shared" si="942"/>
        <v>0.25</v>
      </c>
      <c r="CS930" s="79">
        <f t="shared" si="943"/>
        <v>0.25</v>
      </c>
      <c r="CT930" s="79">
        <f t="shared" si="944"/>
        <v>0.25</v>
      </c>
      <c r="CU930" s="79">
        <f t="shared" si="945"/>
        <v>0.25</v>
      </c>
      <c r="CV930" s="79">
        <f t="shared" si="946"/>
        <v>0.25</v>
      </c>
      <c r="CW930" s="79">
        <f t="shared" si="947"/>
        <v>-0.25</v>
      </c>
      <c r="CX930" s="79">
        <f t="shared" si="948"/>
        <v>-0.25</v>
      </c>
      <c r="CY930" s="79">
        <f t="shared" si="949"/>
        <v>-0.25</v>
      </c>
      <c r="CZ930" s="79">
        <f t="shared" si="950"/>
        <v>-0.25</v>
      </c>
      <c r="DA930" s="79">
        <f t="shared" si="951"/>
        <v>-0.25</v>
      </c>
      <c r="DB930" s="80">
        <f t="shared" si="991"/>
        <v>0</v>
      </c>
    </row>
    <row r="931" spans="1:106" ht="18" customHeight="1" x14ac:dyDescent="0.2">
      <c r="A931" s="2">
        <f t="shared" ca="1" si="992"/>
        <v>0.66956312778883953</v>
      </c>
      <c r="B931" s="2">
        <f t="shared" ca="1" si="952"/>
        <v>0.51837414797475956</v>
      </c>
      <c r="C931" s="2">
        <f t="shared" ca="1" si="952"/>
        <v>0.77977353652011361</v>
      </c>
      <c r="D931" s="2">
        <f t="shared" ca="1" si="952"/>
        <v>0.87928673564113591</v>
      </c>
      <c r="E931" s="2">
        <f t="shared" ca="1" si="952"/>
        <v>0.5966744034687903</v>
      </c>
      <c r="F931" s="2">
        <f t="shared" ca="1" si="952"/>
        <v>0.49526082281209138</v>
      </c>
      <c r="G931" s="2">
        <f t="shared" ca="1" si="952"/>
        <v>0.68715742658300716</v>
      </c>
      <c r="H931" s="2">
        <f t="shared" ca="1" si="952"/>
        <v>0.90560442624790349</v>
      </c>
      <c r="I931" s="2">
        <f t="shared" ca="1" si="952"/>
        <v>0.98636692542723481</v>
      </c>
      <c r="J931" s="2">
        <f t="shared" ca="1" si="952"/>
        <v>0.85603389377043249</v>
      </c>
      <c r="L931" s="2">
        <f t="shared" ca="1" si="976"/>
        <v>10</v>
      </c>
      <c r="M931" s="2">
        <f t="shared" ca="1" si="977"/>
        <v>10</v>
      </c>
      <c r="N931" s="2">
        <f t="shared" ca="1" si="978"/>
        <v>10</v>
      </c>
      <c r="O931" s="2">
        <f t="shared" ca="1" si="979"/>
        <v>10</v>
      </c>
      <c r="P931" s="2">
        <f t="shared" ca="1" si="980"/>
        <v>10</v>
      </c>
      <c r="Q931" s="2">
        <f t="shared" ca="1" si="981"/>
        <v>0</v>
      </c>
      <c r="R931" s="2">
        <f t="shared" ca="1" si="982"/>
        <v>10</v>
      </c>
      <c r="S931" s="2">
        <f t="shared" ca="1" si="983"/>
        <v>10</v>
      </c>
      <c r="T931" s="2">
        <f t="shared" ca="1" si="984"/>
        <v>10</v>
      </c>
      <c r="U931" s="2">
        <f t="shared" ca="1" si="985"/>
        <v>10</v>
      </c>
      <c r="W931" s="2">
        <f t="shared" ca="1" si="993"/>
        <v>5.5206420611261358</v>
      </c>
      <c r="X931" s="2">
        <f t="shared" ca="1" si="953"/>
        <v>7.4037112265719731</v>
      </c>
      <c r="Y931" s="2">
        <f t="shared" ca="1" si="953"/>
        <v>6.7026831428735907</v>
      </c>
      <c r="Z931" s="2">
        <f t="shared" ca="1" si="953"/>
        <v>2.6795948177473994</v>
      </c>
      <c r="AA931" s="2">
        <f t="shared" ca="1" si="953"/>
        <v>5.1329360208271844</v>
      </c>
      <c r="AB931" s="2">
        <f t="shared" ca="1" si="953"/>
        <v>8.0433855023019394</v>
      </c>
      <c r="AC931" s="2">
        <f t="shared" ca="1" si="953"/>
        <v>4.2699284836302702</v>
      </c>
      <c r="AD931" s="2">
        <f t="shared" ca="1" si="953"/>
        <v>5.4074990017750082</v>
      </c>
      <c r="AE931" s="2">
        <f t="shared" ca="1" si="953"/>
        <v>4.905281535857493</v>
      </c>
      <c r="AF931" s="2">
        <f t="shared" ca="1" si="953"/>
        <v>7.7258897327510576</v>
      </c>
      <c r="AH931" s="2">
        <f t="shared" ca="1" si="954"/>
        <v>5</v>
      </c>
      <c r="AI931" s="2">
        <f t="shared" ca="1" si="955"/>
        <v>7</v>
      </c>
      <c r="AJ931" s="2">
        <f t="shared" ca="1" si="956"/>
        <v>6</v>
      </c>
      <c r="AK931" s="2">
        <f t="shared" ca="1" si="957"/>
        <v>2</v>
      </c>
      <c r="AL931" s="2">
        <f t="shared" ca="1" si="958"/>
        <v>5</v>
      </c>
      <c r="AM931" s="2">
        <f t="shared" ca="1" si="959"/>
        <v>8</v>
      </c>
      <c r="AN931" s="2">
        <f t="shared" ca="1" si="960"/>
        <v>4</v>
      </c>
      <c r="AO931" s="2">
        <f t="shared" ca="1" si="961"/>
        <v>5</v>
      </c>
      <c r="AP931" s="2">
        <f t="shared" ca="1" si="962"/>
        <v>4</v>
      </c>
      <c r="AQ931" s="2">
        <f t="shared" ca="1" si="963"/>
        <v>7</v>
      </c>
      <c r="AS931" s="41">
        <v>0</v>
      </c>
      <c r="AT931" s="42">
        <v>1</v>
      </c>
      <c r="AU931" s="42">
        <v>1</v>
      </c>
      <c r="AV931" s="42">
        <v>1</v>
      </c>
      <c r="AW931" s="42">
        <v>1</v>
      </c>
      <c r="AX931" s="42">
        <v>1</v>
      </c>
      <c r="AY931" s="42">
        <v>0</v>
      </c>
      <c r="AZ931" s="42">
        <v>0</v>
      </c>
      <c r="BA931" s="42">
        <v>0</v>
      </c>
      <c r="BB931" s="43">
        <v>0</v>
      </c>
      <c r="BC931" s="44">
        <f t="shared" si="964"/>
        <v>5</v>
      </c>
      <c r="BD931" s="12"/>
      <c r="BE931" s="50">
        <f t="shared" si="965"/>
        <v>5</v>
      </c>
      <c r="BF931" s="51">
        <f>IF($AT$6="A",SUM($AS931:AS931)+(10-BF$31)/2,IF($AT$6="K",M931,IF($AT$6="S",AI931,$BB$31/2)))</f>
        <v>4.5</v>
      </c>
      <c r="BG931" s="51">
        <f>IF($AU$6="A",SUM($AS931:AT931)+(10-BG$31)/2,IF($AU$6="K",N931,IF($AU$6="S",AJ931,$BB$31/2)))</f>
        <v>5</v>
      </c>
      <c r="BH931" s="51">
        <f>IF($AV$6="A",SUM($AS931:AU931)+(10-BH$31)/2,IF($AV$6="K",O931,IF($AV$6="S",AK931,$BB$31/2)))</f>
        <v>5.5</v>
      </c>
      <c r="BI931" s="51">
        <f>IF($AW$6="A",SUM($AS931:AV931)+(10-BI$31)/2,IF($AW$6="K",P931,IF($AW$6="S",AL931,$BB$31/2)))</f>
        <v>6</v>
      </c>
      <c r="BJ931" s="51">
        <f>IF($AX$6="A",SUM($AS931:AW931)+(10-BJ$31)/2,IF($AX$6="K",Q931,IF($AX$6="S",AM931,$BB$31/2)))</f>
        <v>6.5</v>
      </c>
      <c r="BK931" s="51">
        <f>IF($AY$6="A",SUM($AS931:AX931)+(10-BK$31)/2,IF($AY$6="K",R931,IF($AY$6="S",AN931,$BB$31/2)))</f>
        <v>7</v>
      </c>
      <c r="BL931" s="51">
        <f>IF($AZ$6="A",SUM($AS931:AY931)+(10-BL$31)/2,IF($AZ$6="K",S931,IF($AZ$6="S",AO931,$BB$31/2)))</f>
        <v>6.5</v>
      </c>
      <c r="BM931" s="51">
        <f>IF($BA$6="A",SUM($AS931:AZ931)+(10-BM$31)/2,IF($BA$6="K",T931,IF($BA$6="S",AP931,$BB$31/2)))</f>
        <v>6</v>
      </c>
      <c r="BN931" s="51">
        <f>IF($BB$6="A",SUM($AS931:BA931)+(10-BN$31)/2,IF($BB$6="K",U931,IF($BB$6="S",AQ931,$BB$31/2)))</f>
        <v>5.5</v>
      </c>
      <c r="BO931" s="52">
        <f t="shared" si="986"/>
        <v>5.75</v>
      </c>
      <c r="BQ931" s="28">
        <f t="shared" si="966"/>
        <v>0.75</v>
      </c>
      <c r="BR931" s="30">
        <f t="shared" si="967"/>
        <v>0.75</v>
      </c>
      <c r="BS931" s="30">
        <f t="shared" si="968"/>
        <v>0.75</v>
      </c>
      <c r="BT931" s="30">
        <f t="shared" si="969"/>
        <v>0.75</v>
      </c>
      <c r="BU931" s="30">
        <f t="shared" si="970"/>
        <v>-0.75</v>
      </c>
      <c r="BV931" s="30">
        <f t="shared" si="971"/>
        <v>-0.75</v>
      </c>
      <c r="BW931" s="30">
        <f t="shared" si="972"/>
        <v>-0.75</v>
      </c>
      <c r="BX931" s="30">
        <f t="shared" si="973"/>
        <v>-0.75</v>
      </c>
      <c r="BY931" s="30">
        <f t="shared" si="974"/>
        <v>-0.75</v>
      </c>
      <c r="BZ931" s="30">
        <f t="shared" si="975"/>
        <v>0.75</v>
      </c>
      <c r="CA931" s="49">
        <f t="shared" si="987"/>
        <v>0</v>
      </c>
      <c r="CB931" s="69"/>
      <c r="CC931" s="73">
        <f t="shared" si="930"/>
        <v>1</v>
      </c>
      <c r="CD931" s="73">
        <f t="shared" si="931"/>
        <v>1</v>
      </c>
      <c r="CE931" s="73">
        <f t="shared" si="932"/>
        <v>1</v>
      </c>
      <c r="CF931" s="73">
        <f t="shared" si="933"/>
        <v>1</v>
      </c>
      <c r="CG931" s="73">
        <f t="shared" si="934"/>
        <v>10000</v>
      </c>
      <c r="CH931" s="73">
        <f t="shared" si="935"/>
        <v>10000</v>
      </c>
      <c r="CI931" s="73">
        <f t="shared" si="936"/>
        <v>10000</v>
      </c>
      <c r="CJ931" s="73">
        <f t="shared" si="937"/>
        <v>10000</v>
      </c>
      <c r="CK931" s="73">
        <f t="shared" si="938"/>
        <v>10000</v>
      </c>
      <c r="CL931" s="73">
        <f t="shared" si="939"/>
        <v>1</v>
      </c>
      <c r="CN931" s="79">
        <f t="shared" si="988"/>
        <v>5</v>
      </c>
      <c r="CO931" s="79">
        <f t="shared" si="989"/>
        <v>5</v>
      </c>
      <c r="CP931" s="79">
        <f t="shared" si="990"/>
        <v>0</v>
      </c>
      <c r="CR931" s="79">
        <f t="shared" si="942"/>
        <v>0.75</v>
      </c>
      <c r="CS931" s="79">
        <f t="shared" si="943"/>
        <v>0.75</v>
      </c>
      <c r="CT931" s="79">
        <f t="shared" si="944"/>
        <v>0.75</v>
      </c>
      <c r="CU931" s="79">
        <f t="shared" si="945"/>
        <v>0.75</v>
      </c>
      <c r="CV931" s="79">
        <f t="shared" si="946"/>
        <v>-0.75</v>
      </c>
      <c r="CW931" s="79">
        <f t="shared" si="947"/>
        <v>-0.75</v>
      </c>
      <c r="CX931" s="79">
        <f t="shared" si="948"/>
        <v>-0.75</v>
      </c>
      <c r="CY931" s="79">
        <f t="shared" si="949"/>
        <v>-0.75</v>
      </c>
      <c r="CZ931" s="79">
        <f t="shared" si="950"/>
        <v>-0.75</v>
      </c>
      <c r="DA931" s="79">
        <f t="shared" si="951"/>
        <v>0.75</v>
      </c>
      <c r="DB931" s="80">
        <f t="shared" si="991"/>
        <v>0</v>
      </c>
    </row>
    <row r="932" spans="1:106" ht="18" customHeight="1" x14ac:dyDescent="0.2">
      <c r="A932" s="2">
        <f t="shared" ca="1" si="992"/>
        <v>0.44172421919529137</v>
      </c>
      <c r="B932" s="2">
        <f t="shared" ca="1" si="952"/>
        <v>3.7084559305564646E-3</v>
      </c>
      <c r="C932" s="2">
        <f t="shared" ca="1" si="952"/>
        <v>0.86078883222034053</v>
      </c>
      <c r="D932" s="2">
        <f t="shared" ca="1" si="952"/>
        <v>0.93937066159523175</v>
      </c>
      <c r="E932" s="2">
        <f t="shared" ca="1" si="952"/>
        <v>0.24074282871896213</v>
      </c>
      <c r="F932" s="2">
        <f t="shared" ca="1" si="952"/>
        <v>0.12427541053017943</v>
      </c>
      <c r="G932" s="2">
        <f t="shared" ca="1" si="952"/>
        <v>0.48109100307323516</v>
      </c>
      <c r="H932" s="2">
        <f t="shared" ca="1" si="952"/>
        <v>0.12778787853816764</v>
      </c>
      <c r="I932" s="2">
        <f t="shared" ca="1" si="952"/>
        <v>0.81732469388712481</v>
      </c>
      <c r="J932" s="2">
        <f t="shared" ca="1" si="952"/>
        <v>9.600730087613496E-2</v>
      </c>
      <c r="L932" s="2">
        <f t="shared" ca="1" si="976"/>
        <v>0</v>
      </c>
      <c r="M932" s="2">
        <f t="shared" ca="1" si="977"/>
        <v>0</v>
      </c>
      <c r="N932" s="2">
        <f t="shared" ca="1" si="978"/>
        <v>10</v>
      </c>
      <c r="O932" s="2">
        <f t="shared" ca="1" si="979"/>
        <v>10</v>
      </c>
      <c r="P932" s="2">
        <f t="shared" ca="1" si="980"/>
        <v>0</v>
      </c>
      <c r="Q932" s="2">
        <f t="shared" ca="1" si="981"/>
        <v>0</v>
      </c>
      <c r="R932" s="2">
        <f t="shared" ca="1" si="982"/>
        <v>0</v>
      </c>
      <c r="S932" s="2">
        <f t="shared" ca="1" si="983"/>
        <v>0</v>
      </c>
      <c r="T932" s="2">
        <f t="shared" ca="1" si="984"/>
        <v>10</v>
      </c>
      <c r="U932" s="2">
        <f t="shared" ca="1" si="985"/>
        <v>0</v>
      </c>
      <c r="W932" s="2">
        <f t="shared" ca="1" si="993"/>
        <v>9.5095334215507936</v>
      </c>
      <c r="X932" s="2">
        <f t="shared" ca="1" si="953"/>
        <v>0.1195839733834847</v>
      </c>
      <c r="Y932" s="2">
        <f t="shared" ca="1" si="953"/>
        <v>6.0585487034518239</v>
      </c>
      <c r="Z932" s="2">
        <f t="shared" ca="1" si="953"/>
        <v>5.1057834455682318</v>
      </c>
      <c r="AA932" s="2">
        <f t="shared" ca="1" si="953"/>
        <v>9.7613424686930905E-2</v>
      </c>
      <c r="AB932" s="2">
        <f t="shared" ca="1" si="953"/>
        <v>4.4671596269582388</v>
      </c>
      <c r="AC932" s="2">
        <f t="shared" ca="1" si="953"/>
        <v>1.835724925924217</v>
      </c>
      <c r="AD932" s="2">
        <f t="shared" ca="1" si="953"/>
        <v>3.9876149394248772</v>
      </c>
      <c r="AE932" s="2">
        <f t="shared" ca="1" si="953"/>
        <v>1.4410444885073737</v>
      </c>
      <c r="AF932" s="2">
        <f t="shared" ca="1" si="953"/>
        <v>0.45660481073977466</v>
      </c>
      <c r="AH932" s="2">
        <f t="shared" ca="1" si="954"/>
        <v>9</v>
      </c>
      <c r="AI932" s="2">
        <f t="shared" ca="1" si="955"/>
        <v>0</v>
      </c>
      <c r="AJ932" s="2">
        <f t="shared" ca="1" si="956"/>
        <v>6</v>
      </c>
      <c r="AK932" s="2">
        <f t="shared" ca="1" si="957"/>
        <v>5</v>
      </c>
      <c r="AL932" s="2">
        <f t="shared" ca="1" si="958"/>
        <v>0</v>
      </c>
      <c r="AM932" s="2">
        <f t="shared" ca="1" si="959"/>
        <v>4</v>
      </c>
      <c r="AN932" s="2">
        <f t="shared" ca="1" si="960"/>
        <v>1</v>
      </c>
      <c r="AO932" s="2">
        <f t="shared" ca="1" si="961"/>
        <v>3</v>
      </c>
      <c r="AP932" s="2">
        <f t="shared" ca="1" si="962"/>
        <v>1</v>
      </c>
      <c r="AQ932" s="2">
        <f t="shared" ca="1" si="963"/>
        <v>0</v>
      </c>
      <c r="AS932" s="41">
        <v>0</v>
      </c>
      <c r="AT932" s="42">
        <v>1</v>
      </c>
      <c r="AU932" s="42">
        <v>1</v>
      </c>
      <c r="AV932" s="42">
        <v>1</v>
      </c>
      <c r="AW932" s="42">
        <v>1</v>
      </c>
      <c r="AX932" s="42">
        <v>0</v>
      </c>
      <c r="AY932" s="42">
        <v>1</v>
      </c>
      <c r="AZ932" s="42">
        <v>1</v>
      </c>
      <c r="BA932" s="42">
        <v>0</v>
      </c>
      <c r="BB932" s="43">
        <v>0</v>
      </c>
      <c r="BC932" s="44">
        <f t="shared" si="964"/>
        <v>6</v>
      </c>
      <c r="BD932" s="12"/>
      <c r="BE932" s="50">
        <f t="shared" si="965"/>
        <v>5</v>
      </c>
      <c r="BF932" s="51">
        <f>IF($AT$6="A",SUM($AS932:AS932)+(10-BF$31)/2,IF($AT$6="K",M932,IF($AT$6="S",AI932,$BB$31/2)))</f>
        <v>4.5</v>
      </c>
      <c r="BG932" s="51">
        <f>IF($AU$6="A",SUM($AS932:AT932)+(10-BG$31)/2,IF($AU$6="K",N932,IF($AU$6="S",AJ932,$BB$31/2)))</f>
        <v>5</v>
      </c>
      <c r="BH932" s="51">
        <f>IF($AV$6="A",SUM($AS932:AU932)+(10-BH$31)/2,IF($AV$6="K",O932,IF($AV$6="S",AK932,$BB$31/2)))</f>
        <v>5.5</v>
      </c>
      <c r="BI932" s="51">
        <f>IF($AW$6="A",SUM($AS932:AV932)+(10-BI$31)/2,IF($AW$6="K",P932,IF($AW$6="S",AL932,$BB$31/2)))</f>
        <v>6</v>
      </c>
      <c r="BJ932" s="51">
        <f>IF($AX$6="A",SUM($AS932:AW932)+(10-BJ$31)/2,IF($AX$6="K",Q932,IF($AX$6="S",AM932,$BB$31/2)))</f>
        <v>6.5</v>
      </c>
      <c r="BK932" s="51">
        <f>IF($AY$6="A",SUM($AS932:AX932)+(10-BK$31)/2,IF($AY$6="K",R932,IF($AY$6="S",AN932,$BB$31/2)))</f>
        <v>6</v>
      </c>
      <c r="BL932" s="51">
        <f>IF($AZ$6="A",SUM($AS932:AY932)+(10-BL$31)/2,IF($AZ$6="K",S932,IF($AZ$6="S",AO932,$BB$31/2)))</f>
        <v>6.5</v>
      </c>
      <c r="BM932" s="51">
        <f>IF($BA$6="A",SUM($AS932:AZ932)+(10-BM$31)/2,IF($BA$6="K",T932,IF($BA$6="S",AP932,$BB$31/2)))</f>
        <v>7</v>
      </c>
      <c r="BN932" s="51">
        <f>IF($BB$6="A",SUM($AS932:BA932)+(10-BN$31)/2,IF($BB$6="K",U932,IF($BB$6="S",AQ932,$BB$31/2)))</f>
        <v>6.5</v>
      </c>
      <c r="BO932" s="52">
        <f t="shared" si="986"/>
        <v>6</v>
      </c>
      <c r="BQ932" s="28">
        <f t="shared" si="966"/>
        <v>0</v>
      </c>
      <c r="BR932" s="30">
        <f t="shared" si="967"/>
        <v>0</v>
      </c>
      <c r="BS932" s="30">
        <f t="shared" si="968"/>
        <v>0</v>
      </c>
      <c r="BT932" s="30">
        <f t="shared" si="969"/>
        <v>0</v>
      </c>
      <c r="BU932" s="30">
        <f t="shared" si="970"/>
        <v>0</v>
      </c>
      <c r="BV932" s="30">
        <f t="shared" si="971"/>
        <v>0</v>
      </c>
      <c r="BW932" s="30">
        <f t="shared" si="972"/>
        <v>0</v>
      </c>
      <c r="BX932" s="30">
        <f t="shared" si="973"/>
        <v>0</v>
      </c>
      <c r="BY932" s="30">
        <f t="shared" si="974"/>
        <v>0</v>
      </c>
      <c r="BZ932" s="30">
        <f t="shared" si="975"/>
        <v>0</v>
      </c>
      <c r="CA932" s="49">
        <f t="shared" si="987"/>
        <v>0</v>
      </c>
      <c r="CB932" s="69"/>
      <c r="CC932" s="73">
        <f t="shared" si="930"/>
        <v>0</v>
      </c>
      <c r="CD932" s="73">
        <f t="shared" si="931"/>
        <v>0</v>
      </c>
      <c r="CE932" s="73">
        <f t="shared" si="932"/>
        <v>0</v>
      </c>
      <c r="CF932" s="73">
        <f t="shared" si="933"/>
        <v>0</v>
      </c>
      <c r="CG932" s="73">
        <f t="shared" si="934"/>
        <v>0</v>
      </c>
      <c r="CH932" s="73">
        <f t="shared" si="935"/>
        <v>0</v>
      </c>
      <c r="CI932" s="73">
        <f t="shared" si="936"/>
        <v>0</v>
      </c>
      <c r="CJ932" s="73">
        <f t="shared" si="937"/>
        <v>0</v>
      </c>
      <c r="CK932" s="73">
        <f t="shared" si="938"/>
        <v>0</v>
      </c>
      <c r="CL932" s="73">
        <f t="shared" si="939"/>
        <v>0</v>
      </c>
      <c r="CN932" s="79">
        <f t="shared" si="988"/>
        <v>0</v>
      </c>
      <c r="CO932" s="79">
        <f t="shared" si="989"/>
        <v>0</v>
      </c>
      <c r="CP932" s="79">
        <f t="shared" si="990"/>
        <v>10</v>
      </c>
      <c r="CR932" s="79">
        <f t="shared" si="942"/>
        <v>0</v>
      </c>
      <c r="CS932" s="79">
        <f t="shared" si="943"/>
        <v>0</v>
      </c>
      <c r="CT932" s="79">
        <f t="shared" si="944"/>
        <v>0</v>
      </c>
      <c r="CU932" s="79">
        <f t="shared" si="945"/>
        <v>0</v>
      </c>
      <c r="CV932" s="79">
        <f t="shared" si="946"/>
        <v>0</v>
      </c>
      <c r="CW932" s="79">
        <f t="shared" si="947"/>
        <v>0</v>
      </c>
      <c r="CX932" s="79">
        <f t="shared" si="948"/>
        <v>0</v>
      </c>
      <c r="CY932" s="79">
        <f t="shared" si="949"/>
        <v>0</v>
      </c>
      <c r="CZ932" s="79">
        <f t="shared" si="950"/>
        <v>0</v>
      </c>
      <c r="DA932" s="79">
        <f t="shared" si="951"/>
        <v>0</v>
      </c>
      <c r="DB932" s="80">
        <f t="shared" si="991"/>
        <v>0</v>
      </c>
    </row>
    <row r="933" spans="1:106" ht="18" customHeight="1" x14ac:dyDescent="0.2">
      <c r="A933" s="2">
        <f t="shared" ca="1" si="992"/>
        <v>0.44600720569727359</v>
      </c>
      <c r="B933" s="2">
        <f t="shared" ca="1" si="952"/>
        <v>0.39819708184763491</v>
      </c>
      <c r="C933" s="2">
        <f t="shared" ca="1" si="952"/>
        <v>0.65818230113342535</v>
      </c>
      <c r="D933" s="2">
        <f t="shared" ca="1" si="952"/>
        <v>2.076076014069983E-2</v>
      </c>
      <c r="E933" s="2">
        <f t="shared" ca="1" si="952"/>
        <v>0.50899711306634532</v>
      </c>
      <c r="F933" s="2">
        <f t="shared" ca="1" si="952"/>
        <v>0.70017414450650273</v>
      </c>
      <c r="G933" s="2">
        <f t="shared" ca="1" si="952"/>
        <v>0.1814262569037326</v>
      </c>
      <c r="H933" s="2">
        <f t="shared" ca="1" si="952"/>
        <v>8.7637868440308409E-2</v>
      </c>
      <c r="I933" s="2">
        <f t="shared" ca="1" si="952"/>
        <v>0.30468684406373803</v>
      </c>
      <c r="J933" s="2">
        <f t="shared" ca="1" si="952"/>
        <v>0.14603372325416164</v>
      </c>
      <c r="L933" s="2">
        <f t="shared" ca="1" si="976"/>
        <v>0</v>
      </c>
      <c r="M933" s="2">
        <f t="shared" ca="1" si="977"/>
        <v>0</v>
      </c>
      <c r="N933" s="2">
        <f t="shared" ca="1" si="978"/>
        <v>10</v>
      </c>
      <c r="O933" s="2">
        <f t="shared" ca="1" si="979"/>
        <v>0</v>
      </c>
      <c r="P933" s="2">
        <f t="shared" ca="1" si="980"/>
        <v>10</v>
      </c>
      <c r="Q933" s="2">
        <f t="shared" ca="1" si="981"/>
        <v>10</v>
      </c>
      <c r="R933" s="2">
        <f t="shared" ca="1" si="982"/>
        <v>0</v>
      </c>
      <c r="S933" s="2">
        <f t="shared" ca="1" si="983"/>
        <v>0</v>
      </c>
      <c r="T933" s="2">
        <f t="shared" ca="1" si="984"/>
        <v>0</v>
      </c>
      <c r="U933" s="2">
        <f t="shared" ca="1" si="985"/>
        <v>0</v>
      </c>
      <c r="W933" s="2">
        <f t="shared" ca="1" si="993"/>
        <v>7.1619294144763401</v>
      </c>
      <c r="X933" s="2">
        <f t="shared" ca="1" si="953"/>
        <v>7.9069697477714946</v>
      </c>
      <c r="Y933" s="2">
        <f t="shared" ca="1" si="953"/>
        <v>0.38016246597099124</v>
      </c>
      <c r="Z933" s="2">
        <f t="shared" ca="1" si="953"/>
        <v>3.2384476543826879</v>
      </c>
      <c r="AA933" s="2">
        <f t="shared" ca="1" si="953"/>
        <v>9.5005162062232777</v>
      </c>
      <c r="AB933" s="2">
        <f t="shared" ca="1" si="953"/>
        <v>4.5979698157189972</v>
      </c>
      <c r="AC933" s="2">
        <f t="shared" ca="1" si="953"/>
        <v>8.3657436061181798</v>
      </c>
      <c r="AD933" s="2">
        <f t="shared" ca="1" si="953"/>
        <v>9.6269393804773546</v>
      </c>
      <c r="AE933" s="2">
        <f t="shared" ca="1" si="953"/>
        <v>7.2676738300044628</v>
      </c>
      <c r="AF933" s="2">
        <f t="shared" ca="1" si="953"/>
        <v>6.9856114335421857</v>
      </c>
      <c r="AH933" s="2">
        <f t="shared" ca="1" si="954"/>
        <v>7</v>
      </c>
      <c r="AI933" s="2">
        <f t="shared" ca="1" si="955"/>
        <v>7</v>
      </c>
      <c r="AJ933" s="2">
        <f t="shared" ca="1" si="956"/>
        <v>0</v>
      </c>
      <c r="AK933" s="2">
        <f t="shared" ca="1" si="957"/>
        <v>3</v>
      </c>
      <c r="AL933" s="2">
        <f t="shared" ca="1" si="958"/>
        <v>9</v>
      </c>
      <c r="AM933" s="2">
        <f t="shared" ca="1" si="959"/>
        <v>4</v>
      </c>
      <c r="AN933" s="2">
        <f t="shared" ca="1" si="960"/>
        <v>8</v>
      </c>
      <c r="AO933" s="2">
        <f t="shared" ca="1" si="961"/>
        <v>9</v>
      </c>
      <c r="AP933" s="2">
        <f t="shared" ca="1" si="962"/>
        <v>7</v>
      </c>
      <c r="AQ933" s="2">
        <f t="shared" ca="1" si="963"/>
        <v>6</v>
      </c>
      <c r="AS933" s="41">
        <v>0</v>
      </c>
      <c r="AT933" s="42">
        <v>1</v>
      </c>
      <c r="AU933" s="42">
        <v>1</v>
      </c>
      <c r="AV933" s="42">
        <v>1</v>
      </c>
      <c r="AW933" s="42">
        <v>1</v>
      </c>
      <c r="AX933" s="42">
        <v>0</v>
      </c>
      <c r="AY933" s="42">
        <v>1</v>
      </c>
      <c r="AZ933" s="42">
        <v>0</v>
      </c>
      <c r="BA933" s="42">
        <v>0</v>
      </c>
      <c r="BB933" s="43">
        <v>0</v>
      </c>
      <c r="BC933" s="44">
        <f t="shared" si="964"/>
        <v>5</v>
      </c>
      <c r="BD933" s="12"/>
      <c r="BE933" s="50">
        <f t="shared" si="965"/>
        <v>5</v>
      </c>
      <c r="BF933" s="51">
        <f>IF($AT$6="A",SUM($AS933:AS933)+(10-BF$31)/2,IF($AT$6="K",M933,IF($AT$6="S",AI933,$BB$31/2)))</f>
        <v>4.5</v>
      </c>
      <c r="BG933" s="51">
        <f>IF($AU$6="A",SUM($AS933:AT933)+(10-BG$31)/2,IF($AU$6="K",N933,IF($AU$6="S",AJ933,$BB$31/2)))</f>
        <v>5</v>
      </c>
      <c r="BH933" s="51">
        <f>IF($AV$6="A",SUM($AS933:AU933)+(10-BH$31)/2,IF($AV$6="K",O933,IF($AV$6="S",AK933,$BB$31/2)))</f>
        <v>5.5</v>
      </c>
      <c r="BI933" s="51">
        <f>IF($AW$6="A",SUM($AS933:AV933)+(10-BI$31)/2,IF($AW$6="K",P933,IF($AW$6="S",AL933,$BB$31/2)))</f>
        <v>6</v>
      </c>
      <c r="BJ933" s="51">
        <f>IF($AX$6="A",SUM($AS933:AW933)+(10-BJ$31)/2,IF($AX$6="K",Q933,IF($AX$6="S",AM933,$BB$31/2)))</f>
        <v>6.5</v>
      </c>
      <c r="BK933" s="51">
        <f>IF($AY$6="A",SUM($AS933:AX933)+(10-BK$31)/2,IF($AY$6="K",R933,IF($AY$6="S",AN933,$BB$31/2)))</f>
        <v>6</v>
      </c>
      <c r="BL933" s="51">
        <f>IF($AZ$6="A",SUM($AS933:AY933)+(10-BL$31)/2,IF($AZ$6="K",S933,IF($AZ$6="S",AO933,$BB$31/2)))</f>
        <v>6.5</v>
      </c>
      <c r="BM933" s="51">
        <f>IF($BA$6="A",SUM($AS933:AZ933)+(10-BM$31)/2,IF($BA$6="K",T933,IF($BA$6="S",AP933,$BB$31/2)))</f>
        <v>6</v>
      </c>
      <c r="BN933" s="51">
        <f>IF($BB$6="A",SUM($AS933:BA933)+(10-BN$31)/2,IF($BB$6="K",U933,IF($BB$6="S",AQ933,$BB$31/2)))</f>
        <v>5.5</v>
      </c>
      <c r="BO933" s="52">
        <f t="shared" si="986"/>
        <v>5.75</v>
      </c>
      <c r="BQ933" s="28">
        <f t="shared" si="966"/>
        <v>0.75</v>
      </c>
      <c r="BR933" s="30">
        <f t="shared" si="967"/>
        <v>0.75</v>
      </c>
      <c r="BS933" s="30">
        <f t="shared" si="968"/>
        <v>0.75</v>
      </c>
      <c r="BT933" s="30">
        <f t="shared" si="969"/>
        <v>0.75</v>
      </c>
      <c r="BU933" s="30">
        <f t="shared" si="970"/>
        <v>-0.75</v>
      </c>
      <c r="BV933" s="30">
        <f t="shared" si="971"/>
        <v>-0.75</v>
      </c>
      <c r="BW933" s="30">
        <f t="shared" si="972"/>
        <v>-0.75</v>
      </c>
      <c r="BX933" s="30">
        <f t="shared" si="973"/>
        <v>-0.75</v>
      </c>
      <c r="BY933" s="30">
        <f t="shared" si="974"/>
        <v>-0.75</v>
      </c>
      <c r="BZ933" s="30">
        <f t="shared" si="975"/>
        <v>0.75</v>
      </c>
      <c r="CA933" s="49">
        <f t="shared" si="987"/>
        <v>0</v>
      </c>
      <c r="CB933" s="69"/>
      <c r="CC933" s="73">
        <f t="shared" si="930"/>
        <v>1</v>
      </c>
      <c r="CD933" s="73">
        <f t="shared" si="931"/>
        <v>1</v>
      </c>
      <c r="CE933" s="73">
        <f t="shared" si="932"/>
        <v>1</v>
      </c>
      <c r="CF933" s="73">
        <f t="shared" si="933"/>
        <v>1</v>
      </c>
      <c r="CG933" s="73">
        <f t="shared" si="934"/>
        <v>10000</v>
      </c>
      <c r="CH933" s="73">
        <f t="shared" si="935"/>
        <v>10000</v>
      </c>
      <c r="CI933" s="73">
        <f t="shared" si="936"/>
        <v>10000</v>
      </c>
      <c r="CJ933" s="73">
        <f t="shared" si="937"/>
        <v>10000</v>
      </c>
      <c r="CK933" s="73">
        <f t="shared" si="938"/>
        <v>10000</v>
      </c>
      <c r="CL933" s="73">
        <f t="shared" si="939"/>
        <v>1</v>
      </c>
      <c r="CN933" s="79">
        <f t="shared" si="988"/>
        <v>5</v>
      </c>
      <c r="CO933" s="79">
        <f t="shared" si="989"/>
        <v>5</v>
      </c>
      <c r="CP933" s="79">
        <f t="shared" si="990"/>
        <v>0</v>
      </c>
      <c r="CR933" s="79">
        <f t="shared" si="942"/>
        <v>0.75</v>
      </c>
      <c r="CS933" s="79">
        <f t="shared" si="943"/>
        <v>0.75</v>
      </c>
      <c r="CT933" s="79">
        <f t="shared" si="944"/>
        <v>0.75</v>
      </c>
      <c r="CU933" s="79">
        <f t="shared" si="945"/>
        <v>0.75</v>
      </c>
      <c r="CV933" s="79">
        <f t="shared" si="946"/>
        <v>-0.75</v>
      </c>
      <c r="CW933" s="79">
        <f t="shared" si="947"/>
        <v>-0.75</v>
      </c>
      <c r="CX933" s="79">
        <f t="shared" si="948"/>
        <v>-0.75</v>
      </c>
      <c r="CY933" s="79">
        <f t="shared" si="949"/>
        <v>-0.75</v>
      </c>
      <c r="CZ933" s="79">
        <f t="shared" si="950"/>
        <v>-0.75</v>
      </c>
      <c r="DA933" s="79">
        <f t="shared" si="951"/>
        <v>0.75</v>
      </c>
      <c r="DB933" s="80">
        <f t="shared" si="991"/>
        <v>0</v>
      </c>
    </row>
    <row r="934" spans="1:106" ht="18" customHeight="1" x14ac:dyDescent="0.2">
      <c r="A934" s="2">
        <f t="shared" ca="1" si="992"/>
        <v>0.61141755000469211</v>
      </c>
      <c r="B934" s="2">
        <f t="shared" ca="1" si="952"/>
        <v>0.72974607657778501</v>
      </c>
      <c r="C934" s="2">
        <f t="shared" ca="1" si="952"/>
        <v>0.67574424705327607</v>
      </c>
      <c r="D934" s="2">
        <f t="shared" ca="1" si="952"/>
        <v>0.13828607511693247</v>
      </c>
      <c r="E934" s="2">
        <f t="shared" ca="1" si="952"/>
        <v>0.77070343496137994</v>
      </c>
      <c r="F934" s="2">
        <f t="shared" ca="1" si="952"/>
        <v>0.35333864265102166</v>
      </c>
      <c r="G934" s="2">
        <f t="shared" ca="1" si="952"/>
        <v>0.79308141475558069</v>
      </c>
      <c r="H934" s="2">
        <f t="shared" ca="1" si="952"/>
        <v>0.14480849949063168</v>
      </c>
      <c r="I934" s="2">
        <f t="shared" ca="1" si="952"/>
        <v>7.3286470098481105E-2</v>
      </c>
      <c r="J934" s="2">
        <f t="shared" ca="1" si="952"/>
        <v>0.25455512060837338</v>
      </c>
      <c r="L934" s="2">
        <f t="shared" ca="1" si="976"/>
        <v>10</v>
      </c>
      <c r="M934" s="2">
        <f t="shared" ca="1" si="977"/>
        <v>10</v>
      </c>
      <c r="N934" s="2">
        <f t="shared" ca="1" si="978"/>
        <v>10</v>
      </c>
      <c r="O934" s="2">
        <f t="shared" ca="1" si="979"/>
        <v>0</v>
      </c>
      <c r="P934" s="2">
        <f t="shared" ca="1" si="980"/>
        <v>10</v>
      </c>
      <c r="Q934" s="2">
        <f t="shared" ca="1" si="981"/>
        <v>0</v>
      </c>
      <c r="R934" s="2">
        <f t="shared" ca="1" si="982"/>
        <v>10</v>
      </c>
      <c r="S934" s="2">
        <f t="shared" ca="1" si="983"/>
        <v>0</v>
      </c>
      <c r="T934" s="2">
        <f t="shared" ca="1" si="984"/>
        <v>0</v>
      </c>
      <c r="U934" s="2">
        <f t="shared" ca="1" si="985"/>
        <v>0</v>
      </c>
      <c r="W934" s="2">
        <f t="shared" ca="1" si="993"/>
        <v>0.68130693997381364</v>
      </c>
      <c r="X934" s="2">
        <f t="shared" ca="1" si="953"/>
        <v>2.0336565121247254</v>
      </c>
      <c r="Y934" s="2">
        <f t="shared" ca="1" si="953"/>
        <v>0.39455888899331271</v>
      </c>
      <c r="Z934" s="2">
        <f t="shared" ca="1" si="953"/>
        <v>8.6638352109534971</v>
      </c>
      <c r="AA934" s="2">
        <f t="shared" ca="1" si="953"/>
        <v>3.1940909317523691</v>
      </c>
      <c r="AB934" s="2">
        <f t="shared" ca="1" si="953"/>
        <v>0.52496406546402308</v>
      </c>
      <c r="AC934" s="2">
        <f t="shared" ca="1" si="953"/>
        <v>6.3088871551527257</v>
      </c>
      <c r="AD934" s="2">
        <f t="shared" ca="1" si="953"/>
        <v>5.4864136183021088</v>
      </c>
      <c r="AE934" s="2">
        <f t="shared" ca="1" si="953"/>
        <v>6.757808415799377</v>
      </c>
      <c r="AF934" s="2">
        <f t="shared" ca="1" si="953"/>
        <v>0.10431560165313658</v>
      </c>
      <c r="AH934" s="2">
        <f t="shared" ca="1" si="954"/>
        <v>0</v>
      </c>
      <c r="AI934" s="2">
        <f t="shared" ca="1" si="955"/>
        <v>2</v>
      </c>
      <c r="AJ934" s="2">
        <f t="shared" ca="1" si="956"/>
        <v>0</v>
      </c>
      <c r="AK934" s="2">
        <f t="shared" ca="1" si="957"/>
        <v>8</v>
      </c>
      <c r="AL934" s="2">
        <f t="shared" ca="1" si="958"/>
        <v>3</v>
      </c>
      <c r="AM934" s="2">
        <f t="shared" ca="1" si="959"/>
        <v>0</v>
      </c>
      <c r="AN934" s="2">
        <f t="shared" ca="1" si="960"/>
        <v>6</v>
      </c>
      <c r="AO934" s="2">
        <f t="shared" ca="1" si="961"/>
        <v>5</v>
      </c>
      <c r="AP934" s="2">
        <f t="shared" ca="1" si="962"/>
        <v>6</v>
      </c>
      <c r="AQ934" s="2">
        <f t="shared" ca="1" si="963"/>
        <v>0</v>
      </c>
      <c r="AS934" s="41">
        <v>0</v>
      </c>
      <c r="AT934" s="42">
        <v>1</v>
      </c>
      <c r="AU934" s="42">
        <v>1</v>
      </c>
      <c r="AV934" s="42">
        <v>1</v>
      </c>
      <c r="AW934" s="42">
        <v>1</v>
      </c>
      <c r="AX934" s="42">
        <v>0</v>
      </c>
      <c r="AY934" s="42">
        <v>0</v>
      </c>
      <c r="AZ934" s="42">
        <v>1</v>
      </c>
      <c r="BA934" s="42">
        <v>0</v>
      </c>
      <c r="BB934" s="43">
        <v>0</v>
      </c>
      <c r="BC934" s="44">
        <f t="shared" si="964"/>
        <v>5</v>
      </c>
      <c r="BD934" s="12"/>
      <c r="BE934" s="50">
        <f t="shared" si="965"/>
        <v>5</v>
      </c>
      <c r="BF934" s="51">
        <f>IF($AT$6="A",SUM($AS934:AS934)+(10-BF$31)/2,IF($AT$6="K",M934,IF($AT$6="S",AI934,$BB$31/2)))</f>
        <v>4.5</v>
      </c>
      <c r="BG934" s="51">
        <f>IF($AU$6="A",SUM($AS934:AT934)+(10-BG$31)/2,IF($AU$6="K",N934,IF($AU$6="S",AJ934,$BB$31/2)))</f>
        <v>5</v>
      </c>
      <c r="BH934" s="51">
        <f>IF($AV$6="A",SUM($AS934:AU934)+(10-BH$31)/2,IF($AV$6="K",O934,IF($AV$6="S",AK934,$BB$31/2)))</f>
        <v>5.5</v>
      </c>
      <c r="BI934" s="51">
        <f>IF($AW$6="A",SUM($AS934:AV934)+(10-BI$31)/2,IF($AW$6="K",P934,IF($AW$6="S",AL934,$BB$31/2)))</f>
        <v>6</v>
      </c>
      <c r="BJ934" s="51">
        <f>IF($AX$6="A",SUM($AS934:AW934)+(10-BJ$31)/2,IF($AX$6="K",Q934,IF($AX$6="S",AM934,$BB$31/2)))</f>
        <v>6.5</v>
      </c>
      <c r="BK934" s="51">
        <f>IF($AY$6="A",SUM($AS934:AX934)+(10-BK$31)/2,IF($AY$6="K",R934,IF($AY$6="S",AN934,$BB$31/2)))</f>
        <v>6</v>
      </c>
      <c r="BL934" s="51">
        <f>IF($AZ$6="A",SUM($AS934:AY934)+(10-BL$31)/2,IF($AZ$6="K",S934,IF($AZ$6="S",AO934,$BB$31/2)))</f>
        <v>5.5</v>
      </c>
      <c r="BM934" s="51">
        <f>IF($BA$6="A",SUM($AS934:AZ934)+(10-BM$31)/2,IF($BA$6="K",T934,IF($BA$6="S",AP934,$BB$31/2)))</f>
        <v>6</v>
      </c>
      <c r="BN934" s="51">
        <f>IF($BB$6="A",SUM($AS934:BA934)+(10-BN$31)/2,IF($BB$6="K",U934,IF($BB$6="S",AQ934,$BB$31/2)))</f>
        <v>5.5</v>
      </c>
      <c r="BO934" s="52">
        <f t="shared" si="986"/>
        <v>5.5</v>
      </c>
      <c r="BQ934" s="28">
        <f t="shared" si="966"/>
        <v>0.5</v>
      </c>
      <c r="BR934" s="30">
        <f t="shared" si="967"/>
        <v>0.5</v>
      </c>
      <c r="BS934" s="30">
        <f t="shared" si="968"/>
        <v>0.5</v>
      </c>
      <c r="BT934" s="30">
        <f t="shared" si="969"/>
        <v>0</v>
      </c>
      <c r="BU934" s="30">
        <f t="shared" si="970"/>
        <v>-0.5</v>
      </c>
      <c r="BV934" s="30">
        <f t="shared" si="971"/>
        <v>-0.5</v>
      </c>
      <c r="BW934" s="30">
        <f t="shared" si="972"/>
        <v>-0.5</v>
      </c>
      <c r="BX934" s="30">
        <f t="shared" si="973"/>
        <v>0</v>
      </c>
      <c r="BY934" s="30">
        <f t="shared" si="974"/>
        <v>-0.5</v>
      </c>
      <c r="BZ934" s="30">
        <f t="shared" si="975"/>
        <v>0</v>
      </c>
      <c r="CA934" s="49">
        <f t="shared" si="987"/>
        <v>-0.5</v>
      </c>
      <c r="CB934" s="69"/>
      <c r="CC934" s="73">
        <f t="shared" si="930"/>
        <v>1</v>
      </c>
      <c r="CD934" s="73">
        <f t="shared" si="931"/>
        <v>1</v>
      </c>
      <c r="CE934" s="73">
        <f t="shared" si="932"/>
        <v>1</v>
      </c>
      <c r="CF934" s="73">
        <f t="shared" si="933"/>
        <v>0</v>
      </c>
      <c r="CG934" s="73">
        <f t="shared" si="934"/>
        <v>10000</v>
      </c>
      <c r="CH934" s="73">
        <f t="shared" si="935"/>
        <v>10000</v>
      </c>
      <c r="CI934" s="73">
        <f t="shared" si="936"/>
        <v>10000</v>
      </c>
      <c r="CJ934" s="73">
        <f t="shared" si="937"/>
        <v>0</v>
      </c>
      <c r="CK934" s="73">
        <f t="shared" si="938"/>
        <v>10000</v>
      </c>
      <c r="CL934" s="73">
        <f t="shared" si="939"/>
        <v>0</v>
      </c>
      <c r="CN934" s="79">
        <f t="shared" si="988"/>
        <v>4</v>
      </c>
      <c r="CO934" s="79">
        <f t="shared" si="989"/>
        <v>3</v>
      </c>
      <c r="CP934" s="79">
        <f t="shared" si="990"/>
        <v>3</v>
      </c>
      <c r="CR934" s="79">
        <f t="shared" si="942"/>
        <v>0.66666666666666663</v>
      </c>
      <c r="CS934" s="79">
        <f t="shared" si="943"/>
        <v>0.66666666666666663</v>
      </c>
      <c r="CT934" s="79">
        <f t="shared" si="944"/>
        <v>0.66666666666666663</v>
      </c>
      <c r="CU934" s="79">
        <f t="shared" si="945"/>
        <v>0</v>
      </c>
      <c r="CV934" s="79">
        <f t="shared" si="946"/>
        <v>-0.5</v>
      </c>
      <c r="CW934" s="79">
        <f t="shared" si="947"/>
        <v>-0.5</v>
      </c>
      <c r="CX934" s="79">
        <f t="shared" si="948"/>
        <v>-0.5</v>
      </c>
      <c r="CY934" s="79">
        <f t="shared" si="949"/>
        <v>0</v>
      </c>
      <c r="CZ934" s="79">
        <f t="shared" si="950"/>
        <v>-0.5</v>
      </c>
      <c r="DA934" s="79">
        <f t="shared" si="951"/>
        <v>0</v>
      </c>
      <c r="DB934" s="80">
        <f t="shared" si="991"/>
        <v>0</v>
      </c>
    </row>
    <row r="935" spans="1:106" ht="18" customHeight="1" x14ac:dyDescent="0.2">
      <c r="A935" s="2">
        <f t="shared" ca="1" si="992"/>
        <v>0.28801055691173116</v>
      </c>
      <c r="B935" s="2">
        <f t="shared" ca="1" si="952"/>
        <v>0.26077081382097766</v>
      </c>
      <c r="C935" s="2">
        <f t="shared" ca="1" si="952"/>
        <v>8.6877313124266164E-3</v>
      </c>
      <c r="D935" s="2">
        <f t="shared" ca="1" si="952"/>
        <v>0.9917111924520865</v>
      </c>
      <c r="E935" s="2">
        <f t="shared" ca="1" si="952"/>
        <v>0.23196683166688004</v>
      </c>
      <c r="F935" s="2">
        <f t="shared" ca="1" si="952"/>
        <v>0.20228997364218604</v>
      </c>
      <c r="G935" s="2">
        <f t="shared" ca="1" si="952"/>
        <v>0.52264111936326618</v>
      </c>
      <c r="H935" s="2">
        <f t="shared" ca="1" si="952"/>
        <v>6.3298844414689914E-2</v>
      </c>
      <c r="I935" s="2">
        <f t="shared" ca="1" si="952"/>
        <v>0.11430728404057922</v>
      </c>
      <c r="J935" s="2">
        <f t="shared" ca="1" si="952"/>
        <v>0.62442533217986895</v>
      </c>
      <c r="L935" s="2">
        <f t="shared" ca="1" si="976"/>
        <v>0</v>
      </c>
      <c r="M935" s="2">
        <f t="shared" ca="1" si="977"/>
        <v>0</v>
      </c>
      <c r="N935" s="2">
        <f t="shared" ca="1" si="978"/>
        <v>0</v>
      </c>
      <c r="O935" s="2">
        <f t="shared" ca="1" si="979"/>
        <v>10</v>
      </c>
      <c r="P935" s="2">
        <f t="shared" ca="1" si="980"/>
        <v>0</v>
      </c>
      <c r="Q935" s="2">
        <f t="shared" ca="1" si="981"/>
        <v>0</v>
      </c>
      <c r="R935" s="2">
        <f t="shared" ca="1" si="982"/>
        <v>10</v>
      </c>
      <c r="S935" s="2">
        <f t="shared" ca="1" si="983"/>
        <v>0</v>
      </c>
      <c r="T935" s="2">
        <f t="shared" ca="1" si="984"/>
        <v>0</v>
      </c>
      <c r="U935" s="2">
        <f t="shared" ca="1" si="985"/>
        <v>10</v>
      </c>
      <c r="W935" s="2">
        <f t="shared" ca="1" si="993"/>
        <v>2.5513170212017231</v>
      </c>
      <c r="X935" s="2">
        <f t="shared" ca="1" si="953"/>
        <v>2.825011536206028</v>
      </c>
      <c r="Y935" s="2">
        <f t="shared" ca="1" si="953"/>
        <v>7.6832253637930314</v>
      </c>
      <c r="Z935" s="2">
        <f t="shared" ca="1" si="953"/>
        <v>8.0901791073792992</v>
      </c>
      <c r="AA935" s="2">
        <f t="shared" ca="1" si="953"/>
        <v>2.5332228171439497</v>
      </c>
      <c r="AB935" s="2">
        <f t="shared" ca="1" si="953"/>
        <v>5.1612977966405253</v>
      </c>
      <c r="AC935" s="2">
        <f t="shared" ca="1" si="953"/>
        <v>0.3754697685554198</v>
      </c>
      <c r="AD935" s="2">
        <f t="shared" ca="1" si="953"/>
        <v>8.2114489088974523</v>
      </c>
      <c r="AE935" s="2">
        <f t="shared" ca="1" si="953"/>
        <v>2.8920766658104338</v>
      </c>
      <c r="AF935" s="2">
        <f t="shared" ca="1" si="953"/>
        <v>6.2675415246207846</v>
      </c>
      <c r="AH935" s="2">
        <f t="shared" ca="1" si="954"/>
        <v>2</v>
      </c>
      <c r="AI935" s="2">
        <f t="shared" ca="1" si="955"/>
        <v>2</v>
      </c>
      <c r="AJ935" s="2">
        <f t="shared" ca="1" si="956"/>
        <v>7</v>
      </c>
      <c r="AK935" s="2">
        <f t="shared" ca="1" si="957"/>
        <v>8</v>
      </c>
      <c r="AL935" s="2">
        <f t="shared" ca="1" si="958"/>
        <v>2</v>
      </c>
      <c r="AM935" s="2">
        <f t="shared" ca="1" si="959"/>
        <v>5</v>
      </c>
      <c r="AN935" s="2">
        <f t="shared" ca="1" si="960"/>
        <v>0</v>
      </c>
      <c r="AO935" s="2">
        <f t="shared" ca="1" si="961"/>
        <v>8</v>
      </c>
      <c r="AP935" s="2">
        <f t="shared" ca="1" si="962"/>
        <v>2</v>
      </c>
      <c r="AQ935" s="2">
        <f t="shared" ca="1" si="963"/>
        <v>6</v>
      </c>
      <c r="AS935" s="41">
        <v>0</v>
      </c>
      <c r="AT935" s="42">
        <v>1</v>
      </c>
      <c r="AU935" s="42">
        <v>1</v>
      </c>
      <c r="AV935" s="42">
        <v>1</v>
      </c>
      <c r="AW935" s="42">
        <v>1</v>
      </c>
      <c r="AX935" s="42">
        <v>0</v>
      </c>
      <c r="AY935" s="42">
        <v>0</v>
      </c>
      <c r="AZ935" s="42">
        <v>0</v>
      </c>
      <c r="BA935" s="42">
        <v>0</v>
      </c>
      <c r="BB935" s="43">
        <v>0</v>
      </c>
      <c r="BC935" s="44">
        <f t="shared" si="964"/>
        <v>4</v>
      </c>
      <c r="BD935" s="12"/>
      <c r="BE935" s="50">
        <f t="shared" si="965"/>
        <v>5</v>
      </c>
      <c r="BF935" s="51">
        <f>IF($AT$6="A",SUM($AS935:AS935)+(10-BF$31)/2,IF($AT$6="K",M935,IF($AT$6="S",AI935,$BB$31/2)))</f>
        <v>4.5</v>
      </c>
      <c r="BG935" s="51">
        <f>IF($AU$6="A",SUM($AS935:AT935)+(10-BG$31)/2,IF($AU$6="K",N935,IF($AU$6="S",AJ935,$BB$31/2)))</f>
        <v>5</v>
      </c>
      <c r="BH935" s="51">
        <f>IF($AV$6="A",SUM($AS935:AU935)+(10-BH$31)/2,IF($AV$6="K",O935,IF($AV$6="S",AK935,$BB$31/2)))</f>
        <v>5.5</v>
      </c>
      <c r="BI935" s="51">
        <f>IF($AW$6="A",SUM($AS935:AV935)+(10-BI$31)/2,IF($AW$6="K",P935,IF($AW$6="S",AL935,$BB$31/2)))</f>
        <v>6</v>
      </c>
      <c r="BJ935" s="51">
        <f>IF($AX$6="A",SUM($AS935:AW935)+(10-BJ$31)/2,IF($AX$6="K",Q935,IF($AX$6="S",AM935,$BB$31/2)))</f>
        <v>6.5</v>
      </c>
      <c r="BK935" s="51">
        <f>IF($AY$6="A",SUM($AS935:AX935)+(10-BK$31)/2,IF($AY$6="K",R935,IF($AY$6="S",AN935,$BB$31/2)))</f>
        <v>6</v>
      </c>
      <c r="BL935" s="51">
        <f>IF($AZ$6="A",SUM($AS935:AY935)+(10-BL$31)/2,IF($AZ$6="K",S935,IF($AZ$6="S",AO935,$BB$31/2)))</f>
        <v>5.5</v>
      </c>
      <c r="BM935" s="51">
        <f>IF($BA$6="A",SUM($AS935:AZ935)+(10-BM$31)/2,IF($BA$6="K",T935,IF($BA$6="S",AP935,$BB$31/2)))</f>
        <v>5</v>
      </c>
      <c r="BN935" s="51">
        <f>IF($BB$6="A",SUM($AS935:BA935)+(10-BN$31)/2,IF($BB$6="K",U935,IF($BB$6="S",AQ935,$BB$31/2)))</f>
        <v>4.5</v>
      </c>
      <c r="BO935" s="52">
        <f t="shared" si="986"/>
        <v>5.25</v>
      </c>
      <c r="BQ935" s="28">
        <f t="shared" si="966"/>
        <v>1.25</v>
      </c>
      <c r="BR935" s="30">
        <f t="shared" si="967"/>
        <v>1.25</v>
      </c>
      <c r="BS935" s="30">
        <f t="shared" si="968"/>
        <v>1.25</v>
      </c>
      <c r="BT935" s="30">
        <f t="shared" si="969"/>
        <v>-1.25</v>
      </c>
      <c r="BU935" s="30">
        <f t="shared" si="970"/>
        <v>-1.25</v>
      </c>
      <c r="BV935" s="30">
        <f t="shared" si="971"/>
        <v>-1.25</v>
      </c>
      <c r="BW935" s="30">
        <f t="shared" si="972"/>
        <v>-1.25</v>
      </c>
      <c r="BX935" s="30">
        <f t="shared" si="973"/>
        <v>-1.25</v>
      </c>
      <c r="BY935" s="30">
        <f t="shared" si="974"/>
        <v>1.25</v>
      </c>
      <c r="BZ935" s="30">
        <f t="shared" si="975"/>
        <v>1.25</v>
      </c>
      <c r="CA935" s="49">
        <f t="shared" si="987"/>
        <v>0</v>
      </c>
      <c r="CB935" s="69"/>
      <c r="CC935" s="73">
        <f t="shared" si="930"/>
        <v>1</v>
      </c>
      <c r="CD935" s="73">
        <f t="shared" si="931"/>
        <v>1</v>
      </c>
      <c r="CE935" s="73">
        <f t="shared" si="932"/>
        <v>1</v>
      </c>
      <c r="CF935" s="73">
        <f t="shared" si="933"/>
        <v>10000</v>
      </c>
      <c r="CG935" s="73">
        <f t="shared" si="934"/>
        <v>10000</v>
      </c>
      <c r="CH935" s="73">
        <f t="shared" si="935"/>
        <v>10000</v>
      </c>
      <c r="CI935" s="73">
        <f t="shared" si="936"/>
        <v>10000</v>
      </c>
      <c r="CJ935" s="73">
        <f t="shared" si="937"/>
        <v>10000</v>
      </c>
      <c r="CK935" s="73">
        <f t="shared" si="938"/>
        <v>1</v>
      </c>
      <c r="CL935" s="73">
        <f t="shared" si="939"/>
        <v>1</v>
      </c>
      <c r="CN935" s="79">
        <f t="shared" si="988"/>
        <v>5</v>
      </c>
      <c r="CO935" s="79">
        <f t="shared" si="989"/>
        <v>5</v>
      </c>
      <c r="CP935" s="79">
        <f t="shared" si="990"/>
        <v>0</v>
      </c>
      <c r="CR935" s="79">
        <f t="shared" si="942"/>
        <v>1.25</v>
      </c>
      <c r="CS935" s="79">
        <f t="shared" si="943"/>
        <v>1.25</v>
      </c>
      <c r="CT935" s="79">
        <f t="shared" si="944"/>
        <v>1.25</v>
      </c>
      <c r="CU935" s="79">
        <f t="shared" si="945"/>
        <v>-1.25</v>
      </c>
      <c r="CV935" s="79">
        <f t="shared" si="946"/>
        <v>-1.25</v>
      </c>
      <c r="CW935" s="79">
        <f t="shared" si="947"/>
        <v>-1.25</v>
      </c>
      <c r="CX935" s="79">
        <f t="shared" si="948"/>
        <v>-1.25</v>
      </c>
      <c r="CY935" s="79">
        <f t="shared" si="949"/>
        <v>-1.25</v>
      </c>
      <c r="CZ935" s="79">
        <f t="shared" si="950"/>
        <v>1.25</v>
      </c>
      <c r="DA935" s="79">
        <f t="shared" si="951"/>
        <v>1.25</v>
      </c>
      <c r="DB935" s="80">
        <f t="shared" si="991"/>
        <v>0</v>
      </c>
    </row>
    <row r="936" spans="1:106" ht="18" customHeight="1" x14ac:dyDescent="0.2">
      <c r="A936" s="2">
        <f t="shared" ca="1" si="992"/>
        <v>9.506326548293198E-2</v>
      </c>
      <c r="B936" s="2">
        <f t="shared" ca="1" si="952"/>
        <v>0.16445510535019525</v>
      </c>
      <c r="C936" s="2">
        <f t="shared" ca="1" si="952"/>
        <v>0.56075722032157493</v>
      </c>
      <c r="D936" s="2">
        <f t="shared" ca="1" si="952"/>
        <v>0.24027366828839436</v>
      </c>
      <c r="E936" s="2">
        <f t="shared" ca="1" si="952"/>
        <v>0.55613199185536866</v>
      </c>
      <c r="F936" s="2">
        <f t="shared" ca="1" si="952"/>
        <v>0.81163460036679358</v>
      </c>
      <c r="G936" s="2">
        <f t="shared" ca="1" si="952"/>
        <v>7.6404098084578487E-2</v>
      </c>
      <c r="H936" s="2">
        <f t="shared" ca="1" si="952"/>
        <v>0.22850273706137858</v>
      </c>
      <c r="I936" s="2">
        <f t="shared" ca="1" si="952"/>
        <v>0.5969228803966522</v>
      </c>
      <c r="J936" s="2">
        <f t="shared" ca="1" si="952"/>
        <v>0.86147636110310255</v>
      </c>
      <c r="L936" s="2">
        <f t="shared" ca="1" si="976"/>
        <v>0</v>
      </c>
      <c r="M936" s="2">
        <f t="shared" ca="1" si="977"/>
        <v>0</v>
      </c>
      <c r="N936" s="2">
        <f t="shared" ca="1" si="978"/>
        <v>10</v>
      </c>
      <c r="O936" s="2">
        <f t="shared" ca="1" si="979"/>
        <v>0</v>
      </c>
      <c r="P936" s="2">
        <f t="shared" ca="1" si="980"/>
        <v>10</v>
      </c>
      <c r="Q936" s="2">
        <f t="shared" ca="1" si="981"/>
        <v>10</v>
      </c>
      <c r="R936" s="2">
        <f t="shared" ca="1" si="982"/>
        <v>0</v>
      </c>
      <c r="S936" s="2">
        <f t="shared" ca="1" si="983"/>
        <v>0</v>
      </c>
      <c r="T936" s="2">
        <f t="shared" ca="1" si="984"/>
        <v>10</v>
      </c>
      <c r="U936" s="2">
        <f t="shared" ca="1" si="985"/>
        <v>10</v>
      </c>
      <c r="W936" s="2">
        <f t="shared" ca="1" si="993"/>
        <v>5.6286636748169618</v>
      </c>
      <c r="X936" s="2">
        <f t="shared" ca="1" si="953"/>
        <v>4.2655928484858041</v>
      </c>
      <c r="Y936" s="2">
        <f t="shared" ca="1" si="953"/>
        <v>8.6872320473196289</v>
      </c>
      <c r="Z936" s="2">
        <f t="shared" ca="1" si="953"/>
        <v>3.4958036843154972</v>
      </c>
      <c r="AA936" s="2">
        <f t="shared" ca="1" si="953"/>
        <v>7.1138011171267319</v>
      </c>
      <c r="AB936" s="2">
        <f t="shared" ca="1" si="953"/>
        <v>7.2725972727357737</v>
      </c>
      <c r="AC936" s="2">
        <f t="shared" ca="1" si="953"/>
        <v>8.7925739800225884</v>
      </c>
      <c r="AD936" s="2">
        <f t="shared" ca="1" si="953"/>
        <v>1.3650189051340744E-2</v>
      </c>
      <c r="AE936" s="2">
        <f t="shared" ca="1" si="953"/>
        <v>0.10435387253958872</v>
      </c>
      <c r="AF936" s="2">
        <f t="shared" ca="1" si="953"/>
        <v>1.9431355374122206</v>
      </c>
      <c r="AH936" s="2">
        <f t="shared" ca="1" si="954"/>
        <v>5</v>
      </c>
      <c r="AI936" s="2">
        <f t="shared" ca="1" si="955"/>
        <v>4</v>
      </c>
      <c r="AJ936" s="2">
        <f t="shared" ca="1" si="956"/>
        <v>8</v>
      </c>
      <c r="AK936" s="2">
        <f t="shared" ca="1" si="957"/>
        <v>3</v>
      </c>
      <c r="AL936" s="2">
        <f t="shared" ca="1" si="958"/>
        <v>7</v>
      </c>
      <c r="AM936" s="2">
        <f t="shared" ca="1" si="959"/>
        <v>7</v>
      </c>
      <c r="AN936" s="2">
        <f t="shared" ca="1" si="960"/>
        <v>8</v>
      </c>
      <c r="AO936" s="2">
        <f t="shared" ca="1" si="961"/>
        <v>0</v>
      </c>
      <c r="AP936" s="2">
        <f t="shared" ca="1" si="962"/>
        <v>0</v>
      </c>
      <c r="AQ936" s="2">
        <f t="shared" ca="1" si="963"/>
        <v>1</v>
      </c>
      <c r="AS936" s="41">
        <v>0</v>
      </c>
      <c r="AT936" s="42">
        <v>1</v>
      </c>
      <c r="AU936" s="42">
        <v>1</v>
      </c>
      <c r="AV936" s="42">
        <v>1</v>
      </c>
      <c r="AW936" s="42">
        <v>0</v>
      </c>
      <c r="AX936" s="42">
        <v>1</v>
      </c>
      <c r="AY936" s="42">
        <v>1</v>
      </c>
      <c r="AZ936" s="42">
        <v>1</v>
      </c>
      <c r="BA936" s="42">
        <v>0</v>
      </c>
      <c r="BB936" s="43">
        <v>0</v>
      </c>
      <c r="BC936" s="44">
        <f t="shared" si="964"/>
        <v>6</v>
      </c>
      <c r="BD936" s="12"/>
      <c r="BE936" s="50">
        <f t="shared" si="965"/>
        <v>5</v>
      </c>
      <c r="BF936" s="51">
        <f>IF($AT$6="A",SUM($AS936:AS936)+(10-BF$31)/2,IF($AT$6="K",M936,IF($AT$6="S",AI936,$BB$31/2)))</f>
        <v>4.5</v>
      </c>
      <c r="BG936" s="51">
        <f>IF($AU$6="A",SUM($AS936:AT936)+(10-BG$31)/2,IF($AU$6="K",N936,IF($AU$6="S",AJ936,$BB$31/2)))</f>
        <v>5</v>
      </c>
      <c r="BH936" s="51">
        <f>IF($AV$6="A",SUM($AS936:AU936)+(10-BH$31)/2,IF($AV$6="K",O936,IF($AV$6="S",AK936,$BB$31/2)))</f>
        <v>5.5</v>
      </c>
      <c r="BI936" s="51">
        <f>IF($AW$6="A",SUM($AS936:AV936)+(10-BI$31)/2,IF($AW$6="K",P936,IF($AW$6="S",AL936,$BB$31/2)))</f>
        <v>6</v>
      </c>
      <c r="BJ936" s="51">
        <f>IF($AX$6="A",SUM($AS936:AW936)+(10-BJ$31)/2,IF($AX$6="K",Q936,IF($AX$6="S",AM936,$BB$31/2)))</f>
        <v>5.5</v>
      </c>
      <c r="BK936" s="51">
        <f>IF($AY$6="A",SUM($AS936:AX936)+(10-BK$31)/2,IF($AY$6="K",R936,IF($AY$6="S",AN936,$BB$31/2)))</f>
        <v>6</v>
      </c>
      <c r="BL936" s="51">
        <f>IF($AZ$6="A",SUM($AS936:AY936)+(10-BL$31)/2,IF($AZ$6="K",S936,IF($AZ$6="S",AO936,$BB$31/2)))</f>
        <v>6.5</v>
      </c>
      <c r="BM936" s="51">
        <f>IF($BA$6="A",SUM($AS936:AZ936)+(10-BM$31)/2,IF($BA$6="K",T936,IF($BA$6="S",AP936,$BB$31/2)))</f>
        <v>7</v>
      </c>
      <c r="BN936" s="51">
        <f>IF($BB$6="A",SUM($AS936:BA936)+(10-BN$31)/2,IF($BB$6="K",U936,IF($BB$6="S",AQ936,$BB$31/2)))</f>
        <v>6.5</v>
      </c>
      <c r="BO936" s="52">
        <f t="shared" si="986"/>
        <v>5.75</v>
      </c>
      <c r="BQ936" s="28">
        <f t="shared" si="966"/>
        <v>-0.25</v>
      </c>
      <c r="BR936" s="30">
        <f t="shared" si="967"/>
        <v>-0.25</v>
      </c>
      <c r="BS936" s="30">
        <f t="shared" si="968"/>
        <v>-0.25</v>
      </c>
      <c r="BT936" s="30">
        <f t="shared" si="969"/>
        <v>-0.25</v>
      </c>
      <c r="BU936" s="30">
        <f t="shared" si="970"/>
        <v>0.25</v>
      </c>
      <c r="BV936" s="30">
        <f t="shared" si="971"/>
        <v>-0.25</v>
      </c>
      <c r="BW936" s="30">
        <f t="shared" si="972"/>
        <v>0.25</v>
      </c>
      <c r="BX936" s="30">
        <f t="shared" si="973"/>
        <v>0.25</v>
      </c>
      <c r="BY936" s="30">
        <f t="shared" si="974"/>
        <v>0.25</v>
      </c>
      <c r="BZ936" s="30">
        <f t="shared" si="975"/>
        <v>0.25</v>
      </c>
      <c r="CA936" s="49">
        <f t="shared" si="987"/>
        <v>0</v>
      </c>
      <c r="CB936" s="69"/>
      <c r="CC936" s="73">
        <f t="shared" si="930"/>
        <v>10000</v>
      </c>
      <c r="CD936" s="73">
        <f t="shared" si="931"/>
        <v>10000</v>
      </c>
      <c r="CE936" s="73">
        <f t="shared" si="932"/>
        <v>10000</v>
      </c>
      <c r="CF936" s="73">
        <f t="shared" si="933"/>
        <v>10000</v>
      </c>
      <c r="CG936" s="73">
        <f t="shared" si="934"/>
        <v>1</v>
      </c>
      <c r="CH936" s="73">
        <f t="shared" si="935"/>
        <v>10000</v>
      </c>
      <c r="CI936" s="73">
        <f t="shared" si="936"/>
        <v>1</v>
      </c>
      <c r="CJ936" s="73">
        <f t="shared" si="937"/>
        <v>1</v>
      </c>
      <c r="CK936" s="73">
        <f t="shared" si="938"/>
        <v>1</v>
      </c>
      <c r="CL936" s="73">
        <f t="shared" si="939"/>
        <v>1</v>
      </c>
      <c r="CN936" s="79">
        <f t="shared" si="988"/>
        <v>5</v>
      </c>
      <c r="CO936" s="79">
        <f t="shared" si="989"/>
        <v>5</v>
      </c>
      <c r="CP936" s="79">
        <f t="shared" si="990"/>
        <v>0</v>
      </c>
      <c r="CR936" s="79">
        <f t="shared" si="942"/>
        <v>-0.25</v>
      </c>
      <c r="CS936" s="79">
        <f t="shared" si="943"/>
        <v>-0.25</v>
      </c>
      <c r="CT936" s="79">
        <f t="shared" si="944"/>
        <v>-0.25</v>
      </c>
      <c r="CU936" s="79">
        <f t="shared" si="945"/>
        <v>-0.25</v>
      </c>
      <c r="CV936" s="79">
        <f t="shared" si="946"/>
        <v>0.25</v>
      </c>
      <c r="CW936" s="79">
        <f t="shared" si="947"/>
        <v>-0.25</v>
      </c>
      <c r="CX936" s="79">
        <f t="shared" si="948"/>
        <v>0.25</v>
      </c>
      <c r="CY936" s="79">
        <f t="shared" si="949"/>
        <v>0.25</v>
      </c>
      <c r="CZ936" s="79">
        <f t="shared" si="950"/>
        <v>0.25</v>
      </c>
      <c r="DA936" s="79">
        <f t="shared" si="951"/>
        <v>0.25</v>
      </c>
      <c r="DB936" s="80">
        <f t="shared" si="991"/>
        <v>0</v>
      </c>
    </row>
    <row r="937" spans="1:106" ht="18" customHeight="1" x14ac:dyDescent="0.2">
      <c r="A937" s="2">
        <f t="shared" ca="1" si="992"/>
        <v>0.687733978226024</v>
      </c>
      <c r="B937" s="2">
        <f t="shared" ca="1" si="952"/>
        <v>0.45270069448918182</v>
      </c>
      <c r="C937" s="2">
        <f t="shared" ca="1" si="952"/>
        <v>0.44080072033465623</v>
      </c>
      <c r="D937" s="2">
        <f t="shared" ca="1" si="952"/>
        <v>0.7784602748927455</v>
      </c>
      <c r="E937" s="2">
        <f t="shared" ca="1" si="952"/>
        <v>0.83936096590544429</v>
      </c>
      <c r="F937" s="2">
        <f t="shared" ca="1" si="952"/>
        <v>0.9037294552824906</v>
      </c>
      <c r="G937" s="2">
        <f t="shared" ca="1" si="952"/>
        <v>0.34506755824713831</v>
      </c>
      <c r="H937" s="2">
        <f t="shared" ca="1" si="952"/>
        <v>3.2282593729501707E-2</v>
      </c>
      <c r="I937" s="2">
        <f t="shared" ca="1" si="952"/>
        <v>1.7528208369427478E-2</v>
      </c>
      <c r="J937" s="2">
        <f t="shared" ca="1" si="952"/>
        <v>7.1698439012042536E-2</v>
      </c>
      <c r="L937" s="2">
        <f t="shared" ca="1" si="976"/>
        <v>10</v>
      </c>
      <c r="M937" s="2">
        <f t="shared" ca="1" si="977"/>
        <v>0</v>
      </c>
      <c r="N937" s="2">
        <f t="shared" ca="1" si="978"/>
        <v>0</v>
      </c>
      <c r="O937" s="2">
        <f t="shared" ca="1" si="979"/>
        <v>10</v>
      </c>
      <c r="P937" s="2">
        <f t="shared" ca="1" si="980"/>
        <v>10</v>
      </c>
      <c r="Q937" s="2">
        <f t="shared" ca="1" si="981"/>
        <v>10</v>
      </c>
      <c r="R937" s="2">
        <f t="shared" ca="1" si="982"/>
        <v>0</v>
      </c>
      <c r="S937" s="2">
        <f t="shared" ca="1" si="983"/>
        <v>0</v>
      </c>
      <c r="T937" s="2">
        <f t="shared" ca="1" si="984"/>
        <v>0</v>
      </c>
      <c r="U937" s="2">
        <f t="shared" ca="1" si="985"/>
        <v>0</v>
      </c>
      <c r="W937" s="2">
        <f t="shared" ca="1" si="993"/>
        <v>9.2251239297606435</v>
      </c>
      <c r="X937" s="2">
        <f t="shared" ca="1" si="953"/>
        <v>8.8534199166651568</v>
      </c>
      <c r="Y937" s="2">
        <f t="shared" ca="1" si="953"/>
        <v>3.3493432405405832</v>
      </c>
      <c r="Z937" s="2">
        <f t="shared" ca="1" si="953"/>
        <v>7.7081073946165795</v>
      </c>
      <c r="AA937" s="2">
        <f t="shared" ca="1" si="953"/>
        <v>6.5849061713718324</v>
      </c>
      <c r="AB937" s="2">
        <f t="shared" ca="1" si="953"/>
        <v>3.4433576049051884</v>
      </c>
      <c r="AC937" s="2">
        <f t="shared" ca="1" si="953"/>
        <v>9.7967777865007335</v>
      </c>
      <c r="AD937" s="2">
        <f t="shared" ca="1" si="953"/>
        <v>4.82220978326131</v>
      </c>
      <c r="AE937" s="2">
        <f t="shared" ca="1" si="953"/>
        <v>6.1715840630183392</v>
      </c>
      <c r="AF937" s="2">
        <f t="shared" ca="1" si="953"/>
        <v>0.23954709029819332</v>
      </c>
      <c r="AH937" s="2">
        <f t="shared" ca="1" si="954"/>
        <v>9</v>
      </c>
      <c r="AI937" s="2">
        <f t="shared" ca="1" si="955"/>
        <v>8</v>
      </c>
      <c r="AJ937" s="2">
        <f t="shared" ca="1" si="956"/>
        <v>3</v>
      </c>
      <c r="AK937" s="2">
        <f t="shared" ca="1" si="957"/>
        <v>7</v>
      </c>
      <c r="AL937" s="2">
        <f t="shared" ca="1" si="958"/>
        <v>6</v>
      </c>
      <c r="AM937" s="2">
        <f t="shared" ca="1" si="959"/>
        <v>3</v>
      </c>
      <c r="AN937" s="2">
        <f t="shared" ca="1" si="960"/>
        <v>9</v>
      </c>
      <c r="AO937" s="2">
        <f t="shared" ca="1" si="961"/>
        <v>4</v>
      </c>
      <c r="AP937" s="2">
        <f t="shared" ca="1" si="962"/>
        <v>6</v>
      </c>
      <c r="AQ937" s="2">
        <f t="shared" ca="1" si="963"/>
        <v>0</v>
      </c>
      <c r="AS937" s="41">
        <v>0</v>
      </c>
      <c r="AT937" s="42">
        <v>1</v>
      </c>
      <c r="AU937" s="42">
        <v>1</v>
      </c>
      <c r="AV937" s="42">
        <v>1</v>
      </c>
      <c r="AW937" s="42">
        <v>0</v>
      </c>
      <c r="AX937" s="42">
        <v>1</v>
      </c>
      <c r="AY937" s="42">
        <v>1</v>
      </c>
      <c r="AZ937" s="42">
        <v>0</v>
      </c>
      <c r="BA937" s="42">
        <v>0</v>
      </c>
      <c r="BB937" s="43">
        <v>0</v>
      </c>
      <c r="BC937" s="44">
        <f t="shared" si="964"/>
        <v>5</v>
      </c>
      <c r="BD937" s="12"/>
      <c r="BE937" s="50">
        <f t="shared" si="965"/>
        <v>5</v>
      </c>
      <c r="BF937" s="51">
        <f>IF($AT$6="A",SUM($AS937:AS937)+(10-BF$31)/2,IF($AT$6="K",M937,IF($AT$6="S",AI937,$BB$31/2)))</f>
        <v>4.5</v>
      </c>
      <c r="BG937" s="51">
        <f>IF($AU$6="A",SUM($AS937:AT937)+(10-BG$31)/2,IF($AU$6="K",N937,IF($AU$6="S",AJ937,$BB$31/2)))</f>
        <v>5</v>
      </c>
      <c r="BH937" s="51">
        <f>IF($AV$6="A",SUM($AS937:AU937)+(10-BH$31)/2,IF($AV$6="K",O937,IF($AV$6="S",AK937,$BB$31/2)))</f>
        <v>5.5</v>
      </c>
      <c r="BI937" s="51">
        <f>IF($AW$6="A",SUM($AS937:AV937)+(10-BI$31)/2,IF($AW$6="K",P937,IF($AW$6="S",AL937,$BB$31/2)))</f>
        <v>6</v>
      </c>
      <c r="BJ937" s="51">
        <f>IF($AX$6="A",SUM($AS937:AW937)+(10-BJ$31)/2,IF($AX$6="K",Q937,IF($AX$6="S",AM937,$BB$31/2)))</f>
        <v>5.5</v>
      </c>
      <c r="BK937" s="51">
        <f>IF($AY$6="A",SUM($AS937:AX937)+(10-BK$31)/2,IF($AY$6="K",R937,IF($AY$6="S",AN937,$BB$31/2)))</f>
        <v>6</v>
      </c>
      <c r="BL937" s="51">
        <f>IF($AZ$6="A",SUM($AS937:AY937)+(10-BL$31)/2,IF($AZ$6="K",S937,IF($AZ$6="S",AO937,$BB$31/2)))</f>
        <v>6.5</v>
      </c>
      <c r="BM937" s="51">
        <f>IF($BA$6="A",SUM($AS937:AZ937)+(10-BM$31)/2,IF($BA$6="K",T937,IF($BA$6="S",AP937,$BB$31/2)))</f>
        <v>6</v>
      </c>
      <c r="BN937" s="51">
        <f>IF($BB$6="A",SUM($AS937:BA937)+(10-BN$31)/2,IF($BB$6="K",U937,IF($BB$6="S",AQ937,$BB$31/2)))</f>
        <v>5.5</v>
      </c>
      <c r="BO937" s="52">
        <f t="shared" si="986"/>
        <v>5.5</v>
      </c>
      <c r="BQ937" s="28">
        <f t="shared" si="966"/>
        <v>0.5</v>
      </c>
      <c r="BR937" s="30">
        <f t="shared" si="967"/>
        <v>0.5</v>
      </c>
      <c r="BS937" s="30">
        <f t="shared" si="968"/>
        <v>0.5</v>
      </c>
      <c r="BT937" s="30">
        <f t="shared" si="969"/>
        <v>0</v>
      </c>
      <c r="BU937" s="30">
        <f t="shared" si="970"/>
        <v>-0.5</v>
      </c>
      <c r="BV937" s="30">
        <f t="shared" si="971"/>
        <v>0</v>
      </c>
      <c r="BW937" s="30">
        <f t="shared" si="972"/>
        <v>-0.5</v>
      </c>
      <c r="BX937" s="30">
        <f t="shared" si="973"/>
        <v>-0.5</v>
      </c>
      <c r="BY937" s="30">
        <f t="shared" si="974"/>
        <v>-0.5</v>
      </c>
      <c r="BZ937" s="30">
        <f t="shared" si="975"/>
        <v>0</v>
      </c>
      <c r="CA937" s="49">
        <f t="shared" si="987"/>
        <v>-0.5</v>
      </c>
      <c r="CB937" s="69"/>
      <c r="CC937" s="73">
        <f t="shared" ref="CC937:CC1000" si="994">IF(BQ937=0,0,IF(BQ937&gt;0,1,IF(BQ937&lt;1,10000,0)))</f>
        <v>1</v>
      </c>
      <c r="CD937" s="73">
        <f t="shared" ref="CD937:CD1000" si="995">IF(BR937=0,0,IF(BR937&gt;0,1,IF(BR937&lt;1,10000,0)))</f>
        <v>1</v>
      </c>
      <c r="CE937" s="73">
        <f t="shared" ref="CE937:CE1000" si="996">IF(BS937=0,0,IF(BS937&gt;0,1,IF(BS937&lt;1,10000,0)))</f>
        <v>1</v>
      </c>
      <c r="CF937" s="73">
        <f t="shared" ref="CF937:CF1000" si="997">IF(BT937=0,0,IF(BT937&gt;0,1,IF(BT937&lt;1,10000,0)))</f>
        <v>0</v>
      </c>
      <c r="CG937" s="73">
        <f t="shared" ref="CG937:CG1000" si="998">IF(BU937=0,0,IF(BU937&gt;0,1,IF(BU937&lt;1,10000,0)))</f>
        <v>10000</v>
      </c>
      <c r="CH937" s="73">
        <f t="shared" ref="CH937:CH1000" si="999">IF(BV937=0,0,IF(BV937&gt;0,1,IF(BV937&lt;1,10000,0)))</f>
        <v>0</v>
      </c>
      <c r="CI937" s="73">
        <f t="shared" ref="CI937:CI1000" si="1000">IF(BW937=0,0,IF(BW937&gt;0,1,IF(BW937&lt;1,10000,0)))</f>
        <v>10000</v>
      </c>
      <c r="CJ937" s="73">
        <f t="shared" ref="CJ937:CJ1000" si="1001">IF(BX937=0,0,IF(BX937&gt;0,1,IF(BX937&lt;1,10000,0)))</f>
        <v>10000</v>
      </c>
      <c r="CK937" s="73">
        <f t="shared" ref="CK937:CK1000" si="1002">IF(BY937=0,0,IF(BY937&gt;0,1,IF(BY937&lt;1,10000,0)))</f>
        <v>10000</v>
      </c>
      <c r="CL937" s="73">
        <f t="shared" ref="CL937:CL1000" si="1003">IF(BZ937=0,0,IF(BZ937&gt;0,1,IF(BZ937&lt;1,10000,0)))</f>
        <v>0</v>
      </c>
      <c r="CN937" s="79">
        <f t="shared" si="988"/>
        <v>4</v>
      </c>
      <c r="CO937" s="79">
        <f t="shared" si="989"/>
        <v>3</v>
      </c>
      <c r="CP937" s="79">
        <f t="shared" si="990"/>
        <v>3</v>
      </c>
      <c r="CR937" s="79">
        <f t="shared" si="942"/>
        <v>0.66666666666666663</v>
      </c>
      <c r="CS937" s="79">
        <f t="shared" si="943"/>
        <v>0.66666666666666663</v>
      </c>
      <c r="CT937" s="79">
        <f t="shared" si="944"/>
        <v>0.66666666666666663</v>
      </c>
      <c r="CU937" s="79">
        <f t="shared" si="945"/>
        <v>0</v>
      </c>
      <c r="CV937" s="79">
        <f t="shared" si="946"/>
        <v>-0.5</v>
      </c>
      <c r="CW937" s="79">
        <f t="shared" si="947"/>
        <v>0</v>
      </c>
      <c r="CX937" s="79">
        <f t="shared" si="948"/>
        <v>-0.5</v>
      </c>
      <c r="CY937" s="79">
        <f t="shared" si="949"/>
        <v>-0.5</v>
      </c>
      <c r="CZ937" s="79">
        <f t="shared" si="950"/>
        <v>-0.5</v>
      </c>
      <c r="DA937" s="79">
        <f t="shared" si="951"/>
        <v>0</v>
      </c>
      <c r="DB937" s="80">
        <f t="shared" si="991"/>
        <v>0</v>
      </c>
    </row>
    <row r="938" spans="1:106" ht="18" customHeight="1" x14ac:dyDescent="0.2">
      <c r="A938" s="2">
        <f t="shared" ca="1" si="992"/>
        <v>0.58131925879526625</v>
      </c>
      <c r="B938" s="2">
        <f t="shared" ca="1" si="952"/>
        <v>0.89869151081118415</v>
      </c>
      <c r="C938" s="2">
        <f t="shared" ca="1" si="952"/>
        <v>0.3772700188236553</v>
      </c>
      <c r="D938" s="2">
        <f t="shared" ca="1" si="952"/>
        <v>0.2567448362156679</v>
      </c>
      <c r="E938" s="2">
        <f t="shared" ca="1" si="952"/>
        <v>9.4126636238318739E-2</v>
      </c>
      <c r="F938" s="2">
        <f t="shared" ca="1" si="952"/>
        <v>0.82970345348617258</v>
      </c>
      <c r="G938" s="2">
        <f t="shared" ca="1" si="952"/>
        <v>0.3707062927673932</v>
      </c>
      <c r="H938" s="2">
        <f t="shared" ca="1" si="952"/>
        <v>0.35630908870020583</v>
      </c>
      <c r="I938" s="2">
        <f t="shared" ca="1" si="952"/>
        <v>0.7812311654077414</v>
      </c>
      <c r="J938" s="2">
        <f t="shared" ca="1" si="952"/>
        <v>0.5630038968439196</v>
      </c>
      <c r="L938" s="2">
        <f t="shared" ca="1" si="976"/>
        <v>10</v>
      </c>
      <c r="M938" s="2">
        <f t="shared" ca="1" si="977"/>
        <v>10</v>
      </c>
      <c r="N938" s="2">
        <f t="shared" ca="1" si="978"/>
        <v>0</v>
      </c>
      <c r="O938" s="2">
        <f t="shared" ca="1" si="979"/>
        <v>0</v>
      </c>
      <c r="P938" s="2">
        <f t="shared" ca="1" si="980"/>
        <v>0</v>
      </c>
      <c r="Q938" s="2">
        <f t="shared" ca="1" si="981"/>
        <v>10</v>
      </c>
      <c r="R938" s="2">
        <f t="shared" ca="1" si="982"/>
        <v>0</v>
      </c>
      <c r="S938" s="2">
        <f t="shared" ca="1" si="983"/>
        <v>0</v>
      </c>
      <c r="T938" s="2">
        <f t="shared" ca="1" si="984"/>
        <v>10</v>
      </c>
      <c r="U938" s="2">
        <f t="shared" ca="1" si="985"/>
        <v>10</v>
      </c>
      <c r="W938" s="2">
        <f t="shared" ca="1" si="993"/>
        <v>4.4439788450465931</v>
      </c>
      <c r="X938" s="2">
        <f t="shared" ca="1" si="953"/>
        <v>2.682792217958383</v>
      </c>
      <c r="Y938" s="2">
        <f t="shared" ca="1" si="953"/>
        <v>7.8859787305732372</v>
      </c>
      <c r="Z938" s="2">
        <f t="shared" ca="1" si="953"/>
        <v>3.0054197178085627</v>
      </c>
      <c r="AA938" s="2">
        <f t="shared" ca="1" si="953"/>
        <v>1.6791701457585295</v>
      </c>
      <c r="AB938" s="2">
        <f t="shared" ca="1" si="953"/>
        <v>8.980455409865197</v>
      </c>
      <c r="AC938" s="2">
        <f t="shared" ca="1" si="953"/>
        <v>8.4745580306090122</v>
      </c>
      <c r="AD938" s="2">
        <f t="shared" ca="1" si="953"/>
        <v>1.1319263556661485</v>
      </c>
      <c r="AE938" s="2">
        <f t="shared" ca="1" si="953"/>
        <v>3.3319532029661092</v>
      </c>
      <c r="AF938" s="2">
        <f t="shared" ca="1" si="953"/>
        <v>1.3795355692784839</v>
      </c>
      <c r="AH938" s="2">
        <f t="shared" ca="1" si="954"/>
        <v>4</v>
      </c>
      <c r="AI938" s="2">
        <f t="shared" ca="1" si="955"/>
        <v>2</v>
      </c>
      <c r="AJ938" s="2">
        <f t="shared" ca="1" si="956"/>
        <v>7</v>
      </c>
      <c r="AK938" s="2">
        <f t="shared" ca="1" si="957"/>
        <v>3</v>
      </c>
      <c r="AL938" s="2">
        <f t="shared" ca="1" si="958"/>
        <v>1</v>
      </c>
      <c r="AM938" s="2">
        <f t="shared" ca="1" si="959"/>
        <v>8</v>
      </c>
      <c r="AN938" s="2">
        <f t="shared" ca="1" si="960"/>
        <v>8</v>
      </c>
      <c r="AO938" s="2">
        <f t="shared" ca="1" si="961"/>
        <v>1</v>
      </c>
      <c r="AP938" s="2">
        <f t="shared" ca="1" si="962"/>
        <v>3</v>
      </c>
      <c r="AQ938" s="2">
        <f t="shared" ca="1" si="963"/>
        <v>1</v>
      </c>
      <c r="AS938" s="41">
        <v>0</v>
      </c>
      <c r="AT938" s="42">
        <v>1</v>
      </c>
      <c r="AU938" s="42">
        <v>1</v>
      </c>
      <c r="AV938" s="42">
        <v>1</v>
      </c>
      <c r="AW938" s="42">
        <v>0</v>
      </c>
      <c r="AX938" s="42">
        <v>1</v>
      </c>
      <c r="AY938" s="42">
        <v>0</v>
      </c>
      <c r="AZ938" s="42">
        <v>1</v>
      </c>
      <c r="BA938" s="42">
        <v>0</v>
      </c>
      <c r="BB938" s="43">
        <v>0</v>
      </c>
      <c r="BC938" s="44">
        <f t="shared" si="964"/>
        <v>5</v>
      </c>
      <c r="BD938" s="12"/>
      <c r="BE938" s="50">
        <f t="shared" si="965"/>
        <v>5</v>
      </c>
      <c r="BF938" s="51">
        <f>IF($AT$6="A",SUM($AS938:AS938)+(10-BF$31)/2,IF($AT$6="K",M938,IF($AT$6="S",AI938,$BB$31/2)))</f>
        <v>4.5</v>
      </c>
      <c r="BG938" s="51">
        <f>IF($AU$6="A",SUM($AS938:AT938)+(10-BG$31)/2,IF($AU$6="K",N938,IF($AU$6="S",AJ938,$BB$31/2)))</f>
        <v>5</v>
      </c>
      <c r="BH938" s="51">
        <f>IF($AV$6="A",SUM($AS938:AU938)+(10-BH$31)/2,IF($AV$6="K",O938,IF($AV$6="S",AK938,$BB$31/2)))</f>
        <v>5.5</v>
      </c>
      <c r="BI938" s="51">
        <f>IF($AW$6="A",SUM($AS938:AV938)+(10-BI$31)/2,IF($AW$6="K",P938,IF($AW$6="S",AL938,$BB$31/2)))</f>
        <v>6</v>
      </c>
      <c r="BJ938" s="51">
        <f>IF($AX$6="A",SUM($AS938:AW938)+(10-BJ$31)/2,IF($AX$6="K",Q938,IF($AX$6="S",AM938,$BB$31/2)))</f>
        <v>5.5</v>
      </c>
      <c r="BK938" s="51">
        <f>IF($AY$6="A",SUM($AS938:AX938)+(10-BK$31)/2,IF($AY$6="K",R938,IF($AY$6="S",AN938,$BB$31/2)))</f>
        <v>6</v>
      </c>
      <c r="BL938" s="51">
        <f>IF($AZ$6="A",SUM($AS938:AY938)+(10-BL$31)/2,IF($AZ$6="K",S938,IF($AZ$6="S",AO938,$BB$31/2)))</f>
        <v>5.5</v>
      </c>
      <c r="BM938" s="51">
        <f>IF($BA$6="A",SUM($AS938:AZ938)+(10-BM$31)/2,IF($BA$6="K",T938,IF($BA$6="S",AP938,$BB$31/2)))</f>
        <v>6</v>
      </c>
      <c r="BN938" s="51">
        <f>IF($BB$6="A",SUM($AS938:BA938)+(10-BN$31)/2,IF($BB$6="K",U938,IF($BB$6="S",AQ938,$BB$31/2)))</f>
        <v>5.5</v>
      </c>
      <c r="BO938" s="52">
        <f t="shared" si="986"/>
        <v>5.5</v>
      </c>
      <c r="BQ938" s="28">
        <f t="shared" si="966"/>
        <v>0.5</v>
      </c>
      <c r="BR938" s="30">
        <f t="shared" si="967"/>
        <v>0.5</v>
      </c>
      <c r="BS938" s="30">
        <f t="shared" si="968"/>
        <v>0.5</v>
      </c>
      <c r="BT938" s="30">
        <f t="shared" si="969"/>
        <v>0</v>
      </c>
      <c r="BU938" s="30">
        <f t="shared" si="970"/>
        <v>-0.5</v>
      </c>
      <c r="BV938" s="30">
        <f t="shared" si="971"/>
        <v>0</v>
      </c>
      <c r="BW938" s="30">
        <f t="shared" si="972"/>
        <v>-0.5</v>
      </c>
      <c r="BX938" s="30">
        <f t="shared" si="973"/>
        <v>0</v>
      </c>
      <c r="BY938" s="30">
        <f t="shared" si="974"/>
        <v>-0.5</v>
      </c>
      <c r="BZ938" s="30">
        <f t="shared" si="975"/>
        <v>0</v>
      </c>
      <c r="CA938" s="49">
        <f t="shared" si="987"/>
        <v>0</v>
      </c>
      <c r="CB938" s="69"/>
      <c r="CC938" s="73">
        <f t="shared" si="994"/>
        <v>1</v>
      </c>
      <c r="CD938" s="73">
        <f t="shared" si="995"/>
        <v>1</v>
      </c>
      <c r="CE938" s="73">
        <f t="shared" si="996"/>
        <v>1</v>
      </c>
      <c r="CF938" s="73">
        <f t="shared" si="997"/>
        <v>0</v>
      </c>
      <c r="CG938" s="73">
        <f t="shared" si="998"/>
        <v>10000</v>
      </c>
      <c r="CH938" s="73">
        <f t="shared" si="999"/>
        <v>0</v>
      </c>
      <c r="CI938" s="73">
        <f t="shared" si="1000"/>
        <v>10000</v>
      </c>
      <c r="CJ938" s="73">
        <f t="shared" si="1001"/>
        <v>0</v>
      </c>
      <c r="CK938" s="73">
        <f t="shared" si="1002"/>
        <v>10000</v>
      </c>
      <c r="CL938" s="73">
        <f t="shared" si="1003"/>
        <v>0</v>
      </c>
      <c r="CN938" s="79">
        <f t="shared" si="988"/>
        <v>3</v>
      </c>
      <c r="CO938" s="79">
        <f t="shared" si="989"/>
        <v>3</v>
      </c>
      <c r="CP938" s="79">
        <f t="shared" si="990"/>
        <v>4</v>
      </c>
      <c r="CR938" s="79">
        <f t="shared" si="942"/>
        <v>0.5</v>
      </c>
      <c r="CS938" s="79">
        <f t="shared" si="943"/>
        <v>0.5</v>
      </c>
      <c r="CT938" s="79">
        <f t="shared" si="944"/>
        <v>0.5</v>
      </c>
      <c r="CU938" s="79">
        <f t="shared" si="945"/>
        <v>0</v>
      </c>
      <c r="CV938" s="79">
        <f t="shared" si="946"/>
        <v>-0.5</v>
      </c>
      <c r="CW938" s="79">
        <f t="shared" si="947"/>
        <v>0</v>
      </c>
      <c r="CX938" s="79">
        <f t="shared" si="948"/>
        <v>-0.5</v>
      </c>
      <c r="CY938" s="79">
        <f t="shared" si="949"/>
        <v>0</v>
      </c>
      <c r="CZ938" s="79">
        <f t="shared" si="950"/>
        <v>-0.5</v>
      </c>
      <c r="DA938" s="79">
        <f t="shared" si="951"/>
        <v>0</v>
      </c>
      <c r="DB938" s="80">
        <f t="shared" si="991"/>
        <v>0</v>
      </c>
    </row>
    <row r="939" spans="1:106" ht="18" customHeight="1" x14ac:dyDescent="0.2">
      <c r="A939" s="2">
        <f t="shared" ca="1" si="992"/>
        <v>0.48396795973311457</v>
      </c>
      <c r="B939" s="2">
        <f t="shared" ca="1" si="952"/>
        <v>0.91172023011752634</v>
      </c>
      <c r="C939" s="2">
        <f t="shared" ca="1" si="952"/>
        <v>0.53757750605483912</v>
      </c>
      <c r="D939" s="2">
        <f t="shared" ca="1" si="952"/>
        <v>0.49687644168067646</v>
      </c>
      <c r="E939" s="2">
        <f t="shared" ca="1" si="952"/>
        <v>0.51171889329152376</v>
      </c>
      <c r="F939" s="2">
        <f t="shared" ca="1" si="952"/>
        <v>0.76711363681825107</v>
      </c>
      <c r="G939" s="2">
        <f t="shared" ca="1" si="952"/>
        <v>0.5129954098393894</v>
      </c>
      <c r="H939" s="2">
        <f t="shared" ca="1" si="952"/>
        <v>3.1115156301177449E-2</v>
      </c>
      <c r="I939" s="2">
        <f t="shared" ca="1" si="952"/>
        <v>0.34702375340953884</v>
      </c>
      <c r="J939" s="2">
        <f t="shared" ca="1" si="952"/>
        <v>0.59469961301422358</v>
      </c>
      <c r="L939" s="2">
        <f t="shared" ca="1" si="976"/>
        <v>0</v>
      </c>
      <c r="M939" s="2">
        <f t="shared" ca="1" si="977"/>
        <v>10</v>
      </c>
      <c r="N939" s="2">
        <f t="shared" ca="1" si="978"/>
        <v>10</v>
      </c>
      <c r="O939" s="2">
        <f t="shared" ca="1" si="979"/>
        <v>0</v>
      </c>
      <c r="P939" s="2">
        <f t="shared" ca="1" si="980"/>
        <v>10</v>
      </c>
      <c r="Q939" s="2">
        <f t="shared" ca="1" si="981"/>
        <v>10</v>
      </c>
      <c r="R939" s="2">
        <f t="shared" ca="1" si="982"/>
        <v>10</v>
      </c>
      <c r="S939" s="2">
        <f t="shared" ca="1" si="983"/>
        <v>0</v>
      </c>
      <c r="T939" s="2">
        <f t="shared" ca="1" si="984"/>
        <v>0</v>
      </c>
      <c r="U939" s="2">
        <f t="shared" ca="1" si="985"/>
        <v>10</v>
      </c>
      <c r="W939" s="2">
        <f t="shared" ca="1" si="993"/>
        <v>6.4656925591710968</v>
      </c>
      <c r="X939" s="2">
        <f t="shared" ca="1" si="953"/>
        <v>6.8124485751449431</v>
      </c>
      <c r="Y939" s="2">
        <f t="shared" ca="1" si="953"/>
        <v>1.2547329905624471</v>
      </c>
      <c r="Z939" s="2">
        <f t="shared" ca="1" si="953"/>
        <v>9.8890734257485473</v>
      </c>
      <c r="AA939" s="2">
        <f t="shared" ca="1" si="953"/>
        <v>8.388964087849871</v>
      </c>
      <c r="AB939" s="2">
        <f t="shared" ca="1" si="953"/>
        <v>7.9154992056828553</v>
      </c>
      <c r="AC939" s="2">
        <f t="shared" ca="1" si="953"/>
        <v>3.9305043513872659</v>
      </c>
      <c r="AD939" s="2">
        <f t="shared" ca="1" si="953"/>
        <v>3.3700656609774171E-2</v>
      </c>
      <c r="AE939" s="2">
        <f t="shared" ca="1" si="953"/>
        <v>4.2226246524918327</v>
      </c>
      <c r="AF939" s="2">
        <f t="shared" ca="1" si="953"/>
        <v>5.6208594012559061</v>
      </c>
      <c r="AH939" s="2">
        <f t="shared" ca="1" si="954"/>
        <v>6</v>
      </c>
      <c r="AI939" s="2">
        <f t="shared" ca="1" si="955"/>
        <v>6</v>
      </c>
      <c r="AJ939" s="2">
        <f t="shared" ca="1" si="956"/>
        <v>1</v>
      </c>
      <c r="AK939" s="2">
        <f t="shared" ca="1" si="957"/>
        <v>9</v>
      </c>
      <c r="AL939" s="2">
        <f t="shared" ca="1" si="958"/>
        <v>8</v>
      </c>
      <c r="AM939" s="2">
        <f t="shared" ca="1" si="959"/>
        <v>7</v>
      </c>
      <c r="AN939" s="2">
        <f t="shared" ca="1" si="960"/>
        <v>3</v>
      </c>
      <c r="AO939" s="2">
        <f t="shared" ca="1" si="961"/>
        <v>0</v>
      </c>
      <c r="AP939" s="2">
        <f t="shared" ca="1" si="962"/>
        <v>4</v>
      </c>
      <c r="AQ939" s="2">
        <f t="shared" ca="1" si="963"/>
        <v>5</v>
      </c>
      <c r="AS939" s="41">
        <v>0</v>
      </c>
      <c r="AT939" s="42">
        <v>1</v>
      </c>
      <c r="AU939" s="42">
        <v>1</v>
      </c>
      <c r="AV939" s="42">
        <v>1</v>
      </c>
      <c r="AW939" s="42">
        <v>0</v>
      </c>
      <c r="AX939" s="42">
        <v>1</v>
      </c>
      <c r="AY939" s="42">
        <v>0</v>
      </c>
      <c r="AZ939" s="42">
        <v>0</v>
      </c>
      <c r="BA939" s="42">
        <v>0</v>
      </c>
      <c r="BB939" s="43">
        <v>0</v>
      </c>
      <c r="BC939" s="44">
        <f t="shared" si="964"/>
        <v>4</v>
      </c>
      <c r="BD939" s="12"/>
      <c r="BE939" s="50">
        <f t="shared" si="965"/>
        <v>5</v>
      </c>
      <c r="BF939" s="51">
        <f>IF($AT$6="A",SUM($AS939:AS939)+(10-BF$31)/2,IF($AT$6="K",M939,IF($AT$6="S",AI939,$BB$31/2)))</f>
        <v>4.5</v>
      </c>
      <c r="BG939" s="51">
        <f>IF($AU$6="A",SUM($AS939:AT939)+(10-BG$31)/2,IF($AU$6="K",N939,IF($AU$6="S",AJ939,$BB$31/2)))</f>
        <v>5</v>
      </c>
      <c r="BH939" s="51">
        <f>IF($AV$6="A",SUM($AS939:AU939)+(10-BH$31)/2,IF($AV$6="K",O939,IF($AV$6="S",AK939,$BB$31/2)))</f>
        <v>5.5</v>
      </c>
      <c r="BI939" s="51">
        <f>IF($AW$6="A",SUM($AS939:AV939)+(10-BI$31)/2,IF($AW$6="K",P939,IF($AW$6="S",AL939,$BB$31/2)))</f>
        <v>6</v>
      </c>
      <c r="BJ939" s="51">
        <f>IF($AX$6="A",SUM($AS939:AW939)+(10-BJ$31)/2,IF($AX$6="K",Q939,IF($AX$6="S",AM939,$BB$31/2)))</f>
        <v>5.5</v>
      </c>
      <c r="BK939" s="51">
        <f>IF($AY$6="A",SUM($AS939:AX939)+(10-BK$31)/2,IF($AY$6="K",R939,IF($AY$6="S",AN939,$BB$31/2)))</f>
        <v>6</v>
      </c>
      <c r="BL939" s="51">
        <f>IF($AZ$6="A",SUM($AS939:AY939)+(10-BL$31)/2,IF($AZ$6="K",S939,IF($AZ$6="S",AO939,$BB$31/2)))</f>
        <v>5.5</v>
      </c>
      <c r="BM939" s="51">
        <f>IF($BA$6="A",SUM($AS939:AZ939)+(10-BM$31)/2,IF($BA$6="K",T939,IF($BA$6="S",AP939,$BB$31/2)))</f>
        <v>5</v>
      </c>
      <c r="BN939" s="51">
        <f>IF($BB$6="A",SUM($AS939:BA939)+(10-BN$31)/2,IF($BB$6="K",U939,IF($BB$6="S",AQ939,$BB$31/2)))</f>
        <v>4.5</v>
      </c>
      <c r="BO939" s="52">
        <f t="shared" si="986"/>
        <v>5.25</v>
      </c>
      <c r="BQ939" s="28">
        <f t="shared" si="966"/>
        <v>1.25</v>
      </c>
      <c r="BR939" s="30">
        <f t="shared" si="967"/>
        <v>1.25</v>
      </c>
      <c r="BS939" s="30">
        <f t="shared" si="968"/>
        <v>1.25</v>
      </c>
      <c r="BT939" s="30">
        <f t="shared" si="969"/>
        <v>-1.25</v>
      </c>
      <c r="BU939" s="30">
        <f t="shared" si="970"/>
        <v>-1.25</v>
      </c>
      <c r="BV939" s="30">
        <f t="shared" si="971"/>
        <v>-1.25</v>
      </c>
      <c r="BW939" s="30">
        <f t="shared" si="972"/>
        <v>-1.25</v>
      </c>
      <c r="BX939" s="30">
        <f t="shared" si="973"/>
        <v>-1.25</v>
      </c>
      <c r="BY939" s="30">
        <f t="shared" si="974"/>
        <v>1.25</v>
      </c>
      <c r="BZ939" s="30">
        <f t="shared" si="975"/>
        <v>1.25</v>
      </c>
      <c r="CA939" s="49">
        <f t="shared" si="987"/>
        <v>0</v>
      </c>
      <c r="CB939" s="69"/>
      <c r="CC939" s="73">
        <f t="shared" si="994"/>
        <v>1</v>
      </c>
      <c r="CD939" s="73">
        <f t="shared" si="995"/>
        <v>1</v>
      </c>
      <c r="CE939" s="73">
        <f t="shared" si="996"/>
        <v>1</v>
      </c>
      <c r="CF939" s="73">
        <f t="shared" si="997"/>
        <v>10000</v>
      </c>
      <c r="CG939" s="73">
        <f t="shared" si="998"/>
        <v>10000</v>
      </c>
      <c r="CH939" s="73">
        <f t="shared" si="999"/>
        <v>10000</v>
      </c>
      <c r="CI939" s="73">
        <f t="shared" si="1000"/>
        <v>10000</v>
      </c>
      <c r="CJ939" s="73">
        <f t="shared" si="1001"/>
        <v>10000</v>
      </c>
      <c r="CK939" s="73">
        <f t="shared" si="1002"/>
        <v>1</v>
      </c>
      <c r="CL939" s="73">
        <f t="shared" si="1003"/>
        <v>1</v>
      </c>
      <c r="CN939" s="79">
        <f t="shared" si="988"/>
        <v>5</v>
      </c>
      <c r="CO939" s="79">
        <f t="shared" si="989"/>
        <v>5</v>
      </c>
      <c r="CP939" s="79">
        <f t="shared" si="990"/>
        <v>0</v>
      </c>
      <c r="CR939" s="79">
        <f t="shared" si="942"/>
        <v>1.25</v>
      </c>
      <c r="CS939" s="79">
        <f t="shared" si="943"/>
        <v>1.25</v>
      </c>
      <c r="CT939" s="79">
        <f t="shared" si="944"/>
        <v>1.25</v>
      </c>
      <c r="CU939" s="79">
        <f t="shared" si="945"/>
        <v>-1.25</v>
      </c>
      <c r="CV939" s="79">
        <f t="shared" si="946"/>
        <v>-1.25</v>
      </c>
      <c r="CW939" s="79">
        <f t="shared" si="947"/>
        <v>-1.25</v>
      </c>
      <c r="CX939" s="79">
        <f t="shared" si="948"/>
        <v>-1.25</v>
      </c>
      <c r="CY939" s="79">
        <f t="shared" si="949"/>
        <v>-1.25</v>
      </c>
      <c r="CZ939" s="79">
        <f t="shared" si="950"/>
        <v>1.25</v>
      </c>
      <c r="DA939" s="79">
        <f t="shared" si="951"/>
        <v>1.25</v>
      </c>
      <c r="DB939" s="80">
        <f t="shared" si="991"/>
        <v>0</v>
      </c>
    </row>
    <row r="940" spans="1:106" ht="18" customHeight="1" x14ac:dyDescent="0.2">
      <c r="A940" s="2">
        <f t="shared" ca="1" si="992"/>
        <v>8.7521359945872734E-2</v>
      </c>
      <c r="B940" s="2">
        <f t="shared" ca="1" si="952"/>
        <v>0.73119799554660514</v>
      </c>
      <c r="C940" s="2">
        <f t="shared" ca="1" si="952"/>
        <v>0.10923552044992824</v>
      </c>
      <c r="D940" s="2">
        <f t="shared" ca="1" si="952"/>
        <v>0.77349346003773067</v>
      </c>
      <c r="E940" s="2">
        <f t="shared" ca="1" si="952"/>
        <v>0.94576312151590392</v>
      </c>
      <c r="F940" s="2">
        <f t="shared" ca="1" si="952"/>
        <v>0.92436578428425942</v>
      </c>
      <c r="G940" s="2">
        <f t="shared" ca="1" si="952"/>
        <v>0.53675151113919972</v>
      </c>
      <c r="H940" s="2">
        <f t="shared" ca="1" si="952"/>
        <v>0.19767492165486189</v>
      </c>
      <c r="I940" s="2">
        <f t="shared" ca="1" si="952"/>
        <v>0.44263451524538155</v>
      </c>
      <c r="J940" s="2">
        <f t="shared" ca="1" si="952"/>
        <v>0.54970990135499664</v>
      </c>
      <c r="L940" s="2">
        <f t="shared" ca="1" si="976"/>
        <v>0</v>
      </c>
      <c r="M940" s="2">
        <f t="shared" ca="1" si="977"/>
        <v>10</v>
      </c>
      <c r="N940" s="2">
        <f t="shared" ca="1" si="978"/>
        <v>0</v>
      </c>
      <c r="O940" s="2">
        <f t="shared" ca="1" si="979"/>
        <v>10</v>
      </c>
      <c r="P940" s="2">
        <f t="shared" ca="1" si="980"/>
        <v>10</v>
      </c>
      <c r="Q940" s="2">
        <f t="shared" ca="1" si="981"/>
        <v>10</v>
      </c>
      <c r="R940" s="2">
        <f t="shared" ca="1" si="982"/>
        <v>10</v>
      </c>
      <c r="S940" s="2">
        <f t="shared" ca="1" si="983"/>
        <v>0</v>
      </c>
      <c r="T940" s="2">
        <f t="shared" ca="1" si="984"/>
        <v>0</v>
      </c>
      <c r="U940" s="2">
        <f t="shared" ca="1" si="985"/>
        <v>10</v>
      </c>
      <c r="W940" s="2">
        <f t="shared" ca="1" si="993"/>
        <v>7.3205771392397123</v>
      </c>
      <c r="X940" s="2">
        <f t="shared" ca="1" si="953"/>
        <v>1.7022413337145492</v>
      </c>
      <c r="Y940" s="2">
        <f t="shared" ca="1" si="953"/>
        <v>9.2475695842500603</v>
      </c>
      <c r="Z940" s="2">
        <f t="shared" ca="1" si="953"/>
        <v>3.7861972691769874</v>
      </c>
      <c r="AA940" s="2">
        <f t="shared" ca="1" si="953"/>
        <v>0.73209299951935591</v>
      </c>
      <c r="AB940" s="2">
        <f t="shared" ca="1" si="953"/>
        <v>5.7873487840979649</v>
      </c>
      <c r="AC940" s="2">
        <f t="shared" ca="1" si="953"/>
        <v>6.1186511076631165</v>
      </c>
      <c r="AD940" s="2">
        <f t="shared" ca="1" si="953"/>
        <v>1.295351724293542</v>
      </c>
      <c r="AE940" s="2">
        <f t="shared" ca="1" si="953"/>
        <v>0.59084067379233329</v>
      </c>
      <c r="AF940" s="2">
        <f t="shared" ca="1" si="953"/>
        <v>2.8372990106502294</v>
      </c>
      <c r="AH940" s="2">
        <f t="shared" ca="1" si="954"/>
        <v>7</v>
      </c>
      <c r="AI940" s="2">
        <f t="shared" ca="1" si="955"/>
        <v>1</v>
      </c>
      <c r="AJ940" s="2">
        <f t="shared" ca="1" si="956"/>
        <v>9</v>
      </c>
      <c r="AK940" s="2">
        <f t="shared" ca="1" si="957"/>
        <v>3</v>
      </c>
      <c r="AL940" s="2">
        <f t="shared" ca="1" si="958"/>
        <v>0</v>
      </c>
      <c r="AM940" s="2">
        <f t="shared" ca="1" si="959"/>
        <v>5</v>
      </c>
      <c r="AN940" s="2">
        <f t="shared" ca="1" si="960"/>
        <v>6</v>
      </c>
      <c r="AO940" s="2">
        <f t="shared" ca="1" si="961"/>
        <v>1</v>
      </c>
      <c r="AP940" s="2">
        <f t="shared" ca="1" si="962"/>
        <v>0</v>
      </c>
      <c r="AQ940" s="2">
        <f t="shared" ca="1" si="963"/>
        <v>2</v>
      </c>
      <c r="AS940" s="41">
        <v>0</v>
      </c>
      <c r="AT940" s="42">
        <v>1</v>
      </c>
      <c r="AU940" s="42">
        <v>1</v>
      </c>
      <c r="AV940" s="42">
        <v>1</v>
      </c>
      <c r="AW940" s="42">
        <v>0</v>
      </c>
      <c r="AX940" s="42">
        <v>0</v>
      </c>
      <c r="AY940" s="42">
        <v>1</v>
      </c>
      <c r="AZ940" s="42">
        <v>1</v>
      </c>
      <c r="BA940" s="42">
        <v>0</v>
      </c>
      <c r="BB940" s="43">
        <v>0</v>
      </c>
      <c r="BC940" s="44">
        <f t="shared" si="964"/>
        <v>5</v>
      </c>
      <c r="BD940" s="12"/>
      <c r="BE940" s="50">
        <f t="shared" si="965"/>
        <v>5</v>
      </c>
      <c r="BF940" s="51">
        <f>IF($AT$6="A",SUM($AS940:AS940)+(10-BF$31)/2,IF($AT$6="K",M940,IF($AT$6="S",AI940,$BB$31/2)))</f>
        <v>4.5</v>
      </c>
      <c r="BG940" s="51">
        <f>IF($AU$6="A",SUM($AS940:AT940)+(10-BG$31)/2,IF($AU$6="K",N940,IF($AU$6="S",AJ940,$BB$31/2)))</f>
        <v>5</v>
      </c>
      <c r="BH940" s="51">
        <f>IF($AV$6="A",SUM($AS940:AU940)+(10-BH$31)/2,IF($AV$6="K",O940,IF($AV$6="S",AK940,$BB$31/2)))</f>
        <v>5.5</v>
      </c>
      <c r="BI940" s="51">
        <f>IF($AW$6="A",SUM($AS940:AV940)+(10-BI$31)/2,IF($AW$6="K",P940,IF($AW$6="S",AL940,$BB$31/2)))</f>
        <v>6</v>
      </c>
      <c r="BJ940" s="51">
        <f>IF($AX$6="A",SUM($AS940:AW940)+(10-BJ$31)/2,IF($AX$6="K",Q940,IF($AX$6="S",AM940,$BB$31/2)))</f>
        <v>5.5</v>
      </c>
      <c r="BK940" s="51">
        <f>IF($AY$6="A",SUM($AS940:AX940)+(10-BK$31)/2,IF($AY$6="K",R940,IF($AY$6="S",AN940,$BB$31/2)))</f>
        <v>5</v>
      </c>
      <c r="BL940" s="51">
        <f>IF($AZ$6="A",SUM($AS940:AY940)+(10-BL$31)/2,IF($AZ$6="K",S940,IF($AZ$6="S",AO940,$BB$31/2)))</f>
        <v>5.5</v>
      </c>
      <c r="BM940" s="51">
        <f>IF($BA$6="A",SUM($AS940:AZ940)+(10-BM$31)/2,IF($BA$6="K",T940,IF($BA$6="S",AP940,$BB$31/2)))</f>
        <v>6</v>
      </c>
      <c r="BN940" s="51">
        <f>IF($BB$6="A",SUM($AS940:BA940)+(10-BN$31)/2,IF($BB$6="K",U940,IF($BB$6="S",AQ940,$BB$31/2)))</f>
        <v>5.5</v>
      </c>
      <c r="BO940" s="52">
        <f t="shared" si="986"/>
        <v>5.5</v>
      </c>
      <c r="BQ940" s="28">
        <f t="shared" si="966"/>
        <v>0.5</v>
      </c>
      <c r="BR940" s="30">
        <f t="shared" si="967"/>
        <v>0.5</v>
      </c>
      <c r="BS940" s="30">
        <f t="shared" si="968"/>
        <v>0.5</v>
      </c>
      <c r="BT940" s="30">
        <f t="shared" si="969"/>
        <v>0</v>
      </c>
      <c r="BU940" s="30">
        <f t="shared" si="970"/>
        <v>-0.5</v>
      </c>
      <c r="BV940" s="30">
        <f t="shared" si="971"/>
        <v>0</v>
      </c>
      <c r="BW940" s="30">
        <f t="shared" si="972"/>
        <v>0.5</v>
      </c>
      <c r="BX940" s="30">
        <f t="shared" si="973"/>
        <v>0</v>
      </c>
      <c r="BY940" s="30">
        <f t="shared" si="974"/>
        <v>-0.5</v>
      </c>
      <c r="BZ940" s="30">
        <f t="shared" si="975"/>
        <v>0</v>
      </c>
      <c r="CA940" s="49">
        <f t="shared" si="987"/>
        <v>1</v>
      </c>
      <c r="CB940" s="69"/>
      <c r="CC940" s="73">
        <f t="shared" si="994"/>
        <v>1</v>
      </c>
      <c r="CD940" s="73">
        <f t="shared" si="995"/>
        <v>1</v>
      </c>
      <c r="CE940" s="73">
        <f t="shared" si="996"/>
        <v>1</v>
      </c>
      <c r="CF940" s="73">
        <f t="shared" si="997"/>
        <v>0</v>
      </c>
      <c r="CG940" s="73">
        <f t="shared" si="998"/>
        <v>10000</v>
      </c>
      <c r="CH940" s="73">
        <f t="shared" si="999"/>
        <v>0</v>
      </c>
      <c r="CI940" s="73">
        <f t="shared" si="1000"/>
        <v>1</v>
      </c>
      <c r="CJ940" s="73">
        <f t="shared" si="1001"/>
        <v>0</v>
      </c>
      <c r="CK940" s="73">
        <f t="shared" si="1002"/>
        <v>10000</v>
      </c>
      <c r="CL940" s="73">
        <f t="shared" si="1003"/>
        <v>0</v>
      </c>
      <c r="CN940" s="79">
        <f t="shared" si="988"/>
        <v>2</v>
      </c>
      <c r="CO940" s="79">
        <f t="shared" si="989"/>
        <v>4</v>
      </c>
      <c r="CP940" s="79">
        <f t="shared" si="990"/>
        <v>4</v>
      </c>
      <c r="CR940" s="79">
        <f t="shared" si="942"/>
        <v>0.25</v>
      </c>
      <c r="CS940" s="79">
        <f t="shared" si="943"/>
        <v>0.25</v>
      </c>
      <c r="CT940" s="79">
        <f t="shared" si="944"/>
        <v>0.25</v>
      </c>
      <c r="CU940" s="79">
        <f t="shared" si="945"/>
        <v>0</v>
      </c>
      <c r="CV940" s="79">
        <f t="shared" si="946"/>
        <v>-0.5</v>
      </c>
      <c r="CW940" s="79">
        <f t="shared" si="947"/>
        <v>0</v>
      </c>
      <c r="CX940" s="79">
        <f t="shared" si="948"/>
        <v>0.25</v>
      </c>
      <c r="CY940" s="79">
        <f t="shared" si="949"/>
        <v>0</v>
      </c>
      <c r="CZ940" s="79">
        <f t="shared" si="950"/>
        <v>-0.5</v>
      </c>
      <c r="DA940" s="79">
        <f t="shared" si="951"/>
        <v>0</v>
      </c>
      <c r="DB940" s="80">
        <f t="shared" si="991"/>
        <v>0</v>
      </c>
    </row>
    <row r="941" spans="1:106" ht="18" customHeight="1" x14ac:dyDescent="0.2">
      <c r="A941" s="2">
        <f t="shared" ca="1" si="992"/>
        <v>0.91741250192418478</v>
      </c>
      <c r="B941" s="2">
        <f t="shared" ca="1" si="952"/>
        <v>0.32908360117007629</v>
      </c>
      <c r="C941" s="2">
        <f t="shared" ca="1" si="952"/>
        <v>0.96888700390783844</v>
      </c>
      <c r="D941" s="2">
        <f t="shared" ca="1" si="952"/>
        <v>0.36000064975218138</v>
      </c>
      <c r="E941" s="2">
        <f t="shared" ca="1" si="952"/>
        <v>0.89986333414927622</v>
      </c>
      <c r="F941" s="2">
        <f t="shared" ca="1" si="952"/>
        <v>0.23664069423122236</v>
      </c>
      <c r="G941" s="2">
        <f t="shared" ca="1" si="952"/>
        <v>0.31062971973820352</v>
      </c>
      <c r="H941" s="2">
        <f t="shared" ca="1" si="952"/>
        <v>0.39526730972397761</v>
      </c>
      <c r="I941" s="2">
        <f t="shared" ca="1" si="952"/>
        <v>0.8762915112421078</v>
      </c>
      <c r="J941" s="2">
        <f t="shared" ca="1" si="952"/>
        <v>0.1365948242593068</v>
      </c>
      <c r="L941" s="2">
        <f t="shared" ca="1" si="976"/>
        <v>10</v>
      </c>
      <c r="M941" s="2">
        <f t="shared" ca="1" si="977"/>
        <v>0</v>
      </c>
      <c r="N941" s="2">
        <f t="shared" ca="1" si="978"/>
        <v>10</v>
      </c>
      <c r="O941" s="2">
        <f t="shared" ca="1" si="979"/>
        <v>0</v>
      </c>
      <c r="P941" s="2">
        <f t="shared" ca="1" si="980"/>
        <v>10</v>
      </c>
      <c r="Q941" s="2">
        <f t="shared" ca="1" si="981"/>
        <v>0</v>
      </c>
      <c r="R941" s="2">
        <f t="shared" ca="1" si="982"/>
        <v>0</v>
      </c>
      <c r="S941" s="2">
        <f t="shared" ca="1" si="983"/>
        <v>0</v>
      </c>
      <c r="T941" s="2">
        <f t="shared" ca="1" si="984"/>
        <v>10</v>
      </c>
      <c r="U941" s="2">
        <f t="shared" ca="1" si="985"/>
        <v>0</v>
      </c>
      <c r="W941" s="2">
        <f t="shared" ca="1" si="993"/>
        <v>4.8441529320570815</v>
      </c>
      <c r="X941" s="2">
        <f t="shared" ca="1" si="953"/>
        <v>5.9830068005635564</v>
      </c>
      <c r="Y941" s="2">
        <f t="shared" ca="1" si="953"/>
        <v>0.45987477166856028</v>
      </c>
      <c r="Z941" s="2">
        <f t="shared" ca="1" si="953"/>
        <v>6.7009760537289074</v>
      </c>
      <c r="AA941" s="2">
        <f t="shared" ca="1" si="953"/>
        <v>9.0371321729470502</v>
      </c>
      <c r="AB941" s="2">
        <f t="shared" ca="1" si="953"/>
        <v>0.65687008244245781</v>
      </c>
      <c r="AC941" s="2">
        <f t="shared" ca="1" si="953"/>
        <v>8.9396053807532834</v>
      </c>
      <c r="AD941" s="2">
        <f t="shared" ca="1" si="953"/>
        <v>5.1050995227634459</v>
      </c>
      <c r="AE941" s="2">
        <f t="shared" ca="1" si="953"/>
        <v>8.4680126433522673</v>
      </c>
      <c r="AF941" s="2">
        <f t="shared" ca="1" si="953"/>
        <v>7.5686546876546181</v>
      </c>
      <c r="AH941" s="2">
        <f t="shared" ca="1" si="954"/>
        <v>4</v>
      </c>
      <c r="AI941" s="2">
        <f t="shared" ca="1" si="955"/>
        <v>5</v>
      </c>
      <c r="AJ941" s="2">
        <f t="shared" ca="1" si="956"/>
        <v>0</v>
      </c>
      <c r="AK941" s="2">
        <f t="shared" ca="1" si="957"/>
        <v>6</v>
      </c>
      <c r="AL941" s="2">
        <f t="shared" ca="1" si="958"/>
        <v>9</v>
      </c>
      <c r="AM941" s="2">
        <f t="shared" ca="1" si="959"/>
        <v>0</v>
      </c>
      <c r="AN941" s="2">
        <f t="shared" ca="1" si="960"/>
        <v>8</v>
      </c>
      <c r="AO941" s="2">
        <f t="shared" ca="1" si="961"/>
        <v>5</v>
      </c>
      <c r="AP941" s="2">
        <f t="shared" ca="1" si="962"/>
        <v>8</v>
      </c>
      <c r="AQ941" s="2">
        <f t="shared" ca="1" si="963"/>
        <v>7</v>
      </c>
      <c r="AS941" s="41">
        <v>0</v>
      </c>
      <c r="AT941" s="42">
        <v>1</v>
      </c>
      <c r="AU941" s="42">
        <v>1</v>
      </c>
      <c r="AV941" s="42">
        <v>1</v>
      </c>
      <c r="AW941" s="42">
        <v>0</v>
      </c>
      <c r="AX941" s="42">
        <v>0</v>
      </c>
      <c r="AY941" s="42">
        <v>1</v>
      </c>
      <c r="AZ941" s="42">
        <v>0</v>
      </c>
      <c r="BA941" s="42">
        <v>0</v>
      </c>
      <c r="BB941" s="43">
        <v>0</v>
      </c>
      <c r="BC941" s="44">
        <f t="shared" si="964"/>
        <v>4</v>
      </c>
      <c r="BD941" s="12"/>
      <c r="BE941" s="50">
        <f t="shared" si="965"/>
        <v>5</v>
      </c>
      <c r="BF941" s="51">
        <f>IF($AT$6="A",SUM($AS941:AS941)+(10-BF$31)/2,IF($AT$6="K",M941,IF($AT$6="S",AI941,$BB$31/2)))</f>
        <v>4.5</v>
      </c>
      <c r="BG941" s="51">
        <f>IF($AU$6="A",SUM($AS941:AT941)+(10-BG$31)/2,IF($AU$6="K",N941,IF($AU$6="S",AJ941,$BB$31/2)))</f>
        <v>5</v>
      </c>
      <c r="BH941" s="51">
        <f>IF($AV$6="A",SUM($AS941:AU941)+(10-BH$31)/2,IF($AV$6="K",O941,IF($AV$6="S",AK941,$BB$31/2)))</f>
        <v>5.5</v>
      </c>
      <c r="BI941" s="51">
        <f>IF($AW$6="A",SUM($AS941:AV941)+(10-BI$31)/2,IF($AW$6="K",P941,IF($AW$6="S",AL941,$BB$31/2)))</f>
        <v>6</v>
      </c>
      <c r="BJ941" s="51">
        <f>IF($AX$6="A",SUM($AS941:AW941)+(10-BJ$31)/2,IF($AX$6="K",Q941,IF($AX$6="S",AM941,$BB$31/2)))</f>
        <v>5.5</v>
      </c>
      <c r="BK941" s="51">
        <f>IF($AY$6="A",SUM($AS941:AX941)+(10-BK$31)/2,IF($AY$6="K",R941,IF($AY$6="S",AN941,$BB$31/2)))</f>
        <v>5</v>
      </c>
      <c r="BL941" s="51">
        <f>IF($AZ$6="A",SUM($AS941:AY941)+(10-BL$31)/2,IF($AZ$6="K",S941,IF($AZ$6="S",AO941,$BB$31/2)))</f>
        <v>5.5</v>
      </c>
      <c r="BM941" s="51">
        <f>IF($BA$6="A",SUM($AS941:AZ941)+(10-BM$31)/2,IF($BA$6="K",T941,IF($BA$6="S",AP941,$BB$31/2)))</f>
        <v>5</v>
      </c>
      <c r="BN941" s="51">
        <f>IF($BB$6="A",SUM($AS941:BA941)+(10-BN$31)/2,IF($BB$6="K",U941,IF($BB$6="S",AQ941,$BB$31/2)))</f>
        <v>4.5</v>
      </c>
      <c r="BO941" s="52">
        <f t="shared" si="986"/>
        <v>5</v>
      </c>
      <c r="BQ941" s="28">
        <f t="shared" si="966"/>
        <v>0</v>
      </c>
      <c r="BR941" s="30">
        <f t="shared" si="967"/>
        <v>1</v>
      </c>
      <c r="BS941" s="30">
        <f t="shared" si="968"/>
        <v>0</v>
      </c>
      <c r="BT941" s="30">
        <f t="shared" si="969"/>
        <v>-1</v>
      </c>
      <c r="BU941" s="30">
        <f t="shared" si="970"/>
        <v>-1</v>
      </c>
      <c r="BV941" s="30">
        <f t="shared" si="971"/>
        <v>-1</v>
      </c>
      <c r="BW941" s="30">
        <f t="shared" si="972"/>
        <v>0</v>
      </c>
      <c r="BX941" s="30">
        <f t="shared" si="973"/>
        <v>-1</v>
      </c>
      <c r="BY941" s="30">
        <f t="shared" si="974"/>
        <v>0</v>
      </c>
      <c r="BZ941" s="30">
        <f t="shared" si="975"/>
        <v>1</v>
      </c>
      <c r="CA941" s="49">
        <f t="shared" si="987"/>
        <v>-2</v>
      </c>
      <c r="CB941" s="69"/>
      <c r="CC941" s="73">
        <f t="shared" si="994"/>
        <v>0</v>
      </c>
      <c r="CD941" s="73">
        <f t="shared" si="995"/>
        <v>1</v>
      </c>
      <c r="CE941" s="73">
        <f t="shared" si="996"/>
        <v>0</v>
      </c>
      <c r="CF941" s="73">
        <f t="shared" si="997"/>
        <v>10000</v>
      </c>
      <c r="CG941" s="73">
        <f t="shared" si="998"/>
        <v>10000</v>
      </c>
      <c r="CH941" s="73">
        <f t="shared" si="999"/>
        <v>10000</v>
      </c>
      <c r="CI941" s="73">
        <f t="shared" si="1000"/>
        <v>0</v>
      </c>
      <c r="CJ941" s="73">
        <f t="shared" si="1001"/>
        <v>10000</v>
      </c>
      <c r="CK941" s="73">
        <f t="shared" si="1002"/>
        <v>0</v>
      </c>
      <c r="CL941" s="73">
        <f t="shared" si="1003"/>
        <v>1</v>
      </c>
      <c r="CN941" s="79">
        <f t="shared" si="988"/>
        <v>4</v>
      </c>
      <c r="CO941" s="79">
        <f t="shared" si="989"/>
        <v>2</v>
      </c>
      <c r="CP941" s="79">
        <f t="shared" si="990"/>
        <v>4</v>
      </c>
      <c r="CR941" s="79">
        <f t="shared" si="942"/>
        <v>0</v>
      </c>
      <c r="CS941" s="79">
        <f t="shared" si="943"/>
        <v>2</v>
      </c>
      <c r="CT941" s="79">
        <f t="shared" si="944"/>
        <v>0</v>
      </c>
      <c r="CU941" s="79">
        <f t="shared" si="945"/>
        <v>-1</v>
      </c>
      <c r="CV941" s="79">
        <f t="shared" si="946"/>
        <v>-1</v>
      </c>
      <c r="CW941" s="79">
        <f t="shared" si="947"/>
        <v>-1</v>
      </c>
      <c r="CX941" s="79">
        <f t="shared" si="948"/>
        <v>0</v>
      </c>
      <c r="CY941" s="79">
        <f t="shared" si="949"/>
        <v>-1</v>
      </c>
      <c r="CZ941" s="79">
        <f t="shared" si="950"/>
        <v>0</v>
      </c>
      <c r="DA941" s="79">
        <f t="shared" si="951"/>
        <v>2</v>
      </c>
      <c r="DB941" s="80">
        <f t="shared" si="991"/>
        <v>0</v>
      </c>
    </row>
    <row r="942" spans="1:106" ht="18" customHeight="1" x14ac:dyDescent="0.2">
      <c r="A942" s="2">
        <f t="shared" ca="1" si="992"/>
        <v>0.65014418352886505</v>
      </c>
      <c r="B942" s="2">
        <f t="shared" ca="1" si="952"/>
        <v>0.67720718235786914</v>
      </c>
      <c r="C942" s="2">
        <f t="shared" ca="1" si="952"/>
        <v>0.19623198676645082</v>
      </c>
      <c r="D942" s="2">
        <f t="shared" ca="1" si="952"/>
        <v>0.59598913456533931</v>
      </c>
      <c r="E942" s="2">
        <f t="shared" ca="1" si="952"/>
        <v>0.37651627938849863</v>
      </c>
      <c r="F942" s="2">
        <f t="shared" ca="1" si="952"/>
        <v>0.66050654366937689</v>
      </c>
      <c r="G942" s="2">
        <f t="shared" ca="1" si="952"/>
        <v>0.95007236571742848</v>
      </c>
      <c r="H942" s="2">
        <f t="shared" ca="1" si="952"/>
        <v>0.27835699870895558</v>
      </c>
      <c r="I942" s="2">
        <f t="shared" ca="1" si="952"/>
        <v>0.37657714694353639</v>
      </c>
      <c r="J942" s="2">
        <f t="shared" ca="1" si="952"/>
        <v>0.68711614362639239</v>
      </c>
      <c r="L942" s="2">
        <f t="shared" ca="1" si="976"/>
        <v>10</v>
      </c>
      <c r="M942" s="2">
        <f t="shared" ca="1" si="977"/>
        <v>10</v>
      </c>
      <c r="N942" s="2">
        <f t="shared" ca="1" si="978"/>
        <v>0</v>
      </c>
      <c r="O942" s="2">
        <f t="shared" ca="1" si="979"/>
        <v>10</v>
      </c>
      <c r="P942" s="2">
        <f t="shared" ca="1" si="980"/>
        <v>0</v>
      </c>
      <c r="Q942" s="2">
        <f t="shared" ca="1" si="981"/>
        <v>10</v>
      </c>
      <c r="R942" s="2">
        <f t="shared" ca="1" si="982"/>
        <v>10</v>
      </c>
      <c r="S942" s="2">
        <f t="shared" ca="1" si="983"/>
        <v>0</v>
      </c>
      <c r="T942" s="2">
        <f t="shared" ca="1" si="984"/>
        <v>0</v>
      </c>
      <c r="U942" s="2">
        <f t="shared" ca="1" si="985"/>
        <v>10</v>
      </c>
      <c r="W942" s="2">
        <f t="shared" ca="1" si="993"/>
        <v>9.122686220796977</v>
      </c>
      <c r="X942" s="2">
        <f t="shared" ca="1" si="953"/>
        <v>1.4794065235269627</v>
      </c>
      <c r="Y942" s="2">
        <f t="shared" ca="1" si="953"/>
        <v>7.3113306502596442</v>
      </c>
      <c r="Z942" s="2">
        <f t="shared" ca="1" si="953"/>
        <v>7.3525647166635109</v>
      </c>
      <c r="AA942" s="2">
        <f t="shared" ca="1" si="953"/>
        <v>9.5643024153516993</v>
      </c>
      <c r="AB942" s="2">
        <f t="shared" ca="1" si="953"/>
        <v>4.3652415975621821</v>
      </c>
      <c r="AC942" s="2">
        <f t="shared" ca="1" si="953"/>
        <v>4.8652993986275739</v>
      </c>
      <c r="AD942" s="2">
        <f t="shared" ca="1" si="953"/>
        <v>8.256101669542673</v>
      </c>
      <c r="AE942" s="2">
        <f t="shared" ca="1" si="953"/>
        <v>1.532199735783677</v>
      </c>
      <c r="AF942" s="2">
        <f t="shared" ca="1" si="953"/>
        <v>3.027045108893077</v>
      </c>
      <c r="AH942" s="2">
        <f t="shared" ca="1" si="954"/>
        <v>9</v>
      </c>
      <c r="AI942" s="2">
        <f t="shared" ca="1" si="955"/>
        <v>1</v>
      </c>
      <c r="AJ942" s="2">
        <f t="shared" ca="1" si="956"/>
        <v>7</v>
      </c>
      <c r="AK942" s="2">
        <f t="shared" ca="1" si="957"/>
        <v>7</v>
      </c>
      <c r="AL942" s="2">
        <f t="shared" ca="1" si="958"/>
        <v>9</v>
      </c>
      <c r="AM942" s="2">
        <f t="shared" ca="1" si="959"/>
        <v>4</v>
      </c>
      <c r="AN942" s="2">
        <f t="shared" ca="1" si="960"/>
        <v>4</v>
      </c>
      <c r="AO942" s="2">
        <f t="shared" ca="1" si="961"/>
        <v>8</v>
      </c>
      <c r="AP942" s="2">
        <f t="shared" ca="1" si="962"/>
        <v>1</v>
      </c>
      <c r="AQ942" s="2">
        <f t="shared" ca="1" si="963"/>
        <v>3</v>
      </c>
      <c r="AS942" s="41">
        <v>0</v>
      </c>
      <c r="AT942" s="42">
        <v>1</v>
      </c>
      <c r="AU942" s="42">
        <v>1</v>
      </c>
      <c r="AV942" s="42">
        <v>1</v>
      </c>
      <c r="AW942" s="42">
        <v>0</v>
      </c>
      <c r="AX942" s="42">
        <v>0</v>
      </c>
      <c r="AY942" s="42">
        <v>0</v>
      </c>
      <c r="AZ942" s="42">
        <v>1</v>
      </c>
      <c r="BA942" s="42">
        <v>0</v>
      </c>
      <c r="BB942" s="43">
        <v>0</v>
      </c>
      <c r="BC942" s="44">
        <f t="shared" si="964"/>
        <v>4</v>
      </c>
      <c r="BD942" s="12"/>
      <c r="BE942" s="50">
        <f t="shared" si="965"/>
        <v>5</v>
      </c>
      <c r="BF942" s="51">
        <f>IF($AT$6="A",SUM($AS942:AS942)+(10-BF$31)/2,IF($AT$6="K",M942,IF($AT$6="S",AI942,$BB$31/2)))</f>
        <v>4.5</v>
      </c>
      <c r="BG942" s="51">
        <f>IF($AU$6="A",SUM($AS942:AT942)+(10-BG$31)/2,IF($AU$6="K",N942,IF($AU$6="S",AJ942,$BB$31/2)))</f>
        <v>5</v>
      </c>
      <c r="BH942" s="51">
        <f>IF($AV$6="A",SUM($AS942:AU942)+(10-BH$31)/2,IF($AV$6="K",O942,IF($AV$6="S",AK942,$BB$31/2)))</f>
        <v>5.5</v>
      </c>
      <c r="BI942" s="51">
        <f>IF($AW$6="A",SUM($AS942:AV942)+(10-BI$31)/2,IF($AW$6="K",P942,IF($AW$6="S",AL942,$BB$31/2)))</f>
        <v>6</v>
      </c>
      <c r="BJ942" s="51">
        <f>IF($AX$6="A",SUM($AS942:AW942)+(10-BJ$31)/2,IF($AX$6="K",Q942,IF($AX$6="S",AM942,$BB$31/2)))</f>
        <v>5.5</v>
      </c>
      <c r="BK942" s="51">
        <f>IF($AY$6="A",SUM($AS942:AX942)+(10-BK$31)/2,IF($AY$6="K",R942,IF($AY$6="S",AN942,$BB$31/2)))</f>
        <v>5</v>
      </c>
      <c r="BL942" s="51">
        <f>IF($AZ$6="A",SUM($AS942:AY942)+(10-BL$31)/2,IF($AZ$6="K",S942,IF($AZ$6="S",AO942,$BB$31/2)))</f>
        <v>4.5</v>
      </c>
      <c r="BM942" s="51">
        <f>IF($BA$6="A",SUM($AS942:AZ942)+(10-BM$31)/2,IF($BA$6="K",T942,IF($BA$6="S",AP942,$BB$31/2)))</f>
        <v>5</v>
      </c>
      <c r="BN942" s="51">
        <f>IF($BB$6="A",SUM($AS942:BA942)+(10-BN$31)/2,IF($BB$6="K",U942,IF($BB$6="S",AQ942,$BB$31/2)))</f>
        <v>4.5</v>
      </c>
      <c r="BO942" s="52">
        <f t="shared" si="986"/>
        <v>5</v>
      </c>
      <c r="BQ942" s="28">
        <f t="shared" si="966"/>
        <v>0</v>
      </c>
      <c r="BR942" s="30">
        <f t="shared" si="967"/>
        <v>1</v>
      </c>
      <c r="BS942" s="30">
        <f t="shared" si="968"/>
        <v>0</v>
      </c>
      <c r="BT942" s="30">
        <f t="shared" si="969"/>
        <v>-1</v>
      </c>
      <c r="BU942" s="30">
        <f t="shared" si="970"/>
        <v>-1</v>
      </c>
      <c r="BV942" s="30">
        <f t="shared" si="971"/>
        <v>-1</v>
      </c>
      <c r="BW942" s="30">
        <f t="shared" si="972"/>
        <v>0</v>
      </c>
      <c r="BX942" s="30">
        <f t="shared" si="973"/>
        <v>1</v>
      </c>
      <c r="BY942" s="30">
        <f t="shared" si="974"/>
        <v>0</v>
      </c>
      <c r="BZ942" s="30">
        <f t="shared" si="975"/>
        <v>1</v>
      </c>
      <c r="CA942" s="49">
        <f t="shared" si="987"/>
        <v>0</v>
      </c>
      <c r="CB942" s="69"/>
      <c r="CC942" s="73">
        <f t="shared" si="994"/>
        <v>0</v>
      </c>
      <c r="CD942" s="73">
        <f t="shared" si="995"/>
        <v>1</v>
      </c>
      <c r="CE942" s="73">
        <f t="shared" si="996"/>
        <v>0</v>
      </c>
      <c r="CF942" s="73">
        <f t="shared" si="997"/>
        <v>10000</v>
      </c>
      <c r="CG942" s="73">
        <f t="shared" si="998"/>
        <v>10000</v>
      </c>
      <c r="CH942" s="73">
        <f t="shared" si="999"/>
        <v>10000</v>
      </c>
      <c r="CI942" s="73">
        <f t="shared" si="1000"/>
        <v>0</v>
      </c>
      <c r="CJ942" s="73">
        <f t="shared" si="1001"/>
        <v>1</v>
      </c>
      <c r="CK942" s="73">
        <f t="shared" si="1002"/>
        <v>0</v>
      </c>
      <c r="CL942" s="73">
        <f t="shared" si="1003"/>
        <v>1</v>
      </c>
      <c r="CN942" s="79">
        <f t="shared" si="988"/>
        <v>3</v>
      </c>
      <c r="CO942" s="79">
        <f t="shared" si="989"/>
        <v>3</v>
      </c>
      <c r="CP942" s="79">
        <f t="shared" si="990"/>
        <v>4</v>
      </c>
      <c r="CR942" s="79">
        <f t="shared" si="942"/>
        <v>0</v>
      </c>
      <c r="CS942" s="79">
        <f t="shared" si="943"/>
        <v>1</v>
      </c>
      <c r="CT942" s="79">
        <f t="shared" si="944"/>
        <v>0</v>
      </c>
      <c r="CU942" s="79">
        <f t="shared" si="945"/>
        <v>-1</v>
      </c>
      <c r="CV942" s="79">
        <f t="shared" si="946"/>
        <v>-1</v>
      </c>
      <c r="CW942" s="79">
        <f t="shared" si="947"/>
        <v>-1</v>
      </c>
      <c r="CX942" s="79">
        <f t="shared" si="948"/>
        <v>0</v>
      </c>
      <c r="CY942" s="79">
        <f t="shared" si="949"/>
        <v>1</v>
      </c>
      <c r="CZ942" s="79">
        <f t="shared" si="950"/>
        <v>0</v>
      </c>
      <c r="DA942" s="79">
        <f t="shared" si="951"/>
        <v>1</v>
      </c>
      <c r="DB942" s="80">
        <f t="shared" si="991"/>
        <v>0</v>
      </c>
    </row>
    <row r="943" spans="1:106" ht="18" customHeight="1" x14ac:dyDescent="0.2">
      <c r="A943" s="2">
        <f t="shared" ca="1" si="992"/>
        <v>0.50786475173720247</v>
      </c>
      <c r="B943" s="2">
        <f t="shared" ca="1" si="952"/>
        <v>0.83741688640339318</v>
      </c>
      <c r="C943" s="2">
        <f t="shared" ca="1" si="952"/>
        <v>0.25933093147202468</v>
      </c>
      <c r="D943" s="2">
        <f t="shared" ca="1" si="952"/>
        <v>0.54073494902456054</v>
      </c>
      <c r="E943" s="2">
        <f t="shared" ca="1" si="952"/>
        <v>0.84456372280432424</v>
      </c>
      <c r="F943" s="2">
        <f t="shared" ca="1" si="952"/>
        <v>0.69823971626957415</v>
      </c>
      <c r="G943" s="2">
        <f t="shared" ca="1" si="952"/>
        <v>6.9617349901519243E-2</v>
      </c>
      <c r="H943" s="2">
        <f t="shared" ca="1" si="952"/>
        <v>0.98280126817357338</v>
      </c>
      <c r="I943" s="2">
        <f t="shared" ca="1" si="952"/>
        <v>0.45797300542891517</v>
      </c>
      <c r="J943" s="2">
        <f t="shared" ca="1" si="952"/>
        <v>0.30760735941359085</v>
      </c>
      <c r="L943" s="2">
        <f t="shared" ca="1" si="976"/>
        <v>10</v>
      </c>
      <c r="M943" s="2">
        <f t="shared" ca="1" si="977"/>
        <v>10</v>
      </c>
      <c r="N943" s="2">
        <f t="shared" ca="1" si="978"/>
        <v>0</v>
      </c>
      <c r="O943" s="2">
        <f t="shared" ca="1" si="979"/>
        <v>10</v>
      </c>
      <c r="P943" s="2">
        <f t="shared" ca="1" si="980"/>
        <v>10</v>
      </c>
      <c r="Q943" s="2">
        <f t="shared" ca="1" si="981"/>
        <v>10</v>
      </c>
      <c r="R943" s="2">
        <f t="shared" ca="1" si="982"/>
        <v>0</v>
      </c>
      <c r="S943" s="2">
        <f t="shared" ca="1" si="983"/>
        <v>10</v>
      </c>
      <c r="T943" s="2">
        <f t="shared" ca="1" si="984"/>
        <v>0</v>
      </c>
      <c r="U943" s="2">
        <f t="shared" ca="1" si="985"/>
        <v>0</v>
      </c>
      <c r="W943" s="2">
        <f t="shared" ca="1" si="993"/>
        <v>8.513538372773203</v>
      </c>
      <c r="X943" s="2">
        <f t="shared" ca="1" si="953"/>
        <v>2.22479579279107</v>
      </c>
      <c r="Y943" s="2">
        <f t="shared" ca="1" si="953"/>
        <v>3.4136210876239828</v>
      </c>
      <c r="Z943" s="2">
        <f t="shared" ca="1" si="953"/>
        <v>4.2205933515922585</v>
      </c>
      <c r="AA943" s="2">
        <f t="shared" ca="1" si="953"/>
        <v>4.3236557123865129</v>
      </c>
      <c r="AB943" s="2">
        <f t="shared" ca="1" si="953"/>
        <v>3.4310037630172063</v>
      </c>
      <c r="AC943" s="2">
        <f t="shared" ca="1" si="953"/>
        <v>8.8961782471364987</v>
      </c>
      <c r="AD943" s="2">
        <f t="shared" ca="1" si="953"/>
        <v>9.4442551519122926</v>
      </c>
      <c r="AE943" s="2">
        <f t="shared" ca="1" si="953"/>
        <v>9.8770880838014001</v>
      </c>
      <c r="AF943" s="2">
        <f t="shared" ca="1" si="953"/>
        <v>8.10037611122012</v>
      </c>
      <c r="AH943" s="2">
        <f t="shared" ca="1" si="954"/>
        <v>8</v>
      </c>
      <c r="AI943" s="2">
        <f t="shared" ca="1" si="955"/>
        <v>2</v>
      </c>
      <c r="AJ943" s="2">
        <f t="shared" ca="1" si="956"/>
        <v>3</v>
      </c>
      <c r="AK943" s="2">
        <f t="shared" ca="1" si="957"/>
        <v>4</v>
      </c>
      <c r="AL943" s="2">
        <f t="shared" ca="1" si="958"/>
        <v>4</v>
      </c>
      <c r="AM943" s="2">
        <f t="shared" ca="1" si="959"/>
        <v>3</v>
      </c>
      <c r="AN943" s="2">
        <f t="shared" ca="1" si="960"/>
        <v>8</v>
      </c>
      <c r="AO943" s="2">
        <f t="shared" ca="1" si="961"/>
        <v>9</v>
      </c>
      <c r="AP943" s="2">
        <f t="shared" ca="1" si="962"/>
        <v>9</v>
      </c>
      <c r="AQ943" s="2">
        <f t="shared" ca="1" si="963"/>
        <v>8</v>
      </c>
      <c r="AS943" s="41">
        <v>0</v>
      </c>
      <c r="AT943" s="42">
        <v>1</v>
      </c>
      <c r="AU943" s="42">
        <v>1</v>
      </c>
      <c r="AV943" s="42">
        <v>1</v>
      </c>
      <c r="AW943" s="42">
        <v>0</v>
      </c>
      <c r="AX943" s="42">
        <v>0</v>
      </c>
      <c r="AY943" s="42">
        <v>0</v>
      </c>
      <c r="AZ943" s="42">
        <v>0</v>
      </c>
      <c r="BA943" s="42">
        <v>0</v>
      </c>
      <c r="BB943" s="43">
        <v>0</v>
      </c>
      <c r="BC943" s="44">
        <f t="shared" si="964"/>
        <v>3</v>
      </c>
      <c r="BD943" s="12"/>
      <c r="BE943" s="50">
        <f t="shared" si="965"/>
        <v>5</v>
      </c>
      <c r="BF943" s="51">
        <f>IF($AT$6="A",SUM($AS943:AS943)+(10-BF$31)/2,IF($AT$6="K",M943,IF($AT$6="S",AI943,$BB$31/2)))</f>
        <v>4.5</v>
      </c>
      <c r="BG943" s="51">
        <f>IF($AU$6="A",SUM($AS943:AT943)+(10-BG$31)/2,IF($AU$6="K",N943,IF($AU$6="S",AJ943,$BB$31/2)))</f>
        <v>5</v>
      </c>
      <c r="BH943" s="51">
        <f>IF($AV$6="A",SUM($AS943:AU943)+(10-BH$31)/2,IF($AV$6="K",O943,IF($AV$6="S",AK943,$BB$31/2)))</f>
        <v>5.5</v>
      </c>
      <c r="BI943" s="51">
        <f>IF($AW$6="A",SUM($AS943:AV943)+(10-BI$31)/2,IF($AW$6="K",P943,IF($AW$6="S",AL943,$BB$31/2)))</f>
        <v>6</v>
      </c>
      <c r="BJ943" s="51">
        <f>IF($AX$6="A",SUM($AS943:AW943)+(10-BJ$31)/2,IF($AX$6="K",Q943,IF($AX$6="S",AM943,$BB$31/2)))</f>
        <v>5.5</v>
      </c>
      <c r="BK943" s="51">
        <f>IF($AY$6="A",SUM($AS943:AX943)+(10-BK$31)/2,IF($AY$6="K",R943,IF($AY$6="S",AN943,$BB$31/2)))</f>
        <v>5</v>
      </c>
      <c r="BL943" s="51">
        <f>IF($AZ$6="A",SUM($AS943:AY943)+(10-BL$31)/2,IF($AZ$6="K",S943,IF($AZ$6="S",AO943,$BB$31/2)))</f>
        <v>4.5</v>
      </c>
      <c r="BM943" s="51">
        <f>IF($BA$6="A",SUM($AS943:AZ943)+(10-BM$31)/2,IF($BA$6="K",T943,IF($BA$6="S",AP943,$BB$31/2)))</f>
        <v>4</v>
      </c>
      <c r="BN943" s="51">
        <f>IF($BB$6="A",SUM($AS943:BA943)+(10-BN$31)/2,IF($BB$6="K",U943,IF($BB$6="S",AQ943,$BB$31/2)))</f>
        <v>3.5</v>
      </c>
      <c r="BO943" s="52">
        <f t="shared" si="986"/>
        <v>5</v>
      </c>
      <c r="BQ943" s="28">
        <f t="shared" si="966"/>
        <v>0</v>
      </c>
      <c r="BR943" s="30">
        <f t="shared" si="967"/>
        <v>2</v>
      </c>
      <c r="BS943" s="30">
        <f t="shared" si="968"/>
        <v>0</v>
      </c>
      <c r="BT943" s="30">
        <f t="shared" si="969"/>
        <v>-2</v>
      </c>
      <c r="BU943" s="30">
        <f t="shared" si="970"/>
        <v>-2</v>
      </c>
      <c r="BV943" s="30">
        <f t="shared" si="971"/>
        <v>-2</v>
      </c>
      <c r="BW943" s="30">
        <f t="shared" si="972"/>
        <v>0</v>
      </c>
      <c r="BX943" s="30">
        <f t="shared" si="973"/>
        <v>2</v>
      </c>
      <c r="BY943" s="30">
        <f t="shared" si="974"/>
        <v>2</v>
      </c>
      <c r="BZ943" s="30">
        <f t="shared" si="975"/>
        <v>2</v>
      </c>
      <c r="CA943" s="49">
        <f t="shared" si="987"/>
        <v>2</v>
      </c>
      <c r="CB943" s="69"/>
      <c r="CC943" s="73">
        <f t="shared" si="994"/>
        <v>0</v>
      </c>
      <c r="CD943" s="73">
        <f t="shared" si="995"/>
        <v>1</v>
      </c>
      <c r="CE943" s="73">
        <f t="shared" si="996"/>
        <v>0</v>
      </c>
      <c r="CF943" s="73">
        <f t="shared" si="997"/>
        <v>10000</v>
      </c>
      <c r="CG943" s="73">
        <f t="shared" si="998"/>
        <v>10000</v>
      </c>
      <c r="CH943" s="73">
        <f t="shared" si="999"/>
        <v>10000</v>
      </c>
      <c r="CI943" s="73">
        <f t="shared" si="1000"/>
        <v>0</v>
      </c>
      <c r="CJ943" s="73">
        <f t="shared" si="1001"/>
        <v>1</v>
      </c>
      <c r="CK943" s="73">
        <f t="shared" si="1002"/>
        <v>1</v>
      </c>
      <c r="CL943" s="73">
        <f t="shared" si="1003"/>
        <v>1</v>
      </c>
      <c r="CN943" s="79">
        <f t="shared" si="988"/>
        <v>3</v>
      </c>
      <c r="CO943" s="79">
        <f t="shared" si="989"/>
        <v>4</v>
      </c>
      <c r="CP943" s="79">
        <f t="shared" si="990"/>
        <v>3</v>
      </c>
      <c r="CR943" s="79">
        <f t="shared" si="942"/>
        <v>0</v>
      </c>
      <c r="CS943" s="79">
        <f t="shared" si="943"/>
        <v>1.5</v>
      </c>
      <c r="CT943" s="79">
        <f t="shared" si="944"/>
        <v>0</v>
      </c>
      <c r="CU943" s="79">
        <f t="shared" si="945"/>
        <v>-2</v>
      </c>
      <c r="CV943" s="79">
        <f t="shared" si="946"/>
        <v>-2</v>
      </c>
      <c r="CW943" s="79">
        <f t="shared" si="947"/>
        <v>-2</v>
      </c>
      <c r="CX943" s="79">
        <f t="shared" si="948"/>
        <v>0</v>
      </c>
      <c r="CY943" s="79">
        <f t="shared" si="949"/>
        <v>1.5</v>
      </c>
      <c r="CZ943" s="79">
        <f t="shared" si="950"/>
        <v>1.5</v>
      </c>
      <c r="DA943" s="79">
        <f t="shared" si="951"/>
        <v>1.5</v>
      </c>
      <c r="DB943" s="80">
        <f t="shared" si="991"/>
        <v>0</v>
      </c>
    </row>
    <row r="944" spans="1:106" ht="18" customHeight="1" x14ac:dyDescent="0.2">
      <c r="A944" s="2">
        <f t="shared" ca="1" si="992"/>
        <v>0.82190641615320748</v>
      </c>
      <c r="B944" s="2">
        <f t="shared" ca="1" si="952"/>
        <v>1.9742781734242709E-2</v>
      </c>
      <c r="C944" s="2">
        <f t="shared" ca="1" si="952"/>
        <v>0.64423291983978559</v>
      </c>
      <c r="D944" s="2">
        <f t="shared" ca="1" si="952"/>
        <v>0.65647316165089142</v>
      </c>
      <c r="E944" s="2">
        <f t="shared" ca="1" si="952"/>
        <v>0.13284300223426626</v>
      </c>
      <c r="F944" s="2">
        <f t="shared" ca="1" si="952"/>
        <v>0.97343993647576033</v>
      </c>
      <c r="G944" s="2">
        <f t="shared" ca="1" si="952"/>
        <v>1.1985872042171164E-2</v>
      </c>
      <c r="H944" s="2">
        <f t="shared" ca="1" si="952"/>
        <v>0.71079820010726646</v>
      </c>
      <c r="I944" s="2">
        <f t="shared" ca="1" si="952"/>
        <v>0.89239327643589983</v>
      </c>
      <c r="J944" s="2">
        <f t="shared" ca="1" si="952"/>
        <v>0.86971522882418362</v>
      </c>
      <c r="L944" s="2">
        <f t="shared" ca="1" si="976"/>
        <v>10</v>
      </c>
      <c r="M944" s="2">
        <f t="shared" ca="1" si="977"/>
        <v>0</v>
      </c>
      <c r="N944" s="2">
        <f t="shared" ca="1" si="978"/>
        <v>10</v>
      </c>
      <c r="O944" s="2">
        <f t="shared" ca="1" si="979"/>
        <v>10</v>
      </c>
      <c r="P944" s="2">
        <f t="shared" ca="1" si="980"/>
        <v>0</v>
      </c>
      <c r="Q944" s="2">
        <f t="shared" ca="1" si="981"/>
        <v>10</v>
      </c>
      <c r="R944" s="2">
        <f t="shared" ca="1" si="982"/>
        <v>0</v>
      </c>
      <c r="S944" s="2">
        <f t="shared" ca="1" si="983"/>
        <v>10</v>
      </c>
      <c r="T944" s="2">
        <f t="shared" ca="1" si="984"/>
        <v>10</v>
      </c>
      <c r="U944" s="2">
        <f t="shared" ca="1" si="985"/>
        <v>10</v>
      </c>
      <c r="W944" s="2">
        <f t="shared" ca="1" si="993"/>
        <v>3.5984317465165603</v>
      </c>
      <c r="X944" s="2">
        <f t="shared" ca="1" si="953"/>
        <v>3.6972258954357837</v>
      </c>
      <c r="Y944" s="2">
        <f t="shared" ca="1" si="953"/>
        <v>7.6676148696892588</v>
      </c>
      <c r="Z944" s="2">
        <f t="shared" ca="1" si="953"/>
        <v>5.9125947473248042</v>
      </c>
      <c r="AA944" s="2">
        <f t="shared" ca="1" si="953"/>
        <v>4.3605265962126483</v>
      </c>
      <c r="AB944" s="2">
        <f t="shared" ca="1" si="953"/>
        <v>7.0166966800419317</v>
      </c>
      <c r="AC944" s="2">
        <f t="shared" ca="1" si="953"/>
        <v>7.1355853559664206</v>
      </c>
      <c r="AD944" s="2">
        <f t="shared" ca="1" si="953"/>
        <v>0.90264160675132765</v>
      </c>
      <c r="AE944" s="2">
        <f t="shared" ca="1" si="953"/>
        <v>8.5349933179154007</v>
      </c>
      <c r="AF944" s="2">
        <f t="shared" ca="1" si="953"/>
        <v>0.27602177727485411</v>
      </c>
      <c r="AH944" s="2">
        <f t="shared" ca="1" si="954"/>
        <v>3</v>
      </c>
      <c r="AI944" s="2">
        <f t="shared" ca="1" si="955"/>
        <v>3</v>
      </c>
      <c r="AJ944" s="2">
        <f t="shared" ca="1" si="956"/>
        <v>7</v>
      </c>
      <c r="AK944" s="2">
        <f t="shared" ca="1" si="957"/>
        <v>5</v>
      </c>
      <c r="AL944" s="2">
        <f t="shared" ca="1" si="958"/>
        <v>4</v>
      </c>
      <c r="AM944" s="2">
        <f t="shared" ca="1" si="959"/>
        <v>7</v>
      </c>
      <c r="AN944" s="2">
        <f t="shared" ca="1" si="960"/>
        <v>7</v>
      </c>
      <c r="AO944" s="2">
        <f t="shared" ca="1" si="961"/>
        <v>0</v>
      </c>
      <c r="AP944" s="2">
        <f t="shared" ca="1" si="962"/>
        <v>8</v>
      </c>
      <c r="AQ944" s="2">
        <f t="shared" ca="1" si="963"/>
        <v>0</v>
      </c>
      <c r="AS944" s="41">
        <v>0</v>
      </c>
      <c r="AT944" s="42">
        <v>1</v>
      </c>
      <c r="AU944" s="42">
        <v>1</v>
      </c>
      <c r="AV944" s="42">
        <v>0</v>
      </c>
      <c r="AW944" s="42">
        <v>1</v>
      </c>
      <c r="AX944" s="42">
        <v>1</v>
      </c>
      <c r="AY944" s="42">
        <v>1</v>
      </c>
      <c r="AZ944" s="42">
        <v>1</v>
      </c>
      <c r="BA944" s="42">
        <v>0</v>
      </c>
      <c r="BB944" s="43">
        <v>0</v>
      </c>
      <c r="BC944" s="44">
        <f t="shared" si="964"/>
        <v>6</v>
      </c>
      <c r="BD944" s="12"/>
      <c r="BE944" s="50">
        <f t="shared" si="965"/>
        <v>5</v>
      </c>
      <c r="BF944" s="51">
        <f>IF($AT$6="A",SUM($AS944:AS944)+(10-BF$31)/2,IF($AT$6="K",M944,IF($AT$6="S",AI944,$BB$31/2)))</f>
        <v>4.5</v>
      </c>
      <c r="BG944" s="51">
        <f>IF($AU$6="A",SUM($AS944:AT944)+(10-BG$31)/2,IF($AU$6="K",N944,IF($AU$6="S",AJ944,$BB$31/2)))</f>
        <v>5</v>
      </c>
      <c r="BH944" s="51">
        <f>IF($AV$6="A",SUM($AS944:AU944)+(10-BH$31)/2,IF($AV$6="K",O944,IF($AV$6="S",AK944,$BB$31/2)))</f>
        <v>5.5</v>
      </c>
      <c r="BI944" s="51">
        <f>IF($AW$6="A",SUM($AS944:AV944)+(10-BI$31)/2,IF($AW$6="K",P944,IF($AW$6="S",AL944,$BB$31/2)))</f>
        <v>5</v>
      </c>
      <c r="BJ944" s="51">
        <f>IF($AX$6="A",SUM($AS944:AW944)+(10-BJ$31)/2,IF($AX$6="K",Q944,IF($AX$6="S",AM944,$BB$31/2)))</f>
        <v>5.5</v>
      </c>
      <c r="BK944" s="51">
        <f>IF($AY$6="A",SUM($AS944:AX944)+(10-BK$31)/2,IF($AY$6="K",R944,IF($AY$6="S",AN944,$BB$31/2)))</f>
        <v>6</v>
      </c>
      <c r="BL944" s="51">
        <f>IF($AZ$6="A",SUM($AS944:AY944)+(10-BL$31)/2,IF($AZ$6="K",S944,IF($AZ$6="S",AO944,$BB$31/2)))</f>
        <v>6.5</v>
      </c>
      <c r="BM944" s="51">
        <f>IF($BA$6="A",SUM($AS944:AZ944)+(10-BM$31)/2,IF($BA$6="K",T944,IF($BA$6="S",AP944,$BB$31/2)))</f>
        <v>7</v>
      </c>
      <c r="BN944" s="51">
        <f>IF($BB$6="A",SUM($AS944:BA944)+(10-BN$31)/2,IF($BB$6="K",U944,IF($BB$6="S",AQ944,$BB$31/2)))</f>
        <v>6.5</v>
      </c>
      <c r="BO944" s="52">
        <f t="shared" si="986"/>
        <v>5.5</v>
      </c>
      <c r="BQ944" s="28">
        <f t="shared" si="966"/>
        <v>-0.5</v>
      </c>
      <c r="BR944" s="30">
        <f t="shared" si="967"/>
        <v>-0.5</v>
      </c>
      <c r="BS944" s="30">
        <f t="shared" si="968"/>
        <v>-0.5</v>
      </c>
      <c r="BT944" s="30">
        <f t="shared" si="969"/>
        <v>0</v>
      </c>
      <c r="BU944" s="30">
        <f t="shared" si="970"/>
        <v>-0.5</v>
      </c>
      <c r="BV944" s="30">
        <f t="shared" si="971"/>
        <v>0</v>
      </c>
      <c r="BW944" s="30">
        <f t="shared" si="972"/>
        <v>0.5</v>
      </c>
      <c r="BX944" s="30">
        <f t="shared" si="973"/>
        <v>0.5</v>
      </c>
      <c r="BY944" s="30">
        <f t="shared" si="974"/>
        <v>0.5</v>
      </c>
      <c r="BZ944" s="30">
        <f t="shared" si="975"/>
        <v>0.5</v>
      </c>
      <c r="CA944" s="49">
        <f t="shared" si="987"/>
        <v>0</v>
      </c>
      <c r="CB944" s="69"/>
      <c r="CC944" s="73">
        <f t="shared" si="994"/>
        <v>10000</v>
      </c>
      <c r="CD944" s="73">
        <f t="shared" si="995"/>
        <v>10000</v>
      </c>
      <c r="CE944" s="73">
        <f t="shared" si="996"/>
        <v>10000</v>
      </c>
      <c r="CF944" s="73">
        <f t="shared" si="997"/>
        <v>0</v>
      </c>
      <c r="CG944" s="73">
        <f t="shared" si="998"/>
        <v>10000</v>
      </c>
      <c r="CH944" s="73">
        <f t="shared" si="999"/>
        <v>0</v>
      </c>
      <c r="CI944" s="73">
        <f t="shared" si="1000"/>
        <v>1</v>
      </c>
      <c r="CJ944" s="73">
        <f t="shared" si="1001"/>
        <v>1</v>
      </c>
      <c r="CK944" s="73">
        <f t="shared" si="1002"/>
        <v>1</v>
      </c>
      <c r="CL944" s="73">
        <f t="shared" si="1003"/>
        <v>1</v>
      </c>
      <c r="CN944" s="79">
        <f t="shared" si="988"/>
        <v>4</v>
      </c>
      <c r="CO944" s="79">
        <f t="shared" si="989"/>
        <v>4</v>
      </c>
      <c r="CP944" s="79">
        <f t="shared" si="990"/>
        <v>2</v>
      </c>
      <c r="CR944" s="79">
        <f t="shared" si="942"/>
        <v>-0.5</v>
      </c>
      <c r="CS944" s="79">
        <f t="shared" si="943"/>
        <v>-0.5</v>
      </c>
      <c r="CT944" s="79">
        <f t="shared" si="944"/>
        <v>-0.5</v>
      </c>
      <c r="CU944" s="79">
        <f t="shared" si="945"/>
        <v>0</v>
      </c>
      <c r="CV944" s="79">
        <f t="shared" si="946"/>
        <v>-0.5</v>
      </c>
      <c r="CW944" s="79">
        <f t="shared" si="947"/>
        <v>0</v>
      </c>
      <c r="CX944" s="79">
        <f t="shared" si="948"/>
        <v>0.5</v>
      </c>
      <c r="CY944" s="79">
        <f t="shared" si="949"/>
        <v>0.5</v>
      </c>
      <c r="CZ944" s="79">
        <f t="shared" si="950"/>
        <v>0.5</v>
      </c>
      <c r="DA944" s="79">
        <f t="shared" si="951"/>
        <v>0.5</v>
      </c>
      <c r="DB944" s="80">
        <f t="shared" si="991"/>
        <v>0</v>
      </c>
    </row>
    <row r="945" spans="1:106" ht="18" customHeight="1" x14ac:dyDescent="0.2">
      <c r="A945" s="2">
        <f t="shared" ca="1" si="992"/>
        <v>0.50323610030285215</v>
      </c>
      <c r="B945" s="2">
        <f t="shared" ca="1" si="952"/>
        <v>0.27487385469669134</v>
      </c>
      <c r="C945" s="2">
        <f t="shared" ca="1" si="952"/>
        <v>0.85818163622103039</v>
      </c>
      <c r="D945" s="2">
        <f t="shared" ca="1" si="952"/>
        <v>0.51794844429022546</v>
      </c>
      <c r="E945" s="2">
        <f t="shared" ca="1" si="952"/>
        <v>0.22607300834822364</v>
      </c>
      <c r="F945" s="2">
        <f t="shared" ca="1" si="952"/>
        <v>0.53609978324886964</v>
      </c>
      <c r="G945" s="2">
        <f t="shared" ca="1" si="952"/>
        <v>0.39582238198375397</v>
      </c>
      <c r="H945" s="2">
        <f t="shared" ca="1" si="952"/>
        <v>0.75687590095560664</v>
      </c>
      <c r="I945" s="2">
        <f t="shared" ca="1" si="952"/>
        <v>0.39656689748196183</v>
      </c>
      <c r="J945" s="2">
        <f t="shared" ca="1" si="952"/>
        <v>0.22276728074375296</v>
      </c>
      <c r="L945" s="2">
        <f t="shared" ca="1" si="976"/>
        <v>10</v>
      </c>
      <c r="M945" s="2">
        <f t="shared" ca="1" si="977"/>
        <v>0</v>
      </c>
      <c r="N945" s="2">
        <f t="shared" ca="1" si="978"/>
        <v>10</v>
      </c>
      <c r="O945" s="2">
        <f t="shared" ca="1" si="979"/>
        <v>10</v>
      </c>
      <c r="P945" s="2">
        <f t="shared" ca="1" si="980"/>
        <v>0</v>
      </c>
      <c r="Q945" s="2">
        <f t="shared" ca="1" si="981"/>
        <v>10</v>
      </c>
      <c r="R945" s="2">
        <f t="shared" ca="1" si="982"/>
        <v>0</v>
      </c>
      <c r="S945" s="2">
        <f t="shared" ca="1" si="983"/>
        <v>10</v>
      </c>
      <c r="T945" s="2">
        <f t="shared" ca="1" si="984"/>
        <v>0</v>
      </c>
      <c r="U945" s="2">
        <f t="shared" ca="1" si="985"/>
        <v>0</v>
      </c>
      <c r="W945" s="2">
        <f t="shared" ca="1" si="993"/>
        <v>7.2065986926495409</v>
      </c>
      <c r="X945" s="2">
        <f t="shared" ca="1" si="953"/>
        <v>1.6269972999511473</v>
      </c>
      <c r="Y945" s="2">
        <f t="shared" ca="1" si="953"/>
        <v>4.2264962090966858</v>
      </c>
      <c r="Z945" s="2">
        <f t="shared" ca="1" si="953"/>
        <v>6.8502245582278647</v>
      </c>
      <c r="AA945" s="2">
        <f t="shared" ca="1" si="953"/>
        <v>8.7904802065005807</v>
      </c>
      <c r="AB945" s="2">
        <f t="shared" ca="1" si="953"/>
        <v>6.444445924734497</v>
      </c>
      <c r="AC945" s="2">
        <f t="shared" ca="1" si="953"/>
        <v>8.5153574558590623</v>
      </c>
      <c r="AD945" s="2">
        <f t="shared" ca="1" si="953"/>
        <v>8.8594813379079334</v>
      </c>
      <c r="AE945" s="2">
        <f t="shared" ca="1" si="953"/>
        <v>6.9491280434470504</v>
      </c>
      <c r="AF945" s="2">
        <f t="shared" ca="1" si="953"/>
        <v>6.6631399345601103</v>
      </c>
      <c r="AH945" s="2">
        <f t="shared" ca="1" si="954"/>
        <v>7</v>
      </c>
      <c r="AI945" s="2">
        <f t="shared" ca="1" si="955"/>
        <v>1</v>
      </c>
      <c r="AJ945" s="2">
        <f t="shared" ca="1" si="956"/>
        <v>4</v>
      </c>
      <c r="AK945" s="2">
        <f t="shared" ca="1" si="957"/>
        <v>6</v>
      </c>
      <c r="AL945" s="2">
        <f t="shared" ca="1" si="958"/>
        <v>8</v>
      </c>
      <c r="AM945" s="2">
        <f t="shared" ca="1" si="959"/>
        <v>6</v>
      </c>
      <c r="AN945" s="2">
        <f t="shared" ca="1" si="960"/>
        <v>8</v>
      </c>
      <c r="AO945" s="2">
        <f t="shared" ca="1" si="961"/>
        <v>8</v>
      </c>
      <c r="AP945" s="2">
        <f t="shared" ca="1" si="962"/>
        <v>6</v>
      </c>
      <c r="AQ945" s="2">
        <f t="shared" ca="1" si="963"/>
        <v>6</v>
      </c>
      <c r="AS945" s="41">
        <v>0</v>
      </c>
      <c r="AT945" s="42">
        <v>1</v>
      </c>
      <c r="AU945" s="42">
        <v>1</v>
      </c>
      <c r="AV945" s="42">
        <v>0</v>
      </c>
      <c r="AW945" s="42">
        <v>1</v>
      </c>
      <c r="AX945" s="42">
        <v>1</v>
      </c>
      <c r="AY945" s="42">
        <v>1</v>
      </c>
      <c r="AZ945" s="42">
        <v>0</v>
      </c>
      <c r="BA945" s="42">
        <v>0</v>
      </c>
      <c r="BB945" s="43">
        <v>0</v>
      </c>
      <c r="BC945" s="44">
        <f t="shared" si="964"/>
        <v>5</v>
      </c>
      <c r="BD945" s="12"/>
      <c r="BE945" s="50">
        <f t="shared" si="965"/>
        <v>5</v>
      </c>
      <c r="BF945" s="51">
        <f>IF($AT$6="A",SUM($AS945:AS945)+(10-BF$31)/2,IF($AT$6="K",M945,IF($AT$6="S",AI945,$BB$31/2)))</f>
        <v>4.5</v>
      </c>
      <c r="BG945" s="51">
        <f>IF($AU$6="A",SUM($AS945:AT945)+(10-BG$31)/2,IF($AU$6="K",N945,IF($AU$6="S",AJ945,$BB$31/2)))</f>
        <v>5</v>
      </c>
      <c r="BH945" s="51">
        <f>IF($AV$6="A",SUM($AS945:AU945)+(10-BH$31)/2,IF($AV$6="K",O945,IF($AV$6="S",AK945,$BB$31/2)))</f>
        <v>5.5</v>
      </c>
      <c r="BI945" s="51">
        <f>IF($AW$6="A",SUM($AS945:AV945)+(10-BI$31)/2,IF($AW$6="K",P945,IF($AW$6="S",AL945,$BB$31/2)))</f>
        <v>5</v>
      </c>
      <c r="BJ945" s="51">
        <f>IF($AX$6="A",SUM($AS945:AW945)+(10-BJ$31)/2,IF($AX$6="K",Q945,IF($AX$6="S",AM945,$BB$31/2)))</f>
        <v>5.5</v>
      </c>
      <c r="BK945" s="51">
        <f>IF($AY$6="A",SUM($AS945:AX945)+(10-BK$31)/2,IF($AY$6="K",R945,IF($AY$6="S",AN945,$BB$31/2)))</f>
        <v>6</v>
      </c>
      <c r="BL945" s="51">
        <f>IF($AZ$6="A",SUM($AS945:AY945)+(10-BL$31)/2,IF($AZ$6="K",S945,IF($AZ$6="S",AO945,$BB$31/2)))</f>
        <v>6.5</v>
      </c>
      <c r="BM945" s="51">
        <f>IF($BA$6="A",SUM($AS945:AZ945)+(10-BM$31)/2,IF($BA$6="K",T945,IF($BA$6="S",AP945,$BB$31/2)))</f>
        <v>6</v>
      </c>
      <c r="BN945" s="51">
        <f>IF($BB$6="A",SUM($AS945:BA945)+(10-BN$31)/2,IF($BB$6="K",U945,IF($BB$6="S",AQ945,$BB$31/2)))</f>
        <v>5.5</v>
      </c>
      <c r="BO945" s="52">
        <f t="shared" si="986"/>
        <v>5.5</v>
      </c>
      <c r="BQ945" s="28">
        <f t="shared" si="966"/>
        <v>0.5</v>
      </c>
      <c r="BR945" s="30">
        <f t="shared" si="967"/>
        <v>0.5</v>
      </c>
      <c r="BS945" s="30">
        <f t="shared" si="968"/>
        <v>0.5</v>
      </c>
      <c r="BT945" s="30">
        <f t="shared" si="969"/>
        <v>0</v>
      </c>
      <c r="BU945" s="30">
        <f t="shared" si="970"/>
        <v>0.5</v>
      </c>
      <c r="BV945" s="30">
        <f t="shared" si="971"/>
        <v>0</v>
      </c>
      <c r="BW945" s="30">
        <f t="shared" si="972"/>
        <v>-0.5</v>
      </c>
      <c r="BX945" s="30">
        <f t="shared" si="973"/>
        <v>-0.5</v>
      </c>
      <c r="BY945" s="30">
        <f t="shared" si="974"/>
        <v>-0.5</v>
      </c>
      <c r="BZ945" s="30">
        <f t="shared" si="975"/>
        <v>0</v>
      </c>
      <c r="CA945" s="49">
        <f t="shared" si="987"/>
        <v>0.5</v>
      </c>
      <c r="CB945" s="69"/>
      <c r="CC945" s="73">
        <f t="shared" si="994"/>
        <v>1</v>
      </c>
      <c r="CD945" s="73">
        <f t="shared" si="995"/>
        <v>1</v>
      </c>
      <c r="CE945" s="73">
        <f t="shared" si="996"/>
        <v>1</v>
      </c>
      <c r="CF945" s="73">
        <f t="shared" si="997"/>
        <v>0</v>
      </c>
      <c r="CG945" s="73">
        <f t="shared" si="998"/>
        <v>1</v>
      </c>
      <c r="CH945" s="73">
        <f t="shared" si="999"/>
        <v>0</v>
      </c>
      <c r="CI945" s="73">
        <f t="shared" si="1000"/>
        <v>10000</v>
      </c>
      <c r="CJ945" s="73">
        <f t="shared" si="1001"/>
        <v>10000</v>
      </c>
      <c r="CK945" s="73">
        <f t="shared" si="1002"/>
        <v>10000</v>
      </c>
      <c r="CL945" s="73">
        <f t="shared" si="1003"/>
        <v>0</v>
      </c>
      <c r="CN945" s="79">
        <f t="shared" si="988"/>
        <v>3</v>
      </c>
      <c r="CO945" s="79">
        <f t="shared" si="989"/>
        <v>4</v>
      </c>
      <c r="CP945" s="79">
        <f t="shared" si="990"/>
        <v>3</v>
      </c>
      <c r="CR945" s="79">
        <f t="shared" si="942"/>
        <v>0.375</v>
      </c>
      <c r="CS945" s="79">
        <f t="shared" si="943"/>
        <v>0.375</v>
      </c>
      <c r="CT945" s="79">
        <f t="shared" si="944"/>
        <v>0.375</v>
      </c>
      <c r="CU945" s="79">
        <f t="shared" si="945"/>
        <v>0</v>
      </c>
      <c r="CV945" s="79">
        <f t="shared" si="946"/>
        <v>0.375</v>
      </c>
      <c r="CW945" s="79">
        <f t="shared" si="947"/>
        <v>0</v>
      </c>
      <c r="CX945" s="79">
        <f t="shared" si="948"/>
        <v>-0.5</v>
      </c>
      <c r="CY945" s="79">
        <f t="shared" si="949"/>
        <v>-0.5</v>
      </c>
      <c r="CZ945" s="79">
        <f t="shared" si="950"/>
        <v>-0.5</v>
      </c>
      <c r="DA945" s="79">
        <f t="shared" si="951"/>
        <v>0</v>
      </c>
      <c r="DB945" s="80">
        <f t="shared" si="991"/>
        <v>0</v>
      </c>
    </row>
    <row r="946" spans="1:106" ht="18" customHeight="1" x14ac:dyDescent="0.2">
      <c r="A946" s="2">
        <f t="shared" ca="1" si="992"/>
        <v>0.92379411882629303</v>
      </c>
      <c r="B946" s="2">
        <f t="shared" ca="1" si="952"/>
        <v>0.88359711175327227</v>
      </c>
      <c r="C946" s="2">
        <f t="shared" ca="1" si="952"/>
        <v>0.14250391294798204</v>
      </c>
      <c r="D946" s="2">
        <f t="shared" ca="1" si="952"/>
        <v>0.67618823358498026</v>
      </c>
      <c r="E946" s="2">
        <f t="shared" ca="1" si="952"/>
        <v>0.4711866508137198</v>
      </c>
      <c r="F946" s="2">
        <f t="shared" ca="1" si="952"/>
        <v>0.63033496775691256</v>
      </c>
      <c r="G946" s="2">
        <f t="shared" ca="1" si="952"/>
        <v>0.6225105225363643</v>
      </c>
      <c r="H946" s="2">
        <f t="shared" ca="1" si="952"/>
        <v>0.92792553425643165</v>
      </c>
      <c r="I946" s="2">
        <f t="shared" ca="1" si="952"/>
        <v>0.68082547825780293</v>
      </c>
      <c r="J946" s="2">
        <f t="shared" ca="1" si="952"/>
        <v>0.82539349904335124</v>
      </c>
      <c r="L946" s="2">
        <f t="shared" ca="1" si="976"/>
        <v>10</v>
      </c>
      <c r="M946" s="2">
        <f t="shared" ca="1" si="977"/>
        <v>10</v>
      </c>
      <c r="N946" s="2">
        <f t="shared" ca="1" si="978"/>
        <v>0</v>
      </c>
      <c r="O946" s="2">
        <f t="shared" ca="1" si="979"/>
        <v>10</v>
      </c>
      <c r="P946" s="2">
        <f t="shared" ca="1" si="980"/>
        <v>0</v>
      </c>
      <c r="Q946" s="2">
        <f t="shared" ca="1" si="981"/>
        <v>10</v>
      </c>
      <c r="R946" s="2">
        <f t="shared" ca="1" si="982"/>
        <v>10</v>
      </c>
      <c r="S946" s="2">
        <f t="shared" ca="1" si="983"/>
        <v>10</v>
      </c>
      <c r="T946" s="2">
        <f t="shared" ca="1" si="984"/>
        <v>10</v>
      </c>
      <c r="U946" s="2">
        <f t="shared" ca="1" si="985"/>
        <v>10</v>
      </c>
      <c r="W946" s="2">
        <f t="shared" ca="1" si="993"/>
        <v>6.3429716824299698</v>
      </c>
      <c r="X946" s="2">
        <f t="shared" ca="1" si="953"/>
        <v>1.479548988383752</v>
      </c>
      <c r="Y946" s="2">
        <f t="shared" ca="1" si="953"/>
        <v>4.321087063239859E-2</v>
      </c>
      <c r="Z946" s="2">
        <f t="shared" ca="1" si="953"/>
        <v>2.9696962280925412</v>
      </c>
      <c r="AA946" s="2">
        <f t="shared" ca="1" si="953"/>
        <v>3.0806499630005724</v>
      </c>
      <c r="AB946" s="2">
        <f t="shared" ca="1" si="953"/>
        <v>9.5264841735275834</v>
      </c>
      <c r="AC946" s="2">
        <f t="shared" ca="1" si="953"/>
        <v>9.3863935641534724</v>
      </c>
      <c r="AD946" s="2">
        <f t="shared" ca="1" si="953"/>
        <v>4.2169659049222155</v>
      </c>
      <c r="AE946" s="2">
        <f t="shared" ca="1" si="953"/>
        <v>6.9589210405871889</v>
      </c>
      <c r="AF946" s="2">
        <f t="shared" ca="1" si="953"/>
        <v>1.5560913173767377</v>
      </c>
      <c r="AH946" s="2">
        <f t="shared" ca="1" si="954"/>
        <v>6</v>
      </c>
      <c r="AI946" s="2">
        <f t="shared" ca="1" si="955"/>
        <v>1</v>
      </c>
      <c r="AJ946" s="2">
        <f t="shared" ca="1" si="956"/>
        <v>0</v>
      </c>
      <c r="AK946" s="2">
        <f t="shared" ca="1" si="957"/>
        <v>2</v>
      </c>
      <c r="AL946" s="2">
        <f t="shared" ca="1" si="958"/>
        <v>3</v>
      </c>
      <c r="AM946" s="2">
        <f t="shared" ca="1" si="959"/>
        <v>9</v>
      </c>
      <c r="AN946" s="2">
        <f t="shared" ca="1" si="960"/>
        <v>9</v>
      </c>
      <c r="AO946" s="2">
        <f t="shared" ca="1" si="961"/>
        <v>4</v>
      </c>
      <c r="AP946" s="2">
        <f t="shared" ca="1" si="962"/>
        <v>6</v>
      </c>
      <c r="AQ946" s="2">
        <f t="shared" ca="1" si="963"/>
        <v>1</v>
      </c>
      <c r="AS946" s="41">
        <v>0</v>
      </c>
      <c r="AT946" s="42">
        <v>1</v>
      </c>
      <c r="AU946" s="42">
        <v>1</v>
      </c>
      <c r="AV946" s="42">
        <v>0</v>
      </c>
      <c r="AW946" s="42">
        <v>1</v>
      </c>
      <c r="AX946" s="42">
        <v>1</v>
      </c>
      <c r="AY946" s="42">
        <v>0</v>
      </c>
      <c r="AZ946" s="42">
        <v>1</v>
      </c>
      <c r="BA946" s="42">
        <v>0</v>
      </c>
      <c r="BB946" s="43">
        <v>0</v>
      </c>
      <c r="BC946" s="44">
        <f t="shared" si="964"/>
        <v>5</v>
      </c>
      <c r="BD946" s="12"/>
      <c r="BE946" s="50">
        <f t="shared" si="965"/>
        <v>5</v>
      </c>
      <c r="BF946" s="51">
        <f>IF($AT$6="A",SUM($AS946:AS946)+(10-BF$31)/2,IF($AT$6="K",M946,IF($AT$6="S",AI946,$BB$31/2)))</f>
        <v>4.5</v>
      </c>
      <c r="BG946" s="51">
        <f>IF($AU$6="A",SUM($AS946:AT946)+(10-BG$31)/2,IF($AU$6="K",N946,IF($AU$6="S",AJ946,$BB$31/2)))</f>
        <v>5</v>
      </c>
      <c r="BH946" s="51">
        <f>IF($AV$6="A",SUM($AS946:AU946)+(10-BH$31)/2,IF($AV$6="K",O946,IF($AV$6="S",AK946,$BB$31/2)))</f>
        <v>5.5</v>
      </c>
      <c r="BI946" s="51">
        <f>IF($AW$6="A",SUM($AS946:AV946)+(10-BI$31)/2,IF($AW$6="K",P946,IF($AW$6="S",AL946,$BB$31/2)))</f>
        <v>5</v>
      </c>
      <c r="BJ946" s="51">
        <f>IF($AX$6="A",SUM($AS946:AW946)+(10-BJ$31)/2,IF($AX$6="K",Q946,IF($AX$6="S",AM946,$BB$31/2)))</f>
        <v>5.5</v>
      </c>
      <c r="BK946" s="51">
        <f>IF($AY$6="A",SUM($AS946:AX946)+(10-BK$31)/2,IF($AY$6="K",R946,IF($AY$6="S",AN946,$BB$31/2)))</f>
        <v>6</v>
      </c>
      <c r="BL946" s="51">
        <f>IF($AZ$6="A",SUM($AS946:AY946)+(10-BL$31)/2,IF($AZ$6="K",S946,IF($AZ$6="S",AO946,$BB$31/2)))</f>
        <v>5.5</v>
      </c>
      <c r="BM946" s="51">
        <f>IF($BA$6="A",SUM($AS946:AZ946)+(10-BM$31)/2,IF($BA$6="K",T946,IF($BA$6="S",AP946,$BB$31/2)))</f>
        <v>6</v>
      </c>
      <c r="BN946" s="51">
        <f>IF($BB$6="A",SUM($AS946:BA946)+(10-BN$31)/2,IF($BB$6="K",U946,IF($BB$6="S",AQ946,$BB$31/2)))</f>
        <v>5.5</v>
      </c>
      <c r="BO946" s="52">
        <f t="shared" si="986"/>
        <v>5.5</v>
      </c>
      <c r="BQ946" s="28">
        <f t="shared" si="966"/>
        <v>0.5</v>
      </c>
      <c r="BR946" s="30">
        <f t="shared" si="967"/>
        <v>0.5</v>
      </c>
      <c r="BS946" s="30">
        <f t="shared" si="968"/>
        <v>0.5</v>
      </c>
      <c r="BT946" s="30">
        <f t="shared" si="969"/>
        <v>0</v>
      </c>
      <c r="BU946" s="30">
        <f t="shared" si="970"/>
        <v>0.5</v>
      </c>
      <c r="BV946" s="30">
        <f t="shared" si="971"/>
        <v>0</v>
      </c>
      <c r="BW946" s="30">
        <f t="shared" si="972"/>
        <v>-0.5</v>
      </c>
      <c r="BX946" s="30">
        <f t="shared" si="973"/>
        <v>0</v>
      </c>
      <c r="BY946" s="30">
        <f t="shared" si="974"/>
        <v>-0.5</v>
      </c>
      <c r="BZ946" s="30">
        <f t="shared" si="975"/>
        <v>0</v>
      </c>
      <c r="CA946" s="49">
        <f t="shared" si="987"/>
        <v>1</v>
      </c>
      <c r="CB946" s="69"/>
      <c r="CC946" s="73">
        <f t="shared" si="994"/>
        <v>1</v>
      </c>
      <c r="CD946" s="73">
        <f t="shared" si="995"/>
        <v>1</v>
      </c>
      <c r="CE946" s="73">
        <f t="shared" si="996"/>
        <v>1</v>
      </c>
      <c r="CF946" s="73">
        <f t="shared" si="997"/>
        <v>0</v>
      </c>
      <c r="CG946" s="73">
        <f t="shared" si="998"/>
        <v>1</v>
      </c>
      <c r="CH946" s="73">
        <f t="shared" si="999"/>
        <v>0</v>
      </c>
      <c r="CI946" s="73">
        <f t="shared" si="1000"/>
        <v>10000</v>
      </c>
      <c r="CJ946" s="73">
        <f t="shared" si="1001"/>
        <v>0</v>
      </c>
      <c r="CK946" s="73">
        <f t="shared" si="1002"/>
        <v>10000</v>
      </c>
      <c r="CL946" s="73">
        <f t="shared" si="1003"/>
        <v>0</v>
      </c>
      <c r="CN946" s="79">
        <f t="shared" si="988"/>
        <v>2</v>
      </c>
      <c r="CO946" s="79">
        <f t="shared" si="989"/>
        <v>4</v>
      </c>
      <c r="CP946" s="79">
        <f t="shared" si="990"/>
        <v>4</v>
      </c>
      <c r="CR946" s="79">
        <f t="shared" si="942"/>
        <v>0.25</v>
      </c>
      <c r="CS946" s="79">
        <f t="shared" si="943"/>
        <v>0.25</v>
      </c>
      <c r="CT946" s="79">
        <f t="shared" si="944"/>
        <v>0.25</v>
      </c>
      <c r="CU946" s="79">
        <f t="shared" si="945"/>
        <v>0</v>
      </c>
      <c r="CV946" s="79">
        <f t="shared" si="946"/>
        <v>0.25</v>
      </c>
      <c r="CW946" s="79">
        <f t="shared" si="947"/>
        <v>0</v>
      </c>
      <c r="CX946" s="79">
        <f t="shared" si="948"/>
        <v>-0.5</v>
      </c>
      <c r="CY946" s="79">
        <f t="shared" si="949"/>
        <v>0</v>
      </c>
      <c r="CZ946" s="79">
        <f t="shared" si="950"/>
        <v>-0.5</v>
      </c>
      <c r="DA946" s="79">
        <f t="shared" si="951"/>
        <v>0</v>
      </c>
      <c r="DB946" s="80">
        <f t="shared" si="991"/>
        <v>0</v>
      </c>
    </row>
    <row r="947" spans="1:106" ht="18" customHeight="1" x14ac:dyDescent="0.2">
      <c r="A947" s="2">
        <f t="shared" ca="1" si="992"/>
        <v>0.15748388477132635</v>
      </c>
      <c r="B947" s="2">
        <f t="shared" ca="1" si="952"/>
        <v>0.4726297731679987</v>
      </c>
      <c r="C947" s="2">
        <f t="shared" ca="1" si="952"/>
        <v>0.29535428747288295</v>
      </c>
      <c r="D947" s="2">
        <f t="shared" ca="1" si="952"/>
        <v>0.89623902686143797</v>
      </c>
      <c r="E947" s="2">
        <f t="shared" ca="1" si="952"/>
        <v>0.57596625944429281</v>
      </c>
      <c r="F947" s="2">
        <f t="shared" ref="B947:J975" ca="1" si="1004">RAND()</f>
        <v>0.95283203236371694</v>
      </c>
      <c r="G947" s="2">
        <f t="shared" ca="1" si="1004"/>
        <v>0.24729988810074344</v>
      </c>
      <c r="H947" s="2">
        <f t="shared" ca="1" si="1004"/>
        <v>0.49121099584682415</v>
      </c>
      <c r="I947" s="2">
        <f t="shared" ca="1" si="1004"/>
        <v>0.69491740330329244</v>
      </c>
      <c r="J947" s="2">
        <f t="shared" ca="1" si="1004"/>
        <v>0.23896340476086608</v>
      </c>
      <c r="L947" s="2">
        <f t="shared" ca="1" si="976"/>
        <v>0</v>
      </c>
      <c r="M947" s="2">
        <f t="shared" ca="1" si="977"/>
        <v>0</v>
      </c>
      <c r="N947" s="2">
        <f t="shared" ca="1" si="978"/>
        <v>0</v>
      </c>
      <c r="O947" s="2">
        <f t="shared" ca="1" si="979"/>
        <v>10</v>
      </c>
      <c r="P947" s="2">
        <f t="shared" ca="1" si="980"/>
        <v>10</v>
      </c>
      <c r="Q947" s="2">
        <f t="shared" ca="1" si="981"/>
        <v>10</v>
      </c>
      <c r="R947" s="2">
        <f t="shared" ca="1" si="982"/>
        <v>0</v>
      </c>
      <c r="S947" s="2">
        <f t="shared" ca="1" si="983"/>
        <v>0</v>
      </c>
      <c r="T947" s="2">
        <f t="shared" ca="1" si="984"/>
        <v>10</v>
      </c>
      <c r="U947" s="2">
        <f t="shared" ca="1" si="985"/>
        <v>0</v>
      </c>
      <c r="W947" s="2">
        <f t="shared" ca="1" si="993"/>
        <v>3.3990445451622167</v>
      </c>
      <c r="X947" s="2">
        <f t="shared" ca="1" si="953"/>
        <v>8.561289279349344</v>
      </c>
      <c r="Y947" s="2">
        <f t="shared" ca="1" si="953"/>
        <v>9.9367517946777468</v>
      </c>
      <c r="Z947" s="2">
        <f t="shared" ca="1" si="953"/>
        <v>5.5371135728351728</v>
      </c>
      <c r="AA947" s="2">
        <f t="shared" ca="1" si="953"/>
        <v>1.4377277350415907</v>
      </c>
      <c r="AB947" s="2">
        <f t="shared" ref="X947:AF975" ca="1" si="1005">RAND()*10</f>
        <v>5.9189344984989498</v>
      </c>
      <c r="AC947" s="2">
        <f t="shared" ca="1" si="1005"/>
        <v>4.0557810830584291</v>
      </c>
      <c r="AD947" s="2">
        <f t="shared" ca="1" si="1005"/>
        <v>3.201602101043771</v>
      </c>
      <c r="AE947" s="2">
        <f t="shared" ca="1" si="1005"/>
        <v>1.9614962529822022</v>
      </c>
      <c r="AF947" s="2">
        <f t="shared" ca="1" si="1005"/>
        <v>0.83977294107187461</v>
      </c>
      <c r="AH947" s="2">
        <f t="shared" ca="1" si="954"/>
        <v>3</v>
      </c>
      <c r="AI947" s="2">
        <f t="shared" ca="1" si="955"/>
        <v>8</v>
      </c>
      <c r="AJ947" s="2">
        <f t="shared" ca="1" si="956"/>
        <v>9</v>
      </c>
      <c r="AK947" s="2">
        <f t="shared" ca="1" si="957"/>
        <v>5</v>
      </c>
      <c r="AL947" s="2">
        <f t="shared" ca="1" si="958"/>
        <v>1</v>
      </c>
      <c r="AM947" s="2">
        <f t="shared" ca="1" si="959"/>
        <v>5</v>
      </c>
      <c r="AN947" s="2">
        <f t="shared" ca="1" si="960"/>
        <v>4</v>
      </c>
      <c r="AO947" s="2">
        <f t="shared" ca="1" si="961"/>
        <v>3</v>
      </c>
      <c r="AP947" s="2">
        <f t="shared" ca="1" si="962"/>
        <v>1</v>
      </c>
      <c r="AQ947" s="2">
        <f t="shared" ca="1" si="963"/>
        <v>0</v>
      </c>
      <c r="AS947" s="41">
        <v>0</v>
      </c>
      <c r="AT947" s="42">
        <v>1</v>
      </c>
      <c r="AU947" s="42">
        <v>1</v>
      </c>
      <c r="AV947" s="42">
        <v>0</v>
      </c>
      <c r="AW947" s="42">
        <v>1</v>
      </c>
      <c r="AX947" s="42">
        <v>1</v>
      </c>
      <c r="AY947" s="42">
        <v>0</v>
      </c>
      <c r="AZ947" s="42">
        <v>0</v>
      </c>
      <c r="BA947" s="42">
        <v>0</v>
      </c>
      <c r="BB947" s="43">
        <v>0</v>
      </c>
      <c r="BC947" s="44">
        <f t="shared" si="964"/>
        <v>4</v>
      </c>
      <c r="BD947" s="12"/>
      <c r="BE947" s="50">
        <f t="shared" si="965"/>
        <v>5</v>
      </c>
      <c r="BF947" s="51">
        <f>IF($AT$6="A",SUM($AS947:AS947)+(10-BF$31)/2,IF($AT$6="K",M947,IF($AT$6="S",AI947,$BB$31/2)))</f>
        <v>4.5</v>
      </c>
      <c r="BG947" s="51">
        <f>IF($AU$6="A",SUM($AS947:AT947)+(10-BG$31)/2,IF($AU$6="K",N947,IF($AU$6="S",AJ947,$BB$31/2)))</f>
        <v>5</v>
      </c>
      <c r="BH947" s="51">
        <f>IF($AV$6="A",SUM($AS947:AU947)+(10-BH$31)/2,IF($AV$6="K",O947,IF($AV$6="S",AK947,$BB$31/2)))</f>
        <v>5.5</v>
      </c>
      <c r="BI947" s="51">
        <f>IF($AW$6="A",SUM($AS947:AV947)+(10-BI$31)/2,IF($AW$6="K",P947,IF($AW$6="S",AL947,$BB$31/2)))</f>
        <v>5</v>
      </c>
      <c r="BJ947" s="51">
        <f>IF($AX$6="A",SUM($AS947:AW947)+(10-BJ$31)/2,IF($AX$6="K",Q947,IF($AX$6="S",AM947,$BB$31/2)))</f>
        <v>5.5</v>
      </c>
      <c r="BK947" s="51">
        <f>IF($AY$6="A",SUM($AS947:AX947)+(10-BK$31)/2,IF($AY$6="K",R947,IF($AY$6="S",AN947,$BB$31/2)))</f>
        <v>6</v>
      </c>
      <c r="BL947" s="51">
        <f>IF($AZ$6="A",SUM($AS947:AY947)+(10-BL$31)/2,IF($AZ$6="K",S947,IF($AZ$6="S",AO947,$BB$31/2)))</f>
        <v>5.5</v>
      </c>
      <c r="BM947" s="51">
        <f>IF($BA$6="A",SUM($AS947:AZ947)+(10-BM$31)/2,IF($BA$6="K",T947,IF($BA$6="S",AP947,$BB$31/2)))</f>
        <v>5</v>
      </c>
      <c r="BN947" s="51">
        <f>IF($BB$6="A",SUM($AS947:BA947)+(10-BN$31)/2,IF($BB$6="K",U947,IF($BB$6="S",AQ947,$BB$31/2)))</f>
        <v>4.5</v>
      </c>
      <c r="BO947" s="52">
        <f t="shared" si="986"/>
        <v>5</v>
      </c>
      <c r="BQ947" s="28">
        <f t="shared" si="966"/>
        <v>0</v>
      </c>
      <c r="BR947" s="30">
        <f t="shared" si="967"/>
        <v>1</v>
      </c>
      <c r="BS947" s="30">
        <f t="shared" si="968"/>
        <v>0</v>
      </c>
      <c r="BT947" s="30">
        <f t="shared" si="969"/>
        <v>-1</v>
      </c>
      <c r="BU947" s="30">
        <f t="shared" si="970"/>
        <v>0</v>
      </c>
      <c r="BV947" s="30">
        <f t="shared" si="971"/>
        <v>-1</v>
      </c>
      <c r="BW947" s="30">
        <f t="shared" si="972"/>
        <v>-1</v>
      </c>
      <c r="BX947" s="30">
        <f t="shared" si="973"/>
        <v>-1</v>
      </c>
      <c r="BY947" s="30">
        <f t="shared" si="974"/>
        <v>0</v>
      </c>
      <c r="BZ947" s="30">
        <f t="shared" si="975"/>
        <v>1</v>
      </c>
      <c r="CA947" s="49">
        <f t="shared" si="987"/>
        <v>-2</v>
      </c>
      <c r="CB947" s="69"/>
      <c r="CC947" s="73">
        <f t="shared" si="994"/>
        <v>0</v>
      </c>
      <c r="CD947" s="73">
        <f t="shared" si="995"/>
        <v>1</v>
      </c>
      <c r="CE947" s="73">
        <f t="shared" si="996"/>
        <v>0</v>
      </c>
      <c r="CF947" s="73">
        <f t="shared" si="997"/>
        <v>10000</v>
      </c>
      <c r="CG947" s="73">
        <f t="shared" si="998"/>
        <v>0</v>
      </c>
      <c r="CH947" s="73">
        <f t="shared" si="999"/>
        <v>10000</v>
      </c>
      <c r="CI947" s="73">
        <f t="shared" si="1000"/>
        <v>10000</v>
      </c>
      <c r="CJ947" s="73">
        <f t="shared" si="1001"/>
        <v>10000</v>
      </c>
      <c r="CK947" s="73">
        <f t="shared" si="1002"/>
        <v>0</v>
      </c>
      <c r="CL947" s="73">
        <f t="shared" si="1003"/>
        <v>1</v>
      </c>
      <c r="CN947" s="79">
        <f t="shared" si="988"/>
        <v>4</v>
      </c>
      <c r="CO947" s="79">
        <f t="shared" si="989"/>
        <v>2</v>
      </c>
      <c r="CP947" s="79">
        <f t="shared" si="990"/>
        <v>4</v>
      </c>
      <c r="CR947" s="79">
        <f t="shared" si="942"/>
        <v>0</v>
      </c>
      <c r="CS947" s="79">
        <f t="shared" si="943"/>
        <v>2</v>
      </c>
      <c r="CT947" s="79">
        <f t="shared" si="944"/>
        <v>0</v>
      </c>
      <c r="CU947" s="79">
        <f t="shared" si="945"/>
        <v>-1</v>
      </c>
      <c r="CV947" s="79">
        <f t="shared" si="946"/>
        <v>0</v>
      </c>
      <c r="CW947" s="79">
        <f t="shared" si="947"/>
        <v>-1</v>
      </c>
      <c r="CX947" s="79">
        <f t="shared" si="948"/>
        <v>-1</v>
      </c>
      <c r="CY947" s="79">
        <f t="shared" si="949"/>
        <v>-1</v>
      </c>
      <c r="CZ947" s="79">
        <f t="shared" si="950"/>
        <v>0</v>
      </c>
      <c r="DA947" s="79">
        <f t="shared" si="951"/>
        <v>2</v>
      </c>
      <c r="DB947" s="80">
        <f t="shared" si="991"/>
        <v>0</v>
      </c>
    </row>
    <row r="948" spans="1:106" ht="18" customHeight="1" x14ac:dyDescent="0.2">
      <c r="A948" s="2">
        <f t="shared" ca="1" si="992"/>
        <v>0.11930552423591112</v>
      </c>
      <c r="B948" s="2">
        <f t="shared" ca="1" si="1004"/>
        <v>0.98118891893681781</v>
      </c>
      <c r="C948" s="2">
        <f t="shared" ca="1" si="1004"/>
        <v>0.6288193890800341</v>
      </c>
      <c r="D948" s="2">
        <f t="shared" ca="1" si="1004"/>
        <v>0.84557294544832584</v>
      </c>
      <c r="E948" s="2">
        <f t="shared" ca="1" si="1004"/>
        <v>0.47394520806348961</v>
      </c>
      <c r="F948" s="2">
        <f t="shared" ca="1" si="1004"/>
        <v>0.79119546180534939</v>
      </c>
      <c r="G948" s="2">
        <f t="shared" ca="1" si="1004"/>
        <v>0.18145701823372273</v>
      </c>
      <c r="H948" s="2">
        <f t="shared" ca="1" si="1004"/>
        <v>0.46488820214913629</v>
      </c>
      <c r="I948" s="2">
        <f t="shared" ca="1" si="1004"/>
        <v>0.71580895306191594</v>
      </c>
      <c r="J948" s="2">
        <f t="shared" ca="1" si="1004"/>
        <v>0.46293696196491418</v>
      </c>
      <c r="L948" s="2">
        <f t="shared" ca="1" si="976"/>
        <v>0</v>
      </c>
      <c r="M948" s="2">
        <f t="shared" ca="1" si="977"/>
        <v>10</v>
      </c>
      <c r="N948" s="2">
        <f t="shared" ca="1" si="978"/>
        <v>10</v>
      </c>
      <c r="O948" s="2">
        <f t="shared" ca="1" si="979"/>
        <v>10</v>
      </c>
      <c r="P948" s="2">
        <f t="shared" ca="1" si="980"/>
        <v>0</v>
      </c>
      <c r="Q948" s="2">
        <f t="shared" ca="1" si="981"/>
        <v>10</v>
      </c>
      <c r="R948" s="2">
        <f t="shared" ca="1" si="982"/>
        <v>0</v>
      </c>
      <c r="S948" s="2">
        <f t="shared" ca="1" si="983"/>
        <v>0</v>
      </c>
      <c r="T948" s="2">
        <f t="shared" ca="1" si="984"/>
        <v>10</v>
      </c>
      <c r="U948" s="2">
        <f t="shared" ca="1" si="985"/>
        <v>0</v>
      </c>
      <c r="W948" s="2">
        <f t="shared" ca="1" si="993"/>
        <v>1.4736300302200522</v>
      </c>
      <c r="X948" s="2">
        <f t="shared" ca="1" si="1005"/>
        <v>7.4000921091824488</v>
      </c>
      <c r="Y948" s="2">
        <f t="shared" ca="1" si="1005"/>
        <v>0.79722842950248451</v>
      </c>
      <c r="Z948" s="2">
        <f t="shared" ca="1" si="1005"/>
        <v>2.5281429171011736</v>
      </c>
      <c r="AA948" s="2">
        <f t="shared" ca="1" si="1005"/>
        <v>6.3638865646456537</v>
      </c>
      <c r="AB948" s="2">
        <f t="shared" ca="1" si="1005"/>
        <v>2.0891273045483292</v>
      </c>
      <c r="AC948" s="2">
        <f t="shared" ca="1" si="1005"/>
        <v>4.2924220074895949</v>
      </c>
      <c r="AD948" s="2">
        <f t="shared" ca="1" si="1005"/>
        <v>0.84245763134432661</v>
      </c>
      <c r="AE948" s="2">
        <f t="shared" ca="1" si="1005"/>
        <v>0.80389066535002329</v>
      </c>
      <c r="AF948" s="2">
        <f t="shared" ca="1" si="1005"/>
        <v>3.4022835318894398</v>
      </c>
      <c r="AH948" s="2">
        <f t="shared" ca="1" si="954"/>
        <v>1</v>
      </c>
      <c r="AI948" s="2">
        <f t="shared" ca="1" si="955"/>
        <v>7</v>
      </c>
      <c r="AJ948" s="2">
        <f t="shared" ca="1" si="956"/>
        <v>0</v>
      </c>
      <c r="AK948" s="2">
        <f t="shared" ca="1" si="957"/>
        <v>2</v>
      </c>
      <c r="AL948" s="2">
        <f t="shared" ca="1" si="958"/>
        <v>6</v>
      </c>
      <c r="AM948" s="2">
        <f t="shared" ca="1" si="959"/>
        <v>2</v>
      </c>
      <c r="AN948" s="2">
        <f t="shared" ca="1" si="960"/>
        <v>4</v>
      </c>
      <c r="AO948" s="2">
        <f t="shared" ca="1" si="961"/>
        <v>0</v>
      </c>
      <c r="AP948" s="2">
        <f t="shared" ca="1" si="962"/>
        <v>0</v>
      </c>
      <c r="AQ948" s="2">
        <f t="shared" ca="1" si="963"/>
        <v>3</v>
      </c>
      <c r="AS948" s="41">
        <v>0</v>
      </c>
      <c r="AT948" s="42">
        <v>1</v>
      </c>
      <c r="AU948" s="42">
        <v>1</v>
      </c>
      <c r="AV948" s="42">
        <v>0</v>
      </c>
      <c r="AW948" s="42">
        <v>1</v>
      </c>
      <c r="AX948" s="42">
        <v>0</v>
      </c>
      <c r="AY948" s="42">
        <v>1</v>
      </c>
      <c r="AZ948" s="42">
        <v>1</v>
      </c>
      <c r="BA948" s="42">
        <v>0</v>
      </c>
      <c r="BB948" s="43">
        <v>0</v>
      </c>
      <c r="BC948" s="44">
        <f t="shared" si="964"/>
        <v>5</v>
      </c>
      <c r="BD948" s="12"/>
      <c r="BE948" s="50">
        <f t="shared" si="965"/>
        <v>5</v>
      </c>
      <c r="BF948" s="51">
        <f>IF($AT$6="A",SUM($AS948:AS948)+(10-BF$31)/2,IF($AT$6="K",M948,IF($AT$6="S",AI948,$BB$31/2)))</f>
        <v>4.5</v>
      </c>
      <c r="BG948" s="51">
        <f>IF($AU$6="A",SUM($AS948:AT948)+(10-BG$31)/2,IF($AU$6="K",N948,IF($AU$6="S",AJ948,$BB$31/2)))</f>
        <v>5</v>
      </c>
      <c r="BH948" s="51">
        <f>IF($AV$6="A",SUM($AS948:AU948)+(10-BH$31)/2,IF($AV$6="K",O948,IF($AV$6="S",AK948,$BB$31/2)))</f>
        <v>5.5</v>
      </c>
      <c r="BI948" s="51">
        <f>IF($AW$6="A",SUM($AS948:AV948)+(10-BI$31)/2,IF($AW$6="K",P948,IF($AW$6="S",AL948,$BB$31/2)))</f>
        <v>5</v>
      </c>
      <c r="BJ948" s="51">
        <f>IF($AX$6="A",SUM($AS948:AW948)+(10-BJ$31)/2,IF($AX$6="K",Q948,IF($AX$6="S",AM948,$BB$31/2)))</f>
        <v>5.5</v>
      </c>
      <c r="BK948" s="51">
        <f>IF($AY$6="A",SUM($AS948:AX948)+(10-BK$31)/2,IF($AY$6="K",R948,IF($AY$6="S",AN948,$BB$31/2)))</f>
        <v>5</v>
      </c>
      <c r="BL948" s="51">
        <f>IF($AZ$6="A",SUM($AS948:AY948)+(10-BL$31)/2,IF($AZ$6="K",S948,IF($AZ$6="S",AO948,$BB$31/2)))</f>
        <v>5.5</v>
      </c>
      <c r="BM948" s="51">
        <f>IF($BA$6="A",SUM($AS948:AZ948)+(10-BM$31)/2,IF($BA$6="K",T948,IF($BA$6="S",AP948,$BB$31/2)))</f>
        <v>6</v>
      </c>
      <c r="BN948" s="51">
        <f>IF($BB$6="A",SUM($AS948:BA948)+(10-BN$31)/2,IF($BB$6="K",U948,IF($BB$6="S",AQ948,$BB$31/2)))</f>
        <v>5.5</v>
      </c>
      <c r="BO948" s="52">
        <f t="shared" si="986"/>
        <v>5.25</v>
      </c>
      <c r="BQ948" s="28">
        <f t="shared" si="966"/>
        <v>0.25</v>
      </c>
      <c r="BR948" s="30">
        <f t="shared" si="967"/>
        <v>0.25</v>
      </c>
      <c r="BS948" s="30">
        <f t="shared" si="968"/>
        <v>0.25</v>
      </c>
      <c r="BT948" s="30">
        <f t="shared" si="969"/>
        <v>-0.25</v>
      </c>
      <c r="BU948" s="30">
        <f t="shared" si="970"/>
        <v>0.25</v>
      </c>
      <c r="BV948" s="30">
        <f t="shared" si="971"/>
        <v>-0.25</v>
      </c>
      <c r="BW948" s="30">
        <f t="shared" si="972"/>
        <v>0.25</v>
      </c>
      <c r="BX948" s="30">
        <f t="shared" si="973"/>
        <v>-0.25</v>
      </c>
      <c r="BY948" s="30">
        <f t="shared" si="974"/>
        <v>-0.25</v>
      </c>
      <c r="BZ948" s="30">
        <f t="shared" si="975"/>
        <v>-0.25</v>
      </c>
      <c r="CA948" s="49">
        <f t="shared" si="987"/>
        <v>0</v>
      </c>
      <c r="CB948" s="69"/>
      <c r="CC948" s="73">
        <f t="shared" si="994"/>
        <v>1</v>
      </c>
      <c r="CD948" s="73">
        <f t="shared" si="995"/>
        <v>1</v>
      </c>
      <c r="CE948" s="73">
        <f t="shared" si="996"/>
        <v>1</v>
      </c>
      <c r="CF948" s="73">
        <f t="shared" si="997"/>
        <v>10000</v>
      </c>
      <c r="CG948" s="73">
        <f t="shared" si="998"/>
        <v>1</v>
      </c>
      <c r="CH948" s="73">
        <f t="shared" si="999"/>
        <v>10000</v>
      </c>
      <c r="CI948" s="73">
        <f t="shared" si="1000"/>
        <v>1</v>
      </c>
      <c r="CJ948" s="73">
        <f t="shared" si="1001"/>
        <v>10000</v>
      </c>
      <c r="CK948" s="73">
        <f t="shared" si="1002"/>
        <v>10000</v>
      </c>
      <c r="CL948" s="73">
        <f t="shared" si="1003"/>
        <v>10000</v>
      </c>
      <c r="CN948" s="79">
        <f t="shared" si="988"/>
        <v>5</v>
      </c>
      <c r="CO948" s="79">
        <f t="shared" si="989"/>
        <v>5</v>
      </c>
      <c r="CP948" s="79">
        <f t="shared" si="990"/>
        <v>0</v>
      </c>
      <c r="CR948" s="79">
        <f t="shared" si="942"/>
        <v>0.25</v>
      </c>
      <c r="CS948" s="79">
        <f t="shared" si="943"/>
        <v>0.25</v>
      </c>
      <c r="CT948" s="79">
        <f t="shared" si="944"/>
        <v>0.25</v>
      </c>
      <c r="CU948" s="79">
        <f t="shared" si="945"/>
        <v>-0.25</v>
      </c>
      <c r="CV948" s="79">
        <f t="shared" si="946"/>
        <v>0.25</v>
      </c>
      <c r="CW948" s="79">
        <f t="shared" si="947"/>
        <v>-0.25</v>
      </c>
      <c r="CX948" s="79">
        <f t="shared" si="948"/>
        <v>0.25</v>
      </c>
      <c r="CY948" s="79">
        <f t="shared" si="949"/>
        <v>-0.25</v>
      </c>
      <c r="CZ948" s="79">
        <f t="shared" si="950"/>
        <v>-0.25</v>
      </c>
      <c r="DA948" s="79">
        <f t="shared" si="951"/>
        <v>-0.25</v>
      </c>
      <c r="DB948" s="80">
        <f t="shared" si="991"/>
        <v>0</v>
      </c>
    </row>
    <row r="949" spans="1:106" ht="18" customHeight="1" x14ac:dyDescent="0.2">
      <c r="A949" s="2">
        <f t="shared" ca="1" si="992"/>
        <v>0.11915384533916606</v>
      </c>
      <c r="B949" s="2">
        <f t="shared" ca="1" si="1004"/>
        <v>0.26914820154733932</v>
      </c>
      <c r="C949" s="2">
        <f t="shared" ca="1" si="1004"/>
        <v>0.57236596191764899</v>
      </c>
      <c r="D949" s="2">
        <f t="shared" ca="1" si="1004"/>
        <v>0.71369540995552472</v>
      </c>
      <c r="E949" s="2">
        <f t="shared" ca="1" si="1004"/>
        <v>0.42860105510057123</v>
      </c>
      <c r="F949" s="2">
        <f t="shared" ca="1" si="1004"/>
        <v>0.6119913494815703</v>
      </c>
      <c r="G949" s="2">
        <f t="shared" ca="1" si="1004"/>
        <v>0.89942537739848494</v>
      </c>
      <c r="H949" s="2">
        <f t="shared" ca="1" si="1004"/>
        <v>0.29566945399391198</v>
      </c>
      <c r="I949" s="2">
        <f t="shared" ca="1" si="1004"/>
        <v>0.90197645602025589</v>
      </c>
      <c r="J949" s="2">
        <f t="shared" ca="1" si="1004"/>
        <v>0.26204282490091457</v>
      </c>
      <c r="L949" s="2">
        <f t="shared" ca="1" si="976"/>
        <v>0</v>
      </c>
      <c r="M949" s="2">
        <f t="shared" ca="1" si="977"/>
        <v>0</v>
      </c>
      <c r="N949" s="2">
        <f t="shared" ca="1" si="978"/>
        <v>10</v>
      </c>
      <c r="O949" s="2">
        <f t="shared" ca="1" si="979"/>
        <v>10</v>
      </c>
      <c r="P949" s="2">
        <f t="shared" ca="1" si="980"/>
        <v>0</v>
      </c>
      <c r="Q949" s="2">
        <f t="shared" ca="1" si="981"/>
        <v>10</v>
      </c>
      <c r="R949" s="2">
        <f t="shared" ca="1" si="982"/>
        <v>10</v>
      </c>
      <c r="S949" s="2">
        <f t="shared" ca="1" si="983"/>
        <v>0</v>
      </c>
      <c r="T949" s="2">
        <f t="shared" ca="1" si="984"/>
        <v>10</v>
      </c>
      <c r="U949" s="2">
        <f t="shared" ca="1" si="985"/>
        <v>0</v>
      </c>
      <c r="W949" s="2">
        <f t="shared" ca="1" si="993"/>
        <v>9.1128793508322836</v>
      </c>
      <c r="X949" s="2">
        <f t="shared" ca="1" si="1005"/>
        <v>5.7603017517400543</v>
      </c>
      <c r="Y949" s="2">
        <f t="shared" ca="1" si="1005"/>
        <v>2.8022228120162107</v>
      </c>
      <c r="Z949" s="2">
        <f t="shared" ca="1" si="1005"/>
        <v>7.8517989170457145</v>
      </c>
      <c r="AA949" s="2">
        <f t="shared" ca="1" si="1005"/>
        <v>7.0820610989816597</v>
      </c>
      <c r="AB949" s="2">
        <f t="shared" ca="1" si="1005"/>
        <v>2.4337044605273963</v>
      </c>
      <c r="AC949" s="2">
        <f t="shared" ca="1" si="1005"/>
        <v>9.2108007053949006</v>
      </c>
      <c r="AD949" s="2">
        <f t="shared" ca="1" si="1005"/>
        <v>9.7698106117722876</v>
      </c>
      <c r="AE949" s="2">
        <f t="shared" ca="1" si="1005"/>
        <v>5.808699602378872</v>
      </c>
      <c r="AF949" s="2">
        <f t="shared" ca="1" si="1005"/>
        <v>2.4595416358273727</v>
      </c>
      <c r="AH949" s="2">
        <f t="shared" ca="1" si="954"/>
        <v>9</v>
      </c>
      <c r="AI949" s="2">
        <f t="shared" ca="1" si="955"/>
        <v>5</v>
      </c>
      <c r="AJ949" s="2">
        <f t="shared" ca="1" si="956"/>
        <v>2</v>
      </c>
      <c r="AK949" s="2">
        <f t="shared" ca="1" si="957"/>
        <v>7</v>
      </c>
      <c r="AL949" s="2">
        <f t="shared" ca="1" si="958"/>
        <v>7</v>
      </c>
      <c r="AM949" s="2">
        <f t="shared" ca="1" si="959"/>
        <v>2</v>
      </c>
      <c r="AN949" s="2">
        <f t="shared" ca="1" si="960"/>
        <v>9</v>
      </c>
      <c r="AO949" s="2">
        <f t="shared" ca="1" si="961"/>
        <v>9</v>
      </c>
      <c r="AP949" s="2">
        <f t="shared" ca="1" si="962"/>
        <v>5</v>
      </c>
      <c r="AQ949" s="2">
        <f t="shared" ca="1" si="963"/>
        <v>2</v>
      </c>
      <c r="AS949" s="41">
        <v>0</v>
      </c>
      <c r="AT949" s="42">
        <v>1</v>
      </c>
      <c r="AU949" s="42">
        <v>1</v>
      </c>
      <c r="AV949" s="42">
        <v>0</v>
      </c>
      <c r="AW949" s="42">
        <v>1</v>
      </c>
      <c r="AX949" s="42">
        <v>0</v>
      </c>
      <c r="AY949" s="42">
        <v>1</v>
      </c>
      <c r="AZ949" s="42">
        <v>0</v>
      </c>
      <c r="BA949" s="42">
        <v>0</v>
      </c>
      <c r="BB949" s="43">
        <v>0</v>
      </c>
      <c r="BC949" s="44">
        <f t="shared" si="964"/>
        <v>4</v>
      </c>
      <c r="BD949" s="12"/>
      <c r="BE949" s="50">
        <f t="shared" si="965"/>
        <v>5</v>
      </c>
      <c r="BF949" s="51">
        <f>IF($AT$6="A",SUM($AS949:AS949)+(10-BF$31)/2,IF($AT$6="K",M949,IF($AT$6="S",AI949,$BB$31/2)))</f>
        <v>4.5</v>
      </c>
      <c r="BG949" s="51">
        <f>IF($AU$6="A",SUM($AS949:AT949)+(10-BG$31)/2,IF($AU$6="K",N949,IF($AU$6="S",AJ949,$BB$31/2)))</f>
        <v>5</v>
      </c>
      <c r="BH949" s="51">
        <f>IF($AV$6="A",SUM($AS949:AU949)+(10-BH$31)/2,IF($AV$6="K",O949,IF($AV$6="S",AK949,$BB$31/2)))</f>
        <v>5.5</v>
      </c>
      <c r="BI949" s="51">
        <f>IF($AW$6="A",SUM($AS949:AV949)+(10-BI$31)/2,IF($AW$6="K",P949,IF($AW$6="S",AL949,$BB$31/2)))</f>
        <v>5</v>
      </c>
      <c r="BJ949" s="51">
        <f>IF($AX$6="A",SUM($AS949:AW949)+(10-BJ$31)/2,IF($AX$6="K",Q949,IF($AX$6="S",AM949,$BB$31/2)))</f>
        <v>5.5</v>
      </c>
      <c r="BK949" s="51">
        <f>IF($AY$6="A",SUM($AS949:AX949)+(10-BK$31)/2,IF($AY$6="K",R949,IF($AY$6="S",AN949,$BB$31/2)))</f>
        <v>5</v>
      </c>
      <c r="BL949" s="51">
        <f>IF($AZ$6="A",SUM($AS949:AY949)+(10-BL$31)/2,IF($AZ$6="K",S949,IF($AZ$6="S",AO949,$BB$31/2)))</f>
        <v>5.5</v>
      </c>
      <c r="BM949" s="51">
        <f>IF($BA$6="A",SUM($AS949:AZ949)+(10-BM$31)/2,IF($BA$6="K",T949,IF($BA$6="S",AP949,$BB$31/2)))</f>
        <v>5</v>
      </c>
      <c r="BN949" s="51">
        <f>IF($BB$6="A",SUM($AS949:BA949)+(10-BN$31)/2,IF($BB$6="K",U949,IF($BB$6="S",AQ949,$BB$31/2)))</f>
        <v>4.5</v>
      </c>
      <c r="BO949" s="52">
        <f t="shared" si="986"/>
        <v>5</v>
      </c>
      <c r="BQ949" s="28">
        <f t="shared" si="966"/>
        <v>0</v>
      </c>
      <c r="BR949" s="30">
        <f t="shared" si="967"/>
        <v>1</v>
      </c>
      <c r="BS949" s="30">
        <f t="shared" si="968"/>
        <v>0</v>
      </c>
      <c r="BT949" s="30">
        <f t="shared" si="969"/>
        <v>-1</v>
      </c>
      <c r="BU949" s="30">
        <f t="shared" si="970"/>
        <v>0</v>
      </c>
      <c r="BV949" s="30">
        <f t="shared" si="971"/>
        <v>-1</v>
      </c>
      <c r="BW949" s="30">
        <f t="shared" si="972"/>
        <v>0</v>
      </c>
      <c r="BX949" s="30">
        <f t="shared" si="973"/>
        <v>-1</v>
      </c>
      <c r="BY949" s="30">
        <f t="shared" si="974"/>
        <v>0</v>
      </c>
      <c r="BZ949" s="30">
        <f t="shared" si="975"/>
        <v>1</v>
      </c>
      <c r="CA949" s="49">
        <f t="shared" si="987"/>
        <v>-1</v>
      </c>
      <c r="CB949" s="69"/>
      <c r="CC949" s="73">
        <f t="shared" si="994"/>
        <v>0</v>
      </c>
      <c r="CD949" s="73">
        <f t="shared" si="995"/>
        <v>1</v>
      </c>
      <c r="CE949" s="73">
        <f t="shared" si="996"/>
        <v>0</v>
      </c>
      <c r="CF949" s="73">
        <f t="shared" si="997"/>
        <v>10000</v>
      </c>
      <c r="CG949" s="73">
        <f t="shared" si="998"/>
        <v>0</v>
      </c>
      <c r="CH949" s="73">
        <f t="shared" si="999"/>
        <v>10000</v>
      </c>
      <c r="CI949" s="73">
        <f t="shared" si="1000"/>
        <v>0</v>
      </c>
      <c r="CJ949" s="73">
        <f t="shared" si="1001"/>
        <v>10000</v>
      </c>
      <c r="CK949" s="73">
        <f t="shared" si="1002"/>
        <v>0</v>
      </c>
      <c r="CL949" s="73">
        <f t="shared" si="1003"/>
        <v>1</v>
      </c>
      <c r="CN949" s="79">
        <f t="shared" si="988"/>
        <v>3</v>
      </c>
      <c r="CO949" s="79">
        <f t="shared" si="989"/>
        <v>2</v>
      </c>
      <c r="CP949" s="79">
        <f t="shared" si="990"/>
        <v>5</v>
      </c>
      <c r="CR949" s="79">
        <f t="shared" si="942"/>
        <v>0</v>
      </c>
      <c r="CS949" s="79">
        <f t="shared" si="943"/>
        <v>1.5</v>
      </c>
      <c r="CT949" s="79">
        <f t="shared" si="944"/>
        <v>0</v>
      </c>
      <c r="CU949" s="79">
        <f t="shared" si="945"/>
        <v>-1</v>
      </c>
      <c r="CV949" s="79">
        <f t="shared" si="946"/>
        <v>0</v>
      </c>
      <c r="CW949" s="79">
        <f t="shared" si="947"/>
        <v>-1</v>
      </c>
      <c r="CX949" s="79">
        <f t="shared" si="948"/>
        <v>0</v>
      </c>
      <c r="CY949" s="79">
        <f t="shared" si="949"/>
        <v>-1</v>
      </c>
      <c r="CZ949" s="79">
        <f t="shared" si="950"/>
        <v>0</v>
      </c>
      <c r="DA949" s="79">
        <f t="shared" si="951"/>
        <v>1.5</v>
      </c>
      <c r="DB949" s="80">
        <f t="shared" si="991"/>
        <v>0</v>
      </c>
    </row>
    <row r="950" spans="1:106" ht="18" customHeight="1" x14ac:dyDescent="0.2">
      <c r="A950" s="2">
        <f t="shared" ca="1" si="992"/>
        <v>0.85810931719431272</v>
      </c>
      <c r="B950" s="2">
        <f t="shared" ca="1" si="1004"/>
        <v>4.3227999050916233E-2</v>
      </c>
      <c r="C950" s="2">
        <f t="shared" ca="1" si="1004"/>
        <v>0.50711396310468482</v>
      </c>
      <c r="D950" s="2">
        <f t="shared" ca="1" si="1004"/>
        <v>0.85730836287233159</v>
      </c>
      <c r="E950" s="2">
        <f t="shared" ca="1" si="1004"/>
        <v>0.65794717635969546</v>
      </c>
      <c r="F950" s="2">
        <f t="shared" ca="1" si="1004"/>
        <v>0.15396982290128747</v>
      </c>
      <c r="G950" s="2">
        <f t="shared" ca="1" si="1004"/>
        <v>0.30001546549134128</v>
      </c>
      <c r="H950" s="2">
        <f t="shared" ca="1" si="1004"/>
        <v>0.39592982316147096</v>
      </c>
      <c r="I950" s="2">
        <f t="shared" ca="1" si="1004"/>
        <v>0.7331629593962028</v>
      </c>
      <c r="J950" s="2">
        <f t="shared" ca="1" si="1004"/>
        <v>0.35928774330970104</v>
      </c>
      <c r="L950" s="2">
        <f t="shared" ca="1" si="976"/>
        <v>10</v>
      </c>
      <c r="M950" s="2">
        <f t="shared" ca="1" si="977"/>
        <v>0</v>
      </c>
      <c r="N950" s="2">
        <f t="shared" ca="1" si="978"/>
        <v>10</v>
      </c>
      <c r="O950" s="2">
        <f t="shared" ca="1" si="979"/>
        <v>10</v>
      </c>
      <c r="P950" s="2">
        <f t="shared" ca="1" si="980"/>
        <v>10</v>
      </c>
      <c r="Q950" s="2">
        <f t="shared" ca="1" si="981"/>
        <v>0</v>
      </c>
      <c r="R950" s="2">
        <f t="shared" ca="1" si="982"/>
        <v>0</v>
      </c>
      <c r="S950" s="2">
        <f t="shared" ca="1" si="983"/>
        <v>0</v>
      </c>
      <c r="T950" s="2">
        <f t="shared" ca="1" si="984"/>
        <v>10</v>
      </c>
      <c r="U950" s="2">
        <f t="shared" ca="1" si="985"/>
        <v>0</v>
      </c>
      <c r="W950" s="2">
        <f t="shared" ca="1" si="993"/>
        <v>1.9206826070074712</v>
      </c>
      <c r="X950" s="2">
        <f t="shared" ca="1" si="1005"/>
        <v>8.2589620527969263</v>
      </c>
      <c r="Y950" s="2">
        <f t="shared" ca="1" si="1005"/>
        <v>8.9769582748159333</v>
      </c>
      <c r="Z950" s="2">
        <f t="shared" ca="1" si="1005"/>
        <v>0.53644919623163756</v>
      </c>
      <c r="AA950" s="2">
        <f t="shared" ca="1" si="1005"/>
        <v>6.7879152912634657</v>
      </c>
      <c r="AB950" s="2">
        <f t="shared" ca="1" si="1005"/>
        <v>4.8227154451395027</v>
      </c>
      <c r="AC950" s="2">
        <f t="shared" ca="1" si="1005"/>
        <v>3.734066580023756</v>
      </c>
      <c r="AD950" s="2">
        <f t="shared" ca="1" si="1005"/>
        <v>7.9202931611885576</v>
      </c>
      <c r="AE950" s="2">
        <f t="shared" ca="1" si="1005"/>
        <v>4.1078703212446932</v>
      </c>
      <c r="AF950" s="2">
        <f t="shared" ca="1" si="1005"/>
        <v>1.224383413112351</v>
      </c>
      <c r="AH950" s="2">
        <f t="shared" ca="1" si="954"/>
        <v>1</v>
      </c>
      <c r="AI950" s="2">
        <f t="shared" ca="1" si="955"/>
        <v>8</v>
      </c>
      <c r="AJ950" s="2">
        <f t="shared" ca="1" si="956"/>
        <v>8</v>
      </c>
      <c r="AK950" s="2">
        <f t="shared" ca="1" si="957"/>
        <v>0</v>
      </c>
      <c r="AL950" s="2">
        <f t="shared" ca="1" si="958"/>
        <v>6</v>
      </c>
      <c r="AM950" s="2">
        <f t="shared" ca="1" si="959"/>
        <v>4</v>
      </c>
      <c r="AN950" s="2">
        <f t="shared" ca="1" si="960"/>
        <v>3</v>
      </c>
      <c r="AO950" s="2">
        <f t="shared" ca="1" si="961"/>
        <v>7</v>
      </c>
      <c r="AP950" s="2">
        <f t="shared" ca="1" si="962"/>
        <v>4</v>
      </c>
      <c r="AQ950" s="2">
        <f t="shared" ca="1" si="963"/>
        <v>1</v>
      </c>
      <c r="AS950" s="41">
        <v>0</v>
      </c>
      <c r="AT950" s="42">
        <v>1</v>
      </c>
      <c r="AU950" s="42">
        <v>1</v>
      </c>
      <c r="AV950" s="42">
        <v>0</v>
      </c>
      <c r="AW950" s="42">
        <v>1</v>
      </c>
      <c r="AX950" s="42">
        <v>0</v>
      </c>
      <c r="AY950" s="42">
        <v>0</v>
      </c>
      <c r="AZ950" s="42">
        <v>1</v>
      </c>
      <c r="BA950" s="42">
        <v>0</v>
      </c>
      <c r="BB950" s="43">
        <v>0</v>
      </c>
      <c r="BC950" s="44">
        <f t="shared" si="964"/>
        <v>4</v>
      </c>
      <c r="BD950" s="12"/>
      <c r="BE950" s="50">
        <f t="shared" si="965"/>
        <v>5</v>
      </c>
      <c r="BF950" s="51">
        <f>IF($AT$6="A",SUM($AS950:AS950)+(10-BF$31)/2,IF($AT$6="K",M950,IF($AT$6="S",AI950,$BB$31/2)))</f>
        <v>4.5</v>
      </c>
      <c r="BG950" s="51">
        <f>IF($AU$6="A",SUM($AS950:AT950)+(10-BG$31)/2,IF($AU$6="K",N950,IF($AU$6="S",AJ950,$BB$31/2)))</f>
        <v>5</v>
      </c>
      <c r="BH950" s="51">
        <f>IF($AV$6="A",SUM($AS950:AU950)+(10-BH$31)/2,IF($AV$6="K",O950,IF($AV$6="S",AK950,$BB$31/2)))</f>
        <v>5.5</v>
      </c>
      <c r="BI950" s="51">
        <f>IF($AW$6="A",SUM($AS950:AV950)+(10-BI$31)/2,IF($AW$6="K",P950,IF($AW$6="S",AL950,$BB$31/2)))</f>
        <v>5</v>
      </c>
      <c r="BJ950" s="51">
        <f>IF($AX$6="A",SUM($AS950:AW950)+(10-BJ$31)/2,IF($AX$6="K",Q950,IF($AX$6="S",AM950,$BB$31/2)))</f>
        <v>5.5</v>
      </c>
      <c r="BK950" s="51">
        <f>IF($AY$6="A",SUM($AS950:AX950)+(10-BK$31)/2,IF($AY$6="K",R950,IF($AY$6="S",AN950,$BB$31/2)))</f>
        <v>5</v>
      </c>
      <c r="BL950" s="51">
        <f>IF($AZ$6="A",SUM($AS950:AY950)+(10-BL$31)/2,IF($AZ$6="K",S950,IF($AZ$6="S",AO950,$BB$31/2)))</f>
        <v>4.5</v>
      </c>
      <c r="BM950" s="51">
        <f>IF($BA$6="A",SUM($AS950:AZ950)+(10-BM$31)/2,IF($BA$6="K",T950,IF($BA$6="S",AP950,$BB$31/2)))</f>
        <v>5</v>
      </c>
      <c r="BN950" s="51">
        <f>IF($BB$6="A",SUM($AS950:BA950)+(10-BN$31)/2,IF($BB$6="K",U950,IF($BB$6="S",AQ950,$BB$31/2)))</f>
        <v>4.5</v>
      </c>
      <c r="BO950" s="52">
        <f t="shared" si="986"/>
        <v>5</v>
      </c>
      <c r="BQ950" s="28">
        <f t="shared" si="966"/>
        <v>0</v>
      </c>
      <c r="BR950" s="30">
        <f t="shared" si="967"/>
        <v>1</v>
      </c>
      <c r="BS950" s="30">
        <f t="shared" si="968"/>
        <v>0</v>
      </c>
      <c r="BT950" s="30">
        <f t="shared" si="969"/>
        <v>-1</v>
      </c>
      <c r="BU950" s="30">
        <f t="shared" si="970"/>
        <v>0</v>
      </c>
      <c r="BV950" s="30">
        <f t="shared" si="971"/>
        <v>-1</v>
      </c>
      <c r="BW950" s="30">
        <f t="shared" si="972"/>
        <v>0</v>
      </c>
      <c r="BX950" s="30">
        <f t="shared" si="973"/>
        <v>1</v>
      </c>
      <c r="BY950" s="30">
        <f t="shared" si="974"/>
        <v>0</v>
      </c>
      <c r="BZ950" s="30">
        <f t="shared" si="975"/>
        <v>1</v>
      </c>
      <c r="CA950" s="49">
        <f t="shared" si="987"/>
        <v>1</v>
      </c>
      <c r="CB950" s="69"/>
      <c r="CC950" s="73">
        <f t="shared" si="994"/>
        <v>0</v>
      </c>
      <c r="CD950" s="73">
        <f t="shared" si="995"/>
        <v>1</v>
      </c>
      <c r="CE950" s="73">
        <f t="shared" si="996"/>
        <v>0</v>
      </c>
      <c r="CF950" s="73">
        <f t="shared" si="997"/>
        <v>10000</v>
      </c>
      <c r="CG950" s="73">
        <f t="shared" si="998"/>
        <v>0</v>
      </c>
      <c r="CH950" s="73">
        <f t="shared" si="999"/>
        <v>10000</v>
      </c>
      <c r="CI950" s="73">
        <f t="shared" si="1000"/>
        <v>0</v>
      </c>
      <c r="CJ950" s="73">
        <f t="shared" si="1001"/>
        <v>1</v>
      </c>
      <c r="CK950" s="73">
        <f t="shared" si="1002"/>
        <v>0</v>
      </c>
      <c r="CL950" s="73">
        <f t="shared" si="1003"/>
        <v>1</v>
      </c>
      <c r="CN950" s="79">
        <f t="shared" si="988"/>
        <v>2</v>
      </c>
      <c r="CO950" s="79">
        <f t="shared" si="989"/>
        <v>3</v>
      </c>
      <c r="CP950" s="79">
        <f t="shared" si="990"/>
        <v>5</v>
      </c>
      <c r="CR950" s="79">
        <f t="shared" si="942"/>
        <v>0</v>
      </c>
      <c r="CS950" s="79">
        <f t="shared" si="943"/>
        <v>0.66666666666666663</v>
      </c>
      <c r="CT950" s="79">
        <f t="shared" si="944"/>
        <v>0</v>
      </c>
      <c r="CU950" s="79">
        <f t="shared" si="945"/>
        <v>-1</v>
      </c>
      <c r="CV950" s="79">
        <f t="shared" si="946"/>
        <v>0</v>
      </c>
      <c r="CW950" s="79">
        <f t="shared" si="947"/>
        <v>-1</v>
      </c>
      <c r="CX950" s="79">
        <f t="shared" si="948"/>
        <v>0</v>
      </c>
      <c r="CY950" s="79">
        <f t="shared" si="949"/>
        <v>0.66666666666666663</v>
      </c>
      <c r="CZ950" s="79">
        <f t="shared" si="950"/>
        <v>0</v>
      </c>
      <c r="DA950" s="79">
        <f t="shared" si="951"/>
        <v>0.66666666666666663</v>
      </c>
      <c r="DB950" s="80">
        <f t="shared" si="991"/>
        <v>0</v>
      </c>
    </row>
    <row r="951" spans="1:106" ht="18" customHeight="1" x14ac:dyDescent="0.2">
      <c r="A951" s="2">
        <f t="shared" ca="1" si="992"/>
        <v>0.46137223601352995</v>
      </c>
      <c r="B951" s="2">
        <f t="shared" ca="1" si="1004"/>
        <v>0.14731633059163773</v>
      </c>
      <c r="C951" s="2">
        <f t="shared" ca="1" si="1004"/>
        <v>0.69035841466585135</v>
      </c>
      <c r="D951" s="2">
        <f t="shared" ca="1" si="1004"/>
        <v>0.10434046967911315</v>
      </c>
      <c r="E951" s="2">
        <f t="shared" ca="1" si="1004"/>
        <v>0.47559269675889992</v>
      </c>
      <c r="F951" s="2">
        <f t="shared" ca="1" si="1004"/>
        <v>0.92833397299560516</v>
      </c>
      <c r="G951" s="2">
        <f t="shared" ca="1" si="1004"/>
        <v>0.56751913884812133</v>
      </c>
      <c r="H951" s="2">
        <f t="shared" ca="1" si="1004"/>
        <v>0.54635203927820974</v>
      </c>
      <c r="I951" s="2">
        <f t="shared" ca="1" si="1004"/>
        <v>0.45345091774040824</v>
      </c>
      <c r="J951" s="2">
        <f t="shared" ca="1" si="1004"/>
        <v>0.45363925075455347</v>
      </c>
      <c r="L951" s="2">
        <f t="shared" ca="1" si="976"/>
        <v>0</v>
      </c>
      <c r="M951" s="2">
        <f t="shared" ca="1" si="977"/>
        <v>0</v>
      </c>
      <c r="N951" s="2">
        <f t="shared" ca="1" si="978"/>
        <v>10</v>
      </c>
      <c r="O951" s="2">
        <f t="shared" ca="1" si="979"/>
        <v>0</v>
      </c>
      <c r="P951" s="2">
        <f t="shared" ca="1" si="980"/>
        <v>0</v>
      </c>
      <c r="Q951" s="2">
        <f t="shared" ca="1" si="981"/>
        <v>10</v>
      </c>
      <c r="R951" s="2">
        <f t="shared" ca="1" si="982"/>
        <v>10</v>
      </c>
      <c r="S951" s="2">
        <f t="shared" ca="1" si="983"/>
        <v>10</v>
      </c>
      <c r="T951" s="2">
        <f t="shared" ca="1" si="984"/>
        <v>0</v>
      </c>
      <c r="U951" s="2">
        <f t="shared" ca="1" si="985"/>
        <v>0</v>
      </c>
      <c r="W951" s="2">
        <f t="shared" ca="1" si="993"/>
        <v>2.0579786647862708</v>
      </c>
      <c r="X951" s="2">
        <f t="shared" ca="1" si="1005"/>
        <v>4.3324246798358814</v>
      </c>
      <c r="Y951" s="2">
        <f t="shared" ca="1" si="1005"/>
        <v>9.5242555645171372</v>
      </c>
      <c r="Z951" s="2">
        <f t="shared" ca="1" si="1005"/>
        <v>0.57281587680983459</v>
      </c>
      <c r="AA951" s="2">
        <f t="shared" ca="1" si="1005"/>
        <v>0.23451193996018693</v>
      </c>
      <c r="AB951" s="2">
        <f t="shared" ca="1" si="1005"/>
        <v>5.1223804553073746</v>
      </c>
      <c r="AC951" s="2">
        <f t="shared" ca="1" si="1005"/>
        <v>5.4173564725832959</v>
      </c>
      <c r="AD951" s="2">
        <f t="shared" ca="1" si="1005"/>
        <v>9.6123281445456712</v>
      </c>
      <c r="AE951" s="2">
        <f t="shared" ca="1" si="1005"/>
        <v>2.9622962559360411</v>
      </c>
      <c r="AF951" s="2">
        <f t="shared" ca="1" si="1005"/>
        <v>8.0568468085692579</v>
      </c>
      <c r="AH951" s="2">
        <f t="shared" ca="1" si="954"/>
        <v>2</v>
      </c>
      <c r="AI951" s="2">
        <f t="shared" ca="1" si="955"/>
        <v>4</v>
      </c>
      <c r="AJ951" s="2">
        <f t="shared" ca="1" si="956"/>
        <v>9</v>
      </c>
      <c r="AK951" s="2">
        <f t="shared" ca="1" si="957"/>
        <v>0</v>
      </c>
      <c r="AL951" s="2">
        <f t="shared" ca="1" si="958"/>
        <v>0</v>
      </c>
      <c r="AM951" s="2">
        <f t="shared" ca="1" si="959"/>
        <v>5</v>
      </c>
      <c r="AN951" s="2">
        <f t="shared" ca="1" si="960"/>
        <v>5</v>
      </c>
      <c r="AO951" s="2">
        <f t="shared" ca="1" si="961"/>
        <v>9</v>
      </c>
      <c r="AP951" s="2">
        <f t="shared" ca="1" si="962"/>
        <v>2</v>
      </c>
      <c r="AQ951" s="2">
        <f t="shared" ca="1" si="963"/>
        <v>8</v>
      </c>
      <c r="AS951" s="41">
        <v>0</v>
      </c>
      <c r="AT951" s="42">
        <v>1</v>
      </c>
      <c r="AU951" s="42">
        <v>1</v>
      </c>
      <c r="AV951" s="42">
        <v>0</v>
      </c>
      <c r="AW951" s="42">
        <v>1</v>
      </c>
      <c r="AX951" s="42">
        <v>0</v>
      </c>
      <c r="AY951" s="42">
        <v>0</v>
      </c>
      <c r="AZ951" s="42">
        <v>0</v>
      </c>
      <c r="BA951" s="42">
        <v>0</v>
      </c>
      <c r="BB951" s="43">
        <v>0</v>
      </c>
      <c r="BC951" s="44">
        <f t="shared" si="964"/>
        <v>3</v>
      </c>
      <c r="BD951" s="12"/>
      <c r="BE951" s="50">
        <f t="shared" si="965"/>
        <v>5</v>
      </c>
      <c r="BF951" s="51">
        <f>IF($AT$6="A",SUM($AS951:AS951)+(10-BF$31)/2,IF($AT$6="K",M951,IF($AT$6="S",AI951,$BB$31/2)))</f>
        <v>4.5</v>
      </c>
      <c r="BG951" s="51">
        <f>IF($AU$6="A",SUM($AS951:AT951)+(10-BG$31)/2,IF($AU$6="K",N951,IF($AU$6="S",AJ951,$BB$31/2)))</f>
        <v>5</v>
      </c>
      <c r="BH951" s="51">
        <f>IF($AV$6="A",SUM($AS951:AU951)+(10-BH$31)/2,IF($AV$6="K",O951,IF($AV$6="S",AK951,$BB$31/2)))</f>
        <v>5.5</v>
      </c>
      <c r="BI951" s="51">
        <f>IF($AW$6="A",SUM($AS951:AV951)+(10-BI$31)/2,IF($AW$6="K",P951,IF($AW$6="S",AL951,$BB$31/2)))</f>
        <v>5</v>
      </c>
      <c r="BJ951" s="51">
        <f>IF($AX$6="A",SUM($AS951:AW951)+(10-BJ$31)/2,IF($AX$6="K",Q951,IF($AX$6="S",AM951,$BB$31/2)))</f>
        <v>5.5</v>
      </c>
      <c r="BK951" s="51">
        <f>IF($AY$6="A",SUM($AS951:AX951)+(10-BK$31)/2,IF($AY$6="K",R951,IF($AY$6="S",AN951,$BB$31/2)))</f>
        <v>5</v>
      </c>
      <c r="BL951" s="51">
        <f>IF($AZ$6="A",SUM($AS951:AY951)+(10-BL$31)/2,IF($AZ$6="K",S951,IF($AZ$6="S",AO951,$BB$31/2)))</f>
        <v>4.5</v>
      </c>
      <c r="BM951" s="51">
        <f>IF($BA$6="A",SUM($AS951:AZ951)+(10-BM$31)/2,IF($BA$6="K",T951,IF($BA$6="S",AP951,$BB$31/2)))</f>
        <v>4</v>
      </c>
      <c r="BN951" s="51">
        <f>IF($BB$6="A",SUM($AS951:BA951)+(10-BN$31)/2,IF($BB$6="K",U951,IF($BB$6="S",AQ951,$BB$31/2)))</f>
        <v>3.5</v>
      </c>
      <c r="BO951" s="52">
        <f t="shared" si="986"/>
        <v>5</v>
      </c>
      <c r="BQ951" s="28">
        <f t="shared" si="966"/>
        <v>0</v>
      </c>
      <c r="BR951" s="30">
        <f t="shared" si="967"/>
        <v>2</v>
      </c>
      <c r="BS951" s="30">
        <f t="shared" si="968"/>
        <v>0</v>
      </c>
      <c r="BT951" s="30">
        <f t="shared" si="969"/>
        <v>-2</v>
      </c>
      <c r="BU951" s="30">
        <f t="shared" si="970"/>
        <v>0</v>
      </c>
      <c r="BV951" s="30">
        <f t="shared" si="971"/>
        <v>-2</v>
      </c>
      <c r="BW951" s="30">
        <f t="shared" si="972"/>
        <v>0</v>
      </c>
      <c r="BX951" s="30">
        <f t="shared" si="973"/>
        <v>2</v>
      </c>
      <c r="BY951" s="30">
        <f t="shared" si="974"/>
        <v>2</v>
      </c>
      <c r="BZ951" s="30">
        <f t="shared" si="975"/>
        <v>2</v>
      </c>
      <c r="CA951" s="49">
        <f t="shared" si="987"/>
        <v>4</v>
      </c>
      <c r="CB951" s="69"/>
      <c r="CC951" s="73">
        <f t="shared" si="994"/>
        <v>0</v>
      </c>
      <c r="CD951" s="73">
        <f t="shared" si="995"/>
        <v>1</v>
      </c>
      <c r="CE951" s="73">
        <f t="shared" si="996"/>
        <v>0</v>
      </c>
      <c r="CF951" s="73">
        <f t="shared" si="997"/>
        <v>10000</v>
      </c>
      <c r="CG951" s="73">
        <f t="shared" si="998"/>
        <v>0</v>
      </c>
      <c r="CH951" s="73">
        <f t="shared" si="999"/>
        <v>10000</v>
      </c>
      <c r="CI951" s="73">
        <f t="shared" si="1000"/>
        <v>0</v>
      </c>
      <c r="CJ951" s="73">
        <f t="shared" si="1001"/>
        <v>1</v>
      </c>
      <c r="CK951" s="73">
        <f t="shared" si="1002"/>
        <v>1</v>
      </c>
      <c r="CL951" s="73">
        <f t="shared" si="1003"/>
        <v>1</v>
      </c>
      <c r="CN951" s="79">
        <f t="shared" si="988"/>
        <v>2</v>
      </c>
      <c r="CO951" s="79">
        <f t="shared" si="989"/>
        <v>4</v>
      </c>
      <c r="CP951" s="79">
        <f t="shared" si="990"/>
        <v>4</v>
      </c>
      <c r="CR951" s="79">
        <f t="shared" si="942"/>
        <v>0</v>
      </c>
      <c r="CS951" s="79">
        <f t="shared" si="943"/>
        <v>1</v>
      </c>
      <c r="CT951" s="79">
        <f t="shared" si="944"/>
        <v>0</v>
      </c>
      <c r="CU951" s="79">
        <f t="shared" si="945"/>
        <v>-2</v>
      </c>
      <c r="CV951" s="79">
        <f t="shared" si="946"/>
        <v>0</v>
      </c>
      <c r="CW951" s="79">
        <f t="shared" si="947"/>
        <v>-2</v>
      </c>
      <c r="CX951" s="79">
        <f t="shared" si="948"/>
        <v>0</v>
      </c>
      <c r="CY951" s="79">
        <f t="shared" si="949"/>
        <v>1</v>
      </c>
      <c r="CZ951" s="79">
        <f t="shared" si="950"/>
        <v>1</v>
      </c>
      <c r="DA951" s="79">
        <f t="shared" si="951"/>
        <v>1</v>
      </c>
      <c r="DB951" s="80">
        <f t="shared" si="991"/>
        <v>0</v>
      </c>
    </row>
    <row r="952" spans="1:106" ht="18" customHeight="1" x14ac:dyDescent="0.2">
      <c r="A952" s="2">
        <f t="shared" ca="1" si="992"/>
        <v>0.78074985969648691</v>
      </c>
      <c r="B952" s="2">
        <f t="shared" ca="1" si="1004"/>
        <v>0.24958608803679205</v>
      </c>
      <c r="C952" s="2">
        <f t="shared" ca="1" si="1004"/>
        <v>0.67812610741739465</v>
      </c>
      <c r="D952" s="2">
        <f t="shared" ca="1" si="1004"/>
        <v>0.71179032201033698</v>
      </c>
      <c r="E952" s="2">
        <f t="shared" ca="1" si="1004"/>
        <v>0.67195508655273029</v>
      </c>
      <c r="F952" s="2">
        <f t="shared" ca="1" si="1004"/>
        <v>0.41985374343369264</v>
      </c>
      <c r="G952" s="2">
        <f t="shared" ca="1" si="1004"/>
        <v>6.3434563667805199E-2</v>
      </c>
      <c r="H952" s="2">
        <f t="shared" ca="1" si="1004"/>
        <v>0.39647516334753763</v>
      </c>
      <c r="I952" s="2">
        <f t="shared" ca="1" si="1004"/>
        <v>0.56343146000832356</v>
      </c>
      <c r="J952" s="2">
        <f t="shared" ca="1" si="1004"/>
        <v>0.58914065638088331</v>
      </c>
      <c r="L952" s="2">
        <f t="shared" ca="1" si="976"/>
        <v>10</v>
      </c>
      <c r="M952" s="2">
        <f t="shared" ca="1" si="977"/>
        <v>0</v>
      </c>
      <c r="N952" s="2">
        <f t="shared" ca="1" si="978"/>
        <v>10</v>
      </c>
      <c r="O952" s="2">
        <f t="shared" ca="1" si="979"/>
        <v>10</v>
      </c>
      <c r="P952" s="2">
        <f t="shared" ca="1" si="980"/>
        <v>10</v>
      </c>
      <c r="Q952" s="2">
        <f t="shared" ca="1" si="981"/>
        <v>0</v>
      </c>
      <c r="R952" s="2">
        <f t="shared" ca="1" si="982"/>
        <v>0</v>
      </c>
      <c r="S952" s="2">
        <f t="shared" ca="1" si="983"/>
        <v>0</v>
      </c>
      <c r="T952" s="2">
        <f t="shared" ca="1" si="984"/>
        <v>10</v>
      </c>
      <c r="U952" s="2">
        <f t="shared" ca="1" si="985"/>
        <v>10</v>
      </c>
      <c r="W952" s="2">
        <f t="shared" ca="1" si="993"/>
        <v>4.4590659420275074</v>
      </c>
      <c r="X952" s="2">
        <f t="shared" ca="1" si="1005"/>
        <v>7.9154568266713277</v>
      </c>
      <c r="Y952" s="2">
        <f t="shared" ca="1" si="1005"/>
        <v>5.9129137030276704</v>
      </c>
      <c r="Z952" s="2">
        <f t="shared" ca="1" si="1005"/>
        <v>9.934722216187561</v>
      </c>
      <c r="AA952" s="2">
        <f t="shared" ca="1" si="1005"/>
        <v>4.0886312198980654</v>
      </c>
      <c r="AB952" s="2">
        <f t="shared" ca="1" si="1005"/>
        <v>6.1550499553587574</v>
      </c>
      <c r="AC952" s="2">
        <f t="shared" ca="1" si="1005"/>
        <v>8.3140866102576521</v>
      </c>
      <c r="AD952" s="2">
        <f t="shared" ca="1" si="1005"/>
        <v>2.3688860938830567</v>
      </c>
      <c r="AE952" s="2">
        <f t="shared" ca="1" si="1005"/>
        <v>3.0587732006975479</v>
      </c>
      <c r="AF952" s="2">
        <f t="shared" ca="1" si="1005"/>
        <v>2.6277501523820845</v>
      </c>
      <c r="AH952" s="2">
        <f t="shared" ca="1" si="954"/>
        <v>4</v>
      </c>
      <c r="AI952" s="2">
        <f t="shared" ca="1" si="955"/>
        <v>7</v>
      </c>
      <c r="AJ952" s="2">
        <f t="shared" ca="1" si="956"/>
        <v>5</v>
      </c>
      <c r="AK952" s="2">
        <f t="shared" ca="1" si="957"/>
        <v>9</v>
      </c>
      <c r="AL952" s="2">
        <f t="shared" ca="1" si="958"/>
        <v>4</v>
      </c>
      <c r="AM952" s="2">
        <f t="shared" ca="1" si="959"/>
        <v>6</v>
      </c>
      <c r="AN952" s="2">
        <f t="shared" ca="1" si="960"/>
        <v>8</v>
      </c>
      <c r="AO952" s="2">
        <f t="shared" ca="1" si="961"/>
        <v>2</v>
      </c>
      <c r="AP952" s="2">
        <f t="shared" ca="1" si="962"/>
        <v>3</v>
      </c>
      <c r="AQ952" s="2">
        <f t="shared" ca="1" si="963"/>
        <v>2</v>
      </c>
      <c r="AS952" s="41">
        <v>0</v>
      </c>
      <c r="AT952" s="42">
        <v>1</v>
      </c>
      <c r="AU952" s="42">
        <v>1</v>
      </c>
      <c r="AV952" s="42">
        <v>0</v>
      </c>
      <c r="AW952" s="42">
        <v>0</v>
      </c>
      <c r="AX952" s="42">
        <v>1</v>
      </c>
      <c r="AY952" s="42">
        <v>1</v>
      </c>
      <c r="AZ952" s="42">
        <v>1</v>
      </c>
      <c r="BA952" s="42">
        <v>0</v>
      </c>
      <c r="BB952" s="43">
        <v>0</v>
      </c>
      <c r="BC952" s="44">
        <f t="shared" si="964"/>
        <v>5</v>
      </c>
      <c r="BD952" s="12"/>
      <c r="BE952" s="50">
        <f t="shared" si="965"/>
        <v>5</v>
      </c>
      <c r="BF952" s="51">
        <f>IF($AT$6="A",SUM($AS952:AS952)+(10-BF$31)/2,IF($AT$6="K",M952,IF($AT$6="S",AI952,$BB$31/2)))</f>
        <v>4.5</v>
      </c>
      <c r="BG952" s="51">
        <f>IF($AU$6="A",SUM($AS952:AT952)+(10-BG$31)/2,IF($AU$6="K",N952,IF($AU$6="S",AJ952,$BB$31/2)))</f>
        <v>5</v>
      </c>
      <c r="BH952" s="51">
        <f>IF($AV$6="A",SUM($AS952:AU952)+(10-BH$31)/2,IF($AV$6="K",O952,IF($AV$6="S",AK952,$BB$31/2)))</f>
        <v>5.5</v>
      </c>
      <c r="BI952" s="51">
        <f>IF($AW$6="A",SUM($AS952:AV952)+(10-BI$31)/2,IF($AW$6="K",P952,IF($AW$6="S",AL952,$BB$31/2)))</f>
        <v>5</v>
      </c>
      <c r="BJ952" s="51">
        <f>IF($AX$6="A",SUM($AS952:AW952)+(10-BJ$31)/2,IF($AX$6="K",Q952,IF($AX$6="S",AM952,$BB$31/2)))</f>
        <v>4.5</v>
      </c>
      <c r="BK952" s="51">
        <f>IF($AY$6="A",SUM($AS952:AX952)+(10-BK$31)/2,IF($AY$6="K",R952,IF($AY$6="S",AN952,$BB$31/2)))</f>
        <v>5</v>
      </c>
      <c r="BL952" s="51">
        <f>IF($AZ$6="A",SUM($AS952:AY952)+(10-BL$31)/2,IF($AZ$6="K",S952,IF($AZ$6="S",AO952,$BB$31/2)))</f>
        <v>5.5</v>
      </c>
      <c r="BM952" s="51">
        <f>IF($BA$6="A",SUM($AS952:AZ952)+(10-BM$31)/2,IF($BA$6="K",T952,IF($BA$6="S",AP952,$BB$31/2)))</f>
        <v>6</v>
      </c>
      <c r="BN952" s="51">
        <f>IF($BB$6="A",SUM($AS952:BA952)+(10-BN$31)/2,IF($BB$6="K",U952,IF($BB$6="S",AQ952,$BB$31/2)))</f>
        <v>5.5</v>
      </c>
      <c r="BO952" s="52">
        <f t="shared" si="986"/>
        <v>5</v>
      </c>
      <c r="BQ952" s="28">
        <f t="shared" si="966"/>
        <v>0</v>
      </c>
      <c r="BR952" s="30">
        <f t="shared" si="967"/>
        <v>0</v>
      </c>
      <c r="BS952" s="30">
        <f t="shared" si="968"/>
        <v>0</v>
      </c>
      <c r="BT952" s="30">
        <f t="shared" si="969"/>
        <v>0</v>
      </c>
      <c r="BU952" s="30">
        <f t="shared" si="970"/>
        <v>0</v>
      </c>
      <c r="BV952" s="30">
        <f t="shared" si="971"/>
        <v>0</v>
      </c>
      <c r="BW952" s="30">
        <f t="shared" si="972"/>
        <v>0</v>
      </c>
      <c r="BX952" s="30">
        <f t="shared" si="973"/>
        <v>0</v>
      </c>
      <c r="BY952" s="30">
        <f t="shared" si="974"/>
        <v>0</v>
      </c>
      <c r="BZ952" s="30">
        <f t="shared" si="975"/>
        <v>0</v>
      </c>
      <c r="CA952" s="49">
        <f t="shared" si="987"/>
        <v>0</v>
      </c>
      <c r="CB952" s="69"/>
      <c r="CC952" s="73">
        <f t="shared" si="994"/>
        <v>0</v>
      </c>
      <c r="CD952" s="73">
        <f t="shared" si="995"/>
        <v>0</v>
      </c>
      <c r="CE952" s="73">
        <f t="shared" si="996"/>
        <v>0</v>
      </c>
      <c r="CF952" s="73">
        <f t="shared" si="997"/>
        <v>0</v>
      </c>
      <c r="CG952" s="73">
        <f t="shared" si="998"/>
        <v>0</v>
      </c>
      <c r="CH952" s="73">
        <f t="shared" si="999"/>
        <v>0</v>
      </c>
      <c r="CI952" s="73">
        <f t="shared" si="1000"/>
        <v>0</v>
      </c>
      <c r="CJ952" s="73">
        <f t="shared" si="1001"/>
        <v>0</v>
      </c>
      <c r="CK952" s="73">
        <f t="shared" si="1002"/>
        <v>0</v>
      </c>
      <c r="CL952" s="73">
        <f t="shared" si="1003"/>
        <v>0</v>
      </c>
      <c r="CN952" s="79">
        <f t="shared" si="988"/>
        <v>0</v>
      </c>
      <c r="CO952" s="79">
        <f t="shared" si="989"/>
        <v>0</v>
      </c>
      <c r="CP952" s="79">
        <f t="shared" si="990"/>
        <v>10</v>
      </c>
      <c r="CR952" s="79">
        <f t="shared" si="942"/>
        <v>0</v>
      </c>
      <c r="CS952" s="79">
        <f t="shared" si="943"/>
        <v>0</v>
      </c>
      <c r="CT952" s="79">
        <f t="shared" si="944"/>
        <v>0</v>
      </c>
      <c r="CU952" s="79">
        <f t="shared" si="945"/>
        <v>0</v>
      </c>
      <c r="CV952" s="79">
        <f t="shared" si="946"/>
        <v>0</v>
      </c>
      <c r="CW952" s="79">
        <f t="shared" si="947"/>
        <v>0</v>
      </c>
      <c r="CX952" s="79">
        <f t="shared" si="948"/>
        <v>0</v>
      </c>
      <c r="CY952" s="79">
        <f t="shared" si="949"/>
        <v>0</v>
      </c>
      <c r="CZ952" s="79">
        <f t="shared" si="950"/>
        <v>0</v>
      </c>
      <c r="DA952" s="79">
        <f t="shared" si="951"/>
        <v>0</v>
      </c>
      <c r="DB952" s="80">
        <f t="shared" si="991"/>
        <v>0</v>
      </c>
    </row>
    <row r="953" spans="1:106" ht="18" customHeight="1" x14ac:dyDescent="0.2">
      <c r="A953" s="2">
        <f t="shared" ca="1" si="992"/>
        <v>0.85808015333413179</v>
      </c>
      <c r="B953" s="2">
        <f t="shared" ca="1" si="1004"/>
        <v>0.81370238162091435</v>
      </c>
      <c r="C953" s="2">
        <f t="shared" ca="1" si="1004"/>
        <v>0.30927113899690883</v>
      </c>
      <c r="D953" s="2">
        <f t="shared" ca="1" si="1004"/>
        <v>0.37334532656263553</v>
      </c>
      <c r="E953" s="2">
        <f t="shared" ca="1" si="1004"/>
        <v>4.5142231352207962E-2</v>
      </c>
      <c r="F953" s="2">
        <f t="shared" ca="1" si="1004"/>
        <v>0.83967466739419572</v>
      </c>
      <c r="G953" s="2">
        <f t="shared" ca="1" si="1004"/>
        <v>0.34875621470502549</v>
      </c>
      <c r="H953" s="2">
        <f t="shared" ca="1" si="1004"/>
        <v>0.95668279933447264</v>
      </c>
      <c r="I953" s="2">
        <f t="shared" ca="1" si="1004"/>
        <v>0.99839996069132364</v>
      </c>
      <c r="J953" s="2">
        <f t="shared" ca="1" si="1004"/>
        <v>0.50499984596362624</v>
      </c>
      <c r="L953" s="2">
        <f t="shared" ca="1" si="976"/>
        <v>10</v>
      </c>
      <c r="M953" s="2">
        <f t="shared" ca="1" si="977"/>
        <v>10</v>
      </c>
      <c r="N953" s="2">
        <f t="shared" ca="1" si="978"/>
        <v>0</v>
      </c>
      <c r="O953" s="2">
        <f t="shared" ca="1" si="979"/>
        <v>0</v>
      </c>
      <c r="P953" s="2">
        <f t="shared" ca="1" si="980"/>
        <v>0</v>
      </c>
      <c r="Q953" s="2">
        <f t="shared" ca="1" si="981"/>
        <v>10</v>
      </c>
      <c r="R953" s="2">
        <f t="shared" ca="1" si="982"/>
        <v>0</v>
      </c>
      <c r="S953" s="2">
        <f t="shared" ca="1" si="983"/>
        <v>10</v>
      </c>
      <c r="T953" s="2">
        <f t="shared" ca="1" si="984"/>
        <v>10</v>
      </c>
      <c r="U953" s="2">
        <f t="shared" ca="1" si="985"/>
        <v>10</v>
      </c>
      <c r="W953" s="2">
        <f t="shared" ca="1" si="993"/>
        <v>0.68136839042151842</v>
      </c>
      <c r="X953" s="2">
        <f t="shared" ca="1" si="1005"/>
        <v>8.8202991688396857</v>
      </c>
      <c r="Y953" s="2">
        <f t="shared" ca="1" si="1005"/>
        <v>2.5581883607562919</v>
      </c>
      <c r="Z953" s="2">
        <f t="shared" ca="1" si="1005"/>
        <v>1.2557780268050467</v>
      </c>
      <c r="AA953" s="2">
        <f t="shared" ca="1" si="1005"/>
        <v>2.9480205792718905</v>
      </c>
      <c r="AB953" s="2">
        <f t="shared" ca="1" si="1005"/>
        <v>5.8844814766854885</v>
      </c>
      <c r="AC953" s="2">
        <f t="shared" ca="1" si="1005"/>
        <v>4.238355012427987</v>
      </c>
      <c r="AD953" s="2">
        <f t="shared" ca="1" si="1005"/>
        <v>4.3057378634376375</v>
      </c>
      <c r="AE953" s="2">
        <f t="shared" ca="1" si="1005"/>
        <v>8.2121664206645324</v>
      </c>
      <c r="AF953" s="2">
        <f t="shared" ca="1" si="1005"/>
        <v>8.7146334062660138</v>
      </c>
      <c r="AH953" s="2">
        <f t="shared" ca="1" si="954"/>
        <v>0</v>
      </c>
      <c r="AI953" s="2">
        <f t="shared" ca="1" si="955"/>
        <v>8</v>
      </c>
      <c r="AJ953" s="2">
        <f t="shared" ca="1" si="956"/>
        <v>2</v>
      </c>
      <c r="AK953" s="2">
        <f t="shared" ca="1" si="957"/>
        <v>1</v>
      </c>
      <c r="AL953" s="2">
        <f t="shared" ca="1" si="958"/>
        <v>2</v>
      </c>
      <c r="AM953" s="2">
        <f t="shared" ca="1" si="959"/>
        <v>5</v>
      </c>
      <c r="AN953" s="2">
        <f t="shared" ca="1" si="960"/>
        <v>4</v>
      </c>
      <c r="AO953" s="2">
        <f t="shared" ca="1" si="961"/>
        <v>4</v>
      </c>
      <c r="AP953" s="2">
        <f t="shared" ca="1" si="962"/>
        <v>8</v>
      </c>
      <c r="AQ953" s="2">
        <f t="shared" ca="1" si="963"/>
        <v>8</v>
      </c>
      <c r="AS953" s="41">
        <v>0</v>
      </c>
      <c r="AT953" s="42">
        <v>1</v>
      </c>
      <c r="AU953" s="42">
        <v>1</v>
      </c>
      <c r="AV953" s="42">
        <v>0</v>
      </c>
      <c r="AW953" s="42">
        <v>0</v>
      </c>
      <c r="AX953" s="42">
        <v>1</v>
      </c>
      <c r="AY953" s="42">
        <v>1</v>
      </c>
      <c r="AZ953" s="42">
        <v>0</v>
      </c>
      <c r="BA953" s="42">
        <v>0</v>
      </c>
      <c r="BB953" s="43">
        <v>0</v>
      </c>
      <c r="BC953" s="44">
        <f t="shared" si="964"/>
        <v>4</v>
      </c>
      <c r="BD953" s="12"/>
      <c r="BE953" s="50">
        <f t="shared" si="965"/>
        <v>5</v>
      </c>
      <c r="BF953" s="51">
        <f>IF($AT$6="A",SUM($AS953:AS953)+(10-BF$31)/2,IF($AT$6="K",M953,IF($AT$6="S",AI953,$BB$31/2)))</f>
        <v>4.5</v>
      </c>
      <c r="BG953" s="51">
        <f>IF($AU$6="A",SUM($AS953:AT953)+(10-BG$31)/2,IF($AU$6="K",N953,IF($AU$6="S",AJ953,$BB$31/2)))</f>
        <v>5</v>
      </c>
      <c r="BH953" s="51">
        <f>IF($AV$6="A",SUM($AS953:AU953)+(10-BH$31)/2,IF($AV$6="K",O953,IF($AV$6="S",AK953,$BB$31/2)))</f>
        <v>5.5</v>
      </c>
      <c r="BI953" s="51">
        <f>IF($AW$6="A",SUM($AS953:AV953)+(10-BI$31)/2,IF($AW$6="K",P953,IF($AW$6="S",AL953,$BB$31/2)))</f>
        <v>5</v>
      </c>
      <c r="BJ953" s="51">
        <f>IF($AX$6="A",SUM($AS953:AW953)+(10-BJ$31)/2,IF($AX$6="K",Q953,IF($AX$6="S",AM953,$BB$31/2)))</f>
        <v>4.5</v>
      </c>
      <c r="BK953" s="51">
        <f>IF($AY$6="A",SUM($AS953:AX953)+(10-BK$31)/2,IF($AY$6="K",R953,IF($AY$6="S",AN953,$BB$31/2)))</f>
        <v>5</v>
      </c>
      <c r="BL953" s="51">
        <f>IF($AZ$6="A",SUM($AS953:AY953)+(10-BL$31)/2,IF($AZ$6="K",S953,IF($AZ$6="S",AO953,$BB$31/2)))</f>
        <v>5.5</v>
      </c>
      <c r="BM953" s="51">
        <f>IF($BA$6="A",SUM($AS953:AZ953)+(10-BM$31)/2,IF($BA$6="K",T953,IF($BA$6="S",AP953,$BB$31/2)))</f>
        <v>5</v>
      </c>
      <c r="BN953" s="51">
        <f>IF($BB$6="A",SUM($AS953:BA953)+(10-BN$31)/2,IF($BB$6="K",U953,IF($BB$6="S",AQ953,$BB$31/2)))</f>
        <v>4.5</v>
      </c>
      <c r="BO953" s="52">
        <f t="shared" si="986"/>
        <v>5</v>
      </c>
      <c r="BQ953" s="28">
        <f t="shared" si="966"/>
        <v>0</v>
      </c>
      <c r="BR953" s="30">
        <f t="shared" si="967"/>
        <v>1</v>
      </c>
      <c r="BS953" s="30">
        <f t="shared" si="968"/>
        <v>0</v>
      </c>
      <c r="BT953" s="30">
        <f t="shared" si="969"/>
        <v>-1</v>
      </c>
      <c r="BU953" s="30">
        <f t="shared" si="970"/>
        <v>0</v>
      </c>
      <c r="BV953" s="30">
        <f t="shared" si="971"/>
        <v>1</v>
      </c>
      <c r="BW953" s="30">
        <f t="shared" si="972"/>
        <v>0</v>
      </c>
      <c r="BX953" s="30">
        <f t="shared" si="973"/>
        <v>-1</v>
      </c>
      <c r="BY953" s="30">
        <f t="shared" si="974"/>
        <v>0</v>
      </c>
      <c r="BZ953" s="30">
        <f t="shared" si="975"/>
        <v>1</v>
      </c>
      <c r="CA953" s="49">
        <f t="shared" si="987"/>
        <v>1</v>
      </c>
      <c r="CB953" s="69"/>
      <c r="CC953" s="73">
        <f t="shared" si="994"/>
        <v>0</v>
      </c>
      <c r="CD953" s="73">
        <f t="shared" si="995"/>
        <v>1</v>
      </c>
      <c r="CE953" s="73">
        <f t="shared" si="996"/>
        <v>0</v>
      </c>
      <c r="CF953" s="73">
        <f t="shared" si="997"/>
        <v>10000</v>
      </c>
      <c r="CG953" s="73">
        <f t="shared" si="998"/>
        <v>0</v>
      </c>
      <c r="CH953" s="73">
        <f t="shared" si="999"/>
        <v>1</v>
      </c>
      <c r="CI953" s="73">
        <f t="shared" si="1000"/>
        <v>0</v>
      </c>
      <c r="CJ953" s="73">
        <f t="shared" si="1001"/>
        <v>10000</v>
      </c>
      <c r="CK953" s="73">
        <f t="shared" si="1002"/>
        <v>0</v>
      </c>
      <c r="CL953" s="73">
        <f t="shared" si="1003"/>
        <v>1</v>
      </c>
      <c r="CN953" s="79">
        <f t="shared" si="988"/>
        <v>2</v>
      </c>
      <c r="CO953" s="79">
        <f t="shared" si="989"/>
        <v>3</v>
      </c>
      <c r="CP953" s="79">
        <f t="shared" si="990"/>
        <v>5</v>
      </c>
      <c r="CR953" s="79">
        <f t="shared" si="942"/>
        <v>0</v>
      </c>
      <c r="CS953" s="79">
        <f t="shared" si="943"/>
        <v>0.66666666666666663</v>
      </c>
      <c r="CT953" s="79">
        <f t="shared" si="944"/>
        <v>0</v>
      </c>
      <c r="CU953" s="79">
        <f t="shared" si="945"/>
        <v>-1</v>
      </c>
      <c r="CV953" s="79">
        <f t="shared" si="946"/>
        <v>0</v>
      </c>
      <c r="CW953" s="79">
        <f t="shared" si="947"/>
        <v>0.66666666666666663</v>
      </c>
      <c r="CX953" s="79">
        <f t="shared" si="948"/>
        <v>0</v>
      </c>
      <c r="CY953" s="79">
        <f t="shared" si="949"/>
        <v>-1</v>
      </c>
      <c r="CZ953" s="79">
        <f t="shared" si="950"/>
        <v>0</v>
      </c>
      <c r="DA953" s="79">
        <f t="shared" si="951"/>
        <v>0.66666666666666663</v>
      </c>
      <c r="DB953" s="80">
        <f t="shared" si="991"/>
        <v>0</v>
      </c>
    </row>
    <row r="954" spans="1:106" ht="18" customHeight="1" x14ac:dyDescent="0.2">
      <c r="A954" s="2">
        <f t="shared" ca="1" si="992"/>
        <v>0.35830876982587156</v>
      </c>
      <c r="B954" s="2">
        <f t="shared" ca="1" si="1004"/>
        <v>0.44113868960338987</v>
      </c>
      <c r="C954" s="2">
        <f t="shared" ca="1" si="1004"/>
        <v>0.45221971324550014</v>
      </c>
      <c r="D954" s="2">
        <f t="shared" ca="1" si="1004"/>
        <v>0.73473587939183116</v>
      </c>
      <c r="E954" s="2">
        <f t="shared" ca="1" si="1004"/>
        <v>0.30380948924772355</v>
      </c>
      <c r="F954" s="2">
        <f t="shared" ca="1" si="1004"/>
        <v>0.813443278896127</v>
      </c>
      <c r="G954" s="2">
        <f t="shared" ca="1" si="1004"/>
        <v>0.89688374287264405</v>
      </c>
      <c r="H954" s="2">
        <f t="shared" ca="1" si="1004"/>
        <v>3.1321126864122251E-2</v>
      </c>
      <c r="I954" s="2">
        <f t="shared" ca="1" si="1004"/>
        <v>0.46993750979760585</v>
      </c>
      <c r="J954" s="2">
        <f t="shared" ca="1" si="1004"/>
        <v>0.99713545613627985</v>
      </c>
      <c r="L954" s="2">
        <f t="shared" ca="1" si="976"/>
        <v>0</v>
      </c>
      <c r="M954" s="2">
        <f t="shared" ca="1" si="977"/>
        <v>0</v>
      </c>
      <c r="N954" s="2">
        <f t="shared" ca="1" si="978"/>
        <v>0</v>
      </c>
      <c r="O954" s="2">
        <f t="shared" ca="1" si="979"/>
        <v>10</v>
      </c>
      <c r="P954" s="2">
        <f t="shared" ca="1" si="980"/>
        <v>0</v>
      </c>
      <c r="Q954" s="2">
        <f t="shared" ca="1" si="981"/>
        <v>10</v>
      </c>
      <c r="R954" s="2">
        <f t="shared" ca="1" si="982"/>
        <v>10</v>
      </c>
      <c r="S954" s="2">
        <f t="shared" ca="1" si="983"/>
        <v>0</v>
      </c>
      <c r="T954" s="2">
        <f t="shared" ca="1" si="984"/>
        <v>0</v>
      </c>
      <c r="U954" s="2">
        <f t="shared" ca="1" si="985"/>
        <v>10</v>
      </c>
      <c r="W954" s="2">
        <f t="shared" ca="1" si="993"/>
        <v>0.36080067178585029</v>
      </c>
      <c r="X954" s="2">
        <f t="shared" ca="1" si="1005"/>
        <v>2.9507843141065582E-2</v>
      </c>
      <c r="Y954" s="2">
        <f t="shared" ca="1" si="1005"/>
        <v>8.2172931441789423</v>
      </c>
      <c r="Z954" s="2">
        <f t="shared" ca="1" si="1005"/>
        <v>0.62990898549867502</v>
      </c>
      <c r="AA954" s="2">
        <f t="shared" ca="1" si="1005"/>
        <v>9.841466489194115</v>
      </c>
      <c r="AB954" s="2">
        <f t="shared" ca="1" si="1005"/>
        <v>1.5946230986108856</v>
      </c>
      <c r="AC954" s="2">
        <f t="shared" ca="1" si="1005"/>
        <v>2.9749313921869636E-2</v>
      </c>
      <c r="AD954" s="2">
        <f t="shared" ca="1" si="1005"/>
        <v>3.8110366518927985</v>
      </c>
      <c r="AE954" s="2">
        <f t="shared" ca="1" si="1005"/>
        <v>7.0572810738671539</v>
      </c>
      <c r="AF954" s="2">
        <f t="shared" ca="1" si="1005"/>
        <v>9.8656404322487408</v>
      </c>
      <c r="AH954" s="2">
        <f t="shared" ca="1" si="954"/>
        <v>0</v>
      </c>
      <c r="AI954" s="2">
        <f t="shared" ca="1" si="955"/>
        <v>0</v>
      </c>
      <c r="AJ954" s="2">
        <f t="shared" ca="1" si="956"/>
        <v>8</v>
      </c>
      <c r="AK954" s="2">
        <f t="shared" ca="1" si="957"/>
        <v>0</v>
      </c>
      <c r="AL954" s="2">
        <f t="shared" ca="1" si="958"/>
        <v>9</v>
      </c>
      <c r="AM954" s="2">
        <f t="shared" ca="1" si="959"/>
        <v>1</v>
      </c>
      <c r="AN954" s="2">
        <f t="shared" ca="1" si="960"/>
        <v>0</v>
      </c>
      <c r="AO954" s="2">
        <f t="shared" ca="1" si="961"/>
        <v>3</v>
      </c>
      <c r="AP954" s="2">
        <f t="shared" ca="1" si="962"/>
        <v>7</v>
      </c>
      <c r="AQ954" s="2">
        <f t="shared" ca="1" si="963"/>
        <v>9</v>
      </c>
      <c r="AS954" s="41">
        <v>0</v>
      </c>
      <c r="AT954" s="42">
        <v>1</v>
      </c>
      <c r="AU954" s="42">
        <v>1</v>
      </c>
      <c r="AV954" s="42">
        <v>0</v>
      </c>
      <c r="AW954" s="42">
        <v>0</v>
      </c>
      <c r="AX954" s="42">
        <v>1</v>
      </c>
      <c r="AY954" s="42">
        <v>0</v>
      </c>
      <c r="AZ954" s="42">
        <v>1</v>
      </c>
      <c r="BA954" s="42">
        <v>0</v>
      </c>
      <c r="BB954" s="43">
        <v>0</v>
      </c>
      <c r="BC954" s="44">
        <f t="shared" si="964"/>
        <v>4</v>
      </c>
      <c r="BD954" s="12"/>
      <c r="BE954" s="50">
        <f t="shared" si="965"/>
        <v>5</v>
      </c>
      <c r="BF954" s="51">
        <f>IF($AT$6="A",SUM($AS954:AS954)+(10-BF$31)/2,IF($AT$6="K",M954,IF($AT$6="S",AI954,$BB$31/2)))</f>
        <v>4.5</v>
      </c>
      <c r="BG954" s="51">
        <f>IF($AU$6="A",SUM($AS954:AT954)+(10-BG$31)/2,IF($AU$6="K",N954,IF($AU$6="S",AJ954,$BB$31/2)))</f>
        <v>5</v>
      </c>
      <c r="BH954" s="51">
        <f>IF($AV$6="A",SUM($AS954:AU954)+(10-BH$31)/2,IF($AV$6="K",O954,IF($AV$6="S",AK954,$BB$31/2)))</f>
        <v>5.5</v>
      </c>
      <c r="BI954" s="51">
        <f>IF($AW$6="A",SUM($AS954:AV954)+(10-BI$31)/2,IF($AW$6="K",P954,IF($AW$6="S",AL954,$BB$31/2)))</f>
        <v>5</v>
      </c>
      <c r="BJ954" s="51">
        <f>IF($AX$6="A",SUM($AS954:AW954)+(10-BJ$31)/2,IF($AX$6="K",Q954,IF($AX$6="S",AM954,$BB$31/2)))</f>
        <v>4.5</v>
      </c>
      <c r="BK954" s="51">
        <f>IF($AY$6="A",SUM($AS954:AX954)+(10-BK$31)/2,IF($AY$6="K",R954,IF($AY$6="S",AN954,$BB$31/2)))</f>
        <v>5</v>
      </c>
      <c r="BL954" s="51">
        <f>IF($AZ$6="A",SUM($AS954:AY954)+(10-BL$31)/2,IF($AZ$6="K",S954,IF($AZ$6="S",AO954,$BB$31/2)))</f>
        <v>4.5</v>
      </c>
      <c r="BM954" s="51">
        <f>IF($BA$6="A",SUM($AS954:AZ954)+(10-BM$31)/2,IF($BA$6="K",T954,IF($BA$6="S",AP954,$BB$31/2)))</f>
        <v>5</v>
      </c>
      <c r="BN954" s="51">
        <f>IF($BB$6="A",SUM($AS954:BA954)+(10-BN$31)/2,IF($BB$6="K",U954,IF($BB$6="S",AQ954,$BB$31/2)))</f>
        <v>4.5</v>
      </c>
      <c r="BO954" s="52">
        <f t="shared" si="986"/>
        <v>5</v>
      </c>
      <c r="BQ954" s="28">
        <f t="shared" si="966"/>
        <v>0</v>
      </c>
      <c r="BR954" s="30">
        <f t="shared" si="967"/>
        <v>1</v>
      </c>
      <c r="BS954" s="30">
        <f t="shared" si="968"/>
        <v>0</v>
      </c>
      <c r="BT954" s="30">
        <f t="shared" si="969"/>
        <v>-1</v>
      </c>
      <c r="BU954" s="30">
        <f t="shared" si="970"/>
        <v>0</v>
      </c>
      <c r="BV954" s="30">
        <f t="shared" si="971"/>
        <v>1</v>
      </c>
      <c r="BW954" s="30">
        <f t="shared" si="972"/>
        <v>0</v>
      </c>
      <c r="BX954" s="30">
        <f t="shared" si="973"/>
        <v>1</v>
      </c>
      <c r="BY954" s="30">
        <f t="shared" si="974"/>
        <v>0</v>
      </c>
      <c r="BZ954" s="30">
        <f t="shared" si="975"/>
        <v>1</v>
      </c>
      <c r="CA954" s="49">
        <f t="shared" si="987"/>
        <v>3</v>
      </c>
      <c r="CB954" s="69"/>
      <c r="CC954" s="73">
        <f t="shared" si="994"/>
        <v>0</v>
      </c>
      <c r="CD954" s="73">
        <f t="shared" si="995"/>
        <v>1</v>
      </c>
      <c r="CE954" s="73">
        <f t="shared" si="996"/>
        <v>0</v>
      </c>
      <c r="CF954" s="73">
        <f t="shared" si="997"/>
        <v>10000</v>
      </c>
      <c r="CG954" s="73">
        <f t="shared" si="998"/>
        <v>0</v>
      </c>
      <c r="CH954" s="73">
        <f t="shared" si="999"/>
        <v>1</v>
      </c>
      <c r="CI954" s="73">
        <f t="shared" si="1000"/>
        <v>0</v>
      </c>
      <c r="CJ954" s="73">
        <f t="shared" si="1001"/>
        <v>1</v>
      </c>
      <c r="CK954" s="73">
        <f t="shared" si="1002"/>
        <v>0</v>
      </c>
      <c r="CL954" s="73">
        <f t="shared" si="1003"/>
        <v>1</v>
      </c>
      <c r="CN954" s="79">
        <f t="shared" si="988"/>
        <v>1</v>
      </c>
      <c r="CO954" s="79">
        <f t="shared" si="989"/>
        <v>4</v>
      </c>
      <c r="CP954" s="79">
        <f t="shared" si="990"/>
        <v>5</v>
      </c>
      <c r="CR954" s="79">
        <f t="shared" si="942"/>
        <v>0</v>
      </c>
      <c r="CS954" s="79">
        <f t="shared" si="943"/>
        <v>0.25</v>
      </c>
      <c r="CT954" s="79">
        <f t="shared" si="944"/>
        <v>0</v>
      </c>
      <c r="CU954" s="79">
        <f t="shared" si="945"/>
        <v>-1</v>
      </c>
      <c r="CV954" s="79">
        <f t="shared" si="946"/>
        <v>0</v>
      </c>
      <c r="CW954" s="79">
        <f t="shared" si="947"/>
        <v>0.25</v>
      </c>
      <c r="CX954" s="79">
        <f t="shared" si="948"/>
        <v>0</v>
      </c>
      <c r="CY954" s="79">
        <f t="shared" si="949"/>
        <v>0.25</v>
      </c>
      <c r="CZ954" s="79">
        <f t="shared" si="950"/>
        <v>0</v>
      </c>
      <c r="DA954" s="79">
        <f t="shared" si="951"/>
        <v>0.25</v>
      </c>
      <c r="DB954" s="80">
        <f t="shared" si="991"/>
        <v>0</v>
      </c>
    </row>
    <row r="955" spans="1:106" ht="18" customHeight="1" x14ac:dyDescent="0.2">
      <c r="A955" s="2">
        <f t="shared" ca="1" si="992"/>
        <v>0.27810254001095935</v>
      </c>
      <c r="B955" s="2">
        <f t="shared" ca="1" si="1004"/>
        <v>0.5428439716501039</v>
      </c>
      <c r="C955" s="2">
        <f t="shared" ca="1" si="1004"/>
        <v>0.79378602846117774</v>
      </c>
      <c r="D955" s="2">
        <f t="shared" ca="1" si="1004"/>
        <v>0.39201498024836645</v>
      </c>
      <c r="E955" s="2">
        <f t="shared" ca="1" si="1004"/>
        <v>0.89722792367570015</v>
      </c>
      <c r="F955" s="2">
        <f t="shared" ca="1" si="1004"/>
        <v>1.3113768574437024E-2</v>
      </c>
      <c r="G955" s="2">
        <f t="shared" ca="1" si="1004"/>
        <v>0.96302254206676785</v>
      </c>
      <c r="H955" s="2">
        <f t="shared" ca="1" si="1004"/>
        <v>0.86387967812969824</v>
      </c>
      <c r="I955" s="2">
        <f t="shared" ca="1" si="1004"/>
        <v>0.22492246612749056</v>
      </c>
      <c r="J955" s="2">
        <f t="shared" ca="1" si="1004"/>
        <v>0.14230787081762053</v>
      </c>
      <c r="L955" s="2">
        <f t="shared" ca="1" si="976"/>
        <v>0</v>
      </c>
      <c r="M955" s="2">
        <f t="shared" ca="1" si="977"/>
        <v>10</v>
      </c>
      <c r="N955" s="2">
        <f t="shared" ca="1" si="978"/>
        <v>10</v>
      </c>
      <c r="O955" s="2">
        <f t="shared" ca="1" si="979"/>
        <v>0</v>
      </c>
      <c r="P955" s="2">
        <f t="shared" ca="1" si="980"/>
        <v>10</v>
      </c>
      <c r="Q955" s="2">
        <f t="shared" ca="1" si="981"/>
        <v>0</v>
      </c>
      <c r="R955" s="2">
        <f t="shared" ca="1" si="982"/>
        <v>10</v>
      </c>
      <c r="S955" s="2">
        <f t="shared" ca="1" si="983"/>
        <v>10</v>
      </c>
      <c r="T955" s="2">
        <f t="shared" ca="1" si="984"/>
        <v>0</v>
      </c>
      <c r="U955" s="2">
        <f t="shared" ca="1" si="985"/>
        <v>0</v>
      </c>
      <c r="W955" s="2">
        <f t="shared" ca="1" si="993"/>
        <v>0.2115419229029214</v>
      </c>
      <c r="X955" s="2">
        <f t="shared" ca="1" si="1005"/>
        <v>5.3593120711015265</v>
      </c>
      <c r="Y955" s="2">
        <f t="shared" ca="1" si="1005"/>
        <v>6.2302953160742476</v>
      </c>
      <c r="Z955" s="2">
        <f t="shared" ca="1" si="1005"/>
        <v>1.2968168913082456</v>
      </c>
      <c r="AA955" s="2">
        <f t="shared" ca="1" si="1005"/>
        <v>5.8370559608943706</v>
      </c>
      <c r="AB955" s="2">
        <f t="shared" ca="1" si="1005"/>
        <v>2.5138208842742991</v>
      </c>
      <c r="AC955" s="2">
        <f t="shared" ca="1" si="1005"/>
        <v>3.7430001585756689</v>
      </c>
      <c r="AD955" s="2">
        <f t="shared" ca="1" si="1005"/>
        <v>4.6623854117651096</v>
      </c>
      <c r="AE955" s="2">
        <f t="shared" ca="1" si="1005"/>
        <v>4.4405131850144173</v>
      </c>
      <c r="AF955" s="2">
        <f t="shared" ca="1" si="1005"/>
        <v>4.1662320849566123</v>
      </c>
      <c r="AH955" s="2">
        <f t="shared" ca="1" si="954"/>
        <v>0</v>
      </c>
      <c r="AI955" s="2">
        <f t="shared" ca="1" si="955"/>
        <v>5</v>
      </c>
      <c r="AJ955" s="2">
        <f t="shared" ca="1" si="956"/>
        <v>6</v>
      </c>
      <c r="AK955" s="2">
        <f t="shared" ca="1" si="957"/>
        <v>1</v>
      </c>
      <c r="AL955" s="2">
        <f t="shared" ca="1" si="958"/>
        <v>5</v>
      </c>
      <c r="AM955" s="2">
        <f t="shared" ca="1" si="959"/>
        <v>2</v>
      </c>
      <c r="AN955" s="2">
        <f t="shared" ca="1" si="960"/>
        <v>3</v>
      </c>
      <c r="AO955" s="2">
        <f t="shared" ca="1" si="961"/>
        <v>4</v>
      </c>
      <c r="AP955" s="2">
        <f t="shared" ca="1" si="962"/>
        <v>4</v>
      </c>
      <c r="AQ955" s="2">
        <f t="shared" ca="1" si="963"/>
        <v>4</v>
      </c>
      <c r="AS955" s="41">
        <v>0</v>
      </c>
      <c r="AT955" s="42">
        <v>1</v>
      </c>
      <c r="AU955" s="42">
        <v>1</v>
      </c>
      <c r="AV955" s="42">
        <v>0</v>
      </c>
      <c r="AW955" s="42">
        <v>0</v>
      </c>
      <c r="AX955" s="42">
        <v>1</v>
      </c>
      <c r="AY955" s="42">
        <v>0</v>
      </c>
      <c r="AZ955" s="42">
        <v>0</v>
      </c>
      <c r="BA955" s="42">
        <v>0</v>
      </c>
      <c r="BB955" s="43">
        <v>0</v>
      </c>
      <c r="BC955" s="44">
        <f t="shared" si="964"/>
        <v>3</v>
      </c>
      <c r="BD955" s="12"/>
      <c r="BE955" s="50">
        <f t="shared" si="965"/>
        <v>5</v>
      </c>
      <c r="BF955" s="51">
        <f>IF($AT$6="A",SUM($AS955:AS955)+(10-BF$31)/2,IF($AT$6="K",M955,IF($AT$6="S",AI955,$BB$31/2)))</f>
        <v>4.5</v>
      </c>
      <c r="BG955" s="51">
        <f>IF($AU$6="A",SUM($AS955:AT955)+(10-BG$31)/2,IF($AU$6="K",N955,IF($AU$6="S",AJ955,$BB$31/2)))</f>
        <v>5</v>
      </c>
      <c r="BH955" s="51">
        <f>IF($AV$6="A",SUM($AS955:AU955)+(10-BH$31)/2,IF($AV$6="K",O955,IF($AV$6="S",AK955,$BB$31/2)))</f>
        <v>5.5</v>
      </c>
      <c r="BI955" s="51">
        <f>IF($AW$6="A",SUM($AS955:AV955)+(10-BI$31)/2,IF($AW$6="K",P955,IF($AW$6="S",AL955,$BB$31/2)))</f>
        <v>5</v>
      </c>
      <c r="BJ955" s="51">
        <f>IF($AX$6="A",SUM($AS955:AW955)+(10-BJ$31)/2,IF($AX$6="K",Q955,IF($AX$6="S",AM955,$BB$31/2)))</f>
        <v>4.5</v>
      </c>
      <c r="BK955" s="51">
        <f>IF($AY$6="A",SUM($AS955:AX955)+(10-BK$31)/2,IF($AY$6="K",R955,IF($AY$6="S",AN955,$BB$31/2)))</f>
        <v>5</v>
      </c>
      <c r="BL955" s="51">
        <f>IF($AZ$6="A",SUM($AS955:AY955)+(10-BL$31)/2,IF($AZ$6="K",S955,IF($AZ$6="S",AO955,$BB$31/2)))</f>
        <v>4.5</v>
      </c>
      <c r="BM955" s="51">
        <f>IF($BA$6="A",SUM($AS955:AZ955)+(10-BM$31)/2,IF($BA$6="K",T955,IF($BA$6="S",AP955,$BB$31/2)))</f>
        <v>4</v>
      </c>
      <c r="BN955" s="51">
        <f>IF($BB$6="A",SUM($AS955:BA955)+(10-BN$31)/2,IF($BB$6="K",U955,IF($BB$6="S",AQ955,$BB$31/2)))</f>
        <v>3.5</v>
      </c>
      <c r="BO955" s="52">
        <f t="shared" si="986"/>
        <v>4.75</v>
      </c>
      <c r="BQ955" s="28">
        <f t="shared" si="966"/>
        <v>-1.75</v>
      </c>
      <c r="BR955" s="30">
        <f t="shared" si="967"/>
        <v>1.75</v>
      </c>
      <c r="BS955" s="30">
        <f t="shared" si="968"/>
        <v>-1.75</v>
      </c>
      <c r="BT955" s="30">
        <f t="shared" si="969"/>
        <v>-1.75</v>
      </c>
      <c r="BU955" s="30">
        <f t="shared" si="970"/>
        <v>-1.75</v>
      </c>
      <c r="BV955" s="30">
        <f t="shared" si="971"/>
        <v>1.75</v>
      </c>
      <c r="BW955" s="30">
        <f t="shared" si="972"/>
        <v>-1.75</v>
      </c>
      <c r="BX955" s="30">
        <f t="shared" si="973"/>
        <v>1.75</v>
      </c>
      <c r="BY955" s="30">
        <f t="shared" si="974"/>
        <v>1.75</v>
      </c>
      <c r="BZ955" s="30">
        <f t="shared" si="975"/>
        <v>1.75</v>
      </c>
      <c r="CA955" s="49">
        <f t="shared" si="987"/>
        <v>0</v>
      </c>
      <c r="CB955" s="69"/>
      <c r="CC955" s="73">
        <f t="shared" si="994"/>
        <v>10000</v>
      </c>
      <c r="CD955" s="73">
        <f t="shared" si="995"/>
        <v>1</v>
      </c>
      <c r="CE955" s="73">
        <f t="shared" si="996"/>
        <v>10000</v>
      </c>
      <c r="CF955" s="73">
        <f t="shared" si="997"/>
        <v>10000</v>
      </c>
      <c r="CG955" s="73">
        <f t="shared" si="998"/>
        <v>10000</v>
      </c>
      <c r="CH955" s="73">
        <f t="shared" si="999"/>
        <v>1</v>
      </c>
      <c r="CI955" s="73">
        <f t="shared" si="1000"/>
        <v>10000</v>
      </c>
      <c r="CJ955" s="73">
        <f t="shared" si="1001"/>
        <v>1</v>
      </c>
      <c r="CK955" s="73">
        <f t="shared" si="1002"/>
        <v>1</v>
      </c>
      <c r="CL955" s="73">
        <f t="shared" si="1003"/>
        <v>1</v>
      </c>
      <c r="CN955" s="79">
        <f t="shared" si="988"/>
        <v>5</v>
      </c>
      <c r="CO955" s="79">
        <f t="shared" si="989"/>
        <v>5</v>
      </c>
      <c r="CP955" s="79">
        <f t="shared" si="990"/>
        <v>0</v>
      </c>
      <c r="CR955" s="79">
        <f t="shared" si="942"/>
        <v>-1.75</v>
      </c>
      <c r="CS955" s="79">
        <f t="shared" si="943"/>
        <v>1.75</v>
      </c>
      <c r="CT955" s="79">
        <f t="shared" si="944"/>
        <v>-1.75</v>
      </c>
      <c r="CU955" s="79">
        <f t="shared" si="945"/>
        <v>-1.75</v>
      </c>
      <c r="CV955" s="79">
        <f t="shared" si="946"/>
        <v>-1.75</v>
      </c>
      <c r="CW955" s="79">
        <f t="shared" si="947"/>
        <v>1.75</v>
      </c>
      <c r="CX955" s="79">
        <f t="shared" si="948"/>
        <v>-1.75</v>
      </c>
      <c r="CY955" s="79">
        <f t="shared" si="949"/>
        <v>1.75</v>
      </c>
      <c r="CZ955" s="79">
        <f t="shared" si="950"/>
        <v>1.75</v>
      </c>
      <c r="DA955" s="79">
        <f t="shared" si="951"/>
        <v>1.75</v>
      </c>
      <c r="DB955" s="80">
        <f t="shared" si="991"/>
        <v>0</v>
      </c>
    </row>
    <row r="956" spans="1:106" ht="18" customHeight="1" x14ac:dyDescent="0.2">
      <c r="A956" s="2">
        <f t="shared" ca="1" si="992"/>
        <v>0.16455289043225829</v>
      </c>
      <c r="B956" s="2">
        <f t="shared" ca="1" si="1004"/>
        <v>0.2394282169106029</v>
      </c>
      <c r="C956" s="2">
        <f t="shared" ca="1" si="1004"/>
        <v>0.39467367781510121</v>
      </c>
      <c r="D956" s="2">
        <f t="shared" ca="1" si="1004"/>
        <v>0.35735010306596837</v>
      </c>
      <c r="E956" s="2">
        <f t="shared" ca="1" si="1004"/>
        <v>0.35194536002015409</v>
      </c>
      <c r="F956" s="2">
        <f t="shared" ca="1" si="1004"/>
        <v>0.6561332144830857</v>
      </c>
      <c r="G956" s="2">
        <f t="shared" ca="1" si="1004"/>
        <v>0.65254286398212025</v>
      </c>
      <c r="H956" s="2">
        <f t="shared" ca="1" si="1004"/>
        <v>0.21440230132373317</v>
      </c>
      <c r="I956" s="2">
        <f t="shared" ca="1" si="1004"/>
        <v>0.69907253329467978</v>
      </c>
      <c r="J956" s="2">
        <f t="shared" ca="1" si="1004"/>
        <v>0.25902475457095675</v>
      </c>
      <c r="L956" s="2">
        <f t="shared" ca="1" si="976"/>
        <v>0</v>
      </c>
      <c r="M956" s="2">
        <f t="shared" ca="1" si="977"/>
        <v>0</v>
      </c>
      <c r="N956" s="2">
        <f t="shared" ca="1" si="978"/>
        <v>0</v>
      </c>
      <c r="O956" s="2">
        <f t="shared" ca="1" si="979"/>
        <v>0</v>
      </c>
      <c r="P956" s="2">
        <f t="shared" ca="1" si="980"/>
        <v>0</v>
      </c>
      <c r="Q956" s="2">
        <f t="shared" ca="1" si="981"/>
        <v>10</v>
      </c>
      <c r="R956" s="2">
        <f t="shared" ca="1" si="982"/>
        <v>10</v>
      </c>
      <c r="S956" s="2">
        <f t="shared" ca="1" si="983"/>
        <v>0</v>
      </c>
      <c r="T956" s="2">
        <f t="shared" ca="1" si="984"/>
        <v>10</v>
      </c>
      <c r="U956" s="2">
        <f t="shared" ca="1" si="985"/>
        <v>0</v>
      </c>
      <c r="W956" s="2">
        <f t="shared" ca="1" si="993"/>
        <v>0.19751306628510101</v>
      </c>
      <c r="X956" s="2">
        <f t="shared" ca="1" si="1005"/>
        <v>5.1080627168291102</v>
      </c>
      <c r="Y956" s="2">
        <f t="shared" ca="1" si="1005"/>
        <v>8.8005327705677541</v>
      </c>
      <c r="Z956" s="2">
        <f t="shared" ca="1" si="1005"/>
        <v>4.7773892741311901</v>
      </c>
      <c r="AA956" s="2">
        <f t="shared" ca="1" si="1005"/>
        <v>1.1682972803126346</v>
      </c>
      <c r="AB956" s="2">
        <f t="shared" ca="1" si="1005"/>
        <v>5.4336211698926746</v>
      </c>
      <c r="AC956" s="2">
        <f t="shared" ca="1" si="1005"/>
        <v>5.9753485790029606</v>
      </c>
      <c r="AD956" s="2">
        <f t="shared" ca="1" si="1005"/>
        <v>1.1627438421226255</v>
      </c>
      <c r="AE956" s="2">
        <f t="shared" ca="1" si="1005"/>
        <v>9.1941992564524568</v>
      </c>
      <c r="AF956" s="2">
        <f t="shared" ca="1" si="1005"/>
        <v>9.7861065469809585</v>
      </c>
      <c r="AH956" s="2">
        <f t="shared" ca="1" si="954"/>
        <v>0</v>
      </c>
      <c r="AI956" s="2">
        <f t="shared" ca="1" si="955"/>
        <v>5</v>
      </c>
      <c r="AJ956" s="2">
        <f t="shared" ca="1" si="956"/>
        <v>8</v>
      </c>
      <c r="AK956" s="2">
        <f t="shared" ca="1" si="957"/>
        <v>4</v>
      </c>
      <c r="AL956" s="2">
        <f t="shared" ca="1" si="958"/>
        <v>1</v>
      </c>
      <c r="AM956" s="2">
        <f t="shared" ca="1" si="959"/>
        <v>5</v>
      </c>
      <c r="AN956" s="2">
        <f t="shared" ca="1" si="960"/>
        <v>5</v>
      </c>
      <c r="AO956" s="2">
        <f t="shared" ca="1" si="961"/>
        <v>1</v>
      </c>
      <c r="AP956" s="2">
        <f t="shared" ca="1" si="962"/>
        <v>9</v>
      </c>
      <c r="AQ956" s="2">
        <f t="shared" ca="1" si="963"/>
        <v>9</v>
      </c>
      <c r="AS956" s="41">
        <v>0</v>
      </c>
      <c r="AT956" s="42">
        <v>1</v>
      </c>
      <c r="AU956" s="42">
        <v>1</v>
      </c>
      <c r="AV956" s="42">
        <v>0</v>
      </c>
      <c r="AW956" s="42">
        <v>0</v>
      </c>
      <c r="AX956" s="42">
        <v>0</v>
      </c>
      <c r="AY956" s="42">
        <v>1</v>
      </c>
      <c r="AZ956" s="42">
        <v>1</v>
      </c>
      <c r="BA956" s="42">
        <v>0</v>
      </c>
      <c r="BB956" s="43">
        <v>0</v>
      </c>
      <c r="BC956" s="44">
        <f t="shared" si="964"/>
        <v>4</v>
      </c>
      <c r="BD956" s="12"/>
      <c r="BE956" s="50">
        <f t="shared" si="965"/>
        <v>5</v>
      </c>
      <c r="BF956" s="51">
        <f>IF($AT$6="A",SUM($AS956:AS956)+(10-BF$31)/2,IF($AT$6="K",M956,IF($AT$6="S",AI956,$BB$31/2)))</f>
        <v>4.5</v>
      </c>
      <c r="BG956" s="51">
        <f>IF($AU$6="A",SUM($AS956:AT956)+(10-BG$31)/2,IF($AU$6="K",N956,IF($AU$6="S",AJ956,$BB$31/2)))</f>
        <v>5</v>
      </c>
      <c r="BH956" s="51">
        <f>IF($AV$6="A",SUM($AS956:AU956)+(10-BH$31)/2,IF($AV$6="K",O956,IF($AV$6="S",AK956,$BB$31/2)))</f>
        <v>5.5</v>
      </c>
      <c r="BI956" s="51">
        <f>IF($AW$6="A",SUM($AS956:AV956)+(10-BI$31)/2,IF($AW$6="K",P956,IF($AW$6="S",AL956,$BB$31/2)))</f>
        <v>5</v>
      </c>
      <c r="BJ956" s="51">
        <f>IF($AX$6="A",SUM($AS956:AW956)+(10-BJ$31)/2,IF($AX$6="K",Q956,IF($AX$6="S",AM956,$BB$31/2)))</f>
        <v>4.5</v>
      </c>
      <c r="BK956" s="51">
        <f>IF($AY$6="A",SUM($AS956:AX956)+(10-BK$31)/2,IF($AY$6="K",R956,IF($AY$6="S",AN956,$BB$31/2)))</f>
        <v>4</v>
      </c>
      <c r="BL956" s="51">
        <f>IF($AZ$6="A",SUM($AS956:AY956)+(10-BL$31)/2,IF($AZ$6="K",S956,IF($AZ$6="S",AO956,$BB$31/2)))</f>
        <v>4.5</v>
      </c>
      <c r="BM956" s="51">
        <f>IF($BA$6="A",SUM($AS956:AZ956)+(10-BM$31)/2,IF($BA$6="K",T956,IF($BA$6="S",AP956,$BB$31/2)))</f>
        <v>5</v>
      </c>
      <c r="BN956" s="51">
        <f>IF($BB$6="A",SUM($AS956:BA956)+(10-BN$31)/2,IF($BB$6="K",U956,IF($BB$6="S",AQ956,$BB$31/2)))</f>
        <v>4.5</v>
      </c>
      <c r="BO956" s="52">
        <f t="shared" si="986"/>
        <v>4.75</v>
      </c>
      <c r="BQ956" s="28">
        <f t="shared" si="966"/>
        <v>-0.75</v>
      </c>
      <c r="BR956" s="30">
        <f t="shared" si="967"/>
        <v>0.75</v>
      </c>
      <c r="BS956" s="30">
        <f t="shared" si="968"/>
        <v>-0.75</v>
      </c>
      <c r="BT956" s="30">
        <f t="shared" si="969"/>
        <v>-0.75</v>
      </c>
      <c r="BU956" s="30">
        <f t="shared" si="970"/>
        <v>-0.75</v>
      </c>
      <c r="BV956" s="30">
        <f t="shared" si="971"/>
        <v>0.75</v>
      </c>
      <c r="BW956" s="30">
        <f t="shared" si="972"/>
        <v>0.75</v>
      </c>
      <c r="BX956" s="30">
        <f t="shared" si="973"/>
        <v>0.75</v>
      </c>
      <c r="BY956" s="30">
        <f t="shared" si="974"/>
        <v>-0.75</v>
      </c>
      <c r="BZ956" s="30">
        <f t="shared" si="975"/>
        <v>0.75</v>
      </c>
      <c r="CA956" s="49">
        <f t="shared" si="987"/>
        <v>0</v>
      </c>
      <c r="CB956" s="69"/>
      <c r="CC956" s="73">
        <f t="shared" si="994"/>
        <v>10000</v>
      </c>
      <c r="CD956" s="73">
        <f t="shared" si="995"/>
        <v>1</v>
      </c>
      <c r="CE956" s="73">
        <f t="shared" si="996"/>
        <v>10000</v>
      </c>
      <c r="CF956" s="73">
        <f t="shared" si="997"/>
        <v>10000</v>
      </c>
      <c r="CG956" s="73">
        <f t="shared" si="998"/>
        <v>10000</v>
      </c>
      <c r="CH956" s="73">
        <f t="shared" si="999"/>
        <v>1</v>
      </c>
      <c r="CI956" s="73">
        <f t="shared" si="1000"/>
        <v>1</v>
      </c>
      <c r="CJ956" s="73">
        <f t="shared" si="1001"/>
        <v>1</v>
      </c>
      <c r="CK956" s="73">
        <f t="shared" si="1002"/>
        <v>10000</v>
      </c>
      <c r="CL956" s="73">
        <f t="shared" si="1003"/>
        <v>1</v>
      </c>
      <c r="CN956" s="79">
        <f t="shared" si="988"/>
        <v>5</v>
      </c>
      <c r="CO956" s="79">
        <f t="shared" si="989"/>
        <v>5</v>
      </c>
      <c r="CP956" s="79">
        <f t="shared" si="990"/>
        <v>0</v>
      </c>
      <c r="CR956" s="79">
        <f t="shared" si="942"/>
        <v>-0.75</v>
      </c>
      <c r="CS956" s="79">
        <f t="shared" si="943"/>
        <v>0.75</v>
      </c>
      <c r="CT956" s="79">
        <f t="shared" si="944"/>
        <v>-0.75</v>
      </c>
      <c r="CU956" s="79">
        <f t="shared" si="945"/>
        <v>-0.75</v>
      </c>
      <c r="CV956" s="79">
        <f t="shared" si="946"/>
        <v>-0.75</v>
      </c>
      <c r="CW956" s="79">
        <f t="shared" si="947"/>
        <v>0.75</v>
      </c>
      <c r="CX956" s="79">
        <f t="shared" si="948"/>
        <v>0.75</v>
      </c>
      <c r="CY956" s="79">
        <f t="shared" si="949"/>
        <v>0.75</v>
      </c>
      <c r="CZ956" s="79">
        <f t="shared" si="950"/>
        <v>-0.75</v>
      </c>
      <c r="DA956" s="79">
        <f t="shared" si="951"/>
        <v>0.75</v>
      </c>
      <c r="DB956" s="80">
        <f t="shared" si="991"/>
        <v>0</v>
      </c>
    </row>
    <row r="957" spans="1:106" ht="18" customHeight="1" x14ac:dyDescent="0.2">
      <c r="A957" s="2">
        <f t="shared" ca="1" si="992"/>
        <v>3.9501444172902023E-2</v>
      </c>
      <c r="B957" s="2">
        <f t="shared" ca="1" si="1004"/>
        <v>0.18601673347223147</v>
      </c>
      <c r="C957" s="2">
        <f t="shared" ca="1" si="1004"/>
        <v>0.21508076820451849</v>
      </c>
      <c r="D957" s="2">
        <f t="shared" ca="1" si="1004"/>
        <v>0.43658478600120598</v>
      </c>
      <c r="E957" s="2">
        <f t="shared" ca="1" si="1004"/>
        <v>1.1045143427960258E-2</v>
      </c>
      <c r="F957" s="2">
        <f t="shared" ca="1" si="1004"/>
        <v>0.2797770328380299</v>
      </c>
      <c r="G957" s="2">
        <f t="shared" ca="1" si="1004"/>
        <v>0.476168133319957</v>
      </c>
      <c r="H957" s="2">
        <f t="shared" ca="1" si="1004"/>
        <v>0.32188711174222728</v>
      </c>
      <c r="I957" s="2">
        <f t="shared" ca="1" si="1004"/>
        <v>0.45487963201670201</v>
      </c>
      <c r="J957" s="2">
        <f t="shared" ca="1" si="1004"/>
        <v>0.18791886252272039</v>
      </c>
      <c r="L957" s="2">
        <f t="shared" ca="1" si="976"/>
        <v>0</v>
      </c>
      <c r="M957" s="2">
        <f t="shared" ca="1" si="977"/>
        <v>0</v>
      </c>
      <c r="N957" s="2">
        <f t="shared" ca="1" si="978"/>
        <v>0</v>
      </c>
      <c r="O957" s="2">
        <f t="shared" ca="1" si="979"/>
        <v>0</v>
      </c>
      <c r="P957" s="2">
        <f t="shared" ca="1" si="980"/>
        <v>0</v>
      </c>
      <c r="Q957" s="2">
        <f t="shared" ca="1" si="981"/>
        <v>0</v>
      </c>
      <c r="R957" s="2">
        <f t="shared" ca="1" si="982"/>
        <v>0</v>
      </c>
      <c r="S957" s="2">
        <f t="shared" ca="1" si="983"/>
        <v>0</v>
      </c>
      <c r="T957" s="2">
        <f t="shared" ca="1" si="984"/>
        <v>0</v>
      </c>
      <c r="U957" s="2">
        <f t="shared" ca="1" si="985"/>
        <v>0</v>
      </c>
      <c r="W957" s="2">
        <f t="shared" ca="1" si="993"/>
        <v>9.8301592769998152</v>
      </c>
      <c r="X957" s="2">
        <f t="shared" ca="1" si="1005"/>
        <v>2.5647551759012774</v>
      </c>
      <c r="Y957" s="2">
        <f t="shared" ca="1" si="1005"/>
        <v>0.55276209854283942</v>
      </c>
      <c r="Z957" s="2">
        <f t="shared" ca="1" si="1005"/>
        <v>9.4131945763518701</v>
      </c>
      <c r="AA957" s="2">
        <f t="shared" ca="1" si="1005"/>
        <v>7.694594667272491</v>
      </c>
      <c r="AB957" s="2">
        <f t="shared" ca="1" si="1005"/>
        <v>0.1276495600292793</v>
      </c>
      <c r="AC957" s="2">
        <f t="shared" ca="1" si="1005"/>
        <v>3.001422263510495</v>
      </c>
      <c r="AD957" s="2">
        <f t="shared" ca="1" si="1005"/>
        <v>3.3053491924761724</v>
      </c>
      <c r="AE957" s="2">
        <f t="shared" ca="1" si="1005"/>
        <v>7.4243551477165282</v>
      </c>
      <c r="AF957" s="2">
        <f t="shared" ca="1" si="1005"/>
        <v>9.6445196680982779</v>
      </c>
      <c r="AH957" s="2">
        <f t="shared" ca="1" si="954"/>
        <v>9</v>
      </c>
      <c r="AI957" s="2">
        <f t="shared" ca="1" si="955"/>
        <v>2</v>
      </c>
      <c r="AJ957" s="2">
        <f t="shared" ca="1" si="956"/>
        <v>0</v>
      </c>
      <c r="AK957" s="2">
        <f t="shared" ca="1" si="957"/>
        <v>9</v>
      </c>
      <c r="AL957" s="2">
        <f t="shared" ca="1" si="958"/>
        <v>7</v>
      </c>
      <c r="AM957" s="2">
        <f t="shared" ca="1" si="959"/>
        <v>0</v>
      </c>
      <c r="AN957" s="2">
        <f t="shared" ca="1" si="960"/>
        <v>3</v>
      </c>
      <c r="AO957" s="2">
        <f t="shared" ca="1" si="961"/>
        <v>3</v>
      </c>
      <c r="AP957" s="2">
        <f t="shared" ca="1" si="962"/>
        <v>7</v>
      </c>
      <c r="AQ957" s="2">
        <f t="shared" ca="1" si="963"/>
        <v>9</v>
      </c>
      <c r="AS957" s="41">
        <v>0</v>
      </c>
      <c r="AT957" s="42">
        <v>1</v>
      </c>
      <c r="AU957" s="42">
        <v>1</v>
      </c>
      <c r="AV957" s="42">
        <v>0</v>
      </c>
      <c r="AW957" s="42">
        <v>0</v>
      </c>
      <c r="AX957" s="42">
        <v>0</v>
      </c>
      <c r="AY957" s="42">
        <v>1</v>
      </c>
      <c r="AZ957" s="42">
        <v>0</v>
      </c>
      <c r="BA957" s="42">
        <v>0</v>
      </c>
      <c r="BB957" s="43">
        <v>0</v>
      </c>
      <c r="BC957" s="44">
        <f t="shared" si="964"/>
        <v>3</v>
      </c>
      <c r="BD957" s="12"/>
      <c r="BE957" s="50">
        <f t="shared" si="965"/>
        <v>5</v>
      </c>
      <c r="BF957" s="51">
        <f>IF($AT$6="A",SUM($AS957:AS957)+(10-BF$31)/2,IF($AT$6="K",M957,IF($AT$6="S",AI957,$BB$31/2)))</f>
        <v>4.5</v>
      </c>
      <c r="BG957" s="51">
        <f>IF($AU$6="A",SUM($AS957:AT957)+(10-BG$31)/2,IF($AU$6="K",N957,IF($AU$6="S",AJ957,$BB$31/2)))</f>
        <v>5</v>
      </c>
      <c r="BH957" s="51">
        <f>IF($AV$6="A",SUM($AS957:AU957)+(10-BH$31)/2,IF($AV$6="K",O957,IF($AV$6="S",AK957,$BB$31/2)))</f>
        <v>5.5</v>
      </c>
      <c r="BI957" s="51">
        <f>IF($AW$6="A",SUM($AS957:AV957)+(10-BI$31)/2,IF($AW$6="K",P957,IF($AW$6="S",AL957,$BB$31/2)))</f>
        <v>5</v>
      </c>
      <c r="BJ957" s="51">
        <f>IF($AX$6="A",SUM($AS957:AW957)+(10-BJ$31)/2,IF($AX$6="K",Q957,IF($AX$6="S",AM957,$BB$31/2)))</f>
        <v>4.5</v>
      </c>
      <c r="BK957" s="51">
        <f>IF($AY$6="A",SUM($AS957:AX957)+(10-BK$31)/2,IF($AY$6="K",R957,IF($AY$6="S",AN957,$BB$31/2)))</f>
        <v>4</v>
      </c>
      <c r="BL957" s="51">
        <f>IF($AZ$6="A",SUM($AS957:AY957)+(10-BL$31)/2,IF($AZ$6="K",S957,IF($AZ$6="S",AO957,$BB$31/2)))</f>
        <v>4.5</v>
      </c>
      <c r="BM957" s="51">
        <f>IF($BA$6="A",SUM($AS957:AZ957)+(10-BM$31)/2,IF($BA$6="K",T957,IF($BA$6="S",AP957,$BB$31/2)))</f>
        <v>4</v>
      </c>
      <c r="BN957" s="51">
        <f>IF($BB$6="A",SUM($AS957:BA957)+(10-BN$31)/2,IF($BB$6="K",U957,IF($BB$6="S",AQ957,$BB$31/2)))</f>
        <v>3.5</v>
      </c>
      <c r="BO957" s="52">
        <f t="shared" si="986"/>
        <v>4.5</v>
      </c>
      <c r="BQ957" s="28">
        <f t="shared" si="966"/>
        <v>-1.5</v>
      </c>
      <c r="BR957" s="30">
        <f t="shared" si="967"/>
        <v>0</v>
      </c>
      <c r="BS957" s="30">
        <f t="shared" si="968"/>
        <v>-1.5</v>
      </c>
      <c r="BT957" s="30">
        <f t="shared" si="969"/>
        <v>-1.5</v>
      </c>
      <c r="BU957" s="30">
        <f t="shared" si="970"/>
        <v>-1.5</v>
      </c>
      <c r="BV957" s="30">
        <f t="shared" si="971"/>
        <v>0</v>
      </c>
      <c r="BW957" s="30">
        <f t="shared" si="972"/>
        <v>1.5</v>
      </c>
      <c r="BX957" s="30">
        <f t="shared" si="973"/>
        <v>0</v>
      </c>
      <c r="BY957" s="30">
        <f t="shared" si="974"/>
        <v>1.5</v>
      </c>
      <c r="BZ957" s="30">
        <f t="shared" si="975"/>
        <v>1.5</v>
      </c>
      <c r="CA957" s="49">
        <f t="shared" si="987"/>
        <v>-1.5</v>
      </c>
      <c r="CB957" s="69"/>
      <c r="CC957" s="73">
        <f t="shared" si="994"/>
        <v>10000</v>
      </c>
      <c r="CD957" s="73">
        <f t="shared" si="995"/>
        <v>0</v>
      </c>
      <c r="CE957" s="73">
        <f t="shared" si="996"/>
        <v>10000</v>
      </c>
      <c r="CF957" s="73">
        <f t="shared" si="997"/>
        <v>10000</v>
      </c>
      <c r="CG957" s="73">
        <f t="shared" si="998"/>
        <v>10000</v>
      </c>
      <c r="CH957" s="73">
        <f t="shared" si="999"/>
        <v>0</v>
      </c>
      <c r="CI957" s="73">
        <f t="shared" si="1000"/>
        <v>1</v>
      </c>
      <c r="CJ957" s="73">
        <f t="shared" si="1001"/>
        <v>0</v>
      </c>
      <c r="CK957" s="73">
        <f t="shared" si="1002"/>
        <v>1</v>
      </c>
      <c r="CL957" s="73">
        <f t="shared" si="1003"/>
        <v>1</v>
      </c>
      <c r="CN957" s="79">
        <f t="shared" si="988"/>
        <v>4</v>
      </c>
      <c r="CO957" s="79">
        <f t="shared" si="989"/>
        <v>3</v>
      </c>
      <c r="CP957" s="79">
        <f t="shared" si="990"/>
        <v>3</v>
      </c>
      <c r="CR957" s="79">
        <f t="shared" ref="CR957:CR1020" si="1006">IF(CP957=10,0,IF(CC957=1,BQ957*CN957/CO957,BQ957))</f>
        <v>-1.5</v>
      </c>
      <c r="CS957" s="79">
        <f t="shared" ref="CS957:CS1020" si="1007">IF(CP957=10,0,IF(CD957=1,BR957*CN957/CO957,BR957))</f>
        <v>0</v>
      </c>
      <c r="CT957" s="79">
        <f t="shared" ref="CT957:CT1020" si="1008">IF(CP957=10,0,IF(CE957=1,BS957*CN957/CO957,BS957))</f>
        <v>-1.5</v>
      </c>
      <c r="CU957" s="79">
        <f t="shared" ref="CU957:CU1020" si="1009">IF(CP957=10,0,IF(CF957=1,BT957*CN957/CO957,BT957))</f>
        <v>-1.5</v>
      </c>
      <c r="CV957" s="79">
        <f t="shared" ref="CV957:CV1020" si="1010">IF(CP957=10,0,IF(CG957=1,BU957*CN957/CO957,BU957))</f>
        <v>-1.5</v>
      </c>
      <c r="CW957" s="79">
        <f t="shared" ref="CW957:CW1020" si="1011">IF(CP957=10,0,IF(CH957=1,BV957*CN957/CO957,BV957))</f>
        <v>0</v>
      </c>
      <c r="CX957" s="79">
        <f t="shared" ref="CX957:CX1020" si="1012">IF(CP957=10,0,IF(CI957=1,BW957*CN957/CO957,BW957))</f>
        <v>2</v>
      </c>
      <c r="CY957" s="79">
        <f t="shared" ref="CY957:CY1020" si="1013">IF(CP957=10,0,IF(CJ957=1,BX957*CN957/CO957,BX957))</f>
        <v>0</v>
      </c>
      <c r="CZ957" s="79">
        <f t="shared" ref="CZ957:CZ1020" si="1014">IF(CP957=10,0,IF(CK957=1,BY957*CN957/CO957,BY957))</f>
        <v>2</v>
      </c>
      <c r="DA957" s="79">
        <f t="shared" ref="DA957:DA1020" si="1015">IF(CP957=10,0,IF(CL957=1,BZ957*CN957/CO957,BZ957))</f>
        <v>2</v>
      </c>
      <c r="DB957" s="80">
        <f t="shared" si="991"/>
        <v>0</v>
      </c>
    </row>
    <row r="958" spans="1:106" ht="18" customHeight="1" x14ac:dyDescent="0.2">
      <c r="A958" s="2">
        <f t="shared" ca="1" si="992"/>
        <v>0.19846595887779128</v>
      </c>
      <c r="B958" s="2">
        <f t="shared" ca="1" si="1004"/>
        <v>0.85483262014687922</v>
      </c>
      <c r="C958" s="2">
        <f t="shared" ca="1" si="1004"/>
        <v>0.30158898234815501</v>
      </c>
      <c r="D958" s="2">
        <f t="shared" ca="1" si="1004"/>
        <v>0.8375565788849908</v>
      </c>
      <c r="E958" s="2">
        <f t="shared" ca="1" si="1004"/>
        <v>0.78932824783947764</v>
      </c>
      <c r="F958" s="2">
        <f t="shared" ca="1" si="1004"/>
        <v>0.45590782869456103</v>
      </c>
      <c r="G958" s="2">
        <f t="shared" ca="1" si="1004"/>
        <v>0.79061800035583696</v>
      </c>
      <c r="H958" s="2">
        <f t="shared" ca="1" si="1004"/>
        <v>0.27167104100927431</v>
      </c>
      <c r="I958" s="2">
        <f t="shared" ca="1" si="1004"/>
        <v>0.34549775963892082</v>
      </c>
      <c r="J958" s="2">
        <f t="shared" ca="1" si="1004"/>
        <v>8.4864866574857922E-2</v>
      </c>
      <c r="L958" s="2">
        <f t="shared" ca="1" si="976"/>
        <v>0</v>
      </c>
      <c r="M958" s="2">
        <f t="shared" ca="1" si="977"/>
        <v>10</v>
      </c>
      <c r="N958" s="2">
        <f t="shared" ca="1" si="978"/>
        <v>0</v>
      </c>
      <c r="O958" s="2">
        <f t="shared" ca="1" si="979"/>
        <v>10</v>
      </c>
      <c r="P958" s="2">
        <f t="shared" ca="1" si="980"/>
        <v>10</v>
      </c>
      <c r="Q958" s="2">
        <f t="shared" ca="1" si="981"/>
        <v>0</v>
      </c>
      <c r="R958" s="2">
        <f t="shared" ca="1" si="982"/>
        <v>10</v>
      </c>
      <c r="S958" s="2">
        <f t="shared" ca="1" si="983"/>
        <v>0</v>
      </c>
      <c r="T958" s="2">
        <f t="shared" ca="1" si="984"/>
        <v>0</v>
      </c>
      <c r="U958" s="2">
        <f t="shared" ca="1" si="985"/>
        <v>0</v>
      </c>
      <c r="W958" s="2">
        <f t="shared" ca="1" si="993"/>
        <v>0.73990162797103354</v>
      </c>
      <c r="X958" s="2">
        <f t="shared" ca="1" si="1005"/>
        <v>8.8055421389192805</v>
      </c>
      <c r="Y958" s="2">
        <f t="shared" ca="1" si="1005"/>
        <v>9.2366676629885518</v>
      </c>
      <c r="Z958" s="2">
        <f t="shared" ca="1" si="1005"/>
        <v>3.5035113301824996</v>
      </c>
      <c r="AA958" s="2">
        <f t="shared" ca="1" si="1005"/>
        <v>8.9325433011609086</v>
      </c>
      <c r="AB958" s="2">
        <f t="shared" ca="1" si="1005"/>
        <v>1.8560315902455715</v>
      </c>
      <c r="AC958" s="2">
        <f t="shared" ca="1" si="1005"/>
        <v>0.54473586173852562</v>
      </c>
      <c r="AD958" s="2">
        <f t="shared" ca="1" si="1005"/>
        <v>6.8244918417528888</v>
      </c>
      <c r="AE958" s="2">
        <f t="shared" ca="1" si="1005"/>
        <v>2.4924861338874393</v>
      </c>
      <c r="AF958" s="2">
        <f t="shared" ca="1" si="1005"/>
        <v>3.1753226631745015</v>
      </c>
      <c r="AH958" s="2">
        <f t="shared" ca="1" si="954"/>
        <v>0</v>
      </c>
      <c r="AI958" s="2">
        <f t="shared" ca="1" si="955"/>
        <v>8</v>
      </c>
      <c r="AJ958" s="2">
        <f t="shared" ca="1" si="956"/>
        <v>9</v>
      </c>
      <c r="AK958" s="2">
        <f t="shared" ca="1" si="957"/>
        <v>3</v>
      </c>
      <c r="AL958" s="2">
        <f t="shared" ca="1" si="958"/>
        <v>8</v>
      </c>
      <c r="AM958" s="2">
        <f t="shared" ca="1" si="959"/>
        <v>1</v>
      </c>
      <c r="AN958" s="2">
        <f t="shared" ca="1" si="960"/>
        <v>0</v>
      </c>
      <c r="AO958" s="2">
        <f t="shared" ca="1" si="961"/>
        <v>6</v>
      </c>
      <c r="AP958" s="2">
        <f t="shared" ca="1" si="962"/>
        <v>2</v>
      </c>
      <c r="AQ958" s="2">
        <f t="shared" ca="1" si="963"/>
        <v>3</v>
      </c>
      <c r="AS958" s="41">
        <v>0</v>
      </c>
      <c r="AT958" s="42">
        <v>1</v>
      </c>
      <c r="AU958" s="42">
        <v>1</v>
      </c>
      <c r="AV958" s="42">
        <v>0</v>
      </c>
      <c r="AW958" s="42">
        <v>0</v>
      </c>
      <c r="AX958" s="42">
        <v>0</v>
      </c>
      <c r="AY958" s="42">
        <v>0</v>
      </c>
      <c r="AZ958" s="42">
        <v>1</v>
      </c>
      <c r="BA958" s="42">
        <v>0</v>
      </c>
      <c r="BB958" s="43">
        <v>0</v>
      </c>
      <c r="BC958" s="44">
        <f t="shared" si="964"/>
        <v>3</v>
      </c>
      <c r="BD958" s="12"/>
      <c r="BE958" s="50">
        <f t="shared" si="965"/>
        <v>5</v>
      </c>
      <c r="BF958" s="51">
        <f>IF($AT$6="A",SUM($AS958:AS958)+(10-BF$31)/2,IF($AT$6="K",M958,IF($AT$6="S",AI958,$BB$31/2)))</f>
        <v>4.5</v>
      </c>
      <c r="BG958" s="51">
        <f>IF($AU$6="A",SUM($AS958:AT958)+(10-BG$31)/2,IF($AU$6="K",N958,IF($AU$6="S",AJ958,$BB$31/2)))</f>
        <v>5</v>
      </c>
      <c r="BH958" s="51">
        <f>IF($AV$6="A",SUM($AS958:AU958)+(10-BH$31)/2,IF($AV$6="K",O958,IF($AV$6="S",AK958,$BB$31/2)))</f>
        <v>5.5</v>
      </c>
      <c r="BI958" s="51">
        <f>IF($AW$6="A",SUM($AS958:AV958)+(10-BI$31)/2,IF($AW$6="K",P958,IF($AW$6="S",AL958,$BB$31/2)))</f>
        <v>5</v>
      </c>
      <c r="BJ958" s="51">
        <f>IF($AX$6="A",SUM($AS958:AW958)+(10-BJ$31)/2,IF($AX$6="K",Q958,IF($AX$6="S",AM958,$BB$31/2)))</f>
        <v>4.5</v>
      </c>
      <c r="BK958" s="51">
        <f>IF($AY$6="A",SUM($AS958:AX958)+(10-BK$31)/2,IF($AY$6="K",R958,IF($AY$6="S",AN958,$BB$31/2)))</f>
        <v>4</v>
      </c>
      <c r="BL958" s="51">
        <f>IF($AZ$6="A",SUM($AS958:AY958)+(10-BL$31)/2,IF($AZ$6="K",S958,IF($AZ$6="S",AO958,$BB$31/2)))</f>
        <v>3.5</v>
      </c>
      <c r="BM958" s="51">
        <f>IF($BA$6="A",SUM($AS958:AZ958)+(10-BM$31)/2,IF($BA$6="K",T958,IF($BA$6="S",AP958,$BB$31/2)))</f>
        <v>4</v>
      </c>
      <c r="BN958" s="51">
        <f>IF($BB$6="A",SUM($AS958:BA958)+(10-BN$31)/2,IF($BB$6="K",U958,IF($BB$6="S",AQ958,$BB$31/2)))</f>
        <v>3.5</v>
      </c>
      <c r="BO958" s="52">
        <f t="shared" si="986"/>
        <v>4.5</v>
      </c>
      <c r="BQ958" s="28">
        <f t="shared" si="966"/>
        <v>-1.5</v>
      </c>
      <c r="BR958" s="30">
        <f t="shared" si="967"/>
        <v>0</v>
      </c>
      <c r="BS958" s="30">
        <f t="shared" si="968"/>
        <v>-1.5</v>
      </c>
      <c r="BT958" s="30">
        <f t="shared" si="969"/>
        <v>-1.5</v>
      </c>
      <c r="BU958" s="30">
        <f t="shared" si="970"/>
        <v>-1.5</v>
      </c>
      <c r="BV958" s="30">
        <f t="shared" si="971"/>
        <v>0</v>
      </c>
      <c r="BW958" s="30">
        <f t="shared" si="972"/>
        <v>1.5</v>
      </c>
      <c r="BX958" s="30">
        <f t="shared" si="973"/>
        <v>1.5</v>
      </c>
      <c r="BY958" s="30">
        <f t="shared" si="974"/>
        <v>1.5</v>
      </c>
      <c r="BZ958" s="30">
        <f t="shared" si="975"/>
        <v>1.5</v>
      </c>
      <c r="CA958" s="49">
        <f t="shared" si="987"/>
        <v>0</v>
      </c>
      <c r="CB958" s="69"/>
      <c r="CC958" s="73">
        <f t="shared" si="994"/>
        <v>10000</v>
      </c>
      <c r="CD958" s="73">
        <f t="shared" si="995"/>
        <v>0</v>
      </c>
      <c r="CE958" s="73">
        <f t="shared" si="996"/>
        <v>10000</v>
      </c>
      <c r="CF958" s="73">
        <f t="shared" si="997"/>
        <v>10000</v>
      </c>
      <c r="CG958" s="73">
        <f t="shared" si="998"/>
        <v>10000</v>
      </c>
      <c r="CH958" s="73">
        <f t="shared" si="999"/>
        <v>0</v>
      </c>
      <c r="CI958" s="73">
        <f t="shared" si="1000"/>
        <v>1</v>
      </c>
      <c r="CJ958" s="73">
        <f t="shared" si="1001"/>
        <v>1</v>
      </c>
      <c r="CK958" s="73">
        <f t="shared" si="1002"/>
        <v>1</v>
      </c>
      <c r="CL958" s="73">
        <f t="shared" si="1003"/>
        <v>1</v>
      </c>
      <c r="CN958" s="79">
        <f t="shared" si="988"/>
        <v>4</v>
      </c>
      <c r="CO958" s="79">
        <f t="shared" si="989"/>
        <v>4</v>
      </c>
      <c r="CP958" s="79">
        <f t="shared" si="990"/>
        <v>2</v>
      </c>
      <c r="CR958" s="79">
        <f t="shared" si="1006"/>
        <v>-1.5</v>
      </c>
      <c r="CS958" s="79">
        <f t="shared" si="1007"/>
        <v>0</v>
      </c>
      <c r="CT958" s="79">
        <f t="shared" si="1008"/>
        <v>-1.5</v>
      </c>
      <c r="CU958" s="79">
        <f t="shared" si="1009"/>
        <v>-1.5</v>
      </c>
      <c r="CV958" s="79">
        <f t="shared" si="1010"/>
        <v>-1.5</v>
      </c>
      <c r="CW958" s="79">
        <f t="shared" si="1011"/>
        <v>0</v>
      </c>
      <c r="CX958" s="79">
        <f t="shared" si="1012"/>
        <v>1.5</v>
      </c>
      <c r="CY958" s="79">
        <f t="shared" si="1013"/>
        <v>1.5</v>
      </c>
      <c r="CZ958" s="79">
        <f t="shared" si="1014"/>
        <v>1.5</v>
      </c>
      <c r="DA958" s="79">
        <f t="shared" si="1015"/>
        <v>1.5</v>
      </c>
      <c r="DB958" s="80">
        <f t="shared" si="991"/>
        <v>0</v>
      </c>
    </row>
    <row r="959" spans="1:106" ht="18" customHeight="1" x14ac:dyDescent="0.2">
      <c r="A959" s="2">
        <f t="shared" ca="1" si="992"/>
        <v>0.7095430468698456</v>
      </c>
      <c r="B959" s="2">
        <f t="shared" ca="1" si="1004"/>
        <v>0.93637112080601048</v>
      </c>
      <c r="C959" s="2">
        <f t="shared" ca="1" si="1004"/>
        <v>0.29690057455185204</v>
      </c>
      <c r="D959" s="2">
        <f t="shared" ca="1" si="1004"/>
        <v>0.16140089820328274</v>
      </c>
      <c r="E959" s="2">
        <f t="shared" ca="1" si="1004"/>
        <v>0.33231910949846355</v>
      </c>
      <c r="F959" s="2">
        <f t="shared" ca="1" si="1004"/>
        <v>0.46077581859501893</v>
      </c>
      <c r="G959" s="2">
        <f t="shared" ca="1" si="1004"/>
        <v>0.62018080578761914</v>
      </c>
      <c r="H959" s="2">
        <f t="shared" ca="1" si="1004"/>
        <v>0.85821834705476652</v>
      </c>
      <c r="I959" s="2">
        <f t="shared" ca="1" si="1004"/>
        <v>0.70065001276193728</v>
      </c>
      <c r="J959" s="2">
        <f t="shared" ca="1" si="1004"/>
        <v>0.95735234153493109</v>
      </c>
      <c r="L959" s="2">
        <f t="shared" ca="1" si="976"/>
        <v>10</v>
      </c>
      <c r="M959" s="2">
        <f t="shared" ca="1" si="977"/>
        <v>10</v>
      </c>
      <c r="N959" s="2">
        <f t="shared" ca="1" si="978"/>
        <v>0</v>
      </c>
      <c r="O959" s="2">
        <f t="shared" ca="1" si="979"/>
        <v>0</v>
      </c>
      <c r="P959" s="2">
        <f t="shared" ca="1" si="980"/>
        <v>0</v>
      </c>
      <c r="Q959" s="2">
        <f t="shared" ca="1" si="981"/>
        <v>0</v>
      </c>
      <c r="R959" s="2">
        <f t="shared" ca="1" si="982"/>
        <v>10</v>
      </c>
      <c r="S959" s="2">
        <f t="shared" ca="1" si="983"/>
        <v>10</v>
      </c>
      <c r="T959" s="2">
        <f t="shared" ca="1" si="984"/>
        <v>10</v>
      </c>
      <c r="U959" s="2">
        <f t="shared" ca="1" si="985"/>
        <v>10</v>
      </c>
      <c r="W959" s="2">
        <f t="shared" ca="1" si="993"/>
        <v>0.7216258727114544</v>
      </c>
      <c r="X959" s="2">
        <f t="shared" ca="1" si="1005"/>
        <v>3.9262437951676388</v>
      </c>
      <c r="Y959" s="2">
        <f t="shared" ca="1" si="1005"/>
        <v>6.8357684527408233</v>
      </c>
      <c r="Z959" s="2">
        <f t="shared" ca="1" si="1005"/>
        <v>6.5437925447056422</v>
      </c>
      <c r="AA959" s="2">
        <f t="shared" ca="1" si="1005"/>
        <v>1.125395335992494</v>
      </c>
      <c r="AB959" s="2">
        <f t="shared" ca="1" si="1005"/>
        <v>2.229090005217147</v>
      </c>
      <c r="AC959" s="2">
        <f t="shared" ca="1" si="1005"/>
        <v>3.7673617162996753</v>
      </c>
      <c r="AD959" s="2">
        <f t="shared" ca="1" si="1005"/>
        <v>0.63466947361745074</v>
      </c>
      <c r="AE959" s="2">
        <f t="shared" ca="1" si="1005"/>
        <v>1.8756883213006081</v>
      </c>
      <c r="AF959" s="2">
        <f t="shared" ca="1" si="1005"/>
        <v>2.5213032019765711</v>
      </c>
      <c r="AH959" s="2">
        <f t="shared" ca="1" si="954"/>
        <v>0</v>
      </c>
      <c r="AI959" s="2">
        <f t="shared" ca="1" si="955"/>
        <v>3</v>
      </c>
      <c r="AJ959" s="2">
        <f t="shared" ca="1" si="956"/>
        <v>6</v>
      </c>
      <c r="AK959" s="2">
        <f t="shared" ca="1" si="957"/>
        <v>6</v>
      </c>
      <c r="AL959" s="2">
        <f t="shared" ca="1" si="958"/>
        <v>1</v>
      </c>
      <c r="AM959" s="2">
        <f t="shared" ca="1" si="959"/>
        <v>2</v>
      </c>
      <c r="AN959" s="2">
        <f t="shared" ca="1" si="960"/>
        <v>3</v>
      </c>
      <c r="AO959" s="2">
        <f t="shared" ca="1" si="961"/>
        <v>0</v>
      </c>
      <c r="AP959" s="2">
        <f t="shared" ca="1" si="962"/>
        <v>1</v>
      </c>
      <c r="AQ959" s="2">
        <f t="shared" ca="1" si="963"/>
        <v>2</v>
      </c>
      <c r="AS959" s="41">
        <v>0</v>
      </c>
      <c r="AT959" s="42">
        <v>1</v>
      </c>
      <c r="AU959" s="42">
        <v>1</v>
      </c>
      <c r="AV959" s="42">
        <v>0</v>
      </c>
      <c r="AW959" s="42">
        <v>0</v>
      </c>
      <c r="AX959" s="42">
        <v>0</v>
      </c>
      <c r="AY959" s="42">
        <v>0</v>
      </c>
      <c r="AZ959" s="42">
        <v>0</v>
      </c>
      <c r="BA959" s="42">
        <v>0</v>
      </c>
      <c r="BB959" s="43">
        <v>0</v>
      </c>
      <c r="BC959" s="44">
        <f t="shared" si="964"/>
        <v>2</v>
      </c>
      <c r="BD959" s="12"/>
      <c r="BE959" s="50">
        <f t="shared" si="965"/>
        <v>5</v>
      </c>
      <c r="BF959" s="51">
        <f>IF($AT$6="A",SUM($AS959:AS959)+(10-BF$31)/2,IF($AT$6="K",M959,IF($AT$6="S",AI959,$BB$31/2)))</f>
        <v>4.5</v>
      </c>
      <c r="BG959" s="51">
        <f>IF($AU$6="A",SUM($AS959:AT959)+(10-BG$31)/2,IF($AU$6="K",N959,IF($AU$6="S",AJ959,$BB$31/2)))</f>
        <v>5</v>
      </c>
      <c r="BH959" s="51">
        <f>IF($AV$6="A",SUM($AS959:AU959)+(10-BH$31)/2,IF($AV$6="K",O959,IF($AV$6="S",AK959,$BB$31/2)))</f>
        <v>5.5</v>
      </c>
      <c r="BI959" s="51">
        <f>IF($AW$6="A",SUM($AS959:AV959)+(10-BI$31)/2,IF($AW$6="K",P959,IF($AW$6="S",AL959,$BB$31/2)))</f>
        <v>5</v>
      </c>
      <c r="BJ959" s="51">
        <f>IF($AX$6="A",SUM($AS959:AW959)+(10-BJ$31)/2,IF($AX$6="K",Q959,IF($AX$6="S",AM959,$BB$31/2)))</f>
        <v>4.5</v>
      </c>
      <c r="BK959" s="51">
        <f>IF($AY$6="A",SUM($AS959:AX959)+(10-BK$31)/2,IF($AY$6="K",R959,IF($AY$6="S",AN959,$BB$31/2)))</f>
        <v>4</v>
      </c>
      <c r="BL959" s="51">
        <f>IF($AZ$6="A",SUM($AS959:AY959)+(10-BL$31)/2,IF($AZ$6="K",S959,IF($AZ$6="S",AO959,$BB$31/2)))</f>
        <v>3.5</v>
      </c>
      <c r="BM959" s="51">
        <f>IF($BA$6="A",SUM($AS959:AZ959)+(10-BM$31)/2,IF($BA$6="K",T959,IF($BA$6="S",AP959,$BB$31/2)))</f>
        <v>3</v>
      </c>
      <c r="BN959" s="51">
        <f>IF($BB$6="A",SUM($AS959:BA959)+(10-BN$31)/2,IF($BB$6="K",U959,IF($BB$6="S",AQ959,$BB$31/2)))</f>
        <v>2.5</v>
      </c>
      <c r="BO959" s="52">
        <f t="shared" si="986"/>
        <v>4.5</v>
      </c>
      <c r="BQ959" s="28">
        <f t="shared" si="966"/>
        <v>-2.5</v>
      </c>
      <c r="BR959" s="30">
        <f t="shared" si="967"/>
        <v>0</v>
      </c>
      <c r="BS959" s="30">
        <f t="shared" si="968"/>
        <v>-2.5</v>
      </c>
      <c r="BT959" s="30">
        <f t="shared" si="969"/>
        <v>-2.5</v>
      </c>
      <c r="BU959" s="30">
        <f t="shared" si="970"/>
        <v>-2.5</v>
      </c>
      <c r="BV959" s="30">
        <f t="shared" si="971"/>
        <v>0</v>
      </c>
      <c r="BW959" s="30">
        <f t="shared" si="972"/>
        <v>2.5</v>
      </c>
      <c r="BX959" s="30">
        <f t="shared" si="973"/>
        <v>2.5</v>
      </c>
      <c r="BY959" s="30">
        <f t="shared" si="974"/>
        <v>2.5</v>
      </c>
      <c r="BZ959" s="30">
        <f t="shared" si="975"/>
        <v>2.5</v>
      </c>
      <c r="CA959" s="49">
        <f t="shared" si="987"/>
        <v>0</v>
      </c>
      <c r="CB959" s="69"/>
      <c r="CC959" s="73">
        <f t="shared" si="994"/>
        <v>10000</v>
      </c>
      <c r="CD959" s="73">
        <f t="shared" si="995"/>
        <v>0</v>
      </c>
      <c r="CE959" s="73">
        <f t="shared" si="996"/>
        <v>10000</v>
      </c>
      <c r="CF959" s="73">
        <f t="shared" si="997"/>
        <v>10000</v>
      </c>
      <c r="CG959" s="73">
        <f t="shared" si="998"/>
        <v>10000</v>
      </c>
      <c r="CH959" s="73">
        <f t="shared" si="999"/>
        <v>0</v>
      </c>
      <c r="CI959" s="73">
        <f t="shared" si="1000"/>
        <v>1</v>
      </c>
      <c r="CJ959" s="73">
        <f t="shared" si="1001"/>
        <v>1</v>
      </c>
      <c r="CK959" s="73">
        <f t="shared" si="1002"/>
        <v>1</v>
      </c>
      <c r="CL959" s="73">
        <f t="shared" si="1003"/>
        <v>1</v>
      </c>
      <c r="CN959" s="79">
        <f t="shared" si="988"/>
        <v>4</v>
      </c>
      <c r="CO959" s="79">
        <f t="shared" si="989"/>
        <v>4</v>
      </c>
      <c r="CP959" s="79">
        <f t="shared" si="990"/>
        <v>2</v>
      </c>
      <c r="CR959" s="79">
        <f t="shared" si="1006"/>
        <v>-2.5</v>
      </c>
      <c r="CS959" s="79">
        <f t="shared" si="1007"/>
        <v>0</v>
      </c>
      <c r="CT959" s="79">
        <f t="shared" si="1008"/>
        <v>-2.5</v>
      </c>
      <c r="CU959" s="79">
        <f t="shared" si="1009"/>
        <v>-2.5</v>
      </c>
      <c r="CV959" s="79">
        <f t="shared" si="1010"/>
        <v>-2.5</v>
      </c>
      <c r="CW959" s="79">
        <f t="shared" si="1011"/>
        <v>0</v>
      </c>
      <c r="CX959" s="79">
        <f t="shared" si="1012"/>
        <v>2.5</v>
      </c>
      <c r="CY959" s="79">
        <f t="shared" si="1013"/>
        <v>2.5</v>
      </c>
      <c r="CZ959" s="79">
        <f t="shared" si="1014"/>
        <v>2.5</v>
      </c>
      <c r="DA959" s="79">
        <f t="shared" si="1015"/>
        <v>2.5</v>
      </c>
      <c r="DB959" s="80">
        <f t="shared" si="991"/>
        <v>0</v>
      </c>
    </row>
    <row r="960" spans="1:106" ht="18" customHeight="1" x14ac:dyDescent="0.2">
      <c r="A960" s="2">
        <f t="shared" ca="1" si="992"/>
        <v>0.27416591932925138</v>
      </c>
      <c r="B960" s="2">
        <f t="shared" ca="1" si="1004"/>
        <v>0.66481428882829807</v>
      </c>
      <c r="C960" s="2">
        <f t="shared" ca="1" si="1004"/>
        <v>0.69870666887543742</v>
      </c>
      <c r="D960" s="2">
        <f t="shared" ca="1" si="1004"/>
        <v>0.59829384264543295</v>
      </c>
      <c r="E960" s="2">
        <f t="shared" ca="1" si="1004"/>
        <v>0.10899226745694857</v>
      </c>
      <c r="F960" s="2">
        <f t="shared" ca="1" si="1004"/>
        <v>0.68814836370357091</v>
      </c>
      <c r="G960" s="2">
        <f t="shared" ca="1" si="1004"/>
        <v>0.55979854345007296</v>
      </c>
      <c r="H960" s="2">
        <f t="shared" ca="1" si="1004"/>
        <v>0.76261778287719306</v>
      </c>
      <c r="I960" s="2">
        <f t="shared" ca="1" si="1004"/>
        <v>0.32121786859196588</v>
      </c>
      <c r="J960" s="2">
        <f t="shared" ca="1" si="1004"/>
        <v>0.56683100004570508</v>
      </c>
      <c r="L960" s="2">
        <f t="shared" ca="1" si="976"/>
        <v>0</v>
      </c>
      <c r="M960" s="2">
        <f t="shared" ca="1" si="977"/>
        <v>10</v>
      </c>
      <c r="N960" s="2">
        <f t="shared" ca="1" si="978"/>
        <v>10</v>
      </c>
      <c r="O960" s="2">
        <f t="shared" ca="1" si="979"/>
        <v>10</v>
      </c>
      <c r="P960" s="2">
        <f t="shared" ca="1" si="980"/>
        <v>0</v>
      </c>
      <c r="Q960" s="2">
        <f t="shared" ca="1" si="981"/>
        <v>10</v>
      </c>
      <c r="R960" s="2">
        <f t="shared" ca="1" si="982"/>
        <v>10</v>
      </c>
      <c r="S960" s="2">
        <f t="shared" ca="1" si="983"/>
        <v>10</v>
      </c>
      <c r="T960" s="2">
        <f t="shared" ca="1" si="984"/>
        <v>0</v>
      </c>
      <c r="U960" s="2">
        <f t="shared" ca="1" si="985"/>
        <v>10</v>
      </c>
      <c r="W960" s="2">
        <f t="shared" ca="1" si="993"/>
        <v>0.3007138756350336</v>
      </c>
      <c r="X960" s="2">
        <f t="shared" ca="1" si="1005"/>
        <v>5.4256914748824929</v>
      </c>
      <c r="Y960" s="2">
        <f t="shared" ca="1" si="1005"/>
        <v>8.2423512065972488</v>
      </c>
      <c r="Z960" s="2">
        <f t="shared" ca="1" si="1005"/>
        <v>8.6541080600100315</v>
      </c>
      <c r="AA960" s="2">
        <f t="shared" ca="1" si="1005"/>
        <v>4.2737941278540763</v>
      </c>
      <c r="AB960" s="2">
        <f t="shared" ca="1" si="1005"/>
        <v>7.2238754748535641</v>
      </c>
      <c r="AC960" s="2">
        <f t="shared" ca="1" si="1005"/>
        <v>2.7274646093422037</v>
      </c>
      <c r="AD960" s="2">
        <f t="shared" ca="1" si="1005"/>
        <v>8.9858230211327434</v>
      </c>
      <c r="AE960" s="2">
        <f t="shared" ca="1" si="1005"/>
        <v>2.7571674564130233</v>
      </c>
      <c r="AF960" s="2">
        <f t="shared" ca="1" si="1005"/>
        <v>8.6075114215442561E-2</v>
      </c>
      <c r="AH960" s="2">
        <f t="shared" ca="1" si="954"/>
        <v>0</v>
      </c>
      <c r="AI960" s="2">
        <f t="shared" ca="1" si="955"/>
        <v>5</v>
      </c>
      <c r="AJ960" s="2">
        <f t="shared" ca="1" si="956"/>
        <v>8</v>
      </c>
      <c r="AK960" s="2">
        <f t="shared" ca="1" si="957"/>
        <v>8</v>
      </c>
      <c r="AL960" s="2">
        <f t="shared" ca="1" si="958"/>
        <v>4</v>
      </c>
      <c r="AM960" s="2">
        <f t="shared" ca="1" si="959"/>
        <v>7</v>
      </c>
      <c r="AN960" s="2">
        <f t="shared" ca="1" si="960"/>
        <v>2</v>
      </c>
      <c r="AO960" s="2">
        <f t="shared" ca="1" si="961"/>
        <v>8</v>
      </c>
      <c r="AP960" s="2">
        <f t="shared" ca="1" si="962"/>
        <v>2</v>
      </c>
      <c r="AQ960" s="2">
        <f t="shared" ca="1" si="963"/>
        <v>0</v>
      </c>
      <c r="AS960" s="41">
        <v>0</v>
      </c>
      <c r="AT960" s="42">
        <v>1</v>
      </c>
      <c r="AU960" s="42">
        <v>0</v>
      </c>
      <c r="AV960" s="42">
        <v>1</v>
      </c>
      <c r="AW960" s="42">
        <v>1</v>
      </c>
      <c r="AX960" s="42">
        <v>1</v>
      </c>
      <c r="AY960" s="42">
        <v>1</v>
      </c>
      <c r="AZ960" s="42">
        <v>1</v>
      </c>
      <c r="BA960" s="42">
        <v>0</v>
      </c>
      <c r="BB960" s="43">
        <v>0</v>
      </c>
      <c r="BC960" s="44">
        <f t="shared" si="964"/>
        <v>6</v>
      </c>
      <c r="BD960" s="12"/>
      <c r="BE960" s="50">
        <f t="shared" si="965"/>
        <v>5</v>
      </c>
      <c r="BF960" s="51">
        <f>IF($AT$6="A",SUM($AS960:AS960)+(10-BF$31)/2,IF($AT$6="K",M960,IF($AT$6="S",AI960,$BB$31/2)))</f>
        <v>4.5</v>
      </c>
      <c r="BG960" s="51">
        <f>IF($AU$6="A",SUM($AS960:AT960)+(10-BG$31)/2,IF($AU$6="K",N960,IF($AU$6="S",AJ960,$BB$31/2)))</f>
        <v>5</v>
      </c>
      <c r="BH960" s="51">
        <f>IF($AV$6="A",SUM($AS960:AU960)+(10-BH$31)/2,IF($AV$6="K",O960,IF($AV$6="S",AK960,$BB$31/2)))</f>
        <v>4.5</v>
      </c>
      <c r="BI960" s="51">
        <f>IF($AW$6="A",SUM($AS960:AV960)+(10-BI$31)/2,IF($AW$6="K",P960,IF($AW$6="S",AL960,$BB$31/2)))</f>
        <v>5</v>
      </c>
      <c r="BJ960" s="51">
        <f>IF($AX$6="A",SUM($AS960:AW960)+(10-BJ$31)/2,IF($AX$6="K",Q960,IF($AX$6="S",AM960,$BB$31/2)))</f>
        <v>5.5</v>
      </c>
      <c r="BK960" s="51">
        <f>IF($AY$6="A",SUM($AS960:AX960)+(10-BK$31)/2,IF($AY$6="K",R960,IF($AY$6="S",AN960,$BB$31/2)))</f>
        <v>6</v>
      </c>
      <c r="BL960" s="51">
        <f>IF($AZ$6="A",SUM($AS960:AY960)+(10-BL$31)/2,IF($AZ$6="K",S960,IF($AZ$6="S",AO960,$BB$31/2)))</f>
        <v>6.5</v>
      </c>
      <c r="BM960" s="51">
        <f>IF($BA$6="A",SUM($AS960:AZ960)+(10-BM$31)/2,IF($BA$6="K",T960,IF($BA$6="S",AP960,$BB$31/2)))</f>
        <v>7</v>
      </c>
      <c r="BN960" s="51">
        <f>IF($BB$6="A",SUM($AS960:BA960)+(10-BN$31)/2,IF($BB$6="K",U960,IF($BB$6="S",AQ960,$BB$31/2)))</f>
        <v>6.5</v>
      </c>
      <c r="BO960" s="52">
        <f t="shared" si="986"/>
        <v>5.25</v>
      </c>
      <c r="BQ960" s="28">
        <f t="shared" si="966"/>
        <v>-0.75</v>
      </c>
      <c r="BR960" s="30">
        <f t="shared" si="967"/>
        <v>-0.75</v>
      </c>
      <c r="BS960" s="30">
        <f t="shared" si="968"/>
        <v>-0.75</v>
      </c>
      <c r="BT960" s="30">
        <f t="shared" si="969"/>
        <v>-0.75</v>
      </c>
      <c r="BU960" s="30">
        <f t="shared" si="970"/>
        <v>-0.75</v>
      </c>
      <c r="BV960" s="30">
        <f t="shared" si="971"/>
        <v>0.75</v>
      </c>
      <c r="BW960" s="30">
        <f t="shared" si="972"/>
        <v>0.75</v>
      </c>
      <c r="BX960" s="30">
        <f t="shared" si="973"/>
        <v>0.75</v>
      </c>
      <c r="BY960" s="30">
        <f t="shared" si="974"/>
        <v>0.75</v>
      </c>
      <c r="BZ960" s="30">
        <f t="shared" si="975"/>
        <v>0.75</v>
      </c>
      <c r="CA960" s="49">
        <f t="shared" si="987"/>
        <v>0</v>
      </c>
      <c r="CB960" s="69"/>
      <c r="CC960" s="73">
        <f t="shared" si="994"/>
        <v>10000</v>
      </c>
      <c r="CD960" s="73">
        <f t="shared" si="995"/>
        <v>10000</v>
      </c>
      <c r="CE960" s="73">
        <f t="shared" si="996"/>
        <v>10000</v>
      </c>
      <c r="CF960" s="73">
        <f t="shared" si="997"/>
        <v>10000</v>
      </c>
      <c r="CG960" s="73">
        <f t="shared" si="998"/>
        <v>10000</v>
      </c>
      <c r="CH960" s="73">
        <f t="shared" si="999"/>
        <v>1</v>
      </c>
      <c r="CI960" s="73">
        <f t="shared" si="1000"/>
        <v>1</v>
      </c>
      <c r="CJ960" s="73">
        <f t="shared" si="1001"/>
        <v>1</v>
      </c>
      <c r="CK960" s="73">
        <f t="shared" si="1002"/>
        <v>1</v>
      </c>
      <c r="CL960" s="73">
        <f t="shared" si="1003"/>
        <v>1</v>
      </c>
      <c r="CN960" s="79">
        <f t="shared" si="988"/>
        <v>5</v>
      </c>
      <c r="CO960" s="79">
        <f t="shared" si="989"/>
        <v>5</v>
      </c>
      <c r="CP960" s="79">
        <f t="shared" si="990"/>
        <v>0</v>
      </c>
      <c r="CR960" s="79">
        <f t="shared" si="1006"/>
        <v>-0.75</v>
      </c>
      <c r="CS960" s="79">
        <f t="shared" si="1007"/>
        <v>-0.75</v>
      </c>
      <c r="CT960" s="79">
        <f t="shared" si="1008"/>
        <v>-0.75</v>
      </c>
      <c r="CU960" s="79">
        <f t="shared" si="1009"/>
        <v>-0.75</v>
      </c>
      <c r="CV960" s="79">
        <f t="shared" si="1010"/>
        <v>-0.75</v>
      </c>
      <c r="CW960" s="79">
        <f t="shared" si="1011"/>
        <v>0.75</v>
      </c>
      <c r="CX960" s="79">
        <f t="shared" si="1012"/>
        <v>0.75</v>
      </c>
      <c r="CY960" s="79">
        <f t="shared" si="1013"/>
        <v>0.75</v>
      </c>
      <c r="CZ960" s="79">
        <f t="shared" si="1014"/>
        <v>0.75</v>
      </c>
      <c r="DA960" s="79">
        <f t="shared" si="1015"/>
        <v>0.75</v>
      </c>
      <c r="DB960" s="80">
        <f t="shared" si="991"/>
        <v>0</v>
      </c>
    </row>
    <row r="961" spans="1:106" ht="18" customHeight="1" x14ac:dyDescent="0.2">
      <c r="A961" s="2">
        <f t="shared" ca="1" si="992"/>
        <v>0.93418251212486769</v>
      </c>
      <c r="B961" s="2">
        <f t="shared" ca="1" si="1004"/>
        <v>0.99912149067980838</v>
      </c>
      <c r="C961" s="2">
        <f t="shared" ca="1" si="1004"/>
        <v>0.88207495086533239</v>
      </c>
      <c r="D961" s="2">
        <f t="shared" ca="1" si="1004"/>
        <v>0.12474765441969948</v>
      </c>
      <c r="E961" s="2">
        <f t="shared" ca="1" si="1004"/>
        <v>0.56727195118742657</v>
      </c>
      <c r="F961" s="2">
        <f t="shared" ca="1" si="1004"/>
        <v>0.87404155685717211</v>
      </c>
      <c r="G961" s="2">
        <f t="shared" ca="1" si="1004"/>
        <v>0.55478313556849979</v>
      </c>
      <c r="H961" s="2">
        <f t="shared" ca="1" si="1004"/>
        <v>0.66353511534298293</v>
      </c>
      <c r="I961" s="2">
        <f t="shared" ca="1" si="1004"/>
        <v>7.7564768843754295E-2</v>
      </c>
      <c r="J961" s="2">
        <f t="shared" ca="1" si="1004"/>
        <v>0.33711067310857756</v>
      </c>
      <c r="L961" s="2">
        <f t="shared" ca="1" si="976"/>
        <v>10</v>
      </c>
      <c r="M961" s="2">
        <f t="shared" ca="1" si="977"/>
        <v>10</v>
      </c>
      <c r="N961" s="2">
        <f t="shared" ca="1" si="978"/>
        <v>10</v>
      </c>
      <c r="O961" s="2">
        <f t="shared" ca="1" si="979"/>
        <v>0</v>
      </c>
      <c r="P961" s="2">
        <f t="shared" ca="1" si="980"/>
        <v>10</v>
      </c>
      <c r="Q961" s="2">
        <f t="shared" ca="1" si="981"/>
        <v>10</v>
      </c>
      <c r="R961" s="2">
        <f t="shared" ca="1" si="982"/>
        <v>10</v>
      </c>
      <c r="S961" s="2">
        <f t="shared" ca="1" si="983"/>
        <v>10</v>
      </c>
      <c r="T961" s="2">
        <f t="shared" ca="1" si="984"/>
        <v>0</v>
      </c>
      <c r="U961" s="2">
        <f t="shared" ca="1" si="985"/>
        <v>0</v>
      </c>
      <c r="W961" s="2">
        <f t="shared" ca="1" si="993"/>
        <v>5.6087787568635328</v>
      </c>
      <c r="X961" s="2">
        <f t="shared" ca="1" si="1005"/>
        <v>3.6095442791067001</v>
      </c>
      <c r="Y961" s="2">
        <f t="shared" ca="1" si="1005"/>
        <v>3.0539505185090454</v>
      </c>
      <c r="Z961" s="2">
        <f t="shared" ca="1" si="1005"/>
        <v>0.45554957049546929</v>
      </c>
      <c r="AA961" s="2">
        <f t="shared" ca="1" si="1005"/>
        <v>9.723351876477027</v>
      </c>
      <c r="AB961" s="2">
        <f t="shared" ca="1" si="1005"/>
        <v>3.0251387988935265</v>
      </c>
      <c r="AC961" s="2">
        <f t="shared" ca="1" si="1005"/>
        <v>6.3393763212752328</v>
      </c>
      <c r="AD961" s="2">
        <f t="shared" ca="1" si="1005"/>
        <v>9.915032440989318</v>
      </c>
      <c r="AE961" s="2">
        <f t="shared" ca="1" si="1005"/>
        <v>6.1903903334738857</v>
      </c>
      <c r="AF961" s="2">
        <f t="shared" ca="1" si="1005"/>
        <v>0.19425743500862125</v>
      </c>
      <c r="AH961" s="2">
        <f t="shared" ca="1" si="954"/>
        <v>5</v>
      </c>
      <c r="AI961" s="2">
        <f t="shared" ca="1" si="955"/>
        <v>3</v>
      </c>
      <c r="AJ961" s="2">
        <f t="shared" ca="1" si="956"/>
        <v>3</v>
      </c>
      <c r="AK961" s="2">
        <f t="shared" ca="1" si="957"/>
        <v>0</v>
      </c>
      <c r="AL961" s="2">
        <f t="shared" ca="1" si="958"/>
        <v>9</v>
      </c>
      <c r="AM961" s="2">
        <f t="shared" ca="1" si="959"/>
        <v>3</v>
      </c>
      <c r="AN961" s="2">
        <f t="shared" ca="1" si="960"/>
        <v>6</v>
      </c>
      <c r="AO961" s="2">
        <f t="shared" ca="1" si="961"/>
        <v>9</v>
      </c>
      <c r="AP961" s="2">
        <f t="shared" ca="1" si="962"/>
        <v>6</v>
      </c>
      <c r="AQ961" s="2">
        <f t="shared" ca="1" si="963"/>
        <v>0</v>
      </c>
      <c r="AS961" s="41">
        <v>0</v>
      </c>
      <c r="AT961" s="42">
        <v>1</v>
      </c>
      <c r="AU961" s="42">
        <v>0</v>
      </c>
      <c r="AV961" s="42">
        <v>1</v>
      </c>
      <c r="AW961" s="42">
        <v>1</v>
      </c>
      <c r="AX961" s="42">
        <v>1</v>
      </c>
      <c r="AY961" s="42">
        <v>1</v>
      </c>
      <c r="AZ961" s="42">
        <v>0</v>
      </c>
      <c r="BA961" s="42">
        <v>0</v>
      </c>
      <c r="BB961" s="43">
        <v>0</v>
      </c>
      <c r="BC961" s="44">
        <f t="shared" si="964"/>
        <v>5</v>
      </c>
      <c r="BD961" s="12"/>
      <c r="BE961" s="50">
        <f t="shared" si="965"/>
        <v>5</v>
      </c>
      <c r="BF961" s="51">
        <f>IF($AT$6="A",SUM($AS961:AS961)+(10-BF$31)/2,IF($AT$6="K",M961,IF($AT$6="S",AI961,$BB$31/2)))</f>
        <v>4.5</v>
      </c>
      <c r="BG961" s="51">
        <f>IF($AU$6="A",SUM($AS961:AT961)+(10-BG$31)/2,IF($AU$6="K",N961,IF($AU$6="S",AJ961,$BB$31/2)))</f>
        <v>5</v>
      </c>
      <c r="BH961" s="51">
        <f>IF($AV$6="A",SUM($AS961:AU961)+(10-BH$31)/2,IF($AV$6="K",O961,IF($AV$6="S",AK961,$BB$31/2)))</f>
        <v>4.5</v>
      </c>
      <c r="BI961" s="51">
        <f>IF($AW$6="A",SUM($AS961:AV961)+(10-BI$31)/2,IF($AW$6="K",P961,IF($AW$6="S",AL961,$BB$31/2)))</f>
        <v>5</v>
      </c>
      <c r="BJ961" s="51">
        <f>IF($AX$6="A",SUM($AS961:AW961)+(10-BJ$31)/2,IF($AX$6="K",Q961,IF($AX$6="S",AM961,$BB$31/2)))</f>
        <v>5.5</v>
      </c>
      <c r="BK961" s="51">
        <f>IF($AY$6="A",SUM($AS961:AX961)+(10-BK$31)/2,IF($AY$6="K",R961,IF($AY$6="S",AN961,$BB$31/2)))</f>
        <v>6</v>
      </c>
      <c r="BL961" s="51">
        <f>IF($AZ$6="A",SUM($AS961:AY961)+(10-BL$31)/2,IF($AZ$6="K",S961,IF($AZ$6="S",AO961,$BB$31/2)))</f>
        <v>6.5</v>
      </c>
      <c r="BM961" s="51">
        <f>IF($BA$6="A",SUM($AS961:AZ961)+(10-BM$31)/2,IF($BA$6="K",T961,IF($BA$6="S",AP961,$BB$31/2)))</f>
        <v>6</v>
      </c>
      <c r="BN961" s="51">
        <f>IF($BB$6="A",SUM($AS961:BA961)+(10-BN$31)/2,IF($BB$6="K",U961,IF($BB$6="S",AQ961,$BB$31/2)))</f>
        <v>5.5</v>
      </c>
      <c r="BO961" s="52">
        <f t="shared" si="986"/>
        <v>5.25</v>
      </c>
      <c r="BQ961" s="28">
        <f t="shared" si="966"/>
        <v>0.25</v>
      </c>
      <c r="BR961" s="30">
        <f t="shared" si="967"/>
        <v>0.25</v>
      </c>
      <c r="BS961" s="30">
        <f t="shared" si="968"/>
        <v>0.25</v>
      </c>
      <c r="BT961" s="30">
        <f t="shared" si="969"/>
        <v>0.25</v>
      </c>
      <c r="BU961" s="30">
        <f t="shared" si="970"/>
        <v>0.25</v>
      </c>
      <c r="BV961" s="30">
        <f t="shared" si="971"/>
        <v>-0.25</v>
      </c>
      <c r="BW961" s="30">
        <f t="shared" si="972"/>
        <v>-0.25</v>
      </c>
      <c r="BX961" s="30">
        <f t="shared" si="973"/>
        <v>-0.25</v>
      </c>
      <c r="BY961" s="30">
        <f t="shared" si="974"/>
        <v>-0.25</v>
      </c>
      <c r="BZ961" s="30">
        <f t="shared" si="975"/>
        <v>-0.25</v>
      </c>
      <c r="CA961" s="49">
        <f t="shared" si="987"/>
        <v>0</v>
      </c>
      <c r="CB961" s="69"/>
      <c r="CC961" s="73">
        <f t="shared" si="994"/>
        <v>1</v>
      </c>
      <c r="CD961" s="73">
        <f t="shared" si="995"/>
        <v>1</v>
      </c>
      <c r="CE961" s="73">
        <f t="shared" si="996"/>
        <v>1</v>
      </c>
      <c r="CF961" s="73">
        <f t="shared" si="997"/>
        <v>1</v>
      </c>
      <c r="CG961" s="73">
        <f t="shared" si="998"/>
        <v>1</v>
      </c>
      <c r="CH961" s="73">
        <f t="shared" si="999"/>
        <v>10000</v>
      </c>
      <c r="CI961" s="73">
        <f t="shared" si="1000"/>
        <v>10000</v>
      </c>
      <c r="CJ961" s="73">
        <f t="shared" si="1001"/>
        <v>10000</v>
      </c>
      <c r="CK961" s="73">
        <f t="shared" si="1002"/>
        <v>10000</v>
      </c>
      <c r="CL961" s="73">
        <f t="shared" si="1003"/>
        <v>10000</v>
      </c>
      <c r="CN961" s="79">
        <f t="shared" si="988"/>
        <v>5</v>
      </c>
      <c r="CO961" s="79">
        <f t="shared" si="989"/>
        <v>5</v>
      </c>
      <c r="CP961" s="79">
        <f t="shared" si="990"/>
        <v>0</v>
      </c>
      <c r="CR961" s="79">
        <f t="shared" si="1006"/>
        <v>0.25</v>
      </c>
      <c r="CS961" s="79">
        <f t="shared" si="1007"/>
        <v>0.25</v>
      </c>
      <c r="CT961" s="79">
        <f t="shared" si="1008"/>
        <v>0.25</v>
      </c>
      <c r="CU961" s="79">
        <f t="shared" si="1009"/>
        <v>0.25</v>
      </c>
      <c r="CV961" s="79">
        <f t="shared" si="1010"/>
        <v>0.25</v>
      </c>
      <c r="CW961" s="79">
        <f t="shared" si="1011"/>
        <v>-0.25</v>
      </c>
      <c r="CX961" s="79">
        <f t="shared" si="1012"/>
        <v>-0.25</v>
      </c>
      <c r="CY961" s="79">
        <f t="shared" si="1013"/>
        <v>-0.25</v>
      </c>
      <c r="CZ961" s="79">
        <f t="shared" si="1014"/>
        <v>-0.25</v>
      </c>
      <c r="DA961" s="79">
        <f t="shared" si="1015"/>
        <v>-0.25</v>
      </c>
      <c r="DB961" s="80">
        <f t="shared" si="991"/>
        <v>0</v>
      </c>
    </row>
    <row r="962" spans="1:106" ht="18" customHeight="1" x14ac:dyDescent="0.2">
      <c r="A962" s="2">
        <f t="shared" ca="1" si="992"/>
        <v>0.85120599982005862</v>
      </c>
      <c r="B962" s="2">
        <f t="shared" ca="1" si="1004"/>
        <v>0.53426243762507675</v>
      </c>
      <c r="C962" s="2">
        <f t="shared" ca="1" si="1004"/>
        <v>0.29548694764589889</v>
      </c>
      <c r="D962" s="2">
        <f t="shared" ca="1" si="1004"/>
        <v>0.14798805264367332</v>
      </c>
      <c r="E962" s="2">
        <f t="shared" ca="1" si="1004"/>
        <v>0.30971266327131353</v>
      </c>
      <c r="F962" s="2">
        <f t="shared" ca="1" si="1004"/>
        <v>0.38411748874657181</v>
      </c>
      <c r="G962" s="2">
        <f t="shared" ca="1" si="1004"/>
        <v>6.5461274031282546E-2</v>
      </c>
      <c r="H962" s="2">
        <f t="shared" ca="1" si="1004"/>
        <v>0.67372063301256424</v>
      </c>
      <c r="I962" s="2">
        <f t="shared" ca="1" si="1004"/>
        <v>0.92126030665762038</v>
      </c>
      <c r="J962" s="2">
        <f t="shared" ca="1" si="1004"/>
        <v>0.33296816390075101</v>
      </c>
      <c r="L962" s="2">
        <f t="shared" ca="1" si="976"/>
        <v>10</v>
      </c>
      <c r="M962" s="2">
        <f t="shared" ca="1" si="977"/>
        <v>10</v>
      </c>
      <c r="N962" s="2">
        <f t="shared" ca="1" si="978"/>
        <v>0</v>
      </c>
      <c r="O962" s="2">
        <f t="shared" ca="1" si="979"/>
        <v>0</v>
      </c>
      <c r="P962" s="2">
        <f t="shared" ca="1" si="980"/>
        <v>0</v>
      </c>
      <c r="Q962" s="2">
        <f t="shared" ca="1" si="981"/>
        <v>0</v>
      </c>
      <c r="R962" s="2">
        <f t="shared" ca="1" si="982"/>
        <v>0</v>
      </c>
      <c r="S962" s="2">
        <f t="shared" ca="1" si="983"/>
        <v>10</v>
      </c>
      <c r="T962" s="2">
        <f t="shared" ca="1" si="984"/>
        <v>10</v>
      </c>
      <c r="U962" s="2">
        <f t="shared" ca="1" si="985"/>
        <v>0</v>
      </c>
      <c r="W962" s="2">
        <f t="shared" ca="1" si="993"/>
        <v>7.7999409444211327</v>
      </c>
      <c r="X962" s="2">
        <f t="shared" ca="1" si="1005"/>
        <v>6.166578065951807</v>
      </c>
      <c r="Y962" s="2">
        <f t="shared" ca="1" si="1005"/>
        <v>7.1885541794566006</v>
      </c>
      <c r="Z962" s="2">
        <f t="shared" ca="1" si="1005"/>
        <v>7.026227339776776</v>
      </c>
      <c r="AA962" s="2">
        <f t="shared" ca="1" si="1005"/>
        <v>5.6719762216397474</v>
      </c>
      <c r="AB962" s="2">
        <f t="shared" ca="1" si="1005"/>
        <v>0.73264440476106252</v>
      </c>
      <c r="AC962" s="2">
        <f t="shared" ca="1" si="1005"/>
        <v>4.2719510453044007</v>
      </c>
      <c r="AD962" s="2">
        <f t="shared" ca="1" si="1005"/>
        <v>6.7218634339198893</v>
      </c>
      <c r="AE962" s="2">
        <f t="shared" ca="1" si="1005"/>
        <v>9.9818139105057586</v>
      </c>
      <c r="AF962" s="2">
        <f t="shared" ca="1" si="1005"/>
        <v>9.9903767583061498</v>
      </c>
      <c r="AH962" s="2">
        <f t="shared" ca="1" si="954"/>
        <v>7</v>
      </c>
      <c r="AI962" s="2">
        <f t="shared" ca="1" si="955"/>
        <v>6</v>
      </c>
      <c r="AJ962" s="2">
        <f t="shared" ca="1" si="956"/>
        <v>7</v>
      </c>
      <c r="AK962" s="2">
        <f t="shared" ca="1" si="957"/>
        <v>7</v>
      </c>
      <c r="AL962" s="2">
        <f t="shared" ca="1" si="958"/>
        <v>5</v>
      </c>
      <c r="AM962" s="2">
        <f t="shared" ca="1" si="959"/>
        <v>0</v>
      </c>
      <c r="AN962" s="2">
        <f t="shared" ca="1" si="960"/>
        <v>4</v>
      </c>
      <c r="AO962" s="2">
        <f t="shared" ca="1" si="961"/>
        <v>6</v>
      </c>
      <c r="AP962" s="2">
        <f t="shared" ca="1" si="962"/>
        <v>9</v>
      </c>
      <c r="AQ962" s="2">
        <f t="shared" ca="1" si="963"/>
        <v>9</v>
      </c>
      <c r="AS962" s="41">
        <v>0</v>
      </c>
      <c r="AT962" s="42">
        <v>1</v>
      </c>
      <c r="AU962" s="42">
        <v>0</v>
      </c>
      <c r="AV962" s="42">
        <v>1</v>
      </c>
      <c r="AW962" s="42">
        <v>1</v>
      </c>
      <c r="AX962" s="42">
        <v>1</v>
      </c>
      <c r="AY962" s="42">
        <v>0</v>
      </c>
      <c r="AZ962" s="42">
        <v>1</v>
      </c>
      <c r="BA962" s="42">
        <v>0</v>
      </c>
      <c r="BB962" s="43">
        <v>0</v>
      </c>
      <c r="BC962" s="44">
        <f t="shared" si="964"/>
        <v>5</v>
      </c>
      <c r="BD962" s="12"/>
      <c r="BE962" s="50">
        <f t="shared" si="965"/>
        <v>5</v>
      </c>
      <c r="BF962" s="51">
        <f>IF($AT$6="A",SUM($AS962:AS962)+(10-BF$31)/2,IF($AT$6="K",M962,IF($AT$6="S",AI962,$BB$31/2)))</f>
        <v>4.5</v>
      </c>
      <c r="BG962" s="51">
        <f>IF($AU$6="A",SUM($AS962:AT962)+(10-BG$31)/2,IF($AU$6="K",N962,IF($AU$6="S",AJ962,$BB$31/2)))</f>
        <v>5</v>
      </c>
      <c r="BH962" s="51">
        <f>IF($AV$6="A",SUM($AS962:AU962)+(10-BH$31)/2,IF($AV$6="K",O962,IF($AV$6="S",AK962,$BB$31/2)))</f>
        <v>4.5</v>
      </c>
      <c r="BI962" s="51">
        <f>IF($AW$6="A",SUM($AS962:AV962)+(10-BI$31)/2,IF($AW$6="K",P962,IF($AW$6="S",AL962,$BB$31/2)))</f>
        <v>5</v>
      </c>
      <c r="BJ962" s="51">
        <f>IF($AX$6="A",SUM($AS962:AW962)+(10-BJ$31)/2,IF($AX$6="K",Q962,IF($AX$6="S",AM962,$BB$31/2)))</f>
        <v>5.5</v>
      </c>
      <c r="BK962" s="51">
        <f>IF($AY$6="A",SUM($AS962:AX962)+(10-BK$31)/2,IF($AY$6="K",R962,IF($AY$6="S",AN962,$BB$31/2)))</f>
        <v>6</v>
      </c>
      <c r="BL962" s="51">
        <f>IF($AZ$6="A",SUM($AS962:AY962)+(10-BL$31)/2,IF($AZ$6="K",S962,IF($AZ$6="S",AO962,$BB$31/2)))</f>
        <v>5.5</v>
      </c>
      <c r="BM962" s="51">
        <f>IF($BA$6="A",SUM($AS962:AZ962)+(10-BM$31)/2,IF($BA$6="K",T962,IF($BA$6="S",AP962,$BB$31/2)))</f>
        <v>6</v>
      </c>
      <c r="BN962" s="51">
        <f>IF($BB$6="A",SUM($AS962:BA962)+(10-BN$31)/2,IF($BB$6="K",U962,IF($BB$6="S",AQ962,$BB$31/2)))</f>
        <v>5.5</v>
      </c>
      <c r="BO962" s="52">
        <f t="shared" si="986"/>
        <v>5.25</v>
      </c>
      <c r="BQ962" s="28">
        <f t="shared" si="966"/>
        <v>0.25</v>
      </c>
      <c r="BR962" s="30">
        <f t="shared" si="967"/>
        <v>0.25</v>
      </c>
      <c r="BS962" s="30">
        <f t="shared" si="968"/>
        <v>0.25</v>
      </c>
      <c r="BT962" s="30">
        <f t="shared" si="969"/>
        <v>0.25</v>
      </c>
      <c r="BU962" s="30">
        <f t="shared" si="970"/>
        <v>0.25</v>
      </c>
      <c r="BV962" s="30">
        <f t="shared" si="971"/>
        <v>-0.25</v>
      </c>
      <c r="BW962" s="30">
        <f t="shared" si="972"/>
        <v>-0.25</v>
      </c>
      <c r="BX962" s="30">
        <f t="shared" si="973"/>
        <v>-0.25</v>
      </c>
      <c r="BY962" s="30">
        <f t="shared" si="974"/>
        <v>-0.25</v>
      </c>
      <c r="BZ962" s="30">
        <f t="shared" si="975"/>
        <v>-0.25</v>
      </c>
      <c r="CA962" s="49">
        <f t="shared" si="987"/>
        <v>0</v>
      </c>
      <c r="CB962" s="69"/>
      <c r="CC962" s="73">
        <f t="shared" si="994"/>
        <v>1</v>
      </c>
      <c r="CD962" s="73">
        <f t="shared" si="995"/>
        <v>1</v>
      </c>
      <c r="CE962" s="73">
        <f t="shared" si="996"/>
        <v>1</v>
      </c>
      <c r="CF962" s="73">
        <f t="shared" si="997"/>
        <v>1</v>
      </c>
      <c r="CG962" s="73">
        <f t="shared" si="998"/>
        <v>1</v>
      </c>
      <c r="CH962" s="73">
        <f t="shared" si="999"/>
        <v>10000</v>
      </c>
      <c r="CI962" s="73">
        <f t="shared" si="1000"/>
        <v>10000</v>
      </c>
      <c r="CJ962" s="73">
        <f t="shared" si="1001"/>
        <v>10000</v>
      </c>
      <c r="CK962" s="73">
        <f t="shared" si="1002"/>
        <v>10000</v>
      </c>
      <c r="CL962" s="73">
        <f t="shared" si="1003"/>
        <v>10000</v>
      </c>
      <c r="CN962" s="79">
        <f t="shared" si="988"/>
        <v>5</v>
      </c>
      <c r="CO962" s="79">
        <f t="shared" si="989"/>
        <v>5</v>
      </c>
      <c r="CP962" s="79">
        <f t="shared" si="990"/>
        <v>0</v>
      </c>
      <c r="CR962" s="79">
        <f t="shared" si="1006"/>
        <v>0.25</v>
      </c>
      <c r="CS962" s="79">
        <f t="shared" si="1007"/>
        <v>0.25</v>
      </c>
      <c r="CT962" s="79">
        <f t="shared" si="1008"/>
        <v>0.25</v>
      </c>
      <c r="CU962" s="79">
        <f t="shared" si="1009"/>
        <v>0.25</v>
      </c>
      <c r="CV962" s="79">
        <f t="shared" si="1010"/>
        <v>0.25</v>
      </c>
      <c r="CW962" s="79">
        <f t="shared" si="1011"/>
        <v>-0.25</v>
      </c>
      <c r="CX962" s="79">
        <f t="shared" si="1012"/>
        <v>-0.25</v>
      </c>
      <c r="CY962" s="79">
        <f t="shared" si="1013"/>
        <v>-0.25</v>
      </c>
      <c r="CZ962" s="79">
        <f t="shared" si="1014"/>
        <v>-0.25</v>
      </c>
      <c r="DA962" s="79">
        <f t="shared" si="1015"/>
        <v>-0.25</v>
      </c>
      <c r="DB962" s="80">
        <f t="shared" si="991"/>
        <v>0</v>
      </c>
    </row>
    <row r="963" spans="1:106" ht="18" customHeight="1" x14ac:dyDescent="0.2">
      <c r="A963" s="2">
        <f t="shared" ca="1" si="992"/>
        <v>0.81038624320535058</v>
      </c>
      <c r="B963" s="2">
        <f t="shared" ca="1" si="1004"/>
        <v>0.5166955066035438</v>
      </c>
      <c r="C963" s="2">
        <f t="shared" ca="1" si="1004"/>
        <v>0.30228023168985274</v>
      </c>
      <c r="D963" s="2">
        <f t="shared" ca="1" si="1004"/>
        <v>0.80177329804035791</v>
      </c>
      <c r="E963" s="2">
        <f t="shared" ca="1" si="1004"/>
        <v>9.377731519596022E-2</v>
      </c>
      <c r="F963" s="2">
        <f t="shared" ca="1" si="1004"/>
        <v>1.8673361405772693E-2</v>
      </c>
      <c r="G963" s="2">
        <f t="shared" ca="1" si="1004"/>
        <v>0.8822258306429247</v>
      </c>
      <c r="H963" s="2">
        <f t="shared" ca="1" si="1004"/>
        <v>8.1287833589493874E-2</v>
      </c>
      <c r="I963" s="2">
        <f t="shared" ca="1" si="1004"/>
        <v>0.85030657519813191</v>
      </c>
      <c r="J963" s="2">
        <f t="shared" ca="1" si="1004"/>
        <v>0.80050037658361872</v>
      </c>
      <c r="L963" s="2">
        <f t="shared" ca="1" si="976"/>
        <v>10</v>
      </c>
      <c r="M963" s="2">
        <f t="shared" ca="1" si="977"/>
        <v>10</v>
      </c>
      <c r="N963" s="2">
        <f t="shared" ca="1" si="978"/>
        <v>0</v>
      </c>
      <c r="O963" s="2">
        <f t="shared" ca="1" si="979"/>
        <v>10</v>
      </c>
      <c r="P963" s="2">
        <f t="shared" ca="1" si="980"/>
        <v>0</v>
      </c>
      <c r="Q963" s="2">
        <f t="shared" ca="1" si="981"/>
        <v>0</v>
      </c>
      <c r="R963" s="2">
        <f t="shared" ca="1" si="982"/>
        <v>10</v>
      </c>
      <c r="S963" s="2">
        <f t="shared" ca="1" si="983"/>
        <v>0</v>
      </c>
      <c r="T963" s="2">
        <f t="shared" ca="1" si="984"/>
        <v>10</v>
      </c>
      <c r="U963" s="2">
        <f t="shared" ca="1" si="985"/>
        <v>10</v>
      </c>
      <c r="W963" s="2">
        <f t="shared" ca="1" si="993"/>
        <v>2.1420854818370683</v>
      </c>
      <c r="X963" s="2">
        <f t="shared" ca="1" si="1005"/>
        <v>4.1533535985134327</v>
      </c>
      <c r="Y963" s="2">
        <f t="shared" ca="1" si="1005"/>
        <v>1.8893768127136801</v>
      </c>
      <c r="Z963" s="2">
        <f t="shared" ca="1" si="1005"/>
        <v>5.7543863714199404</v>
      </c>
      <c r="AA963" s="2">
        <f t="shared" ca="1" si="1005"/>
        <v>0.96159810716930472</v>
      </c>
      <c r="AB963" s="2">
        <f t="shared" ca="1" si="1005"/>
        <v>2.43478178015227</v>
      </c>
      <c r="AC963" s="2">
        <f t="shared" ca="1" si="1005"/>
        <v>5.2203610282717126</v>
      </c>
      <c r="AD963" s="2">
        <f t="shared" ca="1" si="1005"/>
        <v>2.587562336995358</v>
      </c>
      <c r="AE963" s="2">
        <f t="shared" ca="1" si="1005"/>
        <v>7.9911323122476148</v>
      </c>
      <c r="AF963" s="2">
        <f t="shared" ca="1" si="1005"/>
        <v>8.6499402635887233</v>
      </c>
      <c r="AH963" s="2">
        <f t="shared" ca="1" si="954"/>
        <v>2</v>
      </c>
      <c r="AI963" s="2">
        <f t="shared" ca="1" si="955"/>
        <v>4</v>
      </c>
      <c r="AJ963" s="2">
        <f t="shared" ca="1" si="956"/>
        <v>1</v>
      </c>
      <c r="AK963" s="2">
        <f t="shared" ca="1" si="957"/>
        <v>5</v>
      </c>
      <c r="AL963" s="2">
        <f t="shared" ca="1" si="958"/>
        <v>0</v>
      </c>
      <c r="AM963" s="2">
        <f t="shared" ca="1" si="959"/>
        <v>2</v>
      </c>
      <c r="AN963" s="2">
        <f t="shared" ca="1" si="960"/>
        <v>5</v>
      </c>
      <c r="AO963" s="2">
        <f t="shared" ca="1" si="961"/>
        <v>2</v>
      </c>
      <c r="AP963" s="2">
        <f t="shared" ca="1" si="962"/>
        <v>7</v>
      </c>
      <c r="AQ963" s="2">
        <f t="shared" ca="1" si="963"/>
        <v>8</v>
      </c>
      <c r="AS963" s="41">
        <v>0</v>
      </c>
      <c r="AT963" s="42">
        <v>1</v>
      </c>
      <c r="AU963" s="42">
        <v>0</v>
      </c>
      <c r="AV963" s="42">
        <v>1</v>
      </c>
      <c r="AW963" s="42">
        <v>1</v>
      </c>
      <c r="AX963" s="42">
        <v>1</v>
      </c>
      <c r="AY963" s="42">
        <v>0</v>
      </c>
      <c r="AZ963" s="42">
        <v>0</v>
      </c>
      <c r="BA963" s="42">
        <v>0</v>
      </c>
      <c r="BB963" s="43">
        <v>0</v>
      </c>
      <c r="BC963" s="44">
        <f t="shared" si="964"/>
        <v>4</v>
      </c>
      <c r="BD963" s="12"/>
      <c r="BE963" s="50">
        <f t="shared" si="965"/>
        <v>5</v>
      </c>
      <c r="BF963" s="51">
        <f>IF($AT$6="A",SUM($AS963:AS963)+(10-BF$31)/2,IF($AT$6="K",M963,IF($AT$6="S",AI963,$BB$31/2)))</f>
        <v>4.5</v>
      </c>
      <c r="BG963" s="51">
        <f>IF($AU$6="A",SUM($AS963:AT963)+(10-BG$31)/2,IF($AU$6="K",N963,IF($AU$6="S",AJ963,$BB$31/2)))</f>
        <v>5</v>
      </c>
      <c r="BH963" s="51">
        <f>IF($AV$6="A",SUM($AS963:AU963)+(10-BH$31)/2,IF($AV$6="K",O963,IF($AV$6="S",AK963,$BB$31/2)))</f>
        <v>4.5</v>
      </c>
      <c r="BI963" s="51">
        <f>IF($AW$6="A",SUM($AS963:AV963)+(10-BI$31)/2,IF($AW$6="K",P963,IF($AW$6="S",AL963,$BB$31/2)))</f>
        <v>5</v>
      </c>
      <c r="BJ963" s="51">
        <f>IF($AX$6="A",SUM($AS963:AW963)+(10-BJ$31)/2,IF($AX$6="K",Q963,IF($AX$6="S",AM963,$BB$31/2)))</f>
        <v>5.5</v>
      </c>
      <c r="BK963" s="51">
        <f>IF($AY$6="A",SUM($AS963:AX963)+(10-BK$31)/2,IF($AY$6="K",R963,IF($AY$6="S",AN963,$BB$31/2)))</f>
        <v>6</v>
      </c>
      <c r="BL963" s="51">
        <f>IF($AZ$6="A",SUM($AS963:AY963)+(10-BL$31)/2,IF($AZ$6="K",S963,IF($AZ$6="S",AO963,$BB$31/2)))</f>
        <v>5.5</v>
      </c>
      <c r="BM963" s="51">
        <f>IF($BA$6="A",SUM($AS963:AZ963)+(10-BM$31)/2,IF($BA$6="K",T963,IF($BA$6="S",AP963,$BB$31/2)))</f>
        <v>5</v>
      </c>
      <c r="BN963" s="51">
        <f>IF($BB$6="A",SUM($AS963:BA963)+(10-BN$31)/2,IF($BB$6="K",U963,IF($BB$6="S",AQ963,$BB$31/2)))</f>
        <v>4.5</v>
      </c>
      <c r="BO963" s="52">
        <f t="shared" si="986"/>
        <v>5</v>
      </c>
      <c r="BQ963" s="28">
        <f t="shared" si="966"/>
        <v>0</v>
      </c>
      <c r="BR963" s="30">
        <f t="shared" si="967"/>
        <v>1</v>
      </c>
      <c r="BS963" s="30">
        <f t="shared" si="968"/>
        <v>0</v>
      </c>
      <c r="BT963" s="30">
        <f t="shared" si="969"/>
        <v>1</v>
      </c>
      <c r="BU963" s="30">
        <f t="shared" si="970"/>
        <v>0</v>
      </c>
      <c r="BV963" s="30">
        <f t="shared" si="971"/>
        <v>-1</v>
      </c>
      <c r="BW963" s="30">
        <f t="shared" si="972"/>
        <v>-1</v>
      </c>
      <c r="BX963" s="30">
        <f t="shared" si="973"/>
        <v>-1</v>
      </c>
      <c r="BY963" s="30">
        <f t="shared" si="974"/>
        <v>0</v>
      </c>
      <c r="BZ963" s="30">
        <f t="shared" si="975"/>
        <v>1</v>
      </c>
      <c r="CA963" s="49">
        <f t="shared" si="987"/>
        <v>0</v>
      </c>
      <c r="CB963" s="69"/>
      <c r="CC963" s="73">
        <f t="shared" si="994"/>
        <v>0</v>
      </c>
      <c r="CD963" s="73">
        <f t="shared" si="995"/>
        <v>1</v>
      </c>
      <c r="CE963" s="73">
        <f t="shared" si="996"/>
        <v>0</v>
      </c>
      <c r="CF963" s="73">
        <f t="shared" si="997"/>
        <v>1</v>
      </c>
      <c r="CG963" s="73">
        <f t="shared" si="998"/>
        <v>0</v>
      </c>
      <c r="CH963" s="73">
        <f t="shared" si="999"/>
        <v>10000</v>
      </c>
      <c r="CI963" s="73">
        <f t="shared" si="1000"/>
        <v>10000</v>
      </c>
      <c r="CJ963" s="73">
        <f t="shared" si="1001"/>
        <v>10000</v>
      </c>
      <c r="CK963" s="73">
        <f t="shared" si="1002"/>
        <v>0</v>
      </c>
      <c r="CL963" s="73">
        <f t="shared" si="1003"/>
        <v>1</v>
      </c>
      <c r="CN963" s="79">
        <f t="shared" si="988"/>
        <v>3</v>
      </c>
      <c r="CO963" s="79">
        <f t="shared" si="989"/>
        <v>3</v>
      </c>
      <c r="CP963" s="79">
        <f t="shared" si="990"/>
        <v>4</v>
      </c>
      <c r="CR963" s="79">
        <f t="shared" si="1006"/>
        <v>0</v>
      </c>
      <c r="CS963" s="79">
        <f t="shared" si="1007"/>
        <v>1</v>
      </c>
      <c r="CT963" s="79">
        <f t="shared" si="1008"/>
        <v>0</v>
      </c>
      <c r="CU963" s="79">
        <f t="shared" si="1009"/>
        <v>1</v>
      </c>
      <c r="CV963" s="79">
        <f t="shared" si="1010"/>
        <v>0</v>
      </c>
      <c r="CW963" s="79">
        <f t="shared" si="1011"/>
        <v>-1</v>
      </c>
      <c r="CX963" s="79">
        <f t="shared" si="1012"/>
        <v>-1</v>
      </c>
      <c r="CY963" s="79">
        <f t="shared" si="1013"/>
        <v>-1</v>
      </c>
      <c r="CZ963" s="79">
        <f t="shared" si="1014"/>
        <v>0</v>
      </c>
      <c r="DA963" s="79">
        <f t="shared" si="1015"/>
        <v>1</v>
      </c>
      <c r="DB963" s="80">
        <f t="shared" si="991"/>
        <v>0</v>
      </c>
    </row>
    <row r="964" spans="1:106" ht="18" customHeight="1" x14ac:dyDescent="0.2">
      <c r="A964" s="2">
        <f t="shared" ca="1" si="992"/>
        <v>0.60374390076445428</v>
      </c>
      <c r="B964" s="2">
        <f t="shared" ca="1" si="1004"/>
        <v>0.89961058470712041</v>
      </c>
      <c r="C964" s="2">
        <f t="shared" ca="1" si="1004"/>
        <v>0.17620879655115995</v>
      </c>
      <c r="D964" s="2">
        <f t="shared" ca="1" si="1004"/>
        <v>0.80925800532858916</v>
      </c>
      <c r="E964" s="2">
        <f t="shared" ca="1" si="1004"/>
        <v>0.1834145840298429</v>
      </c>
      <c r="F964" s="2">
        <f t="shared" ca="1" si="1004"/>
        <v>0.28134619221480728</v>
      </c>
      <c r="G964" s="2">
        <f t="shared" ca="1" si="1004"/>
        <v>0.30768839245588564</v>
      </c>
      <c r="H964" s="2">
        <f t="shared" ca="1" si="1004"/>
        <v>0.34946490390491136</v>
      </c>
      <c r="I964" s="2">
        <f t="shared" ca="1" si="1004"/>
        <v>0.9358045373590469</v>
      </c>
      <c r="J964" s="2">
        <f t="shared" ca="1" si="1004"/>
        <v>0.11856971459221066</v>
      </c>
      <c r="L964" s="2">
        <f t="shared" ca="1" si="976"/>
        <v>10</v>
      </c>
      <c r="M964" s="2">
        <f t="shared" ca="1" si="977"/>
        <v>10</v>
      </c>
      <c r="N964" s="2">
        <f t="shared" ca="1" si="978"/>
        <v>0</v>
      </c>
      <c r="O964" s="2">
        <f t="shared" ca="1" si="979"/>
        <v>10</v>
      </c>
      <c r="P964" s="2">
        <f t="shared" ca="1" si="980"/>
        <v>0</v>
      </c>
      <c r="Q964" s="2">
        <f t="shared" ca="1" si="981"/>
        <v>0</v>
      </c>
      <c r="R964" s="2">
        <f t="shared" ca="1" si="982"/>
        <v>0</v>
      </c>
      <c r="S964" s="2">
        <f t="shared" ca="1" si="983"/>
        <v>0</v>
      </c>
      <c r="T964" s="2">
        <f t="shared" ca="1" si="984"/>
        <v>10</v>
      </c>
      <c r="U964" s="2">
        <f t="shared" ca="1" si="985"/>
        <v>0</v>
      </c>
      <c r="W964" s="2">
        <f t="shared" ca="1" si="993"/>
        <v>9.4853737317956561</v>
      </c>
      <c r="X964" s="2">
        <f t="shared" ca="1" si="1005"/>
        <v>2.5673122946844771</v>
      </c>
      <c r="Y964" s="2">
        <f t="shared" ca="1" si="1005"/>
        <v>4.6561719679830738</v>
      </c>
      <c r="Z964" s="2">
        <f t="shared" ca="1" si="1005"/>
        <v>9.3456905216755075</v>
      </c>
      <c r="AA964" s="2">
        <f t="shared" ca="1" si="1005"/>
        <v>3.630638388199082</v>
      </c>
      <c r="AB964" s="2">
        <f t="shared" ca="1" si="1005"/>
        <v>8.1963141648270259</v>
      </c>
      <c r="AC964" s="2">
        <f t="shared" ca="1" si="1005"/>
        <v>6.6951763263928266E-2</v>
      </c>
      <c r="AD964" s="2">
        <f t="shared" ca="1" si="1005"/>
        <v>5.643162875105185</v>
      </c>
      <c r="AE964" s="2">
        <f t="shared" ca="1" si="1005"/>
        <v>8.3022071257704972</v>
      </c>
      <c r="AF964" s="2">
        <f t="shared" ca="1" si="1005"/>
        <v>1.7409101586627662</v>
      </c>
      <c r="AH964" s="2">
        <f t="shared" ca="1" si="954"/>
        <v>9</v>
      </c>
      <c r="AI964" s="2">
        <f t="shared" ca="1" si="955"/>
        <v>2</v>
      </c>
      <c r="AJ964" s="2">
        <f t="shared" ca="1" si="956"/>
        <v>4</v>
      </c>
      <c r="AK964" s="2">
        <f t="shared" ca="1" si="957"/>
        <v>9</v>
      </c>
      <c r="AL964" s="2">
        <f t="shared" ca="1" si="958"/>
        <v>3</v>
      </c>
      <c r="AM964" s="2">
        <f t="shared" ca="1" si="959"/>
        <v>8</v>
      </c>
      <c r="AN964" s="2">
        <f t="shared" ca="1" si="960"/>
        <v>0</v>
      </c>
      <c r="AO964" s="2">
        <f t="shared" ca="1" si="961"/>
        <v>5</v>
      </c>
      <c r="AP964" s="2">
        <f t="shared" ca="1" si="962"/>
        <v>8</v>
      </c>
      <c r="AQ964" s="2">
        <f t="shared" ca="1" si="963"/>
        <v>1</v>
      </c>
      <c r="AS964" s="41">
        <v>0</v>
      </c>
      <c r="AT964" s="42">
        <v>1</v>
      </c>
      <c r="AU964" s="42">
        <v>0</v>
      </c>
      <c r="AV964" s="42">
        <v>1</v>
      </c>
      <c r="AW964" s="42">
        <v>1</v>
      </c>
      <c r="AX964" s="42">
        <v>0</v>
      </c>
      <c r="AY964" s="42">
        <v>1</v>
      </c>
      <c r="AZ964" s="42">
        <v>1</v>
      </c>
      <c r="BA964" s="42">
        <v>0</v>
      </c>
      <c r="BB964" s="43">
        <v>0</v>
      </c>
      <c r="BC964" s="44">
        <f t="shared" si="964"/>
        <v>5</v>
      </c>
      <c r="BD964" s="12"/>
      <c r="BE964" s="50">
        <f t="shared" si="965"/>
        <v>5</v>
      </c>
      <c r="BF964" s="51">
        <f>IF($AT$6="A",SUM($AS964:AS964)+(10-BF$31)/2,IF($AT$6="K",M964,IF($AT$6="S",AI964,$BB$31/2)))</f>
        <v>4.5</v>
      </c>
      <c r="BG964" s="51">
        <f>IF($AU$6="A",SUM($AS964:AT964)+(10-BG$31)/2,IF($AU$6="K",N964,IF($AU$6="S",AJ964,$BB$31/2)))</f>
        <v>5</v>
      </c>
      <c r="BH964" s="51">
        <f>IF($AV$6="A",SUM($AS964:AU964)+(10-BH$31)/2,IF($AV$6="K",O964,IF($AV$6="S",AK964,$BB$31/2)))</f>
        <v>4.5</v>
      </c>
      <c r="BI964" s="51">
        <f>IF($AW$6="A",SUM($AS964:AV964)+(10-BI$31)/2,IF($AW$6="K",P964,IF($AW$6="S",AL964,$BB$31/2)))</f>
        <v>5</v>
      </c>
      <c r="BJ964" s="51">
        <f>IF($AX$6="A",SUM($AS964:AW964)+(10-BJ$31)/2,IF($AX$6="K",Q964,IF($AX$6="S",AM964,$BB$31/2)))</f>
        <v>5.5</v>
      </c>
      <c r="BK964" s="51">
        <f>IF($AY$6="A",SUM($AS964:AX964)+(10-BK$31)/2,IF($AY$6="K",R964,IF($AY$6="S",AN964,$BB$31/2)))</f>
        <v>5</v>
      </c>
      <c r="BL964" s="51">
        <f>IF($AZ$6="A",SUM($AS964:AY964)+(10-BL$31)/2,IF($AZ$6="K",S964,IF($AZ$6="S",AO964,$BB$31/2)))</f>
        <v>5.5</v>
      </c>
      <c r="BM964" s="51">
        <f>IF($BA$6="A",SUM($AS964:AZ964)+(10-BM$31)/2,IF($BA$6="K",T964,IF($BA$6="S",AP964,$BB$31/2)))</f>
        <v>6</v>
      </c>
      <c r="BN964" s="51">
        <f>IF($BB$6="A",SUM($AS964:BA964)+(10-BN$31)/2,IF($BB$6="K",U964,IF($BB$6="S",AQ964,$BB$31/2)))</f>
        <v>5.5</v>
      </c>
      <c r="BO964" s="52">
        <f t="shared" si="986"/>
        <v>5</v>
      </c>
      <c r="BQ964" s="28">
        <f t="shared" si="966"/>
        <v>0</v>
      </c>
      <c r="BR964" s="30">
        <f t="shared" si="967"/>
        <v>0</v>
      </c>
      <c r="BS964" s="30">
        <f t="shared" si="968"/>
        <v>0</v>
      </c>
      <c r="BT964" s="30">
        <f t="shared" si="969"/>
        <v>0</v>
      </c>
      <c r="BU964" s="30">
        <f t="shared" si="970"/>
        <v>0</v>
      </c>
      <c r="BV964" s="30">
        <f t="shared" si="971"/>
        <v>0</v>
      </c>
      <c r="BW964" s="30">
        <f t="shared" si="972"/>
        <v>0</v>
      </c>
      <c r="BX964" s="30">
        <f t="shared" si="973"/>
        <v>0</v>
      </c>
      <c r="BY964" s="30">
        <f t="shared" si="974"/>
        <v>0</v>
      </c>
      <c r="BZ964" s="30">
        <f t="shared" si="975"/>
        <v>0</v>
      </c>
      <c r="CA964" s="49">
        <f t="shared" si="987"/>
        <v>0</v>
      </c>
      <c r="CB964" s="69"/>
      <c r="CC964" s="73">
        <f t="shared" si="994"/>
        <v>0</v>
      </c>
      <c r="CD964" s="73">
        <f t="shared" si="995"/>
        <v>0</v>
      </c>
      <c r="CE964" s="73">
        <f t="shared" si="996"/>
        <v>0</v>
      </c>
      <c r="CF964" s="73">
        <f t="shared" si="997"/>
        <v>0</v>
      </c>
      <c r="CG964" s="73">
        <f t="shared" si="998"/>
        <v>0</v>
      </c>
      <c r="CH964" s="73">
        <f t="shared" si="999"/>
        <v>0</v>
      </c>
      <c r="CI964" s="73">
        <f t="shared" si="1000"/>
        <v>0</v>
      </c>
      <c r="CJ964" s="73">
        <f t="shared" si="1001"/>
        <v>0</v>
      </c>
      <c r="CK964" s="73">
        <f t="shared" si="1002"/>
        <v>0</v>
      </c>
      <c r="CL964" s="73">
        <f t="shared" si="1003"/>
        <v>0</v>
      </c>
      <c r="CN964" s="79">
        <f t="shared" si="988"/>
        <v>0</v>
      </c>
      <c r="CO964" s="79">
        <f t="shared" si="989"/>
        <v>0</v>
      </c>
      <c r="CP964" s="79">
        <f t="shared" si="990"/>
        <v>10</v>
      </c>
      <c r="CR964" s="79">
        <f t="shared" si="1006"/>
        <v>0</v>
      </c>
      <c r="CS964" s="79">
        <f t="shared" si="1007"/>
        <v>0</v>
      </c>
      <c r="CT964" s="79">
        <f t="shared" si="1008"/>
        <v>0</v>
      </c>
      <c r="CU964" s="79">
        <f t="shared" si="1009"/>
        <v>0</v>
      </c>
      <c r="CV964" s="79">
        <f t="shared" si="1010"/>
        <v>0</v>
      </c>
      <c r="CW964" s="79">
        <f t="shared" si="1011"/>
        <v>0</v>
      </c>
      <c r="CX964" s="79">
        <f t="shared" si="1012"/>
        <v>0</v>
      </c>
      <c r="CY964" s="79">
        <f t="shared" si="1013"/>
        <v>0</v>
      </c>
      <c r="CZ964" s="79">
        <f t="shared" si="1014"/>
        <v>0</v>
      </c>
      <c r="DA964" s="79">
        <f t="shared" si="1015"/>
        <v>0</v>
      </c>
      <c r="DB964" s="80">
        <f t="shared" si="991"/>
        <v>0</v>
      </c>
    </row>
    <row r="965" spans="1:106" ht="18" customHeight="1" x14ac:dyDescent="0.2">
      <c r="A965" s="2">
        <f t="shared" ca="1" si="992"/>
        <v>0.80759712947421047</v>
      </c>
      <c r="B965" s="2">
        <f t="shared" ca="1" si="1004"/>
        <v>2.7829079061594153E-2</v>
      </c>
      <c r="C965" s="2">
        <f t="shared" ca="1" si="1004"/>
        <v>0.53387235265187583</v>
      </c>
      <c r="D965" s="2">
        <f t="shared" ca="1" si="1004"/>
        <v>0.86599125086595852</v>
      </c>
      <c r="E965" s="2">
        <f t="shared" ca="1" si="1004"/>
        <v>0.42705466695087224</v>
      </c>
      <c r="F965" s="2">
        <f t="shared" ca="1" si="1004"/>
        <v>0.48087085825364195</v>
      </c>
      <c r="G965" s="2">
        <f t="shared" ca="1" si="1004"/>
        <v>0.53152331628503391</v>
      </c>
      <c r="H965" s="2">
        <f t="shared" ca="1" si="1004"/>
        <v>0.9829066984736341</v>
      </c>
      <c r="I965" s="2">
        <f t="shared" ca="1" si="1004"/>
        <v>0.64458103120191002</v>
      </c>
      <c r="J965" s="2">
        <f t="shared" ca="1" si="1004"/>
        <v>4.8008562991944892E-2</v>
      </c>
      <c r="L965" s="2">
        <f t="shared" ca="1" si="976"/>
        <v>10</v>
      </c>
      <c r="M965" s="2">
        <f t="shared" ca="1" si="977"/>
        <v>0</v>
      </c>
      <c r="N965" s="2">
        <f t="shared" ca="1" si="978"/>
        <v>10</v>
      </c>
      <c r="O965" s="2">
        <f t="shared" ca="1" si="979"/>
        <v>10</v>
      </c>
      <c r="P965" s="2">
        <f t="shared" ca="1" si="980"/>
        <v>0</v>
      </c>
      <c r="Q965" s="2">
        <f t="shared" ca="1" si="981"/>
        <v>0</v>
      </c>
      <c r="R965" s="2">
        <f t="shared" ca="1" si="982"/>
        <v>10</v>
      </c>
      <c r="S965" s="2">
        <f t="shared" ca="1" si="983"/>
        <v>10</v>
      </c>
      <c r="T965" s="2">
        <f t="shared" ca="1" si="984"/>
        <v>10</v>
      </c>
      <c r="U965" s="2">
        <f t="shared" ca="1" si="985"/>
        <v>0</v>
      </c>
      <c r="W965" s="2">
        <f t="shared" ca="1" si="993"/>
        <v>6.6790693898602029</v>
      </c>
      <c r="X965" s="2">
        <f t="shared" ca="1" si="1005"/>
        <v>3.062208058664333</v>
      </c>
      <c r="Y965" s="2">
        <f t="shared" ca="1" si="1005"/>
        <v>8.2569043777742621</v>
      </c>
      <c r="Z965" s="2">
        <f t="shared" ca="1" si="1005"/>
        <v>8.5095798974766108</v>
      </c>
      <c r="AA965" s="2">
        <f t="shared" ca="1" si="1005"/>
        <v>2.5289672094049944</v>
      </c>
      <c r="AB965" s="2">
        <f t="shared" ca="1" si="1005"/>
        <v>0.11710634448851009</v>
      </c>
      <c r="AC965" s="2">
        <f t="shared" ca="1" si="1005"/>
        <v>9.8786854059438713</v>
      </c>
      <c r="AD965" s="2">
        <f t="shared" ca="1" si="1005"/>
        <v>2.6087684851095725</v>
      </c>
      <c r="AE965" s="2">
        <f t="shared" ca="1" si="1005"/>
        <v>3.0982919609729596</v>
      </c>
      <c r="AF965" s="2">
        <f t="shared" ca="1" si="1005"/>
        <v>1.150040406233781</v>
      </c>
      <c r="AH965" s="2">
        <f t="shared" ca="1" si="954"/>
        <v>6</v>
      </c>
      <c r="AI965" s="2">
        <f t="shared" ca="1" si="955"/>
        <v>3</v>
      </c>
      <c r="AJ965" s="2">
        <f t="shared" ca="1" si="956"/>
        <v>8</v>
      </c>
      <c r="AK965" s="2">
        <f t="shared" ca="1" si="957"/>
        <v>8</v>
      </c>
      <c r="AL965" s="2">
        <f t="shared" ca="1" si="958"/>
        <v>2</v>
      </c>
      <c r="AM965" s="2">
        <f t="shared" ca="1" si="959"/>
        <v>0</v>
      </c>
      <c r="AN965" s="2">
        <f t="shared" ca="1" si="960"/>
        <v>9</v>
      </c>
      <c r="AO965" s="2">
        <f t="shared" ca="1" si="961"/>
        <v>2</v>
      </c>
      <c r="AP965" s="2">
        <f t="shared" ca="1" si="962"/>
        <v>3</v>
      </c>
      <c r="AQ965" s="2">
        <f t="shared" ca="1" si="963"/>
        <v>1</v>
      </c>
      <c r="AS965" s="41">
        <v>0</v>
      </c>
      <c r="AT965" s="42">
        <v>1</v>
      </c>
      <c r="AU965" s="42">
        <v>0</v>
      </c>
      <c r="AV965" s="42">
        <v>1</v>
      </c>
      <c r="AW965" s="42">
        <v>1</v>
      </c>
      <c r="AX965" s="42">
        <v>0</v>
      </c>
      <c r="AY965" s="42">
        <v>1</v>
      </c>
      <c r="AZ965" s="42">
        <v>0</v>
      </c>
      <c r="BA965" s="42">
        <v>0</v>
      </c>
      <c r="BB965" s="43">
        <v>0</v>
      </c>
      <c r="BC965" s="44">
        <f t="shared" si="964"/>
        <v>4</v>
      </c>
      <c r="BD965" s="12"/>
      <c r="BE965" s="50">
        <f t="shared" si="965"/>
        <v>5</v>
      </c>
      <c r="BF965" s="51">
        <f>IF($AT$6="A",SUM($AS965:AS965)+(10-BF$31)/2,IF($AT$6="K",M965,IF($AT$6="S",AI965,$BB$31/2)))</f>
        <v>4.5</v>
      </c>
      <c r="BG965" s="51">
        <f>IF($AU$6="A",SUM($AS965:AT965)+(10-BG$31)/2,IF($AU$6="K",N965,IF($AU$6="S",AJ965,$BB$31/2)))</f>
        <v>5</v>
      </c>
      <c r="BH965" s="51">
        <f>IF($AV$6="A",SUM($AS965:AU965)+(10-BH$31)/2,IF($AV$6="K",O965,IF($AV$6="S",AK965,$BB$31/2)))</f>
        <v>4.5</v>
      </c>
      <c r="BI965" s="51">
        <f>IF($AW$6="A",SUM($AS965:AV965)+(10-BI$31)/2,IF($AW$6="K",P965,IF($AW$6="S",AL965,$BB$31/2)))</f>
        <v>5</v>
      </c>
      <c r="BJ965" s="51">
        <f>IF($AX$6="A",SUM($AS965:AW965)+(10-BJ$31)/2,IF($AX$6="K",Q965,IF($AX$6="S",AM965,$BB$31/2)))</f>
        <v>5.5</v>
      </c>
      <c r="BK965" s="51">
        <f>IF($AY$6="A",SUM($AS965:AX965)+(10-BK$31)/2,IF($AY$6="K",R965,IF($AY$6="S",AN965,$BB$31/2)))</f>
        <v>5</v>
      </c>
      <c r="BL965" s="51">
        <f>IF($AZ$6="A",SUM($AS965:AY965)+(10-BL$31)/2,IF($AZ$6="K",S965,IF($AZ$6="S",AO965,$BB$31/2)))</f>
        <v>5.5</v>
      </c>
      <c r="BM965" s="51">
        <f>IF($BA$6="A",SUM($AS965:AZ965)+(10-BM$31)/2,IF($BA$6="K",T965,IF($BA$6="S",AP965,$BB$31/2)))</f>
        <v>5</v>
      </c>
      <c r="BN965" s="51">
        <f>IF($BB$6="A",SUM($AS965:BA965)+(10-BN$31)/2,IF($BB$6="K",U965,IF($BB$6="S",AQ965,$BB$31/2)))</f>
        <v>4.5</v>
      </c>
      <c r="BO965" s="52">
        <f t="shared" si="986"/>
        <v>5</v>
      </c>
      <c r="BQ965" s="28">
        <f t="shared" si="966"/>
        <v>0</v>
      </c>
      <c r="BR965" s="30">
        <f t="shared" si="967"/>
        <v>1</v>
      </c>
      <c r="BS965" s="30">
        <f t="shared" si="968"/>
        <v>0</v>
      </c>
      <c r="BT965" s="30">
        <f t="shared" si="969"/>
        <v>1</v>
      </c>
      <c r="BU965" s="30">
        <f t="shared" si="970"/>
        <v>0</v>
      </c>
      <c r="BV965" s="30">
        <f t="shared" si="971"/>
        <v>-1</v>
      </c>
      <c r="BW965" s="30">
        <f t="shared" si="972"/>
        <v>0</v>
      </c>
      <c r="BX965" s="30">
        <f t="shared" si="973"/>
        <v>-1</v>
      </c>
      <c r="BY965" s="30">
        <f t="shared" si="974"/>
        <v>0</v>
      </c>
      <c r="BZ965" s="30">
        <f t="shared" si="975"/>
        <v>1</v>
      </c>
      <c r="CA965" s="49">
        <f t="shared" si="987"/>
        <v>1</v>
      </c>
      <c r="CB965" s="69"/>
      <c r="CC965" s="73">
        <f t="shared" si="994"/>
        <v>0</v>
      </c>
      <c r="CD965" s="73">
        <f t="shared" si="995"/>
        <v>1</v>
      </c>
      <c r="CE965" s="73">
        <f t="shared" si="996"/>
        <v>0</v>
      </c>
      <c r="CF965" s="73">
        <f t="shared" si="997"/>
        <v>1</v>
      </c>
      <c r="CG965" s="73">
        <f t="shared" si="998"/>
        <v>0</v>
      </c>
      <c r="CH965" s="73">
        <f t="shared" si="999"/>
        <v>10000</v>
      </c>
      <c r="CI965" s="73">
        <f t="shared" si="1000"/>
        <v>0</v>
      </c>
      <c r="CJ965" s="73">
        <f t="shared" si="1001"/>
        <v>10000</v>
      </c>
      <c r="CK965" s="73">
        <f t="shared" si="1002"/>
        <v>0</v>
      </c>
      <c r="CL965" s="73">
        <f t="shared" si="1003"/>
        <v>1</v>
      </c>
      <c r="CN965" s="79">
        <f t="shared" si="988"/>
        <v>2</v>
      </c>
      <c r="CO965" s="79">
        <f t="shared" si="989"/>
        <v>3</v>
      </c>
      <c r="CP965" s="79">
        <f t="shared" si="990"/>
        <v>5</v>
      </c>
      <c r="CR965" s="79">
        <f t="shared" si="1006"/>
        <v>0</v>
      </c>
      <c r="CS965" s="79">
        <f t="shared" si="1007"/>
        <v>0.66666666666666663</v>
      </c>
      <c r="CT965" s="79">
        <f t="shared" si="1008"/>
        <v>0</v>
      </c>
      <c r="CU965" s="79">
        <f t="shared" si="1009"/>
        <v>0.66666666666666663</v>
      </c>
      <c r="CV965" s="79">
        <f t="shared" si="1010"/>
        <v>0</v>
      </c>
      <c r="CW965" s="79">
        <f t="shared" si="1011"/>
        <v>-1</v>
      </c>
      <c r="CX965" s="79">
        <f t="shared" si="1012"/>
        <v>0</v>
      </c>
      <c r="CY965" s="79">
        <f t="shared" si="1013"/>
        <v>-1</v>
      </c>
      <c r="CZ965" s="79">
        <f t="shared" si="1014"/>
        <v>0</v>
      </c>
      <c r="DA965" s="79">
        <f t="shared" si="1015"/>
        <v>0.66666666666666663</v>
      </c>
      <c r="DB965" s="80">
        <f t="shared" si="991"/>
        <v>0</v>
      </c>
    </row>
    <row r="966" spans="1:106" ht="18" customHeight="1" x14ac:dyDescent="0.2">
      <c r="A966" s="2">
        <f t="shared" ca="1" si="992"/>
        <v>0.79260463875805076</v>
      </c>
      <c r="B966" s="2">
        <f t="shared" ca="1" si="1004"/>
        <v>0.55555361764032762</v>
      </c>
      <c r="C966" s="2">
        <f t="shared" ca="1" si="1004"/>
        <v>2.5994724665509006E-3</v>
      </c>
      <c r="D966" s="2">
        <f t="shared" ca="1" si="1004"/>
        <v>0.945941504596021</v>
      </c>
      <c r="E966" s="2">
        <f t="shared" ca="1" si="1004"/>
        <v>5.1924402749525145E-2</v>
      </c>
      <c r="F966" s="2">
        <f t="shared" ca="1" si="1004"/>
        <v>0.28096552736639169</v>
      </c>
      <c r="G966" s="2">
        <f t="shared" ca="1" si="1004"/>
        <v>0.96784494907941299</v>
      </c>
      <c r="H966" s="2">
        <f t="shared" ca="1" si="1004"/>
        <v>0.88601611232661104</v>
      </c>
      <c r="I966" s="2">
        <f t="shared" ca="1" si="1004"/>
        <v>0.20790602983540274</v>
      </c>
      <c r="J966" s="2">
        <f t="shared" ca="1" si="1004"/>
        <v>0.5379941424268454</v>
      </c>
      <c r="L966" s="2">
        <f t="shared" ca="1" si="976"/>
        <v>10</v>
      </c>
      <c r="M966" s="2">
        <f t="shared" ca="1" si="977"/>
        <v>10</v>
      </c>
      <c r="N966" s="2">
        <f t="shared" ca="1" si="978"/>
        <v>0</v>
      </c>
      <c r="O966" s="2">
        <f t="shared" ca="1" si="979"/>
        <v>10</v>
      </c>
      <c r="P966" s="2">
        <f t="shared" ca="1" si="980"/>
        <v>0</v>
      </c>
      <c r="Q966" s="2">
        <f t="shared" ca="1" si="981"/>
        <v>0</v>
      </c>
      <c r="R966" s="2">
        <f t="shared" ca="1" si="982"/>
        <v>10</v>
      </c>
      <c r="S966" s="2">
        <f t="shared" ca="1" si="983"/>
        <v>10</v>
      </c>
      <c r="T966" s="2">
        <f t="shared" ca="1" si="984"/>
        <v>0</v>
      </c>
      <c r="U966" s="2">
        <f t="shared" ca="1" si="985"/>
        <v>10</v>
      </c>
      <c r="W966" s="2">
        <f t="shared" ca="1" si="993"/>
        <v>3.3827228696304168</v>
      </c>
      <c r="X966" s="2">
        <f t="shared" ca="1" si="1005"/>
        <v>6.3345945045514824</v>
      </c>
      <c r="Y966" s="2">
        <f t="shared" ca="1" si="1005"/>
        <v>3.4921821859931956</v>
      </c>
      <c r="Z966" s="2">
        <f t="shared" ca="1" si="1005"/>
        <v>3.0817603124215087</v>
      </c>
      <c r="AA966" s="2">
        <f t="shared" ca="1" si="1005"/>
        <v>7.2927426935494157</v>
      </c>
      <c r="AB966" s="2">
        <f t="shared" ca="1" si="1005"/>
        <v>5.4568996528692706</v>
      </c>
      <c r="AC966" s="2">
        <f t="shared" ca="1" si="1005"/>
        <v>2.9225876920765681</v>
      </c>
      <c r="AD966" s="2">
        <f t="shared" ca="1" si="1005"/>
        <v>7.8959638094826925</v>
      </c>
      <c r="AE966" s="2">
        <f t="shared" ca="1" si="1005"/>
        <v>2.5268031316962904</v>
      </c>
      <c r="AF966" s="2">
        <f t="shared" ca="1" si="1005"/>
        <v>8.2894506293809709</v>
      </c>
      <c r="AH966" s="2">
        <f t="shared" ca="1" si="954"/>
        <v>3</v>
      </c>
      <c r="AI966" s="2">
        <f t="shared" ca="1" si="955"/>
        <v>6</v>
      </c>
      <c r="AJ966" s="2">
        <f t="shared" ca="1" si="956"/>
        <v>3</v>
      </c>
      <c r="AK966" s="2">
        <f t="shared" ca="1" si="957"/>
        <v>3</v>
      </c>
      <c r="AL966" s="2">
        <f t="shared" ca="1" si="958"/>
        <v>7</v>
      </c>
      <c r="AM966" s="2">
        <f t="shared" ca="1" si="959"/>
        <v>5</v>
      </c>
      <c r="AN966" s="2">
        <f t="shared" ca="1" si="960"/>
        <v>2</v>
      </c>
      <c r="AO966" s="2">
        <f t="shared" ca="1" si="961"/>
        <v>7</v>
      </c>
      <c r="AP966" s="2">
        <f t="shared" ca="1" si="962"/>
        <v>2</v>
      </c>
      <c r="AQ966" s="2">
        <f t="shared" ca="1" si="963"/>
        <v>8</v>
      </c>
      <c r="AS966" s="41">
        <v>0</v>
      </c>
      <c r="AT966" s="42">
        <v>1</v>
      </c>
      <c r="AU966" s="42">
        <v>0</v>
      </c>
      <c r="AV966" s="42">
        <v>1</v>
      </c>
      <c r="AW966" s="42">
        <v>1</v>
      </c>
      <c r="AX966" s="42">
        <v>0</v>
      </c>
      <c r="AY966" s="42">
        <v>0</v>
      </c>
      <c r="AZ966" s="42">
        <v>1</v>
      </c>
      <c r="BA966" s="42">
        <v>0</v>
      </c>
      <c r="BB966" s="43">
        <v>0</v>
      </c>
      <c r="BC966" s="44">
        <f t="shared" si="964"/>
        <v>4</v>
      </c>
      <c r="BD966" s="12"/>
      <c r="BE966" s="50">
        <f t="shared" si="965"/>
        <v>5</v>
      </c>
      <c r="BF966" s="51">
        <f>IF($AT$6="A",SUM($AS966:AS966)+(10-BF$31)/2,IF($AT$6="K",M966,IF($AT$6="S",AI966,$BB$31/2)))</f>
        <v>4.5</v>
      </c>
      <c r="BG966" s="51">
        <f>IF($AU$6="A",SUM($AS966:AT966)+(10-BG$31)/2,IF($AU$6="K",N966,IF($AU$6="S",AJ966,$BB$31/2)))</f>
        <v>5</v>
      </c>
      <c r="BH966" s="51">
        <f>IF($AV$6="A",SUM($AS966:AU966)+(10-BH$31)/2,IF($AV$6="K",O966,IF($AV$6="S",AK966,$BB$31/2)))</f>
        <v>4.5</v>
      </c>
      <c r="BI966" s="51">
        <f>IF($AW$6="A",SUM($AS966:AV966)+(10-BI$31)/2,IF($AW$6="K",P966,IF($AW$6="S",AL966,$BB$31/2)))</f>
        <v>5</v>
      </c>
      <c r="BJ966" s="51">
        <f>IF($AX$6="A",SUM($AS966:AW966)+(10-BJ$31)/2,IF($AX$6="K",Q966,IF($AX$6="S",AM966,$BB$31/2)))</f>
        <v>5.5</v>
      </c>
      <c r="BK966" s="51">
        <f>IF($AY$6="A",SUM($AS966:AX966)+(10-BK$31)/2,IF($AY$6="K",R966,IF($AY$6="S",AN966,$BB$31/2)))</f>
        <v>5</v>
      </c>
      <c r="BL966" s="51">
        <f>IF($AZ$6="A",SUM($AS966:AY966)+(10-BL$31)/2,IF($AZ$6="K",S966,IF($AZ$6="S",AO966,$BB$31/2)))</f>
        <v>4.5</v>
      </c>
      <c r="BM966" s="51">
        <f>IF($BA$6="A",SUM($AS966:AZ966)+(10-BM$31)/2,IF($BA$6="K",T966,IF($BA$6="S",AP966,$BB$31/2)))</f>
        <v>5</v>
      </c>
      <c r="BN966" s="51">
        <f>IF($BB$6="A",SUM($AS966:BA966)+(10-BN$31)/2,IF($BB$6="K",U966,IF($BB$6="S",AQ966,$BB$31/2)))</f>
        <v>4.5</v>
      </c>
      <c r="BO966" s="52">
        <f t="shared" si="986"/>
        <v>5</v>
      </c>
      <c r="BQ966" s="28">
        <f t="shared" si="966"/>
        <v>0</v>
      </c>
      <c r="BR966" s="30">
        <f t="shared" si="967"/>
        <v>1</v>
      </c>
      <c r="BS966" s="30">
        <f t="shared" si="968"/>
        <v>0</v>
      </c>
      <c r="BT966" s="30">
        <f t="shared" si="969"/>
        <v>1</v>
      </c>
      <c r="BU966" s="30">
        <f t="shared" si="970"/>
        <v>0</v>
      </c>
      <c r="BV966" s="30">
        <f t="shared" si="971"/>
        <v>-1</v>
      </c>
      <c r="BW966" s="30">
        <f t="shared" si="972"/>
        <v>0</v>
      </c>
      <c r="BX966" s="30">
        <f t="shared" si="973"/>
        <v>1</v>
      </c>
      <c r="BY966" s="30">
        <f t="shared" si="974"/>
        <v>0</v>
      </c>
      <c r="BZ966" s="30">
        <f t="shared" si="975"/>
        <v>1</v>
      </c>
      <c r="CA966" s="49">
        <f t="shared" si="987"/>
        <v>3</v>
      </c>
      <c r="CB966" s="69"/>
      <c r="CC966" s="73">
        <f t="shared" si="994"/>
        <v>0</v>
      </c>
      <c r="CD966" s="73">
        <f t="shared" si="995"/>
        <v>1</v>
      </c>
      <c r="CE966" s="73">
        <f t="shared" si="996"/>
        <v>0</v>
      </c>
      <c r="CF966" s="73">
        <f t="shared" si="997"/>
        <v>1</v>
      </c>
      <c r="CG966" s="73">
        <f t="shared" si="998"/>
        <v>0</v>
      </c>
      <c r="CH966" s="73">
        <f t="shared" si="999"/>
        <v>10000</v>
      </c>
      <c r="CI966" s="73">
        <f t="shared" si="1000"/>
        <v>0</v>
      </c>
      <c r="CJ966" s="73">
        <f t="shared" si="1001"/>
        <v>1</v>
      </c>
      <c r="CK966" s="73">
        <f t="shared" si="1002"/>
        <v>0</v>
      </c>
      <c r="CL966" s="73">
        <f t="shared" si="1003"/>
        <v>1</v>
      </c>
      <c r="CN966" s="79">
        <f t="shared" si="988"/>
        <v>1</v>
      </c>
      <c r="CO966" s="79">
        <f t="shared" si="989"/>
        <v>4</v>
      </c>
      <c r="CP966" s="79">
        <f t="shared" si="990"/>
        <v>5</v>
      </c>
      <c r="CR966" s="79">
        <f t="shared" si="1006"/>
        <v>0</v>
      </c>
      <c r="CS966" s="79">
        <f t="shared" si="1007"/>
        <v>0.25</v>
      </c>
      <c r="CT966" s="79">
        <f t="shared" si="1008"/>
        <v>0</v>
      </c>
      <c r="CU966" s="79">
        <f t="shared" si="1009"/>
        <v>0.25</v>
      </c>
      <c r="CV966" s="79">
        <f t="shared" si="1010"/>
        <v>0</v>
      </c>
      <c r="CW966" s="79">
        <f t="shared" si="1011"/>
        <v>-1</v>
      </c>
      <c r="CX966" s="79">
        <f t="shared" si="1012"/>
        <v>0</v>
      </c>
      <c r="CY966" s="79">
        <f t="shared" si="1013"/>
        <v>0.25</v>
      </c>
      <c r="CZ966" s="79">
        <f t="shared" si="1014"/>
        <v>0</v>
      </c>
      <c r="DA966" s="79">
        <f t="shared" si="1015"/>
        <v>0.25</v>
      </c>
      <c r="DB966" s="80">
        <f t="shared" si="991"/>
        <v>0</v>
      </c>
    </row>
    <row r="967" spans="1:106" ht="18" customHeight="1" x14ac:dyDescent="0.2">
      <c r="A967" s="2">
        <f t="shared" ca="1" si="992"/>
        <v>0.12263560030538168</v>
      </c>
      <c r="B967" s="2">
        <f t="shared" ca="1" si="1004"/>
        <v>0.80457428478224635</v>
      </c>
      <c r="C967" s="2">
        <f t="shared" ca="1" si="1004"/>
        <v>5.823002373802566E-2</v>
      </c>
      <c r="D967" s="2">
        <f t="shared" ca="1" si="1004"/>
        <v>0.51380729686454008</v>
      </c>
      <c r="E967" s="2">
        <f t="shared" ca="1" si="1004"/>
        <v>0.21565216544838461</v>
      </c>
      <c r="F967" s="2">
        <f t="shared" ca="1" si="1004"/>
        <v>0.98964910130161821</v>
      </c>
      <c r="G967" s="2">
        <f t="shared" ca="1" si="1004"/>
        <v>0.40888239410850535</v>
      </c>
      <c r="H967" s="2">
        <f t="shared" ca="1" si="1004"/>
        <v>0.19489886384941268</v>
      </c>
      <c r="I967" s="2">
        <f t="shared" ca="1" si="1004"/>
        <v>0.72766854059172048</v>
      </c>
      <c r="J967" s="2">
        <f t="shared" ca="1" si="1004"/>
        <v>0.88678495736388152</v>
      </c>
      <c r="L967" s="2">
        <f t="shared" ca="1" si="976"/>
        <v>0</v>
      </c>
      <c r="M967" s="2">
        <f t="shared" ca="1" si="977"/>
        <v>10</v>
      </c>
      <c r="N967" s="2">
        <f t="shared" ca="1" si="978"/>
        <v>0</v>
      </c>
      <c r="O967" s="2">
        <f t="shared" ca="1" si="979"/>
        <v>10</v>
      </c>
      <c r="P967" s="2">
        <f t="shared" ca="1" si="980"/>
        <v>0</v>
      </c>
      <c r="Q967" s="2">
        <f t="shared" ca="1" si="981"/>
        <v>10</v>
      </c>
      <c r="R967" s="2">
        <f t="shared" ca="1" si="982"/>
        <v>0</v>
      </c>
      <c r="S967" s="2">
        <f t="shared" ca="1" si="983"/>
        <v>0</v>
      </c>
      <c r="T967" s="2">
        <f t="shared" ca="1" si="984"/>
        <v>10</v>
      </c>
      <c r="U967" s="2">
        <f t="shared" ca="1" si="985"/>
        <v>10</v>
      </c>
      <c r="W967" s="2">
        <f t="shared" ca="1" si="993"/>
        <v>2.3107371270880837</v>
      </c>
      <c r="X967" s="2">
        <f t="shared" ca="1" si="1005"/>
        <v>8.5310042425447428</v>
      </c>
      <c r="Y967" s="2">
        <f t="shared" ca="1" si="1005"/>
        <v>2.4827802937406371</v>
      </c>
      <c r="Z967" s="2">
        <f t="shared" ca="1" si="1005"/>
        <v>7.2928246973147601</v>
      </c>
      <c r="AA967" s="2">
        <f t="shared" ca="1" si="1005"/>
        <v>7.2301200020008451</v>
      </c>
      <c r="AB967" s="2">
        <f t="shared" ca="1" si="1005"/>
        <v>4.7150723630889058</v>
      </c>
      <c r="AC967" s="2">
        <f t="shared" ca="1" si="1005"/>
        <v>5.8446170951996432</v>
      </c>
      <c r="AD967" s="2">
        <f t="shared" ca="1" si="1005"/>
        <v>3.170559904978465</v>
      </c>
      <c r="AE967" s="2">
        <f t="shared" ca="1" si="1005"/>
        <v>7.1041066402752904</v>
      </c>
      <c r="AF967" s="2">
        <f t="shared" ca="1" si="1005"/>
        <v>1.0366917096682282</v>
      </c>
      <c r="AH967" s="2">
        <f t="shared" ca="1" si="954"/>
        <v>2</v>
      </c>
      <c r="AI967" s="2">
        <f t="shared" ca="1" si="955"/>
        <v>8</v>
      </c>
      <c r="AJ967" s="2">
        <f t="shared" ca="1" si="956"/>
        <v>2</v>
      </c>
      <c r="AK967" s="2">
        <f t="shared" ca="1" si="957"/>
        <v>7</v>
      </c>
      <c r="AL967" s="2">
        <f t="shared" ca="1" si="958"/>
        <v>7</v>
      </c>
      <c r="AM967" s="2">
        <f t="shared" ca="1" si="959"/>
        <v>4</v>
      </c>
      <c r="AN967" s="2">
        <f t="shared" ca="1" si="960"/>
        <v>5</v>
      </c>
      <c r="AO967" s="2">
        <f t="shared" ca="1" si="961"/>
        <v>3</v>
      </c>
      <c r="AP967" s="2">
        <f t="shared" ca="1" si="962"/>
        <v>7</v>
      </c>
      <c r="AQ967" s="2">
        <f t="shared" ca="1" si="963"/>
        <v>1</v>
      </c>
      <c r="AS967" s="41">
        <v>0</v>
      </c>
      <c r="AT967" s="42">
        <v>1</v>
      </c>
      <c r="AU967" s="42">
        <v>0</v>
      </c>
      <c r="AV967" s="42">
        <v>1</v>
      </c>
      <c r="AW967" s="42">
        <v>1</v>
      </c>
      <c r="AX967" s="42">
        <v>0</v>
      </c>
      <c r="AY967" s="42">
        <v>0</v>
      </c>
      <c r="AZ967" s="42">
        <v>0</v>
      </c>
      <c r="BA967" s="42">
        <v>0</v>
      </c>
      <c r="BB967" s="43">
        <v>0</v>
      </c>
      <c r="BC967" s="44">
        <f t="shared" si="964"/>
        <v>3</v>
      </c>
      <c r="BD967" s="12"/>
      <c r="BE967" s="50">
        <f t="shared" si="965"/>
        <v>5</v>
      </c>
      <c r="BF967" s="51">
        <f>IF($AT$6="A",SUM($AS967:AS967)+(10-BF$31)/2,IF($AT$6="K",M967,IF($AT$6="S",AI967,$BB$31/2)))</f>
        <v>4.5</v>
      </c>
      <c r="BG967" s="51">
        <f>IF($AU$6="A",SUM($AS967:AT967)+(10-BG$31)/2,IF($AU$6="K",N967,IF($AU$6="S",AJ967,$BB$31/2)))</f>
        <v>5</v>
      </c>
      <c r="BH967" s="51">
        <f>IF($AV$6="A",SUM($AS967:AU967)+(10-BH$31)/2,IF($AV$6="K",O967,IF($AV$6="S",AK967,$BB$31/2)))</f>
        <v>4.5</v>
      </c>
      <c r="BI967" s="51">
        <f>IF($AW$6="A",SUM($AS967:AV967)+(10-BI$31)/2,IF($AW$6="K",P967,IF($AW$6="S",AL967,$BB$31/2)))</f>
        <v>5</v>
      </c>
      <c r="BJ967" s="51">
        <f>IF($AX$6="A",SUM($AS967:AW967)+(10-BJ$31)/2,IF($AX$6="K",Q967,IF($AX$6="S",AM967,$BB$31/2)))</f>
        <v>5.5</v>
      </c>
      <c r="BK967" s="51">
        <f>IF($AY$6="A",SUM($AS967:AX967)+(10-BK$31)/2,IF($AY$6="K",R967,IF($AY$6="S",AN967,$BB$31/2)))</f>
        <v>5</v>
      </c>
      <c r="BL967" s="51">
        <f>IF($AZ$6="A",SUM($AS967:AY967)+(10-BL$31)/2,IF($AZ$6="K",S967,IF($AZ$6="S",AO967,$BB$31/2)))</f>
        <v>4.5</v>
      </c>
      <c r="BM967" s="51">
        <f>IF($BA$6="A",SUM($AS967:AZ967)+(10-BM$31)/2,IF($BA$6="K",T967,IF($BA$6="S",AP967,$BB$31/2)))</f>
        <v>4</v>
      </c>
      <c r="BN967" s="51">
        <f>IF($BB$6="A",SUM($AS967:BA967)+(10-BN$31)/2,IF($BB$6="K",U967,IF($BB$6="S",AQ967,$BB$31/2)))</f>
        <v>3.5</v>
      </c>
      <c r="BO967" s="52">
        <f t="shared" si="986"/>
        <v>4.75</v>
      </c>
      <c r="BQ967" s="28">
        <f t="shared" si="966"/>
        <v>-1.75</v>
      </c>
      <c r="BR967" s="30">
        <f t="shared" si="967"/>
        <v>1.75</v>
      </c>
      <c r="BS967" s="30">
        <f t="shared" si="968"/>
        <v>-1.75</v>
      </c>
      <c r="BT967" s="30">
        <f t="shared" si="969"/>
        <v>1.75</v>
      </c>
      <c r="BU967" s="30">
        <f t="shared" si="970"/>
        <v>-1.75</v>
      </c>
      <c r="BV967" s="30">
        <f t="shared" si="971"/>
        <v>-1.75</v>
      </c>
      <c r="BW967" s="30">
        <f t="shared" si="972"/>
        <v>-1.75</v>
      </c>
      <c r="BX967" s="30">
        <f t="shared" si="973"/>
        <v>1.75</v>
      </c>
      <c r="BY967" s="30">
        <f t="shared" si="974"/>
        <v>1.75</v>
      </c>
      <c r="BZ967" s="30">
        <f t="shared" si="975"/>
        <v>1.75</v>
      </c>
      <c r="CA967" s="49">
        <f t="shared" si="987"/>
        <v>0</v>
      </c>
      <c r="CB967" s="69"/>
      <c r="CC967" s="73">
        <f t="shared" si="994"/>
        <v>10000</v>
      </c>
      <c r="CD967" s="73">
        <f t="shared" si="995"/>
        <v>1</v>
      </c>
      <c r="CE967" s="73">
        <f t="shared" si="996"/>
        <v>10000</v>
      </c>
      <c r="CF967" s="73">
        <f t="shared" si="997"/>
        <v>1</v>
      </c>
      <c r="CG967" s="73">
        <f t="shared" si="998"/>
        <v>10000</v>
      </c>
      <c r="CH967" s="73">
        <f t="shared" si="999"/>
        <v>10000</v>
      </c>
      <c r="CI967" s="73">
        <f t="shared" si="1000"/>
        <v>10000</v>
      </c>
      <c r="CJ967" s="73">
        <f t="shared" si="1001"/>
        <v>1</v>
      </c>
      <c r="CK967" s="73">
        <f t="shared" si="1002"/>
        <v>1</v>
      </c>
      <c r="CL967" s="73">
        <f t="shared" si="1003"/>
        <v>1</v>
      </c>
      <c r="CN967" s="79">
        <f t="shared" si="988"/>
        <v>5</v>
      </c>
      <c r="CO967" s="79">
        <f t="shared" si="989"/>
        <v>5</v>
      </c>
      <c r="CP967" s="79">
        <f t="shared" si="990"/>
        <v>0</v>
      </c>
      <c r="CR967" s="79">
        <f t="shared" si="1006"/>
        <v>-1.75</v>
      </c>
      <c r="CS967" s="79">
        <f t="shared" si="1007"/>
        <v>1.75</v>
      </c>
      <c r="CT967" s="79">
        <f t="shared" si="1008"/>
        <v>-1.75</v>
      </c>
      <c r="CU967" s="79">
        <f t="shared" si="1009"/>
        <v>1.75</v>
      </c>
      <c r="CV967" s="79">
        <f t="shared" si="1010"/>
        <v>-1.75</v>
      </c>
      <c r="CW967" s="79">
        <f t="shared" si="1011"/>
        <v>-1.75</v>
      </c>
      <c r="CX967" s="79">
        <f t="shared" si="1012"/>
        <v>-1.75</v>
      </c>
      <c r="CY967" s="79">
        <f t="shared" si="1013"/>
        <v>1.75</v>
      </c>
      <c r="CZ967" s="79">
        <f t="shared" si="1014"/>
        <v>1.75</v>
      </c>
      <c r="DA967" s="79">
        <f t="shared" si="1015"/>
        <v>1.75</v>
      </c>
      <c r="DB967" s="80">
        <f t="shared" si="991"/>
        <v>0</v>
      </c>
    </row>
    <row r="968" spans="1:106" ht="18" customHeight="1" x14ac:dyDescent="0.2">
      <c r="A968" s="2">
        <f t="shared" ca="1" si="992"/>
        <v>0.75666775189210089</v>
      </c>
      <c r="B968" s="2">
        <f t="shared" ca="1" si="1004"/>
        <v>0.28117475630656619</v>
      </c>
      <c r="C968" s="2">
        <f t="shared" ca="1" si="1004"/>
        <v>0.32635311615388063</v>
      </c>
      <c r="D968" s="2">
        <f t="shared" ca="1" si="1004"/>
        <v>0.44132249299006809</v>
      </c>
      <c r="E968" s="2">
        <f t="shared" ca="1" si="1004"/>
        <v>0.23968066255242904</v>
      </c>
      <c r="F968" s="2">
        <f t="shared" ca="1" si="1004"/>
        <v>0.87905902181760776</v>
      </c>
      <c r="G968" s="2">
        <f t="shared" ca="1" si="1004"/>
        <v>0.10642379853497208</v>
      </c>
      <c r="H968" s="2">
        <f t="shared" ca="1" si="1004"/>
        <v>0.50602847398583906</v>
      </c>
      <c r="I968" s="2">
        <f t="shared" ca="1" si="1004"/>
        <v>0.20320728153976542</v>
      </c>
      <c r="J968" s="2">
        <f t="shared" ca="1" si="1004"/>
        <v>0.13305069051543994</v>
      </c>
      <c r="L968" s="2">
        <f t="shared" ca="1" si="976"/>
        <v>10</v>
      </c>
      <c r="M968" s="2">
        <f t="shared" ca="1" si="977"/>
        <v>0</v>
      </c>
      <c r="N968" s="2">
        <f t="shared" ca="1" si="978"/>
        <v>0</v>
      </c>
      <c r="O968" s="2">
        <f t="shared" ca="1" si="979"/>
        <v>0</v>
      </c>
      <c r="P968" s="2">
        <f t="shared" ca="1" si="980"/>
        <v>0</v>
      </c>
      <c r="Q968" s="2">
        <f t="shared" ca="1" si="981"/>
        <v>10</v>
      </c>
      <c r="R968" s="2">
        <f t="shared" ca="1" si="982"/>
        <v>0</v>
      </c>
      <c r="S968" s="2">
        <f t="shared" ca="1" si="983"/>
        <v>10</v>
      </c>
      <c r="T968" s="2">
        <f t="shared" ca="1" si="984"/>
        <v>0</v>
      </c>
      <c r="U968" s="2">
        <f t="shared" ca="1" si="985"/>
        <v>0</v>
      </c>
      <c r="W968" s="2">
        <f t="shared" ca="1" si="993"/>
        <v>6.9767796278803154</v>
      </c>
      <c r="X968" s="2">
        <f t="shared" ca="1" si="1005"/>
        <v>0.86694906989809861</v>
      </c>
      <c r="Y968" s="2">
        <f t="shared" ca="1" si="1005"/>
        <v>4.0414482656165376</v>
      </c>
      <c r="Z968" s="2">
        <f t="shared" ca="1" si="1005"/>
        <v>7.9137748852674017</v>
      </c>
      <c r="AA968" s="2">
        <f t="shared" ca="1" si="1005"/>
        <v>3.0364164705613339</v>
      </c>
      <c r="AB968" s="2">
        <f t="shared" ca="1" si="1005"/>
        <v>4.2822355339372695</v>
      </c>
      <c r="AC968" s="2">
        <f t="shared" ca="1" si="1005"/>
        <v>7.9118777206755642</v>
      </c>
      <c r="AD968" s="2">
        <f t="shared" ca="1" si="1005"/>
        <v>6.0921544276993131</v>
      </c>
      <c r="AE968" s="2">
        <f t="shared" ca="1" si="1005"/>
        <v>1.5153915954811403</v>
      </c>
      <c r="AF968" s="2">
        <f t="shared" ca="1" si="1005"/>
        <v>7.1176715959878063</v>
      </c>
      <c r="AH968" s="2">
        <f t="shared" ca="1" si="954"/>
        <v>6</v>
      </c>
      <c r="AI968" s="2">
        <f t="shared" ca="1" si="955"/>
        <v>0</v>
      </c>
      <c r="AJ968" s="2">
        <f t="shared" ca="1" si="956"/>
        <v>4</v>
      </c>
      <c r="AK968" s="2">
        <f t="shared" ca="1" si="957"/>
        <v>7</v>
      </c>
      <c r="AL968" s="2">
        <f t="shared" ca="1" si="958"/>
        <v>3</v>
      </c>
      <c r="AM968" s="2">
        <f t="shared" ca="1" si="959"/>
        <v>4</v>
      </c>
      <c r="AN968" s="2">
        <f t="shared" ca="1" si="960"/>
        <v>7</v>
      </c>
      <c r="AO968" s="2">
        <f t="shared" ca="1" si="961"/>
        <v>6</v>
      </c>
      <c r="AP968" s="2">
        <f t="shared" ca="1" si="962"/>
        <v>1</v>
      </c>
      <c r="AQ968" s="2">
        <f t="shared" ca="1" si="963"/>
        <v>7</v>
      </c>
      <c r="AS968" s="41">
        <v>0</v>
      </c>
      <c r="AT968" s="42">
        <v>1</v>
      </c>
      <c r="AU968" s="42">
        <v>0</v>
      </c>
      <c r="AV968" s="42">
        <v>1</v>
      </c>
      <c r="AW968" s="42">
        <v>0</v>
      </c>
      <c r="AX968" s="42">
        <v>1</v>
      </c>
      <c r="AY968" s="42">
        <v>1</v>
      </c>
      <c r="AZ968" s="42">
        <v>1</v>
      </c>
      <c r="BA968" s="42">
        <v>0</v>
      </c>
      <c r="BB968" s="43">
        <v>0</v>
      </c>
      <c r="BC968" s="44">
        <f t="shared" si="964"/>
        <v>5</v>
      </c>
      <c r="BD968" s="12"/>
      <c r="BE968" s="50">
        <f t="shared" si="965"/>
        <v>5</v>
      </c>
      <c r="BF968" s="51">
        <f>IF($AT$6="A",SUM($AS968:AS968)+(10-BF$31)/2,IF($AT$6="K",M968,IF($AT$6="S",AI968,$BB$31/2)))</f>
        <v>4.5</v>
      </c>
      <c r="BG968" s="51">
        <f>IF($AU$6="A",SUM($AS968:AT968)+(10-BG$31)/2,IF($AU$6="K",N968,IF($AU$6="S",AJ968,$BB$31/2)))</f>
        <v>5</v>
      </c>
      <c r="BH968" s="51">
        <f>IF($AV$6="A",SUM($AS968:AU968)+(10-BH$31)/2,IF($AV$6="K",O968,IF($AV$6="S",AK968,$BB$31/2)))</f>
        <v>4.5</v>
      </c>
      <c r="BI968" s="51">
        <f>IF($AW$6="A",SUM($AS968:AV968)+(10-BI$31)/2,IF($AW$6="K",P968,IF($AW$6="S",AL968,$BB$31/2)))</f>
        <v>5</v>
      </c>
      <c r="BJ968" s="51">
        <f>IF($AX$6="A",SUM($AS968:AW968)+(10-BJ$31)/2,IF($AX$6="K",Q968,IF($AX$6="S",AM968,$BB$31/2)))</f>
        <v>4.5</v>
      </c>
      <c r="BK968" s="51">
        <f>IF($AY$6="A",SUM($AS968:AX968)+(10-BK$31)/2,IF($AY$6="K",R968,IF($AY$6="S",AN968,$BB$31/2)))</f>
        <v>5</v>
      </c>
      <c r="BL968" s="51">
        <f>IF($AZ$6="A",SUM($AS968:AY968)+(10-BL$31)/2,IF($AZ$6="K",S968,IF($AZ$6="S",AO968,$BB$31/2)))</f>
        <v>5.5</v>
      </c>
      <c r="BM968" s="51">
        <f>IF($BA$6="A",SUM($AS968:AZ968)+(10-BM$31)/2,IF($BA$6="K",T968,IF($BA$6="S",AP968,$BB$31/2)))</f>
        <v>6</v>
      </c>
      <c r="BN968" s="51">
        <f>IF($BB$6="A",SUM($AS968:BA968)+(10-BN$31)/2,IF($BB$6="K",U968,IF($BB$6="S",AQ968,$BB$31/2)))</f>
        <v>5.5</v>
      </c>
      <c r="BO968" s="52">
        <f t="shared" si="986"/>
        <v>5</v>
      </c>
      <c r="BQ968" s="28">
        <f t="shared" si="966"/>
        <v>0</v>
      </c>
      <c r="BR968" s="30">
        <f t="shared" si="967"/>
        <v>0</v>
      </c>
      <c r="BS968" s="30">
        <f t="shared" si="968"/>
        <v>0</v>
      </c>
      <c r="BT968" s="30">
        <f t="shared" si="969"/>
        <v>0</v>
      </c>
      <c r="BU968" s="30">
        <f t="shared" si="970"/>
        <v>0</v>
      </c>
      <c r="BV968" s="30">
        <f t="shared" si="971"/>
        <v>0</v>
      </c>
      <c r="BW968" s="30">
        <f t="shared" si="972"/>
        <v>0</v>
      </c>
      <c r="BX968" s="30">
        <f t="shared" si="973"/>
        <v>0</v>
      </c>
      <c r="BY968" s="30">
        <f t="shared" si="974"/>
        <v>0</v>
      </c>
      <c r="BZ968" s="30">
        <f t="shared" si="975"/>
        <v>0</v>
      </c>
      <c r="CA968" s="49">
        <f t="shared" si="987"/>
        <v>0</v>
      </c>
      <c r="CB968" s="69"/>
      <c r="CC968" s="73">
        <f t="shared" si="994"/>
        <v>0</v>
      </c>
      <c r="CD968" s="73">
        <f t="shared" si="995"/>
        <v>0</v>
      </c>
      <c r="CE968" s="73">
        <f t="shared" si="996"/>
        <v>0</v>
      </c>
      <c r="CF968" s="73">
        <f t="shared" si="997"/>
        <v>0</v>
      </c>
      <c r="CG968" s="73">
        <f t="shared" si="998"/>
        <v>0</v>
      </c>
      <c r="CH968" s="73">
        <f t="shared" si="999"/>
        <v>0</v>
      </c>
      <c r="CI968" s="73">
        <f t="shared" si="1000"/>
        <v>0</v>
      </c>
      <c r="CJ968" s="73">
        <f t="shared" si="1001"/>
        <v>0</v>
      </c>
      <c r="CK968" s="73">
        <f t="shared" si="1002"/>
        <v>0</v>
      </c>
      <c r="CL968" s="73">
        <f t="shared" si="1003"/>
        <v>0</v>
      </c>
      <c r="CN968" s="79">
        <f t="shared" si="988"/>
        <v>0</v>
      </c>
      <c r="CO968" s="79">
        <f t="shared" si="989"/>
        <v>0</v>
      </c>
      <c r="CP968" s="79">
        <f t="shared" si="990"/>
        <v>10</v>
      </c>
      <c r="CR968" s="79">
        <f t="shared" si="1006"/>
        <v>0</v>
      </c>
      <c r="CS968" s="79">
        <f t="shared" si="1007"/>
        <v>0</v>
      </c>
      <c r="CT968" s="79">
        <f t="shared" si="1008"/>
        <v>0</v>
      </c>
      <c r="CU968" s="79">
        <f t="shared" si="1009"/>
        <v>0</v>
      </c>
      <c r="CV968" s="79">
        <f t="shared" si="1010"/>
        <v>0</v>
      </c>
      <c r="CW968" s="79">
        <f t="shared" si="1011"/>
        <v>0</v>
      </c>
      <c r="CX968" s="79">
        <f t="shared" si="1012"/>
        <v>0</v>
      </c>
      <c r="CY968" s="79">
        <f t="shared" si="1013"/>
        <v>0</v>
      </c>
      <c r="CZ968" s="79">
        <f t="shared" si="1014"/>
        <v>0</v>
      </c>
      <c r="DA968" s="79">
        <f t="shared" si="1015"/>
        <v>0</v>
      </c>
      <c r="DB968" s="80">
        <f t="shared" si="991"/>
        <v>0</v>
      </c>
    </row>
    <row r="969" spans="1:106" ht="18" customHeight="1" x14ac:dyDescent="0.2">
      <c r="A969" s="2">
        <f t="shared" ca="1" si="992"/>
        <v>0.11771354053527516</v>
      </c>
      <c r="B969" s="2">
        <f t="shared" ca="1" si="1004"/>
        <v>0.93070408854840103</v>
      </c>
      <c r="C969" s="2">
        <f t="shared" ca="1" si="1004"/>
        <v>0.92681048102556041</v>
      </c>
      <c r="D969" s="2">
        <f t="shared" ca="1" si="1004"/>
        <v>0.49150584190181013</v>
      </c>
      <c r="E969" s="2">
        <f t="shared" ca="1" si="1004"/>
        <v>0.71862526750284139</v>
      </c>
      <c r="F969" s="2">
        <f t="shared" ca="1" si="1004"/>
        <v>0.30068066907736279</v>
      </c>
      <c r="G969" s="2">
        <f t="shared" ca="1" si="1004"/>
        <v>0.64310120932909853</v>
      </c>
      <c r="H969" s="2">
        <f t="shared" ca="1" si="1004"/>
        <v>0.29823791881691875</v>
      </c>
      <c r="I969" s="2">
        <f t="shared" ca="1" si="1004"/>
        <v>0.89833381542707935</v>
      </c>
      <c r="J969" s="2">
        <f t="shared" ca="1" si="1004"/>
        <v>0.37861250057878715</v>
      </c>
      <c r="L969" s="2">
        <f t="shared" ca="1" si="976"/>
        <v>0</v>
      </c>
      <c r="M969" s="2">
        <f t="shared" ca="1" si="977"/>
        <v>10</v>
      </c>
      <c r="N969" s="2">
        <f t="shared" ca="1" si="978"/>
        <v>10</v>
      </c>
      <c r="O969" s="2">
        <f t="shared" ca="1" si="979"/>
        <v>0</v>
      </c>
      <c r="P969" s="2">
        <f t="shared" ca="1" si="980"/>
        <v>10</v>
      </c>
      <c r="Q969" s="2">
        <f t="shared" ca="1" si="981"/>
        <v>0</v>
      </c>
      <c r="R969" s="2">
        <f t="shared" ca="1" si="982"/>
        <v>10</v>
      </c>
      <c r="S969" s="2">
        <f t="shared" ca="1" si="983"/>
        <v>0</v>
      </c>
      <c r="T969" s="2">
        <f t="shared" ca="1" si="984"/>
        <v>10</v>
      </c>
      <c r="U969" s="2">
        <f t="shared" ca="1" si="985"/>
        <v>0</v>
      </c>
      <c r="W969" s="2">
        <f t="shared" ca="1" si="993"/>
        <v>1.0022749029439515</v>
      </c>
      <c r="X969" s="2">
        <f t="shared" ca="1" si="1005"/>
        <v>1.5911953709079618</v>
      </c>
      <c r="Y969" s="2">
        <f t="shared" ca="1" si="1005"/>
        <v>2.5110524520021507</v>
      </c>
      <c r="Z969" s="2">
        <f t="shared" ca="1" si="1005"/>
        <v>0.39609113206900082</v>
      </c>
      <c r="AA969" s="2">
        <f t="shared" ca="1" si="1005"/>
        <v>3.9166916081211234</v>
      </c>
      <c r="AB969" s="2">
        <f t="shared" ca="1" si="1005"/>
        <v>1.3171648719407658</v>
      </c>
      <c r="AC969" s="2">
        <f t="shared" ca="1" si="1005"/>
        <v>6.4430271109657173</v>
      </c>
      <c r="AD969" s="2">
        <f t="shared" ca="1" si="1005"/>
        <v>9.9351106034582539</v>
      </c>
      <c r="AE969" s="2">
        <f t="shared" ca="1" si="1005"/>
        <v>5.1341121993144645</v>
      </c>
      <c r="AF969" s="2">
        <f t="shared" ca="1" si="1005"/>
        <v>2.1305945538040829</v>
      </c>
      <c r="AH969" s="2">
        <f t="shared" ca="1" si="954"/>
        <v>1</v>
      </c>
      <c r="AI969" s="2">
        <f t="shared" ca="1" si="955"/>
        <v>1</v>
      </c>
      <c r="AJ969" s="2">
        <f t="shared" ca="1" si="956"/>
        <v>2</v>
      </c>
      <c r="AK969" s="2">
        <f t="shared" ca="1" si="957"/>
        <v>0</v>
      </c>
      <c r="AL969" s="2">
        <f t="shared" ca="1" si="958"/>
        <v>3</v>
      </c>
      <c r="AM969" s="2">
        <f t="shared" ca="1" si="959"/>
        <v>1</v>
      </c>
      <c r="AN969" s="2">
        <f t="shared" ca="1" si="960"/>
        <v>6</v>
      </c>
      <c r="AO969" s="2">
        <f t="shared" ca="1" si="961"/>
        <v>9</v>
      </c>
      <c r="AP969" s="2">
        <f t="shared" ca="1" si="962"/>
        <v>5</v>
      </c>
      <c r="AQ969" s="2">
        <f t="shared" ca="1" si="963"/>
        <v>2</v>
      </c>
      <c r="AS969" s="41">
        <v>0</v>
      </c>
      <c r="AT969" s="42">
        <v>1</v>
      </c>
      <c r="AU969" s="42">
        <v>0</v>
      </c>
      <c r="AV969" s="42">
        <v>1</v>
      </c>
      <c r="AW969" s="42">
        <v>0</v>
      </c>
      <c r="AX969" s="42">
        <v>1</v>
      </c>
      <c r="AY969" s="42">
        <v>1</v>
      </c>
      <c r="AZ969" s="42">
        <v>0</v>
      </c>
      <c r="BA969" s="42">
        <v>0</v>
      </c>
      <c r="BB969" s="43">
        <v>0</v>
      </c>
      <c r="BC969" s="44">
        <f t="shared" si="964"/>
        <v>4</v>
      </c>
      <c r="BD969" s="12"/>
      <c r="BE969" s="50">
        <f t="shared" si="965"/>
        <v>5</v>
      </c>
      <c r="BF969" s="51">
        <f>IF($AT$6="A",SUM($AS969:AS969)+(10-BF$31)/2,IF($AT$6="K",M969,IF($AT$6="S",AI969,$BB$31/2)))</f>
        <v>4.5</v>
      </c>
      <c r="BG969" s="51">
        <f>IF($AU$6="A",SUM($AS969:AT969)+(10-BG$31)/2,IF($AU$6="K",N969,IF($AU$6="S",AJ969,$BB$31/2)))</f>
        <v>5</v>
      </c>
      <c r="BH969" s="51">
        <f>IF($AV$6="A",SUM($AS969:AU969)+(10-BH$31)/2,IF($AV$6="K",O969,IF($AV$6="S",AK969,$BB$31/2)))</f>
        <v>4.5</v>
      </c>
      <c r="BI969" s="51">
        <f>IF($AW$6="A",SUM($AS969:AV969)+(10-BI$31)/2,IF($AW$6="K",P969,IF($AW$6="S",AL969,$BB$31/2)))</f>
        <v>5</v>
      </c>
      <c r="BJ969" s="51">
        <f>IF($AX$6="A",SUM($AS969:AW969)+(10-BJ$31)/2,IF($AX$6="K",Q969,IF($AX$6="S",AM969,$BB$31/2)))</f>
        <v>4.5</v>
      </c>
      <c r="BK969" s="51">
        <f>IF($AY$6="A",SUM($AS969:AX969)+(10-BK$31)/2,IF($AY$6="K",R969,IF($AY$6="S",AN969,$BB$31/2)))</f>
        <v>5</v>
      </c>
      <c r="BL969" s="51">
        <f>IF($AZ$6="A",SUM($AS969:AY969)+(10-BL$31)/2,IF($AZ$6="K",S969,IF($AZ$6="S",AO969,$BB$31/2)))</f>
        <v>5.5</v>
      </c>
      <c r="BM969" s="51">
        <f>IF($BA$6="A",SUM($AS969:AZ969)+(10-BM$31)/2,IF($BA$6="K",T969,IF($BA$6="S",AP969,$BB$31/2)))</f>
        <v>5</v>
      </c>
      <c r="BN969" s="51">
        <f>IF($BB$6="A",SUM($AS969:BA969)+(10-BN$31)/2,IF($BB$6="K",U969,IF($BB$6="S",AQ969,$BB$31/2)))</f>
        <v>4.5</v>
      </c>
      <c r="BO969" s="52">
        <f t="shared" si="986"/>
        <v>5</v>
      </c>
      <c r="BQ969" s="28">
        <f t="shared" si="966"/>
        <v>0</v>
      </c>
      <c r="BR969" s="30">
        <f t="shared" si="967"/>
        <v>1</v>
      </c>
      <c r="BS969" s="30">
        <f t="shared" si="968"/>
        <v>0</v>
      </c>
      <c r="BT969" s="30">
        <f t="shared" si="969"/>
        <v>1</v>
      </c>
      <c r="BU969" s="30">
        <f t="shared" si="970"/>
        <v>0</v>
      </c>
      <c r="BV969" s="30">
        <f t="shared" si="971"/>
        <v>1</v>
      </c>
      <c r="BW969" s="30">
        <f t="shared" si="972"/>
        <v>0</v>
      </c>
      <c r="BX969" s="30">
        <f t="shared" si="973"/>
        <v>-1</v>
      </c>
      <c r="BY969" s="30">
        <f t="shared" si="974"/>
        <v>0</v>
      </c>
      <c r="BZ969" s="30">
        <f t="shared" si="975"/>
        <v>1</v>
      </c>
      <c r="CA969" s="49">
        <f t="shared" si="987"/>
        <v>3</v>
      </c>
      <c r="CB969" s="69"/>
      <c r="CC969" s="73">
        <f t="shared" si="994"/>
        <v>0</v>
      </c>
      <c r="CD969" s="73">
        <f t="shared" si="995"/>
        <v>1</v>
      </c>
      <c r="CE969" s="73">
        <f t="shared" si="996"/>
        <v>0</v>
      </c>
      <c r="CF969" s="73">
        <f t="shared" si="997"/>
        <v>1</v>
      </c>
      <c r="CG969" s="73">
        <f t="shared" si="998"/>
        <v>0</v>
      </c>
      <c r="CH969" s="73">
        <f t="shared" si="999"/>
        <v>1</v>
      </c>
      <c r="CI969" s="73">
        <f t="shared" si="1000"/>
        <v>0</v>
      </c>
      <c r="CJ969" s="73">
        <f t="shared" si="1001"/>
        <v>10000</v>
      </c>
      <c r="CK969" s="73">
        <f t="shared" si="1002"/>
        <v>0</v>
      </c>
      <c r="CL969" s="73">
        <f t="shared" si="1003"/>
        <v>1</v>
      </c>
      <c r="CN969" s="79">
        <f t="shared" si="988"/>
        <v>1</v>
      </c>
      <c r="CO969" s="79">
        <f t="shared" si="989"/>
        <v>4</v>
      </c>
      <c r="CP969" s="79">
        <f t="shared" si="990"/>
        <v>5</v>
      </c>
      <c r="CR969" s="79">
        <f t="shared" si="1006"/>
        <v>0</v>
      </c>
      <c r="CS969" s="79">
        <f t="shared" si="1007"/>
        <v>0.25</v>
      </c>
      <c r="CT969" s="79">
        <f t="shared" si="1008"/>
        <v>0</v>
      </c>
      <c r="CU969" s="79">
        <f t="shared" si="1009"/>
        <v>0.25</v>
      </c>
      <c r="CV969" s="79">
        <f t="shared" si="1010"/>
        <v>0</v>
      </c>
      <c r="CW969" s="79">
        <f t="shared" si="1011"/>
        <v>0.25</v>
      </c>
      <c r="CX969" s="79">
        <f t="shared" si="1012"/>
        <v>0</v>
      </c>
      <c r="CY969" s="79">
        <f t="shared" si="1013"/>
        <v>-1</v>
      </c>
      <c r="CZ969" s="79">
        <f t="shared" si="1014"/>
        <v>0</v>
      </c>
      <c r="DA969" s="79">
        <f t="shared" si="1015"/>
        <v>0.25</v>
      </c>
      <c r="DB969" s="80">
        <f t="shared" si="991"/>
        <v>0</v>
      </c>
    </row>
    <row r="970" spans="1:106" ht="18" customHeight="1" x14ac:dyDescent="0.2">
      <c r="A970" s="2">
        <f t="shared" ca="1" si="992"/>
        <v>0.4301987233299307</v>
      </c>
      <c r="B970" s="2">
        <f t="shared" ca="1" si="1004"/>
        <v>6.940126125152668E-2</v>
      </c>
      <c r="C970" s="2">
        <f t="shared" ca="1" si="1004"/>
        <v>9.9753301039502196E-2</v>
      </c>
      <c r="D970" s="2">
        <f t="shared" ca="1" si="1004"/>
        <v>0.76972522068769356</v>
      </c>
      <c r="E970" s="2">
        <f t="shared" ca="1" si="1004"/>
        <v>7.4081803378838074E-2</v>
      </c>
      <c r="F970" s="2">
        <f t="shared" ca="1" si="1004"/>
        <v>0.28779660310756039</v>
      </c>
      <c r="G970" s="2">
        <f t="shared" ca="1" si="1004"/>
        <v>0.96516750553817809</v>
      </c>
      <c r="H970" s="2">
        <f t="shared" ca="1" si="1004"/>
        <v>0.36612090069843239</v>
      </c>
      <c r="I970" s="2">
        <f t="shared" ca="1" si="1004"/>
        <v>7.5907727400599811E-2</v>
      </c>
      <c r="J970" s="2">
        <f t="shared" ca="1" si="1004"/>
        <v>0.74802106236753474</v>
      </c>
      <c r="L970" s="2">
        <f t="shared" ca="1" si="976"/>
        <v>0</v>
      </c>
      <c r="M970" s="2">
        <f t="shared" ca="1" si="977"/>
        <v>0</v>
      </c>
      <c r="N970" s="2">
        <f t="shared" ca="1" si="978"/>
        <v>0</v>
      </c>
      <c r="O970" s="2">
        <f t="shared" ca="1" si="979"/>
        <v>10</v>
      </c>
      <c r="P970" s="2">
        <f t="shared" ca="1" si="980"/>
        <v>0</v>
      </c>
      <c r="Q970" s="2">
        <f t="shared" ca="1" si="981"/>
        <v>0</v>
      </c>
      <c r="R970" s="2">
        <f t="shared" ca="1" si="982"/>
        <v>10</v>
      </c>
      <c r="S970" s="2">
        <f t="shared" ca="1" si="983"/>
        <v>0</v>
      </c>
      <c r="T970" s="2">
        <f t="shared" ca="1" si="984"/>
        <v>0</v>
      </c>
      <c r="U970" s="2">
        <f t="shared" ca="1" si="985"/>
        <v>10</v>
      </c>
      <c r="W970" s="2">
        <f t="shared" ca="1" si="993"/>
        <v>5.573530302395886</v>
      </c>
      <c r="X970" s="2">
        <f t="shared" ca="1" si="1005"/>
        <v>7.7126731826706685</v>
      </c>
      <c r="Y970" s="2">
        <f t="shared" ca="1" si="1005"/>
        <v>3.4673132058656431</v>
      </c>
      <c r="Z970" s="2">
        <f t="shared" ca="1" si="1005"/>
        <v>5.5456437620873675</v>
      </c>
      <c r="AA970" s="2">
        <f t="shared" ca="1" si="1005"/>
        <v>8.1874413920138043</v>
      </c>
      <c r="AB970" s="2">
        <f t="shared" ca="1" si="1005"/>
        <v>4.7194351951377689</v>
      </c>
      <c r="AC970" s="2">
        <f t="shared" ca="1" si="1005"/>
        <v>2.4735097078661394</v>
      </c>
      <c r="AD970" s="2">
        <f t="shared" ca="1" si="1005"/>
        <v>3.9555969618752149</v>
      </c>
      <c r="AE970" s="2">
        <f t="shared" ca="1" si="1005"/>
        <v>0.89837200202456668</v>
      </c>
      <c r="AF970" s="2">
        <f t="shared" ca="1" si="1005"/>
        <v>1.6981731525355459</v>
      </c>
      <c r="AH970" s="2">
        <f t="shared" ca="1" si="954"/>
        <v>5</v>
      </c>
      <c r="AI970" s="2">
        <f t="shared" ca="1" si="955"/>
        <v>7</v>
      </c>
      <c r="AJ970" s="2">
        <f t="shared" ca="1" si="956"/>
        <v>3</v>
      </c>
      <c r="AK970" s="2">
        <f t="shared" ca="1" si="957"/>
        <v>5</v>
      </c>
      <c r="AL970" s="2">
        <f t="shared" ca="1" si="958"/>
        <v>8</v>
      </c>
      <c r="AM970" s="2">
        <f t="shared" ca="1" si="959"/>
        <v>4</v>
      </c>
      <c r="AN970" s="2">
        <f t="shared" ca="1" si="960"/>
        <v>2</v>
      </c>
      <c r="AO970" s="2">
        <f t="shared" ca="1" si="961"/>
        <v>3</v>
      </c>
      <c r="AP970" s="2">
        <f t="shared" ca="1" si="962"/>
        <v>0</v>
      </c>
      <c r="AQ970" s="2">
        <f t="shared" ca="1" si="963"/>
        <v>1</v>
      </c>
      <c r="AS970" s="41">
        <v>0</v>
      </c>
      <c r="AT970" s="42">
        <v>1</v>
      </c>
      <c r="AU970" s="42">
        <v>0</v>
      </c>
      <c r="AV970" s="42">
        <v>1</v>
      </c>
      <c r="AW970" s="42">
        <v>0</v>
      </c>
      <c r="AX970" s="42">
        <v>1</v>
      </c>
      <c r="AY970" s="42">
        <v>0</v>
      </c>
      <c r="AZ970" s="42">
        <v>1</v>
      </c>
      <c r="BA970" s="42">
        <v>0</v>
      </c>
      <c r="BB970" s="43">
        <v>0</v>
      </c>
      <c r="BC970" s="44">
        <f t="shared" si="964"/>
        <v>4</v>
      </c>
      <c r="BD970" s="12"/>
      <c r="BE970" s="50">
        <f t="shared" si="965"/>
        <v>5</v>
      </c>
      <c r="BF970" s="51">
        <f>IF($AT$6="A",SUM($AS970:AS970)+(10-BF$31)/2,IF($AT$6="K",M970,IF($AT$6="S",AI970,$BB$31/2)))</f>
        <v>4.5</v>
      </c>
      <c r="BG970" s="51">
        <f>IF($AU$6="A",SUM($AS970:AT970)+(10-BG$31)/2,IF($AU$6="K",N970,IF($AU$6="S",AJ970,$BB$31/2)))</f>
        <v>5</v>
      </c>
      <c r="BH970" s="51">
        <f>IF($AV$6="A",SUM($AS970:AU970)+(10-BH$31)/2,IF($AV$6="K",O970,IF($AV$6="S",AK970,$BB$31/2)))</f>
        <v>4.5</v>
      </c>
      <c r="BI970" s="51">
        <f>IF($AW$6="A",SUM($AS970:AV970)+(10-BI$31)/2,IF($AW$6="K",P970,IF($AW$6="S",AL970,$BB$31/2)))</f>
        <v>5</v>
      </c>
      <c r="BJ970" s="51">
        <f>IF($AX$6="A",SUM($AS970:AW970)+(10-BJ$31)/2,IF($AX$6="K",Q970,IF($AX$6="S",AM970,$BB$31/2)))</f>
        <v>4.5</v>
      </c>
      <c r="BK970" s="51">
        <f>IF($AY$6="A",SUM($AS970:AX970)+(10-BK$31)/2,IF($AY$6="K",R970,IF($AY$6="S",AN970,$BB$31/2)))</f>
        <v>5</v>
      </c>
      <c r="BL970" s="51">
        <f>IF($AZ$6="A",SUM($AS970:AY970)+(10-BL$31)/2,IF($AZ$6="K",S970,IF($AZ$6="S",AO970,$BB$31/2)))</f>
        <v>4.5</v>
      </c>
      <c r="BM970" s="51">
        <f>IF($BA$6="A",SUM($AS970:AZ970)+(10-BM$31)/2,IF($BA$6="K",T970,IF($BA$6="S",AP970,$BB$31/2)))</f>
        <v>5</v>
      </c>
      <c r="BN970" s="51">
        <f>IF($BB$6="A",SUM($AS970:BA970)+(10-BN$31)/2,IF($BB$6="K",U970,IF($BB$6="S",AQ970,$BB$31/2)))</f>
        <v>4.5</v>
      </c>
      <c r="BO970" s="52">
        <f t="shared" si="986"/>
        <v>4.75</v>
      </c>
      <c r="BQ970" s="28">
        <f t="shared" si="966"/>
        <v>-0.75</v>
      </c>
      <c r="BR970" s="30">
        <f t="shared" si="967"/>
        <v>0.75</v>
      </c>
      <c r="BS970" s="30">
        <f t="shared" si="968"/>
        <v>-0.75</v>
      </c>
      <c r="BT970" s="30">
        <f t="shared" si="969"/>
        <v>0.75</v>
      </c>
      <c r="BU970" s="30">
        <f t="shared" si="970"/>
        <v>-0.75</v>
      </c>
      <c r="BV970" s="30">
        <f t="shared" si="971"/>
        <v>0.75</v>
      </c>
      <c r="BW970" s="30">
        <f t="shared" si="972"/>
        <v>-0.75</v>
      </c>
      <c r="BX970" s="30">
        <f t="shared" si="973"/>
        <v>0.75</v>
      </c>
      <c r="BY970" s="30">
        <f t="shared" si="974"/>
        <v>-0.75</v>
      </c>
      <c r="BZ970" s="30">
        <f t="shared" si="975"/>
        <v>0.75</v>
      </c>
      <c r="CA970" s="49">
        <f t="shared" si="987"/>
        <v>0</v>
      </c>
      <c r="CB970" s="69"/>
      <c r="CC970" s="73">
        <f t="shared" si="994"/>
        <v>10000</v>
      </c>
      <c r="CD970" s="73">
        <f t="shared" si="995"/>
        <v>1</v>
      </c>
      <c r="CE970" s="73">
        <f t="shared" si="996"/>
        <v>10000</v>
      </c>
      <c r="CF970" s="73">
        <f t="shared" si="997"/>
        <v>1</v>
      </c>
      <c r="CG970" s="73">
        <f t="shared" si="998"/>
        <v>10000</v>
      </c>
      <c r="CH970" s="73">
        <f t="shared" si="999"/>
        <v>1</v>
      </c>
      <c r="CI970" s="73">
        <f t="shared" si="1000"/>
        <v>10000</v>
      </c>
      <c r="CJ970" s="73">
        <f t="shared" si="1001"/>
        <v>1</v>
      </c>
      <c r="CK970" s="73">
        <f t="shared" si="1002"/>
        <v>10000</v>
      </c>
      <c r="CL970" s="73">
        <f t="shared" si="1003"/>
        <v>1</v>
      </c>
      <c r="CN970" s="79">
        <f t="shared" si="988"/>
        <v>5</v>
      </c>
      <c r="CO970" s="79">
        <f t="shared" si="989"/>
        <v>5</v>
      </c>
      <c r="CP970" s="79">
        <f t="shared" si="990"/>
        <v>0</v>
      </c>
      <c r="CR970" s="79">
        <f t="shared" si="1006"/>
        <v>-0.75</v>
      </c>
      <c r="CS970" s="79">
        <f t="shared" si="1007"/>
        <v>0.75</v>
      </c>
      <c r="CT970" s="79">
        <f t="shared" si="1008"/>
        <v>-0.75</v>
      </c>
      <c r="CU970" s="79">
        <f t="shared" si="1009"/>
        <v>0.75</v>
      </c>
      <c r="CV970" s="79">
        <f t="shared" si="1010"/>
        <v>-0.75</v>
      </c>
      <c r="CW970" s="79">
        <f t="shared" si="1011"/>
        <v>0.75</v>
      </c>
      <c r="CX970" s="79">
        <f t="shared" si="1012"/>
        <v>-0.75</v>
      </c>
      <c r="CY970" s="79">
        <f t="shared" si="1013"/>
        <v>0.75</v>
      </c>
      <c r="CZ970" s="79">
        <f t="shared" si="1014"/>
        <v>-0.75</v>
      </c>
      <c r="DA970" s="79">
        <f t="shared" si="1015"/>
        <v>0.75</v>
      </c>
      <c r="DB970" s="80">
        <f t="shared" si="991"/>
        <v>0</v>
      </c>
    </row>
    <row r="971" spans="1:106" ht="18" customHeight="1" x14ac:dyDescent="0.2">
      <c r="A971" s="2">
        <f t="shared" ca="1" si="992"/>
        <v>0.190446785615077</v>
      </c>
      <c r="B971" s="2">
        <f t="shared" ca="1" si="1004"/>
        <v>0.3713283151607355</v>
      </c>
      <c r="C971" s="2">
        <f t="shared" ca="1" si="1004"/>
        <v>1.557067919700128E-2</v>
      </c>
      <c r="D971" s="2">
        <f t="shared" ca="1" si="1004"/>
        <v>0.67861144766186543</v>
      </c>
      <c r="E971" s="2">
        <f t="shared" ca="1" si="1004"/>
        <v>0.29037677921600136</v>
      </c>
      <c r="F971" s="2">
        <f t="shared" ca="1" si="1004"/>
        <v>0.16290691648157707</v>
      </c>
      <c r="G971" s="2">
        <f t="shared" ca="1" si="1004"/>
        <v>0.12839726522385331</v>
      </c>
      <c r="H971" s="2">
        <f t="shared" ca="1" si="1004"/>
        <v>0.51928976897188373</v>
      </c>
      <c r="I971" s="2">
        <f t="shared" ca="1" si="1004"/>
        <v>1.5773517849664187E-2</v>
      </c>
      <c r="J971" s="2">
        <f t="shared" ca="1" si="1004"/>
        <v>4.2754359006523801E-2</v>
      </c>
      <c r="L971" s="2">
        <f t="shared" ca="1" si="976"/>
        <v>0</v>
      </c>
      <c r="M971" s="2">
        <f t="shared" ca="1" si="977"/>
        <v>0</v>
      </c>
      <c r="N971" s="2">
        <f t="shared" ca="1" si="978"/>
        <v>0</v>
      </c>
      <c r="O971" s="2">
        <f t="shared" ca="1" si="979"/>
        <v>10</v>
      </c>
      <c r="P971" s="2">
        <f t="shared" ca="1" si="980"/>
        <v>0</v>
      </c>
      <c r="Q971" s="2">
        <f t="shared" ca="1" si="981"/>
        <v>0</v>
      </c>
      <c r="R971" s="2">
        <f t="shared" ca="1" si="982"/>
        <v>0</v>
      </c>
      <c r="S971" s="2">
        <f t="shared" ca="1" si="983"/>
        <v>10</v>
      </c>
      <c r="T971" s="2">
        <f t="shared" ca="1" si="984"/>
        <v>0</v>
      </c>
      <c r="U971" s="2">
        <f t="shared" ca="1" si="985"/>
        <v>0</v>
      </c>
      <c r="W971" s="2">
        <f t="shared" ca="1" si="993"/>
        <v>6.4923944247593992</v>
      </c>
      <c r="X971" s="2">
        <f t="shared" ca="1" si="1005"/>
        <v>6.8446931144202416</v>
      </c>
      <c r="Y971" s="2">
        <f t="shared" ca="1" si="1005"/>
        <v>7.4429907435793519</v>
      </c>
      <c r="Z971" s="2">
        <f t="shared" ca="1" si="1005"/>
        <v>7.9165899498780892</v>
      </c>
      <c r="AA971" s="2">
        <f t="shared" ca="1" si="1005"/>
        <v>4.8714729478999708</v>
      </c>
      <c r="AB971" s="2">
        <f t="shared" ca="1" si="1005"/>
        <v>7.4935114552364919</v>
      </c>
      <c r="AC971" s="2">
        <f t="shared" ca="1" si="1005"/>
        <v>9.4112190800937228</v>
      </c>
      <c r="AD971" s="2">
        <f t="shared" ca="1" si="1005"/>
        <v>2.6509332093689486</v>
      </c>
      <c r="AE971" s="2">
        <f t="shared" ca="1" si="1005"/>
        <v>2.195008580636487</v>
      </c>
      <c r="AF971" s="2">
        <f t="shared" ca="1" si="1005"/>
        <v>4.6553321457539809</v>
      </c>
      <c r="AH971" s="2">
        <f t="shared" ca="1" si="954"/>
        <v>6</v>
      </c>
      <c r="AI971" s="2">
        <f t="shared" ca="1" si="955"/>
        <v>6</v>
      </c>
      <c r="AJ971" s="2">
        <f t="shared" ca="1" si="956"/>
        <v>7</v>
      </c>
      <c r="AK971" s="2">
        <f t="shared" ca="1" si="957"/>
        <v>7</v>
      </c>
      <c r="AL971" s="2">
        <f t="shared" ca="1" si="958"/>
        <v>4</v>
      </c>
      <c r="AM971" s="2">
        <f t="shared" ca="1" si="959"/>
        <v>7</v>
      </c>
      <c r="AN971" s="2">
        <f t="shared" ca="1" si="960"/>
        <v>9</v>
      </c>
      <c r="AO971" s="2">
        <f t="shared" ca="1" si="961"/>
        <v>2</v>
      </c>
      <c r="AP971" s="2">
        <f t="shared" ca="1" si="962"/>
        <v>2</v>
      </c>
      <c r="AQ971" s="2">
        <f t="shared" ca="1" si="963"/>
        <v>4</v>
      </c>
      <c r="AS971" s="41">
        <v>0</v>
      </c>
      <c r="AT971" s="42">
        <v>1</v>
      </c>
      <c r="AU971" s="42">
        <v>0</v>
      </c>
      <c r="AV971" s="42">
        <v>1</v>
      </c>
      <c r="AW971" s="42">
        <v>0</v>
      </c>
      <c r="AX971" s="42">
        <v>1</v>
      </c>
      <c r="AY971" s="42">
        <v>0</v>
      </c>
      <c r="AZ971" s="42">
        <v>0</v>
      </c>
      <c r="BA971" s="42">
        <v>0</v>
      </c>
      <c r="BB971" s="43">
        <v>0</v>
      </c>
      <c r="BC971" s="44">
        <f t="shared" si="964"/>
        <v>3</v>
      </c>
      <c r="BD971" s="12"/>
      <c r="BE971" s="50">
        <f t="shared" si="965"/>
        <v>5</v>
      </c>
      <c r="BF971" s="51">
        <f>IF($AT$6="A",SUM($AS971:AS971)+(10-BF$31)/2,IF($AT$6="K",M971,IF($AT$6="S",AI971,$BB$31/2)))</f>
        <v>4.5</v>
      </c>
      <c r="BG971" s="51">
        <f>IF($AU$6="A",SUM($AS971:AT971)+(10-BG$31)/2,IF($AU$6="K",N971,IF($AU$6="S",AJ971,$BB$31/2)))</f>
        <v>5</v>
      </c>
      <c r="BH971" s="51">
        <f>IF($AV$6="A",SUM($AS971:AU971)+(10-BH$31)/2,IF($AV$6="K",O971,IF($AV$6="S",AK971,$BB$31/2)))</f>
        <v>4.5</v>
      </c>
      <c r="BI971" s="51">
        <f>IF($AW$6="A",SUM($AS971:AV971)+(10-BI$31)/2,IF($AW$6="K",P971,IF($AW$6="S",AL971,$BB$31/2)))</f>
        <v>5</v>
      </c>
      <c r="BJ971" s="51">
        <f>IF($AX$6="A",SUM($AS971:AW971)+(10-BJ$31)/2,IF($AX$6="K",Q971,IF($AX$6="S",AM971,$BB$31/2)))</f>
        <v>4.5</v>
      </c>
      <c r="BK971" s="51">
        <f>IF($AY$6="A",SUM($AS971:AX971)+(10-BK$31)/2,IF($AY$6="K",R971,IF($AY$6="S",AN971,$BB$31/2)))</f>
        <v>5</v>
      </c>
      <c r="BL971" s="51">
        <f>IF($AZ$6="A",SUM($AS971:AY971)+(10-BL$31)/2,IF($AZ$6="K",S971,IF($AZ$6="S",AO971,$BB$31/2)))</f>
        <v>4.5</v>
      </c>
      <c r="BM971" s="51">
        <f>IF($BA$6="A",SUM($AS971:AZ971)+(10-BM$31)/2,IF($BA$6="K",T971,IF($BA$6="S",AP971,$BB$31/2)))</f>
        <v>4</v>
      </c>
      <c r="BN971" s="51">
        <f>IF($BB$6="A",SUM($AS971:BA971)+(10-BN$31)/2,IF($BB$6="K",U971,IF($BB$6="S",AQ971,$BB$31/2)))</f>
        <v>3.5</v>
      </c>
      <c r="BO971" s="52">
        <f t="shared" si="986"/>
        <v>4.5</v>
      </c>
      <c r="BQ971" s="28">
        <f t="shared" si="966"/>
        <v>-1.5</v>
      </c>
      <c r="BR971" s="30">
        <f t="shared" si="967"/>
        <v>0</v>
      </c>
      <c r="BS971" s="30">
        <f t="shared" si="968"/>
        <v>-1.5</v>
      </c>
      <c r="BT971" s="30">
        <f t="shared" si="969"/>
        <v>0</v>
      </c>
      <c r="BU971" s="30">
        <f t="shared" si="970"/>
        <v>-1.5</v>
      </c>
      <c r="BV971" s="30">
        <f t="shared" si="971"/>
        <v>0</v>
      </c>
      <c r="BW971" s="30">
        <f t="shared" si="972"/>
        <v>-1.5</v>
      </c>
      <c r="BX971" s="30">
        <f t="shared" si="973"/>
        <v>0</v>
      </c>
      <c r="BY971" s="30">
        <f t="shared" si="974"/>
        <v>1.5</v>
      </c>
      <c r="BZ971" s="30">
        <f t="shared" si="975"/>
        <v>1.5</v>
      </c>
      <c r="CA971" s="49">
        <f t="shared" si="987"/>
        <v>-3</v>
      </c>
      <c r="CB971" s="69"/>
      <c r="CC971" s="73">
        <f t="shared" si="994"/>
        <v>10000</v>
      </c>
      <c r="CD971" s="73">
        <f t="shared" si="995"/>
        <v>0</v>
      </c>
      <c r="CE971" s="73">
        <f t="shared" si="996"/>
        <v>10000</v>
      </c>
      <c r="CF971" s="73">
        <f t="shared" si="997"/>
        <v>0</v>
      </c>
      <c r="CG971" s="73">
        <f t="shared" si="998"/>
        <v>10000</v>
      </c>
      <c r="CH971" s="73">
        <f t="shared" si="999"/>
        <v>0</v>
      </c>
      <c r="CI971" s="73">
        <f t="shared" si="1000"/>
        <v>10000</v>
      </c>
      <c r="CJ971" s="73">
        <f t="shared" si="1001"/>
        <v>0</v>
      </c>
      <c r="CK971" s="73">
        <f t="shared" si="1002"/>
        <v>1</v>
      </c>
      <c r="CL971" s="73">
        <f t="shared" si="1003"/>
        <v>1</v>
      </c>
      <c r="CN971" s="79">
        <f t="shared" si="988"/>
        <v>4</v>
      </c>
      <c r="CO971" s="79">
        <f t="shared" si="989"/>
        <v>2</v>
      </c>
      <c r="CP971" s="79">
        <f t="shared" si="990"/>
        <v>4</v>
      </c>
      <c r="CR971" s="79">
        <f t="shared" si="1006"/>
        <v>-1.5</v>
      </c>
      <c r="CS971" s="79">
        <f t="shared" si="1007"/>
        <v>0</v>
      </c>
      <c r="CT971" s="79">
        <f t="shared" si="1008"/>
        <v>-1.5</v>
      </c>
      <c r="CU971" s="79">
        <f t="shared" si="1009"/>
        <v>0</v>
      </c>
      <c r="CV971" s="79">
        <f t="shared" si="1010"/>
        <v>-1.5</v>
      </c>
      <c r="CW971" s="79">
        <f t="shared" si="1011"/>
        <v>0</v>
      </c>
      <c r="CX971" s="79">
        <f t="shared" si="1012"/>
        <v>-1.5</v>
      </c>
      <c r="CY971" s="79">
        <f t="shared" si="1013"/>
        <v>0</v>
      </c>
      <c r="CZ971" s="79">
        <f t="shared" si="1014"/>
        <v>3</v>
      </c>
      <c r="DA971" s="79">
        <f t="shared" si="1015"/>
        <v>3</v>
      </c>
      <c r="DB971" s="80">
        <f t="shared" si="991"/>
        <v>0</v>
      </c>
    </row>
    <row r="972" spans="1:106" ht="18" customHeight="1" x14ac:dyDescent="0.2">
      <c r="A972" s="2">
        <f t="shared" ca="1" si="992"/>
        <v>0.46864819013202907</v>
      </c>
      <c r="B972" s="2">
        <f t="shared" ca="1" si="1004"/>
        <v>0.38735558684463833</v>
      </c>
      <c r="C972" s="2">
        <f t="shared" ca="1" si="1004"/>
        <v>0.55659854068802572</v>
      </c>
      <c r="D972" s="2">
        <f t="shared" ca="1" si="1004"/>
        <v>0.55011247117907003</v>
      </c>
      <c r="E972" s="2">
        <f t="shared" ca="1" si="1004"/>
        <v>0.88257763634720565</v>
      </c>
      <c r="F972" s="2">
        <f t="shared" ca="1" si="1004"/>
        <v>0.99917178041465715</v>
      </c>
      <c r="G972" s="2">
        <f t="shared" ca="1" si="1004"/>
        <v>0.98998687764460358</v>
      </c>
      <c r="H972" s="2">
        <f t="shared" ca="1" si="1004"/>
        <v>0.36081486638531324</v>
      </c>
      <c r="I972" s="2">
        <f t="shared" ca="1" si="1004"/>
        <v>0.39101341152354918</v>
      </c>
      <c r="J972" s="2">
        <f t="shared" ca="1" si="1004"/>
        <v>0.1395198334182759</v>
      </c>
      <c r="L972" s="2">
        <f t="shared" ca="1" si="976"/>
        <v>0</v>
      </c>
      <c r="M972" s="2">
        <f t="shared" ca="1" si="977"/>
        <v>0</v>
      </c>
      <c r="N972" s="2">
        <f t="shared" ca="1" si="978"/>
        <v>10</v>
      </c>
      <c r="O972" s="2">
        <f t="shared" ca="1" si="979"/>
        <v>10</v>
      </c>
      <c r="P972" s="2">
        <f t="shared" ca="1" si="980"/>
        <v>10</v>
      </c>
      <c r="Q972" s="2">
        <f t="shared" ca="1" si="981"/>
        <v>10</v>
      </c>
      <c r="R972" s="2">
        <f t="shared" ca="1" si="982"/>
        <v>10</v>
      </c>
      <c r="S972" s="2">
        <f t="shared" ca="1" si="983"/>
        <v>0</v>
      </c>
      <c r="T972" s="2">
        <f t="shared" ca="1" si="984"/>
        <v>0</v>
      </c>
      <c r="U972" s="2">
        <f t="shared" ca="1" si="985"/>
        <v>0</v>
      </c>
      <c r="W972" s="2">
        <f t="shared" ca="1" si="993"/>
        <v>3.8555150026019644</v>
      </c>
      <c r="X972" s="2">
        <f t="shared" ca="1" si="1005"/>
        <v>1.188541736860127</v>
      </c>
      <c r="Y972" s="2">
        <f t="shared" ca="1" si="1005"/>
        <v>8.1424166717107553</v>
      </c>
      <c r="Z972" s="2">
        <f t="shared" ca="1" si="1005"/>
        <v>5.2455251090505817</v>
      </c>
      <c r="AA972" s="2">
        <f t="shared" ca="1" si="1005"/>
        <v>0.89095984101220216</v>
      </c>
      <c r="AB972" s="2">
        <f t="shared" ca="1" si="1005"/>
        <v>8.3780537011315008</v>
      </c>
      <c r="AC972" s="2">
        <f t="shared" ca="1" si="1005"/>
        <v>2.2816985291916145</v>
      </c>
      <c r="AD972" s="2">
        <f t="shared" ca="1" si="1005"/>
        <v>5.7104103441431402</v>
      </c>
      <c r="AE972" s="2">
        <f t="shared" ca="1" si="1005"/>
        <v>9.7227671715345974</v>
      </c>
      <c r="AF972" s="2">
        <f t="shared" ca="1" si="1005"/>
        <v>2.1685484516409392E-3</v>
      </c>
      <c r="AH972" s="2">
        <f t="shared" ca="1" si="954"/>
        <v>3</v>
      </c>
      <c r="AI972" s="2">
        <f t="shared" ca="1" si="955"/>
        <v>1</v>
      </c>
      <c r="AJ972" s="2">
        <f t="shared" ca="1" si="956"/>
        <v>8</v>
      </c>
      <c r="AK972" s="2">
        <f t="shared" ca="1" si="957"/>
        <v>5</v>
      </c>
      <c r="AL972" s="2">
        <f t="shared" ca="1" si="958"/>
        <v>0</v>
      </c>
      <c r="AM972" s="2">
        <f t="shared" ca="1" si="959"/>
        <v>8</v>
      </c>
      <c r="AN972" s="2">
        <f t="shared" ca="1" si="960"/>
        <v>2</v>
      </c>
      <c r="AO972" s="2">
        <f t="shared" ca="1" si="961"/>
        <v>5</v>
      </c>
      <c r="AP972" s="2">
        <f t="shared" ca="1" si="962"/>
        <v>9</v>
      </c>
      <c r="AQ972" s="2">
        <f t="shared" ca="1" si="963"/>
        <v>0</v>
      </c>
      <c r="AS972" s="41">
        <v>0</v>
      </c>
      <c r="AT972" s="42">
        <v>1</v>
      </c>
      <c r="AU972" s="42">
        <v>0</v>
      </c>
      <c r="AV972" s="42">
        <v>1</v>
      </c>
      <c r="AW972" s="42">
        <v>0</v>
      </c>
      <c r="AX972" s="42">
        <v>0</v>
      </c>
      <c r="AY972" s="42">
        <v>1</v>
      </c>
      <c r="AZ972" s="42">
        <v>1</v>
      </c>
      <c r="BA972" s="42">
        <v>0</v>
      </c>
      <c r="BB972" s="43">
        <v>0</v>
      </c>
      <c r="BC972" s="44">
        <f t="shared" si="964"/>
        <v>4</v>
      </c>
      <c r="BD972" s="12"/>
      <c r="BE972" s="50">
        <f t="shared" si="965"/>
        <v>5</v>
      </c>
      <c r="BF972" s="51">
        <f>IF($AT$6="A",SUM($AS972:AS972)+(10-BF$31)/2,IF($AT$6="K",M972,IF($AT$6="S",AI972,$BB$31/2)))</f>
        <v>4.5</v>
      </c>
      <c r="BG972" s="51">
        <f>IF($AU$6="A",SUM($AS972:AT972)+(10-BG$31)/2,IF($AU$6="K",N972,IF($AU$6="S",AJ972,$BB$31/2)))</f>
        <v>5</v>
      </c>
      <c r="BH972" s="51">
        <f>IF($AV$6="A",SUM($AS972:AU972)+(10-BH$31)/2,IF($AV$6="K",O972,IF($AV$6="S",AK972,$BB$31/2)))</f>
        <v>4.5</v>
      </c>
      <c r="BI972" s="51">
        <f>IF($AW$6="A",SUM($AS972:AV972)+(10-BI$31)/2,IF($AW$6="K",P972,IF($AW$6="S",AL972,$BB$31/2)))</f>
        <v>5</v>
      </c>
      <c r="BJ972" s="51">
        <f>IF($AX$6="A",SUM($AS972:AW972)+(10-BJ$31)/2,IF($AX$6="K",Q972,IF($AX$6="S",AM972,$BB$31/2)))</f>
        <v>4.5</v>
      </c>
      <c r="BK972" s="51">
        <f>IF($AY$6="A",SUM($AS972:AX972)+(10-BK$31)/2,IF($AY$6="K",R972,IF($AY$6="S",AN972,$BB$31/2)))</f>
        <v>4</v>
      </c>
      <c r="BL972" s="51">
        <f>IF($AZ$6="A",SUM($AS972:AY972)+(10-BL$31)/2,IF($AZ$6="K",S972,IF($AZ$6="S",AO972,$BB$31/2)))</f>
        <v>4.5</v>
      </c>
      <c r="BM972" s="51">
        <f>IF($BA$6="A",SUM($AS972:AZ972)+(10-BM$31)/2,IF($BA$6="K",T972,IF($BA$6="S",AP972,$BB$31/2)))</f>
        <v>5</v>
      </c>
      <c r="BN972" s="51">
        <f>IF($BB$6="A",SUM($AS972:BA972)+(10-BN$31)/2,IF($BB$6="K",U972,IF($BB$6="S",AQ972,$BB$31/2)))</f>
        <v>4.5</v>
      </c>
      <c r="BO972" s="52">
        <f t="shared" si="986"/>
        <v>4.5</v>
      </c>
      <c r="BQ972" s="28">
        <f t="shared" si="966"/>
        <v>-0.5</v>
      </c>
      <c r="BR972" s="30">
        <f t="shared" si="967"/>
        <v>0</v>
      </c>
      <c r="BS972" s="30">
        <f t="shared" si="968"/>
        <v>-0.5</v>
      </c>
      <c r="BT972" s="30">
        <f t="shared" si="969"/>
        <v>0</v>
      </c>
      <c r="BU972" s="30">
        <f t="shared" si="970"/>
        <v>-0.5</v>
      </c>
      <c r="BV972" s="30">
        <f t="shared" si="971"/>
        <v>0</v>
      </c>
      <c r="BW972" s="30">
        <f t="shared" si="972"/>
        <v>0.5</v>
      </c>
      <c r="BX972" s="30">
        <f t="shared" si="973"/>
        <v>0</v>
      </c>
      <c r="BY972" s="30">
        <f t="shared" si="974"/>
        <v>-0.5</v>
      </c>
      <c r="BZ972" s="30">
        <f t="shared" si="975"/>
        <v>0</v>
      </c>
      <c r="CA972" s="49">
        <f t="shared" si="987"/>
        <v>-1.5</v>
      </c>
      <c r="CB972" s="69"/>
      <c r="CC972" s="73">
        <f t="shared" si="994"/>
        <v>10000</v>
      </c>
      <c r="CD972" s="73">
        <f t="shared" si="995"/>
        <v>0</v>
      </c>
      <c r="CE972" s="73">
        <f t="shared" si="996"/>
        <v>10000</v>
      </c>
      <c r="CF972" s="73">
        <f t="shared" si="997"/>
        <v>0</v>
      </c>
      <c r="CG972" s="73">
        <f t="shared" si="998"/>
        <v>10000</v>
      </c>
      <c r="CH972" s="73">
        <f t="shared" si="999"/>
        <v>0</v>
      </c>
      <c r="CI972" s="73">
        <f t="shared" si="1000"/>
        <v>1</v>
      </c>
      <c r="CJ972" s="73">
        <f t="shared" si="1001"/>
        <v>0</v>
      </c>
      <c r="CK972" s="73">
        <f t="shared" si="1002"/>
        <v>10000</v>
      </c>
      <c r="CL972" s="73">
        <f t="shared" si="1003"/>
        <v>0</v>
      </c>
      <c r="CN972" s="79">
        <f t="shared" si="988"/>
        <v>4</v>
      </c>
      <c r="CO972" s="79">
        <f t="shared" si="989"/>
        <v>1</v>
      </c>
      <c r="CP972" s="79">
        <f t="shared" si="990"/>
        <v>5</v>
      </c>
      <c r="CR972" s="79">
        <f t="shared" si="1006"/>
        <v>-0.5</v>
      </c>
      <c r="CS972" s="79">
        <f t="shared" si="1007"/>
        <v>0</v>
      </c>
      <c r="CT972" s="79">
        <f t="shared" si="1008"/>
        <v>-0.5</v>
      </c>
      <c r="CU972" s="79">
        <f t="shared" si="1009"/>
        <v>0</v>
      </c>
      <c r="CV972" s="79">
        <f t="shared" si="1010"/>
        <v>-0.5</v>
      </c>
      <c r="CW972" s="79">
        <f t="shared" si="1011"/>
        <v>0</v>
      </c>
      <c r="CX972" s="79">
        <f t="shared" si="1012"/>
        <v>2</v>
      </c>
      <c r="CY972" s="79">
        <f t="shared" si="1013"/>
        <v>0</v>
      </c>
      <c r="CZ972" s="79">
        <f t="shared" si="1014"/>
        <v>-0.5</v>
      </c>
      <c r="DA972" s="79">
        <f t="shared" si="1015"/>
        <v>0</v>
      </c>
      <c r="DB972" s="80">
        <f t="shared" si="991"/>
        <v>0</v>
      </c>
    </row>
    <row r="973" spans="1:106" ht="18" customHeight="1" x14ac:dyDescent="0.2">
      <c r="A973" s="2">
        <f t="shared" ca="1" si="992"/>
        <v>0.58652373539094049</v>
      </c>
      <c r="B973" s="2">
        <f t="shared" ca="1" si="1004"/>
        <v>0.84687568339291974</v>
      </c>
      <c r="C973" s="2">
        <f t="shared" ca="1" si="1004"/>
        <v>0.72722127949165838</v>
      </c>
      <c r="D973" s="2">
        <f t="shared" ca="1" si="1004"/>
        <v>0.47924129097175505</v>
      </c>
      <c r="E973" s="2">
        <f t="shared" ca="1" si="1004"/>
        <v>0.11508154216010824</v>
      </c>
      <c r="F973" s="2">
        <f t="shared" ca="1" si="1004"/>
        <v>0.7153826687771655</v>
      </c>
      <c r="G973" s="2">
        <f t="shared" ca="1" si="1004"/>
        <v>4.7365089353293977E-2</v>
      </c>
      <c r="H973" s="2">
        <f t="shared" ca="1" si="1004"/>
        <v>0.85474361343131156</v>
      </c>
      <c r="I973" s="2">
        <f t="shared" ca="1" si="1004"/>
        <v>0.53603120955361516</v>
      </c>
      <c r="J973" s="2">
        <f t="shared" ca="1" si="1004"/>
        <v>0.56340545913519424</v>
      </c>
      <c r="L973" s="2">
        <f t="shared" ca="1" si="976"/>
        <v>10</v>
      </c>
      <c r="M973" s="2">
        <f t="shared" ca="1" si="977"/>
        <v>10</v>
      </c>
      <c r="N973" s="2">
        <f t="shared" ca="1" si="978"/>
        <v>10</v>
      </c>
      <c r="O973" s="2">
        <f t="shared" ca="1" si="979"/>
        <v>0</v>
      </c>
      <c r="P973" s="2">
        <f t="shared" ca="1" si="980"/>
        <v>0</v>
      </c>
      <c r="Q973" s="2">
        <f t="shared" ca="1" si="981"/>
        <v>10</v>
      </c>
      <c r="R973" s="2">
        <f t="shared" ca="1" si="982"/>
        <v>0</v>
      </c>
      <c r="S973" s="2">
        <f t="shared" ca="1" si="983"/>
        <v>10</v>
      </c>
      <c r="T973" s="2">
        <f t="shared" ca="1" si="984"/>
        <v>10</v>
      </c>
      <c r="U973" s="2">
        <f t="shared" ca="1" si="985"/>
        <v>10</v>
      </c>
      <c r="W973" s="2">
        <f t="shared" ca="1" si="993"/>
        <v>3.3496104679347649</v>
      </c>
      <c r="X973" s="2">
        <f t="shared" ca="1" si="1005"/>
        <v>6.9156683941145047</v>
      </c>
      <c r="Y973" s="2">
        <f t="shared" ca="1" si="1005"/>
        <v>4.918641821334786</v>
      </c>
      <c r="Z973" s="2">
        <f t="shared" ca="1" si="1005"/>
        <v>6.13649723169054</v>
      </c>
      <c r="AA973" s="2">
        <f t="shared" ca="1" si="1005"/>
        <v>0.22445316138650195</v>
      </c>
      <c r="AB973" s="2">
        <f t="shared" ca="1" si="1005"/>
        <v>3.6949205996204357</v>
      </c>
      <c r="AC973" s="2">
        <f t="shared" ca="1" si="1005"/>
        <v>5.402674099686271</v>
      </c>
      <c r="AD973" s="2">
        <f t="shared" ca="1" si="1005"/>
        <v>2.095569202591502</v>
      </c>
      <c r="AE973" s="2">
        <f t="shared" ca="1" si="1005"/>
        <v>9.0119912547235383</v>
      </c>
      <c r="AF973" s="2">
        <f t="shared" ca="1" si="1005"/>
        <v>2.1690542588500894</v>
      </c>
      <c r="AH973" s="2">
        <f t="shared" ca="1" si="954"/>
        <v>3</v>
      </c>
      <c r="AI973" s="2">
        <f t="shared" ca="1" si="955"/>
        <v>6</v>
      </c>
      <c r="AJ973" s="2">
        <f t="shared" ca="1" si="956"/>
        <v>4</v>
      </c>
      <c r="AK973" s="2">
        <f t="shared" ca="1" si="957"/>
        <v>6</v>
      </c>
      <c r="AL973" s="2">
        <f t="shared" ca="1" si="958"/>
        <v>0</v>
      </c>
      <c r="AM973" s="2">
        <f t="shared" ca="1" si="959"/>
        <v>3</v>
      </c>
      <c r="AN973" s="2">
        <f t="shared" ca="1" si="960"/>
        <v>5</v>
      </c>
      <c r="AO973" s="2">
        <f t="shared" ca="1" si="961"/>
        <v>2</v>
      </c>
      <c r="AP973" s="2">
        <f t="shared" ca="1" si="962"/>
        <v>9</v>
      </c>
      <c r="AQ973" s="2">
        <f t="shared" ca="1" si="963"/>
        <v>2</v>
      </c>
      <c r="AS973" s="41">
        <v>0</v>
      </c>
      <c r="AT973" s="42">
        <v>1</v>
      </c>
      <c r="AU973" s="42">
        <v>0</v>
      </c>
      <c r="AV973" s="42">
        <v>1</v>
      </c>
      <c r="AW973" s="42">
        <v>0</v>
      </c>
      <c r="AX973" s="42">
        <v>0</v>
      </c>
      <c r="AY973" s="42">
        <v>1</v>
      </c>
      <c r="AZ973" s="42">
        <v>0</v>
      </c>
      <c r="BA973" s="42">
        <v>0</v>
      </c>
      <c r="BB973" s="43">
        <v>0</v>
      </c>
      <c r="BC973" s="44">
        <f t="shared" si="964"/>
        <v>3</v>
      </c>
      <c r="BD973" s="12"/>
      <c r="BE973" s="50">
        <f t="shared" si="965"/>
        <v>5</v>
      </c>
      <c r="BF973" s="51">
        <f>IF($AT$6="A",SUM($AS973:AS973)+(10-BF$31)/2,IF($AT$6="K",M973,IF($AT$6="S",AI973,$BB$31/2)))</f>
        <v>4.5</v>
      </c>
      <c r="BG973" s="51">
        <f>IF($AU$6="A",SUM($AS973:AT973)+(10-BG$31)/2,IF($AU$6="K",N973,IF($AU$6="S",AJ973,$BB$31/2)))</f>
        <v>5</v>
      </c>
      <c r="BH973" s="51">
        <f>IF($AV$6="A",SUM($AS973:AU973)+(10-BH$31)/2,IF($AV$6="K",O973,IF($AV$6="S",AK973,$BB$31/2)))</f>
        <v>4.5</v>
      </c>
      <c r="BI973" s="51">
        <f>IF($AW$6="A",SUM($AS973:AV973)+(10-BI$31)/2,IF($AW$6="K",P973,IF($AW$6="S",AL973,$BB$31/2)))</f>
        <v>5</v>
      </c>
      <c r="BJ973" s="51">
        <f>IF($AX$6="A",SUM($AS973:AW973)+(10-BJ$31)/2,IF($AX$6="K",Q973,IF($AX$6="S",AM973,$BB$31/2)))</f>
        <v>4.5</v>
      </c>
      <c r="BK973" s="51">
        <f>IF($AY$6="A",SUM($AS973:AX973)+(10-BK$31)/2,IF($AY$6="K",R973,IF($AY$6="S",AN973,$BB$31/2)))</f>
        <v>4</v>
      </c>
      <c r="BL973" s="51">
        <f>IF($AZ$6="A",SUM($AS973:AY973)+(10-BL$31)/2,IF($AZ$6="K",S973,IF($AZ$6="S",AO973,$BB$31/2)))</f>
        <v>4.5</v>
      </c>
      <c r="BM973" s="51">
        <f>IF($BA$6="A",SUM($AS973:AZ973)+(10-BM$31)/2,IF($BA$6="K",T973,IF($BA$6="S",AP973,$BB$31/2)))</f>
        <v>4</v>
      </c>
      <c r="BN973" s="51">
        <f>IF($BB$6="A",SUM($AS973:BA973)+(10-BN$31)/2,IF($BB$6="K",U973,IF($BB$6="S",AQ973,$BB$31/2)))</f>
        <v>3.5</v>
      </c>
      <c r="BO973" s="52">
        <f t="shared" si="986"/>
        <v>4.5</v>
      </c>
      <c r="BQ973" s="28">
        <f t="shared" si="966"/>
        <v>-1.5</v>
      </c>
      <c r="BR973" s="30">
        <f t="shared" si="967"/>
        <v>0</v>
      </c>
      <c r="BS973" s="30">
        <f t="shared" si="968"/>
        <v>-1.5</v>
      </c>
      <c r="BT973" s="30">
        <f t="shared" si="969"/>
        <v>0</v>
      </c>
      <c r="BU973" s="30">
        <f t="shared" si="970"/>
        <v>-1.5</v>
      </c>
      <c r="BV973" s="30">
        <f t="shared" si="971"/>
        <v>0</v>
      </c>
      <c r="BW973" s="30">
        <f t="shared" si="972"/>
        <v>1.5</v>
      </c>
      <c r="BX973" s="30">
        <f t="shared" si="973"/>
        <v>0</v>
      </c>
      <c r="BY973" s="30">
        <f t="shared" si="974"/>
        <v>1.5</v>
      </c>
      <c r="BZ973" s="30">
        <f t="shared" si="975"/>
        <v>1.5</v>
      </c>
      <c r="CA973" s="49">
        <f t="shared" si="987"/>
        <v>0</v>
      </c>
      <c r="CB973" s="69"/>
      <c r="CC973" s="73">
        <f t="shared" si="994"/>
        <v>10000</v>
      </c>
      <c r="CD973" s="73">
        <f t="shared" si="995"/>
        <v>0</v>
      </c>
      <c r="CE973" s="73">
        <f t="shared" si="996"/>
        <v>10000</v>
      </c>
      <c r="CF973" s="73">
        <f t="shared" si="997"/>
        <v>0</v>
      </c>
      <c r="CG973" s="73">
        <f t="shared" si="998"/>
        <v>10000</v>
      </c>
      <c r="CH973" s="73">
        <f t="shared" si="999"/>
        <v>0</v>
      </c>
      <c r="CI973" s="73">
        <f t="shared" si="1000"/>
        <v>1</v>
      </c>
      <c r="CJ973" s="73">
        <f t="shared" si="1001"/>
        <v>0</v>
      </c>
      <c r="CK973" s="73">
        <f t="shared" si="1002"/>
        <v>1</v>
      </c>
      <c r="CL973" s="73">
        <f t="shared" si="1003"/>
        <v>1</v>
      </c>
      <c r="CN973" s="79">
        <f t="shared" si="988"/>
        <v>3</v>
      </c>
      <c r="CO973" s="79">
        <f t="shared" si="989"/>
        <v>3</v>
      </c>
      <c r="CP973" s="79">
        <f t="shared" si="990"/>
        <v>4</v>
      </c>
      <c r="CR973" s="79">
        <f t="shared" si="1006"/>
        <v>-1.5</v>
      </c>
      <c r="CS973" s="79">
        <f t="shared" si="1007"/>
        <v>0</v>
      </c>
      <c r="CT973" s="79">
        <f t="shared" si="1008"/>
        <v>-1.5</v>
      </c>
      <c r="CU973" s="79">
        <f t="shared" si="1009"/>
        <v>0</v>
      </c>
      <c r="CV973" s="79">
        <f t="shared" si="1010"/>
        <v>-1.5</v>
      </c>
      <c r="CW973" s="79">
        <f t="shared" si="1011"/>
        <v>0</v>
      </c>
      <c r="CX973" s="79">
        <f t="shared" si="1012"/>
        <v>1.5</v>
      </c>
      <c r="CY973" s="79">
        <f t="shared" si="1013"/>
        <v>0</v>
      </c>
      <c r="CZ973" s="79">
        <f t="shared" si="1014"/>
        <v>1.5</v>
      </c>
      <c r="DA973" s="79">
        <f t="shared" si="1015"/>
        <v>1.5</v>
      </c>
      <c r="DB973" s="80">
        <f t="shared" si="991"/>
        <v>0</v>
      </c>
    </row>
    <row r="974" spans="1:106" ht="18" customHeight="1" x14ac:dyDescent="0.2">
      <c r="A974" s="2">
        <f t="shared" ca="1" si="992"/>
        <v>0.62883087469975607</v>
      </c>
      <c r="B974" s="2">
        <f t="shared" ca="1" si="1004"/>
        <v>0.18990904569116818</v>
      </c>
      <c r="C974" s="2">
        <f t="shared" ca="1" si="1004"/>
        <v>0.63244079242447626</v>
      </c>
      <c r="D974" s="2">
        <f t="shared" ca="1" si="1004"/>
        <v>0.9328366285756865</v>
      </c>
      <c r="E974" s="2">
        <f t="shared" ca="1" si="1004"/>
        <v>0.50271732604958286</v>
      </c>
      <c r="F974" s="2">
        <f t="shared" ca="1" si="1004"/>
        <v>0.772808893079868</v>
      </c>
      <c r="G974" s="2">
        <f t="shared" ca="1" si="1004"/>
        <v>0.40225647432174261</v>
      </c>
      <c r="H974" s="2">
        <f t="shared" ca="1" si="1004"/>
        <v>0.21254823059606931</v>
      </c>
      <c r="I974" s="2">
        <f t="shared" ca="1" si="1004"/>
        <v>0.6376461579931807</v>
      </c>
      <c r="J974" s="2">
        <f t="shared" ca="1" si="1004"/>
        <v>0.42801389967727055</v>
      </c>
      <c r="L974" s="2">
        <f t="shared" ca="1" si="976"/>
        <v>10</v>
      </c>
      <c r="M974" s="2">
        <f t="shared" ca="1" si="977"/>
        <v>0</v>
      </c>
      <c r="N974" s="2">
        <f t="shared" ca="1" si="978"/>
        <v>10</v>
      </c>
      <c r="O974" s="2">
        <f t="shared" ca="1" si="979"/>
        <v>10</v>
      </c>
      <c r="P974" s="2">
        <f t="shared" ca="1" si="980"/>
        <v>10</v>
      </c>
      <c r="Q974" s="2">
        <f t="shared" ca="1" si="981"/>
        <v>10</v>
      </c>
      <c r="R974" s="2">
        <f t="shared" ca="1" si="982"/>
        <v>0</v>
      </c>
      <c r="S974" s="2">
        <f t="shared" ca="1" si="983"/>
        <v>0</v>
      </c>
      <c r="T974" s="2">
        <f t="shared" ca="1" si="984"/>
        <v>10</v>
      </c>
      <c r="U974" s="2">
        <f t="shared" ca="1" si="985"/>
        <v>0</v>
      </c>
      <c r="W974" s="2">
        <f t="shared" ca="1" si="993"/>
        <v>4.7333744764746966</v>
      </c>
      <c r="X974" s="2">
        <f t="shared" ca="1" si="1005"/>
        <v>0.17542272423928584</v>
      </c>
      <c r="Y974" s="2">
        <f t="shared" ca="1" si="1005"/>
        <v>9.5103215969463779</v>
      </c>
      <c r="Z974" s="2">
        <f t="shared" ca="1" si="1005"/>
        <v>5.7379447985354783</v>
      </c>
      <c r="AA974" s="2">
        <f t="shared" ca="1" si="1005"/>
        <v>4.6098933221752407</v>
      </c>
      <c r="AB974" s="2">
        <f t="shared" ca="1" si="1005"/>
        <v>8.9905911620549013</v>
      </c>
      <c r="AC974" s="2">
        <f t="shared" ca="1" si="1005"/>
        <v>8.1119398478966414</v>
      </c>
      <c r="AD974" s="2">
        <f t="shared" ca="1" si="1005"/>
        <v>9.4553535691096755</v>
      </c>
      <c r="AE974" s="2">
        <f t="shared" ca="1" si="1005"/>
        <v>3.6047857164647423</v>
      </c>
      <c r="AF974" s="2">
        <f t="shared" ca="1" si="1005"/>
        <v>3.497199673262843</v>
      </c>
      <c r="AH974" s="2">
        <f t="shared" ca="1" si="954"/>
        <v>4</v>
      </c>
      <c r="AI974" s="2">
        <f t="shared" ca="1" si="955"/>
        <v>0</v>
      </c>
      <c r="AJ974" s="2">
        <f t="shared" ca="1" si="956"/>
        <v>9</v>
      </c>
      <c r="AK974" s="2">
        <f t="shared" ca="1" si="957"/>
        <v>5</v>
      </c>
      <c r="AL974" s="2">
        <f t="shared" ca="1" si="958"/>
        <v>4</v>
      </c>
      <c r="AM974" s="2">
        <f t="shared" ca="1" si="959"/>
        <v>8</v>
      </c>
      <c r="AN974" s="2">
        <f t="shared" ca="1" si="960"/>
        <v>8</v>
      </c>
      <c r="AO974" s="2">
        <f t="shared" ca="1" si="961"/>
        <v>9</v>
      </c>
      <c r="AP974" s="2">
        <f t="shared" ca="1" si="962"/>
        <v>3</v>
      </c>
      <c r="AQ974" s="2">
        <f t="shared" ca="1" si="963"/>
        <v>3</v>
      </c>
      <c r="AS974" s="41">
        <v>0</v>
      </c>
      <c r="AT974" s="42">
        <v>1</v>
      </c>
      <c r="AU974" s="42">
        <v>0</v>
      </c>
      <c r="AV974" s="42">
        <v>1</v>
      </c>
      <c r="AW974" s="42">
        <v>0</v>
      </c>
      <c r="AX974" s="42">
        <v>0</v>
      </c>
      <c r="AY974" s="42">
        <v>0</v>
      </c>
      <c r="AZ974" s="42">
        <v>1</v>
      </c>
      <c r="BA974" s="42">
        <v>0</v>
      </c>
      <c r="BB974" s="43">
        <v>0</v>
      </c>
      <c r="BC974" s="44">
        <f t="shared" si="964"/>
        <v>3</v>
      </c>
      <c r="BD974" s="12"/>
      <c r="BE974" s="50">
        <f t="shared" si="965"/>
        <v>5</v>
      </c>
      <c r="BF974" s="51">
        <f>IF($AT$6="A",SUM($AS974:AS974)+(10-BF$31)/2,IF($AT$6="K",M974,IF($AT$6="S",AI974,$BB$31/2)))</f>
        <v>4.5</v>
      </c>
      <c r="BG974" s="51">
        <f>IF($AU$6="A",SUM($AS974:AT974)+(10-BG$31)/2,IF($AU$6="K",N974,IF($AU$6="S",AJ974,$BB$31/2)))</f>
        <v>5</v>
      </c>
      <c r="BH974" s="51">
        <f>IF($AV$6="A",SUM($AS974:AU974)+(10-BH$31)/2,IF($AV$6="K",O974,IF($AV$6="S",AK974,$BB$31/2)))</f>
        <v>4.5</v>
      </c>
      <c r="BI974" s="51">
        <f>IF($AW$6="A",SUM($AS974:AV974)+(10-BI$31)/2,IF($AW$6="K",P974,IF($AW$6="S",AL974,$BB$31/2)))</f>
        <v>5</v>
      </c>
      <c r="BJ974" s="51">
        <f>IF($AX$6="A",SUM($AS974:AW974)+(10-BJ$31)/2,IF($AX$6="K",Q974,IF($AX$6="S",AM974,$BB$31/2)))</f>
        <v>4.5</v>
      </c>
      <c r="BK974" s="51">
        <f>IF($AY$6="A",SUM($AS974:AX974)+(10-BK$31)/2,IF($AY$6="K",R974,IF($AY$6="S",AN974,$BB$31/2)))</f>
        <v>4</v>
      </c>
      <c r="BL974" s="51">
        <f>IF($AZ$6="A",SUM($AS974:AY974)+(10-BL$31)/2,IF($AZ$6="K",S974,IF($AZ$6="S",AO974,$BB$31/2)))</f>
        <v>3.5</v>
      </c>
      <c r="BM974" s="51">
        <f>IF($BA$6="A",SUM($AS974:AZ974)+(10-BM$31)/2,IF($BA$6="K",T974,IF($BA$6="S",AP974,$BB$31/2)))</f>
        <v>4</v>
      </c>
      <c r="BN974" s="51">
        <f>IF($BB$6="A",SUM($AS974:BA974)+(10-BN$31)/2,IF($BB$6="K",U974,IF($BB$6="S",AQ974,$BB$31/2)))</f>
        <v>3.5</v>
      </c>
      <c r="BO974" s="52">
        <f t="shared" si="986"/>
        <v>4.5</v>
      </c>
      <c r="BQ974" s="28">
        <f t="shared" si="966"/>
        <v>-1.5</v>
      </c>
      <c r="BR974" s="30">
        <f t="shared" si="967"/>
        <v>0</v>
      </c>
      <c r="BS974" s="30">
        <f t="shared" si="968"/>
        <v>-1.5</v>
      </c>
      <c r="BT974" s="30">
        <f t="shared" si="969"/>
        <v>0</v>
      </c>
      <c r="BU974" s="30">
        <f t="shared" si="970"/>
        <v>-1.5</v>
      </c>
      <c r="BV974" s="30">
        <f t="shared" si="971"/>
        <v>0</v>
      </c>
      <c r="BW974" s="30">
        <f t="shared" si="972"/>
        <v>1.5</v>
      </c>
      <c r="BX974" s="30">
        <f t="shared" si="973"/>
        <v>1.5</v>
      </c>
      <c r="BY974" s="30">
        <f t="shared" si="974"/>
        <v>1.5</v>
      </c>
      <c r="BZ974" s="30">
        <f t="shared" si="975"/>
        <v>1.5</v>
      </c>
      <c r="CA974" s="49">
        <f t="shared" si="987"/>
        <v>1.5</v>
      </c>
      <c r="CB974" s="69"/>
      <c r="CC974" s="73">
        <f t="shared" si="994"/>
        <v>10000</v>
      </c>
      <c r="CD974" s="73">
        <f t="shared" si="995"/>
        <v>0</v>
      </c>
      <c r="CE974" s="73">
        <f t="shared" si="996"/>
        <v>10000</v>
      </c>
      <c r="CF974" s="73">
        <f t="shared" si="997"/>
        <v>0</v>
      </c>
      <c r="CG974" s="73">
        <f t="shared" si="998"/>
        <v>10000</v>
      </c>
      <c r="CH974" s="73">
        <f t="shared" si="999"/>
        <v>0</v>
      </c>
      <c r="CI974" s="73">
        <f t="shared" si="1000"/>
        <v>1</v>
      </c>
      <c r="CJ974" s="73">
        <f t="shared" si="1001"/>
        <v>1</v>
      </c>
      <c r="CK974" s="73">
        <f t="shared" si="1002"/>
        <v>1</v>
      </c>
      <c r="CL974" s="73">
        <f t="shared" si="1003"/>
        <v>1</v>
      </c>
      <c r="CN974" s="79">
        <f t="shared" si="988"/>
        <v>3</v>
      </c>
      <c r="CO974" s="79">
        <f t="shared" si="989"/>
        <v>4</v>
      </c>
      <c r="CP974" s="79">
        <f t="shared" si="990"/>
        <v>3</v>
      </c>
      <c r="CR974" s="79">
        <f t="shared" si="1006"/>
        <v>-1.5</v>
      </c>
      <c r="CS974" s="79">
        <f t="shared" si="1007"/>
        <v>0</v>
      </c>
      <c r="CT974" s="79">
        <f t="shared" si="1008"/>
        <v>-1.5</v>
      </c>
      <c r="CU974" s="79">
        <f t="shared" si="1009"/>
        <v>0</v>
      </c>
      <c r="CV974" s="79">
        <f t="shared" si="1010"/>
        <v>-1.5</v>
      </c>
      <c r="CW974" s="79">
        <f t="shared" si="1011"/>
        <v>0</v>
      </c>
      <c r="CX974" s="79">
        <f t="shared" si="1012"/>
        <v>1.125</v>
      </c>
      <c r="CY974" s="79">
        <f t="shared" si="1013"/>
        <v>1.125</v>
      </c>
      <c r="CZ974" s="79">
        <f t="shared" si="1014"/>
        <v>1.125</v>
      </c>
      <c r="DA974" s="79">
        <f t="shared" si="1015"/>
        <v>1.125</v>
      </c>
      <c r="DB974" s="80">
        <f t="shared" si="991"/>
        <v>0</v>
      </c>
    </row>
    <row r="975" spans="1:106" ht="18" customHeight="1" x14ac:dyDescent="0.2">
      <c r="A975" s="2">
        <f t="shared" ca="1" si="992"/>
        <v>0.83620686144163692</v>
      </c>
      <c r="B975" s="2">
        <f t="shared" ca="1" si="1004"/>
        <v>0.85838562250697814</v>
      </c>
      <c r="C975" s="2">
        <f t="shared" ca="1" si="1004"/>
        <v>0.92303479675916555</v>
      </c>
      <c r="D975" s="2">
        <f t="shared" ca="1" si="1004"/>
        <v>0.73991062944779773</v>
      </c>
      <c r="E975" s="2">
        <f t="shared" ca="1" si="1004"/>
        <v>0.93694590493371921</v>
      </c>
      <c r="F975" s="2">
        <f t="shared" ca="1" si="1004"/>
        <v>0.5662450677527493</v>
      </c>
      <c r="G975" s="2">
        <f t="shared" ca="1" si="1004"/>
        <v>0.28664032067973411</v>
      </c>
      <c r="H975" s="2">
        <f t="shared" ca="1" si="1004"/>
        <v>0.3193124520016567</v>
      </c>
      <c r="I975" s="2">
        <f t="shared" ref="B975:J1004" ca="1" si="1016">RAND()</f>
        <v>1.750813580847288E-2</v>
      </c>
      <c r="J975" s="2">
        <f t="shared" ca="1" si="1016"/>
        <v>0.53297031526067395</v>
      </c>
      <c r="L975" s="2">
        <f t="shared" ca="1" si="976"/>
        <v>10</v>
      </c>
      <c r="M975" s="2">
        <f t="shared" ca="1" si="977"/>
        <v>10</v>
      </c>
      <c r="N975" s="2">
        <f t="shared" ca="1" si="978"/>
        <v>10</v>
      </c>
      <c r="O975" s="2">
        <f t="shared" ca="1" si="979"/>
        <v>10</v>
      </c>
      <c r="P975" s="2">
        <f t="shared" ca="1" si="980"/>
        <v>10</v>
      </c>
      <c r="Q975" s="2">
        <f t="shared" ca="1" si="981"/>
        <v>10</v>
      </c>
      <c r="R975" s="2">
        <f t="shared" ca="1" si="982"/>
        <v>0</v>
      </c>
      <c r="S975" s="2">
        <f t="shared" ca="1" si="983"/>
        <v>0</v>
      </c>
      <c r="T975" s="2">
        <f t="shared" ca="1" si="984"/>
        <v>0</v>
      </c>
      <c r="U975" s="2">
        <f t="shared" ca="1" si="985"/>
        <v>10</v>
      </c>
      <c r="W975" s="2">
        <f t="shared" ca="1" si="993"/>
        <v>1.5073373663235901</v>
      </c>
      <c r="X975" s="2">
        <f t="shared" ca="1" si="1005"/>
        <v>9.9005351880176526</v>
      </c>
      <c r="Y975" s="2">
        <f t="shared" ca="1" si="1005"/>
        <v>1.0189394235321003</v>
      </c>
      <c r="Z975" s="2">
        <f t="shared" ca="1" si="1005"/>
        <v>1.6939536349919615</v>
      </c>
      <c r="AA975" s="2">
        <f t="shared" ca="1" si="1005"/>
        <v>8.3243897448736544</v>
      </c>
      <c r="AB975" s="2">
        <f t="shared" ca="1" si="1005"/>
        <v>6.23473350158031</v>
      </c>
      <c r="AC975" s="2">
        <f t="shared" ca="1" si="1005"/>
        <v>4.0310098395794984</v>
      </c>
      <c r="AD975" s="2">
        <f t="shared" ca="1" si="1005"/>
        <v>9.7549194809428617</v>
      </c>
      <c r="AE975" s="2">
        <f t="shared" ref="X975:AF1004" ca="1" si="1017">RAND()*10</f>
        <v>6.9342153623400682E-2</v>
      </c>
      <c r="AF975" s="2">
        <f t="shared" ca="1" si="1017"/>
        <v>2.3050448374849317</v>
      </c>
      <c r="AH975" s="2">
        <f t="shared" ca="1" si="954"/>
        <v>1</v>
      </c>
      <c r="AI975" s="2">
        <f t="shared" ca="1" si="955"/>
        <v>9</v>
      </c>
      <c r="AJ975" s="2">
        <f t="shared" ca="1" si="956"/>
        <v>1</v>
      </c>
      <c r="AK975" s="2">
        <f t="shared" ca="1" si="957"/>
        <v>1</v>
      </c>
      <c r="AL975" s="2">
        <f t="shared" ca="1" si="958"/>
        <v>8</v>
      </c>
      <c r="AM975" s="2">
        <f t="shared" ca="1" si="959"/>
        <v>6</v>
      </c>
      <c r="AN975" s="2">
        <f t="shared" ca="1" si="960"/>
        <v>4</v>
      </c>
      <c r="AO975" s="2">
        <f t="shared" ca="1" si="961"/>
        <v>9</v>
      </c>
      <c r="AP975" s="2">
        <f t="shared" ca="1" si="962"/>
        <v>0</v>
      </c>
      <c r="AQ975" s="2">
        <f t="shared" ca="1" si="963"/>
        <v>2</v>
      </c>
      <c r="AS975" s="41">
        <v>0</v>
      </c>
      <c r="AT975" s="42">
        <v>1</v>
      </c>
      <c r="AU975" s="42">
        <v>0</v>
      </c>
      <c r="AV975" s="42">
        <v>1</v>
      </c>
      <c r="AW975" s="42">
        <v>0</v>
      </c>
      <c r="AX975" s="42">
        <v>0</v>
      </c>
      <c r="AY975" s="42">
        <v>0</v>
      </c>
      <c r="AZ975" s="42">
        <v>0</v>
      </c>
      <c r="BA975" s="42">
        <v>0</v>
      </c>
      <c r="BB975" s="43">
        <v>0</v>
      </c>
      <c r="BC975" s="44">
        <f t="shared" si="964"/>
        <v>2</v>
      </c>
      <c r="BD975" s="12"/>
      <c r="BE975" s="50">
        <f t="shared" si="965"/>
        <v>5</v>
      </c>
      <c r="BF975" s="51">
        <f>IF($AT$6="A",SUM($AS975:AS975)+(10-BF$31)/2,IF($AT$6="K",M975,IF($AT$6="S",AI975,$BB$31/2)))</f>
        <v>4.5</v>
      </c>
      <c r="BG975" s="51">
        <f>IF($AU$6="A",SUM($AS975:AT975)+(10-BG$31)/2,IF($AU$6="K",N975,IF($AU$6="S",AJ975,$BB$31/2)))</f>
        <v>5</v>
      </c>
      <c r="BH975" s="51">
        <f>IF($AV$6="A",SUM($AS975:AU975)+(10-BH$31)/2,IF($AV$6="K",O975,IF($AV$6="S",AK975,$BB$31/2)))</f>
        <v>4.5</v>
      </c>
      <c r="BI975" s="51">
        <f>IF($AW$6="A",SUM($AS975:AV975)+(10-BI$31)/2,IF($AW$6="K",P975,IF($AW$6="S",AL975,$BB$31/2)))</f>
        <v>5</v>
      </c>
      <c r="BJ975" s="51">
        <f>IF($AX$6="A",SUM($AS975:AW975)+(10-BJ$31)/2,IF($AX$6="K",Q975,IF($AX$6="S",AM975,$BB$31/2)))</f>
        <v>4.5</v>
      </c>
      <c r="BK975" s="51">
        <f>IF($AY$6="A",SUM($AS975:AX975)+(10-BK$31)/2,IF($AY$6="K",R975,IF($AY$6="S",AN975,$BB$31/2)))</f>
        <v>4</v>
      </c>
      <c r="BL975" s="51">
        <f>IF($AZ$6="A",SUM($AS975:AY975)+(10-BL$31)/2,IF($AZ$6="K",S975,IF($AZ$6="S",AO975,$BB$31/2)))</f>
        <v>3.5</v>
      </c>
      <c r="BM975" s="51">
        <f>IF($BA$6="A",SUM($AS975:AZ975)+(10-BM$31)/2,IF($BA$6="K",T975,IF($BA$6="S",AP975,$BB$31/2)))</f>
        <v>3</v>
      </c>
      <c r="BN975" s="51">
        <f>IF($BB$6="A",SUM($AS975:BA975)+(10-BN$31)/2,IF($BB$6="K",U975,IF($BB$6="S",AQ975,$BB$31/2)))</f>
        <v>2.5</v>
      </c>
      <c r="BO975" s="52">
        <f t="shared" si="986"/>
        <v>4.5</v>
      </c>
      <c r="BQ975" s="28">
        <f t="shared" si="966"/>
        <v>-2.5</v>
      </c>
      <c r="BR975" s="30">
        <f t="shared" si="967"/>
        <v>0</v>
      </c>
      <c r="BS975" s="30">
        <f t="shared" si="968"/>
        <v>-2.5</v>
      </c>
      <c r="BT975" s="30">
        <f t="shared" si="969"/>
        <v>0</v>
      </c>
      <c r="BU975" s="30">
        <f t="shared" si="970"/>
        <v>-2.5</v>
      </c>
      <c r="BV975" s="30">
        <f t="shared" si="971"/>
        <v>0</v>
      </c>
      <c r="BW975" s="30">
        <f t="shared" si="972"/>
        <v>2.5</v>
      </c>
      <c r="BX975" s="30">
        <f t="shared" si="973"/>
        <v>2.5</v>
      </c>
      <c r="BY975" s="30">
        <f t="shared" si="974"/>
        <v>2.5</v>
      </c>
      <c r="BZ975" s="30">
        <f t="shared" si="975"/>
        <v>2.5</v>
      </c>
      <c r="CA975" s="49">
        <f t="shared" si="987"/>
        <v>2.5</v>
      </c>
      <c r="CB975" s="69"/>
      <c r="CC975" s="73">
        <f t="shared" si="994"/>
        <v>10000</v>
      </c>
      <c r="CD975" s="73">
        <f t="shared" si="995"/>
        <v>0</v>
      </c>
      <c r="CE975" s="73">
        <f t="shared" si="996"/>
        <v>10000</v>
      </c>
      <c r="CF975" s="73">
        <f t="shared" si="997"/>
        <v>0</v>
      </c>
      <c r="CG975" s="73">
        <f t="shared" si="998"/>
        <v>10000</v>
      </c>
      <c r="CH975" s="73">
        <f t="shared" si="999"/>
        <v>0</v>
      </c>
      <c r="CI975" s="73">
        <f t="shared" si="1000"/>
        <v>1</v>
      </c>
      <c r="CJ975" s="73">
        <f t="shared" si="1001"/>
        <v>1</v>
      </c>
      <c r="CK975" s="73">
        <f t="shared" si="1002"/>
        <v>1</v>
      </c>
      <c r="CL975" s="73">
        <f t="shared" si="1003"/>
        <v>1</v>
      </c>
      <c r="CN975" s="79">
        <f t="shared" si="988"/>
        <v>3</v>
      </c>
      <c r="CO975" s="79">
        <f t="shared" si="989"/>
        <v>4</v>
      </c>
      <c r="CP975" s="79">
        <f t="shared" si="990"/>
        <v>3</v>
      </c>
      <c r="CR975" s="79">
        <f t="shared" si="1006"/>
        <v>-2.5</v>
      </c>
      <c r="CS975" s="79">
        <f t="shared" si="1007"/>
        <v>0</v>
      </c>
      <c r="CT975" s="79">
        <f t="shared" si="1008"/>
        <v>-2.5</v>
      </c>
      <c r="CU975" s="79">
        <f t="shared" si="1009"/>
        <v>0</v>
      </c>
      <c r="CV975" s="79">
        <f t="shared" si="1010"/>
        <v>-2.5</v>
      </c>
      <c r="CW975" s="79">
        <f t="shared" si="1011"/>
        <v>0</v>
      </c>
      <c r="CX975" s="79">
        <f t="shared" si="1012"/>
        <v>1.875</v>
      </c>
      <c r="CY975" s="79">
        <f t="shared" si="1013"/>
        <v>1.875</v>
      </c>
      <c r="CZ975" s="79">
        <f t="shared" si="1014"/>
        <v>1.875</v>
      </c>
      <c r="DA975" s="79">
        <f t="shared" si="1015"/>
        <v>1.875</v>
      </c>
      <c r="DB975" s="80">
        <f t="shared" si="991"/>
        <v>0</v>
      </c>
    </row>
    <row r="976" spans="1:106" ht="18" customHeight="1" x14ac:dyDescent="0.2">
      <c r="A976" s="2">
        <f t="shared" ca="1" si="992"/>
        <v>3.5178809398494715E-2</v>
      </c>
      <c r="B976" s="2">
        <f t="shared" ca="1" si="1016"/>
        <v>0.92790281912262118</v>
      </c>
      <c r="C976" s="2">
        <f t="shared" ca="1" si="1016"/>
        <v>0.24188179988719472</v>
      </c>
      <c r="D976" s="2">
        <f t="shared" ca="1" si="1016"/>
        <v>0.59008128269401183</v>
      </c>
      <c r="E976" s="2">
        <f t="shared" ca="1" si="1016"/>
        <v>0.37234990768365439</v>
      </c>
      <c r="F976" s="2">
        <f t="shared" ca="1" si="1016"/>
        <v>0.34580128981224445</v>
      </c>
      <c r="G976" s="2">
        <f t="shared" ca="1" si="1016"/>
        <v>0.27675851154000797</v>
      </c>
      <c r="H976" s="2">
        <f t="shared" ca="1" si="1016"/>
        <v>0.69533962788373482</v>
      </c>
      <c r="I976" s="2">
        <f t="shared" ca="1" si="1016"/>
        <v>0.81378157007807783</v>
      </c>
      <c r="J976" s="2">
        <f t="shared" ca="1" si="1016"/>
        <v>1.5481699937582416E-2</v>
      </c>
      <c r="L976" s="2">
        <f t="shared" ca="1" si="976"/>
        <v>0</v>
      </c>
      <c r="M976" s="2">
        <f t="shared" ca="1" si="977"/>
        <v>10</v>
      </c>
      <c r="N976" s="2">
        <f t="shared" ca="1" si="978"/>
        <v>0</v>
      </c>
      <c r="O976" s="2">
        <f t="shared" ca="1" si="979"/>
        <v>10</v>
      </c>
      <c r="P976" s="2">
        <f t="shared" ca="1" si="980"/>
        <v>0</v>
      </c>
      <c r="Q976" s="2">
        <f t="shared" ca="1" si="981"/>
        <v>0</v>
      </c>
      <c r="R976" s="2">
        <f t="shared" ca="1" si="982"/>
        <v>0</v>
      </c>
      <c r="S976" s="2">
        <f t="shared" ca="1" si="983"/>
        <v>10</v>
      </c>
      <c r="T976" s="2">
        <f t="shared" ca="1" si="984"/>
        <v>10</v>
      </c>
      <c r="U976" s="2">
        <f t="shared" ca="1" si="985"/>
        <v>0</v>
      </c>
      <c r="W976" s="2">
        <f t="shared" ca="1" si="993"/>
        <v>1.8564151198825496</v>
      </c>
      <c r="X976" s="2">
        <f t="shared" ca="1" si="1017"/>
        <v>9.9086169512401092</v>
      </c>
      <c r="Y976" s="2">
        <f t="shared" ca="1" si="1017"/>
        <v>7.0297777712989724</v>
      </c>
      <c r="Z976" s="2">
        <f t="shared" ca="1" si="1017"/>
        <v>4.8640399176651474</v>
      </c>
      <c r="AA976" s="2">
        <f t="shared" ca="1" si="1017"/>
        <v>1.0072120283930897</v>
      </c>
      <c r="AB976" s="2">
        <f t="shared" ca="1" si="1017"/>
        <v>9.5062407264161237</v>
      </c>
      <c r="AC976" s="2">
        <f t="shared" ca="1" si="1017"/>
        <v>3.4264233682431087</v>
      </c>
      <c r="AD976" s="2">
        <f t="shared" ca="1" si="1017"/>
        <v>6.1965072488519448</v>
      </c>
      <c r="AE976" s="2">
        <f t="shared" ca="1" si="1017"/>
        <v>2.0189885793985427</v>
      </c>
      <c r="AF976" s="2">
        <f t="shared" ca="1" si="1017"/>
        <v>5.1538275278747205</v>
      </c>
      <c r="AH976" s="2">
        <f t="shared" ca="1" si="954"/>
        <v>1</v>
      </c>
      <c r="AI976" s="2">
        <f t="shared" ca="1" si="955"/>
        <v>9</v>
      </c>
      <c r="AJ976" s="2">
        <f t="shared" ca="1" si="956"/>
        <v>7</v>
      </c>
      <c r="AK976" s="2">
        <f t="shared" ca="1" si="957"/>
        <v>4</v>
      </c>
      <c r="AL976" s="2">
        <f t="shared" ca="1" si="958"/>
        <v>1</v>
      </c>
      <c r="AM976" s="2">
        <f t="shared" ca="1" si="959"/>
        <v>9</v>
      </c>
      <c r="AN976" s="2">
        <f t="shared" ca="1" si="960"/>
        <v>3</v>
      </c>
      <c r="AO976" s="2">
        <f t="shared" ca="1" si="961"/>
        <v>6</v>
      </c>
      <c r="AP976" s="2">
        <f t="shared" ca="1" si="962"/>
        <v>2</v>
      </c>
      <c r="AQ976" s="2">
        <f t="shared" ca="1" si="963"/>
        <v>5</v>
      </c>
      <c r="AS976" s="41">
        <v>0</v>
      </c>
      <c r="AT976" s="42">
        <v>1</v>
      </c>
      <c r="AU976" s="42">
        <v>0</v>
      </c>
      <c r="AV976" s="42">
        <v>0</v>
      </c>
      <c r="AW976" s="42">
        <v>1</v>
      </c>
      <c r="AX976" s="42">
        <v>1</v>
      </c>
      <c r="AY976" s="42">
        <v>1</v>
      </c>
      <c r="AZ976" s="42">
        <v>1</v>
      </c>
      <c r="BA976" s="42">
        <v>0</v>
      </c>
      <c r="BB976" s="43">
        <v>0</v>
      </c>
      <c r="BC976" s="44">
        <f t="shared" si="964"/>
        <v>5</v>
      </c>
      <c r="BD976" s="12"/>
      <c r="BE976" s="50">
        <f t="shared" si="965"/>
        <v>5</v>
      </c>
      <c r="BF976" s="51">
        <f>IF($AT$6="A",SUM($AS976:AS976)+(10-BF$31)/2,IF($AT$6="K",M976,IF($AT$6="S",AI976,$BB$31/2)))</f>
        <v>4.5</v>
      </c>
      <c r="BG976" s="51">
        <f>IF($AU$6="A",SUM($AS976:AT976)+(10-BG$31)/2,IF($AU$6="K",N976,IF($AU$6="S",AJ976,$BB$31/2)))</f>
        <v>5</v>
      </c>
      <c r="BH976" s="51">
        <f>IF($AV$6="A",SUM($AS976:AU976)+(10-BH$31)/2,IF($AV$6="K",O976,IF($AV$6="S",AK976,$BB$31/2)))</f>
        <v>4.5</v>
      </c>
      <c r="BI976" s="51">
        <f>IF($AW$6="A",SUM($AS976:AV976)+(10-BI$31)/2,IF($AW$6="K",P976,IF($AW$6="S",AL976,$BB$31/2)))</f>
        <v>4</v>
      </c>
      <c r="BJ976" s="51">
        <f>IF($AX$6="A",SUM($AS976:AW976)+(10-BJ$31)/2,IF($AX$6="K",Q976,IF($AX$6="S",AM976,$BB$31/2)))</f>
        <v>4.5</v>
      </c>
      <c r="BK976" s="51">
        <f>IF($AY$6="A",SUM($AS976:AX976)+(10-BK$31)/2,IF($AY$6="K",R976,IF($AY$6="S",AN976,$BB$31/2)))</f>
        <v>5</v>
      </c>
      <c r="BL976" s="51">
        <f>IF($AZ$6="A",SUM($AS976:AY976)+(10-BL$31)/2,IF($AZ$6="K",S976,IF($AZ$6="S",AO976,$BB$31/2)))</f>
        <v>5.5</v>
      </c>
      <c r="BM976" s="51">
        <f>IF($BA$6="A",SUM($AS976:AZ976)+(10-BM$31)/2,IF($BA$6="K",T976,IF($BA$6="S",AP976,$BB$31/2)))</f>
        <v>6</v>
      </c>
      <c r="BN976" s="51">
        <f>IF($BB$6="A",SUM($AS976:BA976)+(10-BN$31)/2,IF($BB$6="K",U976,IF($BB$6="S",AQ976,$BB$31/2)))</f>
        <v>5.5</v>
      </c>
      <c r="BO976" s="52">
        <f t="shared" si="986"/>
        <v>5</v>
      </c>
      <c r="BQ976" s="28">
        <f t="shared" si="966"/>
        <v>0</v>
      </c>
      <c r="BR976" s="30">
        <f t="shared" si="967"/>
        <v>0</v>
      </c>
      <c r="BS976" s="30">
        <f t="shared" si="968"/>
        <v>0</v>
      </c>
      <c r="BT976" s="30">
        <f t="shared" si="969"/>
        <v>0</v>
      </c>
      <c r="BU976" s="30">
        <f t="shared" si="970"/>
        <v>0</v>
      </c>
      <c r="BV976" s="30">
        <f t="shared" si="971"/>
        <v>0</v>
      </c>
      <c r="BW976" s="30">
        <f t="shared" si="972"/>
        <v>0</v>
      </c>
      <c r="BX976" s="30">
        <f t="shared" si="973"/>
        <v>0</v>
      </c>
      <c r="BY976" s="30">
        <f t="shared" si="974"/>
        <v>0</v>
      </c>
      <c r="BZ976" s="30">
        <f t="shared" si="975"/>
        <v>0</v>
      </c>
      <c r="CA976" s="49">
        <f t="shared" si="987"/>
        <v>0</v>
      </c>
      <c r="CB976" s="69"/>
      <c r="CC976" s="73">
        <f t="shared" si="994"/>
        <v>0</v>
      </c>
      <c r="CD976" s="73">
        <f t="shared" si="995"/>
        <v>0</v>
      </c>
      <c r="CE976" s="73">
        <f t="shared" si="996"/>
        <v>0</v>
      </c>
      <c r="CF976" s="73">
        <f t="shared" si="997"/>
        <v>0</v>
      </c>
      <c r="CG976" s="73">
        <f t="shared" si="998"/>
        <v>0</v>
      </c>
      <c r="CH976" s="73">
        <f t="shared" si="999"/>
        <v>0</v>
      </c>
      <c r="CI976" s="73">
        <f t="shared" si="1000"/>
        <v>0</v>
      </c>
      <c r="CJ976" s="73">
        <f t="shared" si="1001"/>
        <v>0</v>
      </c>
      <c r="CK976" s="73">
        <f t="shared" si="1002"/>
        <v>0</v>
      </c>
      <c r="CL976" s="73">
        <f t="shared" si="1003"/>
        <v>0</v>
      </c>
      <c r="CN976" s="79">
        <f t="shared" si="988"/>
        <v>0</v>
      </c>
      <c r="CO976" s="79">
        <f t="shared" si="989"/>
        <v>0</v>
      </c>
      <c r="CP976" s="79">
        <f t="shared" si="990"/>
        <v>10</v>
      </c>
      <c r="CR976" s="79">
        <f t="shared" si="1006"/>
        <v>0</v>
      </c>
      <c r="CS976" s="79">
        <f t="shared" si="1007"/>
        <v>0</v>
      </c>
      <c r="CT976" s="79">
        <f t="shared" si="1008"/>
        <v>0</v>
      </c>
      <c r="CU976" s="79">
        <f t="shared" si="1009"/>
        <v>0</v>
      </c>
      <c r="CV976" s="79">
        <f t="shared" si="1010"/>
        <v>0</v>
      </c>
      <c r="CW976" s="79">
        <f t="shared" si="1011"/>
        <v>0</v>
      </c>
      <c r="CX976" s="79">
        <f t="shared" si="1012"/>
        <v>0</v>
      </c>
      <c r="CY976" s="79">
        <f t="shared" si="1013"/>
        <v>0</v>
      </c>
      <c r="CZ976" s="79">
        <f t="shared" si="1014"/>
        <v>0</v>
      </c>
      <c r="DA976" s="79">
        <f t="shared" si="1015"/>
        <v>0</v>
      </c>
      <c r="DB976" s="80">
        <f t="shared" si="991"/>
        <v>0</v>
      </c>
    </row>
    <row r="977" spans="1:106" ht="18" customHeight="1" x14ac:dyDescent="0.2">
      <c r="A977" s="2">
        <f t="shared" ca="1" si="992"/>
        <v>0.5831071826109373</v>
      </c>
      <c r="B977" s="2">
        <f t="shared" ca="1" si="1016"/>
        <v>1.6603695168723287E-2</v>
      </c>
      <c r="C977" s="2">
        <f t="shared" ca="1" si="1016"/>
        <v>0.36630678819131401</v>
      </c>
      <c r="D977" s="2">
        <f t="shared" ca="1" si="1016"/>
        <v>6.0083801430791839E-2</v>
      </c>
      <c r="E977" s="2">
        <f t="shared" ca="1" si="1016"/>
        <v>0.86315590407023313</v>
      </c>
      <c r="F977" s="2">
        <f t="shared" ca="1" si="1016"/>
        <v>0.4332320065923716</v>
      </c>
      <c r="G977" s="2">
        <f t="shared" ca="1" si="1016"/>
        <v>0.9967042187782742</v>
      </c>
      <c r="H977" s="2">
        <f t="shared" ca="1" si="1016"/>
        <v>0.18295010072899842</v>
      </c>
      <c r="I977" s="2">
        <f t="shared" ca="1" si="1016"/>
        <v>0.61362028648075806</v>
      </c>
      <c r="J977" s="2">
        <f t="shared" ca="1" si="1016"/>
        <v>0.37941927254444008</v>
      </c>
      <c r="L977" s="2">
        <f t="shared" ca="1" si="976"/>
        <v>10</v>
      </c>
      <c r="M977" s="2">
        <f t="shared" ca="1" si="977"/>
        <v>0</v>
      </c>
      <c r="N977" s="2">
        <f t="shared" ca="1" si="978"/>
        <v>0</v>
      </c>
      <c r="O977" s="2">
        <f t="shared" ca="1" si="979"/>
        <v>0</v>
      </c>
      <c r="P977" s="2">
        <f t="shared" ca="1" si="980"/>
        <v>10</v>
      </c>
      <c r="Q977" s="2">
        <f t="shared" ca="1" si="981"/>
        <v>0</v>
      </c>
      <c r="R977" s="2">
        <f t="shared" ca="1" si="982"/>
        <v>10</v>
      </c>
      <c r="S977" s="2">
        <f t="shared" ca="1" si="983"/>
        <v>0</v>
      </c>
      <c r="T977" s="2">
        <f t="shared" ca="1" si="984"/>
        <v>10</v>
      </c>
      <c r="U977" s="2">
        <f t="shared" ca="1" si="985"/>
        <v>0</v>
      </c>
      <c r="W977" s="2">
        <f t="shared" ca="1" si="993"/>
        <v>5.6479776221700604</v>
      </c>
      <c r="X977" s="2">
        <f t="shared" ca="1" si="1017"/>
        <v>3.1784248275291782</v>
      </c>
      <c r="Y977" s="2">
        <f t="shared" ca="1" si="1017"/>
        <v>3.0066664180437974</v>
      </c>
      <c r="Z977" s="2">
        <f t="shared" ca="1" si="1017"/>
        <v>7.3289192544720629</v>
      </c>
      <c r="AA977" s="2">
        <f t="shared" ca="1" si="1017"/>
        <v>1.7238528743889336</v>
      </c>
      <c r="AB977" s="2">
        <f t="shared" ca="1" si="1017"/>
        <v>6.8346518907357723</v>
      </c>
      <c r="AC977" s="2">
        <f t="shared" ca="1" si="1017"/>
        <v>7.455876228754752</v>
      </c>
      <c r="AD977" s="2">
        <f t="shared" ca="1" si="1017"/>
        <v>3.723130416926316</v>
      </c>
      <c r="AE977" s="2">
        <f t="shared" ca="1" si="1017"/>
        <v>7.5717969952648714</v>
      </c>
      <c r="AF977" s="2">
        <f t="shared" ca="1" si="1017"/>
        <v>2.3437879244959103</v>
      </c>
      <c r="AH977" s="2">
        <f t="shared" ca="1" si="954"/>
        <v>5</v>
      </c>
      <c r="AI977" s="2">
        <f t="shared" ca="1" si="955"/>
        <v>3</v>
      </c>
      <c r="AJ977" s="2">
        <f t="shared" ca="1" si="956"/>
        <v>3</v>
      </c>
      <c r="AK977" s="2">
        <f t="shared" ca="1" si="957"/>
        <v>7</v>
      </c>
      <c r="AL977" s="2">
        <f t="shared" ca="1" si="958"/>
        <v>1</v>
      </c>
      <c r="AM977" s="2">
        <f t="shared" ca="1" si="959"/>
        <v>6</v>
      </c>
      <c r="AN977" s="2">
        <f t="shared" ca="1" si="960"/>
        <v>7</v>
      </c>
      <c r="AO977" s="2">
        <f t="shared" ca="1" si="961"/>
        <v>3</v>
      </c>
      <c r="AP977" s="2">
        <f t="shared" ca="1" si="962"/>
        <v>7</v>
      </c>
      <c r="AQ977" s="2">
        <f t="shared" ca="1" si="963"/>
        <v>2</v>
      </c>
      <c r="AS977" s="41">
        <v>0</v>
      </c>
      <c r="AT977" s="42">
        <v>1</v>
      </c>
      <c r="AU977" s="42">
        <v>0</v>
      </c>
      <c r="AV977" s="42">
        <v>0</v>
      </c>
      <c r="AW977" s="42">
        <v>1</v>
      </c>
      <c r="AX977" s="42">
        <v>1</v>
      </c>
      <c r="AY977" s="42">
        <v>1</v>
      </c>
      <c r="AZ977" s="42">
        <v>0</v>
      </c>
      <c r="BA977" s="42">
        <v>0</v>
      </c>
      <c r="BB977" s="43">
        <v>0</v>
      </c>
      <c r="BC977" s="44">
        <f t="shared" si="964"/>
        <v>4</v>
      </c>
      <c r="BD977" s="12"/>
      <c r="BE977" s="50">
        <f t="shared" si="965"/>
        <v>5</v>
      </c>
      <c r="BF977" s="51">
        <f>IF($AT$6="A",SUM($AS977:AS977)+(10-BF$31)/2,IF($AT$6="K",M977,IF($AT$6="S",AI977,$BB$31/2)))</f>
        <v>4.5</v>
      </c>
      <c r="BG977" s="51">
        <f>IF($AU$6="A",SUM($AS977:AT977)+(10-BG$31)/2,IF($AU$6="K",N977,IF($AU$6="S",AJ977,$BB$31/2)))</f>
        <v>5</v>
      </c>
      <c r="BH977" s="51">
        <f>IF($AV$6="A",SUM($AS977:AU977)+(10-BH$31)/2,IF($AV$6="K",O977,IF($AV$6="S",AK977,$BB$31/2)))</f>
        <v>4.5</v>
      </c>
      <c r="BI977" s="51">
        <f>IF($AW$6="A",SUM($AS977:AV977)+(10-BI$31)/2,IF($AW$6="K",P977,IF($AW$6="S",AL977,$BB$31/2)))</f>
        <v>4</v>
      </c>
      <c r="BJ977" s="51">
        <f>IF($AX$6="A",SUM($AS977:AW977)+(10-BJ$31)/2,IF($AX$6="K",Q977,IF($AX$6="S",AM977,$BB$31/2)))</f>
        <v>4.5</v>
      </c>
      <c r="BK977" s="51">
        <f>IF($AY$6="A",SUM($AS977:AX977)+(10-BK$31)/2,IF($AY$6="K",R977,IF($AY$6="S",AN977,$BB$31/2)))</f>
        <v>5</v>
      </c>
      <c r="BL977" s="51">
        <f>IF($AZ$6="A",SUM($AS977:AY977)+(10-BL$31)/2,IF($AZ$6="K",S977,IF($AZ$6="S",AO977,$BB$31/2)))</f>
        <v>5.5</v>
      </c>
      <c r="BM977" s="51">
        <f>IF($BA$6="A",SUM($AS977:AZ977)+(10-BM$31)/2,IF($BA$6="K",T977,IF($BA$6="S",AP977,$BB$31/2)))</f>
        <v>5</v>
      </c>
      <c r="BN977" s="51">
        <f>IF($BB$6="A",SUM($AS977:BA977)+(10-BN$31)/2,IF($BB$6="K",U977,IF($BB$6="S",AQ977,$BB$31/2)))</f>
        <v>4.5</v>
      </c>
      <c r="BO977" s="52">
        <f t="shared" si="986"/>
        <v>4.75</v>
      </c>
      <c r="BQ977" s="28">
        <f t="shared" si="966"/>
        <v>-0.75</v>
      </c>
      <c r="BR977" s="30">
        <f t="shared" si="967"/>
        <v>0.75</v>
      </c>
      <c r="BS977" s="30">
        <f t="shared" si="968"/>
        <v>-0.75</v>
      </c>
      <c r="BT977" s="30">
        <f t="shared" si="969"/>
        <v>0.75</v>
      </c>
      <c r="BU977" s="30">
        <f t="shared" si="970"/>
        <v>0.75</v>
      </c>
      <c r="BV977" s="30">
        <f t="shared" si="971"/>
        <v>0.75</v>
      </c>
      <c r="BW977" s="30">
        <f t="shared" si="972"/>
        <v>-0.75</v>
      </c>
      <c r="BX977" s="30">
        <f t="shared" si="973"/>
        <v>-0.75</v>
      </c>
      <c r="BY977" s="30">
        <f t="shared" si="974"/>
        <v>-0.75</v>
      </c>
      <c r="BZ977" s="30">
        <f t="shared" si="975"/>
        <v>0.75</v>
      </c>
      <c r="CA977" s="49">
        <f t="shared" si="987"/>
        <v>0</v>
      </c>
      <c r="CB977" s="69"/>
      <c r="CC977" s="73">
        <f t="shared" si="994"/>
        <v>10000</v>
      </c>
      <c r="CD977" s="73">
        <f t="shared" si="995"/>
        <v>1</v>
      </c>
      <c r="CE977" s="73">
        <f t="shared" si="996"/>
        <v>10000</v>
      </c>
      <c r="CF977" s="73">
        <f t="shared" si="997"/>
        <v>1</v>
      </c>
      <c r="CG977" s="73">
        <f t="shared" si="998"/>
        <v>1</v>
      </c>
      <c r="CH977" s="73">
        <f t="shared" si="999"/>
        <v>1</v>
      </c>
      <c r="CI977" s="73">
        <f t="shared" si="1000"/>
        <v>10000</v>
      </c>
      <c r="CJ977" s="73">
        <f t="shared" si="1001"/>
        <v>10000</v>
      </c>
      <c r="CK977" s="73">
        <f t="shared" si="1002"/>
        <v>10000</v>
      </c>
      <c r="CL977" s="73">
        <f t="shared" si="1003"/>
        <v>1</v>
      </c>
      <c r="CN977" s="79">
        <f t="shared" si="988"/>
        <v>5</v>
      </c>
      <c r="CO977" s="79">
        <f t="shared" si="989"/>
        <v>5</v>
      </c>
      <c r="CP977" s="79">
        <f t="shared" si="990"/>
        <v>0</v>
      </c>
      <c r="CR977" s="79">
        <f t="shared" si="1006"/>
        <v>-0.75</v>
      </c>
      <c r="CS977" s="79">
        <f t="shared" si="1007"/>
        <v>0.75</v>
      </c>
      <c r="CT977" s="79">
        <f t="shared" si="1008"/>
        <v>-0.75</v>
      </c>
      <c r="CU977" s="79">
        <f t="shared" si="1009"/>
        <v>0.75</v>
      </c>
      <c r="CV977" s="79">
        <f t="shared" si="1010"/>
        <v>0.75</v>
      </c>
      <c r="CW977" s="79">
        <f t="shared" si="1011"/>
        <v>0.75</v>
      </c>
      <c r="CX977" s="79">
        <f t="shared" si="1012"/>
        <v>-0.75</v>
      </c>
      <c r="CY977" s="79">
        <f t="shared" si="1013"/>
        <v>-0.75</v>
      </c>
      <c r="CZ977" s="79">
        <f t="shared" si="1014"/>
        <v>-0.75</v>
      </c>
      <c r="DA977" s="79">
        <f t="shared" si="1015"/>
        <v>0.75</v>
      </c>
      <c r="DB977" s="80">
        <f t="shared" si="991"/>
        <v>0</v>
      </c>
    </row>
    <row r="978" spans="1:106" ht="18" customHeight="1" x14ac:dyDescent="0.2">
      <c r="A978" s="2">
        <f t="shared" ca="1" si="992"/>
        <v>0.28215925843167933</v>
      </c>
      <c r="B978" s="2">
        <f t="shared" ca="1" si="1016"/>
        <v>0.12967943818147298</v>
      </c>
      <c r="C978" s="2">
        <f t="shared" ca="1" si="1016"/>
        <v>0.91429958068449912</v>
      </c>
      <c r="D978" s="2">
        <f t="shared" ca="1" si="1016"/>
        <v>0.96323774198614065</v>
      </c>
      <c r="E978" s="2">
        <f t="shared" ca="1" si="1016"/>
        <v>4.6491475515686442E-2</v>
      </c>
      <c r="F978" s="2">
        <f t="shared" ca="1" si="1016"/>
        <v>0.62998058976286275</v>
      </c>
      <c r="G978" s="2">
        <f t="shared" ca="1" si="1016"/>
        <v>0.75004828514389243</v>
      </c>
      <c r="H978" s="2">
        <f t="shared" ca="1" si="1016"/>
        <v>0.21452823613489946</v>
      </c>
      <c r="I978" s="2">
        <f t="shared" ca="1" si="1016"/>
        <v>0.91708847266414273</v>
      </c>
      <c r="J978" s="2">
        <f t="shared" ca="1" si="1016"/>
        <v>0.20143287814293964</v>
      </c>
      <c r="L978" s="2">
        <f t="shared" ca="1" si="976"/>
        <v>0</v>
      </c>
      <c r="M978" s="2">
        <f t="shared" ca="1" si="977"/>
        <v>0</v>
      </c>
      <c r="N978" s="2">
        <f t="shared" ca="1" si="978"/>
        <v>10</v>
      </c>
      <c r="O978" s="2">
        <f t="shared" ca="1" si="979"/>
        <v>10</v>
      </c>
      <c r="P978" s="2">
        <f t="shared" ca="1" si="980"/>
        <v>0</v>
      </c>
      <c r="Q978" s="2">
        <f t="shared" ca="1" si="981"/>
        <v>10</v>
      </c>
      <c r="R978" s="2">
        <f t="shared" ca="1" si="982"/>
        <v>10</v>
      </c>
      <c r="S978" s="2">
        <f t="shared" ca="1" si="983"/>
        <v>0</v>
      </c>
      <c r="T978" s="2">
        <f t="shared" ca="1" si="984"/>
        <v>10</v>
      </c>
      <c r="U978" s="2">
        <f t="shared" ca="1" si="985"/>
        <v>0</v>
      </c>
      <c r="W978" s="2">
        <f t="shared" ca="1" si="993"/>
        <v>1.0565117856964923</v>
      </c>
      <c r="X978" s="2">
        <f t="shared" ca="1" si="1017"/>
        <v>5.9181861030161613</v>
      </c>
      <c r="Y978" s="2">
        <f t="shared" ca="1" si="1017"/>
        <v>1.6255996570917131</v>
      </c>
      <c r="Z978" s="2">
        <f t="shared" ca="1" si="1017"/>
        <v>6.3179119853578953</v>
      </c>
      <c r="AA978" s="2">
        <f t="shared" ca="1" si="1017"/>
        <v>8.2196007096714787</v>
      </c>
      <c r="AB978" s="2">
        <f t="shared" ca="1" si="1017"/>
        <v>2.5100672198977603</v>
      </c>
      <c r="AC978" s="2">
        <f t="shared" ca="1" si="1017"/>
        <v>5.2051169133974673</v>
      </c>
      <c r="AD978" s="2">
        <f t="shared" ca="1" si="1017"/>
        <v>0.18242410698491307</v>
      </c>
      <c r="AE978" s="2">
        <f t="shared" ca="1" si="1017"/>
        <v>9.9610139972812402</v>
      </c>
      <c r="AF978" s="2">
        <f t="shared" ca="1" si="1017"/>
        <v>6.4081197635616851</v>
      </c>
      <c r="AH978" s="2">
        <f t="shared" ca="1" si="954"/>
        <v>1</v>
      </c>
      <c r="AI978" s="2">
        <f t="shared" ca="1" si="955"/>
        <v>5</v>
      </c>
      <c r="AJ978" s="2">
        <f t="shared" ca="1" si="956"/>
        <v>1</v>
      </c>
      <c r="AK978" s="2">
        <f t="shared" ca="1" si="957"/>
        <v>6</v>
      </c>
      <c r="AL978" s="2">
        <f t="shared" ca="1" si="958"/>
        <v>8</v>
      </c>
      <c r="AM978" s="2">
        <f t="shared" ca="1" si="959"/>
        <v>2</v>
      </c>
      <c r="AN978" s="2">
        <f t="shared" ca="1" si="960"/>
        <v>5</v>
      </c>
      <c r="AO978" s="2">
        <f t="shared" ca="1" si="961"/>
        <v>0</v>
      </c>
      <c r="AP978" s="2">
        <f t="shared" ca="1" si="962"/>
        <v>9</v>
      </c>
      <c r="AQ978" s="2">
        <f t="shared" ca="1" si="963"/>
        <v>6</v>
      </c>
      <c r="AS978" s="41">
        <v>0</v>
      </c>
      <c r="AT978" s="42">
        <v>1</v>
      </c>
      <c r="AU978" s="42">
        <v>0</v>
      </c>
      <c r="AV978" s="42">
        <v>0</v>
      </c>
      <c r="AW978" s="42">
        <v>1</v>
      </c>
      <c r="AX978" s="42">
        <v>1</v>
      </c>
      <c r="AY978" s="42">
        <v>0</v>
      </c>
      <c r="AZ978" s="42">
        <v>1</v>
      </c>
      <c r="BA978" s="42">
        <v>0</v>
      </c>
      <c r="BB978" s="43">
        <v>0</v>
      </c>
      <c r="BC978" s="44">
        <f t="shared" si="964"/>
        <v>4</v>
      </c>
      <c r="BD978" s="12"/>
      <c r="BE978" s="50">
        <f t="shared" si="965"/>
        <v>5</v>
      </c>
      <c r="BF978" s="51">
        <f>IF($AT$6="A",SUM($AS978:AS978)+(10-BF$31)/2,IF($AT$6="K",M978,IF($AT$6="S",AI978,$BB$31/2)))</f>
        <v>4.5</v>
      </c>
      <c r="BG978" s="51">
        <f>IF($AU$6="A",SUM($AS978:AT978)+(10-BG$31)/2,IF($AU$6="K",N978,IF($AU$6="S",AJ978,$BB$31/2)))</f>
        <v>5</v>
      </c>
      <c r="BH978" s="51">
        <f>IF($AV$6="A",SUM($AS978:AU978)+(10-BH$31)/2,IF($AV$6="K",O978,IF($AV$6="S",AK978,$BB$31/2)))</f>
        <v>4.5</v>
      </c>
      <c r="BI978" s="51">
        <f>IF($AW$6="A",SUM($AS978:AV978)+(10-BI$31)/2,IF($AW$6="K",P978,IF($AW$6="S",AL978,$BB$31/2)))</f>
        <v>4</v>
      </c>
      <c r="BJ978" s="51">
        <f>IF($AX$6="A",SUM($AS978:AW978)+(10-BJ$31)/2,IF($AX$6="K",Q978,IF($AX$6="S",AM978,$BB$31/2)))</f>
        <v>4.5</v>
      </c>
      <c r="BK978" s="51">
        <f>IF($AY$6="A",SUM($AS978:AX978)+(10-BK$31)/2,IF($AY$6="K",R978,IF($AY$6="S",AN978,$BB$31/2)))</f>
        <v>5</v>
      </c>
      <c r="BL978" s="51">
        <f>IF($AZ$6="A",SUM($AS978:AY978)+(10-BL$31)/2,IF($AZ$6="K",S978,IF($AZ$6="S",AO978,$BB$31/2)))</f>
        <v>4.5</v>
      </c>
      <c r="BM978" s="51">
        <f>IF($BA$6="A",SUM($AS978:AZ978)+(10-BM$31)/2,IF($BA$6="K",T978,IF($BA$6="S",AP978,$BB$31/2)))</f>
        <v>5</v>
      </c>
      <c r="BN978" s="51">
        <f>IF($BB$6="A",SUM($AS978:BA978)+(10-BN$31)/2,IF($BB$6="K",U978,IF($BB$6="S",AQ978,$BB$31/2)))</f>
        <v>4.5</v>
      </c>
      <c r="BO978" s="52">
        <f t="shared" si="986"/>
        <v>4.5</v>
      </c>
      <c r="BQ978" s="28">
        <f t="shared" si="966"/>
        <v>-0.5</v>
      </c>
      <c r="BR978" s="30">
        <f t="shared" si="967"/>
        <v>0</v>
      </c>
      <c r="BS978" s="30">
        <f t="shared" si="968"/>
        <v>-0.5</v>
      </c>
      <c r="BT978" s="30">
        <f t="shared" si="969"/>
        <v>0</v>
      </c>
      <c r="BU978" s="30">
        <f t="shared" si="970"/>
        <v>0.5</v>
      </c>
      <c r="BV978" s="30">
        <f t="shared" si="971"/>
        <v>0</v>
      </c>
      <c r="BW978" s="30">
        <f t="shared" si="972"/>
        <v>-0.5</v>
      </c>
      <c r="BX978" s="30">
        <f t="shared" si="973"/>
        <v>0</v>
      </c>
      <c r="BY978" s="30">
        <f t="shared" si="974"/>
        <v>-0.5</v>
      </c>
      <c r="BZ978" s="30">
        <f t="shared" si="975"/>
        <v>0</v>
      </c>
      <c r="CA978" s="49">
        <f t="shared" si="987"/>
        <v>-1.5</v>
      </c>
      <c r="CB978" s="69"/>
      <c r="CC978" s="73">
        <f t="shared" si="994"/>
        <v>10000</v>
      </c>
      <c r="CD978" s="73">
        <f t="shared" si="995"/>
        <v>0</v>
      </c>
      <c r="CE978" s="73">
        <f t="shared" si="996"/>
        <v>10000</v>
      </c>
      <c r="CF978" s="73">
        <f t="shared" si="997"/>
        <v>0</v>
      </c>
      <c r="CG978" s="73">
        <f t="shared" si="998"/>
        <v>1</v>
      </c>
      <c r="CH978" s="73">
        <f t="shared" si="999"/>
        <v>0</v>
      </c>
      <c r="CI978" s="73">
        <f t="shared" si="1000"/>
        <v>10000</v>
      </c>
      <c r="CJ978" s="73">
        <f t="shared" si="1001"/>
        <v>0</v>
      </c>
      <c r="CK978" s="73">
        <f t="shared" si="1002"/>
        <v>10000</v>
      </c>
      <c r="CL978" s="73">
        <f t="shared" si="1003"/>
        <v>0</v>
      </c>
      <c r="CN978" s="79">
        <f t="shared" si="988"/>
        <v>4</v>
      </c>
      <c r="CO978" s="79">
        <f t="shared" si="989"/>
        <v>1</v>
      </c>
      <c r="CP978" s="79">
        <f t="shared" si="990"/>
        <v>5</v>
      </c>
      <c r="CR978" s="79">
        <f t="shared" si="1006"/>
        <v>-0.5</v>
      </c>
      <c r="CS978" s="79">
        <f t="shared" si="1007"/>
        <v>0</v>
      </c>
      <c r="CT978" s="79">
        <f t="shared" si="1008"/>
        <v>-0.5</v>
      </c>
      <c r="CU978" s="79">
        <f t="shared" si="1009"/>
        <v>0</v>
      </c>
      <c r="CV978" s="79">
        <f t="shared" si="1010"/>
        <v>2</v>
      </c>
      <c r="CW978" s="79">
        <f t="shared" si="1011"/>
        <v>0</v>
      </c>
      <c r="CX978" s="79">
        <f t="shared" si="1012"/>
        <v>-0.5</v>
      </c>
      <c r="CY978" s="79">
        <f t="shared" si="1013"/>
        <v>0</v>
      </c>
      <c r="CZ978" s="79">
        <f t="shared" si="1014"/>
        <v>-0.5</v>
      </c>
      <c r="DA978" s="79">
        <f t="shared" si="1015"/>
        <v>0</v>
      </c>
      <c r="DB978" s="80">
        <f t="shared" si="991"/>
        <v>0</v>
      </c>
    </row>
    <row r="979" spans="1:106" ht="18" customHeight="1" x14ac:dyDescent="0.2">
      <c r="A979" s="2">
        <f t="shared" ca="1" si="992"/>
        <v>0.76538569705268467</v>
      </c>
      <c r="B979" s="2">
        <f t="shared" ca="1" si="1016"/>
        <v>0.1540683585885837</v>
      </c>
      <c r="C979" s="2">
        <f t="shared" ca="1" si="1016"/>
        <v>0.5767556185733278</v>
      </c>
      <c r="D979" s="2">
        <f t="shared" ca="1" si="1016"/>
        <v>0.10298654086813186</v>
      </c>
      <c r="E979" s="2">
        <f t="shared" ca="1" si="1016"/>
        <v>0.16679985202007441</v>
      </c>
      <c r="F979" s="2">
        <f t="shared" ca="1" si="1016"/>
        <v>0.86223427148313214</v>
      </c>
      <c r="G979" s="2">
        <f t="shared" ca="1" si="1016"/>
        <v>0.34912708070164333</v>
      </c>
      <c r="H979" s="2">
        <f t="shared" ca="1" si="1016"/>
        <v>0.53283331244446119</v>
      </c>
      <c r="I979" s="2">
        <f t="shared" ca="1" si="1016"/>
        <v>9.3978435154850937E-2</v>
      </c>
      <c r="J979" s="2">
        <f t="shared" ca="1" si="1016"/>
        <v>0.43601913784797963</v>
      </c>
      <c r="L979" s="2">
        <f t="shared" ca="1" si="976"/>
        <v>10</v>
      </c>
      <c r="M979" s="2">
        <f t="shared" ca="1" si="977"/>
        <v>0</v>
      </c>
      <c r="N979" s="2">
        <f t="shared" ca="1" si="978"/>
        <v>10</v>
      </c>
      <c r="O979" s="2">
        <f t="shared" ca="1" si="979"/>
        <v>0</v>
      </c>
      <c r="P979" s="2">
        <f t="shared" ca="1" si="980"/>
        <v>0</v>
      </c>
      <c r="Q979" s="2">
        <f t="shared" ca="1" si="981"/>
        <v>10</v>
      </c>
      <c r="R979" s="2">
        <f t="shared" ca="1" si="982"/>
        <v>0</v>
      </c>
      <c r="S979" s="2">
        <f t="shared" ca="1" si="983"/>
        <v>10</v>
      </c>
      <c r="T979" s="2">
        <f t="shared" ca="1" si="984"/>
        <v>0</v>
      </c>
      <c r="U979" s="2">
        <f t="shared" ca="1" si="985"/>
        <v>0</v>
      </c>
      <c r="W979" s="2">
        <f t="shared" ca="1" si="993"/>
        <v>2.0195248829912482</v>
      </c>
      <c r="X979" s="2">
        <f t="shared" ca="1" si="1017"/>
        <v>1.9603857062743979</v>
      </c>
      <c r="Y979" s="2">
        <f t="shared" ca="1" si="1017"/>
        <v>3.4714200380131532</v>
      </c>
      <c r="Z979" s="2">
        <f t="shared" ca="1" si="1017"/>
        <v>9.890437611107167</v>
      </c>
      <c r="AA979" s="2">
        <f t="shared" ca="1" si="1017"/>
        <v>8.443211254691116</v>
      </c>
      <c r="AB979" s="2">
        <f t="shared" ca="1" si="1017"/>
        <v>6.162277852652136</v>
      </c>
      <c r="AC979" s="2">
        <f t="shared" ca="1" si="1017"/>
        <v>9.6308422073651698</v>
      </c>
      <c r="AD979" s="2">
        <f t="shared" ca="1" si="1017"/>
        <v>3.9041078738368959</v>
      </c>
      <c r="AE979" s="2">
        <f t="shared" ca="1" si="1017"/>
        <v>5.4207786705865333</v>
      </c>
      <c r="AF979" s="2">
        <f t="shared" ca="1" si="1017"/>
        <v>0.73005624638230793</v>
      </c>
      <c r="AH979" s="2">
        <f t="shared" ca="1" si="954"/>
        <v>2</v>
      </c>
      <c r="AI979" s="2">
        <f t="shared" ca="1" si="955"/>
        <v>1</v>
      </c>
      <c r="AJ979" s="2">
        <f t="shared" ca="1" si="956"/>
        <v>3</v>
      </c>
      <c r="AK979" s="2">
        <f t="shared" ca="1" si="957"/>
        <v>9</v>
      </c>
      <c r="AL979" s="2">
        <f t="shared" ca="1" si="958"/>
        <v>8</v>
      </c>
      <c r="AM979" s="2">
        <f t="shared" ca="1" si="959"/>
        <v>6</v>
      </c>
      <c r="AN979" s="2">
        <f t="shared" ca="1" si="960"/>
        <v>9</v>
      </c>
      <c r="AO979" s="2">
        <f t="shared" ca="1" si="961"/>
        <v>3</v>
      </c>
      <c r="AP979" s="2">
        <f t="shared" ca="1" si="962"/>
        <v>5</v>
      </c>
      <c r="AQ979" s="2">
        <f t="shared" ca="1" si="963"/>
        <v>0</v>
      </c>
      <c r="AS979" s="41">
        <v>0</v>
      </c>
      <c r="AT979" s="42">
        <v>1</v>
      </c>
      <c r="AU979" s="42">
        <v>0</v>
      </c>
      <c r="AV979" s="42">
        <v>0</v>
      </c>
      <c r="AW979" s="42">
        <v>1</v>
      </c>
      <c r="AX979" s="42">
        <v>1</v>
      </c>
      <c r="AY979" s="42">
        <v>0</v>
      </c>
      <c r="AZ979" s="42">
        <v>0</v>
      </c>
      <c r="BA979" s="42">
        <v>0</v>
      </c>
      <c r="BB979" s="43">
        <v>0</v>
      </c>
      <c r="BC979" s="44">
        <f t="shared" si="964"/>
        <v>3</v>
      </c>
      <c r="BD979" s="12"/>
      <c r="BE979" s="50">
        <f t="shared" si="965"/>
        <v>5</v>
      </c>
      <c r="BF979" s="51">
        <f>IF($AT$6="A",SUM($AS979:AS979)+(10-BF$31)/2,IF($AT$6="K",M979,IF($AT$6="S",AI979,$BB$31/2)))</f>
        <v>4.5</v>
      </c>
      <c r="BG979" s="51">
        <f>IF($AU$6="A",SUM($AS979:AT979)+(10-BG$31)/2,IF($AU$6="K",N979,IF($AU$6="S",AJ979,$BB$31/2)))</f>
        <v>5</v>
      </c>
      <c r="BH979" s="51">
        <f>IF($AV$6="A",SUM($AS979:AU979)+(10-BH$31)/2,IF($AV$6="K",O979,IF($AV$6="S",AK979,$BB$31/2)))</f>
        <v>4.5</v>
      </c>
      <c r="BI979" s="51">
        <f>IF($AW$6="A",SUM($AS979:AV979)+(10-BI$31)/2,IF($AW$6="K",P979,IF($AW$6="S",AL979,$BB$31/2)))</f>
        <v>4</v>
      </c>
      <c r="BJ979" s="51">
        <f>IF($AX$6="A",SUM($AS979:AW979)+(10-BJ$31)/2,IF($AX$6="K",Q979,IF($AX$6="S",AM979,$BB$31/2)))</f>
        <v>4.5</v>
      </c>
      <c r="BK979" s="51">
        <f>IF($AY$6="A",SUM($AS979:AX979)+(10-BK$31)/2,IF($AY$6="K",R979,IF($AY$6="S",AN979,$BB$31/2)))</f>
        <v>5</v>
      </c>
      <c r="BL979" s="51">
        <f>IF($AZ$6="A",SUM($AS979:AY979)+(10-BL$31)/2,IF($AZ$6="K",S979,IF($AZ$6="S",AO979,$BB$31/2)))</f>
        <v>4.5</v>
      </c>
      <c r="BM979" s="51">
        <f>IF($BA$6="A",SUM($AS979:AZ979)+(10-BM$31)/2,IF($BA$6="K",T979,IF($BA$6="S",AP979,$BB$31/2)))</f>
        <v>4</v>
      </c>
      <c r="BN979" s="51">
        <f>IF($BB$6="A",SUM($AS979:BA979)+(10-BN$31)/2,IF($BB$6="K",U979,IF($BB$6="S",AQ979,$BB$31/2)))</f>
        <v>3.5</v>
      </c>
      <c r="BO979" s="52">
        <f t="shared" si="986"/>
        <v>4.5</v>
      </c>
      <c r="BQ979" s="28">
        <f t="shared" si="966"/>
        <v>-1.5</v>
      </c>
      <c r="BR979" s="30">
        <f t="shared" si="967"/>
        <v>0</v>
      </c>
      <c r="BS979" s="30">
        <f t="shared" si="968"/>
        <v>-1.5</v>
      </c>
      <c r="BT979" s="30">
        <f t="shared" si="969"/>
        <v>0</v>
      </c>
      <c r="BU979" s="30">
        <f t="shared" si="970"/>
        <v>1.5</v>
      </c>
      <c r="BV979" s="30">
        <f t="shared" si="971"/>
        <v>0</v>
      </c>
      <c r="BW979" s="30">
        <f t="shared" si="972"/>
        <v>-1.5</v>
      </c>
      <c r="BX979" s="30">
        <f t="shared" si="973"/>
        <v>0</v>
      </c>
      <c r="BY979" s="30">
        <f t="shared" si="974"/>
        <v>1.5</v>
      </c>
      <c r="BZ979" s="30">
        <f t="shared" si="975"/>
        <v>1.5</v>
      </c>
      <c r="CA979" s="49">
        <f t="shared" si="987"/>
        <v>0</v>
      </c>
      <c r="CB979" s="69"/>
      <c r="CC979" s="73">
        <f t="shared" si="994"/>
        <v>10000</v>
      </c>
      <c r="CD979" s="73">
        <f t="shared" si="995"/>
        <v>0</v>
      </c>
      <c r="CE979" s="73">
        <f t="shared" si="996"/>
        <v>10000</v>
      </c>
      <c r="CF979" s="73">
        <f t="shared" si="997"/>
        <v>0</v>
      </c>
      <c r="CG979" s="73">
        <f t="shared" si="998"/>
        <v>1</v>
      </c>
      <c r="CH979" s="73">
        <f t="shared" si="999"/>
        <v>0</v>
      </c>
      <c r="CI979" s="73">
        <f t="shared" si="1000"/>
        <v>10000</v>
      </c>
      <c r="CJ979" s="73">
        <f t="shared" si="1001"/>
        <v>0</v>
      </c>
      <c r="CK979" s="73">
        <f t="shared" si="1002"/>
        <v>1</v>
      </c>
      <c r="CL979" s="73">
        <f t="shared" si="1003"/>
        <v>1</v>
      </c>
      <c r="CN979" s="79">
        <f t="shared" si="988"/>
        <v>3</v>
      </c>
      <c r="CO979" s="79">
        <f t="shared" si="989"/>
        <v>3</v>
      </c>
      <c r="CP979" s="79">
        <f t="shared" si="990"/>
        <v>4</v>
      </c>
      <c r="CR979" s="79">
        <f t="shared" si="1006"/>
        <v>-1.5</v>
      </c>
      <c r="CS979" s="79">
        <f t="shared" si="1007"/>
        <v>0</v>
      </c>
      <c r="CT979" s="79">
        <f t="shared" si="1008"/>
        <v>-1.5</v>
      </c>
      <c r="CU979" s="79">
        <f t="shared" si="1009"/>
        <v>0</v>
      </c>
      <c r="CV979" s="79">
        <f t="shared" si="1010"/>
        <v>1.5</v>
      </c>
      <c r="CW979" s="79">
        <f t="shared" si="1011"/>
        <v>0</v>
      </c>
      <c r="CX979" s="79">
        <f t="shared" si="1012"/>
        <v>-1.5</v>
      </c>
      <c r="CY979" s="79">
        <f t="shared" si="1013"/>
        <v>0</v>
      </c>
      <c r="CZ979" s="79">
        <f t="shared" si="1014"/>
        <v>1.5</v>
      </c>
      <c r="DA979" s="79">
        <f t="shared" si="1015"/>
        <v>1.5</v>
      </c>
      <c r="DB979" s="80">
        <f t="shared" si="991"/>
        <v>0</v>
      </c>
    </row>
    <row r="980" spans="1:106" ht="18" customHeight="1" x14ac:dyDescent="0.2">
      <c r="A980" s="2">
        <f t="shared" ca="1" si="992"/>
        <v>0.69760226525969871</v>
      </c>
      <c r="B980" s="2">
        <f t="shared" ca="1" si="1016"/>
        <v>0.31463966894016038</v>
      </c>
      <c r="C980" s="2">
        <f t="shared" ca="1" si="1016"/>
        <v>0.84444470007958228</v>
      </c>
      <c r="D980" s="2">
        <f t="shared" ca="1" si="1016"/>
        <v>0.10318431187717658</v>
      </c>
      <c r="E980" s="2">
        <f t="shared" ca="1" si="1016"/>
        <v>0.4164176428759746</v>
      </c>
      <c r="F980" s="2">
        <f t="shared" ca="1" si="1016"/>
        <v>0.79140967516576488</v>
      </c>
      <c r="G980" s="2">
        <f t="shared" ca="1" si="1016"/>
        <v>0.86079395111492452</v>
      </c>
      <c r="H980" s="2">
        <f t="shared" ca="1" si="1016"/>
        <v>1.4000946356433119E-2</v>
      </c>
      <c r="I980" s="2">
        <f t="shared" ca="1" si="1016"/>
        <v>0.4201330902561472</v>
      </c>
      <c r="J980" s="2">
        <f t="shared" ca="1" si="1016"/>
        <v>0.90511998466382559</v>
      </c>
      <c r="L980" s="2">
        <f t="shared" ca="1" si="976"/>
        <v>10</v>
      </c>
      <c r="M980" s="2">
        <f t="shared" ca="1" si="977"/>
        <v>0</v>
      </c>
      <c r="N980" s="2">
        <f t="shared" ca="1" si="978"/>
        <v>10</v>
      </c>
      <c r="O980" s="2">
        <f t="shared" ca="1" si="979"/>
        <v>0</v>
      </c>
      <c r="P980" s="2">
        <f t="shared" ca="1" si="980"/>
        <v>0</v>
      </c>
      <c r="Q980" s="2">
        <f t="shared" ca="1" si="981"/>
        <v>10</v>
      </c>
      <c r="R980" s="2">
        <f t="shared" ca="1" si="982"/>
        <v>10</v>
      </c>
      <c r="S980" s="2">
        <f t="shared" ca="1" si="983"/>
        <v>0</v>
      </c>
      <c r="T980" s="2">
        <f t="shared" ca="1" si="984"/>
        <v>0</v>
      </c>
      <c r="U980" s="2">
        <f t="shared" ca="1" si="985"/>
        <v>10</v>
      </c>
      <c r="W980" s="2">
        <f t="shared" ca="1" si="993"/>
        <v>9.4325979738358097</v>
      </c>
      <c r="X980" s="2">
        <f t="shared" ca="1" si="1017"/>
        <v>2.857459185218171</v>
      </c>
      <c r="Y980" s="2">
        <f t="shared" ca="1" si="1017"/>
        <v>6.4996328115225568</v>
      </c>
      <c r="Z980" s="2">
        <f t="shared" ca="1" si="1017"/>
        <v>4.9299541613666955</v>
      </c>
      <c r="AA980" s="2">
        <f t="shared" ca="1" si="1017"/>
        <v>5.6324831410409457</v>
      </c>
      <c r="AB980" s="2">
        <f t="shared" ca="1" si="1017"/>
        <v>6.7440701874990996</v>
      </c>
      <c r="AC980" s="2">
        <f t="shared" ca="1" si="1017"/>
        <v>1.8837654318737596</v>
      </c>
      <c r="AD980" s="2">
        <f t="shared" ca="1" si="1017"/>
        <v>7.9172544072546094</v>
      </c>
      <c r="AE980" s="2">
        <f t="shared" ca="1" si="1017"/>
        <v>9.8126138318533016</v>
      </c>
      <c r="AF980" s="2">
        <f t="shared" ca="1" si="1017"/>
        <v>5.9762953031256272</v>
      </c>
      <c r="AH980" s="2">
        <f t="shared" ca="1" si="954"/>
        <v>9</v>
      </c>
      <c r="AI980" s="2">
        <f t="shared" ca="1" si="955"/>
        <v>2</v>
      </c>
      <c r="AJ980" s="2">
        <f t="shared" ca="1" si="956"/>
        <v>6</v>
      </c>
      <c r="AK980" s="2">
        <f t="shared" ca="1" si="957"/>
        <v>4</v>
      </c>
      <c r="AL980" s="2">
        <f t="shared" ca="1" si="958"/>
        <v>5</v>
      </c>
      <c r="AM980" s="2">
        <f t="shared" ca="1" si="959"/>
        <v>6</v>
      </c>
      <c r="AN980" s="2">
        <f t="shared" ca="1" si="960"/>
        <v>1</v>
      </c>
      <c r="AO980" s="2">
        <f t="shared" ca="1" si="961"/>
        <v>7</v>
      </c>
      <c r="AP980" s="2">
        <f t="shared" ca="1" si="962"/>
        <v>9</v>
      </c>
      <c r="AQ980" s="2">
        <f t="shared" ca="1" si="963"/>
        <v>5</v>
      </c>
      <c r="AS980" s="41">
        <v>0</v>
      </c>
      <c r="AT980" s="42">
        <v>1</v>
      </c>
      <c r="AU980" s="42">
        <v>0</v>
      </c>
      <c r="AV980" s="42">
        <v>0</v>
      </c>
      <c r="AW980" s="42">
        <v>1</v>
      </c>
      <c r="AX980" s="42">
        <v>0</v>
      </c>
      <c r="AY980" s="42">
        <v>1</v>
      </c>
      <c r="AZ980" s="42">
        <v>1</v>
      </c>
      <c r="BA980" s="42">
        <v>0</v>
      </c>
      <c r="BB980" s="43">
        <v>0</v>
      </c>
      <c r="BC980" s="44">
        <f t="shared" si="964"/>
        <v>4</v>
      </c>
      <c r="BD980" s="12"/>
      <c r="BE980" s="50">
        <f t="shared" si="965"/>
        <v>5</v>
      </c>
      <c r="BF980" s="51">
        <f>IF($AT$6="A",SUM($AS980:AS980)+(10-BF$31)/2,IF($AT$6="K",M980,IF($AT$6="S",AI980,$BB$31/2)))</f>
        <v>4.5</v>
      </c>
      <c r="BG980" s="51">
        <f>IF($AU$6="A",SUM($AS980:AT980)+(10-BG$31)/2,IF($AU$6="K",N980,IF($AU$6="S",AJ980,$BB$31/2)))</f>
        <v>5</v>
      </c>
      <c r="BH980" s="51">
        <f>IF($AV$6="A",SUM($AS980:AU980)+(10-BH$31)/2,IF($AV$6="K",O980,IF($AV$6="S",AK980,$BB$31/2)))</f>
        <v>4.5</v>
      </c>
      <c r="BI980" s="51">
        <f>IF($AW$6="A",SUM($AS980:AV980)+(10-BI$31)/2,IF($AW$6="K",P980,IF($AW$6="S",AL980,$BB$31/2)))</f>
        <v>4</v>
      </c>
      <c r="BJ980" s="51">
        <f>IF($AX$6="A",SUM($AS980:AW980)+(10-BJ$31)/2,IF($AX$6="K",Q980,IF($AX$6="S",AM980,$BB$31/2)))</f>
        <v>4.5</v>
      </c>
      <c r="BK980" s="51">
        <f>IF($AY$6="A",SUM($AS980:AX980)+(10-BK$31)/2,IF($AY$6="K",R980,IF($AY$6="S",AN980,$BB$31/2)))</f>
        <v>4</v>
      </c>
      <c r="BL980" s="51">
        <f>IF($AZ$6="A",SUM($AS980:AY980)+(10-BL$31)/2,IF($AZ$6="K",S980,IF($AZ$6="S",AO980,$BB$31/2)))</f>
        <v>4.5</v>
      </c>
      <c r="BM980" s="51">
        <f>IF($BA$6="A",SUM($AS980:AZ980)+(10-BM$31)/2,IF($BA$6="K",T980,IF($BA$6="S",AP980,$BB$31/2)))</f>
        <v>5</v>
      </c>
      <c r="BN980" s="51">
        <f>IF($BB$6="A",SUM($AS980:BA980)+(10-BN$31)/2,IF($BB$6="K",U980,IF($BB$6="S",AQ980,$BB$31/2)))</f>
        <v>4.5</v>
      </c>
      <c r="BO980" s="52">
        <f t="shared" si="986"/>
        <v>4.5</v>
      </c>
      <c r="BQ980" s="28">
        <f t="shared" si="966"/>
        <v>-0.5</v>
      </c>
      <c r="BR980" s="30">
        <f t="shared" si="967"/>
        <v>0</v>
      </c>
      <c r="BS980" s="30">
        <f t="shared" si="968"/>
        <v>-0.5</v>
      </c>
      <c r="BT980" s="30">
        <f t="shared" si="969"/>
        <v>0</v>
      </c>
      <c r="BU980" s="30">
        <f t="shared" si="970"/>
        <v>0.5</v>
      </c>
      <c r="BV980" s="30">
        <f t="shared" si="971"/>
        <v>0</v>
      </c>
      <c r="BW980" s="30">
        <f t="shared" si="972"/>
        <v>0.5</v>
      </c>
      <c r="BX980" s="30">
        <f t="shared" si="973"/>
        <v>0</v>
      </c>
      <c r="BY980" s="30">
        <f t="shared" si="974"/>
        <v>-0.5</v>
      </c>
      <c r="BZ980" s="30">
        <f t="shared" si="975"/>
        <v>0</v>
      </c>
      <c r="CA980" s="49">
        <f t="shared" si="987"/>
        <v>-0.5</v>
      </c>
      <c r="CB980" s="69"/>
      <c r="CC980" s="73">
        <f t="shared" si="994"/>
        <v>10000</v>
      </c>
      <c r="CD980" s="73">
        <f t="shared" si="995"/>
        <v>0</v>
      </c>
      <c r="CE980" s="73">
        <f t="shared" si="996"/>
        <v>10000</v>
      </c>
      <c r="CF980" s="73">
        <f t="shared" si="997"/>
        <v>0</v>
      </c>
      <c r="CG980" s="73">
        <f t="shared" si="998"/>
        <v>1</v>
      </c>
      <c r="CH980" s="73">
        <f t="shared" si="999"/>
        <v>0</v>
      </c>
      <c r="CI980" s="73">
        <f t="shared" si="1000"/>
        <v>1</v>
      </c>
      <c r="CJ980" s="73">
        <f t="shared" si="1001"/>
        <v>0</v>
      </c>
      <c r="CK980" s="73">
        <f t="shared" si="1002"/>
        <v>10000</v>
      </c>
      <c r="CL980" s="73">
        <f t="shared" si="1003"/>
        <v>0</v>
      </c>
      <c r="CN980" s="79">
        <f t="shared" si="988"/>
        <v>3</v>
      </c>
      <c r="CO980" s="79">
        <f t="shared" si="989"/>
        <v>2</v>
      </c>
      <c r="CP980" s="79">
        <f t="shared" si="990"/>
        <v>5</v>
      </c>
      <c r="CR980" s="79">
        <f t="shared" si="1006"/>
        <v>-0.5</v>
      </c>
      <c r="CS980" s="79">
        <f t="shared" si="1007"/>
        <v>0</v>
      </c>
      <c r="CT980" s="79">
        <f t="shared" si="1008"/>
        <v>-0.5</v>
      </c>
      <c r="CU980" s="79">
        <f t="shared" si="1009"/>
        <v>0</v>
      </c>
      <c r="CV980" s="79">
        <f t="shared" si="1010"/>
        <v>0.75</v>
      </c>
      <c r="CW980" s="79">
        <f t="shared" si="1011"/>
        <v>0</v>
      </c>
      <c r="CX980" s="79">
        <f t="shared" si="1012"/>
        <v>0.75</v>
      </c>
      <c r="CY980" s="79">
        <f t="shared" si="1013"/>
        <v>0</v>
      </c>
      <c r="CZ980" s="79">
        <f t="shared" si="1014"/>
        <v>-0.5</v>
      </c>
      <c r="DA980" s="79">
        <f t="shared" si="1015"/>
        <v>0</v>
      </c>
      <c r="DB980" s="80">
        <f t="shared" si="991"/>
        <v>0</v>
      </c>
    </row>
    <row r="981" spans="1:106" ht="18" customHeight="1" x14ac:dyDescent="0.2">
      <c r="A981" s="2">
        <f t="shared" ca="1" si="992"/>
        <v>0.34797114206987034</v>
      </c>
      <c r="B981" s="2">
        <f t="shared" ca="1" si="1016"/>
        <v>0.20214045807679937</v>
      </c>
      <c r="C981" s="2">
        <f t="shared" ca="1" si="1016"/>
        <v>0.84793854650687361</v>
      </c>
      <c r="D981" s="2">
        <f t="shared" ca="1" si="1016"/>
        <v>0.429699325822129</v>
      </c>
      <c r="E981" s="2">
        <f t="shared" ca="1" si="1016"/>
        <v>0.37822937128833733</v>
      </c>
      <c r="F981" s="2">
        <f t="shared" ca="1" si="1016"/>
        <v>0.66143869257815768</v>
      </c>
      <c r="G981" s="2">
        <f t="shared" ca="1" si="1016"/>
        <v>0.35369153736033077</v>
      </c>
      <c r="H981" s="2">
        <f t="shared" ca="1" si="1016"/>
        <v>0.43337992845157436</v>
      </c>
      <c r="I981" s="2">
        <f t="shared" ca="1" si="1016"/>
        <v>0.69974028834979596</v>
      </c>
      <c r="J981" s="2">
        <f t="shared" ca="1" si="1016"/>
        <v>0.81829275081573716</v>
      </c>
      <c r="L981" s="2">
        <f t="shared" ca="1" si="976"/>
        <v>0</v>
      </c>
      <c r="M981" s="2">
        <f t="shared" ca="1" si="977"/>
        <v>0</v>
      </c>
      <c r="N981" s="2">
        <f t="shared" ca="1" si="978"/>
        <v>10</v>
      </c>
      <c r="O981" s="2">
        <f t="shared" ca="1" si="979"/>
        <v>0</v>
      </c>
      <c r="P981" s="2">
        <f t="shared" ca="1" si="980"/>
        <v>0</v>
      </c>
      <c r="Q981" s="2">
        <f t="shared" ca="1" si="981"/>
        <v>10</v>
      </c>
      <c r="R981" s="2">
        <f t="shared" ca="1" si="982"/>
        <v>0</v>
      </c>
      <c r="S981" s="2">
        <f t="shared" ca="1" si="983"/>
        <v>0</v>
      </c>
      <c r="T981" s="2">
        <f t="shared" ca="1" si="984"/>
        <v>10</v>
      </c>
      <c r="U981" s="2">
        <f t="shared" ca="1" si="985"/>
        <v>10</v>
      </c>
      <c r="W981" s="2">
        <f t="shared" ca="1" si="993"/>
        <v>1.4638295086169351</v>
      </c>
      <c r="X981" s="2">
        <f t="shared" ca="1" si="1017"/>
        <v>8.6084589264872555</v>
      </c>
      <c r="Y981" s="2">
        <f t="shared" ca="1" si="1017"/>
        <v>9.8584052653536123</v>
      </c>
      <c r="Z981" s="2">
        <f t="shared" ca="1" si="1017"/>
        <v>2.3870490823141246</v>
      </c>
      <c r="AA981" s="2">
        <f t="shared" ca="1" si="1017"/>
        <v>6.5830673274869884</v>
      </c>
      <c r="AB981" s="2">
        <f t="shared" ca="1" si="1017"/>
        <v>2.619759724247035</v>
      </c>
      <c r="AC981" s="2">
        <f t="shared" ca="1" si="1017"/>
        <v>4.9554728607227361</v>
      </c>
      <c r="AD981" s="2">
        <f t="shared" ca="1" si="1017"/>
        <v>0.16382482521965835</v>
      </c>
      <c r="AE981" s="2">
        <f t="shared" ca="1" si="1017"/>
        <v>9.8191270727571744</v>
      </c>
      <c r="AF981" s="2">
        <f t="shared" ca="1" si="1017"/>
        <v>8.6825274200448188</v>
      </c>
      <c r="AH981" s="2">
        <f t="shared" ca="1" si="954"/>
        <v>1</v>
      </c>
      <c r="AI981" s="2">
        <f t="shared" ca="1" si="955"/>
        <v>8</v>
      </c>
      <c r="AJ981" s="2">
        <f t="shared" ca="1" si="956"/>
        <v>9</v>
      </c>
      <c r="AK981" s="2">
        <f t="shared" ca="1" si="957"/>
        <v>2</v>
      </c>
      <c r="AL981" s="2">
        <f t="shared" ca="1" si="958"/>
        <v>6</v>
      </c>
      <c r="AM981" s="2">
        <f t="shared" ca="1" si="959"/>
        <v>2</v>
      </c>
      <c r="AN981" s="2">
        <f t="shared" ca="1" si="960"/>
        <v>4</v>
      </c>
      <c r="AO981" s="2">
        <f t="shared" ca="1" si="961"/>
        <v>0</v>
      </c>
      <c r="AP981" s="2">
        <f t="shared" ca="1" si="962"/>
        <v>9</v>
      </c>
      <c r="AQ981" s="2">
        <f t="shared" ca="1" si="963"/>
        <v>8</v>
      </c>
      <c r="AS981" s="41">
        <v>0</v>
      </c>
      <c r="AT981" s="42">
        <v>1</v>
      </c>
      <c r="AU981" s="42">
        <v>0</v>
      </c>
      <c r="AV981" s="42">
        <v>0</v>
      </c>
      <c r="AW981" s="42">
        <v>1</v>
      </c>
      <c r="AX981" s="42">
        <v>0</v>
      </c>
      <c r="AY981" s="42">
        <v>1</v>
      </c>
      <c r="AZ981" s="42">
        <v>0</v>
      </c>
      <c r="BA981" s="42">
        <v>0</v>
      </c>
      <c r="BB981" s="43">
        <v>0</v>
      </c>
      <c r="BC981" s="44">
        <f t="shared" si="964"/>
        <v>3</v>
      </c>
      <c r="BD981" s="12"/>
      <c r="BE981" s="50">
        <f t="shared" si="965"/>
        <v>5</v>
      </c>
      <c r="BF981" s="51">
        <f>IF($AT$6="A",SUM($AS981:AS981)+(10-BF$31)/2,IF($AT$6="K",M981,IF($AT$6="S",AI981,$BB$31/2)))</f>
        <v>4.5</v>
      </c>
      <c r="BG981" s="51">
        <f>IF($AU$6="A",SUM($AS981:AT981)+(10-BG$31)/2,IF($AU$6="K",N981,IF($AU$6="S",AJ981,$BB$31/2)))</f>
        <v>5</v>
      </c>
      <c r="BH981" s="51">
        <f>IF($AV$6="A",SUM($AS981:AU981)+(10-BH$31)/2,IF($AV$6="K",O981,IF($AV$6="S",AK981,$BB$31/2)))</f>
        <v>4.5</v>
      </c>
      <c r="BI981" s="51">
        <f>IF($AW$6="A",SUM($AS981:AV981)+(10-BI$31)/2,IF($AW$6="K",P981,IF($AW$6="S",AL981,$BB$31/2)))</f>
        <v>4</v>
      </c>
      <c r="BJ981" s="51">
        <f>IF($AX$6="A",SUM($AS981:AW981)+(10-BJ$31)/2,IF($AX$6="K",Q981,IF($AX$6="S",AM981,$BB$31/2)))</f>
        <v>4.5</v>
      </c>
      <c r="BK981" s="51">
        <f>IF($AY$6="A",SUM($AS981:AX981)+(10-BK$31)/2,IF($AY$6="K",R981,IF($AY$6="S",AN981,$BB$31/2)))</f>
        <v>4</v>
      </c>
      <c r="BL981" s="51">
        <f>IF($AZ$6="A",SUM($AS981:AY981)+(10-BL$31)/2,IF($AZ$6="K",S981,IF($AZ$6="S",AO981,$BB$31/2)))</f>
        <v>4.5</v>
      </c>
      <c r="BM981" s="51">
        <f>IF($BA$6="A",SUM($AS981:AZ981)+(10-BM$31)/2,IF($BA$6="K",T981,IF($BA$6="S",AP981,$BB$31/2)))</f>
        <v>4</v>
      </c>
      <c r="BN981" s="51">
        <f>IF($BB$6="A",SUM($AS981:BA981)+(10-BN$31)/2,IF($BB$6="K",U981,IF($BB$6="S",AQ981,$BB$31/2)))</f>
        <v>3.5</v>
      </c>
      <c r="BO981" s="52">
        <f t="shared" si="986"/>
        <v>4.5</v>
      </c>
      <c r="BQ981" s="28">
        <f t="shared" si="966"/>
        <v>-1.5</v>
      </c>
      <c r="BR981" s="30">
        <f t="shared" si="967"/>
        <v>0</v>
      </c>
      <c r="BS981" s="30">
        <f t="shared" si="968"/>
        <v>-1.5</v>
      </c>
      <c r="BT981" s="30">
        <f t="shared" si="969"/>
        <v>0</v>
      </c>
      <c r="BU981" s="30">
        <f t="shared" si="970"/>
        <v>1.5</v>
      </c>
      <c r="BV981" s="30">
        <f t="shared" si="971"/>
        <v>0</v>
      </c>
      <c r="BW981" s="30">
        <f t="shared" si="972"/>
        <v>1.5</v>
      </c>
      <c r="BX981" s="30">
        <f t="shared" si="973"/>
        <v>0</v>
      </c>
      <c r="BY981" s="30">
        <f t="shared" si="974"/>
        <v>1.5</v>
      </c>
      <c r="BZ981" s="30">
        <f t="shared" si="975"/>
        <v>1.5</v>
      </c>
      <c r="CA981" s="49">
        <f t="shared" si="987"/>
        <v>3</v>
      </c>
      <c r="CB981" s="69"/>
      <c r="CC981" s="73">
        <f t="shared" si="994"/>
        <v>10000</v>
      </c>
      <c r="CD981" s="73">
        <f t="shared" si="995"/>
        <v>0</v>
      </c>
      <c r="CE981" s="73">
        <f t="shared" si="996"/>
        <v>10000</v>
      </c>
      <c r="CF981" s="73">
        <f t="shared" si="997"/>
        <v>0</v>
      </c>
      <c r="CG981" s="73">
        <f t="shared" si="998"/>
        <v>1</v>
      </c>
      <c r="CH981" s="73">
        <f t="shared" si="999"/>
        <v>0</v>
      </c>
      <c r="CI981" s="73">
        <f t="shared" si="1000"/>
        <v>1</v>
      </c>
      <c r="CJ981" s="73">
        <f t="shared" si="1001"/>
        <v>0</v>
      </c>
      <c r="CK981" s="73">
        <f t="shared" si="1002"/>
        <v>1</v>
      </c>
      <c r="CL981" s="73">
        <f t="shared" si="1003"/>
        <v>1</v>
      </c>
      <c r="CN981" s="79">
        <f t="shared" si="988"/>
        <v>2</v>
      </c>
      <c r="CO981" s="79">
        <f t="shared" si="989"/>
        <v>4</v>
      </c>
      <c r="CP981" s="79">
        <f t="shared" si="990"/>
        <v>4</v>
      </c>
      <c r="CR981" s="79">
        <f t="shared" si="1006"/>
        <v>-1.5</v>
      </c>
      <c r="CS981" s="79">
        <f t="shared" si="1007"/>
        <v>0</v>
      </c>
      <c r="CT981" s="79">
        <f t="shared" si="1008"/>
        <v>-1.5</v>
      </c>
      <c r="CU981" s="79">
        <f t="shared" si="1009"/>
        <v>0</v>
      </c>
      <c r="CV981" s="79">
        <f t="shared" si="1010"/>
        <v>0.75</v>
      </c>
      <c r="CW981" s="79">
        <f t="shared" si="1011"/>
        <v>0</v>
      </c>
      <c r="CX981" s="79">
        <f t="shared" si="1012"/>
        <v>0.75</v>
      </c>
      <c r="CY981" s="79">
        <f t="shared" si="1013"/>
        <v>0</v>
      </c>
      <c r="CZ981" s="79">
        <f t="shared" si="1014"/>
        <v>0.75</v>
      </c>
      <c r="DA981" s="79">
        <f t="shared" si="1015"/>
        <v>0.75</v>
      </c>
      <c r="DB981" s="80">
        <f t="shared" si="991"/>
        <v>0</v>
      </c>
    </row>
    <row r="982" spans="1:106" ht="18" customHeight="1" x14ac:dyDescent="0.2">
      <c r="A982" s="2">
        <f t="shared" ca="1" si="992"/>
        <v>0.75770002054251029</v>
      </c>
      <c r="B982" s="2">
        <f t="shared" ca="1" si="1016"/>
        <v>0.92337370108730243</v>
      </c>
      <c r="C982" s="2">
        <f t="shared" ca="1" si="1016"/>
        <v>0.70165047466328623</v>
      </c>
      <c r="D982" s="2">
        <f t="shared" ca="1" si="1016"/>
        <v>0.24245274857880128</v>
      </c>
      <c r="E982" s="2">
        <f t="shared" ca="1" si="1016"/>
        <v>0.86813656036504938</v>
      </c>
      <c r="F982" s="2">
        <f t="shared" ca="1" si="1016"/>
        <v>9.1424829658976248E-2</v>
      </c>
      <c r="G982" s="2">
        <f t="shared" ca="1" si="1016"/>
        <v>0.55010810789172537</v>
      </c>
      <c r="H982" s="2">
        <f t="shared" ca="1" si="1016"/>
        <v>0.75057743183405168</v>
      </c>
      <c r="I982" s="2">
        <f t="shared" ca="1" si="1016"/>
        <v>7.311251075622649E-2</v>
      </c>
      <c r="J982" s="2">
        <f t="shared" ca="1" si="1016"/>
        <v>0.58313129148922693</v>
      </c>
      <c r="L982" s="2">
        <f t="shared" ca="1" si="976"/>
        <v>10</v>
      </c>
      <c r="M982" s="2">
        <f t="shared" ca="1" si="977"/>
        <v>10</v>
      </c>
      <c r="N982" s="2">
        <f t="shared" ca="1" si="978"/>
        <v>10</v>
      </c>
      <c r="O982" s="2">
        <f t="shared" ca="1" si="979"/>
        <v>0</v>
      </c>
      <c r="P982" s="2">
        <f t="shared" ca="1" si="980"/>
        <v>10</v>
      </c>
      <c r="Q982" s="2">
        <f t="shared" ca="1" si="981"/>
        <v>0</v>
      </c>
      <c r="R982" s="2">
        <f t="shared" ca="1" si="982"/>
        <v>10</v>
      </c>
      <c r="S982" s="2">
        <f t="shared" ca="1" si="983"/>
        <v>10</v>
      </c>
      <c r="T982" s="2">
        <f t="shared" ca="1" si="984"/>
        <v>0</v>
      </c>
      <c r="U982" s="2">
        <f t="shared" ca="1" si="985"/>
        <v>10</v>
      </c>
      <c r="W982" s="2">
        <f t="shared" ca="1" si="993"/>
        <v>8.7475803289132568</v>
      </c>
      <c r="X982" s="2">
        <f t="shared" ca="1" si="1017"/>
        <v>0.36896097853064913</v>
      </c>
      <c r="Y982" s="2">
        <f t="shared" ca="1" si="1017"/>
        <v>2.7060727135070217</v>
      </c>
      <c r="Z982" s="2">
        <f t="shared" ca="1" si="1017"/>
        <v>5.2569839451181677</v>
      </c>
      <c r="AA982" s="2">
        <f t="shared" ca="1" si="1017"/>
        <v>8.3069622725253431</v>
      </c>
      <c r="AB982" s="2">
        <f t="shared" ca="1" si="1017"/>
        <v>4.9925211688628739</v>
      </c>
      <c r="AC982" s="2">
        <f t="shared" ca="1" si="1017"/>
        <v>4.4617987345322696</v>
      </c>
      <c r="AD982" s="2">
        <f t="shared" ca="1" si="1017"/>
        <v>8.7386850481450402</v>
      </c>
      <c r="AE982" s="2">
        <f t="shared" ca="1" si="1017"/>
        <v>1.8472890780256712E-2</v>
      </c>
      <c r="AF982" s="2">
        <f t="shared" ca="1" si="1017"/>
        <v>8.0350138998769047</v>
      </c>
      <c r="AH982" s="2">
        <f t="shared" ca="1" si="954"/>
        <v>8</v>
      </c>
      <c r="AI982" s="2">
        <f t="shared" ca="1" si="955"/>
        <v>0</v>
      </c>
      <c r="AJ982" s="2">
        <f t="shared" ca="1" si="956"/>
        <v>2</v>
      </c>
      <c r="AK982" s="2">
        <f t="shared" ca="1" si="957"/>
        <v>5</v>
      </c>
      <c r="AL982" s="2">
        <f t="shared" ca="1" si="958"/>
        <v>8</v>
      </c>
      <c r="AM982" s="2">
        <f t="shared" ca="1" si="959"/>
        <v>4</v>
      </c>
      <c r="AN982" s="2">
        <f t="shared" ca="1" si="960"/>
        <v>4</v>
      </c>
      <c r="AO982" s="2">
        <f t="shared" ca="1" si="961"/>
        <v>8</v>
      </c>
      <c r="AP982" s="2">
        <f t="shared" ca="1" si="962"/>
        <v>0</v>
      </c>
      <c r="AQ982" s="2">
        <f t="shared" ca="1" si="963"/>
        <v>8</v>
      </c>
      <c r="AS982" s="41">
        <v>0</v>
      </c>
      <c r="AT982" s="42">
        <v>1</v>
      </c>
      <c r="AU982" s="42">
        <v>0</v>
      </c>
      <c r="AV982" s="42">
        <v>0</v>
      </c>
      <c r="AW982" s="42">
        <v>1</v>
      </c>
      <c r="AX982" s="42">
        <v>0</v>
      </c>
      <c r="AY982" s="42">
        <v>0</v>
      </c>
      <c r="AZ982" s="42">
        <v>1</v>
      </c>
      <c r="BA982" s="42">
        <v>0</v>
      </c>
      <c r="BB982" s="43">
        <v>0</v>
      </c>
      <c r="BC982" s="44">
        <f t="shared" si="964"/>
        <v>3</v>
      </c>
      <c r="BD982" s="12"/>
      <c r="BE982" s="50">
        <f t="shared" si="965"/>
        <v>5</v>
      </c>
      <c r="BF982" s="51">
        <f>IF($AT$6="A",SUM($AS982:AS982)+(10-BF$31)/2,IF($AT$6="K",M982,IF($AT$6="S",AI982,$BB$31/2)))</f>
        <v>4.5</v>
      </c>
      <c r="BG982" s="51">
        <f>IF($AU$6="A",SUM($AS982:AT982)+(10-BG$31)/2,IF($AU$6="K",N982,IF($AU$6="S",AJ982,$BB$31/2)))</f>
        <v>5</v>
      </c>
      <c r="BH982" s="51">
        <f>IF($AV$6="A",SUM($AS982:AU982)+(10-BH$31)/2,IF($AV$6="K",O982,IF($AV$6="S",AK982,$BB$31/2)))</f>
        <v>4.5</v>
      </c>
      <c r="BI982" s="51">
        <f>IF($AW$6="A",SUM($AS982:AV982)+(10-BI$31)/2,IF($AW$6="K",P982,IF($AW$6="S",AL982,$BB$31/2)))</f>
        <v>4</v>
      </c>
      <c r="BJ982" s="51">
        <f>IF($AX$6="A",SUM($AS982:AW982)+(10-BJ$31)/2,IF($AX$6="K",Q982,IF($AX$6="S",AM982,$BB$31/2)))</f>
        <v>4.5</v>
      </c>
      <c r="BK982" s="51">
        <f>IF($AY$6="A",SUM($AS982:AX982)+(10-BK$31)/2,IF($AY$6="K",R982,IF($AY$6="S",AN982,$BB$31/2)))</f>
        <v>4</v>
      </c>
      <c r="BL982" s="51">
        <f>IF($AZ$6="A",SUM($AS982:AY982)+(10-BL$31)/2,IF($AZ$6="K",S982,IF($AZ$6="S",AO982,$BB$31/2)))</f>
        <v>3.5</v>
      </c>
      <c r="BM982" s="51">
        <f>IF($BA$6="A",SUM($AS982:AZ982)+(10-BM$31)/2,IF($BA$6="K",T982,IF($BA$6="S",AP982,$BB$31/2)))</f>
        <v>4</v>
      </c>
      <c r="BN982" s="51">
        <f>IF($BB$6="A",SUM($AS982:BA982)+(10-BN$31)/2,IF($BB$6="K",U982,IF($BB$6="S",AQ982,$BB$31/2)))</f>
        <v>3.5</v>
      </c>
      <c r="BO982" s="52">
        <f t="shared" si="986"/>
        <v>4.25</v>
      </c>
      <c r="BQ982" s="28">
        <f t="shared" si="966"/>
        <v>-1.25</v>
      </c>
      <c r="BR982" s="30">
        <f t="shared" si="967"/>
        <v>-1.25</v>
      </c>
      <c r="BS982" s="30">
        <f t="shared" si="968"/>
        <v>-1.25</v>
      </c>
      <c r="BT982" s="30">
        <f t="shared" si="969"/>
        <v>-1.25</v>
      </c>
      <c r="BU982" s="30">
        <f t="shared" si="970"/>
        <v>1.25</v>
      </c>
      <c r="BV982" s="30">
        <f t="shared" si="971"/>
        <v>-1.25</v>
      </c>
      <c r="BW982" s="30">
        <f t="shared" si="972"/>
        <v>1.25</v>
      </c>
      <c r="BX982" s="30">
        <f t="shared" si="973"/>
        <v>1.25</v>
      </c>
      <c r="BY982" s="30">
        <f t="shared" si="974"/>
        <v>1.25</v>
      </c>
      <c r="BZ982" s="30">
        <f t="shared" si="975"/>
        <v>1.25</v>
      </c>
      <c r="CA982" s="49">
        <f t="shared" si="987"/>
        <v>0</v>
      </c>
      <c r="CB982" s="69"/>
      <c r="CC982" s="73">
        <f t="shared" si="994"/>
        <v>10000</v>
      </c>
      <c r="CD982" s="73">
        <f t="shared" si="995"/>
        <v>10000</v>
      </c>
      <c r="CE982" s="73">
        <f t="shared" si="996"/>
        <v>10000</v>
      </c>
      <c r="CF982" s="73">
        <f t="shared" si="997"/>
        <v>10000</v>
      </c>
      <c r="CG982" s="73">
        <f t="shared" si="998"/>
        <v>1</v>
      </c>
      <c r="CH982" s="73">
        <f t="shared" si="999"/>
        <v>10000</v>
      </c>
      <c r="CI982" s="73">
        <f t="shared" si="1000"/>
        <v>1</v>
      </c>
      <c r="CJ982" s="73">
        <f t="shared" si="1001"/>
        <v>1</v>
      </c>
      <c r="CK982" s="73">
        <f t="shared" si="1002"/>
        <v>1</v>
      </c>
      <c r="CL982" s="73">
        <f t="shared" si="1003"/>
        <v>1</v>
      </c>
      <c r="CN982" s="79">
        <f t="shared" si="988"/>
        <v>5</v>
      </c>
      <c r="CO982" s="79">
        <f t="shared" si="989"/>
        <v>5</v>
      </c>
      <c r="CP982" s="79">
        <f t="shared" si="990"/>
        <v>0</v>
      </c>
      <c r="CR982" s="79">
        <f t="shared" si="1006"/>
        <v>-1.25</v>
      </c>
      <c r="CS982" s="79">
        <f t="shared" si="1007"/>
        <v>-1.25</v>
      </c>
      <c r="CT982" s="79">
        <f t="shared" si="1008"/>
        <v>-1.25</v>
      </c>
      <c r="CU982" s="79">
        <f t="shared" si="1009"/>
        <v>-1.25</v>
      </c>
      <c r="CV982" s="79">
        <f t="shared" si="1010"/>
        <v>1.25</v>
      </c>
      <c r="CW982" s="79">
        <f t="shared" si="1011"/>
        <v>-1.25</v>
      </c>
      <c r="CX982" s="79">
        <f t="shared" si="1012"/>
        <v>1.25</v>
      </c>
      <c r="CY982" s="79">
        <f t="shared" si="1013"/>
        <v>1.25</v>
      </c>
      <c r="CZ982" s="79">
        <f t="shared" si="1014"/>
        <v>1.25</v>
      </c>
      <c r="DA982" s="79">
        <f t="shared" si="1015"/>
        <v>1.25</v>
      </c>
      <c r="DB982" s="80">
        <f t="shared" si="991"/>
        <v>0</v>
      </c>
    </row>
    <row r="983" spans="1:106" ht="18" customHeight="1" x14ac:dyDescent="0.2">
      <c r="A983" s="2">
        <f t="shared" ca="1" si="992"/>
        <v>0.9429322966387661</v>
      </c>
      <c r="B983" s="2">
        <f t="shared" ca="1" si="1016"/>
        <v>0.14710805869628207</v>
      </c>
      <c r="C983" s="2">
        <f t="shared" ca="1" si="1016"/>
        <v>0.41981514260240993</v>
      </c>
      <c r="D983" s="2">
        <f t="shared" ca="1" si="1016"/>
        <v>0.88227414049544117</v>
      </c>
      <c r="E983" s="2">
        <f t="shared" ca="1" si="1016"/>
        <v>0.67632833217359611</v>
      </c>
      <c r="F983" s="2">
        <f t="shared" ca="1" si="1016"/>
        <v>0.79792085338315455</v>
      </c>
      <c r="G983" s="2">
        <f t="shared" ca="1" si="1016"/>
        <v>0.29390168826694285</v>
      </c>
      <c r="H983" s="2">
        <f t="shared" ca="1" si="1016"/>
        <v>0.70849356576137079</v>
      </c>
      <c r="I983" s="2">
        <f t="shared" ca="1" si="1016"/>
        <v>0.92141076164003077</v>
      </c>
      <c r="J983" s="2">
        <f t="shared" ca="1" si="1016"/>
        <v>0.56734729221417035</v>
      </c>
      <c r="L983" s="2">
        <f t="shared" ca="1" si="976"/>
        <v>10</v>
      </c>
      <c r="M983" s="2">
        <f t="shared" ca="1" si="977"/>
        <v>0</v>
      </c>
      <c r="N983" s="2">
        <f t="shared" ca="1" si="978"/>
        <v>0</v>
      </c>
      <c r="O983" s="2">
        <f t="shared" ca="1" si="979"/>
        <v>10</v>
      </c>
      <c r="P983" s="2">
        <f t="shared" ca="1" si="980"/>
        <v>10</v>
      </c>
      <c r="Q983" s="2">
        <f t="shared" ca="1" si="981"/>
        <v>10</v>
      </c>
      <c r="R983" s="2">
        <f t="shared" ca="1" si="982"/>
        <v>0</v>
      </c>
      <c r="S983" s="2">
        <f t="shared" ca="1" si="983"/>
        <v>10</v>
      </c>
      <c r="T983" s="2">
        <f t="shared" ca="1" si="984"/>
        <v>10</v>
      </c>
      <c r="U983" s="2">
        <f t="shared" ca="1" si="985"/>
        <v>10</v>
      </c>
      <c r="W983" s="2">
        <f t="shared" ca="1" si="993"/>
        <v>2.4491805808265488E-2</v>
      </c>
      <c r="X983" s="2">
        <f t="shared" ca="1" si="1017"/>
        <v>7.210520756140502</v>
      </c>
      <c r="Y983" s="2">
        <f t="shared" ca="1" si="1017"/>
        <v>4.6688568733300517</v>
      </c>
      <c r="Z983" s="2">
        <f t="shared" ca="1" si="1017"/>
        <v>3.683670808428535</v>
      </c>
      <c r="AA983" s="2">
        <f t="shared" ca="1" si="1017"/>
        <v>4.1027547104198021</v>
      </c>
      <c r="AB983" s="2">
        <f t="shared" ca="1" si="1017"/>
        <v>8.9633577792636814</v>
      </c>
      <c r="AC983" s="2">
        <f t="shared" ca="1" si="1017"/>
        <v>5.9828135855469284</v>
      </c>
      <c r="AD983" s="2">
        <f t="shared" ca="1" si="1017"/>
        <v>3.9320095717236372</v>
      </c>
      <c r="AE983" s="2">
        <f t="shared" ca="1" si="1017"/>
        <v>1.6434186811013174</v>
      </c>
      <c r="AF983" s="2">
        <f t="shared" ca="1" si="1017"/>
        <v>8.0580523404030497</v>
      </c>
      <c r="AH983" s="2">
        <f t="shared" ca="1" si="954"/>
        <v>0</v>
      </c>
      <c r="AI983" s="2">
        <f t="shared" ca="1" si="955"/>
        <v>7</v>
      </c>
      <c r="AJ983" s="2">
        <f t="shared" ca="1" si="956"/>
        <v>4</v>
      </c>
      <c r="AK983" s="2">
        <f t="shared" ca="1" si="957"/>
        <v>3</v>
      </c>
      <c r="AL983" s="2">
        <f t="shared" ca="1" si="958"/>
        <v>4</v>
      </c>
      <c r="AM983" s="2">
        <f t="shared" ca="1" si="959"/>
        <v>8</v>
      </c>
      <c r="AN983" s="2">
        <f t="shared" ca="1" si="960"/>
        <v>5</v>
      </c>
      <c r="AO983" s="2">
        <f t="shared" ca="1" si="961"/>
        <v>3</v>
      </c>
      <c r="AP983" s="2">
        <f t="shared" ca="1" si="962"/>
        <v>1</v>
      </c>
      <c r="AQ983" s="2">
        <f t="shared" ca="1" si="963"/>
        <v>8</v>
      </c>
      <c r="AS983" s="41">
        <v>0</v>
      </c>
      <c r="AT983" s="42">
        <v>1</v>
      </c>
      <c r="AU983" s="42">
        <v>0</v>
      </c>
      <c r="AV983" s="42">
        <v>0</v>
      </c>
      <c r="AW983" s="42">
        <v>1</v>
      </c>
      <c r="AX983" s="42">
        <v>0</v>
      </c>
      <c r="AY983" s="42">
        <v>0</v>
      </c>
      <c r="AZ983" s="42">
        <v>0</v>
      </c>
      <c r="BA983" s="42">
        <v>0</v>
      </c>
      <c r="BB983" s="43">
        <v>0</v>
      </c>
      <c r="BC983" s="44">
        <f t="shared" si="964"/>
        <v>2</v>
      </c>
      <c r="BD983" s="12"/>
      <c r="BE983" s="50">
        <f t="shared" si="965"/>
        <v>5</v>
      </c>
      <c r="BF983" s="51">
        <f>IF($AT$6="A",SUM($AS983:AS983)+(10-BF$31)/2,IF($AT$6="K",M983,IF($AT$6="S",AI983,$BB$31/2)))</f>
        <v>4.5</v>
      </c>
      <c r="BG983" s="51">
        <f>IF($AU$6="A",SUM($AS983:AT983)+(10-BG$31)/2,IF($AU$6="K",N983,IF($AU$6="S",AJ983,$BB$31/2)))</f>
        <v>5</v>
      </c>
      <c r="BH983" s="51">
        <f>IF($AV$6="A",SUM($AS983:AU983)+(10-BH$31)/2,IF($AV$6="K",O983,IF($AV$6="S",AK983,$BB$31/2)))</f>
        <v>4.5</v>
      </c>
      <c r="BI983" s="51">
        <f>IF($AW$6="A",SUM($AS983:AV983)+(10-BI$31)/2,IF($AW$6="K",P983,IF($AW$6="S",AL983,$BB$31/2)))</f>
        <v>4</v>
      </c>
      <c r="BJ983" s="51">
        <f>IF($AX$6="A",SUM($AS983:AW983)+(10-BJ$31)/2,IF($AX$6="K",Q983,IF($AX$6="S",AM983,$BB$31/2)))</f>
        <v>4.5</v>
      </c>
      <c r="BK983" s="51">
        <f>IF($AY$6="A",SUM($AS983:AX983)+(10-BK$31)/2,IF($AY$6="K",R983,IF($AY$6="S",AN983,$BB$31/2)))</f>
        <v>4</v>
      </c>
      <c r="BL983" s="51">
        <f>IF($AZ$6="A",SUM($AS983:AY983)+(10-BL$31)/2,IF($AZ$6="K",S983,IF($AZ$6="S",AO983,$BB$31/2)))</f>
        <v>3.5</v>
      </c>
      <c r="BM983" s="51">
        <f>IF($BA$6="A",SUM($AS983:AZ983)+(10-BM$31)/2,IF($BA$6="K",T983,IF($BA$6="S",AP983,$BB$31/2)))</f>
        <v>3</v>
      </c>
      <c r="BN983" s="51">
        <f>IF($BB$6="A",SUM($AS983:BA983)+(10-BN$31)/2,IF($BB$6="K",U983,IF($BB$6="S",AQ983,$BB$31/2)))</f>
        <v>2.5</v>
      </c>
      <c r="BO983" s="52">
        <f t="shared" si="986"/>
        <v>4.25</v>
      </c>
      <c r="BQ983" s="28">
        <f t="shared" si="966"/>
        <v>-2.25</v>
      </c>
      <c r="BR983" s="30">
        <f t="shared" si="967"/>
        <v>-2.25</v>
      </c>
      <c r="BS983" s="30">
        <f t="shared" si="968"/>
        <v>-2.25</v>
      </c>
      <c r="BT983" s="30">
        <f t="shared" si="969"/>
        <v>-2.25</v>
      </c>
      <c r="BU983" s="30">
        <f t="shared" si="970"/>
        <v>2.25</v>
      </c>
      <c r="BV983" s="30">
        <f t="shared" si="971"/>
        <v>-2.25</v>
      </c>
      <c r="BW983" s="30">
        <f t="shared" si="972"/>
        <v>2.25</v>
      </c>
      <c r="BX983" s="30">
        <f t="shared" si="973"/>
        <v>2.25</v>
      </c>
      <c r="BY983" s="30">
        <f t="shared" si="974"/>
        <v>2.25</v>
      </c>
      <c r="BZ983" s="30">
        <f t="shared" si="975"/>
        <v>2.25</v>
      </c>
      <c r="CA983" s="49">
        <f t="shared" si="987"/>
        <v>0</v>
      </c>
      <c r="CB983" s="69"/>
      <c r="CC983" s="73">
        <f t="shared" si="994"/>
        <v>10000</v>
      </c>
      <c r="CD983" s="73">
        <f t="shared" si="995"/>
        <v>10000</v>
      </c>
      <c r="CE983" s="73">
        <f t="shared" si="996"/>
        <v>10000</v>
      </c>
      <c r="CF983" s="73">
        <f t="shared" si="997"/>
        <v>10000</v>
      </c>
      <c r="CG983" s="73">
        <f t="shared" si="998"/>
        <v>1</v>
      </c>
      <c r="CH983" s="73">
        <f t="shared" si="999"/>
        <v>10000</v>
      </c>
      <c r="CI983" s="73">
        <f t="shared" si="1000"/>
        <v>1</v>
      </c>
      <c r="CJ983" s="73">
        <f t="shared" si="1001"/>
        <v>1</v>
      </c>
      <c r="CK983" s="73">
        <f t="shared" si="1002"/>
        <v>1</v>
      </c>
      <c r="CL983" s="73">
        <f t="shared" si="1003"/>
        <v>1</v>
      </c>
      <c r="CN983" s="79">
        <f t="shared" si="988"/>
        <v>5</v>
      </c>
      <c r="CO983" s="79">
        <f t="shared" si="989"/>
        <v>5</v>
      </c>
      <c r="CP983" s="79">
        <f t="shared" si="990"/>
        <v>0</v>
      </c>
      <c r="CR983" s="79">
        <f t="shared" si="1006"/>
        <v>-2.25</v>
      </c>
      <c r="CS983" s="79">
        <f t="shared" si="1007"/>
        <v>-2.25</v>
      </c>
      <c r="CT983" s="79">
        <f t="shared" si="1008"/>
        <v>-2.25</v>
      </c>
      <c r="CU983" s="79">
        <f t="shared" si="1009"/>
        <v>-2.25</v>
      </c>
      <c r="CV983" s="79">
        <f t="shared" si="1010"/>
        <v>2.25</v>
      </c>
      <c r="CW983" s="79">
        <f t="shared" si="1011"/>
        <v>-2.25</v>
      </c>
      <c r="CX983" s="79">
        <f t="shared" si="1012"/>
        <v>2.25</v>
      </c>
      <c r="CY983" s="79">
        <f t="shared" si="1013"/>
        <v>2.25</v>
      </c>
      <c r="CZ983" s="79">
        <f t="shared" si="1014"/>
        <v>2.25</v>
      </c>
      <c r="DA983" s="79">
        <f t="shared" si="1015"/>
        <v>2.25</v>
      </c>
      <c r="DB983" s="80">
        <f t="shared" si="991"/>
        <v>0</v>
      </c>
    </row>
    <row r="984" spans="1:106" ht="18" customHeight="1" x14ac:dyDescent="0.2">
      <c r="A984" s="2">
        <f t="shared" ca="1" si="992"/>
        <v>0.17689846603547277</v>
      </c>
      <c r="B984" s="2">
        <f t="shared" ca="1" si="1016"/>
        <v>0.46876062593106893</v>
      </c>
      <c r="C984" s="2">
        <f t="shared" ca="1" si="1016"/>
        <v>0.56863591279500902</v>
      </c>
      <c r="D984" s="2">
        <f t="shared" ca="1" si="1016"/>
        <v>0.8262051176249442</v>
      </c>
      <c r="E984" s="2">
        <f t="shared" ca="1" si="1016"/>
        <v>4.5161826458981036E-2</v>
      </c>
      <c r="F984" s="2">
        <f t="shared" ca="1" si="1016"/>
        <v>0.19845256051610749</v>
      </c>
      <c r="G984" s="2">
        <f t="shared" ca="1" si="1016"/>
        <v>0.43394943416399778</v>
      </c>
      <c r="H984" s="2">
        <f t="shared" ca="1" si="1016"/>
        <v>0.21537472875101338</v>
      </c>
      <c r="I984" s="2">
        <f t="shared" ca="1" si="1016"/>
        <v>0.65864628738789111</v>
      </c>
      <c r="J984" s="2">
        <f t="shared" ca="1" si="1016"/>
        <v>0.23537378247304552</v>
      </c>
      <c r="L984" s="2">
        <f t="shared" ca="1" si="976"/>
        <v>0</v>
      </c>
      <c r="M984" s="2">
        <f t="shared" ca="1" si="977"/>
        <v>0</v>
      </c>
      <c r="N984" s="2">
        <f t="shared" ca="1" si="978"/>
        <v>10</v>
      </c>
      <c r="O984" s="2">
        <f t="shared" ca="1" si="979"/>
        <v>10</v>
      </c>
      <c r="P984" s="2">
        <f t="shared" ca="1" si="980"/>
        <v>0</v>
      </c>
      <c r="Q984" s="2">
        <f t="shared" ca="1" si="981"/>
        <v>0</v>
      </c>
      <c r="R984" s="2">
        <f t="shared" ca="1" si="982"/>
        <v>0</v>
      </c>
      <c r="S984" s="2">
        <f t="shared" ca="1" si="983"/>
        <v>0</v>
      </c>
      <c r="T984" s="2">
        <f t="shared" ca="1" si="984"/>
        <v>10</v>
      </c>
      <c r="U984" s="2">
        <f t="shared" ca="1" si="985"/>
        <v>0</v>
      </c>
      <c r="W984" s="2">
        <f t="shared" ca="1" si="993"/>
        <v>2.9962912356509239</v>
      </c>
      <c r="X984" s="2">
        <f t="shared" ca="1" si="1017"/>
        <v>7.3518671706937075</v>
      </c>
      <c r="Y984" s="2">
        <f t="shared" ca="1" si="1017"/>
        <v>1.3742029682609325</v>
      </c>
      <c r="Z984" s="2">
        <f t="shared" ca="1" si="1017"/>
        <v>8.2939426420023938</v>
      </c>
      <c r="AA984" s="2">
        <f t="shared" ca="1" si="1017"/>
        <v>9.3275069805590416</v>
      </c>
      <c r="AB984" s="2">
        <f t="shared" ca="1" si="1017"/>
        <v>0.59025168993425026</v>
      </c>
      <c r="AC984" s="2">
        <f t="shared" ca="1" si="1017"/>
        <v>0.89839613900607351</v>
      </c>
      <c r="AD984" s="2">
        <f t="shared" ca="1" si="1017"/>
        <v>2.508822358242544</v>
      </c>
      <c r="AE984" s="2">
        <f t="shared" ca="1" si="1017"/>
        <v>5.172654942653617</v>
      </c>
      <c r="AF984" s="2">
        <f t="shared" ca="1" si="1017"/>
        <v>1.5414598880581598</v>
      </c>
      <c r="AH984" s="2">
        <f t="shared" ca="1" si="954"/>
        <v>2</v>
      </c>
      <c r="AI984" s="2">
        <f t="shared" ca="1" si="955"/>
        <v>7</v>
      </c>
      <c r="AJ984" s="2">
        <f t="shared" ca="1" si="956"/>
        <v>1</v>
      </c>
      <c r="AK984" s="2">
        <f t="shared" ca="1" si="957"/>
        <v>8</v>
      </c>
      <c r="AL984" s="2">
        <f t="shared" ca="1" si="958"/>
        <v>9</v>
      </c>
      <c r="AM984" s="2">
        <f t="shared" ca="1" si="959"/>
        <v>0</v>
      </c>
      <c r="AN984" s="2">
        <f t="shared" ca="1" si="960"/>
        <v>0</v>
      </c>
      <c r="AO984" s="2">
        <f t="shared" ca="1" si="961"/>
        <v>2</v>
      </c>
      <c r="AP984" s="2">
        <f t="shared" ca="1" si="962"/>
        <v>5</v>
      </c>
      <c r="AQ984" s="2">
        <f t="shared" ca="1" si="963"/>
        <v>1</v>
      </c>
      <c r="AS984" s="41">
        <v>0</v>
      </c>
      <c r="AT984" s="42">
        <v>1</v>
      </c>
      <c r="AU984" s="42">
        <v>0</v>
      </c>
      <c r="AV984" s="42">
        <v>0</v>
      </c>
      <c r="AW984" s="42">
        <v>0</v>
      </c>
      <c r="AX984" s="42">
        <v>1</v>
      </c>
      <c r="AY984" s="42">
        <v>1</v>
      </c>
      <c r="AZ984" s="42">
        <v>1</v>
      </c>
      <c r="BA984" s="42">
        <v>0</v>
      </c>
      <c r="BB984" s="43">
        <v>0</v>
      </c>
      <c r="BC984" s="44">
        <f t="shared" si="964"/>
        <v>4</v>
      </c>
      <c r="BD984" s="12"/>
      <c r="BE984" s="50">
        <f t="shared" si="965"/>
        <v>5</v>
      </c>
      <c r="BF984" s="51">
        <f>IF($AT$6="A",SUM($AS984:AS984)+(10-BF$31)/2,IF($AT$6="K",M984,IF($AT$6="S",AI984,$BB$31/2)))</f>
        <v>4.5</v>
      </c>
      <c r="BG984" s="51">
        <f>IF($AU$6="A",SUM($AS984:AT984)+(10-BG$31)/2,IF($AU$6="K",N984,IF($AU$6="S",AJ984,$BB$31/2)))</f>
        <v>5</v>
      </c>
      <c r="BH984" s="51">
        <f>IF($AV$6="A",SUM($AS984:AU984)+(10-BH$31)/2,IF($AV$6="K",O984,IF($AV$6="S",AK984,$BB$31/2)))</f>
        <v>4.5</v>
      </c>
      <c r="BI984" s="51">
        <f>IF($AW$6="A",SUM($AS984:AV984)+(10-BI$31)/2,IF($AW$6="K",P984,IF($AW$6="S",AL984,$BB$31/2)))</f>
        <v>4</v>
      </c>
      <c r="BJ984" s="51">
        <f>IF($AX$6="A",SUM($AS984:AW984)+(10-BJ$31)/2,IF($AX$6="K",Q984,IF($AX$6="S",AM984,$BB$31/2)))</f>
        <v>3.5</v>
      </c>
      <c r="BK984" s="51">
        <f>IF($AY$6="A",SUM($AS984:AX984)+(10-BK$31)/2,IF($AY$6="K",R984,IF($AY$6="S",AN984,$BB$31/2)))</f>
        <v>4</v>
      </c>
      <c r="BL984" s="51">
        <f>IF($AZ$6="A",SUM($AS984:AY984)+(10-BL$31)/2,IF($AZ$6="K",S984,IF($AZ$6="S",AO984,$BB$31/2)))</f>
        <v>4.5</v>
      </c>
      <c r="BM984" s="51">
        <f>IF($BA$6="A",SUM($AS984:AZ984)+(10-BM$31)/2,IF($BA$6="K",T984,IF($BA$6="S",AP984,$BB$31/2)))</f>
        <v>5</v>
      </c>
      <c r="BN984" s="51">
        <f>IF($BB$6="A",SUM($AS984:BA984)+(10-BN$31)/2,IF($BB$6="K",U984,IF($BB$6="S",AQ984,$BB$31/2)))</f>
        <v>4.5</v>
      </c>
      <c r="BO984" s="52">
        <f t="shared" si="986"/>
        <v>4.5</v>
      </c>
      <c r="BQ984" s="28">
        <f t="shared" si="966"/>
        <v>-0.5</v>
      </c>
      <c r="BR984" s="30">
        <f t="shared" si="967"/>
        <v>0</v>
      </c>
      <c r="BS984" s="30">
        <f t="shared" si="968"/>
        <v>-0.5</v>
      </c>
      <c r="BT984" s="30">
        <f t="shared" si="969"/>
        <v>0</v>
      </c>
      <c r="BU984" s="30">
        <f t="shared" si="970"/>
        <v>0.5</v>
      </c>
      <c r="BV984" s="30">
        <f t="shared" si="971"/>
        <v>0.5</v>
      </c>
      <c r="BW984" s="30">
        <f t="shared" si="972"/>
        <v>0.5</v>
      </c>
      <c r="BX984" s="30">
        <f t="shared" si="973"/>
        <v>0</v>
      </c>
      <c r="BY984" s="30">
        <f t="shared" si="974"/>
        <v>-0.5</v>
      </c>
      <c r="BZ984" s="30">
        <f t="shared" si="975"/>
        <v>0</v>
      </c>
      <c r="CA984" s="49">
        <f t="shared" si="987"/>
        <v>0</v>
      </c>
      <c r="CB984" s="69"/>
      <c r="CC984" s="73">
        <f t="shared" si="994"/>
        <v>10000</v>
      </c>
      <c r="CD984" s="73">
        <f t="shared" si="995"/>
        <v>0</v>
      </c>
      <c r="CE984" s="73">
        <f t="shared" si="996"/>
        <v>10000</v>
      </c>
      <c r="CF984" s="73">
        <f t="shared" si="997"/>
        <v>0</v>
      </c>
      <c r="CG984" s="73">
        <f t="shared" si="998"/>
        <v>1</v>
      </c>
      <c r="CH984" s="73">
        <f t="shared" si="999"/>
        <v>1</v>
      </c>
      <c r="CI984" s="73">
        <f t="shared" si="1000"/>
        <v>1</v>
      </c>
      <c r="CJ984" s="73">
        <f t="shared" si="1001"/>
        <v>0</v>
      </c>
      <c r="CK984" s="73">
        <f t="shared" si="1002"/>
        <v>10000</v>
      </c>
      <c r="CL984" s="73">
        <f t="shared" si="1003"/>
        <v>0</v>
      </c>
      <c r="CN984" s="79">
        <f t="shared" si="988"/>
        <v>3</v>
      </c>
      <c r="CO984" s="79">
        <f t="shared" si="989"/>
        <v>3</v>
      </c>
      <c r="CP984" s="79">
        <f t="shared" si="990"/>
        <v>4</v>
      </c>
      <c r="CR984" s="79">
        <f t="shared" si="1006"/>
        <v>-0.5</v>
      </c>
      <c r="CS984" s="79">
        <f t="shared" si="1007"/>
        <v>0</v>
      </c>
      <c r="CT984" s="79">
        <f t="shared" si="1008"/>
        <v>-0.5</v>
      </c>
      <c r="CU984" s="79">
        <f t="shared" si="1009"/>
        <v>0</v>
      </c>
      <c r="CV984" s="79">
        <f t="shared" si="1010"/>
        <v>0.5</v>
      </c>
      <c r="CW984" s="79">
        <f t="shared" si="1011"/>
        <v>0.5</v>
      </c>
      <c r="CX984" s="79">
        <f t="shared" si="1012"/>
        <v>0.5</v>
      </c>
      <c r="CY984" s="79">
        <f t="shared" si="1013"/>
        <v>0</v>
      </c>
      <c r="CZ984" s="79">
        <f t="shared" si="1014"/>
        <v>-0.5</v>
      </c>
      <c r="DA984" s="79">
        <f t="shared" si="1015"/>
        <v>0</v>
      </c>
      <c r="DB984" s="80">
        <f t="shared" si="991"/>
        <v>0</v>
      </c>
    </row>
    <row r="985" spans="1:106" ht="18" customHeight="1" x14ac:dyDescent="0.2">
      <c r="A985" s="2">
        <f t="shared" ca="1" si="992"/>
        <v>0.42392225542742035</v>
      </c>
      <c r="B985" s="2">
        <f t="shared" ca="1" si="1016"/>
        <v>0.9594359371888278</v>
      </c>
      <c r="C985" s="2">
        <f t="shared" ca="1" si="1016"/>
        <v>0.37721131097904259</v>
      </c>
      <c r="D985" s="2">
        <f t="shared" ca="1" si="1016"/>
        <v>0.49463709174486381</v>
      </c>
      <c r="E985" s="2">
        <f t="shared" ca="1" si="1016"/>
        <v>0.9957673903752593</v>
      </c>
      <c r="F985" s="2">
        <f t="shared" ca="1" si="1016"/>
        <v>0.54505963564272042</v>
      </c>
      <c r="G985" s="2">
        <f t="shared" ca="1" si="1016"/>
        <v>0.24628378238666759</v>
      </c>
      <c r="H985" s="2">
        <f t="shared" ca="1" si="1016"/>
        <v>0.96598357390290424</v>
      </c>
      <c r="I985" s="2">
        <f t="shared" ca="1" si="1016"/>
        <v>0.42558834864810269</v>
      </c>
      <c r="J985" s="2">
        <f t="shared" ca="1" si="1016"/>
        <v>0.14582739109858323</v>
      </c>
      <c r="L985" s="2">
        <f t="shared" ca="1" si="976"/>
        <v>0</v>
      </c>
      <c r="M985" s="2">
        <f t="shared" ca="1" si="977"/>
        <v>10</v>
      </c>
      <c r="N985" s="2">
        <f t="shared" ca="1" si="978"/>
        <v>0</v>
      </c>
      <c r="O985" s="2">
        <f t="shared" ca="1" si="979"/>
        <v>0</v>
      </c>
      <c r="P985" s="2">
        <f t="shared" ca="1" si="980"/>
        <v>10</v>
      </c>
      <c r="Q985" s="2">
        <f t="shared" ca="1" si="981"/>
        <v>10</v>
      </c>
      <c r="R985" s="2">
        <f t="shared" ca="1" si="982"/>
        <v>0</v>
      </c>
      <c r="S985" s="2">
        <f t="shared" ca="1" si="983"/>
        <v>10</v>
      </c>
      <c r="T985" s="2">
        <f t="shared" ca="1" si="984"/>
        <v>0</v>
      </c>
      <c r="U985" s="2">
        <f t="shared" ca="1" si="985"/>
        <v>0</v>
      </c>
      <c r="W985" s="2">
        <f t="shared" ca="1" si="993"/>
        <v>7.9870317863351925</v>
      </c>
      <c r="X985" s="2">
        <f t="shared" ca="1" si="1017"/>
        <v>7.4005534110032087</v>
      </c>
      <c r="Y985" s="2">
        <f t="shared" ca="1" si="1017"/>
        <v>0.90039287172579363</v>
      </c>
      <c r="Z985" s="2">
        <f t="shared" ca="1" si="1017"/>
        <v>3.7607656228770372</v>
      </c>
      <c r="AA985" s="2">
        <f t="shared" ca="1" si="1017"/>
        <v>7.3635636801986397</v>
      </c>
      <c r="AB985" s="2">
        <f t="shared" ca="1" si="1017"/>
        <v>6.1545812487052522</v>
      </c>
      <c r="AC985" s="2">
        <f t="shared" ca="1" si="1017"/>
        <v>0.67437107927601048</v>
      </c>
      <c r="AD985" s="2">
        <f t="shared" ca="1" si="1017"/>
        <v>8.2181124070001417</v>
      </c>
      <c r="AE985" s="2">
        <f t="shared" ca="1" si="1017"/>
        <v>0.2986807614185949</v>
      </c>
      <c r="AF985" s="2">
        <f t="shared" ca="1" si="1017"/>
        <v>0.64659170838203828</v>
      </c>
      <c r="AH985" s="2">
        <f t="shared" ca="1" si="954"/>
        <v>7</v>
      </c>
      <c r="AI985" s="2">
        <f t="shared" ca="1" si="955"/>
        <v>7</v>
      </c>
      <c r="AJ985" s="2">
        <f t="shared" ca="1" si="956"/>
        <v>0</v>
      </c>
      <c r="AK985" s="2">
        <f t="shared" ca="1" si="957"/>
        <v>3</v>
      </c>
      <c r="AL985" s="2">
        <f t="shared" ca="1" si="958"/>
        <v>7</v>
      </c>
      <c r="AM985" s="2">
        <f t="shared" ca="1" si="959"/>
        <v>6</v>
      </c>
      <c r="AN985" s="2">
        <f t="shared" ca="1" si="960"/>
        <v>0</v>
      </c>
      <c r="AO985" s="2">
        <f t="shared" ca="1" si="961"/>
        <v>8</v>
      </c>
      <c r="AP985" s="2">
        <f t="shared" ca="1" si="962"/>
        <v>0</v>
      </c>
      <c r="AQ985" s="2">
        <f t="shared" ca="1" si="963"/>
        <v>0</v>
      </c>
      <c r="AS985" s="41">
        <v>0</v>
      </c>
      <c r="AT985" s="42">
        <v>1</v>
      </c>
      <c r="AU985" s="42">
        <v>0</v>
      </c>
      <c r="AV985" s="42">
        <v>0</v>
      </c>
      <c r="AW985" s="42">
        <v>0</v>
      </c>
      <c r="AX985" s="42">
        <v>1</v>
      </c>
      <c r="AY985" s="42">
        <v>1</v>
      </c>
      <c r="AZ985" s="42">
        <v>0</v>
      </c>
      <c r="BA985" s="42">
        <v>0</v>
      </c>
      <c r="BB985" s="43">
        <v>0</v>
      </c>
      <c r="BC985" s="44">
        <f t="shared" si="964"/>
        <v>3</v>
      </c>
      <c r="BD985" s="12"/>
      <c r="BE985" s="50">
        <f t="shared" si="965"/>
        <v>5</v>
      </c>
      <c r="BF985" s="51">
        <f>IF($AT$6="A",SUM($AS985:AS985)+(10-BF$31)/2,IF($AT$6="K",M985,IF($AT$6="S",AI985,$BB$31/2)))</f>
        <v>4.5</v>
      </c>
      <c r="BG985" s="51">
        <f>IF($AU$6="A",SUM($AS985:AT985)+(10-BG$31)/2,IF($AU$6="K",N985,IF($AU$6="S",AJ985,$BB$31/2)))</f>
        <v>5</v>
      </c>
      <c r="BH985" s="51">
        <f>IF($AV$6="A",SUM($AS985:AU985)+(10-BH$31)/2,IF($AV$6="K",O985,IF($AV$6="S",AK985,$BB$31/2)))</f>
        <v>4.5</v>
      </c>
      <c r="BI985" s="51">
        <f>IF($AW$6="A",SUM($AS985:AV985)+(10-BI$31)/2,IF($AW$6="K",P985,IF($AW$6="S",AL985,$BB$31/2)))</f>
        <v>4</v>
      </c>
      <c r="BJ985" s="51">
        <f>IF($AX$6="A",SUM($AS985:AW985)+(10-BJ$31)/2,IF($AX$6="K",Q985,IF($AX$6="S",AM985,$BB$31/2)))</f>
        <v>3.5</v>
      </c>
      <c r="BK985" s="51">
        <f>IF($AY$6="A",SUM($AS985:AX985)+(10-BK$31)/2,IF($AY$6="K",R985,IF($AY$6="S",AN985,$BB$31/2)))</f>
        <v>4</v>
      </c>
      <c r="BL985" s="51">
        <f>IF($AZ$6="A",SUM($AS985:AY985)+(10-BL$31)/2,IF($AZ$6="K",S985,IF($AZ$6="S",AO985,$BB$31/2)))</f>
        <v>4.5</v>
      </c>
      <c r="BM985" s="51">
        <f>IF($BA$6="A",SUM($AS985:AZ985)+(10-BM$31)/2,IF($BA$6="K",T985,IF($BA$6="S",AP985,$BB$31/2)))</f>
        <v>4</v>
      </c>
      <c r="BN985" s="51">
        <f>IF($BB$6="A",SUM($AS985:BA985)+(10-BN$31)/2,IF($BB$6="K",U985,IF($BB$6="S",AQ985,$BB$31/2)))</f>
        <v>3.5</v>
      </c>
      <c r="BO985" s="52">
        <f t="shared" si="986"/>
        <v>4.25</v>
      </c>
      <c r="BQ985" s="28">
        <f t="shared" si="966"/>
        <v>-1.25</v>
      </c>
      <c r="BR985" s="30">
        <f t="shared" si="967"/>
        <v>-1.25</v>
      </c>
      <c r="BS985" s="30">
        <f t="shared" si="968"/>
        <v>-1.25</v>
      </c>
      <c r="BT985" s="30">
        <f t="shared" si="969"/>
        <v>-1.25</v>
      </c>
      <c r="BU985" s="30">
        <f t="shared" si="970"/>
        <v>1.25</v>
      </c>
      <c r="BV985" s="30">
        <f t="shared" si="971"/>
        <v>1.25</v>
      </c>
      <c r="BW985" s="30">
        <f t="shared" si="972"/>
        <v>1.25</v>
      </c>
      <c r="BX985" s="30">
        <f t="shared" si="973"/>
        <v>-1.25</v>
      </c>
      <c r="BY985" s="30">
        <f t="shared" si="974"/>
        <v>1.25</v>
      </c>
      <c r="BZ985" s="30">
        <f t="shared" si="975"/>
        <v>1.25</v>
      </c>
      <c r="CA985" s="49">
        <f t="shared" si="987"/>
        <v>0</v>
      </c>
      <c r="CB985" s="69"/>
      <c r="CC985" s="73">
        <f t="shared" si="994"/>
        <v>10000</v>
      </c>
      <c r="CD985" s="73">
        <f t="shared" si="995"/>
        <v>10000</v>
      </c>
      <c r="CE985" s="73">
        <f t="shared" si="996"/>
        <v>10000</v>
      </c>
      <c r="CF985" s="73">
        <f t="shared" si="997"/>
        <v>10000</v>
      </c>
      <c r="CG985" s="73">
        <f t="shared" si="998"/>
        <v>1</v>
      </c>
      <c r="CH985" s="73">
        <f t="shared" si="999"/>
        <v>1</v>
      </c>
      <c r="CI985" s="73">
        <f t="shared" si="1000"/>
        <v>1</v>
      </c>
      <c r="CJ985" s="73">
        <f t="shared" si="1001"/>
        <v>10000</v>
      </c>
      <c r="CK985" s="73">
        <f t="shared" si="1002"/>
        <v>1</v>
      </c>
      <c r="CL985" s="73">
        <f t="shared" si="1003"/>
        <v>1</v>
      </c>
      <c r="CN985" s="79">
        <f t="shared" si="988"/>
        <v>5</v>
      </c>
      <c r="CO985" s="79">
        <f t="shared" si="989"/>
        <v>5</v>
      </c>
      <c r="CP985" s="79">
        <f t="shared" si="990"/>
        <v>0</v>
      </c>
      <c r="CR985" s="79">
        <f t="shared" si="1006"/>
        <v>-1.25</v>
      </c>
      <c r="CS985" s="79">
        <f t="shared" si="1007"/>
        <v>-1.25</v>
      </c>
      <c r="CT985" s="79">
        <f t="shared" si="1008"/>
        <v>-1.25</v>
      </c>
      <c r="CU985" s="79">
        <f t="shared" si="1009"/>
        <v>-1.25</v>
      </c>
      <c r="CV985" s="79">
        <f t="shared" si="1010"/>
        <v>1.25</v>
      </c>
      <c r="CW985" s="79">
        <f t="shared" si="1011"/>
        <v>1.25</v>
      </c>
      <c r="CX985" s="79">
        <f t="shared" si="1012"/>
        <v>1.25</v>
      </c>
      <c r="CY985" s="79">
        <f t="shared" si="1013"/>
        <v>-1.25</v>
      </c>
      <c r="CZ985" s="79">
        <f t="shared" si="1014"/>
        <v>1.25</v>
      </c>
      <c r="DA985" s="79">
        <f t="shared" si="1015"/>
        <v>1.25</v>
      </c>
      <c r="DB985" s="80">
        <f t="shared" si="991"/>
        <v>0</v>
      </c>
    </row>
    <row r="986" spans="1:106" ht="18" customHeight="1" x14ac:dyDescent="0.2">
      <c r="A986" s="2">
        <f t="shared" ca="1" si="992"/>
        <v>0.1626516391881706</v>
      </c>
      <c r="B986" s="2">
        <f t="shared" ca="1" si="1016"/>
        <v>0.10146280335819069</v>
      </c>
      <c r="C986" s="2">
        <f t="shared" ca="1" si="1016"/>
        <v>0.72453380953702373</v>
      </c>
      <c r="D986" s="2">
        <f t="shared" ca="1" si="1016"/>
        <v>0.64060132946282422</v>
      </c>
      <c r="E986" s="2">
        <f t="shared" ca="1" si="1016"/>
        <v>0.93226043235733991</v>
      </c>
      <c r="F986" s="2">
        <f t="shared" ca="1" si="1016"/>
        <v>0.4093931525671648</v>
      </c>
      <c r="G986" s="2">
        <f t="shared" ca="1" si="1016"/>
        <v>0.7442554288298906</v>
      </c>
      <c r="H986" s="2">
        <f t="shared" ca="1" si="1016"/>
        <v>0.22568143377572258</v>
      </c>
      <c r="I986" s="2">
        <f t="shared" ca="1" si="1016"/>
        <v>0.3388146501359115</v>
      </c>
      <c r="J986" s="2">
        <f t="shared" ca="1" si="1016"/>
        <v>0.67857970062314055</v>
      </c>
      <c r="L986" s="2">
        <f t="shared" ca="1" si="976"/>
        <v>0</v>
      </c>
      <c r="M986" s="2">
        <f t="shared" ca="1" si="977"/>
        <v>0</v>
      </c>
      <c r="N986" s="2">
        <f t="shared" ca="1" si="978"/>
        <v>10</v>
      </c>
      <c r="O986" s="2">
        <f t="shared" ca="1" si="979"/>
        <v>10</v>
      </c>
      <c r="P986" s="2">
        <f t="shared" ca="1" si="980"/>
        <v>10</v>
      </c>
      <c r="Q986" s="2">
        <f t="shared" ca="1" si="981"/>
        <v>0</v>
      </c>
      <c r="R986" s="2">
        <f t="shared" ca="1" si="982"/>
        <v>10</v>
      </c>
      <c r="S986" s="2">
        <f t="shared" ca="1" si="983"/>
        <v>0</v>
      </c>
      <c r="T986" s="2">
        <f t="shared" ca="1" si="984"/>
        <v>0</v>
      </c>
      <c r="U986" s="2">
        <f t="shared" ca="1" si="985"/>
        <v>10</v>
      </c>
      <c r="W986" s="2">
        <f t="shared" ca="1" si="993"/>
        <v>1.158388802673368</v>
      </c>
      <c r="X986" s="2">
        <f t="shared" ca="1" si="1017"/>
        <v>7.9130506477167124</v>
      </c>
      <c r="Y986" s="2">
        <f t="shared" ca="1" si="1017"/>
        <v>9.9404529698632906</v>
      </c>
      <c r="Z986" s="2">
        <f t="shared" ca="1" si="1017"/>
        <v>8.5207931080673234</v>
      </c>
      <c r="AA986" s="2">
        <f t="shared" ca="1" si="1017"/>
        <v>7.737788505653155</v>
      </c>
      <c r="AB986" s="2">
        <f t="shared" ca="1" si="1017"/>
        <v>4.9039832135429933</v>
      </c>
      <c r="AC986" s="2">
        <f t="shared" ca="1" si="1017"/>
        <v>7.5373892418086932</v>
      </c>
      <c r="AD986" s="2">
        <f t="shared" ca="1" si="1017"/>
        <v>7.9306398272585055</v>
      </c>
      <c r="AE986" s="2">
        <f t="shared" ca="1" si="1017"/>
        <v>4.9363581254359223</v>
      </c>
      <c r="AF986" s="2">
        <f t="shared" ca="1" si="1017"/>
        <v>8.9214359085127199</v>
      </c>
      <c r="AH986" s="2">
        <f t="shared" ca="1" si="954"/>
        <v>1</v>
      </c>
      <c r="AI986" s="2">
        <f t="shared" ca="1" si="955"/>
        <v>7</v>
      </c>
      <c r="AJ986" s="2">
        <f t="shared" ca="1" si="956"/>
        <v>9</v>
      </c>
      <c r="AK986" s="2">
        <f t="shared" ca="1" si="957"/>
        <v>8</v>
      </c>
      <c r="AL986" s="2">
        <f t="shared" ca="1" si="958"/>
        <v>7</v>
      </c>
      <c r="AM986" s="2">
        <f t="shared" ca="1" si="959"/>
        <v>4</v>
      </c>
      <c r="AN986" s="2">
        <f t="shared" ca="1" si="960"/>
        <v>7</v>
      </c>
      <c r="AO986" s="2">
        <f t="shared" ca="1" si="961"/>
        <v>7</v>
      </c>
      <c r="AP986" s="2">
        <f t="shared" ca="1" si="962"/>
        <v>4</v>
      </c>
      <c r="AQ986" s="2">
        <f t="shared" ca="1" si="963"/>
        <v>8</v>
      </c>
      <c r="AS986" s="41">
        <v>0</v>
      </c>
      <c r="AT986" s="42">
        <v>1</v>
      </c>
      <c r="AU986" s="42">
        <v>0</v>
      </c>
      <c r="AV986" s="42">
        <v>0</v>
      </c>
      <c r="AW986" s="42">
        <v>0</v>
      </c>
      <c r="AX986" s="42">
        <v>1</v>
      </c>
      <c r="AY986" s="42">
        <v>0</v>
      </c>
      <c r="AZ986" s="42">
        <v>1</v>
      </c>
      <c r="BA986" s="42">
        <v>0</v>
      </c>
      <c r="BB986" s="43">
        <v>0</v>
      </c>
      <c r="BC986" s="44">
        <f t="shared" si="964"/>
        <v>3</v>
      </c>
      <c r="BD986" s="12"/>
      <c r="BE986" s="50">
        <f t="shared" si="965"/>
        <v>5</v>
      </c>
      <c r="BF986" s="51">
        <f>IF($AT$6="A",SUM($AS986:AS986)+(10-BF$31)/2,IF($AT$6="K",M986,IF($AT$6="S",AI986,$BB$31/2)))</f>
        <v>4.5</v>
      </c>
      <c r="BG986" s="51">
        <f>IF($AU$6="A",SUM($AS986:AT986)+(10-BG$31)/2,IF($AU$6="K",N986,IF($AU$6="S",AJ986,$BB$31/2)))</f>
        <v>5</v>
      </c>
      <c r="BH986" s="51">
        <f>IF($AV$6="A",SUM($AS986:AU986)+(10-BH$31)/2,IF($AV$6="K",O986,IF($AV$6="S",AK986,$BB$31/2)))</f>
        <v>4.5</v>
      </c>
      <c r="BI986" s="51">
        <f>IF($AW$6="A",SUM($AS986:AV986)+(10-BI$31)/2,IF($AW$6="K",P986,IF($AW$6="S",AL986,$BB$31/2)))</f>
        <v>4</v>
      </c>
      <c r="BJ986" s="51">
        <f>IF($AX$6="A",SUM($AS986:AW986)+(10-BJ$31)/2,IF($AX$6="K",Q986,IF($AX$6="S",AM986,$BB$31/2)))</f>
        <v>3.5</v>
      </c>
      <c r="BK986" s="51">
        <f>IF($AY$6="A",SUM($AS986:AX986)+(10-BK$31)/2,IF($AY$6="K",R986,IF($AY$6="S",AN986,$BB$31/2)))</f>
        <v>4</v>
      </c>
      <c r="BL986" s="51">
        <f>IF($AZ$6="A",SUM($AS986:AY986)+(10-BL$31)/2,IF($AZ$6="K",S986,IF($AZ$6="S",AO986,$BB$31/2)))</f>
        <v>3.5</v>
      </c>
      <c r="BM986" s="51">
        <f>IF($BA$6="A",SUM($AS986:AZ986)+(10-BM$31)/2,IF($BA$6="K",T986,IF($BA$6="S",AP986,$BB$31/2)))</f>
        <v>4</v>
      </c>
      <c r="BN986" s="51">
        <f>IF($BB$6="A",SUM($AS986:BA986)+(10-BN$31)/2,IF($BB$6="K",U986,IF($BB$6="S",AQ986,$BB$31/2)))</f>
        <v>3.5</v>
      </c>
      <c r="BO986" s="52">
        <f t="shared" si="986"/>
        <v>4</v>
      </c>
      <c r="BQ986" s="28">
        <f t="shared" si="966"/>
        <v>-1</v>
      </c>
      <c r="BR986" s="30">
        <f t="shared" si="967"/>
        <v>-1</v>
      </c>
      <c r="BS986" s="30">
        <f t="shared" si="968"/>
        <v>-1</v>
      </c>
      <c r="BT986" s="30">
        <f t="shared" si="969"/>
        <v>-1</v>
      </c>
      <c r="BU986" s="30">
        <f t="shared" si="970"/>
        <v>0</v>
      </c>
      <c r="BV986" s="30">
        <f t="shared" si="971"/>
        <v>1</v>
      </c>
      <c r="BW986" s="30">
        <f t="shared" si="972"/>
        <v>0</v>
      </c>
      <c r="BX986" s="30">
        <f t="shared" si="973"/>
        <v>1</v>
      </c>
      <c r="BY986" s="30">
        <f t="shared" si="974"/>
        <v>0</v>
      </c>
      <c r="BZ986" s="30">
        <f t="shared" si="975"/>
        <v>1</v>
      </c>
      <c r="CA986" s="49">
        <f t="shared" si="987"/>
        <v>-1</v>
      </c>
      <c r="CB986" s="69"/>
      <c r="CC986" s="73">
        <f t="shared" si="994"/>
        <v>10000</v>
      </c>
      <c r="CD986" s="73">
        <f t="shared" si="995"/>
        <v>10000</v>
      </c>
      <c r="CE986" s="73">
        <f t="shared" si="996"/>
        <v>10000</v>
      </c>
      <c r="CF986" s="73">
        <f t="shared" si="997"/>
        <v>10000</v>
      </c>
      <c r="CG986" s="73">
        <f t="shared" si="998"/>
        <v>0</v>
      </c>
      <c r="CH986" s="73">
        <f t="shared" si="999"/>
        <v>1</v>
      </c>
      <c r="CI986" s="73">
        <f t="shared" si="1000"/>
        <v>0</v>
      </c>
      <c r="CJ986" s="73">
        <f t="shared" si="1001"/>
        <v>1</v>
      </c>
      <c r="CK986" s="73">
        <f t="shared" si="1002"/>
        <v>0</v>
      </c>
      <c r="CL986" s="73">
        <f t="shared" si="1003"/>
        <v>1</v>
      </c>
      <c r="CN986" s="79">
        <f t="shared" si="988"/>
        <v>4</v>
      </c>
      <c r="CO986" s="79">
        <f t="shared" si="989"/>
        <v>3</v>
      </c>
      <c r="CP986" s="79">
        <f t="shared" si="990"/>
        <v>3</v>
      </c>
      <c r="CR986" s="79">
        <f t="shared" si="1006"/>
        <v>-1</v>
      </c>
      <c r="CS986" s="79">
        <f t="shared" si="1007"/>
        <v>-1</v>
      </c>
      <c r="CT986" s="79">
        <f t="shared" si="1008"/>
        <v>-1</v>
      </c>
      <c r="CU986" s="79">
        <f t="shared" si="1009"/>
        <v>-1</v>
      </c>
      <c r="CV986" s="79">
        <f t="shared" si="1010"/>
        <v>0</v>
      </c>
      <c r="CW986" s="79">
        <f t="shared" si="1011"/>
        <v>1.3333333333333333</v>
      </c>
      <c r="CX986" s="79">
        <f t="shared" si="1012"/>
        <v>0</v>
      </c>
      <c r="CY986" s="79">
        <f t="shared" si="1013"/>
        <v>1.3333333333333333</v>
      </c>
      <c r="CZ986" s="79">
        <f t="shared" si="1014"/>
        <v>0</v>
      </c>
      <c r="DA986" s="79">
        <f t="shared" si="1015"/>
        <v>1.3333333333333333</v>
      </c>
      <c r="DB986" s="80">
        <f t="shared" si="991"/>
        <v>0</v>
      </c>
    </row>
    <row r="987" spans="1:106" ht="18" customHeight="1" x14ac:dyDescent="0.2">
      <c r="A987" s="2">
        <f t="shared" ca="1" si="992"/>
        <v>6.47546937384611E-2</v>
      </c>
      <c r="B987" s="2">
        <f t="shared" ca="1" si="1016"/>
        <v>0.99657221699060261</v>
      </c>
      <c r="C987" s="2">
        <f t="shared" ca="1" si="1016"/>
        <v>0.81343028295257824</v>
      </c>
      <c r="D987" s="2">
        <f t="shared" ca="1" si="1016"/>
        <v>0.26141921463189255</v>
      </c>
      <c r="E987" s="2">
        <f t="shared" ca="1" si="1016"/>
        <v>0.81550297838664643</v>
      </c>
      <c r="F987" s="2">
        <f t="shared" ca="1" si="1016"/>
        <v>9.7690765668656199E-2</v>
      </c>
      <c r="G987" s="2">
        <f t="shared" ca="1" si="1016"/>
        <v>0.77521237975138968</v>
      </c>
      <c r="H987" s="2">
        <f t="shared" ca="1" si="1016"/>
        <v>0.80988743293926857</v>
      </c>
      <c r="I987" s="2">
        <f t="shared" ca="1" si="1016"/>
        <v>0.87521616513651534</v>
      </c>
      <c r="J987" s="2">
        <f t="shared" ca="1" si="1016"/>
        <v>3.1913490030827774E-2</v>
      </c>
      <c r="L987" s="2">
        <f t="shared" ca="1" si="976"/>
        <v>0</v>
      </c>
      <c r="M987" s="2">
        <f t="shared" ca="1" si="977"/>
        <v>10</v>
      </c>
      <c r="N987" s="2">
        <f t="shared" ca="1" si="978"/>
        <v>10</v>
      </c>
      <c r="O987" s="2">
        <f t="shared" ca="1" si="979"/>
        <v>0</v>
      </c>
      <c r="P987" s="2">
        <f t="shared" ca="1" si="980"/>
        <v>10</v>
      </c>
      <c r="Q987" s="2">
        <f t="shared" ca="1" si="981"/>
        <v>0</v>
      </c>
      <c r="R987" s="2">
        <f t="shared" ca="1" si="982"/>
        <v>10</v>
      </c>
      <c r="S987" s="2">
        <f t="shared" ca="1" si="983"/>
        <v>10</v>
      </c>
      <c r="T987" s="2">
        <f t="shared" ca="1" si="984"/>
        <v>10</v>
      </c>
      <c r="U987" s="2">
        <f t="shared" ca="1" si="985"/>
        <v>0</v>
      </c>
      <c r="W987" s="2">
        <f t="shared" ca="1" si="993"/>
        <v>8.9578992080475857</v>
      </c>
      <c r="X987" s="2">
        <f t="shared" ca="1" si="1017"/>
        <v>4.334085923902693</v>
      </c>
      <c r="Y987" s="2">
        <f t="shared" ca="1" si="1017"/>
        <v>5.9892789523336285</v>
      </c>
      <c r="Z987" s="2">
        <f t="shared" ca="1" si="1017"/>
        <v>3.4836215742946441</v>
      </c>
      <c r="AA987" s="2">
        <f t="shared" ca="1" si="1017"/>
        <v>3.1347526076342156</v>
      </c>
      <c r="AB987" s="2">
        <f t="shared" ca="1" si="1017"/>
        <v>6.6478672182566525</v>
      </c>
      <c r="AC987" s="2">
        <f t="shared" ca="1" si="1017"/>
        <v>8.8482862040986454</v>
      </c>
      <c r="AD987" s="2">
        <f t="shared" ca="1" si="1017"/>
        <v>4.2548485152898605</v>
      </c>
      <c r="AE987" s="2">
        <f t="shared" ca="1" si="1017"/>
        <v>1.1036087601580036</v>
      </c>
      <c r="AF987" s="2">
        <f t="shared" ca="1" si="1017"/>
        <v>6.6904944227577401</v>
      </c>
      <c r="AH987" s="2">
        <f t="shared" ca="1" si="954"/>
        <v>8</v>
      </c>
      <c r="AI987" s="2">
        <f t="shared" ca="1" si="955"/>
        <v>4</v>
      </c>
      <c r="AJ987" s="2">
        <f t="shared" ca="1" si="956"/>
        <v>5</v>
      </c>
      <c r="AK987" s="2">
        <f t="shared" ca="1" si="957"/>
        <v>3</v>
      </c>
      <c r="AL987" s="2">
        <f t="shared" ca="1" si="958"/>
        <v>3</v>
      </c>
      <c r="AM987" s="2">
        <f t="shared" ca="1" si="959"/>
        <v>6</v>
      </c>
      <c r="AN987" s="2">
        <f t="shared" ca="1" si="960"/>
        <v>8</v>
      </c>
      <c r="AO987" s="2">
        <f t="shared" ca="1" si="961"/>
        <v>4</v>
      </c>
      <c r="AP987" s="2">
        <f t="shared" ca="1" si="962"/>
        <v>1</v>
      </c>
      <c r="AQ987" s="2">
        <f t="shared" ca="1" si="963"/>
        <v>6</v>
      </c>
      <c r="AS987" s="41">
        <v>0</v>
      </c>
      <c r="AT987" s="42">
        <v>1</v>
      </c>
      <c r="AU987" s="42">
        <v>0</v>
      </c>
      <c r="AV987" s="42">
        <v>0</v>
      </c>
      <c r="AW987" s="42">
        <v>0</v>
      </c>
      <c r="AX987" s="42">
        <v>1</v>
      </c>
      <c r="AY987" s="42">
        <v>0</v>
      </c>
      <c r="AZ987" s="42">
        <v>0</v>
      </c>
      <c r="BA987" s="42">
        <v>0</v>
      </c>
      <c r="BB987" s="43">
        <v>0</v>
      </c>
      <c r="BC987" s="44">
        <f t="shared" si="964"/>
        <v>2</v>
      </c>
      <c r="BD987" s="12"/>
      <c r="BE987" s="50">
        <f t="shared" si="965"/>
        <v>5</v>
      </c>
      <c r="BF987" s="51">
        <f>IF($AT$6="A",SUM($AS987:AS987)+(10-BF$31)/2,IF($AT$6="K",M987,IF($AT$6="S",AI987,$BB$31/2)))</f>
        <v>4.5</v>
      </c>
      <c r="BG987" s="51">
        <f>IF($AU$6="A",SUM($AS987:AT987)+(10-BG$31)/2,IF($AU$6="K",N987,IF($AU$6="S",AJ987,$BB$31/2)))</f>
        <v>5</v>
      </c>
      <c r="BH987" s="51">
        <f>IF($AV$6="A",SUM($AS987:AU987)+(10-BH$31)/2,IF($AV$6="K",O987,IF($AV$6="S",AK987,$BB$31/2)))</f>
        <v>4.5</v>
      </c>
      <c r="BI987" s="51">
        <f>IF($AW$6="A",SUM($AS987:AV987)+(10-BI$31)/2,IF($AW$6="K",P987,IF($AW$6="S",AL987,$BB$31/2)))</f>
        <v>4</v>
      </c>
      <c r="BJ987" s="51">
        <f>IF($AX$6="A",SUM($AS987:AW987)+(10-BJ$31)/2,IF($AX$6="K",Q987,IF($AX$6="S",AM987,$BB$31/2)))</f>
        <v>3.5</v>
      </c>
      <c r="BK987" s="51">
        <f>IF($AY$6="A",SUM($AS987:AX987)+(10-BK$31)/2,IF($AY$6="K",R987,IF($AY$6="S",AN987,$BB$31/2)))</f>
        <v>4</v>
      </c>
      <c r="BL987" s="51">
        <f>IF($AZ$6="A",SUM($AS987:AY987)+(10-BL$31)/2,IF($AZ$6="K",S987,IF($AZ$6="S",AO987,$BB$31/2)))</f>
        <v>3.5</v>
      </c>
      <c r="BM987" s="51">
        <f>IF($BA$6="A",SUM($AS987:AZ987)+(10-BM$31)/2,IF($BA$6="K",T987,IF($BA$6="S",AP987,$BB$31/2)))</f>
        <v>3</v>
      </c>
      <c r="BN987" s="51">
        <f>IF($BB$6="A",SUM($AS987:BA987)+(10-BN$31)/2,IF($BB$6="K",U987,IF($BB$6="S",AQ987,$BB$31/2)))</f>
        <v>2.5</v>
      </c>
      <c r="BO987" s="52">
        <f t="shared" si="986"/>
        <v>4</v>
      </c>
      <c r="BQ987" s="28">
        <f t="shared" si="966"/>
        <v>-2</v>
      </c>
      <c r="BR987" s="30">
        <f t="shared" si="967"/>
        <v>-2</v>
      </c>
      <c r="BS987" s="30">
        <f t="shared" si="968"/>
        <v>-2</v>
      </c>
      <c r="BT987" s="30">
        <f t="shared" si="969"/>
        <v>-2</v>
      </c>
      <c r="BU987" s="30">
        <f t="shared" si="970"/>
        <v>0</v>
      </c>
      <c r="BV987" s="30">
        <f t="shared" si="971"/>
        <v>2</v>
      </c>
      <c r="BW987" s="30">
        <f t="shared" si="972"/>
        <v>0</v>
      </c>
      <c r="BX987" s="30">
        <f t="shared" si="973"/>
        <v>2</v>
      </c>
      <c r="BY987" s="30">
        <f t="shared" si="974"/>
        <v>2</v>
      </c>
      <c r="BZ987" s="30">
        <f t="shared" si="975"/>
        <v>2</v>
      </c>
      <c r="CA987" s="49">
        <f t="shared" si="987"/>
        <v>0</v>
      </c>
      <c r="CB987" s="69"/>
      <c r="CC987" s="73">
        <f t="shared" si="994"/>
        <v>10000</v>
      </c>
      <c r="CD987" s="73">
        <f t="shared" si="995"/>
        <v>10000</v>
      </c>
      <c r="CE987" s="73">
        <f t="shared" si="996"/>
        <v>10000</v>
      </c>
      <c r="CF987" s="73">
        <f t="shared" si="997"/>
        <v>10000</v>
      </c>
      <c r="CG987" s="73">
        <f t="shared" si="998"/>
        <v>0</v>
      </c>
      <c r="CH987" s="73">
        <f t="shared" si="999"/>
        <v>1</v>
      </c>
      <c r="CI987" s="73">
        <f t="shared" si="1000"/>
        <v>0</v>
      </c>
      <c r="CJ987" s="73">
        <f t="shared" si="1001"/>
        <v>1</v>
      </c>
      <c r="CK987" s="73">
        <f t="shared" si="1002"/>
        <v>1</v>
      </c>
      <c r="CL987" s="73">
        <f t="shared" si="1003"/>
        <v>1</v>
      </c>
      <c r="CN987" s="79">
        <f t="shared" si="988"/>
        <v>4</v>
      </c>
      <c r="CO987" s="79">
        <f t="shared" si="989"/>
        <v>4</v>
      </c>
      <c r="CP987" s="79">
        <f t="shared" si="990"/>
        <v>2</v>
      </c>
      <c r="CR987" s="79">
        <f t="shared" si="1006"/>
        <v>-2</v>
      </c>
      <c r="CS987" s="79">
        <f t="shared" si="1007"/>
        <v>-2</v>
      </c>
      <c r="CT987" s="79">
        <f t="shared" si="1008"/>
        <v>-2</v>
      </c>
      <c r="CU987" s="79">
        <f t="shared" si="1009"/>
        <v>-2</v>
      </c>
      <c r="CV987" s="79">
        <f t="shared" si="1010"/>
        <v>0</v>
      </c>
      <c r="CW987" s="79">
        <f t="shared" si="1011"/>
        <v>2</v>
      </c>
      <c r="CX987" s="79">
        <f t="shared" si="1012"/>
        <v>0</v>
      </c>
      <c r="CY987" s="79">
        <f t="shared" si="1013"/>
        <v>2</v>
      </c>
      <c r="CZ987" s="79">
        <f t="shared" si="1014"/>
        <v>2</v>
      </c>
      <c r="DA987" s="79">
        <f t="shared" si="1015"/>
        <v>2</v>
      </c>
      <c r="DB987" s="80">
        <f t="shared" si="991"/>
        <v>0</v>
      </c>
    </row>
    <row r="988" spans="1:106" ht="18" customHeight="1" x14ac:dyDescent="0.2">
      <c r="A988" s="2">
        <f t="shared" ca="1" si="992"/>
        <v>0.3056897913243799</v>
      </c>
      <c r="B988" s="2">
        <f t="shared" ca="1" si="1016"/>
        <v>0.95266984657648468</v>
      </c>
      <c r="C988" s="2">
        <f t="shared" ca="1" si="1016"/>
        <v>0.36669119054665611</v>
      </c>
      <c r="D988" s="2">
        <f t="shared" ca="1" si="1016"/>
        <v>0.47933402050273055</v>
      </c>
      <c r="E988" s="2">
        <f t="shared" ca="1" si="1016"/>
        <v>0.56965236388417384</v>
      </c>
      <c r="F988" s="2">
        <f t="shared" ca="1" si="1016"/>
        <v>0.2768871139534298</v>
      </c>
      <c r="G988" s="2">
        <f t="shared" ca="1" si="1016"/>
        <v>0.8117762875061495</v>
      </c>
      <c r="H988" s="2">
        <f t="shared" ca="1" si="1016"/>
        <v>0.8166877106411885</v>
      </c>
      <c r="I988" s="2">
        <f t="shared" ca="1" si="1016"/>
        <v>0.26820446112990615</v>
      </c>
      <c r="J988" s="2">
        <f t="shared" ca="1" si="1016"/>
        <v>0.79418612830720381</v>
      </c>
      <c r="L988" s="2">
        <f t="shared" ca="1" si="976"/>
        <v>0</v>
      </c>
      <c r="M988" s="2">
        <f t="shared" ca="1" si="977"/>
        <v>10</v>
      </c>
      <c r="N988" s="2">
        <f t="shared" ca="1" si="978"/>
        <v>0</v>
      </c>
      <c r="O988" s="2">
        <f t="shared" ca="1" si="979"/>
        <v>0</v>
      </c>
      <c r="P988" s="2">
        <f t="shared" ca="1" si="980"/>
        <v>10</v>
      </c>
      <c r="Q988" s="2">
        <f t="shared" ca="1" si="981"/>
        <v>0</v>
      </c>
      <c r="R988" s="2">
        <f t="shared" ca="1" si="982"/>
        <v>10</v>
      </c>
      <c r="S988" s="2">
        <f t="shared" ca="1" si="983"/>
        <v>10</v>
      </c>
      <c r="T988" s="2">
        <f t="shared" ca="1" si="984"/>
        <v>0</v>
      </c>
      <c r="U988" s="2">
        <f t="shared" ca="1" si="985"/>
        <v>10</v>
      </c>
      <c r="W988" s="2">
        <f t="shared" ca="1" si="993"/>
        <v>1.1492675619378223</v>
      </c>
      <c r="X988" s="2">
        <f t="shared" ca="1" si="1017"/>
        <v>9.1599025927874838</v>
      </c>
      <c r="Y988" s="2">
        <f t="shared" ca="1" si="1017"/>
        <v>2.2877888793436041</v>
      </c>
      <c r="Z988" s="2">
        <f t="shared" ca="1" si="1017"/>
        <v>2.0638990329012108</v>
      </c>
      <c r="AA988" s="2">
        <f t="shared" ca="1" si="1017"/>
        <v>7.1095937512513405</v>
      </c>
      <c r="AB988" s="2">
        <f t="shared" ca="1" si="1017"/>
        <v>1.1626396419602969</v>
      </c>
      <c r="AC988" s="2">
        <f t="shared" ca="1" si="1017"/>
        <v>6.9046857402573263</v>
      </c>
      <c r="AD988" s="2">
        <f t="shared" ca="1" si="1017"/>
        <v>6.0764997058128269</v>
      </c>
      <c r="AE988" s="2">
        <f t="shared" ca="1" si="1017"/>
        <v>4.3992894352664607</v>
      </c>
      <c r="AF988" s="2">
        <f t="shared" ca="1" si="1017"/>
        <v>1.7485792513357212</v>
      </c>
      <c r="AH988" s="2">
        <f t="shared" ca="1" si="954"/>
        <v>1</v>
      </c>
      <c r="AI988" s="2">
        <f t="shared" ca="1" si="955"/>
        <v>9</v>
      </c>
      <c r="AJ988" s="2">
        <f t="shared" ca="1" si="956"/>
        <v>2</v>
      </c>
      <c r="AK988" s="2">
        <f t="shared" ca="1" si="957"/>
        <v>2</v>
      </c>
      <c r="AL988" s="2">
        <f t="shared" ca="1" si="958"/>
        <v>7</v>
      </c>
      <c r="AM988" s="2">
        <f t="shared" ca="1" si="959"/>
        <v>1</v>
      </c>
      <c r="AN988" s="2">
        <f t="shared" ca="1" si="960"/>
        <v>6</v>
      </c>
      <c r="AO988" s="2">
        <f t="shared" ca="1" si="961"/>
        <v>6</v>
      </c>
      <c r="AP988" s="2">
        <f t="shared" ca="1" si="962"/>
        <v>4</v>
      </c>
      <c r="AQ988" s="2">
        <f t="shared" ca="1" si="963"/>
        <v>1</v>
      </c>
      <c r="AS988" s="41">
        <v>0</v>
      </c>
      <c r="AT988" s="42">
        <v>1</v>
      </c>
      <c r="AU988" s="42">
        <v>0</v>
      </c>
      <c r="AV988" s="42">
        <v>0</v>
      </c>
      <c r="AW988" s="42">
        <v>0</v>
      </c>
      <c r="AX988" s="42">
        <v>0</v>
      </c>
      <c r="AY988" s="42">
        <v>1</v>
      </c>
      <c r="AZ988" s="42">
        <v>1</v>
      </c>
      <c r="BA988" s="42">
        <v>0</v>
      </c>
      <c r="BB988" s="43">
        <v>0</v>
      </c>
      <c r="BC988" s="44">
        <f t="shared" si="964"/>
        <v>3</v>
      </c>
      <c r="BD988" s="12"/>
      <c r="BE988" s="50">
        <f t="shared" si="965"/>
        <v>5</v>
      </c>
      <c r="BF988" s="51">
        <f>IF($AT$6="A",SUM($AS988:AS988)+(10-BF$31)/2,IF($AT$6="K",M988,IF($AT$6="S",AI988,$BB$31/2)))</f>
        <v>4.5</v>
      </c>
      <c r="BG988" s="51">
        <f>IF($AU$6="A",SUM($AS988:AT988)+(10-BG$31)/2,IF($AU$6="K",N988,IF($AU$6="S",AJ988,$BB$31/2)))</f>
        <v>5</v>
      </c>
      <c r="BH988" s="51">
        <f>IF($AV$6="A",SUM($AS988:AU988)+(10-BH$31)/2,IF($AV$6="K",O988,IF($AV$6="S",AK988,$BB$31/2)))</f>
        <v>4.5</v>
      </c>
      <c r="BI988" s="51">
        <f>IF($AW$6="A",SUM($AS988:AV988)+(10-BI$31)/2,IF($AW$6="K",P988,IF($AW$6="S",AL988,$BB$31/2)))</f>
        <v>4</v>
      </c>
      <c r="BJ988" s="51">
        <f>IF($AX$6="A",SUM($AS988:AW988)+(10-BJ$31)/2,IF($AX$6="K",Q988,IF($AX$6="S",AM988,$BB$31/2)))</f>
        <v>3.5</v>
      </c>
      <c r="BK988" s="51">
        <f>IF($AY$6="A",SUM($AS988:AX988)+(10-BK$31)/2,IF($AY$6="K",R988,IF($AY$6="S",AN988,$BB$31/2)))</f>
        <v>3</v>
      </c>
      <c r="BL988" s="51">
        <f>IF($AZ$6="A",SUM($AS988:AY988)+(10-BL$31)/2,IF($AZ$6="K",S988,IF($AZ$6="S",AO988,$BB$31/2)))</f>
        <v>3.5</v>
      </c>
      <c r="BM988" s="51">
        <f>IF($BA$6="A",SUM($AS988:AZ988)+(10-BM$31)/2,IF($BA$6="K",T988,IF($BA$6="S",AP988,$BB$31/2)))</f>
        <v>4</v>
      </c>
      <c r="BN988" s="51">
        <f>IF($BB$6="A",SUM($AS988:BA988)+(10-BN$31)/2,IF($BB$6="K",U988,IF($BB$6="S",AQ988,$BB$31/2)))</f>
        <v>3.5</v>
      </c>
      <c r="BO988" s="52">
        <f t="shared" si="986"/>
        <v>4</v>
      </c>
      <c r="BQ988" s="28">
        <f t="shared" si="966"/>
        <v>-1</v>
      </c>
      <c r="BR988" s="30">
        <f t="shared" si="967"/>
        <v>-1</v>
      </c>
      <c r="BS988" s="30">
        <f t="shared" si="968"/>
        <v>-1</v>
      </c>
      <c r="BT988" s="30">
        <f t="shared" si="969"/>
        <v>-1</v>
      </c>
      <c r="BU988" s="30">
        <f t="shared" si="970"/>
        <v>0</v>
      </c>
      <c r="BV988" s="30">
        <f t="shared" si="971"/>
        <v>1</v>
      </c>
      <c r="BW988" s="30">
        <f t="shared" si="972"/>
        <v>1</v>
      </c>
      <c r="BX988" s="30">
        <f t="shared" si="973"/>
        <v>1</v>
      </c>
      <c r="BY988" s="30">
        <f t="shared" si="974"/>
        <v>0</v>
      </c>
      <c r="BZ988" s="30">
        <f t="shared" si="975"/>
        <v>1</v>
      </c>
      <c r="CA988" s="49">
        <f t="shared" si="987"/>
        <v>0</v>
      </c>
      <c r="CB988" s="69"/>
      <c r="CC988" s="73">
        <f t="shared" si="994"/>
        <v>10000</v>
      </c>
      <c r="CD988" s="73">
        <f t="shared" si="995"/>
        <v>10000</v>
      </c>
      <c r="CE988" s="73">
        <f t="shared" si="996"/>
        <v>10000</v>
      </c>
      <c r="CF988" s="73">
        <f t="shared" si="997"/>
        <v>10000</v>
      </c>
      <c r="CG988" s="73">
        <f t="shared" si="998"/>
        <v>0</v>
      </c>
      <c r="CH988" s="73">
        <f t="shared" si="999"/>
        <v>1</v>
      </c>
      <c r="CI988" s="73">
        <f t="shared" si="1000"/>
        <v>1</v>
      </c>
      <c r="CJ988" s="73">
        <f t="shared" si="1001"/>
        <v>1</v>
      </c>
      <c r="CK988" s="73">
        <f t="shared" si="1002"/>
        <v>0</v>
      </c>
      <c r="CL988" s="73">
        <f t="shared" si="1003"/>
        <v>1</v>
      </c>
      <c r="CN988" s="79">
        <f t="shared" si="988"/>
        <v>4</v>
      </c>
      <c r="CO988" s="79">
        <f t="shared" si="989"/>
        <v>4</v>
      </c>
      <c r="CP988" s="79">
        <f t="shared" si="990"/>
        <v>2</v>
      </c>
      <c r="CR988" s="79">
        <f t="shared" si="1006"/>
        <v>-1</v>
      </c>
      <c r="CS988" s="79">
        <f t="shared" si="1007"/>
        <v>-1</v>
      </c>
      <c r="CT988" s="79">
        <f t="shared" si="1008"/>
        <v>-1</v>
      </c>
      <c r="CU988" s="79">
        <f t="shared" si="1009"/>
        <v>-1</v>
      </c>
      <c r="CV988" s="79">
        <f t="shared" si="1010"/>
        <v>0</v>
      </c>
      <c r="CW988" s="79">
        <f t="shared" si="1011"/>
        <v>1</v>
      </c>
      <c r="CX988" s="79">
        <f t="shared" si="1012"/>
        <v>1</v>
      </c>
      <c r="CY988" s="79">
        <f t="shared" si="1013"/>
        <v>1</v>
      </c>
      <c r="CZ988" s="79">
        <f t="shared" si="1014"/>
        <v>0</v>
      </c>
      <c r="DA988" s="79">
        <f t="shared" si="1015"/>
        <v>1</v>
      </c>
      <c r="DB988" s="80">
        <f t="shared" si="991"/>
        <v>0</v>
      </c>
    </row>
    <row r="989" spans="1:106" ht="18" customHeight="1" x14ac:dyDescent="0.2">
      <c r="A989" s="2">
        <f t="shared" ca="1" si="992"/>
        <v>0.23838782922282353</v>
      </c>
      <c r="B989" s="2">
        <f t="shared" ca="1" si="1016"/>
        <v>0.62872692322522561</v>
      </c>
      <c r="C989" s="2">
        <f t="shared" ca="1" si="1016"/>
        <v>0.73180798135956138</v>
      </c>
      <c r="D989" s="2">
        <f t="shared" ca="1" si="1016"/>
        <v>0.25273139201056771</v>
      </c>
      <c r="E989" s="2">
        <f t="shared" ca="1" si="1016"/>
        <v>0.31985698769871762</v>
      </c>
      <c r="F989" s="2">
        <f t="shared" ca="1" si="1016"/>
        <v>0.56955381085051604</v>
      </c>
      <c r="G989" s="2">
        <f t="shared" ca="1" si="1016"/>
        <v>0.84674058617378445</v>
      </c>
      <c r="H989" s="2">
        <f t="shared" ca="1" si="1016"/>
        <v>0.20057757092288697</v>
      </c>
      <c r="I989" s="2">
        <f t="shared" ca="1" si="1016"/>
        <v>0.35413260692584247</v>
      </c>
      <c r="J989" s="2">
        <f t="shared" ca="1" si="1016"/>
        <v>1.0860278535190782E-2</v>
      </c>
      <c r="L989" s="2">
        <f t="shared" ca="1" si="976"/>
        <v>0</v>
      </c>
      <c r="M989" s="2">
        <f t="shared" ca="1" si="977"/>
        <v>10</v>
      </c>
      <c r="N989" s="2">
        <f t="shared" ca="1" si="978"/>
        <v>10</v>
      </c>
      <c r="O989" s="2">
        <f t="shared" ca="1" si="979"/>
        <v>0</v>
      </c>
      <c r="P989" s="2">
        <f t="shared" ca="1" si="980"/>
        <v>0</v>
      </c>
      <c r="Q989" s="2">
        <f t="shared" ca="1" si="981"/>
        <v>10</v>
      </c>
      <c r="R989" s="2">
        <f t="shared" ca="1" si="982"/>
        <v>10</v>
      </c>
      <c r="S989" s="2">
        <f t="shared" ca="1" si="983"/>
        <v>0</v>
      </c>
      <c r="T989" s="2">
        <f t="shared" ca="1" si="984"/>
        <v>0</v>
      </c>
      <c r="U989" s="2">
        <f t="shared" ca="1" si="985"/>
        <v>0</v>
      </c>
      <c r="W989" s="2">
        <f t="shared" ca="1" si="993"/>
        <v>7.6104351365283307</v>
      </c>
      <c r="X989" s="2">
        <f t="shared" ca="1" si="1017"/>
        <v>0.78224972504497003</v>
      </c>
      <c r="Y989" s="2">
        <f t="shared" ca="1" si="1017"/>
        <v>7.5240274276967254</v>
      </c>
      <c r="Z989" s="2">
        <f t="shared" ca="1" si="1017"/>
        <v>8.0067725700169809</v>
      </c>
      <c r="AA989" s="2">
        <f t="shared" ca="1" si="1017"/>
        <v>9.4037540231879948</v>
      </c>
      <c r="AB989" s="2">
        <f t="shared" ca="1" si="1017"/>
        <v>3.0468949455300729</v>
      </c>
      <c r="AC989" s="2">
        <f t="shared" ca="1" si="1017"/>
        <v>7.1599895022375435</v>
      </c>
      <c r="AD989" s="2">
        <f t="shared" ca="1" si="1017"/>
        <v>9.9518578827475341</v>
      </c>
      <c r="AE989" s="2">
        <f t="shared" ca="1" si="1017"/>
        <v>6.577269568591344</v>
      </c>
      <c r="AF989" s="2">
        <f t="shared" ca="1" si="1017"/>
        <v>7.2095644927591751</v>
      </c>
      <c r="AH989" s="2">
        <f t="shared" ca="1" si="954"/>
        <v>7</v>
      </c>
      <c r="AI989" s="2">
        <f t="shared" ca="1" si="955"/>
        <v>0</v>
      </c>
      <c r="AJ989" s="2">
        <f t="shared" ca="1" si="956"/>
        <v>7</v>
      </c>
      <c r="AK989" s="2">
        <f t="shared" ca="1" si="957"/>
        <v>8</v>
      </c>
      <c r="AL989" s="2">
        <f t="shared" ca="1" si="958"/>
        <v>9</v>
      </c>
      <c r="AM989" s="2">
        <f t="shared" ca="1" si="959"/>
        <v>3</v>
      </c>
      <c r="AN989" s="2">
        <f t="shared" ca="1" si="960"/>
        <v>7</v>
      </c>
      <c r="AO989" s="2">
        <f t="shared" ca="1" si="961"/>
        <v>9</v>
      </c>
      <c r="AP989" s="2">
        <f t="shared" ca="1" si="962"/>
        <v>6</v>
      </c>
      <c r="AQ989" s="2">
        <f t="shared" ca="1" si="963"/>
        <v>7</v>
      </c>
      <c r="AS989" s="41">
        <v>0</v>
      </c>
      <c r="AT989" s="42">
        <v>1</v>
      </c>
      <c r="AU989" s="42">
        <v>0</v>
      </c>
      <c r="AV989" s="42">
        <v>0</v>
      </c>
      <c r="AW989" s="42">
        <v>0</v>
      </c>
      <c r="AX989" s="42">
        <v>0</v>
      </c>
      <c r="AY989" s="42">
        <v>1</v>
      </c>
      <c r="AZ989" s="42">
        <v>0</v>
      </c>
      <c r="BA989" s="42">
        <v>0</v>
      </c>
      <c r="BB989" s="43">
        <v>0</v>
      </c>
      <c r="BC989" s="44">
        <f t="shared" si="964"/>
        <v>2</v>
      </c>
      <c r="BD989" s="12"/>
      <c r="BE989" s="50">
        <f t="shared" si="965"/>
        <v>5</v>
      </c>
      <c r="BF989" s="51">
        <f>IF($AT$6="A",SUM($AS989:AS989)+(10-BF$31)/2,IF($AT$6="K",M989,IF($AT$6="S",AI989,$BB$31/2)))</f>
        <v>4.5</v>
      </c>
      <c r="BG989" s="51">
        <f>IF($AU$6="A",SUM($AS989:AT989)+(10-BG$31)/2,IF($AU$6="K",N989,IF($AU$6="S",AJ989,$BB$31/2)))</f>
        <v>5</v>
      </c>
      <c r="BH989" s="51">
        <f>IF($AV$6="A",SUM($AS989:AU989)+(10-BH$31)/2,IF($AV$6="K",O989,IF($AV$6="S",AK989,$BB$31/2)))</f>
        <v>4.5</v>
      </c>
      <c r="BI989" s="51">
        <f>IF($AW$6="A",SUM($AS989:AV989)+(10-BI$31)/2,IF($AW$6="K",P989,IF($AW$6="S",AL989,$BB$31/2)))</f>
        <v>4</v>
      </c>
      <c r="BJ989" s="51">
        <f>IF($AX$6="A",SUM($AS989:AW989)+(10-BJ$31)/2,IF($AX$6="K",Q989,IF($AX$6="S",AM989,$BB$31/2)))</f>
        <v>3.5</v>
      </c>
      <c r="BK989" s="51">
        <f>IF($AY$6="A",SUM($AS989:AX989)+(10-BK$31)/2,IF($AY$6="K",R989,IF($AY$6="S",AN989,$BB$31/2)))</f>
        <v>3</v>
      </c>
      <c r="BL989" s="51">
        <f>IF($AZ$6="A",SUM($AS989:AY989)+(10-BL$31)/2,IF($AZ$6="K",S989,IF($AZ$6="S",AO989,$BB$31/2)))</f>
        <v>3.5</v>
      </c>
      <c r="BM989" s="51">
        <f>IF($BA$6="A",SUM($AS989:AZ989)+(10-BM$31)/2,IF($BA$6="K",T989,IF($BA$6="S",AP989,$BB$31/2)))</f>
        <v>3</v>
      </c>
      <c r="BN989" s="51">
        <f>IF($BB$6="A",SUM($AS989:BA989)+(10-BN$31)/2,IF($BB$6="K",U989,IF($BB$6="S",AQ989,$BB$31/2)))</f>
        <v>2.5</v>
      </c>
      <c r="BO989" s="52">
        <f t="shared" si="986"/>
        <v>3.75</v>
      </c>
      <c r="BQ989" s="28">
        <f t="shared" si="966"/>
        <v>-1.75</v>
      </c>
      <c r="BR989" s="30">
        <f t="shared" si="967"/>
        <v>-1.75</v>
      </c>
      <c r="BS989" s="30">
        <f t="shared" si="968"/>
        <v>-1.75</v>
      </c>
      <c r="BT989" s="30">
        <f t="shared" si="969"/>
        <v>-1.75</v>
      </c>
      <c r="BU989" s="30">
        <f t="shared" si="970"/>
        <v>-1.75</v>
      </c>
      <c r="BV989" s="30">
        <f t="shared" si="971"/>
        <v>1.75</v>
      </c>
      <c r="BW989" s="30">
        <f t="shared" si="972"/>
        <v>1.75</v>
      </c>
      <c r="BX989" s="30">
        <f t="shared" si="973"/>
        <v>1.75</v>
      </c>
      <c r="BY989" s="30">
        <f t="shared" si="974"/>
        <v>1.75</v>
      </c>
      <c r="BZ989" s="30">
        <f t="shared" si="975"/>
        <v>1.75</v>
      </c>
      <c r="CA989" s="49">
        <f t="shared" si="987"/>
        <v>0</v>
      </c>
      <c r="CB989" s="69"/>
      <c r="CC989" s="73">
        <f t="shared" si="994"/>
        <v>10000</v>
      </c>
      <c r="CD989" s="73">
        <f t="shared" si="995"/>
        <v>10000</v>
      </c>
      <c r="CE989" s="73">
        <f t="shared" si="996"/>
        <v>10000</v>
      </c>
      <c r="CF989" s="73">
        <f t="shared" si="997"/>
        <v>10000</v>
      </c>
      <c r="CG989" s="73">
        <f t="shared" si="998"/>
        <v>10000</v>
      </c>
      <c r="CH989" s="73">
        <f t="shared" si="999"/>
        <v>1</v>
      </c>
      <c r="CI989" s="73">
        <f t="shared" si="1000"/>
        <v>1</v>
      </c>
      <c r="CJ989" s="73">
        <f t="shared" si="1001"/>
        <v>1</v>
      </c>
      <c r="CK989" s="73">
        <f t="shared" si="1002"/>
        <v>1</v>
      </c>
      <c r="CL989" s="73">
        <f t="shared" si="1003"/>
        <v>1</v>
      </c>
      <c r="CN989" s="79">
        <f t="shared" si="988"/>
        <v>5</v>
      </c>
      <c r="CO989" s="79">
        <f t="shared" si="989"/>
        <v>5</v>
      </c>
      <c r="CP989" s="79">
        <f t="shared" si="990"/>
        <v>0</v>
      </c>
      <c r="CR989" s="79">
        <f t="shared" si="1006"/>
        <v>-1.75</v>
      </c>
      <c r="CS989" s="79">
        <f t="shared" si="1007"/>
        <v>-1.75</v>
      </c>
      <c r="CT989" s="79">
        <f t="shared" si="1008"/>
        <v>-1.75</v>
      </c>
      <c r="CU989" s="79">
        <f t="shared" si="1009"/>
        <v>-1.75</v>
      </c>
      <c r="CV989" s="79">
        <f t="shared" si="1010"/>
        <v>-1.75</v>
      </c>
      <c r="CW989" s="79">
        <f t="shared" si="1011"/>
        <v>1.75</v>
      </c>
      <c r="CX989" s="79">
        <f t="shared" si="1012"/>
        <v>1.75</v>
      </c>
      <c r="CY989" s="79">
        <f t="shared" si="1013"/>
        <v>1.75</v>
      </c>
      <c r="CZ989" s="79">
        <f t="shared" si="1014"/>
        <v>1.75</v>
      </c>
      <c r="DA989" s="79">
        <f t="shared" si="1015"/>
        <v>1.75</v>
      </c>
      <c r="DB989" s="80">
        <f t="shared" si="991"/>
        <v>0</v>
      </c>
    </row>
    <row r="990" spans="1:106" ht="18" customHeight="1" x14ac:dyDescent="0.2">
      <c r="A990" s="2">
        <f t="shared" ca="1" si="992"/>
        <v>0.71720457268848792</v>
      </c>
      <c r="B990" s="2">
        <f t="shared" ca="1" si="1016"/>
        <v>0.64271544742143949</v>
      </c>
      <c r="C990" s="2">
        <f t="shared" ca="1" si="1016"/>
        <v>0.43002721155096979</v>
      </c>
      <c r="D990" s="2">
        <f t="shared" ca="1" si="1016"/>
        <v>0.9650776042397311</v>
      </c>
      <c r="E990" s="2">
        <f t="shared" ca="1" si="1016"/>
        <v>0.55769963099666975</v>
      </c>
      <c r="F990" s="2">
        <f t="shared" ca="1" si="1016"/>
        <v>0.53019449011541264</v>
      </c>
      <c r="G990" s="2">
        <f t="shared" ca="1" si="1016"/>
        <v>0.58861592222987047</v>
      </c>
      <c r="H990" s="2">
        <f t="shared" ca="1" si="1016"/>
        <v>0.39737236569466616</v>
      </c>
      <c r="I990" s="2">
        <f t="shared" ca="1" si="1016"/>
        <v>0.42467184882282605</v>
      </c>
      <c r="J990" s="2">
        <f t="shared" ca="1" si="1016"/>
        <v>0.6601404356100824</v>
      </c>
      <c r="L990" s="2">
        <f t="shared" ca="1" si="976"/>
        <v>10</v>
      </c>
      <c r="M990" s="2">
        <f t="shared" ca="1" si="977"/>
        <v>10</v>
      </c>
      <c r="N990" s="2">
        <f t="shared" ca="1" si="978"/>
        <v>0</v>
      </c>
      <c r="O990" s="2">
        <f t="shared" ca="1" si="979"/>
        <v>10</v>
      </c>
      <c r="P990" s="2">
        <f t="shared" ca="1" si="980"/>
        <v>10</v>
      </c>
      <c r="Q990" s="2">
        <f t="shared" ca="1" si="981"/>
        <v>10</v>
      </c>
      <c r="R990" s="2">
        <f t="shared" ca="1" si="982"/>
        <v>10</v>
      </c>
      <c r="S990" s="2">
        <f t="shared" ca="1" si="983"/>
        <v>0</v>
      </c>
      <c r="T990" s="2">
        <f t="shared" ca="1" si="984"/>
        <v>0</v>
      </c>
      <c r="U990" s="2">
        <f t="shared" ca="1" si="985"/>
        <v>10</v>
      </c>
      <c r="W990" s="2">
        <f t="shared" ca="1" si="993"/>
        <v>5.8164937409103743</v>
      </c>
      <c r="X990" s="2">
        <f t="shared" ca="1" si="1017"/>
        <v>9.3918021402206548</v>
      </c>
      <c r="Y990" s="2">
        <f t="shared" ca="1" si="1017"/>
        <v>2.1691468128927816</v>
      </c>
      <c r="Z990" s="2">
        <f t="shared" ca="1" si="1017"/>
        <v>1.363198859329281</v>
      </c>
      <c r="AA990" s="2">
        <f t="shared" ca="1" si="1017"/>
        <v>0.70072003840458641</v>
      </c>
      <c r="AB990" s="2">
        <f t="shared" ca="1" si="1017"/>
        <v>7.8837957546684345</v>
      </c>
      <c r="AC990" s="2">
        <f t="shared" ca="1" si="1017"/>
        <v>2.3255550885706122</v>
      </c>
      <c r="AD990" s="2">
        <f t="shared" ca="1" si="1017"/>
        <v>6.9939178152321189</v>
      </c>
      <c r="AE990" s="2">
        <f t="shared" ca="1" si="1017"/>
        <v>1.8535121484039085</v>
      </c>
      <c r="AF990" s="2">
        <f t="shared" ca="1" si="1017"/>
        <v>5.4511098298147154</v>
      </c>
      <c r="AH990" s="2">
        <f t="shared" ca="1" si="954"/>
        <v>5</v>
      </c>
      <c r="AI990" s="2">
        <f t="shared" ca="1" si="955"/>
        <v>9</v>
      </c>
      <c r="AJ990" s="2">
        <f t="shared" ca="1" si="956"/>
        <v>2</v>
      </c>
      <c r="AK990" s="2">
        <f t="shared" ca="1" si="957"/>
        <v>1</v>
      </c>
      <c r="AL990" s="2">
        <f t="shared" ca="1" si="958"/>
        <v>0</v>
      </c>
      <c r="AM990" s="2">
        <f t="shared" ca="1" si="959"/>
        <v>7</v>
      </c>
      <c r="AN990" s="2">
        <f t="shared" ca="1" si="960"/>
        <v>2</v>
      </c>
      <c r="AO990" s="2">
        <f t="shared" ca="1" si="961"/>
        <v>6</v>
      </c>
      <c r="AP990" s="2">
        <f t="shared" ca="1" si="962"/>
        <v>1</v>
      </c>
      <c r="AQ990" s="2">
        <f t="shared" ca="1" si="963"/>
        <v>5</v>
      </c>
      <c r="AS990" s="41">
        <v>0</v>
      </c>
      <c r="AT990" s="42">
        <v>1</v>
      </c>
      <c r="AU990" s="42">
        <v>0</v>
      </c>
      <c r="AV990" s="42">
        <v>0</v>
      </c>
      <c r="AW990" s="42">
        <v>0</v>
      </c>
      <c r="AX990" s="42">
        <v>0</v>
      </c>
      <c r="AY990" s="42">
        <v>0</v>
      </c>
      <c r="AZ990" s="42">
        <v>1</v>
      </c>
      <c r="BA990" s="42">
        <v>0</v>
      </c>
      <c r="BB990" s="43">
        <v>0</v>
      </c>
      <c r="BC990" s="44">
        <f t="shared" si="964"/>
        <v>2</v>
      </c>
      <c r="BD990" s="12"/>
      <c r="BE990" s="50">
        <f t="shared" si="965"/>
        <v>5</v>
      </c>
      <c r="BF990" s="51">
        <f>IF($AT$6="A",SUM($AS990:AS990)+(10-BF$31)/2,IF($AT$6="K",M990,IF($AT$6="S",AI990,$BB$31/2)))</f>
        <v>4.5</v>
      </c>
      <c r="BG990" s="51">
        <f>IF($AU$6="A",SUM($AS990:AT990)+(10-BG$31)/2,IF($AU$6="K",N990,IF($AU$6="S",AJ990,$BB$31/2)))</f>
        <v>5</v>
      </c>
      <c r="BH990" s="51">
        <f>IF($AV$6="A",SUM($AS990:AU990)+(10-BH$31)/2,IF($AV$6="K",O990,IF($AV$6="S",AK990,$BB$31/2)))</f>
        <v>4.5</v>
      </c>
      <c r="BI990" s="51">
        <f>IF($AW$6="A",SUM($AS990:AV990)+(10-BI$31)/2,IF($AW$6="K",P990,IF($AW$6="S",AL990,$BB$31/2)))</f>
        <v>4</v>
      </c>
      <c r="BJ990" s="51">
        <f>IF($AX$6="A",SUM($AS990:AW990)+(10-BJ$31)/2,IF($AX$6="K",Q990,IF($AX$6="S",AM990,$BB$31/2)))</f>
        <v>3.5</v>
      </c>
      <c r="BK990" s="51">
        <f>IF($AY$6="A",SUM($AS990:AX990)+(10-BK$31)/2,IF($AY$6="K",R990,IF($AY$6="S",AN990,$BB$31/2)))</f>
        <v>3</v>
      </c>
      <c r="BL990" s="51">
        <f>IF($AZ$6="A",SUM($AS990:AY990)+(10-BL$31)/2,IF($AZ$6="K",S990,IF($AZ$6="S",AO990,$BB$31/2)))</f>
        <v>2.5</v>
      </c>
      <c r="BM990" s="51">
        <f>IF($BA$6="A",SUM($AS990:AZ990)+(10-BM$31)/2,IF($BA$6="K",T990,IF($BA$6="S",AP990,$BB$31/2)))</f>
        <v>3</v>
      </c>
      <c r="BN990" s="51">
        <f>IF($BB$6="A",SUM($AS990:BA990)+(10-BN$31)/2,IF($BB$6="K",U990,IF($BB$6="S",AQ990,$BB$31/2)))</f>
        <v>2.5</v>
      </c>
      <c r="BO990" s="52">
        <f t="shared" si="986"/>
        <v>3.75</v>
      </c>
      <c r="BQ990" s="28">
        <f t="shared" si="966"/>
        <v>-1.75</v>
      </c>
      <c r="BR990" s="30">
        <f t="shared" si="967"/>
        <v>-1.75</v>
      </c>
      <c r="BS990" s="30">
        <f t="shared" si="968"/>
        <v>-1.75</v>
      </c>
      <c r="BT990" s="30">
        <f t="shared" si="969"/>
        <v>-1.75</v>
      </c>
      <c r="BU990" s="30">
        <f t="shared" si="970"/>
        <v>-1.75</v>
      </c>
      <c r="BV990" s="30">
        <f t="shared" si="971"/>
        <v>1.75</v>
      </c>
      <c r="BW990" s="30">
        <f t="shared" si="972"/>
        <v>1.75</v>
      </c>
      <c r="BX990" s="30">
        <f t="shared" si="973"/>
        <v>1.75</v>
      </c>
      <c r="BY990" s="30">
        <f t="shared" si="974"/>
        <v>1.75</v>
      </c>
      <c r="BZ990" s="30">
        <f t="shared" si="975"/>
        <v>1.75</v>
      </c>
      <c r="CA990" s="49">
        <f t="shared" si="987"/>
        <v>0</v>
      </c>
      <c r="CB990" s="69"/>
      <c r="CC990" s="73">
        <f t="shared" si="994"/>
        <v>10000</v>
      </c>
      <c r="CD990" s="73">
        <f t="shared" si="995"/>
        <v>10000</v>
      </c>
      <c r="CE990" s="73">
        <f t="shared" si="996"/>
        <v>10000</v>
      </c>
      <c r="CF990" s="73">
        <f t="shared" si="997"/>
        <v>10000</v>
      </c>
      <c r="CG990" s="73">
        <f t="shared" si="998"/>
        <v>10000</v>
      </c>
      <c r="CH990" s="73">
        <f t="shared" si="999"/>
        <v>1</v>
      </c>
      <c r="CI990" s="73">
        <f t="shared" si="1000"/>
        <v>1</v>
      </c>
      <c r="CJ990" s="73">
        <f t="shared" si="1001"/>
        <v>1</v>
      </c>
      <c r="CK990" s="73">
        <f t="shared" si="1002"/>
        <v>1</v>
      </c>
      <c r="CL990" s="73">
        <f t="shared" si="1003"/>
        <v>1</v>
      </c>
      <c r="CN990" s="79">
        <f t="shared" si="988"/>
        <v>5</v>
      </c>
      <c r="CO990" s="79">
        <f t="shared" si="989"/>
        <v>5</v>
      </c>
      <c r="CP990" s="79">
        <f t="shared" si="990"/>
        <v>0</v>
      </c>
      <c r="CR990" s="79">
        <f t="shared" si="1006"/>
        <v>-1.75</v>
      </c>
      <c r="CS990" s="79">
        <f t="shared" si="1007"/>
        <v>-1.75</v>
      </c>
      <c r="CT990" s="79">
        <f t="shared" si="1008"/>
        <v>-1.75</v>
      </c>
      <c r="CU990" s="79">
        <f t="shared" si="1009"/>
        <v>-1.75</v>
      </c>
      <c r="CV990" s="79">
        <f t="shared" si="1010"/>
        <v>-1.75</v>
      </c>
      <c r="CW990" s="79">
        <f t="shared" si="1011"/>
        <v>1.75</v>
      </c>
      <c r="CX990" s="79">
        <f t="shared" si="1012"/>
        <v>1.75</v>
      </c>
      <c r="CY990" s="79">
        <f t="shared" si="1013"/>
        <v>1.75</v>
      </c>
      <c r="CZ990" s="79">
        <f t="shared" si="1014"/>
        <v>1.75</v>
      </c>
      <c r="DA990" s="79">
        <f t="shared" si="1015"/>
        <v>1.75</v>
      </c>
      <c r="DB990" s="80">
        <f t="shared" si="991"/>
        <v>0</v>
      </c>
    </row>
    <row r="991" spans="1:106" ht="18" customHeight="1" x14ac:dyDescent="0.2">
      <c r="A991" s="2">
        <f t="shared" ca="1" si="992"/>
        <v>0.9324488974150863</v>
      </c>
      <c r="B991" s="2">
        <f t="shared" ca="1" si="1016"/>
        <v>0.43460404439503242</v>
      </c>
      <c r="C991" s="2">
        <f t="shared" ca="1" si="1016"/>
        <v>0.57093185699667481</v>
      </c>
      <c r="D991" s="2">
        <f t="shared" ca="1" si="1016"/>
        <v>0.93243284052145947</v>
      </c>
      <c r="E991" s="2">
        <f t="shared" ca="1" si="1016"/>
        <v>0.22282452667699404</v>
      </c>
      <c r="F991" s="2">
        <f t="shared" ca="1" si="1016"/>
        <v>0.83599125632371907</v>
      </c>
      <c r="G991" s="2">
        <f t="shared" ca="1" si="1016"/>
        <v>0.58283934168558016</v>
      </c>
      <c r="H991" s="2">
        <f t="shared" ca="1" si="1016"/>
        <v>0.82149509051315128</v>
      </c>
      <c r="I991" s="2">
        <f t="shared" ca="1" si="1016"/>
        <v>0.60154768940322334</v>
      </c>
      <c r="J991" s="2">
        <f t="shared" ca="1" si="1016"/>
        <v>0.44147781869092495</v>
      </c>
      <c r="L991" s="2">
        <f t="shared" ca="1" si="976"/>
        <v>10</v>
      </c>
      <c r="M991" s="2">
        <f t="shared" ca="1" si="977"/>
        <v>0</v>
      </c>
      <c r="N991" s="2">
        <f t="shared" ca="1" si="978"/>
        <v>10</v>
      </c>
      <c r="O991" s="2">
        <f t="shared" ca="1" si="979"/>
        <v>10</v>
      </c>
      <c r="P991" s="2">
        <f t="shared" ca="1" si="980"/>
        <v>0</v>
      </c>
      <c r="Q991" s="2">
        <f t="shared" ca="1" si="981"/>
        <v>10</v>
      </c>
      <c r="R991" s="2">
        <f t="shared" ca="1" si="982"/>
        <v>10</v>
      </c>
      <c r="S991" s="2">
        <f t="shared" ca="1" si="983"/>
        <v>10</v>
      </c>
      <c r="T991" s="2">
        <f t="shared" ca="1" si="984"/>
        <v>10</v>
      </c>
      <c r="U991" s="2">
        <f t="shared" ca="1" si="985"/>
        <v>0</v>
      </c>
      <c r="W991" s="2">
        <f t="shared" ca="1" si="993"/>
        <v>1.7336906698908017</v>
      </c>
      <c r="X991" s="2">
        <f t="shared" ca="1" si="1017"/>
        <v>7.4929030690391265</v>
      </c>
      <c r="Y991" s="2">
        <f t="shared" ca="1" si="1017"/>
        <v>7.2776934630490704</v>
      </c>
      <c r="Z991" s="2">
        <f t="shared" ca="1" si="1017"/>
        <v>4.2795813596337542</v>
      </c>
      <c r="AA991" s="2">
        <f t="shared" ca="1" si="1017"/>
        <v>6.760868838552395</v>
      </c>
      <c r="AB991" s="2">
        <f t="shared" ca="1" si="1017"/>
        <v>0.17202290339312754</v>
      </c>
      <c r="AC991" s="2">
        <f t="shared" ca="1" si="1017"/>
        <v>5.8380785565896645</v>
      </c>
      <c r="AD991" s="2">
        <f t="shared" ca="1" si="1017"/>
        <v>8.1849953319575963</v>
      </c>
      <c r="AE991" s="2">
        <f t="shared" ca="1" si="1017"/>
        <v>6.4719750541079533</v>
      </c>
      <c r="AF991" s="2">
        <f t="shared" ca="1" si="1017"/>
        <v>7.1239043101831223</v>
      </c>
      <c r="AH991" s="2">
        <f t="shared" ca="1" si="954"/>
        <v>1</v>
      </c>
      <c r="AI991" s="2">
        <f t="shared" ca="1" si="955"/>
        <v>7</v>
      </c>
      <c r="AJ991" s="2">
        <f t="shared" ca="1" si="956"/>
        <v>7</v>
      </c>
      <c r="AK991" s="2">
        <f t="shared" ca="1" si="957"/>
        <v>4</v>
      </c>
      <c r="AL991" s="2">
        <f t="shared" ca="1" si="958"/>
        <v>6</v>
      </c>
      <c r="AM991" s="2">
        <f t="shared" ca="1" si="959"/>
        <v>0</v>
      </c>
      <c r="AN991" s="2">
        <f t="shared" ca="1" si="960"/>
        <v>5</v>
      </c>
      <c r="AO991" s="2">
        <f t="shared" ca="1" si="961"/>
        <v>8</v>
      </c>
      <c r="AP991" s="2">
        <f t="shared" ca="1" si="962"/>
        <v>6</v>
      </c>
      <c r="AQ991" s="2">
        <f t="shared" ca="1" si="963"/>
        <v>7</v>
      </c>
      <c r="AS991" s="41">
        <v>0</v>
      </c>
      <c r="AT991" s="42">
        <v>1</v>
      </c>
      <c r="AU991" s="42">
        <v>0</v>
      </c>
      <c r="AV991" s="42">
        <v>0</v>
      </c>
      <c r="AW991" s="42">
        <v>0</v>
      </c>
      <c r="AX991" s="42">
        <v>0</v>
      </c>
      <c r="AY991" s="42">
        <v>0</v>
      </c>
      <c r="AZ991" s="42">
        <v>0</v>
      </c>
      <c r="BA991" s="42">
        <v>0</v>
      </c>
      <c r="BB991" s="43">
        <v>0</v>
      </c>
      <c r="BC991" s="44">
        <f t="shared" si="964"/>
        <v>1</v>
      </c>
      <c r="BD991" s="12"/>
      <c r="BE991" s="50">
        <f t="shared" si="965"/>
        <v>5</v>
      </c>
      <c r="BF991" s="51">
        <f>IF($AT$6="A",SUM($AS991:AS991)+(10-BF$31)/2,IF($AT$6="K",M991,IF($AT$6="S",AI991,$BB$31/2)))</f>
        <v>4.5</v>
      </c>
      <c r="BG991" s="51">
        <f>IF($AU$6="A",SUM($AS991:AT991)+(10-BG$31)/2,IF($AU$6="K",N991,IF($AU$6="S",AJ991,$BB$31/2)))</f>
        <v>5</v>
      </c>
      <c r="BH991" s="51">
        <f>IF($AV$6="A",SUM($AS991:AU991)+(10-BH$31)/2,IF($AV$6="K",O991,IF($AV$6="S",AK991,$BB$31/2)))</f>
        <v>4.5</v>
      </c>
      <c r="BI991" s="51">
        <f>IF($AW$6="A",SUM($AS991:AV991)+(10-BI$31)/2,IF($AW$6="K",P991,IF($AW$6="S",AL991,$BB$31/2)))</f>
        <v>4</v>
      </c>
      <c r="BJ991" s="51">
        <f>IF($AX$6="A",SUM($AS991:AW991)+(10-BJ$31)/2,IF($AX$6="K",Q991,IF($AX$6="S",AM991,$BB$31/2)))</f>
        <v>3.5</v>
      </c>
      <c r="BK991" s="51">
        <f>IF($AY$6="A",SUM($AS991:AX991)+(10-BK$31)/2,IF($AY$6="K",R991,IF($AY$6="S",AN991,$BB$31/2)))</f>
        <v>3</v>
      </c>
      <c r="BL991" s="51">
        <f>IF($AZ$6="A",SUM($AS991:AY991)+(10-BL$31)/2,IF($AZ$6="K",S991,IF($AZ$6="S",AO991,$BB$31/2)))</f>
        <v>2.5</v>
      </c>
      <c r="BM991" s="51">
        <f>IF($BA$6="A",SUM($AS991:AZ991)+(10-BM$31)/2,IF($BA$6="K",T991,IF($BA$6="S",AP991,$BB$31/2)))</f>
        <v>2</v>
      </c>
      <c r="BN991" s="51">
        <f>IF($BB$6="A",SUM($AS991:BA991)+(10-BN$31)/2,IF($BB$6="K",U991,IF($BB$6="S",AQ991,$BB$31/2)))</f>
        <v>1.5</v>
      </c>
      <c r="BO991" s="52">
        <f t="shared" si="986"/>
        <v>3.75</v>
      </c>
      <c r="BQ991" s="28">
        <f t="shared" si="966"/>
        <v>-2.75</v>
      </c>
      <c r="BR991" s="30">
        <f t="shared" si="967"/>
        <v>-2.75</v>
      </c>
      <c r="BS991" s="30">
        <f t="shared" si="968"/>
        <v>-2.75</v>
      </c>
      <c r="BT991" s="30">
        <f t="shared" si="969"/>
        <v>-2.75</v>
      </c>
      <c r="BU991" s="30">
        <f t="shared" si="970"/>
        <v>-2.75</v>
      </c>
      <c r="BV991" s="30">
        <f t="shared" si="971"/>
        <v>2.75</v>
      </c>
      <c r="BW991" s="30">
        <f t="shared" si="972"/>
        <v>2.75</v>
      </c>
      <c r="BX991" s="30">
        <f t="shared" si="973"/>
        <v>2.75</v>
      </c>
      <c r="BY991" s="30">
        <f t="shared" si="974"/>
        <v>2.75</v>
      </c>
      <c r="BZ991" s="30">
        <f t="shared" si="975"/>
        <v>2.75</v>
      </c>
      <c r="CA991" s="49">
        <f t="shared" si="987"/>
        <v>0</v>
      </c>
      <c r="CB991" s="69"/>
      <c r="CC991" s="73">
        <f t="shared" si="994"/>
        <v>10000</v>
      </c>
      <c r="CD991" s="73">
        <f t="shared" si="995"/>
        <v>10000</v>
      </c>
      <c r="CE991" s="73">
        <f t="shared" si="996"/>
        <v>10000</v>
      </c>
      <c r="CF991" s="73">
        <f t="shared" si="997"/>
        <v>10000</v>
      </c>
      <c r="CG991" s="73">
        <f t="shared" si="998"/>
        <v>10000</v>
      </c>
      <c r="CH991" s="73">
        <f t="shared" si="999"/>
        <v>1</v>
      </c>
      <c r="CI991" s="73">
        <f t="shared" si="1000"/>
        <v>1</v>
      </c>
      <c r="CJ991" s="73">
        <f t="shared" si="1001"/>
        <v>1</v>
      </c>
      <c r="CK991" s="73">
        <f t="shared" si="1002"/>
        <v>1</v>
      </c>
      <c r="CL991" s="73">
        <f t="shared" si="1003"/>
        <v>1</v>
      </c>
      <c r="CN991" s="79">
        <f t="shared" si="988"/>
        <v>5</v>
      </c>
      <c r="CO991" s="79">
        <f t="shared" si="989"/>
        <v>5</v>
      </c>
      <c r="CP991" s="79">
        <f t="shared" si="990"/>
        <v>0</v>
      </c>
      <c r="CR991" s="79">
        <f t="shared" si="1006"/>
        <v>-2.75</v>
      </c>
      <c r="CS991" s="79">
        <f t="shared" si="1007"/>
        <v>-2.75</v>
      </c>
      <c r="CT991" s="79">
        <f t="shared" si="1008"/>
        <v>-2.75</v>
      </c>
      <c r="CU991" s="79">
        <f t="shared" si="1009"/>
        <v>-2.75</v>
      </c>
      <c r="CV991" s="79">
        <f t="shared" si="1010"/>
        <v>-2.75</v>
      </c>
      <c r="CW991" s="79">
        <f t="shared" si="1011"/>
        <v>2.75</v>
      </c>
      <c r="CX991" s="79">
        <f t="shared" si="1012"/>
        <v>2.75</v>
      </c>
      <c r="CY991" s="79">
        <f t="shared" si="1013"/>
        <v>2.75</v>
      </c>
      <c r="CZ991" s="79">
        <f t="shared" si="1014"/>
        <v>2.75</v>
      </c>
      <c r="DA991" s="79">
        <f t="shared" si="1015"/>
        <v>2.75</v>
      </c>
      <c r="DB991" s="80">
        <f t="shared" si="991"/>
        <v>0</v>
      </c>
    </row>
    <row r="992" spans="1:106" ht="18" customHeight="1" x14ac:dyDescent="0.2">
      <c r="A992" s="2">
        <f t="shared" ca="1" si="992"/>
        <v>0.72306538278797949</v>
      </c>
      <c r="B992" s="2">
        <f t="shared" ca="1" si="1016"/>
        <v>0.10819700857649095</v>
      </c>
      <c r="C992" s="2">
        <f t="shared" ca="1" si="1016"/>
        <v>0.64123679434895975</v>
      </c>
      <c r="D992" s="2">
        <f t="shared" ca="1" si="1016"/>
        <v>0.5795139642632714</v>
      </c>
      <c r="E992" s="2">
        <f t="shared" ca="1" si="1016"/>
        <v>3.7593303257040689E-2</v>
      </c>
      <c r="F992" s="2">
        <f t="shared" ca="1" si="1016"/>
        <v>6.8979478586580489E-3</v>
      </c>
      <c r="G992" s="2">
        <f t="shared" ca="1" si="1016"/>
        <v>0.40929073878475397</v>
      </c>
      <c r="H992" s="2">
        <f t="shared" ca="1" si="1016"/>
        <v>0.21035311361657472</v>
      </c>
      <c r="I992" s="2">
        <f t="shared" ca="1" si="1016"/>
        <v>0.48810162269024471</v>
      </c>
      <c r="J992" s="2">
        <f t="shared" ca="1" si="1016"/>
        <v>0.98246656907892127</v>
      </c>
      <c r="L992" s="2">
        <f t="shared" ca="1" si="976"/>
        <v>10</v>
      </c>
      <c r="M992" s="2">
        <f t="shared" ca="1" si="977"/>
        <v>0</v>
      </c>
      <c r="N992" s="2">
        <f t="shared" ca="1" si="978"/>
        <v>10</v>
      </c>
      <c r="O992" s="2">
        <f t="shared" ca="1" si="979"/>
        <v>10</v>
      </c>
      <c r="P992" s="2">
        <f t="shared" ca="1" si="980"/>
        <v>0</v>
      </c>
      <c r="Q992" s="2">
        <f t="shared" ca="1" si="981"/>
        <v>0</v>
      </c>
      <c r="R992" s="2">
        <f t="shared" ca="1" si="982"/>
        <v>0</v>
      </c>
      <c r="S992" s="2">
        <f t="shared" ca="1" si="983"/>
        <v>0</v>
      </c>
      <c r="T992" s="2">
        <f t="shared" ca="1" si="984"/>
        <v>0</v>
      </c>
      <c r="U992" s="2">
        <f t="shared" ca="1" si="985"/>
        <v>10</v>
      </c>
      <c r="W992" s="2">
        <f t="shared" ca="1" si="993"/>
        <v>9.0047013786031318</v>
      </c>
      <c r="X992" s="2">
        <f t="shared" ca="1" si="1017"/>
        <v>0.68375426489981073</v>
      </c>
      <c r="Y992" s="2">
        <f t="shared" ca="1" si="1017"/>
        <v>5.8526512405216753</v>
      </c>
      <c r="Z992" s="2">
        <f t="shared" ca="1" si="1017"/>
        <v>8.2706694811715629</v>
      </c>
      <c r="AA992" s="2">
        <f t="shared" ca="1" si="1017"/>
        <v>0.44726650127342449</v>
      </c>
      <c r="AB992" s="2">
        <f t="shared" ca="1" si="1017"/>
        <v>2.3297998503635418</v>
      </c>
      <c r="AC992" s="2">
        <f t="shared" ca="1" si="1017"/>
        <v>6.7452869466898875</v>
      </c>
      <c r="AD992" s="2">
        <f t="shared" ca="1" si="1017"/>
        <v>2.2501003818980072</v>
      </c>
      <c r="AE992" s="2">
        <f t="shared" ca="1" si="1017"/>
        <v>6.8237578029950665</v>
      </c>
      <c r="AF992" s="2">
        <f t="shared" ca="1" si="1017"/>
        <v>3.0956655889673632</v>
      </c>
      <c r="AH992" s="2">
        <f t="shared" ref="AH992:AH1055" ca="1" si="1018">INT(W992)</f>
        <v>9</v>
      </c>
      <c r="AI992" s="2">
        <f t="shared" ref="AI992:AI1055" ca="1" si="1019">INT(X992)</f>
        <v>0</v>
      </c>
      <c r="AJ992" s="2">
        <f t="shared" ref="AJ992:AJ1055" ca="1" si="1020">INT(Y992)</f>
        <v>5</v>
      </c>
      <c r="AK992" s="2">
        <f t="shared" ref="AK992:AK1055" ca="1" si="1021">INT(Z992)</f>
        <v>8</v>
      </c>
      <c r="AL992" s="2">
        <f t="shared" ref="AL992:AL1055" ca="1" si="1022">INT(AA992)</f>
        <v>0</v>
      </c>
      <c r="AM992" s="2">
        <f t="shared" ref="AM992:AM1055" ca="1" si="1023">INT(AB992)</f>
        <v>2</v>
      </c>
      <c r="AN992" s="2">
        <f t="shared" ref="AN992:AN1055" ca="1" si="1024">INT(AC992)</f>
        <v>6</v>
      </c>
      <c r="AO992" s="2">
        <f t="shared" ref="AO992:AO1055" ca="1" si="1025">INT(AD992)</f>
        <v>2</v>
      </c>
      <c r="AP992" s="2">
        <f t="shared" ref="AP992:AP1055" ca="1" si="1026">INT(AE992)</f>
        <v>6</v>
      </c>
      <c r="AQ992" s="2">
        <f t="shared" ref="AQ992:AQ1055" ca="1" si="1027">INT(AF992)</f>
        <v>3</v>
      </c>
      <c r="AS992" s="41">
        <v>0</v>
      </c>
      <c r="AT992" s="42">
        <v>0</v>
      </c>
      <c r="AU992" s="42">
        <v>1</v>
      </c>
      <c r="AV992" s="42">
        <v>1</v>
      </c>
      <c r="AW992" s="42">
        <v>1</v>
      </c>
      <c r="AX992" s="42">
        <v>1</v>
      </c>
      <c r="AY992" s="42">
        <v>1</v>
      </c>
      <c r="AZ992" s="42">
        <v>1</v>
      </c>
      <c r="BA992" s="42">
        <v>0</v>
      </c>
      <c r="BB992" s="43">
        <v>0</v>
      </c>
      <c r="BC992" s="44">
        <f t="shared" ref="BC992:BC1055" si="1028">SUM(AS992:BB992)</f>
        <v>6</v>
      </c>
      <c r="BD992" s="12"/>
      <c r="BE992" s="50">
        <f t="shared" ref="BE992:BE1055" si="1029">IF($AS$6="K",L992,IF($AS$6="S",AH992,$BB$31/2))</f>
        <v>5</v>
      </c>
      <c r="BF992" s="51">
        <f>IF($AT$6="A",SUM($AS992:AS992)+(10-BF$31)/2,IF($AT$6="K",M992,IF($AT$6="S",AI992,$BB$31/2)))</f>
        <v>4.5</v>
      </c>
      <c r="BG992" s="51">
        <f>IF($AU$6="A",SUM($AS992:AT992)+(10-BG$31)/2,IF($AU$6="K",N992,IF($AU$6="S",AJ992,$BB$31/2)))</f>
        <v>4</v>
      </c>
      <c r="BH992" s="51">
        <f>IF($AV$6="A",SUM($AS992:AU992)+(10-BH$31)/2,IF($AV$6="K",O992,IF($AV$6="S",AK992,$BB$31/2)))</f>
        <v>4.5</v>
      </c>
      <c r="BI992" s="51">
        <f>IF($AW$6="A",SUM($AS992:AV992)+(10-BI$31)/2,IF($AW$6="K",P992,IF($AW$6="S",AL992,$BB$31/2)))</f>
        <v>5</v>
      </c>
      <c r="BJ992" s="51">
        <f>IF($AX$6="A",SUM($AS992:AW992)+(10-BJ$31)/2,IF($AX$6="K",Q992,IF($AX$6="S",AM992,$BB$31/2)))</f>
        <v>5.5</v>
      </c>
      <c r="BK992" s="51">
        <f>IF($AY$6="A",SUM($AS992:AX992)+(10-BK$31)/2,IF($AY$6="K",R992,IF($AY$6="S",AN992,$BB$31/2)))</f>
        <v>6</v>
      </c>
      <c r="BL992" s="51">
        <f>IF($AZ$6="A",SUM($AS992:AY992)+(10-BL$31)/2,IF($AZ$6="K",S992,IF($AZ$6="S",AO992,$BB$31/2)))</f>
        <v>6.5</v>
      </c>
      <c r="BM992" s="51">
        <f>IF($BA$6="A",SUM($AS992:AZ992)+(10-BM$31)/2,IF($BA$6="K",T992,IF($BA$6="S",AP992,$BB$31/2)))</f>
        <v>7</v>
      </c>
      <c r="BN992" s="51">
        <f>IF($BB$6="A",SUM($AS992:BA992)+(10-BN$31)/2,IF($BB$6="K",U992,IF($BB$6="S",AQ992,$BB$31/2)))</f>
        <v>6.5</v>
      </c>
      <c r="BO992" s="52">
        <f t="shared" si="986"/>
        <v>5.25</v>
      </c>
      <c r="BQ992" s="28">
        <f t="shared" ref="BQ992:BQ1055" si="1030">IF(BE992=BO992,0,IF(BE992&gt;$BO992,$BC992-$BO992,$BO992-$BC992))</f>
        <v>-0.75</v>
      </c>
      <c r="BR992" s="30">
        <f t="shared" ref="BR992:BR1055" si="1031">IF(BF992=BO992,0,IF(BF992&gt;$BO992,$BC992-$BO992,$BO992-$BC992))</f>
        <v>-0.75</v>
      </c>
      <c r="BS992" s="30">
        <f t="shared" ref="BS992:BS1055" si="1032">IF(BG992=BO992,0,IF(BG992&gt;$BO992,$BC992-$BO992,$BO992-$BC992))</f>
        <v>-0.75</v>
      </c>
      <c r="BT992" s="30">
        <f t="shared" ref="BT992:BT1055" si="1033">IF(BH992=BO992,0,IF(BH992&gt;$BO992,$BC992-$BO992,$BO992-$BC992))</f>
        <v>-0.75</v>
      </c>
      <c r="BU992" s="30">
        <f t="shared" ref="BU992:BU1055" si="1034">IF(BI992=BO992,0,IF(BI992&gt;$BO992,$BC992-$BO992,$BO992-$BC992))</f>
        <v>-0.75</v>
      </c>
      <c r="BV992" s="30">
        <f t="shared" ref="BV992:BV1055" si="1035">IF(BJ992=BO992,0,IF(BJ992&gt;$BO992,$BC992-$BO992,$BO992-$BC992))</f>
        <v>0.75</v>
      </c>
      <c r="BW992" s="30">
        <f t="shared" ref="BW992:BW1055" si="1036">IF(BK992=BO992,0,IF(BK992&gt;$BO992,$BC992-$BO992,$BO992-$BC992))</f>
        <v>0.75</v>
      </c>
      <c r="BX992" s="30">
        <f t="shared" ref="BX992:BX1055" si="1037">IF(BL992=BO992,0,IF(BL992&gt;$BO992,$BC992-$BO992,$BO992-$BC992))</f>
        <v>0.75</v>
      </c>
      <c r="BY992" s="30">
        <f t="shared" ref="BY992:BY1055" si="1038">IF(BM992=BO992,0,IF(BM992&gt;$BO992,$BC992-$BO992,$BO992-$BC992))</f>
        <v>0.75</v>
      </c>
      <c r="BZ992" s="30">
        <f t="shared" ref="BZ992:BZ1055" si="1039">IF(BN992=BO992,0,IF(BN992&gt;$BO992,$BC992-$BO992,$BO992-$BC992))</f>
        <v>0.75</v>
      </c>
      <c r="CA992" s="49">
        <f t="shared" si="987"/>
        <v>0</v>
      </c>
      <c r="CB992" s="69"/>
      <c r="CC992" s="73">
        <f t="shared" si="994"/>
        <v>10000</v>
      </c>
      <c r="CD992" s="73">
        <f t="shared" si="995"/>
        <v>10000</v>
      </c>
      <c r="CE992" s="73">
        <f t="shared" si="996"/>
        <v>10000</v>
      </c>
      <c r="CF992" s="73">
        <f t="shared" si="997"/>
        <v>10000</v>
      </c>
      <c r="CG992" s="73">
        <f t="shared" si="998"/>
        <v>10000</v>
      </c>
      <c r="CH992" s="73">
        <f t="shared" si="999"/>
        <v>1</v>
      </c>
      <c r="CI992" s="73">
        <f t="shared" si="1000"/>
        <v>1</v>
      </c>
      <c r="CJ992" s="73">
        <f t="shared" si="1001"/>
        <v>1</v>
      </c>
      <c r="CK992" s="73">
        <f t="shared" si="1002"/>
        <v>1</v>
      </c>
      <c r="CL992" s="73">
        <f t="shared" si="1003"/>
        <v>1</v>
      </c>
      <c r="CN992" s="79">
        <f t="shared" si="988"/>
        <v>5</v>
      </c>
      <c r="CO992" s="79">
        <f t="shared" si="989"/>
        <v>5</v>
      </c>
      <c r="CP992" s="79">
        <f t="shared" si="990"/>
        <v>0</v>
      </c>
      <c r="CR992" s="79">
        <f t="shared" si="1006"/>
        <v>-0.75</v>
      </c>
      <c r="CS992" s="79">
        <f t="shared" si="1007"/>
        <v>-0.75</v>
      </c>
      <c r="CT992" s="79">
        <f t="shared" si="1008"/>
        <v>-0.75</v>
      </c>
      <c r="CU992" s="79">
        <f t="shared" si="1009"/>
        <v>-0.75</v>
      </c>
      <c r="CV992" s="79">
        <f t="shared" si="1010"/>
        <v>-0.75</v>
      </c>
      <c r="CW992" s="79">
        <f t="shared" si="1011"/>
        <v>0.75</v>
      </c>
      <c r="CX992" s="79">
        <f t="shared" si="1012"/>
        <v>0.75</v>
      </c>
      <c r="CY992" s="79">
        <f t="shared" si="1013"/>
        <v>0.75</v>
      </c>
      <c r="CZ992" s="79">
        <f t="shared" si="1014"/>
        <v>0.75</v>
      </c>
      <c r="DA992" s="79">
        <f t="shared" si="1015"/>
        <v>0.75</v>
      </c>
      <c r="DB992" s="80">
        <f t="shared" si="991"/>
        <v>0</v>
      </c>
    </row>
    <row r="993" spans="1:106" ht="18" customHeight="1" x14ac:dyDescent="0.2">
      <c r="A993" s="2">
        <f t="shared" ca="1" si="992"/>
        <v>0.84804132669611421</v>
      </c>
      <c r="B993" s="2">
        <f t="shared" ca="1" si="1016"/>
        <v>0.13453853814352301</v>
      </c>
      <c r="C993" s="2">
        <f t="shared" ca="1" si="1016"/>
        <v>5.4482026354048529E-2</v>
      </c>
      <c r="D993" s="2">
        <f t="shared" ca="1" si="1016"/>
        <v>0.25327506104828135</v>
      </c>
      <c r="E993" s="2">
        <f t="shared" ca="1" si="1016"/>
        <v>5.0307092238326412E-2</v>
      </c>
      <c r="F993" s="2">
        <f t="shared" ca="1" si="1016"/>
        <v>3.3580847109054957E-2</v>
      </c>
      <c r="G993" s="2">
        <f t="shared" ca="1" si="1016"/>
        <v>0.51812378937722281</v>
      </c>
      <c r="H993" s="2">
        <f t="shared" ca="1" si="1016"/>
        <v>0.23091807407220022</v>
      </c>
      <c r="I993" s="2">
        <f t="shared" ca="1" si="1016"/>
        <v>0.73273668360856981</v>
      </c>
      <c r="J993" s="2">
        <f t="shared" ca="1" si="1016"/>
        <v>0.48538467104619198</v>
      </c>
      <c r="L993" s="2">
        <f t="shared" ref="L993:L1055" ca="1" si="1040">IF(A993&lt;0.5,0,10)</f>
        <v>10</v>
      </c>
      <c r="M993" s="2">
        <f t="shared" ref="M993:M1055" ca="1" si="1041">IF(B993&lt;0.5,0,10)</f>
        <v>0</v>
      </c>
      <c r="N993" s="2">
        <f t="shared" ref="N993:N1055" ca="1" si="1042">IF(C993&lt;0.5,0,10)</f>
        <v>0</v>
      </c>
      <c r="O993" s="2">
        <f t="shared" ref="O993:O1055" ca="1" si="1043">IF(D993&lt;0.5,0,10)</f>
        <v>0</v>
      </c>
      <c r="P993" s="2">
        <f t="shared" ref="P993:P1055" ca="1" si="1044">IF(E993&lt;0.5,0,10)</f>
        <v>0</v>
      </c>
      <c r="Q993" s="2">
        <f t="shared" ref="Q993:Q1055" ca="1" si="1045">IF(F993&lt;0.5,0,10)</f>
        <v>0</v>
      </c>
      <c r="R993" s="2">
        <f t="shared" ref="R993:R1055" ca="1" si="1046">IF(G993&lt;0.5,0,10)</f>
        <v>10</v>
      </c>
      <c r="S993" s="2">
        <f t="shared" ref="S993:S1055" ca="1" si="1047">IF(H993&lt;0.5,0,10)</f>
        <v>0</v>
      </c>
      <c r="T993" s="2">
        <f t="shared" ref="T993:T1055" ca="1" si="1048">IF(I993&lt;0.5,0,10)</f>
        <v>10</v>
      </c>
      <c r="U993" s="2">
        <f t="shared" ref="U993:U1055" ca="1" si="1049">IF(J993&lt;0.5,0,10)</f>
        <v>0</v>
      </c>
      <c r="W993" s="2">
        <f t="shared" ca="1" si="993"/>
        <v>5.8689557227900817</v>
      </c>
      <c r="X993" s="2">
        <f t="shared" ca="1" si="1017"/>
        <v>7.3822895882419477</v>
      </c>
      <c r="Y993" s="2">
        <f t="shared" ca="1" si="1017"/>
        <v>9.2668416655783048</v>
      </c>
      <c r="Z993" s="2">
        <f t="shared" ca="1" si="1017"/>
        <v>1.3386410720151087</v>
      </c>
      <c r="AA993" s="2">
        <f t="shared" ca="1" si="1017"/>
        <v>8.1380332539038385</v>
      </c>
      <c r="AB993" s="2">
        <f t="shared" ca="1" si="1017"/>
        <v>0.31827355245606315</v>
      </c>
      <c r="AC993" s="2">
        <f t="shared" ca="1" si="1017"/>
        <v>1.0148501824473488</v>
      </c>
      <c r="AD993" s="2">
        <f t="shared" ca="1" si="1017"/>
        <v>9.413150435197295</v>
      </c>
      <c r="AE993" s="2">
        <f t="shared" ca="1" si="1017"/>
        <v>2.866030025525621</v>
      </c>
      <c r="AF993" s="2">
        <f t="shared" ca="1" si="1017"/>
        <v>1.0165089121165383</v>
      </c>
      <c r="AH993" s="2">
        <f t="shared" ca="1" si="1018"/>
        <v>5</v>
      </c>
      <c r="AI993" s="2">
        <f t="shared" ca="1" si="1019"/>
        <v>7</v>
      </c>
      <c r="AJ993" s="2">
        <f t="shared" ca="1" si="1020"/>
        <v>9</v>
      </c>
      <c r="AK993" s="2">
        <f t="shared" ca="1" si="1021"/>
        <v>1</v>
      </c>
      <c r="AL993" s="2">
        <f t="shared" ca="1" si="1022"/>
        <v>8</v>
      </c>
      <c r="AM993" s="2">
        <f t="shared" ca="1" si="1023"/>
        <v>0</v>
      </c>
      <c r="AN993" s="2">
        <f t="shared" ca="1" si="1024"/>
        <v>1</v>
      </c>
      <c r="AO993" s="2">
        <f t="shared" ca="1" si="1025"/>
        <v>9</v>
      </c>
      <c r="AP993" s="2">
        <f t="shared" ca="1" si="1026"/>
        <v>2</v>
      </c>
      <c r="AQ993" s="2">
        <f t="shared" ca="1" si="1027"/>
        <v>1</v>
      </c>
      <c r="AS993" s="41">
        <v>0</v>
      </c>
      <c r="AT993" s="42">
        <v>0</v>
      </c>
      <c r="AU993" s="42">
        <v>1</v>
      </c>
      <c r="AV993" s="42">
        <v>1</v>
      </c>
      <c r="AW993" s="42">
        <v>1</v>
      </c>
      <c r="AX993" s="42">
        <v>1</v>
      </c>
      <c r="AY993" s="42">
        <v>1</v>
      </c>
      <c r="AZ993" s="42">
        <v>0</v>
      </c>
      <c r="BA993" s="42">
        <v>0</v>
      </c>
      <c r="BB993" s="43">
        <v>0</v>
      </c>
      <c r="BC993" s="44">
        <f t="shared" si="1028"/>
        <v>5</v>
      </c>
      <c r="BD993" s="12"/>
      <c r="BE993" s="50">
        <f t="shared" si="1029"/>
        <v>5</v>
      </c>
      <c r="BF993" s="51">
        <f>IF($AT$6="A",SUM($AS993:AS993)+(10-BF$31)/2,IF($AT$6="K",M993,IF($AT$6="S",AI993,$BB$31/2)))</f>
        <v>4.5</v>
      </c>
      <c r="BG993" s="51">
        <f>IF($AU$6="A",SUM($AS993:AT993)+(10-BG$31)/2,IF($AU$6="K",N993,IF($AU$6="S",AJ993,$BB$31/2)))</f>
        <v>4</v>
      </c>
      <c r="BH993" s="51">
        <f>IF($AV$6="A",SUM($AS993:AU993)+(10-BH$31)/2,IF($AV$6="K",O993,IF($AV$6="S",AK993,$BB$31/2)))</f>
        <v>4.5</v>
      </c>
      <c r="BI993" s="51">
        <f>IF($AW$6="A",SUM($AS993:AV993)+(10-BI$31)/2,IF($AW$6="K",P993,IF($AW$6="S",AL993,$BB$31/2)))</f>
        <v>5</v>
      </c>
      <c r="BJ993" s="51">
        <f>IF($AX$6="A",SUM($AS993:AW993)+(10-BJ$31)/2,IF($AX$6="K",Q993,IF($AX$6="S",AM993,$BB$31/2)))</f>
        <v>5.5</v>
      </c>
      <c r="BK993" s="51">
        <f>IF($AY$6="A",SUM($AS993:AX993)+(10-BK$31)/2,IF($AY$6="K",R993,IF($AY$6="S",AN993,$BB$31/2)))</f>
        <v>6</v>
      </c>
      <c r="BL993" s="51">
        <f>IF($AZ$6="A",SUM($AS993:AY993)+(10-BL$31)/2,IF($AZ$6="K",S993,IF($AZ$6="S",AO993,$BB$31/2)))</f>
        <v>6.5</v>
      </c>
      <c r="BM993" s="51">
        <f>IF($BA$6="A",SUM($AS993:AZ993)+(10-BM$31)/2,IF($BA$6="K",T993,IF($BA$6="S",AP993,$BB$31/2)))</f>
        <v>6</v>
      </c>
      <c r="BN993" s="51">
        <f>IF($BB$6="A",SUM($AS993:BA993)+(10-BN$31)/2,IF($BB$6="K",U993,IF($BB$6="S",AQ993,$BB$31/2)))</f>
        <v>5.5</v>
      </c>
      <c r="BO993" s="52">
        <f t="shared" ref="BO993:BO1055" si="1050">MEDIAN(BE993:BN993)</f>
        <v>5.25</v>
      </c>
      <c r="BQ993" s="28">
        <f t="shared" si="1030"/>
        <v>0.25</v>
      </c>
      <c r="BR993" s="30">
        <f t="shared" si="1031"/>
        <v>0.25</v>
      </c>
      <c r="BS993" s="30">
        <f t="shared" si="1032"/>
        <v>0.25</v>
      </c>
      <c r="BT993" s="30">
        <f t="shared" si="1033"/>
        <v>0.25</v>
      </c>
      <c r="BU993" s="30">
        <f t="shared" si="1034"/>
        <v>0.25</v>
      </c>
      <c r="BV993" s="30">
        <f t="shared" si="1035"/>
        <v>-0.25</v>
      </c>
      <c r="BW993" s="30">
        <f t="shared" si="1036"/>
        <v>-0.25</v>
      </c>
      <c r="BX993" s="30">
        <f t="shared" si="1037"/>
        <v>-0.25</v>
      </c>
      <c r="BY993" s="30">
        <f t="shared" si="1038"/>
        <v>-0.25</v>
      </c>
      <c r="BZ993" s="30">
        <f t="shared" si="1039"/>
        <v>-0.25</v>
      </c>
      <c r="CA993" s="49">
        <f t="shared" ref="CA993:CA1055" si="1051">SUM(BQ993:BZ993)</f>
        <v>0</v>
      </c>
      <c r="CB993" s="69"/>
      <c r="CC993" s="73">
        <f t="shared" si="994"/>
        <v>1</v>
      </c>
      <c r="CD993" s="73">
        <f t="shared" si="995"/>
        <v>1</v>
      </c>
      <c r="CE993" s="73">
        <f t="shared" si="996"/>
        <v>1</v>
      </c>
      <c r="CF993" s="73">
        <f t="shared" si="997"/>
        <v>1</v>
      </c>
      <c r="CG993" s="73">
        <f t="shared" si="998"/>
        <v>1</v>
      </c>
      <c r="CH993" s="73">
        <f t="shared" si="999"/>
        <v>10000</v>
      </c>
      <c r="CI993" s="73">
        <f t="shared" si="1000"/>
        <v>10000</v>
      </c>
      <c r="CJ993" s="73">
        <f t="shared" si="1001"/>
        <v>10000</v>
      </c>
      <c r="CK993" s="73">
        <f t="shared" si="1002"/>
        <v>10000</v>
      </c>
      <c r="CL993" s="73">
        <f t="shared" si="1003"/>
        <v>10000</v>
      </c>
      <c r="CN993" s="79">
        <f t="shared" ref="CN993:CN1055" si="1052">INT(SUM(CC993:CL993)/10000)</f>
        <v>5</v>
      </c>
      <c r="CO993" s="79">
        <f t="shared" ref="CO993:CO1055" si="1053">SUM(CC993:CL993)-CN993*10000</f>
        <v>5</v>
      </c>
      <c r="CP993" s="79">
        <f t="shared" ref="CP993:CP1055" si="1054">10-CN993-CO993</f>
        <v>0</v>
      </c>
      <c r="CR993" s="79">
        <f t="shared" si="1006"/>
        <v>0.25</v>
      </c>
      <c r="CS993" s="79">
        <f t="shared" si="1007"/>
        <v>0.25</v>
      </c>
      <c r="CT993" s="79">
        <f t="shared" si="1008"/>
        <v>0.25</v>
      </c>
      <c r="CU993" s="79">
        <f t="shared" si="1009"/>
        <v>0.25</v>
      </c>
      <c r="CV993" s="79">
        <f t="shared" si="1010"/>
        <v>0.25</v>
      </c>
      <c r="CW993" s="79">
        <f t="shared" si="1011"/>
        <v>-0.25</v>
      </c>
      <c r="CX993" s="79">
        <f t="shared" si="1012"/>
        <v>-0.25</v>
      </c>
      <c r="CY993" s="79">
        <f t="shared" si="1013"/>
        <v>-0.25</v>
      </c>
      <c r="CZ993" s="79">
        <f t="shared" si="1014"/>
        <v>-0.25</v>
      </c>
      <c r="DA993" s="79">
        <f t="shared" si="1015"/>
        <v>-0.25</v>
      </c>
      <c r="DB993" s="80">
        <f t="shared" ref="DB993:DB1055" si="1055">SUM(CR993:DA993)</f>
        <v>0</v>
      </c>
    </row>
    <row r="994" spans="1:106" ht="18" customHeight="1" x14ac:dyDescent="0.2">
      <c r="A994" s="2">
        <f t="shared" ref="A994:A1055" ca="1" si="1056">RAND()</f>
        <v>0.1804210106915729</v>
      </c>
      <c r="B994" s="2">
        <f t="shared" ca="1" si="1016"/>
        <v>0.16724162061925796</v>
      </c>
      <c r="C994" s="2">
        <f t="shared" ca="1" si="1016"/>
        <v>0.13264384019337661</v>
      </c>
      <c r="D994" s="2">
        <f t="shared" ca="1" si="1016"/>
        <v>0.45944950255340022</v>
      </c>
      <c r="E994" s="2">
        <f t="shared" ca="1" si="1016"/>
        <v>0.90163228503530968</v>
      </c>
      <c r="F994" s="2">
        <f t="shared" ca="1" si="1016"/>
        <v>0.9489312100184536</v>
      </c>
      <c r="G994" s="2">
        <f t="shared" ca="1" si="1016"/>
        <v>0.21313573788422813</v>
      </c>
      <c r="H994" s="2">
        <f t="shared" ca="1" si="1016"/>
        <v>0.70011301685764016</v>
      </c>
      <c r="I994" s="2">
        <f t="shared" ca="1" si="1016"/>
        <v>0.32981709714175822</v>
      </c>
      <c r="J994" s="2">
        <f t="shared" ca="1" si="1016"/>
        <v>0.32004536390214511</v>
      </c>
      <c r="L994" s="2">
        <f t="shared" ca="1" si="1040"/>
        <v>0</v>
      </c>
      <c r="M994" s="2">
        <f t="shared" ca="1" si="1041"/>
        <v>0</v>
      </c>
      <c r="N994" s="2">
        <f t="shared" ca="1" si="1042"/>
        <v>0</v>
      </c>
      <c r="O994" s="2">
        <f t="shared" ca="1" si="1043"/>
        <v>0</v>
      </c>
      <c r="P994" s="2">
        <f t="shared" ca="1" si="1044"/>
        <v>10</v>
      </c>
      <c r="Q994" s="2">
        <f t="shared" ca="1" si="1045"/>
        <v>10</v>
      </c>
      <c r="R994" s="2">
        <f t="shared" ca="1" si="1046"/>
        <v>0</v>
      </c>
      <c r="S994" s="2">
        <f t="shared" ca="1" si="1047"/>
        <v>10</v>
      </c>
      <c r="T994" s="2">
        <f t="shared" ca="1" si="1048"/>
        <v>0</v>
      </c>
      <c r="U994" s="2">
        <f t="shared" ca="1" si="1049"/>
        <v>0</v>
      </c>
      <c r="W994" s="2">
        <f t="shared" ref="W994:W1055" ca="1" si="1057">RAND()*10</f>
        <v>3.3691043525251607</v>
      </c>
      <c r="X994" s="2">
        <f t="shared" ca="1" si="1017"/>
        <v>3.3083682799118295</v>
      </c>
      <c r="Y994" s="2">
        <f t="shared" ca="1" si="1017"/>
        <v>0.41411670312347382</v>
      </c>
      <c r="Z994" s="2">
        <f t="shared" ca="1" si="1017"/>
        <v>6.0990707777072481</v>
      </c>
      <c r="AA994" s="2">
        <f t="shared" ca="1" si="1017"/>
        <v>9.8542067993559517</v>
      </c>
      <c r="AB994" s="2">
        <f t="shared" ca="1" si="1017"/>
        <v>1.6020349722779836</v>
      </c>
      <c r="AC994" s="2">
        <f t="shared" ca="1" si="1017"/>
        <v>0.96825235538088972</v>
      </c>
      <c r="AD994" s="2">
        <f t="shared" ca="1" si="1017"/>
        <v>9.0607790078583026</v>
      </c>
      <c r="AE994" s="2">
        <f t="shared" ca="1" si="1017"/>
        <v>4.2406740820815161</v>
      </c>
      <c r="AF994" s="2">
        <f t="shared" ca="1" si="1017"/>
        <v>8.1307607146645822</v>
      </c>
      <c r="AH994" s="2">
        <f t="shared" ca="1" si="1018"/>
        <v>3</v>
      </c>
      <c r="AI994" s="2">
        <f t="shared" ca="1" si="1019"/>
        <v>3</v>
      </c>
      <c r="AJ994" s="2">
        <f t="shared" ca="1" si="1020"/>
        <v>0</v>
      </c>
      <c r="AK994" s="2">
        <f t="shared" ca="1" si="1021"/>
        <v>6</v>
      </c>
      <c r="AL994" s="2">
        <f t="shared" ca="1" si="1022"/>
        <v>9</v>
      </c>
      <c r="AM994" s="2">
        <f t="shared" ca="1" si="1023"/>
        <v>1</v>
      </c>
      <c r="AN994" s="2">
        <f t="shared" ca="1" si="1024"/>
        <v>0</v>
      </c>
      <c r="AO994" s="2">
        <f t="shared" ca="1" si="1025"/>
        <v>9</v>
      </c>
      <c r="AP994" s="2">
        <f t="shared" ca="1" si="1026"/>
        <v>4</v>
      </c>
      <c r="AQ994" s="2">
        <f t="shared" ca="1" si="1027"/>
        <v>8</v>
      </c>
      <c r="AS994" s="41">
        <v>0</v>
      </c>
      <c r="AT994" s="42">
        <v>0</v>
      </c>
      <c r="AU994" s="42">
        <v>1</v>
      </c>
      <c r="AV994" s="42">
        <v>1</v>
      </c>
      <c r="AW994" s="42">
        <v>1</v>
      </c>
      <c r="AX994" s="42">
        <v>1</v>
      </c>
      <c r="AY994" s="42">
        <v>0</v>
      </c>
      <c r="AZ994" s="42">
        <v>1</v>
      </c>
      <c r="BA994" s="42">
        <v>0</v>
      </c>
      <c r="BB994" s="43">
        <v>0</v>
      </c>
      <c r="BC994" s="44">
        <f t="shared" si="1028"/>
        <v>5</v>
      </c>
      <c r="BD994" s="12"/>
      <c r="BE994" s="50">
        <f t="shared" si="1029"/>
        <v>5</v>
      </c>
      <c r="BF994" s="51">
        <f>IF($AT$6="A",SUM($AS994:AS994)+(10-BF$31)/2,IF($AT$6="K",M994,IF($AT$6="S",AI994,$BB$31/2)))</f>
        <v>4.5</v>
      </c>
      <c r="BG994" s="51">
        <f>IF($AU$6="A",SUM($AS994:AT994)+(10-BG$31)/2,IF($AU$6="K",N994,IF($AU$6="S",AJ994,$BB$31/2)))</f>
        <v>4</v>
      </c>
      <c r="BH994" s="51">
        <f>IF($AV$6="A",SUM($AS994:AU994)+(10-BH$31)/2,IF($AV$6="K",O994,IF($AV$6="S",AK994,$BB$31/2)))</f>
        <v>4.5</v>
      </c>
      <c r="BI994" s="51">
        <f>IF($AW$6="A",SUM($AS994:AV994)+(10-BI$31)/2,IF($AW$6="K",P994,IF($AW$6="S",AL994,$BB$31/2)))</f>
        <v>5</v>
      </c>
      <c r="BJ994" s="51">
        <f>IF($AX$6="A",SUM($AS994:AW994)+(10-BJ$31)/2,IF($AX$6="K",Q994,IF($AX$6="S",AM994,$BB$31/2)))</f>
        <v>5.5</v>
      </c>
      <c r="BK994" s="51">
        <f>IF($AY$6="A",SUM($AS994:AX994)+(10-BK$31)/2,IF($AY$6="K",R994,IF($AY$6="S",AN994,$BB$31/2)))</f>
        <v>6</v>
      </c>
      <c r="BL994" s="51">
        <f>IF($AZ$6="A",SUM($AS994:AY994)+(10-BL$31)/2,IF($AZ$6="K",S994,IF($AZ$6="S",AO994,$BB$31/2)))</f>
        <v>5.5</v>
      </c>
      <c r="BM994" s="51">
        <f>IF($BA$6="A",SUM($AS994:AZ994)+(10-BM$31)/2,IF($BA$6="K",T994,IF($BA$6="S",AP994,$BB$31/2)))</f>
        <v>6</v>
      </c>
      <c r="BN994" s="51">
        <f>IF($BB$6="A",SUM($AS994:BA994)+(10-BN$31)/2,IF($BB$6="K",U994,IF($BB$6="S",AQ994,$BB$31/2)))</f>
        <v>5.5</v>
      </c>
      <c r="BO994" s="52">
        <f t="shared" si="1050"/>
        <v>5.25</v>
      </c>
      <c r="BQ994" s="28">
        <f t="shared" si="1030"/>
        <v>0.25</v>
      </c>
      <c r="BR994" s="30">
        <f t="shared" si="1031"/>
        <v>0.25</v>
      </c>
      <c r="BS994" s="30">
        <f t="shared" si="1032"/>
        <v>0.25</v>
      </c>
      <c r="BT994" s="30">
        <f t="shared" si="1033"/>
        <v>0.25</v>
      </c>
      <c r="BU994" s="30">
        <f t="shared" si="1034"/>
        <v>0.25</v>
      </c>
      <c r="BV994" s="30">
        <f t="shared" si="1035"/>
        <v>-0.25</v>
      </c>
      <c r="BW994" s="30">
        <f t="shared" si="1036"/>
        <v>-0.25</v>
      </c>
      <c r="BX994" s="30">
        <f t="shared" si="1037"/>
        <v>-0.25</v>
      </c>
      <c r="BY994" s="30">
        <f t="shared" si="1038"/>
        <v>-0.25</v>
      </c>
      <c r="BZ994" s="30">
        <f t="shared" si="1039"/>
        <v>-0.25</v>
      </c>
      <c r="CA994" s="49">
        <f t="shared" si="1051"/>
        <v>0</v>
      </c>
      <c r="CB994" s="69"/>
      <c r="CC994" s="73">
        <f t="shared" si="994"/>
        <v>1</v>
      </c>
      <c r="CD994" s="73">
        <f t="shared" si="995"/>
        <v>1</v>
      </c>
      <c r="CE994" s="73">
        <f t="shared" si="996"/>
        <v>1</v>
      </c>
      <c r="CF994" s="73">
        <f t="shared" si="997"/>
        <v>1</v>
      </c>
      <c r="CG994" s="73">
        <f t="shared" si="998"/>
        <v>1</v>
      </c>
      <c r="CH994" s="73">
        <f t="shared" si="999"/>
        <v>10000</v>
      </c>
      <c r="CI994" s="73">
        <f t="shared" si="1000"/>
        <v>10000</v>
      </c>
      <c r="CJ994" s="73">
        <f t="shared" si="1001"/>
        <v>10000</v>
      </c>
      <c r="CK994" s="73">
        <f t="shared" si="1002"/>
        <v>10000</v>
      </c>
      <c r="CL994" s="73">
        <f t="shared" si="1003"/>
        <v>10000</v>
      </c>
      <c r="CN994" s="79">
        <f t="shared" si="1052"/>
        <v>5</v>
      </c>
      <c r="CO994" s="79">
        <f t="shared" si="1053"/>
        <v>5</v>
      </c>
      <c r="CP994" s="79">
        <f t="shared" si="1054"/>
        <v>0</v>
      </c>
      <c r="CR994" s="79">
        <f t="shared" si="1006"/>
        <v>0.25</v>
      </c>
      <c r="CS994" s="79">
        <f t="shared" si="1007"/>
        <v>0.25</v>
      </c>
      <c r="CT994" s="79">
        <f t="shared" si="1008"/>
        <v>0.25</v>
      </c>
      <c r="CU994" s="79">
        <f t="shared" si="1009"/>
        <v>0.25</v>
      </c>
      <c r="CV994" s="79">
        <f t="shared" si="1010"/>
        <v>0.25</v>
      </c>
      <c r="CW994" s="79">
        <f t="shared" si="1011"/>
        <v>-0.25</v>
      </c>
      <c r="CX994" s="79">
        <f t="shared" si="1012"/>
        <v>-0.25</v>
      </c>
      <c r="CY994" s="79">
        <f t="shared" si="1013"/>
        <v>-0.25</v>
      </c>
      <c r="CZ994" s="79">
        <f t="shared" si="1014"/>
        <v>-0.25</v>
      </c>
      <c r="DA994" s="79">
        <f t="shared" si="1015"/>
        <v>-0.25</v>
      </c>
      <c r="DB994" s="80">
        <f t="shared" si="1055"/>
        <v>0</v>
      </c>
    </row>
    <row r="995" spans="1:106" ht="18" customHeight="1" x14ac:dyDescent="0.2">
      <c r="A995" s="2">
        <f t="shared" ca="1" si="1056"/>
        <v>0.75425052509355806</v>
      </c>
      <c r="B995" s="2">
        <f t="shared" ca="1" si="1016"/>
        <v>0.81889506901058007</v>
      </c>
      <c r="C995" s="2">
        <f t="shared" ca="1" si="1016"/>
        <v>0.25442953083941322</v>
      </c>
      <c r="D995" s="2">
        <f t="shared" ca="1" si="1016"/>
        <v>0.51347566679042589</v>
      </c>
      <c r="E995" s="2">
        <f t="shared" ca="1" si="1016"/>
        <v>0.24275900343758217</v>
      </c>
      <c r="F995" s="2">
        <f t="shared" ca="1" si="1016"/>
        <v>0.50041658113410425</v>
      </c>
      <c r="G995" s="2">
        <f t="shared" ca="1" si="1016"/>
        <v>0.23414824032582171</v>
      </c>
      <c r="H995" s="2">
        <f t="shared" ca="1" si="1016"/>
        <v>0.43490272077456305</v>
      </c>
      <c r="I995" s="2">
        <f t="shared" ca="1" si="1016"/>
        <v>0.51774272444623837</v>
      </c>
      <c r="J995" s="2">
        <f t="shared" ca="1" si="1016"/>
        <v>0.21655857536817669</v>
      </c>
      <c r="L995" s="2">
        <f t="shared" ca="1" si="1040"/>
        <v>10</v>
      </c>
      <c r="M995" s="2">
        <f t="shared" ca="1" si="1041"/>
        <v>10</v>
      </c>
      <c r="N995" s="2">
        <f t="shared" ca="1" si="1042"/>
        <v>0</v>
      </c>
      <c r="O995" s="2">
        <f t="shared" ca="1" si="1043"/>
        <v>10</v>
      </c>
      <c r="P995" s="2">
        <f t="shared" ca="1" si="1044"/>
        <v>0</v>
      </c>
      <c r="Q995" s="2">
        <f t="shared" ca="1" si="1045"/>
        <v>10</v>
      </c>
      <c r="R995" s="2">
        <f t="shared" ca="1" si="1046"/>
        <v>0</v>
      </c>
      <c r="S995" s="2">
        <f t="shared" ca="1" si="1047"/>
        <v>0</v>
      </c>
      <c r="T995" s="2">
        <f t="shared" ca="1" si="1048"/>
        <v>10</v>
      </c>
      <c r="U995" s="2">
        <f t="shared" ca="1" si="1049"/>
        <v>0</v>
      </c>
      <c r="W995" s="2">
        <f t="shared" ca="1" si="1057"/>
        <v>3.4427576990456563</v>
      </c>
      <c r="X995" s="2">
        <f t="shared" ca="1" si="1017"/>
        <v>3.2243667294020573</v>
      </c>
      <c r="Y995" s="2">
        <f t="shared" ca="1" si="1017"/>
        <v>3.1520092621406839</v>
      </c>
      <c r="Z995" s="2">
        <f t="shared" ca="1" si="1017"/>
        <v>4.7452599942598894</v>
      </c>
      <c r="AA995" s="2">
        <f t="shared" ca="1" si="1017"/>
        <v>0.76311981290188791</v>
      </c>
      <c r="AB995" s="2">
        <f t="shared" ca="1" si="1017"/>
        <v>6.9530527557818553</v>
      </c>
      <c r="AC995" s="2">
        <f t="shared" ca="1" si="1017"/>
        <v>2.6234664807232755</v>
      </c>
      <c r="AD995" s="2">
        <f t="shared" ca="1" si="1017"/>
        <v>4.882494766031714</v>
      </c>
      <c r="AE995" s="2">
        <f t="shared" ca="1" si="1017"/>
        <v>6.4920128405028175</v>
      </c>
      <c r="AF995" s="2">
        <f t="shared" ca="1" si="1017"/>
        <v>4.0307215104858694</v>
      </c>
      <c r="AH995" s="2">
        <f t="shared" ca="1" si="1018"/>
        <v>3</v>
      </c>
      <c r="AI995" s="2">
        <f t="shared" ca="1" si="1019"/>
        <v>3</v>
      </c>
      <c r="AJ995" s="2">
        <f t="shared" ca="1" si="1020"/>
        <v>3</v>
      </c>
      <c r="AK995" s="2">
        <f t="shared" ca="1" si="1021"/>
        <v>4</v>
      </c>
      <c r="AL995" s="2">
        <f t="shared" ca="1" si="1022"/>
        <v>0</v>
      </c>
      <c r="AM995" s="2">
        <f t="shared" ca="1" si="1023"/>
        <v>6</v>
      </c>
      <c r="AN995" s="2">
        <f t="shared" ca="1" si="1024"/>
        <v>2</v>
      </c>
      <c r="AO995" s="2">
        <f t="shared" ca="1" si="1025"/>
        <v>4</v>
      </c>
      <c r="AP995" s="2">
        <f t="shared" ca="1" si="1026"/>
        <v>6</v>
      </c>
      <c r="AQ995" s="2">
        <f t="shared" ca="1" si="1027"/>
        <v>4</v>
      </c>
      <c r="AS995" s="41">
        <v>0</v>
      </c>
      <c r="AT995" s="42">
        <v>0</v>
      </c>
      <c r="AU995" s="42">
        <v>1</v>
      </c>
      <c r="AV995" s="42">
        <v>1</v>
      </c>
      <c r="AW995" s="42">
        <v>1</v>
      </c>
      <c r="AX995" s="42">
        <v>1</v>
      </c>
      <c r="AY995" s="42">
        <v>0</v>
      </c>
      <c r="AZ995" s="42">
        <v>0</v>
      </c>
      <c r="BA995" s="42">
        <v>0</v>
      </c>
      <c r="BB995" s="43">
        <v>0</v>
      </c>
      <c r="BC995" s="44">
        <f t="shared" si="1028"/>
        <v>4</v>
      </c>
      <c r="BD995" s="12"/>
      <c r="BE995" s="50">
        <f t="shared" si="1029"/>
        <v>5</v>
      </c>
      <c r="BF995" s="51">
        <f>IF($AT$6="A",SUM($AS995:AS995)+(10-BF$31)/2,IF($AT$6="K",M995,IF($AT$6="S",AI995,$BB$31/2)))</f>
        <v>4.5</v>
      </c>
      <c r="BG995" s="51">
        <f>IF($AU$6="A",SUM($AS995:AT995)+(10-BG$31)/2,IF($AU$6="K",N995,IF($AU$6="S",AJ995,$BB$31/2)))</f>
        <v>4</v>
      </c>
      <c r="BH995" s="51">
        <f>IF($AV$6="A",SUM($AS995:AU995)+(10-BH$31)/2,IF($AV$6="K",O995,IF($AV$6="S",AK995,$BB$31/2)))</f>
        <v>4.5</v>
      </c>
      <c r="BI995" s="51">
        <f>IF($AW$6="A",SUM($AS995:AV995)+(10-BI$31)/2,IF($AW$6="K",P995,IF($AW$6="S",AL995,$BB$31/2)))</f>
        <v>5</v>
      </c>
      <c r="BJ995" s="51">
        <f>IF($AX$6="A",SUM($AS995:AW995)+(10-BJ$31)/2,IF($AX$6="K",Q995,IF($AX$6="S",AM995,$BB$31/2)))</f>
        <v>5.5</v>
      </c>
      <c r="BK995" s="51">
        <f>IF($AY$6="A",SUM($AS995:AX995)+(10-BK$31)/2,IF($AY$6="K",R995,IF($AY$6="S",AN995,$BB$31/2)))</f>
        <v>6</v>
      </c>
      <c r="BL995" s="51">
        <f>IF($AZ$6="A",SUM($AS995:AY995)+(10-BL$31)/2,IF($AZ$6="K",S995,IF($AZ$6="S",AO995,$BB$31/2)))</f>
        <v>5.5</v>
      </c>
      <c r="BM995" s="51">
        <f>IF($BA$6="A",SUM($AS995:AZ995)+(10-BM$31)/2,IF($BA$6="K",T995,IF($BA$6="S",AP995,$BB$31/2)))</f>
        <v>5</v>
      </c>
      <c r="BN995" s="51">
        <f>IF($BB$6="A",SUM($AS995:BA995)+(10-BN$31)/2,IF($BB$6="K",U995,IF($BB$6="S",AQ995,$BB$31/2)))</f>
        <v>4.5</v>
      </c>
      <c r="BO995" s="52">
        <f t="shared" si="1050"/>
        <v>5</v>
      </c>
      <c r="BQ995" s="28">
        <f t="shared" si="1030"/>
        <v>0</v>
      </c>
      <c r="BR995" s="30">
        <f t="shared" si="1031"/>
        <v>1</v>
      </c>
      <c r="BS995" s="30">
        <f t="shared" si="1032"/>
        <v>1</v>
      </c>
      <c r="BT995" s="30">
        <f t="shared" si="1033"/>
        <v>1</v>
      </c>
      <c r="BU995" s="30">
        <f t="shared" si="1034"/>
        <v>0</v>
      </c>
      <c r="BV995" s="30">
        <f t="shared" si="1035"/>
        <v>-1</v>
      </c>
      <c r="BW995" s="30">
        <f t="shared" si="1036"/>
        <v>-1</v>
      </c>
      <c r="BX995" s="30">
        <f t="shared" si="1037"/>
        <v>-1</v>
      </c>
      <c r="BY995" s="30">
        <f t="shared" si="1038"/>
        <v>0</v>
      </c>
      <c r="BZ995" s="30">
        <f t="shared" si="1039"/>
        <v>1</v>
      </c>
      <c r="CA995" s="49">
        <f t="shared" si="1051"/>
        <v>1</v>
      </c>
      <c r="CB995" s="69"/>
      <c r="CC995" s="73">
        <f t="shared" si="994"/>
        <v>0</v>
      </c>
      <c r="CD995" s="73">
        <f t="shared" si="995"/>
        <v>1</v>
      </c>
      <c r="CE995" s="73">
        <f t="shared" si="996"/>
        <v>1</v>
      </c>
      <c r="CF995" s="73">
        <f t="shared" si="997"/>
        <v>1</v>
      </c>
      <c r="CG995" s="73">
        <f t="shared" si="998"/>
        <v>0</v>
      </c>
      <c r="CH995" s="73">
        <f t="shared" si="999"/>
        <v>10000</v>
      </c>
      <c r="CI995" s="73">
        <f t="shared" si="1000"/>
        <v>10000</v>
      </c>
      <c r="CJ995" s="73">
        <f t="shared" si="1001"/>
        <v>10000</v>
      </c>
      <c r="CK995" s="73">
        <f t="shared" si="1002"/>
        <v>0</v>
      </c>
      <c r="CL995" s="73">
        <f t="shared" si="1003"/>
        <v>1</v>
      </c>
      <c r="CN995" s="79">
        <f t="shared" si="1052"/>
        <v>3</v>
      </c>
      <c r="CO995" s="79">
        <f t="shared" si="1053"/>
        <v>4</v>
      </c>
      <c r="CP995" s="79">
        <f t="shared" si="1054"/>
        <v>3</v>
      </c>
      <c r="CR995" s="79">
        <f t="shared" si="1006"/>
        <v>0</v>
      </c>
      <c r="CS995" s="79">
        <f t="shared" si="1007"/>
        <v>0.75</v>
      </c>
      <c r="CT995" s="79">
        <f t="shared" si="1008"/>
        <v>0.75</v>
      </c>
      <c r="CU995" s="79">
        <f t="shared" si="1009"/>
        <v>0.75</v>
      </c>
      <c r="CV995" s="79">
        <f t="shared" si="1010"/>
        <v>0</v>
      </c>
      <c r="CW995" s="79">
        <f t="shared" si="1011"/>
        <v>-1</v>
      </c>
      <c r="CX995" s="79">
        <f t="shared" si="1012"/>
        <v>-1</v>
      </c>
      <c r="CY995" s="79">
        <f t="shared" si="1013"/>
        <v>-1</v>
      </c>
      <c r="CZ995" s="79">
        <f t="shared" si="1014"/>
        <v>0</v>
      </c>
      <c r="DA995" s="79">
        <f t="shared" si="1015"/>
        <v>0.75</v>
      </c>
      <c r="DB995" s="80">
        <f t="shared" si="1055"/>
        <v>0</v>
      </c>
    </row>
    <row r="996" spans="1:106" ht="18" customHeight="1" x14ac:dyDescent="0.2">
      <c r="A996" s="2">
        <f t="shared" ca="1" si="1056"/>
        <v>0.60304765726969556</v>
      </c>
      <c r="B996" s="2">
        <f t="shared" ca="1" si="1016"/>
        <v>0.77969861884884362</v>
      </c>
      <c r="C996" s="2">
        <f t="shared" ca="1" si="1016"/>
        <v>0.48821234452364481</v>
      </c>
      <c r="D996" s="2">
        <f t="shared" ca="1" si="1016"/>
        <v>0.93112259996649904</v>
      </c>
      <c r="E996" s="2">
        <f t="shared" ca="1" si="1016"/>
        <v>0.8278809444398052</v>
      </c>
      <c r="F996" s="2">
        <f t="shared" ca="1" si="1016"/>
        <v>0.31329758305227551</v>
      </c>
      <c r="G996" s="2">
        <f t="shared" ca="1" si="1016"/>
        <v>0.90216159964299758</v>
      </c>
      <c r="H996" s="2">
        <f t="shared" ca="1" si="1016"/>
        <v>2.9196815607193782E-2</v>
      </c>
      <c r="I996" s="2">
        <f t="shared" ca="1" si="1016"/>
        <v>0.8553149077376464</v>
      </c>
      <c r="J996" s="2">
        <f t="shared" ca="1" si="1016"/>
        <v>0.59146890807074404</v>
      </c>
      <c r="L996" s="2">
        <f t="shared" ca="1" si="1040"/>
        <v>10</v>
      </c>
      <c r="M996" s="2">
        <f t="shared" ca="1" si="1041"/>
        <v>10</v>
      </c>
      <c r="N996" s="2">
        <f t="shared" ca="1" si="1042"/>
        <v>0</v>
      </c>
      <c r="O996" s="2">
        <f t="shared" ca="1" si="1043"/>
        <v>10</v>
      </c>
      <c r="P996" s="2">
        <f t="shared" ca="1" si="1044"/>
        <v>10</v>
      </c>
      <c r="Q996" s="2">
        <f t="shared" ca="1" si="1045"/>
        <v>0</v>
      </c>
      <c r="R996" s="2">
        <f t="shared" ca="1" si="1046"/>
        <v>10</v>
      </c>
      <c r="S996" s="2">
        <f t="shared" ca="1" si="1047"/>
        <v>0</v>
      </c>
      <c r="T996" s="2">
        <f t="shared" ca="1" si="1048"/>
        <v>10</v>
      </c>
      <c r="U996" s="2">
        <f t="shared" ca="1" si="1049"/>
        <v>10</v>
      </c>
      <c r="W996" s="2">
        <f t="shared" ca="1" si="1057"/>
        <v>9.2344797365127427</v>
      </c>
      <c r="X996" s="2">
        <f t="shared" ca="1" si="1017"/>
        <v>0.19384712107789914</v>
      </c>
      <c r="Y996" s="2">
        <f t="shared" ca="1" si="1017"/>
        <v>2.9198154092977102</v>
      </c>
      <c r="Z996" s="2">
        <f t="shared" ca="1" si="1017"/>
        <v>0.16379851073288432</v>
      </c>
      <c r="AA996" s="2">
        <f t="shared" ca="1" si="1017"/>
        <v>6.2563232441624281</v>
      </c>
      <c r="AB996" s="2">
        <f t="shared" ca="1" si="1017"/>
        <v>1.5180866010451932</v>
      </c>
      <c r="AC996" s="2">
        <f t="shared" ca="1" si="1017"/>
        <v>2.1484125139055141</v>
      </c>
      <c r="AD996" s="2">
        <f t="shared" ca="1" si="1017"/>
        <v>4.2224934486107868</v>
      </c>
      <c r="AE996" s="2">
        <f t="shared" ca="1" si="1017"/>
        <v>3.7456413264134856</v>
      </c>
      <c r="AF996" s="2">
        <f t="shared" ca="1" si="1017"/>
        <v>9.4005603255509769</v>
      </c>
      <c r="AH996" s="2">
        <f t="shared" ca="1" si="1018"/>
        <v>9</v>
      </c>
      <c r="AI996" s="2">
        <f t="shared" ca="1" si="1019"/>
        <v>0</v>
      </c>
      <c r="AJ996" s="2">
        <f t="shared" ca="1" si="1020"/>
        <v>2</v>
      </c>
      <c r="AK996" s="2">
        <f t="shared" ca="1" si="1021"/>
        <v>0</v>
      </c>
      <c r="AL996" s="2">
        <f t="shared" ca="1" si="1022"/>
        <v>6</v>
      </c>
      <c r="AM996" s="2">
        <f t="shared" ca="1" si="1023"/>
        <v>1</v>
      </c>
      <c r="AN996" s="2">
        <f t="shared" ca="1" si="1024"/>
        <v>2</v>
      </c>
      <c r="AO996" s="2">
        <f t="shared" ca="1" si="1025"/>
        <v>4</v>
      </c>
      <c r="AP996" s="2">
        <f t="shared" ca="1" si="1026"/>
        <v>3</v>
      </c>
      <c r="AQ996" s="2">
        <f t="shared" ca="1" si="1027"/>
        <v>9</v>
      </c>
      <c r="AS996" s="41">
        <v>0</v>
      </c>
      <c r="AT996" s="42">
        <v>0</v>
      </c>
      <c r="AU996" s="42">
        <v>1</v>
      </c>
      <c r="AV996" s="42">
        <v>1</v>
      </c>
      <c r="AW996" s="42">
        <v>1</v>
      </c>
      <c r="AX996" s="42">
        <v>0</v>
      </c>
      <c r="AY996" s="42">
        <v>1</v>
      </c>
      <c r="AZ996" s="42">
        <v>1</v>
      </c>
      <c r="BA996" s="42">
        <v>0</v>
      </c>
      <c r="BB996" s="43">
        <v>0</v>
      </c>
      <c r="BC996" s="44">
        <f t="shared" si="1028"/>
        <v>5</v>
      </c>
      <c r="BD996" s="12"/>
      <c r="BE996" s="50">
        <f t="shared" si="1029"/>
        <v>5</v>
      </c>
      <c r="BF996" s="51">
        <f>IF($AT$6="A",SUM($AS996:AS996)+(10-BF$31)/2,IF($AT$6="K",M996,IF($AT$6="S",AI996,$BB$31/2)))</f>
        <v>4.5</v>
      </c>
      <c r="BG996" s="51">
        <f>IF($AU$6="A",SUM($AS996:AT996)+(10-BG$31)/2,IF($AU$6="K",N996,IF($AU$6="S",AJ996,$BB$31/2)))</f>
        <v>4</v>
      </c>
      <c r="BH996" s="51">
        <f>IF($AV$6="A",SUM($AS996:AU996)+(10-BH$31)/2,IF($AV$6="K",O996,IF($AV$6="S",AK996,$BB$31/2)))</f>
        <v>4.5</v>
      </c>
      <c r="BI996" s="51">
        <f>IF($AW$6="A",SUM($AS996:AV996)+(10-BI$31)/2,IF($AW$6="K",P996,IF($AW$6="S",AL996,$BB$31/2)))</f>
        <v>5</v>
      </c>
      <c r="BJ996" s="51">
        <f>IF($AX$6="A",SUM($AS996:AW996)+(10-BJ$31)/2,IF($AX$6="K",Q996,IF($AX$6="S",AM996,$BB$31/2)))</f>
        <v>5.5</v>
      </c>
      <c r="BK996" s="51">
        <f>IF($AY$6="A",SUM($AS996:AX996)+(10-BK$31)/2,IF($AY$6="K",R996,IF($AY$6="S",AN996,$BB$31/2)))</f>
        <v>5</v>
      </c>
      <c r="BL996" s="51">
        <f>IF($AZ$6="A",SUM($AS996:AY996)+(10-BL$31)/2,IF($AZ$6="K",S996,IF($AZ$6="S",AO996,$BB$31/2)))</f>
        <v>5.5</v>
      </c>
      <c r="BM996" s="51">
        <f>IF($BA$6="A",SUM($AS996:AZ996)+(10-BM$31)/2,IF($BA$6="K",T996,IF($BA$6="S",AP996,$BB$31/2)))</f>
        <v>6</v>
      </c>
      <c r="BN996" s="51">
        <f>IF($BB$6="A",SUM($AS996:BA996)+(10-BN$31)/2,IF($BB$6="K",U996,IF($BB$6="S",AQ996,$BB$31/2)))</f>
        <v>5.5</v>
      </c>
      <c r="BO996" s="52">
        <f t="shared" si="1050"/>
        <v>5</v>
      </c>
      <c r="BQ996" s="28">
        <f t="shared" si="1030"/>
        <v>0</v>
      </c>
      <c r="BR996" s="30">
        <f t="shared" si="1031"/>
        <v>0</v>
      </c>
      <c r="BS996" s="30">
        <f t="shared" si="1032"/>
        <v>0</v>
      </c>
      <c r="BT996" s="30">
        <f t="shared" si="1033"/>
        <v>0</v>
      </c>
      <c r="BU996" s="30">
        <f t="shared" si="1034"/>
        <v>0</v>
      </c>
      <c r="BV996" s="30">
        <f t="shared" si="1035"/>
        <v>0</v>
      </c>
      <c r="BW996" s="30">
        <f t="shared" si="1036"/>
        <v>0</v>
      </c>
      <c r="BX996" s="30">
        <f t="shared" si="1037"/>
        <v>0</v>
      </c>
      <c r="BY996" s="30">
        <f t="shared" si="1038"/>
        <v>0</v>
      </c>
      <c r="BZ996" s="30">
        <f t="shared" si="1039"/>
        <v>0</v>
      </c>
      <c r="CA996" s="49">
        <f t="shared" si="1051"/>
        <v>0</v>
      </c>
      <c r="CB996" s="69"/>
      <c r="CC996" s="73">
        <f t="shared" si="994"/>
        <v>0</v>
      </c>
      <c r="CD996" s="73">
        <f t="shared" si="995"/>
        <v>0</v>
      </c>
      <c r="CE996" s="73">
        <f t="shared" si="996"/>
        <v>0</v>
      </c>
      <c r="CF996" s="73">
        <f t="shared" si="997"/>
        <v>0</v>
      </c>
      <c r="CG996" s="73">
        <f t="shared" si="998"/>
        <v>0</v>
      </c>
      <c r="CH996" s="73">
        <f t="shared" si="999"/>
        <v>0</v>
      </c>
      <c r="CI996" s="73">
        <f t="shared" si="1000"/>
        <v>0</v>
      </c>
      <c r="CJ996" s="73">
        <f t="shared" si="1001"/>
        <v>0</v>
      </c>
      <c r="CK996" s="73">
        <f t="shared" si="1002"/>
        <v>0</v>
      </c>
      <c r="CL996" s="73">
        <f t="shared" si="1003"/>
        <v>0</v>
      </c>
      <c r="CN996" s="79">
        <f t="shared" si="1052"/>
        <v>0</v>
      </c>
      <c r="CO996" s="79">
        <f t="shared" si="1053"/>
        <v>0</v>
      </c>
      <c r="CP996" s="79">
        <f t="shared" si="1054"/>
        <v>10</v>
      </c>
      <c r="CR996" s="79">
        <f t="shared" si="1006"/>
        <v>0</v>
      </c>
      <c r="CS996" s="79">
        <f t="shared" si="1007"/>
        <v>0</v>
      </c>
      <c r="CT996" s="79">
        <f t="shared" si="1008"/>
        <v>0</v>
      </c>
      <c r="CU996" s="79">
        <f t="shared" si="1009"/>
        <v>0</v>
      </c>
      <c r="CV996" s="79">
        <f t="shared" si="1010"/>
        <v>0</v>
      </c>
      <c r="CW996" s="79">
        <f t="shared" si="1011"/>
        <v>0</v>
      </c>
      <c r="CX996" s="79">
        <f t="shared" si="1012"/>
        <v>0</v>
      </c>
      <c r="CY996" s="79">
        <f t="shared" si="1013"/>
        <v>0</v>
      </c>
      <c r="CZ996" s="79">
        <f t="shared" si="1014"/>
        <v>0</v>
      </c>
      <c r="DA996" s="79">
        <f t="shared" si="1015"/>
        <v>0</v>
      </c>
      <c r="DB996" s="80">
        <f t="shared" si="1055"/>
        <v>0</v>
      </c>
    </row>
    <row r="997" spans="1:106" ht="18" customHeight="1" x14ac:dyDescent="0.2">
      <c r="A997" s="2">
        <f t="shared" ca="1" si="1056"/>
        <v>0.73813243957480379</v>
      </c>
      <c r="B997" s="2">
        <f t="shared" ca="1" si="1016"/>
        <v>0.59564256236105106</v>
      </c>
      <c r="C997" s="2">
        <f t="shared" ca="1" si="1016"/>
        <v>0.74813786095703572</v>
      </c>
      <c r="D997" s="2">
        <f t="shared" ca="1" si="1016"/>
        <v>0.22939350453983365</v>
      </c>
      <c r="E997" s="2">
        <f t="shared" ca="1" si="1016"/>
        <v>0.53260754419315259</v>
      </c>
      <c r="F997" s="2">
        <f t="shared" ca="1" si="1016"/>
        <v>0.78594811831669764</v>
      </c>
      <c r="G997" s="2">
        <f t="shared" ca="1" si="1016"/>
        <v>0.19898558548639489</v>
      </c>
      <c r="H997" s="2">
        <f t="shared" ca="1" si="1016"/>
        <v>0.82799853013941016</v>
      </c>
      <c r="I997" s="2">
        <f t="shared" ca="1" si="1016"/>
        <v>0.19986920591981205</v>
      </c>
      <c r="J997" s="2">
        <f t="shared" ca="1" si="1016"/>
        <v>1.1316071346971213E-2</v>
      </c>
      <c r="L997" s="2">
        <f t="shared" ca="1" si="1040"/>
        <v>10</v>
      </c>
      <c r="M997" s="2">
        <f t="shared" ca="1" si="1041"/>
        <v>10</v>
      </c>
      <c r="N997" s="2">
        <f t="shared" ca="1" si="1042"/>
        <v>10</v>
      </c>
      <c r="O997" s="2">
        <f t="shared" ca="1" si="1043"/>
        <v>0</v>
      </c>
      <c r="P997" s="2">
        <f t="shared" ca="1" si="1044"/>
        <v>10</v>
      </c>
      <c r="Q997" s="2">
        <f t="shared" ca="1" si="1045"/>
        <v>10</v>
      </c>
      <c r="R997" s="2">
        <f t="shared" ca="1" si="1046"/>
        <v>0</v>
      </c>
      <c r="S997" s="2">
        <f t="shared" ca="1" si="1047"/>
        <v>10</v>
      </c>
      <c r="T997" s="2">
        <f t="shared" ca="1" si="1048"/>
        <v>0</v>
      </c>
      <c r="U997" s="2">
        <f t="shared" ca="1" si="1049"/>
        <v>0</v>
      </c>
      <c r="W997" s="2">
        <f t="shared" ca="1" si="1057"/>
        <v>1.960611556646773</v>
      </c>
      <c r="X997" s="2">
        <f t="shared" ca="1" si="1017"/>
        <v>7.8343318623544249</v>
      </c>
      <c r="Y997" s="2">
        <f t="shared" ca="1" si="1017"/>
        <v>2.0482007400098903</v>
      </c>
      <c r="Z997" s="2">
        <f t="shared" ca="1" si="1017"/>
        <v>3.1480382168838039</v>
      </c>
      <c r="AA997" s="2">
        <f t="shared" ca="1" si="1017"/>
        <v>8.3894514487838716</v>
      </c>
      <c r="AB997" s="2">
        <f t="shared" ca="1" si="1017"/>
        <v>3.6345554586654849</v>
      </c>
      <c r="AC997" s="2">
        <f t="shared" ca="1" si="1017"/>
        <v>0.45065891464354135</v>
      </c>
      <c r="AD997" s="2">
        <f t="shared" ca="1" si="1017"/>
        <v>3.2753221362297023</v>
      </c>
      <c r="AE997" s="2">
        <f t="shared" ca="1" si="1017"/>
        <v>0.48928265018279182</v>
      </c>
      <c r="AF997" s="2">
        <f t="shared" ca="1" si="1017"/>
        <v>4.2839303266061277</v>
      </c>
      <c r="AH997" s="2">
        <f t="shared" ca="1" si="1018"/>
        <v>1</v>
      </c>
      <c r="AI997" s="2">
        <f t="shared" ca="1" si="1019"/>
        <v>7</v>
      </c>
      <c r="AJ997" s="2">
        <f t="shared" ca="1" si="1020"/>
        <v>2</v>
      </c>
      <c r="AK997" s="2">
        <f t="shared" ca="1" si="1021"/>
        <v>3</v>
      </c>
      <c r="AL997" s="2">
        <f t="shared" ca="1" si="1022"/>
        <v>8</v>
      </c>
      <c r="AM997" s="2">
        <f t="shared" ca="1" si="1023"/>
        <v>3</v>
      </c>
      <c r="AN997" s="2">
        <f t="shared" ca="1" si="1024"/>
        <v>0</v>
      </c>
      <c r="AO997" s="2">
        <f t="shared" ca="1" si="1025"/>
        <v>3</v>
      </c>
      <c r="AP997" s="2">
        <f t="shared" ca="1" si="1026"/>
        <v>0</v>
      </c>
      <c r="AQ997" s="2">
        <f t="shared" ca="1" si="1027"/>
        <v>4</v>
      </c>
      <c r="AS997" s="41">
        <v>0</v>
      </c>
      <c r="AT997" s="42">
        <v>0</v>
      </c>
      <c r="AU997" s="42">
        <v>1</v>
      </c>
      <c r="AV997" s="42">
        <v>1</v>
      </c>
      <c r="AW997" s="42">
        <v>1</v>
      </c>
      <c r="AX997" s="42">
        <v>0</v>
      </c>
      <c r="AY997" s="42">
        <v>1</v>
      </c>
      <c r="AZ997" s="42">
        <v>0</v>
      </c>
      <c r="BA997" s="42">
        <v>0</v>
      </c>
      <c r="BB997" s="43">
        <v>0</v>
      </c>
      <c r="BC997" s="44">
        <f t="shared" si="1028"/>
        <v>4</v>
      </c>
      <c r="BD997" s="12"/>
      <c r="BE997" s="50">
        <f t="shared" si="1029"/>
        <v>5</v>
      </c>
      <c r="BF997" s="51">
        <f>IF($AT$6="A",SUM($AS997:AS997)+(10-BF$31)/2,IF($AT$6="K",M997,IF($AT$6="S",AI997,$BB$31/2)))</f>
        <v>4.5</v>
      </c>
      <c r="BG997" s="51">
        <f>IF($AU$6="A",SUM($AS997:AT997)+(10-BG$31)/2,IF($AU$6="K",N997,IF($AU$6="S",AJ997,$BB$31/2)))</f>
        <v>4</v>
      </c>
      <c r="BH997" s="51">
        <f>IF($AV$6="A",SUM($AS997:AU997)+(10-BH$31)/2,IF($AV$6="K",O997,IF($AV$6="S",AK997,$BB$31/2)))</f>
        <v>4.5</v>
      </c>
      <c r="BI997" s="51">
        <f>IF($AW$6="A",SUM($AS997:AV997)+(10-BI$31)/2,IF($AW$6="K",P997,IF($AW$6="S",AL997,$BB$31/2)))</f>
        <v>5</v>
      </c>
      <c r="BJ997" s="51">
        <f>IF($AX$6="A",SUM($AS997:AW997)+(10-BJ$31)/2,IF($AX$6="K",Q997,IF($AX$6="S",AM997,$BB$31/2)))</f>
        <v>5.5</v>
      </c>
      <c r="BK997" s="51">
        <f>IF($AY$6="A",SUM($AS997:AX997)+(10-BK$31)/2,IF($AY$6="K",R997,IF($AY$6="S",AN997,$BB$31/2)))</f>
        <v>5</v>
      </c>
      <c r="BL997" s="51">
        <f>IF($AZ$6="A",SUM($AS997:AY997)+(10-BL$31)/2,IF($AZ$6="K",S997,IF($AZ$6="S",AO997,$BB$31/2)))</f>
        <v>5.5</v>
      </c>
      <c r="BM997" s="51">
        <f>IF($BA$6="A",SUM($AS997:AZ997)+(10-BM$31)/2,IF($BA$6="K",T997,IF($BA$6="S",AP997,$BB$31/2)))</f>
        <v>5</v>
      </c>
      <c r="BN997" s="51">
        <f>IF($BB$6="A",SUM($AS997:BA997)+(10-BN$31)/2,IF($BB$6="K",U997,IF($BB$6="S",AQ997,$BB$31/2)))</f>
        <v>4.5</v>
      </c>
      <c r="BO997" s="52">
        <f t="shared" si="1050"/>
        <v>5</v>
      </c>
      <c r="BQ997" s="28">
        <f t="shared" si="1030"/>
        <v>0</v>
      </c>
      <c r="BR997" s="30">
        <f t="shared" si="1031"/>
        <v>1</v>
      </c>
      <c r="BS997" s="30">
        <f t="shared" si="1032"/>
        <v>1</v>
      </c>
      <c r="BT997" s="30">
        <f t="shared" si="1033"/>
        <v>1</v>
      </c>
      <c r="BU997" s="30">
        <f t="shared" si="1034"/>
        <v>0</v>
      </c>
      <c r="BV997" s="30">
        <f t="shared" si="1035"/>
        <v>-1</v>
      </c>
      <c r="BW997" s="30">
        <f t="shared" si="1036"/>
        <v>0</v>
      </c>
      <c r="BX997" s="30">
        <f t="shared" si="1037"/>
        <v>-1</v>
      </c>
      <c r="BY997" s="30">
        <f t="shared" si="1038"/>
        <v>0</v>
      </c>
      <c r="BZ997" s="30">
        <f t="shared" si="1039"/>
        <v>1</v>
      </c>
      <c r="CA997" s="49">
        <f t="shared" si="1051"/>
        <v>2</v>
      </c>
      <c r="CB997" s="69"/>
      <c r="CC997" s="73">
        <f t="shared" si="994"/>
        <v>0</v>
      </c>
      <c r="CD997" s="73">
        <f t="shared" si="995"/>
        <v>1</v>
      </c>
      <c r="CE997" s="73">
        <f t="shared" si="996"/>
        <v>1</v>
      </c>
      <c r="CF997" s="73">
        <f t="shared" si="997"/>
        <v>1</v>
      </c>
      <c r="CG997" s="73">
        <f t="shared" si="998"/>
        <v>0</v>
      </c>
      <c r="CH997" s="73">
        <f t="shared" si="999"/>
        <v>10000</v>
      </c>
      <c r="CI997" s="73">
        <f t="shared" si="1000"/>
        <v>0</v>
      </c>
      <c r="CJ997" s="73">
        <f t="shared" si="1001"/>
        <v>10000</v>
      </c>
      <c r="CK997" s="73">
        <f t="shared" si="1002"/>
        <v>0</v>
      </c>
      <c r="CL997" s="73">
        <f t="shared" si="1003"/>
        <v>1</v>
      </c>
      <c r="CN997" s="79">
        <f t="shared" si="1052"/>
        <v>2</v>
      </c>
      <c r="CO997" s="79">
        <f t="shared" si="1053"/>
        <v>4</v>
      </c>
      <c r="CP997" s="79">
        <f t="shared" si="1054"/>
        <v>4</v>
      </c>
      <c r="CR997" s="79">
        <f t="shared" si="1006"/>
        <v>0</v>
      </c>
      <c r="CS997" s="79">
        <f t="shared" si="1007"/>
        <v>0.5</v>
      </c>
      <c r="CT997" s="79">
        <f t="shared" si="1008"/>
        <v>0.5</v>
      </c>
      <c r="CU997" s="79">
        <f t="shared" si="1009"/>
        <v>0.5</v>
      </c>
      <c r="CV997" s="79">
        <f t="shared" si="1010"/>
        <v>0</v>
      </c>
      <c r="CW997" s="79">
        <f t="shared" si="1011"/>
        <v>-1</v>
      </c>
      <c r="CX997" s="79">
        <f t="shared" si="1012"/>
        <v>0</v>
      </c>
      <c r="CY997" s="79">
        <f t="shared" si="1013"/>
        <v>-1</v>
      </c>
      <c r="CZ997" s="79">
        <f t="shared" si="1014"/>
        <v>0</v>
      </c>
      <c r="DA997" s="79">
        <f t="shared" si="1015"/>
        <v>0.5</v>
      </c>
      <c r="DB997" s="80">
        <f t="shared" si="1055"/>
        <v>0</v>
      </c>
    </row>
    <row r="998" spans="1:106" ht="18" customHeight="1" x14ac:dyDescent="0.2">
      <c r="A998" s="2">
        <f t="shared" ca="1" si="1056"/>
        <v>0.15285542243254491</v>
      </c>
      <c r="B998" s="2">
        <f t="shared" ca="1" si="1016"/>
        <v>0.25837079300311816</v>
      </c>
      <c r="C998" s="2">
        <f t="shared" ca="1" si="1016"/>
        <v>0.53247127744713185</v>
      </c>
      <c r="D998" s="2">
        <f t="shared" ca="1" si="1016"/>
        <v>0.40280647792965618</v>
      </c>
      <c r="E998" s="2">
        <f t="shared" ca="1" si="1016"/>
        <v>0.73424215667240822</v>
      </c>
      <c r="F998" s="2">
        <f t="shared" ca="1" si="1016"/>
        <v>0.41229927317322346</v>
      </c>
      <c r="G998" s="2">
        <f t="shared" ca="1" si="1016"/>
        <v>0.7923114070333257</v>
      </c>
      <c r="H998" s="2">
        <f t="shared" ca="1" si="1016"/>
        <v>0.77621557263066432</v>
      </c>
      <c r="I998" s="2">
        <f t="shared" ca="1" si="1016"/>
        <v>0.70877192770626396</v>
      </c>
      <c r="J998" s="2">
        <f t="shared" ca="1" si="1016"/>
        <v>0.80188911505715299</v>
      </c>
      <c r="L998" s="2">
        <f t="shared" ca="1" si="1040"/>
        <v>0</v>
      </c>
      <c r="M998" s="2">
        <f t="shared" ca="1" si="1041"/>
        <v>0</v>
      </c>
      <c r="N998" s="2">
        <f t="shared" ca="1" si="1042"/>
        <v>10</v>
      </c>
      <c r="O998" s="2">
        <f t="shared" ca="1" si="1043"/>
        <v>0</v>
      </c>
      <c r="P998" s="2">
        <f t="shared" ca="1" si="1044"/>
        <v>10</v>
      </c>
      <c r="Q998" s="2">
        <f t="shared" ca="1" si="1045"/>
        <v>0</v>
      </c>
      <c r="R998" s="2">
        <f t="shared" ca="1" si="1046"/>
        <v>10</v>
      </c>
      <c r="S998" s="2">
        <f t="shared" ca="1" si="1047"/>
        <v>10</v>
      </c>
      <c r="T998" s="2">
        <f t="shared" ca="1" si="1048"/>
        <v>10</v>
      </c>
      <c r="U998" s="2">
        <f t="shared" ca="1" si="1049"/>
        <v>10</v>
      </c>
      <c r="W998" s="2">
        <f t="shared" ca="1" si="1057"/>
        <v>0.52126129635102436</v>
      </c>
      <c r="X998" s="2">
        <f t="shared" ca="1" si="1017"/>
        <v>0.43242341249673188</v>
      </c>
      <c r="Y998" s="2">
        <f t="shared" ca="1" si="1017"/>
        <v>8.9467389446287235</v>
      </c>
      <c r="Z998" s="2">
        <f t="shared" ca="1" si="1017"/>
        <v>9.0570987405379189</v>
      </c>
      <c r="AA998" s="2">
        <f t="shared" ca="1" si="1017"/>
        <v>3.0437071263443736</v>
      </c>
      <c r="AB998" s="2">
        <f t="shared" ca="1" si="1017"/>
        <v>2.7232889165844556</v>
      </c>
      <c r="AC998" s="2">
        <f t="shared" ca="1" si="1017"/>
        <v>8.8520039304220646</v>
      </c>
      <c r="AD998" s="2">
        <f t="shared" ca="1" si="1017"/>
        <v>0.39518770516203006</v>
      </c>
      <c r="AE998" s="2">
        <f t="shared" ca="1" si="1017"/>
        <v>9.8389836220085094</v>
      </c>
      <c r="AF998" s="2">
        <f t="shared" ca="1" si="1017"/>
        <v>9.4681467851172769</v>
      </c>
      <c r="AH998" s="2">
        <f t="shared" ca="1" si="1018"/>
        <v>0</v>
      </c>
      <c r="AI998" s="2">
        <f t="shared" ca="1" si="1019"/>
        <v>0</v>
      </c>
      <c r="AJ998" s="2">
        <f t="shared" ca="1" si="1020"/>
        <v>8</v>
      </c>
      <c r="AK998" s="2">
        <f t="shared" ca="1" si="1021"/>
        <v>9</v>
      </c>
      <c r="AL998" s="2">
        <f t="shared" ca="1" si="1022"/>
        <v>3</v>
      </c>
      <c r="AM998" s="2">
        <f t="shared" ca="1" si="1023"/>
        <v>2</v>
      </c>
      <c r="AN998" s="2">
        <f t="shared" ca="1" si="1024"/>
        <v>8</v>
      </c>
      <c r="AO998" s="2">
        <f t="shared" ca="1" si="1025"/>
        <v>0</v>
      </c>
      <c r="AP998" s="2">
        <f t="shared" ca="1" si="1026"/>
        <v>9</v>
      </c>
      <c r="AQ998" s="2">
        <f t="shared" ca="1" si="1027"/>
        <v>9</v>
      </c>
      <c r="AS998" s="41">
        <v>0</v>
      </c>
      <c r="AT998" s="42">
        <v>0</v>
      </c>
      <c r="AU998" s="42">
        <v>1</v>
      </c>
      <c r="AV998" s="42">
        <v>1</v>
      </c>
      <c r="AW998" s="42">
        <v>1</v>
      </c>
      <c r="AX998" s="42">
        <v>0</v>
      </c>
      <c r="AY998" s="42">
        <v>0</v>
      </c>
      <c r="AZ998" s="42">
        <v>1</v>
      </c>
      <c r="BA998" s="42">
        <v>0</v>
      </c>
      <c r="BB998" s="43">
        <v>0</v>
      </c>
      <c r="BC998" s="44">
        <f t="shared" si="1028"/>
        <v>4</v>
      </c>
      <c r="BD998" s="12"/>
      <c r="BE998" s="50">
        <f t="shared" si="1029"/>
        <v>5</v>
      </c>
      <c r="BF998" s="51">
        <f>IF($AT$6="A",SUM($AS998:AS998)+(10-BF$31)/2,IF($AT$6="K",M998,IF($AT$6="S",AI998,$BB$31/2)))</f>
        <v>4.5</v>
      </c>
      <c r="BG998" s="51">
        <f>IF($AU$6="A",SUM($AS998:AT998)+(10-BG$31)/2,IF($AU$6="K",N998,IF($AU$6="S",AJ998,$BB$31/2)))</f>
        <v>4</v>
      </c>
      <c r="BH998" s="51">
        <f>IF($AV$6="A",SUM($AS998:AU998)+(10-BH$31)/2,IF($AV$6="K",O998,IF($AV$6="S",AK998,$BB$31/2)))</f>
        <v>4.5</v>
      </c>
      <c r="BI998" s="51">
        <f>IF($AW$6="A",SUM($AS998:AV998)+(10-BI$31)/2,IF($AW$6="K",P998,IF($AW$6="S",AL998,$BB$31/2)))</f>
        <v>5</v>
      </c>
      <c r="BJ998" s="51">
        <f>IF($AX$6="A",SUM($AS998:AW998)+(10-BJ$31)/2,IF($AX$6="K",Q998,IF($AX$6="S",AM998,$BB$31/2)))</f>
        <v>5.5</v>
      </c>
      <c r="BK998" s="51">
        <f>IF($AY$6="A",SUM($AS998:AX998)+(10-BK$31)/2,IF($AY$6="K",R998,IF($AY$6="S",AN998,$BB$31/2)))</f>
        <v>5</v>
      </c>
      <c r="BL998" s="51">
        <f>IF($AZ$6="A",SUM($AS998:AY998)+(10-BL$31)/2,IF($AZ$6="K",S998,IF($AZ$6="S",AO998,$BB$31/2)))</f>
        <v>4.5</v>
      </c>
      <c r="BM998" s="51">
        <f>IF($BA$6="A",SUM($AS998:AZ998)+(10-BM$31)/2,IF($BA$6="K",T998,IF($BA$6="S",AP998,$BB$31/2)))</f>
        <v>5</v>
      </c>
      <c r="BN998" s="51">
        <f>IF($BB$6="A",SUM($AS998:BA998)+(10-BN$31)/2,IF($BB$6="K",U998,IF($BB$6="S",AQ998,$BB$31/2)))</f>
        <v>4.5</v>
      </c>
      <c r="BO998" s="52">
        <f t="shared" si="1050"/>
        <v>4.75</v>
      </c>
      <c r="BQ998" s="28">
        <f t="shared" si="1030"/>
        <v>-0.75</v>
      </c>
      <c r="BR998" s="30">
        <f t="shared" si="1031"/>
        <v>0.75</v>
      </c>
      <c r="BS998" s="30">
        <f t="shared" si="1032"/>
        <v>0.75</v>
      </c>
      <c r="BT998" s="30">
        <f t="shared" si="1033"/>
        <v>0.75</v>
      </c>
      <c r="BU998" s="30">
        <f t="shared" si="1034"/>
        <v>-0.75</v>
      </c>
      <c r="BV998" s="30">
        <f t="shared" si="1035"/>
        <v>-0.75</v>
      </c>
      <c r="BW998" s="30">
        <f t="shared" si="1036"/>
        <v>-0.75</v>
      </c>
      <c r="BX998" s="30">
        <f t="shared" si="1037"/>
        <v>0.75</v>
      </c>
      <c r="BY998" s="30">
        <f t="shared" si="1038"/>
        <v>-0.75</v>
      </c>
      <c r="BZ998" s="30">
        <f t="shared" si="1039"/>
        <v>0.75</v>
      </c>
      <c r="CA998" s="49">
        <f t="shared" si="1051"/>
        <v>0</v>
      </c>
      <c r="CB998" s="69"/>
      <c r="CC998" s="73">
        <f t="shared" si="994"/>
        <v>10000</v>
      </c>
      <c r="CD998" s="73">
        <f t="shared" si="995"/>
        <v>1</v>
      </c>
      <c r="CE998" s="73">
        <f t="shared" si="996"/>
        <v>1</v>
      </c>
      <c r="CF998" s="73">
        <f t="shared" si="997"/>
        <v>1</v>
      </c>
      <c r="CG998" s="73">
        <f t="shared" si="998"/>
        <v>10000</v>
      </c>
      <c r="CH998" s="73">
        <f t="shared" si="999"/>
        <v>10000</v>
      </c>
      <c r="CI998" s="73">
        <f t="shared" si="1000"/>
        <v>10000</v>
      </c>
      <c r="CJ998" s="73">
        <f t="shared" si="1001"/>
        <v>1</v>
      </c>
      <c r="CK998" s="73">
        <f t="shared" si="1002"/>
        <v>10000</v>
      </c>
      <c r="CL998" s="73">
        <f t="shared" si="1003"/>
        <v>1</v>
      </c>
      <c r="CN998" s="79">
        <f t="shared" si="1052"/>
        <v>5</v>
      </c>
      <c r="CO998" s="79">
        <f t="shared" si="1053"/>
        <v>5</v>
      </c>
      <c r="CP998" s="79">
        <f t="shared" si="1054"/>
        <v>0</v>
      </c>
      <c r="CR998" s="79">
        <f t="shared" si="1006"/>
        <v>-0.75</v>
      </c>
      <c r="CS998" s="79">
        <f t="shared" si="1007"/>
        <v>0.75</v>
      </c>
      <c r="CT998" s="79">
        <f t="shared" si="1008"/>
        <v>0.75</v>
      </c>
      <c r="CU998" s="79">
        <f t="shared" si="1009"/>
        <v>0.75</v>
      </c>
      <c r="CV998" s="79">
        <f t="shared" si="1010"/>
        <v>-0.75</v>
      </c>
      <c r="CW998" s="79">
        <f t="shared" si="1011"/>
        <v>-0.75</v>
      </c>
      <c r="CX998" s="79">
        <f t="shared" si="1012"/>
        <v>-0.75</v>
      </c>
      <c r="CY998" s="79">
        <f t="shared" si="1013"/>
        <v>0.75</v>
      </c>
      <c r="CZ998" s="79">
        <f t="shared" si="1014"/>
        <v>-0.75</v>
      </c>
      <c r="DA998" s="79">
        <f t="shared" si="1015"/>
        <v>0.75</v>
      </c>
      <c r="DB998" s="80">
        <f t="shared" si="1055"/>
        <v>0</v>
      </c>
    </row>
    <row r="999" spans="1:106" ht="18" customHeight="1" x14ac:dyDescent="0.2">
      <c r="A999" s="2">
        <f t="shared" ca="1" si="1056"/>
        <v>0.48812686832053842</v>
      </c>
      <c r="B999" s="2">
        <f t="shared" ca="1" si="1016"/>
        <v>0.85753110078849093</v>
      </c>
      <c r="C999" s="2">
        <f t="shared" ca="1" si="1016"/>
        <v>0.49010726062668175</v>
      </c>
      <c r="D999" s="2">
        <f t="shared" ca="1" si="1016"/>
        <v>0.48350673314313719</v>
      </c>
      <c r="E999" s="2">
        <f t="shared" ca="1" si="1016"/>
        <v>0.59477157467166486</v>
      </c>
      <c r="F999" s="2">
        <f t="shared" ca="1" si="1016"/>
        <v>0.45251717956894888</v>
      </c>
      <c r="G999" s="2">
        <f t="shared" ca="1" si="1016"/>
        <v>0.46880288206203091</v>
      </c>
      <c r="H999" s="2">
        <f t="shared" ca="1" si="1016"/>
        <v>0.59566880165214053</v>
      </c>
      <c r="I999" s="2">
        <f t="shared" ca="1" si="1016"/>
        <v>0.56075180540328384</v>
      </c>
      <c r="J999" s="2">
        <f t="shared" ca="1" si="1016"/>
        <v>0.87998535553911961</v>
      </c>
      <c r="L999" s="2">
        <f t="shared" ca="1" si="1040"/>
        <v>0</v>
      </c>
      <c r="M999" s="2">
        <f t="shared" ca="1" si="1041"/>
        <v>10</v>
      </c>
      <c r="N999" s="2">
        <f t="shared" ca="1" si="1042"/>
        <v>0</v>
      </c>
      <c r="O999" s="2">
        <f t="shared" ca="1" si="1043"/>
        <v>0</v>
      </c>
      <c r="P999" s="2">
        <f t="shared" ca="1" si="1044"/>
        <v>10</v>
      </c>
      <c r="Q999" s="2">
        <f t="shared" ca="1" si="1045"/>
        <v>0</v>
      </c>
      <c r="R999" s="2">
        <f t="shared" ca="1" si="1046"/>
        <v>0</v>
      </c>
      <c r="S999" s="2">
        <f t="shared" ca="1" si="1047"/>
        <v>10</v>
      </c>
      <c r="T999" s="2">
        <f t="shared" ca="1" si="1048"/>
        <v>10</v>
      </c>
      <c r="U999" s="2">
        <f t="shared" ca="1" si="1049"/>
        <v>10</v>
      </c>
      <c r="W999" s="2">
        <f t="shared" ca="1" si="1057"/>
        <v>5.0591720638655291</v>
      </c>
      <c r="X999" s="2">
        <f t="shared" ca="1" si="1017"/>
        <v>0.88619300499821585</v>
      </c>
      <c r="Y999" s="2">
        <f t="shared" ca="1" si="1017"/>
        <v>5.991039139800356</v>
      </c>
      <c r="Z999" s="2">
        <f t="shared" ca="1" si="1017"/>
        <v>9.2408115779457738</v>
      </c>
      <c r="AA999" s="2">
        <f t="shared" ca="1" si="1017"/>
        <v>6.7063243357122717</v>
      </c>
      <c r="AB999" s="2">
        <f t="shared" ca="1" si="1017"/>
        <v>7.838769540936541E-2</v>
      </c>
      <c r="AC999" s="2">
        <f t="shared" ca="1" si="1017"/>
        <v>6.5242342343884072</v>
      </c>
      <c r="AD999" s="2">
        <f t="shared" ca="1" si="1017"/>
        <v>5.3486332055632246</v>
      </c>
      <c r="AE999" s="2">
        <f t="shared" ca="1" si="1017"/>
        <v>2.0167494625894911</v>
      </c>
      <c r="AF999" s="2">
        <f t="shared" ca="1" si="1017"/>
        <v>1.8506670660229929E-2</v>
      </c>
      <c r="AH999" s="2">
        <f t="shared" ca="1" si="1018"/>
        <v>5</v>
      </c>
      <c r="AI999" s="2">
        <f t="shared" ca="1" si="1019"/>
        <v>0</v>
      </c>
      <c r="AJ999" s="2">
        <f t="shared" ca="1" si="1020"/>
        <v>5</v>
      </c>
      <c r="AK999" s="2">
        <f t="shared" ca="1" si="1021"/>
        <v>9</v>
      </c>
      <c r="AL999" s="2">
        <f t="shared" ca="1" si="1022"/>
        <v>6</v>
      </c>
      <c r="AM999" s="2">
        <f t="shared" ca="1" si="1023"/>
        <v>0</v>
      </c>
      <c r="AN999" s="2">
        <f t="shared" ca="1" si="1024"/>
        <v>6</v>
      </c>
      <c r="AO999" s="2">
        <f t="shared" ca="1" si="1025"/>
        <v>5</v>
      </c>
      <c r="AP999" s="2">
        <f t="shared" ca="1" si="1026"/>
        <v>2</v>
      </c>
      <c r="AQ999" s="2">
        <f t="shared" ca="1" si="1027"/>
        <v>0</v>
      </c>
      <c r="AS999" s="41">
        <v>0</v>
      </c>
      <c r="AT999" s="42">
        <v>0</v>
      </c>
      <c r="AU999" s="42">
        <v>1</v>
      </c>
      <c r="AV999" s="42">
        <v>1</v>
      </c>
      <c r="AW999" s="42">
        <v>1</v>
      </c>
      <c r="AX999" s="42">
        <v>0</v>
      </c>
      <c r="AY999" s="42">
        <v>0</v>
      </c>
      <c r="AZ999" s="42">
        <v>0</v>
      </c>
      <c r="BA999" s="42">
        <v>0</v>
      </c>
      <c r="BB999" s="43">
        <v>0</v>
      </c>
      <c r="BC999" s="44">
        <f t="shared" si="1028"/>
        <v>3</v>
      </c>
      <c r="BD999" s="12"/>
      <c r="BE999" s="50">
        <f t="shared" si="1029"/>
        <v>5</v>
      </c>
      <c r="BF999" s="51">
        <f>IF($AT$6="A",SUM($AS999:AS999)+(10-BF$31)/2,IF($AT$6="K",M999,IF($AT$6="S",AI999,$BB$31/2)))</f>
        <v>4.5</v>
      </c>
      <c r="BG999" s="51">
        <f>IF($AU$6="A",SUM($AS999:AT999)+(10-BG$31)/2,IF($AU$6="K",N999,IF($AU$6="S",AJ999,$BB$31/2)))</f>
        <v>4</v>
      </c>
      <c r="BH999" s="51">
        <f>IF($AV$6="A",SUM($AS999:AU999)+(10-BH$31)/2,IF($AV$6="K",O999,IF($AV$6="S",AK999,$BB$31/2)))</f>
        <v>4.5</v>
      </c>
      <c r="BI999" s="51">
        <f>IF($AW$6="A",SUM($AS999:AV999)+(10-BI$31)/2,IF($AW$6="K",P999,IF($AW$6="S",AL999,$BB$31/2)))</f>
        <v>5</v>
      </c>
      <c r="BJ999" s="51">
        <f>IF($AX$6="A",SUM($AS999:AW999)+(10-BJ$31)/2,IF($AX$6="K",Q999,IF($AX$6="S",AM999,$BB$31/2)))</f>
        <v>5.5</v>
      </c>
      <c r="BK999" s="51">
        <f>IF($AY$6="A",SUM($AS999:AX999)+(10-BK$31)/2,IF($AY$6="K",R999,IF($AY$6="S",AN999,$BB$31/2)))</f>
        <v>5</v>
      </c>
      <c r="BL999" s="51">
        <f>IF($AZ$6="A",SUM($AS999:AY999)+(10-BL$31)/2,IF($AZ$6="K",S999,IF($AZ$6="S",AO999,$BB$31/2)))</f>
        <v>4.5</v>
      </c>
      <c r="BM999" s="51">
        <f>IF($BA$6="A",SUM($AS999:AZ999)+(10-BM$31)/2,IF($BA$6="K",T999,IF($BA$6="S",AP999,$BB$31/2)))</f>
        <v>4</v>
      </c>
      <c r="BN999" s="51">
        <f>IF($BB$6="A",SUM($AS999:BA999)+(10-BN$31)/2,IF($BB$6="K",U999,IF($BB$6="S",AQ999,$BB$31/2)))</f>
        <v>3.5</v>
      </c>
      <c r="BO999" s="52">
        <f t="shared" si="1050"/>
        <v>4.5</v>
      </c>
      <c r="BQ999" s="28">
        <f t="shared" si="1030"/>
        <v>-1.5</v>
      </c>
      <c r="BR999" s="30">
        <f t="shared" si="1031"/>
        <v>0</v>
      </c>
      <c r="BS999" s="30">
        <f t="shared" si="1032"/>
        <v>1.5</v>
      </c>
      <c r="BT999" s="30">
        <f t="shared" si="1033"/>
        <v>0</v>
      </c>
      <c r="BU999" s="30">
        <f t="shared" si="1034"/>
        <v>-1.5</v>
      </c>
      <c r="BV999" s="30">
        <f t="shared" si="1035"/>
        <v>-1.5</v>
      </c>
      <c r="BW999" s="30">
        <f t="shared" si="1036"/>
        <v>-1.5</v>
      </c>
      <c r="BX999" s="30">
        <f t="shared" si="1037"/>
        <v>0</v>
      </c>
      <c r="BY999" s="30">
        <f t="shared" si="1038"/>
        <v>1.5</v>
      </c>
      <c r="BZ999" s="30">
        <f t="shared" si="1039"/>
        <v>1.5</v>
      </c>
      <c r="CA999" s="49">
        <f t="shared" si="1051"/>
        <v>-1.5</v>
      </c>
      <c r="CB999" s="69"/>
      <c r="CC999" s="73">
        <f t="shared" si="994"/>
        <v>10000</v>
      </c>
      <c r="CD999" s="73">
        <f t="shared" si="995"/>
        <v>0</v>
      </c>
      <c r="CE999" s="73">
        <f t="shared" si="996"/>
        <v>1</v>
      </c>
      <c r="CF999" s="73">
        <f t="shared" si="997"/>
        <v>0</v>
      </c>
      <c r="CG999" s="73">
        <f t="shared" si="998"/>
        <v>10000</v>
      </c>
      <c r="CH999" s="73">
        <f t="shared" si="999"/>
        <v>10000</v>
      </c>
      <c r="CI999" s="73">
        <f t="shared" si="1000"/>
        <v>10000</v>
      </c>
      <c r="CJ999" s="73">
        <f t="shared" si="1001"/>
        <v>0</v>
      </c>
      <c r="CK999" s="73">
        <f t="shared" si="1002"/>
        <v>1</v>
      </c>
      <c r="CL999" s="73">
        <f t="shared" si="1003"/>
        <v>1</v>
      </c>
      <c r="CN999" s="79">
        <f t="shared" si="1052"/>
        <v>4</v>
      </c>
      <c r="CO999" s="79">
        <f t="shared" si="1053"/>
        <v>3</v>
      </c>
      <c r="CP999" s="79">
        <f t="shared" si="1054"/>
        <v>3</v>
      </c>
      <c r="CR999" s="79">
        <f t="shared" si="1006"/>
        <v>-1.5</v>
      </c>
      <c r="CS999" s="79">
        <f t="shared" si="1007"/>
        <v>0</v>
      </c>
      <c r="CT999" s="79">
        <f t="shared" si="1008"/>
        <v>2</v>
      </c>
      <c r="CU999" s="79">
        <f t="shared" si="1009"/>
        <v>0</v>
      </c>
      <c r="CV999" s="79">
        <f t="shared" si="1010"/>
        <v>-1.5</v>
      </c>
      <c r="CW999" s="79">
        <f t="shared" si="1011"/>
        <v>-1.5</v>
      </c>
      <c r="CX999" s="79">
        <f t="shared" si="1012"/>
        <v>-1.5</v>
      </c>
      <c r="CY999" s="79">
        <f t="shared" si="1013"/>
        <v>0</v>
      </c>
      <c r="CZ999" s="79">
        <f t="shared" si="1014"/>
        <v>2</v>
      </c>
      <c r="DA999" s="79">
        <f t="shared" si="1015"/>
        <v>2</v>
      </c>
      <c r="DB999" s="80">
        <f t="shared" si="1055"/>
        <v>0</v>
      </c>
    </row>
    <row r="1000" spans="1:106" ht="18" customHeight="1" x14ac:dyDescent="0.2">
      <c r="A1000" s="2">
        <f t="shared" ca="1" si="1056"/>
        <v>0.79849023848096667</v>
      </c>
      <c r="B1000" s="2">
        <f t="shared" ca="1" si="1016"/>
        <v>0.93478661053381129</v>
      </c>
      <c r="C1000" s="2">
        <f t="shared" ca="1" si="1016"/>
        <v>0.63859602653641956</v>
      </c>
      <c r="D1000" s="2">
        <f t="shared" ca="1" si="1016"/>
        <v>6.239154773994493E-2</v>
      </c>
      <c r="E1000" s="2">
        <f t="shared" ca="1" si="1016"/>
        <v>0.69711503076109638</v>
      </c>
      <c r="F1000" s="2">
        <f t="shared" ca="1" si="1016"/>
        <v>0.94408282259064802</v>
      </c>
      <c r="G1000" s="2">
        <f t="shared" ca="1" si="1016"/>
        <v>0.27649610120099011</v>
      </c>
      <c r="H1000" s="2">
        <f t="shared" ca="1" si="1016"/>
        <v>0.44953942263181712</v>
      </c>
      <c r="I1000" s="2">
        <f t="shared" ca="1" si="1016"/>
        <v>0.52181966006432123</v>
      </c>
      <c r="J1000" s="2">
        <f t="shared" ca="1" si="1016"/>
        <v>0.61215543454128352</v>
      </c>
      <c r="L1000" s="2">
        <f t="shared" ca="1" si="1040"/>
        <v>10</v>
      </c>
      <c r="M1000" s="2">
        <f t="shared" ca="1" si="1041"/>
        <v>10</v>
      </c>
      <c r="N1000" s="2">
        <f t="shared" ca="1" si="1042"/>
        <v>10</v>
      </c>
      <c r="O1000" s="2">
        <f t="shared" ca="1" si="1043"/>
        <v>0</v>
      </c>
      <c r="P1000" s="2">
        <f t="shared" ca="1" si="1044"/>
        <v>10</v>
      </c>
      <c r="Q1000" s="2">
        <f t="shared" ca="1" si="1045"/>
        <v>10</v>
      </c>
      <c r="R1000" s="2">
        <f t="shared" ca="1" si="1046"/>
        <v>0</v>
      </c>
      <c r="S1000" s="2">
        <f t="shared" ca="1" si="1047"/>
        <v>0</v>
      </c>
      <c r="T1000" s="2">
        <f t="shared" ca="1" si="1048"/>
        <v>10</v>
      </c>
      <c r="U1000" s="2">
        <f t="shared" ca="1" si="1049"/>
        <v>10</v>
      </c>
      <c r="W1000" s="2">
        <f t="shared" ca="1" si="1057"/>
        <v>1.0089537074325916E-2</v>
      </c>
      <c r="X1000" s="2">
        <f t="shared" ca="1" si="1017"/>
        <v>2.7270844937850223</v>
      </c>
      <c r="Y1000" s="2">
        <f t="shared" ca="1" si="1017"/>
        <v>2.4650058065119862</v>
      </c>
      <c r="Z1000" s="2">
        <f t="shared" ca="1" si="1017"/>
        <v>9.7693856921728006</v>
      </c>
      <c r="AA1000" s="2">
        <f t="shared" ca="1" si="1017"/>
        <v>2.6935083445441768</v>
      </c>
      <c r="AB1000" s="2">
        <f t="shared" ca="1" si="1017"/>
        <v>8.1012945223515374</v>
      </c>
      <c r="AC1000" s="2">
        <f t="shared" ca="1" si="1017"/>
        <v>5.1733501295750797</v>
      </c>
      <c r="AD1000" s="2">
        <f t="shared" ca="1" si="1017"/>
        <v>1.3257728295434901</v>
      </c>
      <c r="AE1000" s="2">
        <f t="shared" ca="1" si="1017"/>
        <v>1.1590507403552708</v>
      </c>
      <c r="AF1000" s="2">
        <f t="shared" ca="1" si="1017"/>
        <v>5.6540018163099957</v>
      </c>
      <c r="AH1000" s="2">
        <f t="shared" ca="1" si="1018"/>
        <v>0</v>
      </c>
      <c r="AI1000" s="2">
        <f t="shared" ca="1" si="1019"/>
        <v>2</v>
      </c>
      <c r="AJ1000" s="2">
        <f t="shared" ca="1" si="1020"/>
        <v>2</v>
      </c>
      <c r="AK1000" s="2">
        <f t="shared" ca="1" si="1021"/>
        <v>9</v>
      </c>
      <c r="AL1000" s="2">
        <f t="shared" ca="1" si="1022"/>
        <v>2</v>
      </c>
      <c r="AM1000" s="2">
        <f t="shared" ca="1" si="1023"/>
        <v>8</v>
      </c>
      <c r="AN1000" s="2">
        <f t="shared" ca="1" si="1024"/>
        <v>5</v>
      </c>
      <c r="AO1000" s="2">
        <f t="shared" ca="1" si="1025"/>
        <v>1</v>
      </c>
      <c r="AP1000" s="2">
        <f t="shared" ca="1" si="1026"/>
        <v>1</v>
      </c>
      <c r="AQ1000" s="2">
        <f t="shared" ca="1" si="1027"/>
        <v>5</v>
      </c>
      <c r="AS1000" s="41">
        <v>0</v>
      </c>
      <c r="AT1000" s="42">
        <v>0</v>
      </c>
      <c r="AU1000" s="42">
        <v>1</v>
      </c>
      <c r="AV1000" s="42">
        <v>1</v>
      </c>
      <c r="AW1000" s="42">
        <v>0</v>
      </c>
      <c r="AX1000" s="42">
        <v>1</v>
      </c>
      <c r="AY1000" s="42">
        <v>1</v>
      </c>
      <c r="AZ1000" s="42">
        <v>1</v>
      </c>
      <c r="BA1000" s="42">
        <v>0</v>
      </c>
      <c r="BB1000" s="43">
        <v>0</v>
      </c>
      <c r="BC1000" s="44">
        <f t="shared" si="1028"/>
        <v>5</v>
      </c>
      <c r="BD1000" s="12"/>
      <c r="BE1000" s="50">
        <f t="shared" si="1029"/>
        <v>5</v>
      </c>
      <c r="BF1000" s="51">
        <f>IF($AT$6="A",SUM($AS1000:AS1000)+(10-BF$31)/2,IF($AT$6="K",M1000,IF($AT$6="S",AI1000,$BB$31/2)))</f>
        <v>4.5</v>
      </c>
      <c r="BG1000" s="51">
        <f>IF($AU$6="A",SUM($AS1000:AT1000)+(10-BG$31)/2,IF($AU$6="K",N1000,IF($AU$6="S",AJ1000,$BB$31/2)))</f>
        <v>4</v>
      </c>
      <c r="BH1000" s="51">
        <f>IF($AV$6="A",SUM($AS1000:AU1000)+(10-BH$31)/2,IF($AV$6="K",O1000,IF($AV$6="S",AK1000,$BB$31/2)))</f>
        <v>4.5</v>
      </c>
      <c r="BI1000" s="51">
        <f>IF($AW$6="A",SUM($AS1000:AV1000)+(10-BI$31)/2,IF($AW$6="K",P1000,IF($AW$6="S",AL1000,$BB$31/2)))</f>
        <v>5</v>
      </c>
      <c r="BJ1000" s="51">
        <f>IF($AX$6="A",SUM($AS1000:AW1000)+(10-BJ$31)/2,IF($AX$6="K",Q1000,IF($AX$6="S",AM1000,$BB$31/2)))</f>
        <v>4.5</v>
      </c>
      <c r="BK1000" s="51">
        <f>IF($AY$6="A",SUM($AS1000:AX1000)+(10-BK$31)/2,IF($AY$6="K",R1000,IF($AY$6="S",AN1000,$BB$31/2)))</f>
        <v>5</v>
      </c>
      <c r="BL1000" s="51">
        <f>IF($AZ$6="A",SUM($AS1000:AY1000)+(10-BL$31)/2,IF($AZ$6="K",S1000,IF($AZ$6="S",AO1000,$BB$31/2)))</f>
        <v>5.5</v>
      </c>
      <c r="BM1000" s="51">
        <f>IF($BA$6="A",SUM($AS1000:AZ1000)+(10-BM$31)/2,IF($BA$6="K",T1000,IF($BA$6="S",AP1000,$BB$31/2)))</f>
        <v>6</v>
      </c>
      <c r="BN1000" s="51">
        <f>IF($BB$6="A",SUM($AS1000:BA1000)+(10-BN$31)/2,IF($BB$6="K",U1000,IF($BB$6="S",AQ1000,$BB$31/2)))</f>
        <v>5.5</v>
      </c>
      <c r="BO1000" s="52">
        <f t="shared" si="1050"/>
        <v>5</v>
      </c>
      <c r="BQ1000" s="28">
        <f t="shared" si="1030"/>
        <v>0</v>
      </c>
      <c r="BR1000" s="30">
        <f t="shared" si="1031"/>
        <v>0</v>
      </c>
      <c r="BS1000" s="30">
        <f t="shared" si="1032"/>
        <v>0</v>
      </c>
      <c r="BT1000" s="30">
        <f t="shared" si="1033"/>
        <v>0</v>
      </c>
      <c r="BU1000" s="30">
        <f t="shared" si="1034"/>
        <v>0</v>
      </c>
      <c r="BV1000" s="30">
        <f t="shared" si="1035"/>
        <v>0</v>
      </c>
      <c r="BW1000" s="30">
        <f t="shared" si="1036"/>
        <v>0</v>
      </c>
      <c r="BX1000" s="30">
        <f t="shared" si="1037"/>
        <v>0</v>
      </c>
      <c r="BY1000" s="30">
        <f t="shared" si="1038"/>
        <v>0</v>
      </c>
      <c r="BZ1000" s="30">
        <f t="shared" si="1039"/>
        <v>0</v>
      </c>
      <c r="CA1000" s="49">
        <f t="shared" si="1051"/>
        <v>0</v>
      </c>
      <c r="CB1000" s="69"/>
      <c r="CC1000" s="73">
        <f t="shared" si="994"/>
        <v>0</v>
      </c>
      <c r="CD1000" s="73">
        <f t="shared" si="995"/>
        <v>0</v>
      </c>
      <c r="CE1000" s="73">
        <f t="shared" si="996"/>
        <v>0</v>
      </c>
      <c r="CF1000" s="73">
        <f t="shared" si="997"/>
        <v>0</v>
      </c>
      <c r="CG1000" s="73">
        <f t="shared" si="998"/>
        <v>0</v>
      </c>
      <c r="CH1000" s="73">
        <f t="shared" si="999"/>
        <v>0</v>
      </c>
      <c r="CI1000" s="73">
        <f t="shared" si="1000"/>
        <v>0</v>
      </c>
      <c r="CJ1000" s="73">
        <f t="shared" si="1001"/>
        <v>0</v>
      </c>
      <c r="CK1000" s="73">
        <f t="shared" si="1002"/>
        <v>0</v>
      </c>
      <c r="CL1000" s="73">
        <f t="shared" si="1003"/>
        <v>0</v>
      </c>
      <c r="CN1000" s="79">
        <f t="shared" si="1052"/>
        <v>0</v>
      </c>
      <c r="CO1000" s="79">
        <f t="shared" si="1053"/>
        <v>0</v>
      </c>
      <c r="CP1000" s="79">
        <f t="shared" si="1054"/>
        <v>10</v>
      </c>
      <c r="CR1000" s="79">
        <f t="shared" si="1006"/>
        <v>0</v>
      </c>
      <c r="CS1000" s="79">
        <f t="shared" si="1007"/>
        <v>0</v>
      </c>
      <c r="CT1000" s="79">
        <f t="shared" si="1008"/>
        <v>0</v>
      </c>
      <c r="CU1000" s="79">
        <f t="shared" si="1009"/>
        <v>0</v>
      </c>
      <c r="CV1000" s="79">
        <f t="shared" si="1010"/>
        <v>0</v>
      </c>
      <c r="CW1000" s="79">
        <f t="shared" si="1011"/>
        <v>0</v>
      </c>
      <c r="CX1000" s="79">
        <f t="shared" si="1012"/>
        <v>0</v>
      </c>
      <c r="CY1000" s="79">
        <f t="shared" si="1013"/>
        <v>0</v>
      </c>
      <c r="CZ1000" s="79">
        <f t="shared" si="1014"/>
        <v>0</v>
      </c>
      <c r="DA1000" s="79">
        <f t="shared" si="1015"/>
        <v>0</v>
      </c>
      <c r="DB1000" s="80">
        <f t="shared" si="1055"/>
        <v>0</v>
      </c>
    </row>
    <row r="1001" spans="1:106" ht="18" customHeight="1" x14ac:dyDescent="0.2">
      <c r="A1001" s="2">
        <f t="shared" ca="1" si="1056"/>
        <v>0.23635757930748114</v>
      </c>
      <c r="B1001" s="2">
        <f t="shared" ca="1" si="1016"/>
        <v>0.43710705978671149</v>
      </c>
      <c r="C1001" s="2">
        <f t="shared" ca="1" si="1016"/>
        <v>0.71187697359258106</v>
      </c>
      <c r="D1001" s="2">
        <f t="shared" ca="1" si="1016"/>
        <v>0.14603215701686956</v>
      </c>
      <c r="E1001" s="2">
        <f t="shared" ca="1" si="1016"/>
        <v>0.86055816101902849</v>
      </c>
      <c r="F1001" s="2">
        <f t="shared" ca="1" si="1016"/>
        <v>0.50073999888676124</v>
      </c>
      <c r="G1001" s="2">
        <f t="shared" ca="1" si="1016"/>
        <v>0.84950673674462907</v>
      </c>
      <c r="H1001" s="2">
        <f t="shared" ca="1" si="1016"/>
        <v>0.51788549637264925</v>
      </c>
      <c r="I1001" s="2">
        <f t="shared" ca="1" si="1016"/>
        <v>0.27786324569645748</v>
      </c>
      <c r="J1001" s="2">
        <f t="shared" ca="1" si="1016"/>
        <v>0.62024204185081733</v>
      </c>
      <c r="L1001" s="2">
        <f t="shared" ca="1" si="1040"/>
        <v>0</v>
      </c>
      <c r="M1001" s="2">
        <f t="shared" ca="1" si="1041"/>
        <v>0</v>
      </c>
      <c r="N1001" s="2">
        <f t="shared" ca="1" si="1042"/>
        <v>10</v>
      </c>
      <c r="O1001" s="2">
        <f t="shared" ca="1" si="1043"/>
        <v>0</v>
      </c>
      <c r="P1001" s="2">
        <f t="shared" ca="1" si="1044"/>
        <v>10</v>
      </c>
      <c r="Q1001" s="2">
        <f t="shared" ca="1" si="1045"/>
        <v>10</v>
      </c>
      <c r="R1001" s="2">
        <f t="shared" ca="1" si="1046"/>
        <v>10</v>
      </c>
      <c r="S1001" s="2">
        <f t="shared" ca="1" si="1047"/>
        <v>10</v>
      </c>
      <c r="T1001" s="2">
        <f t="shared" ca="1" si="1048"/>
        <v>0</v>
      </c>
      <c r="U1001" s="2">
        <f t="shared" ca="1" si="1049"/>
        <v>10</v>
      </c>
      <c r="W1001" s="2">
        <f t="shared" ca="1" si="1057"/>
        <v>4.5045234099604095</v>
      </c>
      <c r="X1001" s="2">
        <f t="shared" ca="1" si="1017"/>
        <v>8.0365794289627495</v>
      </c>
      <c r="Y1001" s="2">
        <f t="shared" ca="1" si="1017"/>
        <v>9.7762465761363462</v>
      </c>
      <c r="Z1001" s="2">
        <f t="shared" ca="1" si="1017"/>
        <v>3.8443904371862105</v>
      </c>
      <c r="AA1001" s="2">
        <f t="shared" ca="1" si="1017"/>
        <v>7.610331408708948</v>
      </c>
      <c r="AB1001" s="2">
        <f t="shared" ca="1" si="1017"/>
        <v>9.1079993911630091</v>
      </c>
      <c r="AC1001" s="2">
        <f t="shared" ca="1" si="1017"/>
        <v>4.6435029252532942</v>
      </c>
      <c r="AD1001" s="2">
        <f t="shared" ca="1" si="1017"/>
        <v>8.1716197699730468</v>
      </c>
      <c r="AE1001" s="2">
        <f t="shared" ca="1" si="1017"/>
        <v>3.6836845341815181</v>
      </c>
      <c r="AF1001" s="2">
        <f t="shared" ca="1" si="1017"/>
        <v>9.2402089580564386</v>
      </c>
      <c r="AH1001" s="2">
        <f t="shared" ca="1" si="1018"/>
        <v>4</v>
      </c>
      <c r="AI1001" s="2">
        <f t="shared" ca="1" si="1019"/>
        <v>8</v>
      </c>
      <c r="AJ1001" s="2">
        <f t="shared" ca="1" si="1020"/>
        <v>9</v>
      </c>
      <c r="AK1001" s="2">
        <f t="shared" ca="1" si="1021"/>
        <v>3</v>
      </c>
      <c r="AL1001" s="2">
        <f t="shared" ca="1" si="1022"/>
        <v>7</v>
      </c>
      <c r="AM1001" s="2">
        <f t="shared" ca="1" si="1023"/>
        <v>9</v>
      </c>
      <c r="AN1001" s="2">
        <f t="shared" ca="1" si="1024"/>
        <v>4</v>
      </c>
      <c r="AO1001" s="2">
        <f t="shared" ca="1" si="1025"/>
        <v>8</v>
      </c>
      <c r="AP1001" s="2">
        <f t="shared" ca="1" si="1026"/>
        <v>3</v>
      </c>
      <c r="AQ1001" s="2">
        <f t="shared" ca="1" si="1027"/>
        <v>9</v>
      </c>
      <c r="AS1001" s="41">
        <v>0</v>
      </c>
      <c r="AT1001" s="42">
        <v>0</v>
      </c>
      <c r="AU1001" s="42">
        <v>1</v>
      </c>
      <c r="AV1001" s="42">
        <v>1</v>
      </c>
      <c r="AW1001" s="42">
        <v>0</v>
      </c>
      <c r="AX1001" s="42">
        <v>1</v>
      </c>
      <c r="AY1001" s="42">
        <v>1</v>
      </c>
      <c r="AZ1001" s="42">
        <v>0</v>
      </c>
      <c r="BA1001" s="42">
        <v>0</v>
      </c>
      <c r="BB1001" s="43">
        <v>0</v>
      </c>
      <c r="BC1001" s="44">
        <f t="shared" si="1028"/>
        <v>4</v>
      </c>
      <c r="BD1001" s="12"/>
      <c r="BE1001" s="50">
        <f t="shared" si="1029"/>
        <v>5</v>
      </c>
      <c r="BF1001" s="51">
        <f>IF($AT$6="A",SUM($AS1001:AS1001)+(10-BF$31)/2,IF($AT$6="K",M1001,IF($AT$6="S",AI1001,$BB$31/2)))</f>
        <v>4.5</v>
      </c>
      <c r="BG1001" s="51">
        <f>IF($AU$6="A",SUM($AS1001:AT1001)+(10-BG$31)/2,IF($AU$6="K",N1001,IF($AU$6="S",AJ1001,$BB$31/2)))</f>
        <v>4</v>
      </c>
      <c r="BH1001" s="51">
        <f>IF($AV$6="A",SUM($AS1001:AU1001)+(10-BH$31)/2,IF($AV$6="K",O1001,IF($AV$6="S",AK1001,$BB$31/2)))</f>
        <v>4.5</v>
      </c>
      <c r="BI1001" s="51">
        <f>IF($AW$6="A",SUM($AS1001:AV1001)+(10-BI$31)/2,IF($AW$6="K",P1001,IF($AW$6="S",AL1001,$BB$31/2)))</f>
        <v>5</v>
      </c>
      <c r="BJ1001" s="51">
        <f>IF($AX$6="A",SUM($AS1001:AW1001)+(10-BJ$31)/2,IF($AX$6="K",Q1001,IF($AX$6="S",AM1001,$BB$31/2)))</f>
        <v>4.5</v>
      </c>
      <c r="BK1001" s="51">
        <f>IF($AY$6="A",SUM($AS1001:AX1001)+(10-BK$31)/2,IF($AY$6="K",R1001,IF($AY$6="S",AN1001,$BB$31/2)))</f>
        <v>5</v>
      </c>
      <c r="BL1001" s="51">
        <f>IF($AZ$6="A",SUM($AS1001:AY1001)+(10-BL$31)/2,IF($AZ$6="K",S1001,IF($AZ$6="S",AO1001,$BB$31/2)))</f>
        <v>5.5</v>
      </c>
      <c r="BM1001" s="51">
        <f>IF($BA$6="A",SUM($AS1001:AZ1001)+(10-BM$31)/2,IF($BA$6="K",T1001,IF($BA$6="S",AP1001,$BB$31/2)))</f>
        <v>5</v>
      </c>
      <c r="BN1001" s="51">
        <f>IF($BB$6="A",SUM($AS1001:BA1001)+(10-BN$31)/2,IF($BB$6="K",U1001,IF($BB$6="S",AQ1001,$BB$31/2)))</f>
        <v>4.5</v>
      </c>
      <c r="BO1001" s="52">
        <f t="shared" si="1050"/>
        <v>4.75</v>
      </c>
      <c r="BQ1001" s="28">
        <f t="shared" si="1030"/>
        <v>-0.75</v>
      </c>
      <c r="BR1001" s="30">
        <f t="shared" si="1031"/>
        <v>0.75</v>
      </c>
      <c r="BS1001" s="30">
        <f t="shared" si="1032"/>
        <v>0.75</v>
      </c>
      <c r="BT1001" s="30">
        <f t="shared" si="1033"/>
        <v>0.75</v>
      </c>
      <c r="BU1001" s="30">
        <f t="shared" si="1034"/>
        <v>-0.75</v>
      </c>
      <c r="BV1001" s="30">
        <f t="shared" si="1035"/>
        <v>0.75</v>
      </c>
      <c r="BW1001" s="30">
        <f t="shared" si="1036"/>
        <v>-0.75</v>
      </c>
      <c r="BX1001" s="30">
        <f t="shared" si="1037"/>
        <v>-0.75</v>
      </c>
      <c r="BY1001" s="30">
        <f t="shared" si="1038"/>
        <v>-0.75</v>
      </c>
      <c r="BZ1001" s="30">
        <f t="shared" si="1039"/>
        <v>0.75</v>
      </c>
      <c r="CA1001" s="49">
        <f t="shared" si="1051"/>
        <v>0</v>
      </c>
      <c r="CB1001" s="69"/>
      <c r="CC1001" s="73">
        <f t="shared" ref="CC1001:CC1055" si="1058">IF(BQ1001=0,0,IF(BQ1001&gt;0,1,IF(BQ1001&lt;1,10000,0)))</f>
        <v>10000</v>
      </c>
      <c r="CD1001" s="73">
        <f t="shared" ref="CD1001:CD1055" si="1059">IF(BR1001=0,0,IF(BR1001&gt;0,1,IF(BR1001&lt;1,10000,0)))</f>
        <v>1</v>
      </c>
      <c r="CE1001" s="73">
        <f t="shared" ref="CE1001:CE1055" si="1060">IF(BS1001=0,0,IF(BS1001&gt;0,1,IF(BS1001&lt;1,10000,0)))</f>
        <v>1</v>
      </c>
      <c r="CF1001" s="73">
        <f t="shared" ref="CF1001:CF1055" si="1061">IF(BT1001=0,0,IF(BT1001&gt;0,1,IF(BT1001&lt;1,10000,0)))</f>
        <v>1</v>
      </c>
      <c r="CG1001" s="73">
        <f t="shared" ref="CG1001:CG1055" si="1062">IF(BU1001=0,0,IF(BU1001&gt;0,1,IF(BU1001&lt;1,10000,0)))</f>
        <v>10000</v>
      </c>
      <c r="CH1001" s="73">
        <f t="shared" ref="CH1001:CH1055" si="1063">IF(BV1001=0,0,IF(BV1001&gt;0,1,IF(BV1001&lt;1,10000,0)))</f>
        <v>1</v>
      </c>
      <c r="CI1001" s="73">
        <f t="shared" ref="CI1001:CI1055" si="1064">IF(BW1001=0,0,IF(BW1001&gt;0,1,IF(BW1001&lt;1,10000,0)))</f>
        <v>10000</v>
      </c>
      <c r="CJ1001" s="73">
        <f t="shared" ref="CJ1001:CJ1055" si="1065">IF(BX1001=0,0,IF(BX1001&gt;0,1,IF(BX1001&lt;1,10000,0)))</f>
        <v>10000</v>
      </c>
      <c r="CK1001" s="73">
        <f t="shared" ref="CK1001:CK1055" si="1066">IF(BY1001=0,0,IF(BY1001&gt;0,1,IF(BY1001&lt;1,10000,0)))</f>
        <v>10000</v>
      </c>
      <c r="CL1001" s="73">
        <f t="shared" ref="CL1001:CL1055" si="1067">IF(BZ1001=0,0,IF(BZ1001&gt;0,1,IF(BZ1001&lt;1,10000,0)))</f>
        <v>1</v>
      </c>
      <c r="CN1001" s="79">
        <f t="shared" si="1052"/>
        <v>5</v>
      </c>
      <c r="CO1001" s="79">
        <f t="shared" si="1053"/>
        <v>5</v>
      </c>
      <c r="CP1001" s="79">
        <f t="shared" si="1054"/>
        <v>0</v>
      </c>
      <c r="CR1001" s="79">
        <f t="shared" si="1006"/>
        <v>-0.75</v>
      </c>
      <c r="CS1001" s="79">
        <f t="shared" si="1007"/>
        <v>0.75</v>
      </c>
      <c r="CT1001" s="79">
        <f t="shared" si="1008"/>
        <v>0.75</v>
      </c>
      <c r="CU1001" s="79">
        <f t="shared" si="1009"/>
        <v>0.75</v>
      </c>
      <c r="CV1001" s="79">
        <f t="shared" si="1010"/>
        <v>-0.75</v>
      </c>
      <c r="CW1001" s="79">
        <f t="shared" si="1011"/>
        <v>0.75</v>
      </c>
      <c r="CX1001" s="79">
        <f t="shared" si="1012"/>
        <v>-0.75</v>
      </c>
      <c r="CY1001" s="79">
        <f t="shared" si="1013"/>
        <v>-0.75</v>
      </c>
      <c r="CZ1001" s="79">
        <f t="shared" si="1014"/>
        <v>-0.75</v>
      </c>
      <c r="DA1001" s="79">
        <f t="shared" si="1015"/>
        <v>0.75</v>
      </c>
      <c r="DB1001" s="80">
        <f t="shared" si="1055"/>
        <v>0</v>
      </c>
    </row>
    <row r="1002" spans="1:106" ht="18" customHeight="1" x14ac:dyDescent="0.2">
      <c r="A1002" s="2">
        <f t="shared" ca="1" si="1056"/>
        <v>0.23127284341111376</v>
      </c>
      <c r="B1002" s="2">
        <f t="shared" ca="1" si="1016"/>
        <v>0.71387831234002286</v>
      </c>
      <c r="C1002" s="2">
        <f t="shared" ca="1" si="1016"/>
        <v>2.6058388946738731E-2</v>
      </c>
      <c r="D1002" s="2">
        <f t="shared" ca="1" si="1016"/>
        <v>0.81635746154708444</v>
      </c>
      <c r="E1002" s="2">
        <f t="shared" ca="1" si="1016"/>
        <v>0.11583717907630176</v>
      </c>
      <c r="F1002" s="2">
        <f t="shared" ca="1" si="1016"/>
        <v>0.46252652568567043</v>
      </c>
      <c r="G1002" s="2">
        <f t="shared" ca="1" si="1016"/>
        <v>0.27933349721784162</v>
      </c>
      <c r="H1002" s="2">
        <f t="shared" ca="1" si="1016"/>
        <v>0.29483502042229803</v>
      </c>
      <c r="I1002" s="2">
        <f t="shared" ca="1" si="1016"/>
        <v>0.49522119353452199</v>
      </c>
      <c r="J1002" s="2">
        <f t="shared" ca="1" si="1016"/>
        <v>0.20071877426820695</v>
      </c>
      <c r="L1002" s="2">
        <f t="shared" ca="1" si="1040"/>
        <v>0</v>
      </c>
      <c r="M1002" s="2">
        <f t="shared" ca="1" si="1041"/>
        <v>10</v>
      </c>
      <c r="N1002" s="2">
        <f t="shared" ca="1" si="1042"/>
        <v>0</v>
      </c>
      <c r="O1002" s="2">
        <f t="shared" ca="1" si="1043"/>
        <v>10</v>
      </c>
      <c r="P1002" s="2">
        <f t="shared" ca="1" si="1044"/>
        <v>0</v>
      </c>
      <c r="Q1002" s="2">
        <f t="shared" ca="1" si="1045"/>
        <v>0</v>
      </c>
      <c r="R1002" s="2">
        <f t="shared" ca="1" si="1046"/>
        <v>0</v>
      </c>
      <c r="S1002" s="2">
        <f t="shared" ca="1" si="1047"/>
        <v>0</v>
      </c>
      <c r="T1002" s="2">
        <f t="shared" ca="1" si="1048"/>
        <v>0</v>
      </c>
      <c r="U1002" s="2">
        <f t="shared" ca="1" si="1049"/>
        <v>0</v>
      </c>
      <c r="W1002" s="2">
        <f t="shared" ca="1" si="1057"/>
        <v>6.7076790385236942</v>
      </c>
      <c r="X1002" s="2">
        <f t="shared" ca="1" si="1017"/>
        <v>1.6250185283375351</v>
      </c>
      <c r="Y1002" s="2">
        <f t="shared" ca="1" si="1017"/>
        <v>2.6062977681579302</v>
      </c>
      <c r="Z1002" s="2">
        <f t="shared" ca="1" si="1017"/>
        <v>1.2784118601143302</v>
      </c>
      <c r="AA1002" s="2">
        <f t="shared" ca="1" si="1017"/>
        <v>8.4291017242165065</v>
      </c>
      <c r="AB1002" s="2">
        <f t="shared" ca="1" si="1017"/>
        <v>5.2286449784035742</v>
      </c>
      <c r="AC1002" s="2">
        <f t="shared" ca="1" si="1017"/>
        <v>0.31069205597386129</v>
      </c>
      <c r="AD1002" s="2">
        <f t="shared" ca="1" si="1017"/>
        <v>1.2657645782217708</v>
      </c>
      <c r="AE1002" s="2">
        <f t="shared" ca="1" si="1017"/>
        <v>1.3475896818803279</v>
      </c>
      <c r="AF1002" s="2">
        <f t="shared" ca="1" si="1017"/>
        <v>4.3349837995142622</v>
      </c>
      <c r="AH1002" s="2">
        <f t="shared" ca="1" si="1018"/>
        <v>6</v>
      </c>
      <c r="AI1002" s="2">
        <f t="shared" ca="1" si="1019"/>
        <v>1</v>
      </c>
      <c r="AJ1002" s="2">
        <f t="shared" ca="1" si="1020"/>
        <v>2</v>
      </c>
      <c r="AK1002" s="2">
        <f t="shared" ca="1" si="1021"/>
        <v>1</v>
      </c>
      <c r="AL1002" s="2">
        <f t="shared" ca="1" si="1022"/>
        <v>8</v>
      </c>
      <c r="AM1002" s="2">
        <f t="shared" ca="1" si="1023"/>
        <v>5</v>
      </c>
      <c r="AN1002" s="2">
        <f t="shared" ca="1" si="1024"/>
        <v>0</v>
      </c>
      <c r="AO1002" s="2">
        <f t="shared" ca="1" si="1025"/>
        <v>1</v>
      </c>
      <c r="AP1002" s="2">
        <f t="shared" ca="1" si="1026"/>
        <v>1</v>
      </c>
      <c r="AQ1002" s="2">
        <f t="shared" ca="1" si="1027"/>
        <v>4</v>
      </c>
      <c r="AS1002" s="41">
        <v>0</v>
      </c>
      <c r="AT1002" s="42">
        <v>0</v>
      </c>
      <c r="AU1002" s="42">
        <v>1</v>
      </c>
      <c r="AV1002" s="42">
        <v>1</v>
      </c>
      <c r="AW1002" s="42">
        <v>0</v>
      </c>
      <c r="AX1002" s="42">
        <v>1</v>
      </c>
      <c r="AY1002" s="42">
        <v>0</v>
      </c>
      <c r="AZ1002" s="42">
        <v>1</v>
      </c>
      <c r="BA1002" s="42">
        <v>0</v>
      </c>
      <c r="BB1002" s="43">
        <v>0</v>
      </c>
      <c r="BC1002" s="44">
        <f t="shared" si="1028"/>
        <v>4</v>
      </c>
      <c r="BD1002" s="12"/>
      <c r="BE1002" s="50">
        <f t="shared" si="1029"/>
        <v>5</v>
      </c>
      <c r="BF1002" s="51">
        <f>IF($AT$6="A",SUM($AS1002:AS1002)+(10-BF$31)/2,IF($AT$6="K",M1002,IF($AT$6="S",AI1002,$BB$31/2)))</f>
        <v>4.5</v>
      </c>
      <c r="BG1002" s="51">
        <f>IF($AU$6="A",SUM($AS1002:AT1002)+(10-BG$31)/2,IF($AU$6="K",N1002,IF($AU$6="S",AJ1002,$BB$31/2)))</f>
        <v>4</v>
      </c>
      <c r="BH1002" s="51">
        <f>IF($AV$6="A",SUM($AS1002:AU1002)+(10-BH$31)/2,IF($AV$6="K",O1002,IF($AV$6="S",AK1002,$BB$31/2)))</f>
        <v>4.5</v>
      </c>
      <c r="BI1002" s="51">
        <f>IF($AW$6="A",SUM($AS1002:AV1002)+(10-BI$31)/2,IF($AW$6="K",P1002,IF($AW$6="S",AL1002,$BB$31/2)))</f>
        <v>5</v>
      </c>
      <c r="BJ1002" s="51">
        <f>IF($AX$6="A",SUM($AS1002:AW1002)+(10-BJ$31)/2,IF($AX$6="K",Q1002,IF($AX$6="S",AM1002,$BB$31/2)))</f>
        <v>4.5</v>
      </c>
      <c r="BK1002" s="51">
        <f>IF($AY$6="A",SUM($AS1002:AX1002)+(10-BK$31)/2,IF($AY$6="K",R1002,IF($AY$6="S",AN1002,$BB$31/2)))</f>
        <v>5</v>
      </c>
      <c r="BL1002" s="51">
        <f>IF($AZ$6="A",SUM($AS1002:AY1002)+(10-BL$31)/2,IF($AZ$6="K",S1002,IF($AZ$6="S",AO1002,$BB$31/2)))</f>
        <v>4.5</v>
      </c>
      <c r="BM1002" s="51">
        <f>IF($BA$6="A",SUM($AS1002:AZ1002)+(10-BM$31)/2,IF($BA$6="K",T1002,IF($BA$6="S",AP1002,$BB$31/2)))</f>
        <v>5</v>
      </c>
      <c r="BN1002" s="51">
        <f>IF($BB$6="A",SUM($AS1002:BA1002)+(10-BN$31)/2,IF($BB$6="K",U1002,IF($BB$6="S",AQ1002,$BB$31/2)))</f>
        <v>4.5</v>
      </c>
      <c r="BO1002" s="52">
        <f t="shared" si="1050"/>
        <v>4.5</v>
      </c>
      <c r="BQ1002" s="28">
        <f t="shared" si="1030"/>
        <v>-0.5</v>
      </c>
      <c r="BR1002" s="30">
        <f t="shared" si="1031"/>
        <v>0</v>
      </c>
      <c r="BS1002" s="30">
        <f t="shared" si="1032"/>
        <v>0.5</v>
      </c>
      <c r="BT1002" s="30">
        <f t="shared" si="1033"/>
        <v>0</v>
      </c>
      <c r="BU1002" s="30">
        <f t="shared" si="1034"/>
        <v>-0.5</v>
      </c>
      <c r="BV1002" s="30">
        <f t="shared" si="1035"/>
        <v>0</v>
      </c>
      <c r="BW1002" s="30">
        <f t="shared" si="1036"/>
        <v>-0.5</v>
      </c>
      <c r="BX1002" s="30">
        <f t="shared" si="1037"/>
        <v>0</v>
      </c>
      <c r="BY1002" s="30">
        <f t="shared" si="1038"/>
        <v>-0.5</v>
      </c>
      <c r="BZ1002" s="30">
        <f t="shared" si="1039"/>
        <v>0</v>
      </c>
      <c r="CA1002" s="49">
        <f t="shared" si="1051"/>
        <v>-1.5</v>
      </c>
      <c r="CB1002" s="69"/>
      <c r="CC1002" s="73">
        <f t="shared" si="1058"/>
        <v>10000</v>
      </c>
      <c r="CD1002" s="73">
        <f t="shared" si="1059"/>
        <v>0</v>
      </c>
      <c r="CE1002" s="73">
        <f t="shared" si="1060"/>
        <v>1</v>
      </c>
      <c r="CF1002" s="73">
        <f t="shared" si="1061"/>
        <v>0</v>
      </c>
      <c r="CG1002" s="73">
        <f t="shared" si="1062"/>
        <v>10000</v>
      </c>
      <c r="CH1002" s="73">
        <f t="shared" si="1063"/>
        <v>0</v>
      </c>
      <c r="CI1002" s="73">
        <f t="shared" si="1064"/>
        <v>10000</v>
      </c>
      <c r="CJ1002" s="73">
        <f t="shared" si="1065"/>
        <v>0</v>
      </c>
      <c r="CK1002" s="73">
        <f t="shared" si="1066"/>
        <v>10000</v>
      </c>
      <c r="CL1002" s="73">
        <f t="shared" si="1067"/>
        <v>0</v>
      </c>
      <c r="CN1002" s="79">
        <f t="shared" si="1052"/>
        <v>4</v>
      </c>
      <c r="CO1002" s="79">
        <f t="shared" si="1053"/>
        <v>1</v>
      </c>
      <c r="CP1002" s="79">
        <f t="shared" si="1054"/>
        <v>5</v>
      </c>
      <c r="CR1002" s="79">
        <f t="shared" si="1006"/>
        <v>-0.5</v>
      </c>
      <c r="CS1002" s="79">
        <f t="shared" si="1007"/>
        <v>0</v>
      </c>
      <c r="CT1002" s="79">
        <f t="shared" si="1008"/>
        <v>2</v>
      </c>
      <c r="CU1002" s="79">
        <f t="shared" si="1009"/>
        <v>0</v>
      </c>
      <c r="CV1002" s="79">
        <f t="shared" si="1010"/>
        <v>-0.5</v>
      </c>
      <c r="CW1002" s="79">
        <f t="shared" si="1011"/>
        <v>0</v>
      </c>
      <c r="CX1002" s="79">
        <f t="shared" si="1012"/>
        <v>-0.5</v>
      </c>
      <c r="CY1002" s="79">
        <f t="shared" si="1013"/>
        <v>0</v>
      </c>
      <c r="CZ1002" s="79">
        <f t="shared" si="1014"/>
        <v>-0.5</v>
      </c>
      <c r="DA1002" s="79">
        <f t="shared" si="1015"/>
        <v>0</v>
      </c>
      <c r="DB1002" s="80">
        <f t="shared" si="1055"/>
        <v>0</v>
      </c>
    </row>
    <row r="1003" spans="1:106" ht="18" customHeight="1" x14ac:dyDescent="0.2">
      <c r="A1003" s="2">
        <f t="shared" ca="1" si="1056"/>
        <v>0.79765704918121394</v>
      </c>
      <c r="B1003" s="2">
        <f t="shared" ca="1" si="1016"/>
        <v>0.69745254282701008</v>
      </c>
      <c r="C1003" s="2">
        <f t="shared" ca="1" si="1016"/>
        <v>0.41642127844275645</v>
      </c>
      <c r="D1003" s="2">
        <f t="shared" ca="1" si="1016"/>
        <v>0.59007360794968255</v>
      </c>
      <c r="E1003" s="2">
        <f t="shared" ca="1" si="1016"/>
        <v>0.43505480362256699</v>
      </c>
      <c r="F1003" s="2">
        <f t="shared" ca="1" si="1016"/>
        <v>0.71457932719919504</v>
      </c>
      <c r="G1003" s="2">
        <f t="shared" ca="1" si="1016"/>
        <v>0.98995435021220968</v>
      </c>
      <c r="H1003" s="2">
        <f t="shared" ca="1" si="1016"/>
        <v>0.75483830907225413</v>
      </c>
      <c r="I1003" s="2">
        <f t="shared" ca="1" si="1016"/>
        <v>0.69728427486623201</v>
      </c>
      <c r="J1003" s="2">
        <f t="shared" ca="1" si="1016"/>
        <v>0.14758208738464618</v>
      </c>
      <c r="L1003" s="2">
        <f t="shared" ca="1" si="1040"/>
        <v>10</v>
      </c>
      <c r="M1003" s="2">
        <f t="shared" ca="1" si="1041"/>
        <v>10</v>
      </c>
      <c r="N1003" s="2">
        <f t="shared" ca="1" si="1042"/>
        <v>0</v>
      </c>
      <c r="O1003" s="2">
        <f t="shared" ca="1" si="1043"/>
        <v>10</v>
      </c>
      <c r="P1003" s="2">
        <f t="shared" ca="1" si="1044"/>
        <v>0</v>
      </c>
      <c r="Q1003" s="2">
        <f t="shared" ca="1" si="1045"/>
        <v>10</v>
      </c>
      <c r="R1003" s="2">
        <f t="shared" ca="1" si="1046"/>
        <v>10</v>
      </c>
      <c r="S1003" s="2">
        <f t="shared" ca="1" si="1047"/>
        <v>10</v>
      </c>
      <c r="T1003" s="2">
        <f t="shared" ca="1" si="1048"/>
        <v>10</v>
      </c>
      <c r="U1003" s="2">
        <f t="shared" ca="1" si="1049"/>
        <v>0</v>
      </c>
      <c r="W1003" s="2">
        <f t="shared" ca="1" si="1057"/>
        <v>0.10202757506515225</v>
      </c>
      <c r="X1003" s="2">
        <f t="shared" ca="1" si="1017"/>
        <v>2.0766814653771846</v>
      </c>
      <c r="Y1003" s="2">
        <f t="shared" ca="1" si="1017"/>
        <v>6.9398721349343777</v>
      </c>
      <c r="Z1003" s="2">
        <f t="shared" ca="1" si="1017"/>
        <v>3.2399083495377266</v>
      </c>
      <c r="AA1003" s="2">
        <f t="shared" ca="1" si="1017"/>
        <v>2.539901174336483</v>
      </c>
      <c r="AB1003" s="2">
        <f t="shared" ca="1" si="1017"/>
        <v>3.9483761302603537</v>
      </c>
      <c r="AC1003" s="2">
        <f t="shared" ca="1" si="1017"/>
        <v>6.0974744031304944</v>
      </c>
      <c r="AD1003" s="2">
        <f t="shared" ca="1" si="1017"/>
        <v>7.0028299679952148</v>
      </c>
      <c r="AE1003" s="2">
        <f t="shared" ca="1" si="1017"/>
        <v>7.0328896626127859</v>
      </c>
      <c r="AF1003" s="2">
        <f t="shared" ca="1" si="1017"/>
        <v>2.5127771502691365</v>
      </c>
      <c r="AH1003" s="2">
        <f t="shared" ca="1" si="1018"/>
        <v>0</v>
      </c>
      <c r="AI1003" s="2">
        <f t="shared" ca="1" si="1019"/>
        <v>2</v>
      </c>
      <c r="AJ1003" s="2">
        <f t="shared" ca="1" si="1020"/>
        <v>6</v>
      </c>
      <c r="AK1003" s="2">
        <f t="shared" ca="1" si="1021"/>
        <v>3</v>
      </c>
      <c r="AL1003" s="2">
        <f t="shared" ca="1" si="1022"/>
        <v>2</v>
      </c>
      <c r="AM1003" s="2">
        <f t="shared" ca="1" si="1023"/>
        <v>3</v>
      </c>
      <c r="AN1003" s="2">
        <f t="shared" ca="1" si="1024"/>
        <v>6</v>
      </c>
      <c r="AO1003" s="2">
        <f t="shared" ca="1" si="1025"/>
        <v>7</v>
      </c>
      <c r="AP1003" s="2">
        <f t="shared" ca="1" si="1026"/>
        <v>7</v>
      </c>
      <c r="AQ1003" s="2">
        <f t="shared" ca="1" si="1027"/>
        <v>2</v>
      </c>
      <c r="AS1003" s="41">
        <v>0</v>
      </c>
      <c r="AT1003" s="42">
        <v>0</v>
      </c>
      <c r="AU1003" s="42">
        <v>1</v>
      </c>
      <c r="AV1003" s="42">
        <v>1</v>
      </c>
      <c r="AW1003" s="42">
        <v>0</v>
      </c>
      <c r="AX1003" s="42">
        <v>1</v>
      </c>
      <c r="AY1003" s="42">
        <v>0</v>
      </c>
      <c r="AZ1003" s="42">
        <v>0</v>
      </c>
      <c r="BA1003" s="42">
        <v>0</v>
      </c>
      <c r="BB1003" s="43">
        <v>0</v>
      </c>
      <c r="BC1003" s="44">
        <f t="shared" si="1028"/>
        <v>3</v>
      </c>
      <c r="BD1003" s="12"/>
      <c r="BE1003" s="50">
        <f t="shared" si="1029"/>
        <v>5</v>
      </c>
      <c r="BF1003" s="51">
        <f>IF($AT$6="A",SUM($AS1003:AS1003)+(10-BF$31)/2,IF($AT$6="K",M1003,IF($AT$6="S",AI1003,$BB$31/2)))</f>
        <v>4.5</v>
      </c>
      <c r="BG1003" s="51">
        <f>IF($AU$6="A",SUM($AS1003:AT1003)+(10-BG$31)/2,IF($AU$6="K",N1003,IF($AU$6="S",AJ1003,$BB$31/2)))</f>
        <v>4</v>
      </c>
      <c r="BH1003" s="51">
        <f>IF($AV$6="A",SUM($AS1003:AU1003)+(10-BH$31)/2,IF($AV$6="K",O1003,IF($AV$6="S",AK1003,$BB$31/2)))</f>
        <v>4.5</v>
      </c>
      <c r="BI1003" s="51">
        <f>IF($AW$6="A",SUM($AS1003:AV1003)+(10-BI$31)/2,IF($AW$6="K",P1003,IF($AW$6="S",AL1003,$BB$31/2)))</f>
        <v>5</v>
      </c>
      <c r="BJ1003" s="51">
        <f>IF($AX$6="A",SUM($AS1003:AW1003)+(10-BJ$31)/2,IF($AX$6="K",Q1003,IF($AX$6="S",AM1003,$BB$31/2)))</f>
        <v>4.5</v>
      </c>
      <c r="BK1003" s="51">
        <f>IF($AY$6="A",SUM($AS1003:AX1003)+(10-BK$31)/2,IF($AY$6="K",R1003,IF($AY$6="S",AN1003,$BB$31/2)))</f>
        <v>5</v>
      </c>
      <c r="BL1003" s="51">
        <f>IF($AZ$6="A",SUM($AS1003:AY1003)+(10-BL$31)/2,IF($AZ$6="K",S1003,IF($AZ$6="S",AO1003,$BB$31/2)))</f>
        <v>4.5</v>
      </c>
      <c r="BM1003" s="51">
        <f>IF($BA$6="A",SUM($AS1003:AZ1003)+(10-BM$31)/2,IF($BA$6="K",T1003,IF($BA$6="S",AP1003,$BB$31/2)))</f>
        <v>4</v>
      </c>
      <c r="BN1003" s="51">
        <f>IF($BB$6="A",SUM($AS1003:BA1003)+(10-BN$31)/2,IF($BB$6="K",U1003,IF($BB$6="S",AQ1003,$BB$31/2)))</f>
        <v>3.5</v>
      </c>
      <c r="BO1003" s="52">
        <f t="shared" si="1050"/>
        <v>4.5</v>
      </c>
      <c r="BQ1003" s="28">
        <f t="shared" si="1030"/>
        <v>-1.5</v>
      </c>
      <c r="BR1003" s="30">
        <f t="shared" si="1031"/>
        <v>0</v>
      </c>
      <c r="BS1003" s="30">
        <f t="shared" si="1032"/>
        <v>1.5</v>
      </c>
      <c r="BT1003" s="30">
        <f t="shared" si="1033"/>
        <v>0</v>
      </c>
      <c r="BU1003" s="30">
        <f t="shared" si="1034"/>
        <v>-1.5</v>
      </c>
      <c r="BV1003" s="30">
        <f t="shared" si="1035"/>
        <v>0</v>
      </c>
      <c r="BW1003" s="30">
        <f t="shared" si="1036"/>
        <v>-1.5</v>
      </c>
      <c r="BX1003" s="30">
        <f t="shared" si="1037"/>
        <v>0</v>
      </c>
      <c r="BY1003" s="30">
        <f t="shared" si="1038"/>
        <v>1.5</v>
      </c>
      <c r="BZ1003" s="30">
        <f t="shared" si="1039"/>
        <v>1.5</v>
      </c>
      <c r="CA1003" s="49">
        <f t="shared" si="1051"/>
        <v>0</v>
      </c>
      <c r="CB1003" s="69"/>
      <c r="CC1003" s="73">
        <f t="shared" si="1058"/>
        <v>10000</v>
      </c>
      <c r="CD1003" s="73">
        <f t="shared" si="1059"/>
        <v>0</v>
      </c>
      <c r="CE1003" s="73">
        <f t="shared" si="1060"/>
        <v>1</v>
      </c>
      <c r="CF1003" s="73">
        <f t="shared" si="1061"/>
        <v>0</v>
      </c>
      <c r="CG1003" s="73">
        <f t="shared" si="1062"/>
        <v>10000</v>
      </c>
      <c r="CH1003" s="73">
        <f t="shared" si="1063"/>
        <v>0</v>
      </c>
      <c r="CI1003" s="73">
        <f t="shared" si="1064"/>
        <v>10000</v>
      </c>
      <c r="CJ1003" s="73">
        <f t="shared" si="1065"/>
        <v>0</v>
      </c>
      <c r="CK1003" s="73">
        <f t="shared" si="1066"/>
        <v>1</v>
      </c>
      <c r="CL1003" s="73">
        <f t="shared" si="1067"/>
        <v>1</v>
      </c>
      <c r="CN1003" s="79">
        <f t="shared" si="1052"/>
        <v>3</v>
      </c>
      <c r="CO1003" s="79">
        <f t="shared" si="1053"/>
        <v>3</v>
      </c>
      <c r="CP1003" s="79">
        <f t="shared" si="1054"/>
        <v>4</v>
      </c>
      <c r="CR1003" s="79">
        <f t="shared" si="1006"/>
        <v>-1.5</v>
      </c>
      <c r="CS1003" s="79">
        <f t="shared" si="1007"/>
        <v>0</v>
      </c>
      <c r="CT1003" s="79">
        <f t="shared" si="1008"/>
        <v>1.5</v>
      </c>
      <c r="CU1003" s="79">
        <f t="shared" si="1009"/>
        <v>0</v>
      </c>
      <c r="CV1003" s="79">
        <f t="shared" si="1010"/>
        <v>-1.5</v>
      </c>
      <c r="CW1003" s="79">
        <f t="shared" si="1011"/>
        <v>0</v>
      </c>
      <c r="CX1003" s="79">
        <f t="shared" si="1012"/>
        <v>-1.5</v>
      </c>
      <c r="CY1003" s="79">
        <f t="shared" si="1013"/>
        <v>0</v>
      </c>
      <c r="CZ1003" s="79">
        <f t="shared" si="1014"/>
        <v>1.5</v>
      </c>
      <c r="DA1003" s="79">
        <f t="shared" si="1015"/>
        <v>1.5</v>
      </c>
      <c r="DB1003" s="80">
        <f t="shared" si="1055"/>
        <v>0</v>
      </c>
    </row>
    <row r="1004" spans="1:106" ht="18" customHeight="1" x14ac:dyDescent="0.2">
      <c r="A1004" s="2">
        <f t="shared" ca="1" si="1056"/>
        <v>0.65300973367781534</v>
      </c>
      <c r="B1004" s="2">
        <f t="shared" ca="1" si="1016"/>
        <v>0.60323956185545835</v>
      </c>
      <c r="C1004" s="2">
        <f t="shared" ref="B1004:J1032" ca="1" si="1068">RAND()</f>
        <v>0.51844603959768332</v>
      </c>
      <c r="D1004" s="2">
        <f t="shared" ca="1" si="1068"/>
        <v>0.61080689879107208</v>
      </c>
      <c r="E1004" s="2">
        <f t="shared" ca="1" si="1068"/>
        <v>0.36517238198666913</v>
      </c>
      <c r="F1004" s="2">
        <f t="shared" ca="1" si="1068"/>
        <v>0.2873936072484119</v>
      </c>
      <c r="G1004" s="2">
        <f t="shared" ca="1" si="1068"/>
        <v>0.65414071435908461</v>
      </c>
      <c r="H1004" s="2">
        <f t="shared" ca="1" si="1068"/>
        <v>0.115044279718854</v>
      </c>
      <c r="I1004" s="2">
        <f t="shared" ca="1" si="1068"/>
        <v>0.79706134678076124</v>
      </c>
      <c r="J1004" s="2">
        <f t="shared" ca="1" si="1068"/>
        <v>0.9488499881345982</v>
      </c>
      <c r="L1004" s="2">
        <f t="shared" ca="1" si="1040"/>
        <v>10</v>
      </c>
      <c r="M1004" s="2">
        <f t="shared" ca="1" si="1041"/>
        <v>10</v>
      </c>
      <c r="N1004" s="2">
        <f t="shared" ca="1" si="1042"/>
        <v>10</v>
      </c>
      <c r="O1004" s="2">
        <f t="shared" ca="1" si="1043"/>
        <v>10</v>
      </c>
      <c r="P1004" s="2">
        <f t="shared" ca="1" si="1044"/>
        <v>0</v>
      </c>
      <c r="Q1004" s="2">
        <f t="shared" ca="1" si="1045"/>
        <v>0</v>
      </c>
      <c r="R1004" s="2">
        <f t="shared" ca="1" si="1046"/>
        <v>10</v>
      </c>
      <c r="S1004" s="2">
        <f t="shared" ca="1" si="1047"/>
        <v>0</v>
      </c>
      <c r="T1004" s="2">
        <f t="shared" ca="1" si="1048"/>
        <v>10</v>
      </c>
      <c r="U1004" s="2">
        <f t="shared" ca="1" si="1049"/>
        <v>10</v>
      </c>
      <c r="W1004" s="2">
        <f t="shared" ca="1" si="1057"/>
        <v>1.7284649344114122</v>
      </c>
      <c r="X1004" s="2">
        <f t="shared" ca="1" si="1017"/>
        <v>1.2261615471362186</v>
      </c>
      <c r="Y1004" s="2">
        <f t="shared" ref="X1004:AF1032" ca="1" si="1069">RAND()*10</f>
        <v>5.3754714706936602</v>
      </c>
      <c r="Z1004" s="2">
        <f t="shared" ca="1" si="1069"/>
        <v>0.7533593765446911</v>
      </c>
      <c r="AA1004" s="2">
        <f t="shared" ca="1" si="1069"/>
        <v>5.8334619731444111</v>
      </c>
      <c r="AB1004" s="2">
        <f t="shared" ca="1" si="1069"/>
        <v>5.932877860069885</v>
      </c>
      <c r="AC1004" s="2">
        <f t="shared" ca="1" si="1069"/>
        <v>1.4276290123613111</v>
      </c>
      <c r="AD1004" s="2">
        <f t="shared" ca="1" si="1069"/>
        <v>5.104076016145239</v>
      </c>
      <c r="AE1004" s="2">
        <f t="shared" ca="1" si="1069"/>
        <v>2.7125354634566321</v>
      </c>
      <c r="AF1004" s="2">
        <f t="shared" ca="1" si="1069"/>
        <v>1.4488849307662599</v>
      </c>
      <c r="AH1004" s="2">
        <f t="shared" ca="1" si="1018"/>
        <v>1</v>
      </c>
      <c r="AI1004" s="2">
        <f t="shared" ca="1" si="1019"/>
        <v>1</v>
      </c>
      <c r="AJ1004" s="2">
        <f t="shared" ca="1" si="1020"/>
        <v>5</v>
      </c>
      <c r="AK1004" s="2">
        <f t="shared" ca="1" si="1021"/>
        <v>0</v>
      </c>
      <c r="AL1004" s="2">
        <f t="shared" ca="1" si="1022"/>
        <v>5</v>
      </c>
      <c r="AM1004" s="2">
        <f t="shared" ca="1" si="1023"/>
        <v>5</v>
      </c>
      <c r="AN1004" s="2">
        <f t="shared" ca="1" si="1024"/>
        <v>1</v>
      </c>
      <c r="AO1004" s="2">
        <f t="shared" ca="1" si="1025"/>
        <v>5</v>
      </c>
      <c r="AP1004" s="2">
        <f t="shared" ca="1" si="1026"/>
        <v>2</v>
      </c>
      <c r="AQ1004" s="2">
        <f t="shared" ca="1" si="1027"/>
        <v>1</v>
      </c>
      <c r="AS1004" s="41">
        <v>0</v>
      </c>
      <c r="AT1004" s="42">
        <v>0</v>
      </c>
      <c r="AU1004" s="42">
        <v>1</v>
      </c>
      <c r="AV1004" s="42">
        <v>1</v>
      </c>
      <c r="AW1004" s="42">
        <v>0</v>
      </c>
      <c r="AX1004" s="42">
        <v>0</v>
      </c>
      <c r="AY1004" s="42">
        <v>1</v>
      </c>
      <c r="AZ1004" s="42">
        <v>1</v>
      </c>
      <c r="BA1004" s="42">
        <v>0</v>
      </c>
      <c r="BB1004" s="43">
        <v>0</v>
      </c>
      <c r="BC1004" s="44">
        <f t="shared" si="1028"/>
        <v>4</v>
      </c>
      <c r="BD1004" s="12"/>
      <c r="BE1004" s="50">
        <f t="shared" si="1029"/>
        <v>5</v>
      </c>
      <c r="BF1004" s="51">
        <f>IF($AT$6="A",SUM($AS1004:AS1004)+(10-BF$31)/2,IF($AT$6="K",M1004,IF($AT$6="S",AI1004,$BB$31/2)))</f>
        <v>4.5</v>
      </c>
      <c r="BG1004" s="51">
        <f>IF($AU$6="A",SUM($AS1004:AT1004)+(10-BG$31)/2,IF($AU$6="K",N1004,IF($AU$6="S",AJ1004,$BB$31/2)))</f>
        <v>4</v>
      </c>
      <c r="BH1004" s="51">
        <f>IF($AV$6="A",SUM($AS1004:AU1004)+(10-BH$31)/2,IF($AV$6="K",O1004,IF($AV$6="S",AK1004,$BB$31/2)))</f>
        <v>4.5</v>
      </c>
      <c r="BI1004" s="51">
        <f>IF($AW$6="A",SUM($AS1004:AV1004)+(10-BI$31)/2,IF($AW$6="K",P1004,IF($AW$6="S",AL1004,$BB$31/2)))</f>
        <v>5</v>
      </c>
      <c r="BJ1004" s="51">
        <f>IF($AX$6="A",SUM($AS1004:AW1004)+(10-BJ$31)/2,IF($AX$6="K",Q1004,IF($AX$6="S",AM1004,$BB$31/2)))</f>
        <v>4.5</v>
      </c>
      <c r="BK1004" s="51">
        <f>IF($AY$6="A",SUM($AS1004:AX1004)+(10-BK$31)/2,IF($AY$6="K",R1004,IF($AY$6="S",AN1004,$BB$31/2)))</f>
        <v>4</v>
      </c>
      <c r="BL1004" s="51">
        <f>IF($AZ$6="A",SUM($AS1004:AY1004)+(10-BL$31)/2,IF($AZ$6="K",S1004,IF($AZ$6="S",AO1004,$BB$31/2)))</f>
        <v>4.5</v>
      </c>
      <c r="BM1004" s="51">
        <f>IF($BA$6="A",SUM($AS1004:AZ1004)+(10-BM$31)/2,IF($BA$6="K",T1004,IF($BA$6="S",AP1004,$BB$31/2)))</f>
        <v>5</v>
      </c>
      <c r="BN1004" s="51">
        <f>IF($BB$6="A",SUM($AS1004:BA1004)+(10-BN$31)/2,IF($BB$6="K",U1004,IF($BB$6="S",AQ1004,$BB$31/2)))</f>
        <v>4.5</v>
      </c>
      <c r="BO1004" s="52">
        <f t="shared" si="1050"/>
        <v>4.5</v>
      </c>
      <c r="BQ1004" s="28">
        <f t="shared" si="1030"/>
        <v>-0.5</v>
      </c>
      <c r="BR1004" s="30">
        <f t="shared" si="1031"/>
        <v>0</v>
      </c>
      <c r="BS1004" s="30">
        <f t="shared" si="1032"/>
        <v>0.5</v>
      </c>
      <c r="BT1004" s="30">
        <f t="shared" si="1033"/>
        <v>0</v>
      </c>
      <c r="BU1004" s="30">
        <f t="shared" si="1034"/>
        <v>-0.5</v>
      </c>
      <c r="BV1004" s="30">
        <f t="shared" si="1035"/>
        <v>0</v>
      </c>
      <c r="BW1004" s="30">
        <f t="shared" si="1036"/>
        <v>0.5</v>
      </c>
      <c r="BX1004" s="30">
        <f t="shared" si="1037"/>
        <v>0</v>
      </c>
      <c r="BY1004" s="30">
        <f t="shared" si="1038"/>
        <v>-0.5</v>
      </c>
      <c r="BZ1004" s="30">
        <f t="shared" si="1039"/>
        <v>0</v>
      </c>
      <c r="CA1004" s="49">
        <f t="shared" si="1051"/>
        <v>-0.5</v>
      </c>
      <c r="CB1004" s="69"/>
      <c r="CC1004" s="73">
        <f t="shared" si="1058"/>
        <v>10000</v>
      </c>
      <c r="CD1004" s="73">
        <f t="shared" si="1059"/>
        <v>0</v>
      </c>
      <c r="CE1004" s="73">
        <f t="shared" si="1060"/>
        <v>1</v>
      </c>
      <c r="CF1004" s="73">
        <f t="shared" si="1061"/>
        <v>0</v>
      </c>
      <c r="CG1004" s="73">
        <f t="shared" si="1062"/>
        <v>10000</v>
      </c>
      <c r="CH1004" s="73">
        <f t="shared" si="1063"/>
        <v>0</v>
      </c>
      <c r="CI1004" s="73">
        <f t="shared" si="1064"/>
        <v>1</v>
      </c>
      <c r="CJ1004" s="73">
        <f t="shared" si="1065"/>
        <v>0</v>
      </c>
      <c r="CK1004" s="73">
        <f t="shared" si="1066"/>
        <v>10000</v>
      </c>
      <c r="CL1004" s="73">
        <f t="shared" si="1067"/>
        <v>0</v>
      </c>
      <c r="CN1004" s="79">
        <f t="shared" si="1052"/>
        <v>3</v>
      </c>
      <c r="CO1004" s="79">
        <f t="shared" si="1053"/>
        <v>2</v>
      </c>
      <c r="CP1004" s="79">
        <f t="shared" si="1054"/>
        <v>5</v>
      </c>
      <c r="CR1004" s="79">
        <f t="shared" si="1006"/>
        <v>-0.5</v>
      </c>
      <c r="CS1004" s="79">
        <f t="shared" si="1007"/>
        <v>0</v>
      </c>
      <c r="CT1004" s="79">
        <f t="shared" si="1008"/>
        <v>0.75</v>
      </c>
      <c r="CU1004" s="79">
        <f t="shared" si="1009"/>
        <v>0</v>
      </c>
      <c r="CV1004" s="79">
        <f t="shared" si="1010"/>
        <v>-0.5</v>
      </c>
      <c r="CW1004" s="79">
        <f t="shared" si="1011"/>
        <v>0</v>
      </c>
      <c r="CX1004" s="79">
        <f t="shared" si="1012"/>
        <v>0.75</v>
      </c>
      <c r="CY1004" s="79">
        <f t="shared" si="1013"/>
        <v>0</v>
      </c>
      <c r="CZ1004" s="79">
        <f t="shared" si="1014"/>
        <v>-0.5</v>
      </c>
      <c r="DA1004" s="79">
        <f t="shared" si="1015"/>
        <v>0</v>
      </c>
      <c r="DB1004" s="80">
        <f t="shared" si="1055"/>
        <v>0</v>
      </c>
    </row>
    <row r="1005" spans="1:106" ht="18" customHeight="1" x14ac:dyDescent="0.2">
      <c r="A1005" s="2">
        <f t="shared" ca="1" si="1056"/>
        <v>0.36889723764919169</v>
      </c>
      <c r="B1005" s="2">
        <f t="shared" ca="1" si="1068"/>
        <v>0.7196189347734997</v>
      </c>
      <c r="C1005" s="2">
        <f t="shared" ca="1" si="1068"/>
        <v>0.90612766893238572</v>
      </c>
      <c r="D1005" s="2">
        <f t="shared" ca="1" si="1068"/>
        <v>0.22473431559264267</v>
      </c>
      <c r="E1005" s="2">
        <f t="shared" ca="1" si="1068"/>
        <v>0.2705280149875996</v>
      </c>
      <c r="F1005" s="2">
        <f t="shared" ca="1" si="1068"/>
        <v>0.19618265724358286</v>
      </c>
      <c r="G1005" s="2">
        <f t="shared" ca="1" si="1068"/>
        <v>0.42891196153730926</v>
      </c>
      <c r="H1005" s="2">
        <f t="shared" ca="1" si="1068"/>
        <v>1.6443657667185252E-2</v>
      </c>
      <c r="I1005" s="2">
        <f t="shared" ca="1" si="1068"/>
        <v>1.5366651190791947E-2</v>
      </c>
      <c r="J1005" s="2">
        <f t="shared" ca="1" si="1068"/>
        <v>0.48625465644089261</v>
      </c>
      <c r="L1005" s="2">
        <f t="shared" ca="1" si="1040"/>
        <v>0</v>
      </c>
      <c r="M1005" s="2">
        <f t="shared" ca="1" si="1041"/>
        <v>10</v>
      </c>
      <c r="N1005" s="2">
        <f t="shared" ca="1" si="1042"/>
        <v>10</v>
      </c>
      <c r="O1005" s="2">
        <f t="shared" ca="1" si="1043"/>
        <v>0</v>
      </c>
      <c r="P1005" s="2">
        <f t="shared" ca="1" si="1044"/>
        <v>0</v>
      </c>
      <c r="Q1005" s="2">
        <f t="shared" ca="1" si="1045"/>
        <v>0</v>
      </c>
      <c r="R1005" s="2">
        <f t="shared" ca="1" si="1046"/>
        <v>0</v>
      </c>
      <c r="S1005" s="2">
        <f t="shared" ca="1" si="1047"/>
        <v>0</v>
      </c>
      <c r="T1005" s="2">
        <f t="shared" ca="1" si="1048"/>
        <v>0</v>
      </c>
      <c r="U1005" s="2">
        <f t="shared" ca="1" si="1049"/>
        <v>0</v>
      </c>
      <c r="W1005" s="2">
        <f t="shared" ca="1" si="1057"/>
        <v>7.5151758006868707</v>
      </c>
      <c r="X1005" s="2">
        <f t="shared" ca="1" si="1069"/>
        <v>6.0290161877224318</v>
      </c>
      <c r="Y1005" s="2">
        <f t="shared" ca="1" si="1069"/>
        <v>5.046504361314855</v>
      </c>
      <c r="Z1005" s="2">
        <f t="shared" ca="1" si="1069"/>
        <v>7.3320477258157792</v>
      </c>
      <c r="AA1005" s="2">
        <f t="shared" ca="1" si="1069"/>
        <v>8.3332466292825167</v>
      </c>
      <c r="AB1005" s="2">
        <f t="shared" ca="1" si="1069"/>
        <v>2.9619010657760336</v>
      </c>
      <c r="AC1005" s="2">
        <f t="shared" ca="1" si="1069"/>
        <v>5.9767591100906694</v>
      </c>
      <c r="AD1005" s="2">
        <f t="shared" ca="1" si="1069"/>
        <v>9.3566392516898791</v>
      </c>
      <c r="AE1005" s="2">
        <f t="shared" ca="1" si="1069"/>
        <v>5.9776619082004325</v>
      </c>
      <c r="AF1005" s="2">
        <f t="shared" ca="1" si="1069"/>
        <v>8.5155947511181509</v>
      </c>
      <c r="AH1005" s="2">
        <f t="shared" ca="1" si="1018"/>
        <v>7</v>
      </c>
      <c r="AI1005" s="2">
        <f t="shared" ca="1" si="1019"/>
        <v>6</v>
      </c>
      <c r="AJ1005" s="2">
        <f t="shared" ca="1" si="1020"/>
        <v>5</v>
      </c>
      <c r="AK1005" s="2">
        <f t="shared" ca="1" si="1021"/>
        <v>7</v>
      </c>
      <c r="AL1005" s="2">
        <f t="shared" ca="1" si="1022"/>
        <v>8</v>
      </c>
      <c r="AM1005" s="2">
        <f t="shared" ca="1" si="1023"/>
        <v>2</v>
      </c>
      <c r="AN1005" s="2">
        <f t="shared" ca="1" si="1024"/>
        <v>5</v>
      </c>
      <c r="AO1005" s="2">
        <f t="shared" ca="1" si="1025"/>
        <v>9</v>
      </c>
      <c r="AP1005" s="2">
        <f t="shared" ca="1" si="1026"/>
        <v>5</v>
      </c>
      <c r="AQ1005" s="2">
        <f t="shared" ca="1" si="1027"/>
        <v>8</v>
      </c>
      <c r="AS1005" s="41">
        <v>0</v>
      </c>
      <c r="AT1005" s="42">
        <v>0</v>
      </c>
      <c r="AU1005" s="42">
        <v>1</v>
      </c>
      <c r="AV1005" s="42">
        <v>1</v>
      </c>
      <c r="AW1005" s="42">
        <v>0</v>
      </c>
      <c r="AX1005" s="42">
        <v>0</v>
      </c>
      <c r="AY1005" s="42">
        <v>1</v>
      </c>
      <c r="AZ1005" s="42">
        <v>0</v>
      </c>
      <c r="BA1005" s="42">
        <v>0</v>
      </c>
      <c r="BB1005" s="43">
        <v>0</v>
      </c>
      <c r="BC1005" s="44">
        <f t="shared" si="1028"/>
        <v>3</v>
      </c>
      <c r="BD1005" s="12"/>
      <c r="BE1005" s="50">
        <f t="shared" si="1029"/>
        <v>5</v>
      </c>
      <c r="BF1005" s="51">
        <f>IF($AT$6="A",SUM($AS1005:AS1005)+(10-BF$31)/2,IF($AT$6="K",M1005,IF($AT$6="S",AI1005,$BB$31/2)))</f>
        <v>4.5</v>
      </c>
      <c r="BG1005" s="51">
        <f>IF($AU$6="A",SUM($AS1005:AT1005)+(10-BG$31)/2,IF($AU$6="K",N1005,IF($AU$6="S",AJ1005,$BB$31/2)))</f>
        <v>4</v>
      </c>
      <c r="BH1005" s="51">
        <f>IF($AV$6="A",SUM($AS1005:AU1005)+(10-BH$31)/2,IF($AV$6="K",O1005,IF($AV$6="S",AK1005,$BB$31/2)))</f>
        <v>4.5</v>
      </c>
      <c r="BI1005" s="51">
        <f>IF($AW$6="A",SUM($AS1005:AV1005)+(10-BI$31)/2,IF($AW$6="K",P1005,IF($AW$6="S",AL1005,$BB$31/2)))</f>
        <v>5</v>
      </c>
      <c r="BJ1005" s="51">
        <f>IF($AX$6="A",SUM($AS1005:AW1005)+(10-BJ$31)/2,IF($AX$6="K",Q1005,IF($AX$6="S",AM1005,$BB$31/2)))</f>
        <v>4.5</v>
      </c>
      <c r="BK1005" s="51">
        <f>IF($AY$6="A",SUM($AS1005:AX1005)+(10-BK$31)/2,IF($AY$6="K",R1005,IF($AY$6="S",AN1005,$BB$31/2)))</f>
        <v>4</v>
      </c>
      <c r="BL1005" s="51">
        <f>IF($AZ$6="A",SUM($AS1005:AY1005)+(10-BL$31)/2,IF($AZ$6="K",S1005,IF($AZ$6="S",AO1005,$BB$31/2)))</f>
        <v>4.5</v>
      </c>
      <c r="BM1005" s="51">
        <f>IF($BA$6="A",SUM($AS1005:AZ1005)+(10-BM$31)/2,IF($BA$6="K",T1005,IF($BA$6="S",AP1005,$BB$31/2)))</f>
        <v>4</v>
      </c>
      <c r="BN1005" s="51">
        <f>IF($BB$6="A",SUM($AS1005:BA1005)+(10-BN$31)/2,IF($BB$6="K",U1005,IF($BB$6="S",AQ1005,$BB$31/2)))</f>
        <v>3.5</v>
      </c>
      <c r="BO1005" s="52">
        <f t="shared" si="1050"/>
        <v>4.5</v>
      </c>
      <c r="BQ1005" s="28">
        <f t="shared" si="1030"/>
        <v>-1.5</v>
      </c>
      <c r="BR1005" s="30">
        <f t="shared" si="1031"/>
        <v>0</v>
      </c>
      <c r="BS1005" s="30">
        <f t="shared" si="1032"/>
        <v>1.5</v>
      </c>
      <c r="BT1005" s="30">
        <f t="shared" si="1033"/>
        <v>0</v>
      </c>
      <c r="BU1005" s="30">
        <f t="shared" si="1034"/>
        <v>-1.5</v>
      </c>
      <c r="BV1005" s="30">
        <f t="shared" si="1035"/>
        <v>0</v>
      </c>
      <c r="BW1005" s="30">
        <f t="shared" si="1036"/>
        <v>1.5</v>
      </c>
      <c r="BX1005" s="30">
        <f t="shared" si="1037"/>
        <v>0</v>
      </c>
      <c r="BY1005" s="30">
        <f t="shared" si="1038"/>
        <v>1.5</v>
      </c>
      <c r="BZ1005" s="30">
        <f t="shared" si="1039"/>
        <v>1.5</v>
      </c>
      <c r="CA1005" s="49">
        <f t="shared" si="1051"/>
        <v>3</v>
      </c>
      <c r="CB1005" s="69"/>
      <c r="CC1005" s="73">
        <f t="shared" si="1058"/>
        <v>10000</v>
      </c>
      <c r="CD1005" s="73">
        <f t="shared" si="1059"/>
        <v>0</v>
      </c>
      <c r="CE1005" s="73">
        <f t="shared" si="1060"/>
        <v>1</v>
      </c>
      <c r="CF1005" s="73">
        <f t="shared" si="1061"/>
        <v>0</v>
      </c>
      <c r="CG1005" s="73">
        <f t="shared" si="1062"/>
        <v>10000</v>
      </c>
      <c r="CH1005" s="73">
        <f t="shared" si="1063"/>
        <v>0</v>
      </c>
      <c r="CI1005" s="73">
        <f t="shared" si="1064"/>
        <v>1</v>
      </c>
      <c r="CJ1005" s="73">
        <f t="shared" si="1065"/>
        <v>0</v>
      </c>
      <c r="CK1005" s="73">
        <f t="shared" si="1066"/>
        <v>1</v>
      </c>
      <c r="CL1005" s="73">
        <f t="shared" si="1067"/>
        <v>1</v>
      </c>
      <c r="CN1005" s="79">
        <f t="shared" si="1052"/>
        <v>2</v>
      </c>
      <c r="CO1005" s="79">
        <f t="shared" si="1053"/>
        <v>4</v>
      </c>
      <c r="CP1005" s="79">
        <f t="shared" si="1054"/>
        <v>4</v>
      </c>
      <c r="CR1005" s="79">
        <f t="shared" si="1006"/>
        <v>-1.5</v>
      </c>
      <c r="CS1005" s="79">
        <f t="shared" si="1007"/>
        <v>0</v>
      </c>
      <c r="CT1005" s="79">
        <f t="shared" si="1008"/>
        <v>0.75</v>
      </c>
      <c r="CU1005" s="79">
        <f t="shared" si="1009"/>
        <v>0</v>
      </c>
      <c r="CV1005" s="79">
        <f t="shared" si="1010"/>
        <v>-1.5</v>
      </c>
      <c r="CW1005" s="79">
        <f t="shared" si="1011"/>
        <v>0</v>
      </c>
      <c r="CX1005" s="79">
        <f t="shared" si="1012"/>
        <v>0.75</v>
      </c>
      <c r="CY1005" s="79">
        <f t="shared" si="1013"/>
        <v>0</v>
      </c>
      <c r="CZ1005" s="79">
        <f t="shared" si="1014"/>
        <v>0.75</v>
      </c>
      <c r="DA1005" s="79">
        <f t="shared" si="1015"/>
        <v>0.75</v>
      </c>
      <c r="DB1005" s="80">
        <f t="shared" si="1055"/>
        <v>0</v>
      </c>
    </row>
    <row r="1006" spans="1:106" ht="18" customHeight="1" x14ac:dyDescent="0.2">
      <c r="A1006" s="2">
        <f t="shared" ca="1" si="1056"/>
        <v>0.32560438883615672</v>
      </c>
      <c r="B1006" s="2">
        <f t="shared" ca="1" si="1068"/>
        <v>0.14196971963509353</v>
      </c>
      <c r="C1006" s="2">
        <f t="shared" ca="1" si="1068"/>
        <v>0.55347955821533523</v>
      </c>
      <c r="D1006" s="2">
        <f t="shared" ca="1" si="1068"/>
        <v>0.87923366498471311</v>
      </c>
      <c r="E1006" s="2">
        <f t="shared" ca="1" si="1068"/>
        <v>0.89276671174206468</v>
      </c>
      <c r="F1006" s="2">
        <f t="shared" ca="1" si="1068"/>
        <v>0.96808894911069843</v>
      </c>
      <c r="G1006" s="2">
        <f t="shared" ca="1" si="1068"/>
        <v>7.9973923472911324E-2</v>
      </c>
      <c r="H1006" s="2">
        <f t="shared" ca="1" si="1068"/>
        <v>0.63220700879942038</v>
      </c>
      <c r="I1006" s="2">
        <f t="shared" ca="1" si="1068"/>
        <v>0.8502624752705531</v>
      </c>
      <c r="J1006" s="2">
        <f t="shared" ca="1" si="1068"/>
        <v>0.67602765408831145</v>
      </c>
      <c r="L1006" s="2">
        <f t="shared" ca="1" si="1040"/>
        <v>0</v>
      </c>
      <c r="M1006" s="2">
        <f t="shared" ca="1" si="1041"/>
        <v>0</v>
      </c>
      <c r="N1006" s="2">
        <f t="shared" ca="1" si="1042"/>
        <v>10</v>
      </c>
      <c r="O1006" s="2">
        <f t="shared" ca="1" si="1043"/>
        <v>10</v>
      </c>
      <c r="P1006" s="2">
        <f t="shared" ca="1" si="1044"/>
        <v>10</v>
      </c>
      <c r="Q1006" s="2">
        <f t="shared" ca="1" si="1045"/>
        <v>10</v>
      </c>
      <c r="R1006" s="2">
        <f t="shared" ca="1" si="1046"/>
        <v>0</v>
      </c>
      <c r="S1006" s="2">
        <f t="shared" ca="1" si="1047"/>
        <v>10</v>
      </c>
      <c r="T1006" s="2">
        <f t="shared" ca="1" si="1048"/>
        <v>10</v>
      </c>
      <c r="U1006" s="2">
        <f t="shared" ca="1" si="1049"/>
        <v>10</v>
      </c>
      <c r="W1006" s="2">
        <f t="shared" ca="1" si="1057"/>
        <v>6.4230521800220259</v>
      </c>
      <c r="X1006" s="2">
        <f t="shared" ca="1" si="1069"/>
        <v>1.1381398287518363</v>
      </c>
      <c r="Y1006" s="2">
        <f t="shared" ca="1" si="1069"/>
        <v>1.3619174722161653</v>
      </c>
      <c r="Z1006" s="2">
        <f t="shared" ca="1" si="1069"/>
        <v>6.6900159209679844</v>
      </c>
      <c r="AA1006" s="2">
        <f t="shared" ca="1" si="1069"/>
        <v>5.8275320338418144</v>
      </c>
      <c r="AB1006" s="2">
        <f t="shared" ca="1" si="1069"/>
        <v>7.7409876783597102</v>
      </c>
      <c r="AC1006" s="2">
        <f t="shared" ca="1" si="1069"/>
        <v>2.2033806108129794</v>
      </c>
      <c r="AD1006" s="2">
        <f t="shared" ca="1" si="1069"/>
        <v>1.9047676122116319</v>
      </c>
      <c r="AE1006" s="2">
        <f t="shared" ca="1" si="1069"/>
        <v>5.0244058614868257</v>
      </c>
      <c r="AF1006" s="2">
        <f t="shared" ca="1" si="1069"/>
        <v>5.8479257036454593</v>
      </c>
      <c r="AH1006" s="2">
        <f t="shared" ca="1" si="1018"/>
        <v>6</v>
      </c>
      <c r="AI1006" s="2">
        <f t="shared" ca="1" si="1019"/>
        <v>1</v>
      </c>
      <c r="AJ1006" s="2">
        <f t="shared" ca="1" si="1020"/>
        <v>1</v>
      </c>
      <c r="AK1006" s="2">
        <f t="shared" ca="1" si="1021"/>
        <v>6</v>
      </c>
      <c r="AL1006" s="2">
        <f t="shared" ca="1" si="1022"/>
        <v>5</v>
      </c>
      <c r="AM1006" s="2">
        <f t="shared" ca="1" si="1023"/>
        <v>7</v>
      </c>
      <c r="AN1006" s="2">
        <f t="shared" ca="1" si="1024"/>
        <v>2</v>
      </c>
      <c r="AO1006" s="2">
        <f t="shared" ca="1" si="1025"/>
        <v>1</v>
      </c>
      <c r="AP1006" s="2">
        <f t="shared" ca="1" si="1026"/>
        <v>5</v>
      </c>
      <c r="AQ1006" s="2">
        <f t="shared" ca="1" si="1027"/>
        <v>5</v>
      </c>
      <c r="AS1006" s="41">
        <v>0</v>
      </c>
      <c r="AT1006" s="42">
        <v>0</v>
      </c>
      <c r="AU1006" s="42">
        <v>1</v>
      </c>
      <c r="AV1006" s="42">
        <v>1</v>
      </c>
      <c r="AW1006" s="42">
        <v>0</v>
      </c>
      <c r="AX1006" s="42">
        <v>0</v>
      </c>
      <c r="AY1006" s="42">
        <v>0</v>
      </c>
      <c r="AZ1006" s="42">
        <v>1</v>
      </c>
      <c r="BA1006" s="42">
        <v>0</v>
      </c>
      <c r="BB1006" s="43">
        <v>0</v>
      </c>
      <c r="BC1006" s="44">
        <f t="shared" si="1028"/>
        <v>3</v>
      </c>
      <c r="BD1006" s="12"/>
      <c r="BE1006" s="50">
        <f t="shared" si="1029"/>
        <v>5</v>
      </c>
      <c r="BF1006" s="51">
        <f>IF($AT$6="A",SUM($AS1006:AS1006)+(10-BF$31)/2,IF($AT$6="K",M1006,IF($AT$6="S",AI1006,$BB$31/2)))</f>
        <v>4.5</v>
      </c>
      <c r="BG1006" s="51">
        <f>IF($AU$6="A",SUM($AS1006:AT1006)+(10-BG$31)/2,IF($AU$6="K",N1006,IF($AU$6="S",AJ1006,$BB$31/2)))</f>
        <v>4</v>
      </c>
      <c r="BH1006" s="51">
        <f>IF($AV$6="A",SUM($AS1006:AU1006)+(10-BH$31)/2,IF($AV$6="K",O1006,IF($AV$6="S",AK1006,$BB$31/2)))</f>
        <v>4.5</v>
      </c>
      <c r="BI1006" s="51">
        <f>IF($AW$6="A",SUM($AS1006:AV1006)+(10-BI$31)/2,IF($AW$6="K",P1006,IF($AW$6="S",AL1006,$BB$31/2)))</f>
        <v>5</v>
      </c>
      <c r="BJ1006" s="51">
        <f>IF($AX$6="A",SUM($AS1006:AW1006)+(10-BJ$31)/2,IF($AX$6="K",Q1006,IF($AX$6="S",AM1006,$BB$31/2)))</f>
        <v>4.5</v>
      </c>
      <c r="BK1006" s="51">
        <f>IF($AY$6="A",SUM($AS1006:AX1006)+(10-BK$31)/2,IF($AY$6="K",R1006,IF($AY$6="S",AN1006,$BB$31/2)))</f>
        <v>4</v>
      </c>
      <c r="BL1006" s="51">
        <f>IF($AZ$6="A",SUM($AS1006:AY1006)+(10-BL$31)/2,IF($AZ$6="K",S1006,IF($AZ$6="S",AO1006,$BB$31/2)))</f>
        <v>3.5</v>
      </c>
      <c r="BM1006" s="51">
        <f>IF($BA$6="A",SUM($AS1006:AZ1006)+(10-BM$31)/2,IF($BA$6="K",T1006,IF($BA$6="S",AP1006,$BB$31/2)))</f>
        <v>4</v>
      </c>
      <c r="BN1006" s="51">
        <f>IF($BB$6="A",SUM($AS1006:BA1006)+(10-BN$31)/2,IF($BB$6="K",U1006,IF($BB$6="S",AQ1006,$BB$31/2)))</f>
        <v>3.5</v>
      </c>
      <c r="BO1006" s="52">
        <f t="shared" si="1050"/>
        <v>4.25</v>
      </c>
      <c r="BQ1006" s="28">
        <f t="shared" si="1030"/>
        <v>-1.25</v>
      </c>
      <c r="BR1006" s="30">
        <f t="shared" si="1031"/>
        <v>-1.25</v>
      </c>
      <c r="BS1006" s="30">
        <f t="shared" si="1032"/>
        <v>1.25</v>
      </c>
      <c r="BT1006" s="30">
        <f t="shared" si="1033"/>
        <v>-1.25</v>
      </c>
      <c r="BU1006" s="30">
        <f t="shared" si="1034"/>
        <v>-1.25</v>
      </c>
      <c r="BV1006" s="30">
        <f t="shared" si="1035"/>
        <v>-1.25</v>
      </c>
      <c r="BW1006" s="30">
        <f t="shared" si="1036"/>
        <v>1.25</v>
      </c>
      <c r="BX1006" s="30">
        <f t="shared" si="1037"/>
        <v>1.25</v>
      </c>
      <c r="BY1006" s="30">
        <f t="shared" si="1038"/>
        <v>1.25</v>
      </c>
      <c r="BZ1006" s="30">
        <f t="shared" si="1039"/>
        <v>1.25</v>
      </c>
      <c r="CA1006" s="49">
        <f t="shared" si="1051"/>
        <v>0</v>
      </c>
      <c r="CB1006" s="69"/>
      <c r="CC1006" s="73">
        <f t="shared" si="1058"/>
        <v>10000</v>
      </c>
      <c r="CD1006" s="73">
        <f t="shared" si="1059"/>
        <v>10000</v>
      </c>
      <c r="CE1006" s="73">
        <f t="shared" si="1060"/>
        <v>1</v>
      </c>
      <c r="CF1006" s="73">
        <f t="shared" si="1061"/>
        <v>10000</v>
      </c>
      <c r="CG1006" s="73">
        <f t="shared" si="1062"/>
        <v>10000</v>
      </c>
      <c r="CH1006" s="73">
        <f t="shared" si="1063"/>
        <v>10000</v>
      </c>
      <c r="CI1006" s="73">
        <f t="shared" si="1064"/>
        <v>1</v>
      </c>
      <c r="CJ1006" s="73">
        <f t="shared" si="1065"/>
        <v>1</v>
      </c>
      <c r="CK1006" s="73">
        <f t="shared" si="1066"/>
        <v>1</v>
      </c>
      <c r="CL1006" s="73">
        <f t="shared" si="1067"/>
        <v>1</v>
      </c>
      <c r="CN1006" s="79">
        <f t="shared" si="1052"/>
        <v>5</v>
      </c>
      <c r="CO1006" s="79">
        <f t="shared" si="1053"/>
        <v>5</v>
      </c>
      <c r="CP1006" s="79">
        <f t="shared" si="1054"/>
        <v>0</v>
      </c>
      <c r="CR1006" s="79">
        <f t="shared" si="1006"/>
        <v>-1.25</v>
      </c>
      <c r="CS1006" s="79">
        <f t="shared" si="1007"/>
        <v>-1.25</v>
      </c>
      <c r="CT1006" s="79">
        <f t="shared" si="1008"/>
        <v>1.25</v>
      </c>
      <c r="CU1006" s="79">
        <f t="shared" si="1009"/>
        <v>-1.25</v>
      </c>
      <c r="CV1006" s="79">
        <f t="shared" si="1010"/>
        <v>-1.25</v>
      </c>
      <c r="CW1006" s="79">
        <f t="shared" si="1011"/>
        <v>-1.25</v>
      </c>
      <c r="CX1006" s="79">
        <f t="shared" si="1012"/>
        <v>1.25</v>
      </c>
      <c r="CY1006" s="79">
        <f t="shared" si="1013"/>
        <v>1.25</v>
      </c>
      <c r="CZ1006" s="79">
        <f t="shared" si="1014"/>
        <v>1.25</v>
      </c>
      <c r="DA1006" s="79">
        <f t="shared" si="1015"/>
        <v>1.25</v>
      </c>
      <c r="DB1006" s="80">
        <f t="shared" si="1055"/>
        <v>0</v>
      </c>
    </row>
    <row r="1007" spans="1:106" ht="18" customHeight="1" x14ac:dyDescent="0.2">
      <c r="A1007" s="2">
        <f t="shared" ca="1" si="1056"/>
        <v>0.43232013050438745</v>
      </c>
      <c r="B1007" s="2">
        <f t="shared" ca="1" si="1068"/>
        <v>0.5850841775494916</v>
      </c>
      <c r="C1007" s="2">
        <f t="shared" ca="1" si="1068"/>
        <v>0.331561308130919</v>
      </c>
      <c r="D1007" s="2">
        <f t="shared" ca="1" si="1068"/>
        <v>0.93841872073221377</v>
      </c>
      <c r="E1007" s="2">
        <f t="shared" ca="1" si="1068"/>
        <v>0.64797043337021099</v>
      </c>
      <c r="F1007" s="2">
        <f t="shared" ca="1" si="1068"/>
        <v>0.68464441472394499</v>
      </c>
      <c r="G1007" s="2">
        <f t="shared" ca="1" si="1068"/>
        <v>0.67223629293750287</v>
      </c>
      <c r="H1007" s="2">
        <f t="shared" ca="1" si="1068"/>
        <v>0.47972937111433755</v>
      </c>
      <c r="I1007" s="2">
        <f t="shared" ca="1" si="1068"/>
        <v>0.90293941782614562</v>
      </c>
      <c r="J1007" s="2">
        <f t="shared" ca="1" si="1068"/>
        <v>0.72849272086962358</v>
      </c>
      <c r="L1007" s="2">
        <f t="shared" ca="1" si="1040"/>
        <v>0</v>
      </c>
      <c r="M1007" s="2">
        <f t="shared" ca="1" si="1041"/>
        <v>10</v>
      </c>
      <c r="N1007" s="2">
        <f t="shared" ca="1" si="1042"/>
        <v>0</v>
      </c>
      <c r="O1007" s="2">
        <f t="shared" ca="1" si="1043"/>
        <v>10</v>
      </c>
      <c r="P1007" s="2">
        <f t="shared" ca="1" si="1044"/>
        <v>10</v>
      </c>
      <c r="Q1007" s="2">
        <f t="shared" ca="1" si="1045"/>
        <v>10</v>
      </c>
      <c r="R1007" s="2">
        <f t="shared" ca="1" si="1046"/>
        <v>10</v>
      </c>
      <c r="S1007" s="2">
        <f t="shared" ca="1" si="1047"/>
        <v>0</v>
      </c>
      <c r="T1007" s="2">
        <f t="shared" ca="1" si="1048"/>
        <v>10</v>
      </c>
      <c r="U1007" s="2">
        <f t="shared" ca="1" si="1049"/>
        <v>10</v>
      </c>
      <c r="W1007" s="2">
        <f t="shared" ca="1" si="1057"/>
        <v>3.0239816064221356</v>
      </c>
      <c r="X1007" s="2">
        <f t="shared" ca="1" si="1069"/>
        <v>2.4578082821219627</v>
      </c>
      <c r="Y1007" s="2">
        <f t="shared" ca="1" si="1069"/>
        <v>6.2297397299377693</v>
      </c>
      <c r="Z1007" s="2">
        <f t="shared" ca="1" si="1069"/>
        <v>4.6291627065727674</v>
      </c>
      <c r="AA1007" s="2">
        <f t="shared" ca="1" si="1069"/>
        <v>4.311665286289152</v>
      </c>
      <c r="AB1007" s="2">
        <f t="shared" ca="1" si="1069"/>
        <v>6.3053644733453149</v>
      </c>
      <c r="AC1007" s="2">
        <f t="shared" ca="1" si="1069"/>
        <v>3.796642344249336</v>
      </c>
      <c r="AD1007" s="2">
        <f t="shared" ca="1" si="1069"/>
        <v>4.533383309691069</v>
      </c>
      <c r="AE1007" s="2">
        <f t="shared" ca="1" si="1069"/>
        <v>5.520930024338675</v>
      </c>
      <c r="AF1007" s="2">
        <f t="shared" ca="1" si="1069"/>
        <v>0.5121339840718897</v>
      </c>
      <c r="AH1007" s="2">
        <f t="shared" ca="1" si="1018"/>
        <v>3</v>
      </c>
      <c r="AI1007" s="2">
        <f t="shared" ca="1" si="1019"/>
        <v>2</v>
      </c>
      <c r="AJ1007" s="2">
        <f t="shared" ca="1" si="1020"/>
        <v>6</v>
      </c>
      <c r="AK1007" s="2">
        <f t="shared" ca="1" si="1021"/>
        <v>4</v>
      </c>
      <c r="AL1007" s="2">
        <f t="shared" ca="1" si="1022"/>
        <v>4</v>
      </c>
      <c r="AM1007" s="2">
        <f t="shared" ca="1" si="1023"/>
        <v>6</v>
      </c>
      <c r="AN1007" s="2">
        <f t="shared" ca="1" si="1024"/>
        <v>3</v>
      </c>
      <c r="AO1007" s="2">
        <f t="shared" ca="1" si="1025"/>
        <v>4</v>
      </c>
      <c r="AP1007" s="2">
        <f t="shared" ca="1" si="1026"/>
        <v>5</v>
      </c>
      <c r="AQ1007" s="2">
        <f t="shared" ca="1" si="1027"/>
        <v>0</v>
      </c>
      <c r="AS1007" s="41">
        <v>0</v>
      </c>
      <c r="AT1007" s="42">
        <v>0</v>
      </c>
      <c r="AU1007" s="42">
        <v>1</v>
      </c>
      <c r="AV1007" s="42">
        <v>1</v>
      </c>
      <c r="AW1007" s="42">
        <v>0</v>
      </c>
      <c r="AX1007" s="42">
        <v>0</v>
      </c>
      <c r="AY1007" s="42">
        <v>0</v>
      </c>
      <c r="AZ1007" s="42">
        <v>0</v>
      </c>
      <c r="BA1007" s="42">
        <v>0</v>
      </c>
      <c r="BB1007" s="43">
        <v>0</v>
      </c>
      <c r="BC1007" s="44">
        <f t="shared" si="1028"/>
        <v>2</v>
      </c>
      <c r="BD1007" s="12"/>
      <c r="BE1007" s="50">
        <f t="shared" si="1029"/>
        <v>5</v>
      </c>
      <c r="BF1007" s="51">
        <f>IF($AT$6="A",SUM($AS1007:AS1007)+(10-BF$31)/2,IF($AT$6="K",M1007,IF($AT$6="S",AI1007,$BB$31/2)))</f>
        <v>4.5</v>
      </c>
      <c r="BG1007" s="51">
        <f>IF($AU$6="A",SUM($AS1007:AT1007)+(10-BG$31)/2,IF($AU$6="K",N1007,IF($AU$6="S",AJ1007,$BB$31/2)))</f>
        <v>4</v>
      </c>
      <c r="BH1007" s="51">
        <f>IF($AV$6="A",SUM($AS1007:AU1007)+(10-BH$31)/2,IF($AV$6="K",O1007,IF($AV$6="S",AK1007,$BB$31/2)))</f>
        <v>4.5</v>
      </c>
      <c r="BI1007" s="51">
        <f>IF($AW$6="A",SUM($AS1007:AV1007)+(10-BI$31)/2,IF($AW$6="K",P1007,IF($AW$6="S",AL1007,$BB$31/2)))</f>
        <v>5</v>
      </c>
      <c r="BJ1007" s="51">
        <f>IF($AX$6="A",SUM($AS1007:AW1007)+(10-BJ$31)/2,IF($AX$6="K",Q1007,IF($AX$6="S",AM1007,$BB$31/2)))</f>
        <v>4.5</v>
      </c>
      <c r="BK1007" s="51">
        <f>IF($AY$6="A",SUM($AS1007:AX1007)+(10-BK$31)/2,IF($AY$6="K",R1007,IF($AY$6="S",AN1007,$BB$31/2)))</f>
        <v>4</v>
      </c>
      <c r="BL1007" s="51">
        <f>IF($AZ$6="A",SUM($AS1007:AY1007)+(10-BL$31)/2,IF($AZ$6="K",S1007,IF($AZ$6="S",AO1007,$BB$31/2)))</f>
        <v>3.5</v>
      </c>
      <c r="BM1007" s="51">
        <f>IF($BA$6="A",SUM($AS1007:AZ1007)+(10-BM$31)/2,IF($BA$6="K",T1007,IF($BA$6="S",AP1007,$BB$31/2)))</f>
        <v>3</v>
      </c>
      <c r="BN1007" s="51">
        <f>IF($BB$6="A",SUM($AS1007:BA1007)+(10-BN$31)/2,IF($BB$6="K",U1007,IF($BB$6="S",AQ1007,$BB$31/2)))</f>
        <v>2.5</v>
      </c>
      <c r="BO1007" s="52">
        <f t="shared" si="1050"/>
        <v>4.25</v>
      </c>
      <c r="BQ1007" s="28">
        <f t="shared" si="1030"/>
        <v>-2.25</v>
      </c>
      <c r="BR1007" s="30">
        <f t="shared" si="1031"/>
        <v>-2.25</v>
      </c>
      <c r="BS1007" s="30">
        <f t="shared" si="1032"/>
        <v>2.25</v>
      </c>
      <c r="BT1007" s="30">
        <f t="shared" si="1033"/>
        <v>-2.25</v>
      </c>
      <c r="BU1007" s="30">
        <f t="shared" si="1034"/>
        <v>-2.25</v>
      </c>
      <c r="BV1007" s="30">
        <f t="shared" si="1035"/>
        <v>-2.25</v>
      </c>
      <c r="BW1007" s="30">
        <f t="shared" si="1036"/>
        <v>2.25</v>
      </c>
      <c r="BX1007" s="30">
        <f t="shared" si="1037"/>
        <v>2.25</v>
      </c>
      <c r="BY1007" s="30">
        <f t="shared" si="1038"/>
        <v>2.25</v>
      </c>
      <c r="BZ1007" s="30">
        <f t="shared" si="1039"/>
        <v>2.25</v>
      </c>
      <c r="CA1007" s="49">
        <f t="shared" si="1051"/>
        <v>0</v>
      </c>
      <c r="CB1007" s="69"/>
      <c r="CC1007" s="73">
        <f t="shared" si="1058"/>
        <v>10000</v>
      </c>
      <c r="CD1007" s="73">
        <f t="shared" si="1059"/>
        <v>10000</v>
      </c>
      <c r="CE1007" s="73">
        <f t="shared" si="1060"/>
        <v>1</v>
      </c>
      <c r="CF1007" s="73">
        <f t="shared" si="1061"/>
        <v>10000</v>
      </c>
      <c r="CG1007" s="73">
        <f t="shared" si="1062"/>
        <v>10000</v>
      </c>
      <c r="CH1007" s="73">
        <f t="shared" si="1063"/>
        <v>10000</v>
      </c>
      <c r="CI1007" s="73">
        <f t="shared" si="1064"/>
        <v>1</v>
      </c>
      <c r="CJ1007" s="73">
        <f t="shared" si="1065"/>
        <v>1</v>
      </c>
      <c r="CK1007" s="73">
        <f t="shared" si="1066"/>
        <v>1</v>
      </c>
      <c r="CL1007" s="73">
        <f t="shared" si="1067"/>
        <v>1</v>
      </c>
      <c r="CN1007" s="79">
        <f t="shared" si="1052"/>
        <v>5</v>
      </c>
      <c r="CO1007" s="79">
        <f t="shared" si="1053"/>
        <v>5</v>
      </c>
      <c r="CP1007" s="79">
        <f t="shared" si="1054"/>
        <v>0</v>
      </c>
      <c r="CR1007" s="79">
        <f t="shared" si="1006"/>
        <v>-2.25</v>
      </c>
      <c r="CS1007" s="79">
        <f t="shared" si="1007"/>
        <v>-2.25</v>
      </c>
      <c r="CT1007" s="79">
        <f t="shared" si="1008"/>
        <v>2.25</v>
      </c>
      <c r="CU1007" s="79">
        <f t="shared" si="1009"/>
        <v>-2.25</v>
      </c>
      <c r="CV1007" s="79">
        <f t="shared" si="1010"/>
        <v>-2.25</v>
      </c>
      <c r="CW1007" s="79">
        <f t="shared" si="1011"/>
        <v>-2.25</v>
      </c>
      <c r="CX1007" s="79">
        <f t="shared" si="1012"/>
        <v>2.25</v>
      </c>
      <c r="CY1007" s="79">
        <f t="shared" si="1013"/>
        <v>2.25</v>
      </c>
      <c r="CZ1007" s="79">
        <f t="shared" si="1014"/>
        <v>2.25</v>
      </c>
      <c r="DA1007" s="79">
        <f t="shared" si="1015"/>
        <v>2.25</v>
      </c>
      <c r="DB1007" s="80">
        <f t="shared" si="1055"/>
        <v>0</v>
      </c>
    </row>
    <row r="1008" spans="1:106" ht="18" customHeight="1" x14ac:dyDescent="0.2">
      <c r="A1008" s="2">
        <f t="shared" ca="1" si="1056"/>
        <v>0.71308892680285396</v>
      </c>
      <c r="B1008" s="2">
        <f t="shared" ca="1" si="1068"/>
        <v>9.0369444703220836E-2</v>
      </c>
      <c r="C1008" s="2">
        <f t="shared" ca="1" si="1068"/>
        <v>0.83222094813637493</v>
      </c>
      <c r="D1008" s="2">
        <f t="shared" ca="1" si="1068"/>
        <v>0.58088893342698478</v>
      </c>
      <c r="E1008" s="2">
        <f t="shared" ca="1" si="1068"/>
        <v>0.62343539524253344</v>
      </c>
      <c r="F1008" s="2">
        <f t="shared" ca="1" si="1068"/>
        <v>0.65980330217462357</v>
      </c>
      <c r="G1008" s="2">
        <f t="shared" ca="1" si="1068"/>
        <v>0.69939160785102039</v>
      </c>
      <c r="H1008" s="2">
        <f t="shared" ca="1" si="1068"/>
        <v>0.49809215214687874</v>
      </c>
      <c r="I1008" s="2">
        <f t="shared" ca="1" si="1068"/>
        <v>0.44231514176978848</v>
      </c>
      <c r="J1008" s="2">
        <f t="shared" ca="1" si="1068"/>
        <v>0.60668634432791035</v>
      </c>
      <c r="L1008" s="2">
        <f t="shared" ca="1" si="1040"/>
        <v>10</v>
      </c>
      <c r="M1008" s="2">
        <f t="shared" ca="1" si="1041"/>
        <v>0</v>
      </c>
      <c r="N1008" s="2">
        <f t="shared" ca="1" si="1042"/>
        <v>10</v>
      </c>
      <c r="O1008" s="2">
        <f t="shared" ca="1" si="1043"/>
        <v>10</v>
      </c>
      <c r="P1008" s="2">
        <f t="shared" ca="1" si="1044"/>
        <v>10</v>
      </c>
      <c r="Q1008" s="2">
        <f t="shared" ca="1" si="1045"/>
        <v>10</v>
      </c>
      <c r="R1008" s="2">
        <f t="shared" ca="1" si="1046"/>
        <v>10</v>
      </c>
      <c r="S1008" s="2">
        <f t="shared" ca="1" si="1047"/>
        <v>0</v>
      </c>
      <c r="T1008" s="2">
        <f t="shared" ca="1" si="1048"/>
        <v>0</v>
      </c>
      <c r="U1008" s="2">
        <f t="shared" ca="1" si="1049"/>
        <v>10</v>
      </c>
      <c r="W1008" s="2">
        <f t="shared" ca="1" si="1057"/>
        <v>5.7817493629570569</v>
      </c>
      <c r="X1008" s="2">
        <f t="shared" ca="1" si="1069"/>
        <v>8.7997690310412917</v>
      </c>
      <c r="Y1008" s="2">
        <f t="shared" ca="1" si="1069"/>
        <v>4.3656300433026152</v>
      </c>
      <c r="Z1008" s="2">
        <f t="shared" ca="1" si="1069"/>
        <v>5.2797052905080966</v>
      </c>
      <c r="AA1008" s="2">
        <f t="shared" ca="1" si="1069"/>
        <v>3.7779506028157792</v>
      </c>
      <c r="AB1008" s="2">
        <f t="shared" ca="1" si="1069"/>
        <v>6.1163306786453351</v>
      </c>
      <c r="AC1008" s="2">
        <f t="shared" ca="1" si="1069"/>
        <v>9.7716331970874695</v>
      </c>
      <c r="AD1008" s="2">
        <f t="shared" ca="1" si="1069"/>
        <v>7.1432156117187686</v>
      </c>
      <c r="AE1008" s="2">
        <f t="shared" ca="1" si="1069"/>
        <v>7.4619158367348852</v>
      </c>
      <c r="AF1008" s="2">
        <f t="shared" ca="1" si="1069"/>
        <v>8.1000086715017297</v>
      </c>
      <c r="AH1008" s="2">
        <f t="shared" ca="1" si="1018"/>
        <v>5</v>
      </c>
      <c r="AI1008" s="2">
        <f t="shared" ca="1" si="1019"/>
        <v>8</v>
      </c>
      <c r="AJ1008" s="2">
        <f t="shared" ca="1" si="1020"/>
        <v>4</v>
      </c>
      <c r="AK1008" s="2">
        <f t="shared" ca="1" si="1021"/>
        <v>5</v>
      </c>
      <c r="AL1008" s="2">
        <f t="shared" ca="1" si="1022"/>
        <v>3</v>
      </c>
      <c r="AM1008" s="2">
        <f t="shared" ca="1" si="1023"/>
        <v>6</v>
      </c>
      <c r="AN1008" s="2">
        <f t="shared" ca="1" si="1024"/>
        <v>9</v>
      </c>
      <c r="AO1008" s="2">
        <f t="shared" ca="1" si="1025"/>
        <v>7</v>
      </c>
      <c r="AP1008" s="2">
        <f t="shared" ca="1" si="1026"/>
        <v>7</v>
      </c>
      <c r="AQ1008" s="2">
        <f t="shared" ca="1" si="1027"/>
        <v>8</v>
      </c>
      <c r="AS1008" s="41">
        <v>0</v>
      </c>
      <c r="AT1008" s="42">
        <v>0</v>
      </c>
      <c r="AU1008" s="42">
        <v>1</v>
      </c>
      <c r="AV1008" s="42">
        <v>0</v>
      </c>
      <c r="AW1008" s="42">
        <v>1</v>
      </c>
      <c r="AX1008" s="42">
        <v>1</v>
      </c>
      <c r="AY1008" s="42">
        <v>1</v>
      </c>
      <c r="AZ1008" s="42">
        <v>1</v>
      </c>
      <c r="BA1008" s="42">
        <v>0</v>
      </c>
      <c r="BB1008" s="43">
        <v>0</v>
      </c>
      <c r="BC1008" s="44">
        <f t="shared" si="1028"/>
        <v>5</v>
      </c>
      <c r="BD1008" s="12"/>
      <c r="BE1008" s="50">
        <f t="shared" si="1029"/>
        <v>5</v>
      </c>
      <c r="BF1008" s="51">
        <f>IF($AT$6="A",SUM($AS1008:AS1008)+(10-BF$31)/2,IF($AT$6="K",M1008,IF($AT$6="S",AI1008,$BB$31/2)))</f>
        <v>4.5</v>
      </c>
      <c r="BG1008" s="51">
        <f>IF($AU$6="A",SUM($AS1008:AT1008)+(10-BG$31)/2,IF($AU$6="K",N1008,IF($AU$6="S",AJ1008,$BB$31/2)))</f>
        <v>4</v>
      </c>
      <c r="BH1008" s="51">
        <f>IF($AV$6="A",SUM($AS1008:AU1008)+(10-BH$31)/2,IF($AV$6="K",O1008,IF($AV$6="S",AK1008,$BB$31/2)))</f>
        <v>4.5</v>
      </c>
      <c r="BI1008" s="51">
        <f>IF($AW$6="A",SUM($AS1008:AV1008)+(10-BI$31)/2,IF($AW$6="K",P1008,IF($AW$6="S",AL1008,$BB$31/2)))</f>
        <v>4</v>
      </c>
      <c r="BJ1008" s="51">
        <f>IF($AX$6="A",SUM($AS1008:AW1008)+(10-BJ$31)/2,IF($AX$6="K",Q1008,IF($AX$6="S",AM1008,$BB$31/2)))</f>
        <v>4.5</v>
      </c>
      <c r="BK1008" s="51">
        <f>IF($AY$6="A",SUM($AS1008:AX1008)+(10-BK$31)/2,IF($AY$6="K",R1008,IF($AY$6="S",AN1008,$BB$31/2)))</f>
        <v>5</v>
      </c>
      <c r="BL1008" s="51">
        <f>IF($AZ$6="A",SUM($AS1008:AY1008)+(10-BL$31)/2,IF($AZ$6="K",S1008,IF($AZ$6="S",AO1008,$BB$31/2)))</f>
        <v>5.5</v>
      </c>
      <c r="BM1008" s="51">
        <f>IF($BA$6="A",SUM($AS1008:AZ1008)+(10-BM$31)/2,IF($BA$6="K",T1008,IF($BA$6="S",AP1008,$BB$31/2)))</f>
        <v>6</v>
      </c>
      <c r="BN1008" s="51">
        <f>IF($BB$6="A",SUM($AS1008:BA1008)+(10-BN$31)/2,IF($BB$6="K",U1008,IF($BB$6="S",AQ1008,$BB$31/2)))</f>
        <v>5.5</v>
      </c>
      <c r="BO1008" s="52">
        <f t="shared" si="1050"/>
        <v>4.75</v>
      </c>
      <c r="BQ1008" s="28">
        <f t="shared" si="1030"/>
        <v>0.25</v>
      </c>
      <c r="BR1008" s="30">
        <f t="shared" si="1031"/>
        <v>-0.25</v>
      </c>
      <c r="BS1008" s="30">
        <f t="shared" si="1032"/>
        <v>-0.25</v>
      </c>
      <c r="BT1008" s="30">
        <f t="shared" si="1033"/>
        <v>-0.25</v>
      </c>
      <c r="BU1008" s="30">
        <f t="shared" si="1034"/>
        <v>-0.25</v>
      </c>
      <c r="BV1008" s="30">
        <f t="shared" si="1035"/>
        <v>-0.25</v>
      </c>
      <c r="BW1008" s="30">
        <f t="shared" si="1036"/>
        <v>0.25</v>
      </c>
      <c r="BX1008" s="30">
        <f t="shared" si="1037"/>
        <v>0.25</v>
      </c>
      <c r="BY1008" s="30">
        <f t="shared" si="1038"/>
        <v>0.25</v>
      </c>
      <c r="BZ1008" s="30">
        <f t="shared" si="1039"/>
        <v>0.25</v>
      </c>
      <c r="CA1008" s="49">
        <f t="shared" si="1051"/>
        <v>0</v>
      </c>
      <c r="CB1008" s="69"/>
      <c r="CC1008" s="73">
        <f t="shared" si="1058"/>
        <v>1</v>
      </c>
      <c r="CD1008" s="73">
        <f t="shared" si="1059"/>
        <v>10000</v>
      </c>
      <c r="CE1008" s="73">
        <f t="shared" si="1060"/>
        <v>10000</v>
      </c>
      <c r="CF1008" s="73">
        <f t="shared" si="1061"/>
        <v>10000</v>
      </c>
      <c r="CG1008" s="73">
        <f t="shared" si="1062"/>
        <v>10000</v>
      </c>
      <c r="CH1008" s="73">
        <f t="shared" si="1063"/>
        <v>10000</v>
      </c>
      <c r="CI1008" s="73">
        <f t="shared" si="1064"/>
        <v>1</v>
      </c>
      <c r="CJ1008" s="73">
        <f t="shared" si="1065"/>
        <v>1</v>
      </c>
      <c r="CK1008" s="73">
        <f t="shared" si="1066"/>
        <v>1</v>
      </c>
      <c r="CL1008" s="73">
        <f t="shared" si="1067"/>
        <v>1</v>
      </c>
      <c r="CN1008" s="79">
        <f t="shared" si="1052"/>
        <v>5</v>
      </c>
      <c r="CO1008" s="79">
        <f t="shared" si="1053"/>
        <v>5</v>
      </c>
      <c r="CP1008" s="79">
        <f t="shared" si="1054"/>
        <v>0</v>
      </c>
      <c r="CR1008" s="79">
        <f t="shared" si="1006"/>
        <v>0.25</v>
      </c>
      <c r="CS1008" s="79">
        <f t="shared" si="1007"/>
        <v>-0.25</v>
      </c>
      <c r="CT1008" s="79">
        <f t="shared" si="1008"/>
        <v>-0.25</v>
      </c>
      <c r="CU1008" s="79">
        <f t="shared" si="1009"/>
        <v>-0.25</v>
      </c>
      <c r="CV1008" s="79">
        <f t="shared" si="1010"/>
        <v>-0.25</v>
      </c>
      <c r="CW1008" s="79">
        <f t="shared" si="1011"/>
        <v>-0.25</v>
      </c>
      <c r="CX1008" s="79">
        <f t="shared" si="1012"/>
        <v>0.25</v>
      </c>
      <c r="CY1008" s="79">
        <f t="shared" si="1013"/>
        <v>0.25</v>
      </c>
      <c r="CZ1008" s="79">
        <f t="shared" si="1014"/>
        <v>0.25</v>
      </c>
      <c r="DA1008" s="79">
        <f t="shared" si="1015"/>
        <v>0.25</v>
      </c>
      <c r="DB1008" s="80">
        <f t="shared" si="1055"/>
        <v>0</v>
      </c>
    </row>
    <row r="1009" spans="1:106" ht="18" customHeight="1" x14ac:dyDescent="0.2">
      <c r="A1009" s="2">
        <f t="shared" ca="1" si="1056"/>
        <v>0.61913068348381839</v>
      </c>
      <c r="B1009" s="2">
        <f t="shared" ca="1" si="1068"/>
        <v>0.51956997396650784</v>
      </c>
      <c r="C1009" s="2">
        <f t="shared" ca="1" si="1068"/>
        <v>0.5927355585691767</v>
      </c>
      <c r="D1009" s="2">
        <f t="shared" ca="1" si="1068"/>
        <v>0.55762023908971692</v>
      </c>
      <c r="E1009" s="2">
        <f t="shared" ca="1" si="1068"/>
        <v>0.58320083917393828</v>
      </c>
      <c r="F1009" s="2">
        <f t="shared" ca="1" si="1068"/>
        <v>0.89739495319862506</v>
      </c>
      <c r="G1009" s="2">
        <f t="shared" ca="1" si="1068"/>
        <v>9.4524806085338531E-2</v>
      </c>
      <c r="H1009" s="2">
        <f t="shared" ca="1" si="1068"/>
        <v>0.83447935142034757</v>
      </c>
      <c r="I1009" s="2">
        <f t="shared" ca="1" si="1068"/>
        <v>0.59712249787654825</v>
      </c>
      <c r="J1009" s="2">
        <f t="shared" ca="1" si="1068"/>
        <v>0.26092787571097975</v>
      </c>
      <c r="L1009" s="2">
        <f t="shared" ca="1" si="1040"/>
        <v>10</v>
      </c>
      <c r="M1009" s="2">
        <f t="shared" ca="1" si="1041"/>
        <v>10</v>
      </c>
      <c r="N1009" s="2">
        <f t="shared" ca="1" si="1042"/>
        <v>10</v>
      </c>
      <c r="O1009" s="2">
        <f t="shared" ca="1" si="1043"/>
        <v>10</v>
      </c>
      <c r="P1009" s="2">
        <f t="shared" ca="1" si="1044"/>
        <v>10</v>
      </c>
      <c r="Q1009" s="2">
        <f t="shared" ca="1" si="1045"/>
        <v>10</v>
      </c>
      <c r="R1009" s="2">
        <f t="shared" ca="1" si="1046"/>
        <v>0</v>
      </c>
      <c r="S1009" s="2">
        <f t="shared" ca="1" si="1047"/>
        <v>10</v>
      </c>
      <c r="T1009" s="2">
        <f t="shared" ca="1" si="1048"/>
        <v>10</v>
      </c>
      <c r="U1009" s="2">
        <f t="shared" ca="1" si="1049"/>
        <v>0</v>
      </c>
      <c r="W1009" s="2">
        <f t="shared" ca="1" si="1057"/>
        <v>4.1131761006272303</v>
      </c>
      <c r="X1009" s="2">
        <f t="shared" ca="1" si="1069"/>
        <v>0.24720561576053846</v>
      </c>
      <c r="Y1009" s="2">
        <f t="shared" ca="1" si="1069"/>
        <v>9.9745912084188433</v>
      </c>
      <c r="Z1009" s="2">
        <f t="shared" ca="1" si="1069"/>
        <v>4.0844540383998726</v>
      </c>
      <c r="AA1009" s="2">
        <f t="shared" ca="1" si="1069"/>
        <v>7.9978648244706454</v>
      </c>
      <c r="AB1009" s="2">
        <f t="shared" ca="1" si="1069"/>
        <v>3.717921644111013</v>
      </c>
      <c r="AC1009" s="2">
        <f t="shared" ca="1" si="1069"/>
        <v>7.5359577022790782</v>
      </c>
      <c r="AD1009" s="2">
        <f t="shared" ca="1" si="1069"/>
        <v>9.1909722787200892</v>
      </c>
      <c r="AE1009" s="2">
        <f t="shared" ca="1" si="1069"/>
        <v>0.86892282696284351</v>
      </c>
      <c r="AF1009" s="2">
        <f t="shared" ca="1" si="1069"/>
        <v>5.8648284519556722</v>
      </c>
      <c r="AH1009" s="2">
        <f t="shared" ca="1" si="1018"/>
        <v>4</v>
      </c>
      <c r="AI1009" s="2">
        <f t="shared" ca="1" si="1019"/>
        <v>0</v>
      </c>
      <c r="AJ1009" s="2">
        <f t="shared" ca="1" si="1020"/>
        <v>9</v>
      </c>
      <c r="AK1009" s="2">
        <f t="shared" ca="1" si="1021"/>
        <v>4</v>
      </c>
      <c r="AL1009" s="2">
        <f t="shared" ca="1" si="1022"/>
        <v>7</v>
      </c>
      <c r="AM1009" s="2">
        <f t="shared" ca="1" si="1023"/>
        <v>3</v>
      </c>
      <c r="AN1009" s="2">
        <f t="shared" ca="1" si="1024"/>
        <v>7</v>
      </c>
      <c r="AO1009" s="2">
        <f t="shared" ca="1" si="1025"/>
        <v>9</v>
      </c>
      <c r="AP1009" s="2">
        <f t="shared" ca="1" si="1026"/>
        <v>0</v>
      </c>
      <c r="AQ1009" s="2">
        <f t="shared" ca="1" si="1027"/>
        <v>5</v>
      </c>
      <c r="AS1009" s="41">
        <v>0</v>
      </c>
      <c r="AT1009" s="42">
        <v>0</v>
      </c>
      <c r="AU1009" s="42">
        <v>1</v>
      </c>
      <c r="AV1009" s="42">
        <v>0</v>
      </c>
      <c r="AW1009" s="42">
        <v>1</v>
      </c>
      <c r="AX1009" s="42">
        <v>1</v>
      </c>
      <c r="AY1009" s="42">
        <v>1</v>
      </c>
      <c r="AZ1009" s="42">
        <v>0</v>
      </c>
      <c r="BA1009" s="42">
        <v>0</v>
      </c>
      <c r="BB1009" s="43">
        <v>0</v>
      </c>
      <c r="BC1009" s="44">
        <f t="shared" si="1028"/>
        <v>4</v>
      </c>
      <c r="BD1009" s="12"/>
      <c r="BE1009" s="50">
        <f t="shared" si="1029"/>
        <v>5</v>
      </c>
      <c r="BF1009" s="51">
        <f>IF($AT$6="A",SUM($AS1009:AS1009)+(10-BF$31)/2,IF($AT$6="K",M1009,IF($AT$6="S",AI1009,$BB$31/2)))</f>
        <v>4.5</v>
      </c>
      <c r="BG1009" s="51">
        <f>IF($AU$6="A",SUM($AS1009:AT1009)+(10-BG$31)/2,IF($AU$6="K",N1009,IF($AU$6="S",AJ1009,$BB$31/2)))</f>
        <v>4</v>
      </c>
      <c r="BH1009" s="51">
        <f>IF($AV$6="A",SUM($AS1009:AU1009)+(10-BH$31)/2,IF($AV$6="K",O1009,IF($AV$6="S",AK1009,$BB$31/2)))</f>
        <v>4.5</v>
      </c>
      <c r="BI1009" s="51">
        <f>IF($AW$6="A",SUM($AS1009:AV1009)+(10-BI$31)/2,IF($AW$6="K",P1009,IF($AW$6="S",AL1009,$BB$31/2)))</f>
        <v>4</v>
      </c>
      <c r="BJ1009" s="51">
        <f>IF($AX$6="A",SUM($AS1009:AW1009)+(10-BJ$31)/2,IF($AX$6="K",Q1009,IF($AX$6="S",AM1009,$BB$31/2)))</f>
        <v>4.5</v>
      </c>
      <c r="BK1009" s="51">
        <f>IF($AY$6="A",SUM($AS1009:AX1009)+(10-BK$31)/2,IF($AY$6="K",R1009,IF($AY$6="S",AN1009,$BB$31/2)))</f>
        <v>5</v>
      </c>
      <c r="BL1009" s="51">
        <f>IF($AZ$6="A",SUM($AS1009:AY1009)+(10-BL$31)/2,IF($AZ$6="K",S1009,IF($AZ$6="S",AO1009,$BB$31/2)))</f>
        <v>5.5</v>
      </c>
      <c r="BM1009" s="51">
        <f>IF($BA$6="A",SUM($AS1009:AZ1009)+(10-BM$31)/2,IF($BA$6="K",T1009,IF($BA$6="S",AP1009,$BB$31/2)))</f>
        <v>5</v>
      </c>
      <c r="BN1009" s="51">
        <f>IF($BB$6="A",SUM($AS1009:BA1009)+(10-BN$31)/2,IF($BB$6="K",U1009,IF($BB$6="S",AQ1009,$BB$31/2)))</f>
        <v>4.5</v>
      </c>
      <c r="BO1009" s="52">
        <f t="shared" si="1050"/>
        <v>4.5</v>
      </c>
      <c r="BQ1009" s="28">
        <f t="shared" si="1030"/>
        <v>-0.5</v>
      </c>
      <c r="BR1009" s="30">
        <f t="shared" si="1031"/>
        <v>0</v>
      </c>
      <c r="BS1009" s="30">
        <f t="shared" si="1032"/>
        <v>0.5</v>
      </c>
      <c r="BT1009" s="30">
        <f t="shared" si="1033"/>
        <v>0</v>
      </c>
      <c r="BU1009" s="30">
        <f t="shared" si="1034"/>
        <v>0.5</v>
      </c>
      <c r="BV1009" s="30">
        <f t="shared" si="1035"/>
        <v>0</v>
      </c>
      <c r="BW1009" s="30">
        <f t="shared" si="1036"/>
        <v>-0.5</v>
      </c>
      <c r="BX1009" s="30">
        <f t="shared" si="1037"/>
        <v>-0.5</v>
      </c>
      <c r="BY1009" s="30">
        <f t="shared" si="1038"/>
        <v>-0.5</v>
      </c>
      <c r="BZ1009" s="30">
        <f t="shared" si="1039"/>
        <v>0</v>
      </c>
      <c r="CA1009" s="49">
        <f t="shared" si="1051"/>
        <v>-1</v>
      </c>
      <c r="CB1009" s="69"/>
      <c r="CC1009" s="73">
        <f t="shared" si="1058"/>
        <v>10000</v>
      </c>
      <c r="CD1009" s="73">
        <f t="shared" si="1059"/>
        <v>0</v>
      </c>
      <c r="CE1009" s="73">
        <f t="shared" si="1060"/>
        <v>1</v>
      </c>
      <c r="CF1009" s="73">
        <f t="shared" si="1061"/>
        <v>0</v>
      </c>
      <c r="CG1009" s="73">
        <f t="shared" si="1062"/>
        <v>1</v>
      </c>
      <c r="CH1009" s="73">
        <f t="shared" si="1063"/>
        <v>0</v>
      </c>
      <c r="CI1009" s="73">
        <f t="shared" si="1064"/>
        <v>10000</v>
      </c>
      <c r="CJ1009" s="73">
        <f t="shared" si="1065"/>
        <v>10000</v>
      </c>
      <c r="CK1009" s="73">
        <f t="shared" si="1066"/>
        <v>10000</v>
      </c>
      <c r="CL1009" s="73">
        <f t="shared" si="1067"/>
        <v>0</v>
      </c>
      <c r="CN1009" s="79">
        <f t="shared" si="1052"/>
        <v>4</v>
      </c>
      <c r="CO1009" s="79">
        <f t="shared" si="1053"/>
        <v>2</v>
      </c>
      <c r="CP1009" s="79">
        <f t="shared" si="1054"/>
        <v>4</v>
      </c>
      <c r="CR1009" s="79">
        <f t="shared" si="1006"/>
        <v>-0.5</v>
      </c>
      <c r="CS1009" s="79">
        <f t="shared" si="1007"/>
        <v>0</v>
      </c>
      <c r="CT1009" s="79">
        <f t="shared" si="1008"/>
        <v>1</v>
      </c>
      <c r="CU1009" s="79">
        <f t="shared" si="1009"/>
        <v>0</v>
      </c>
      <c r="CV1009" s="79">
        <f t="shared" si="1010"/>
        <v>1</v>
      </c>
      <c r="CW1009" s="79">
        <f t="shared" si="1011"/>
        <v>0</v>
      </c>
      <c r="CX1009" s="79">
        <f t="shared" si="1012"/>
        <v>-0.5</v>
      </c>
      <c r="CY1009" s="79">
        <f t="shared" si="1013"/>
        <v>-0.5</v>
      </c>
      <c r="CZ1009" s="79">
        <f t="shared" si="1014"/>
        <v>-0.5</v>
      </c>
      <c r="DA1009" s="79">
        <f t="shared" si="1015"/>
        <v>0</v>
      </c>
      <c r="DB1009" s="80">
        <f t="shared" si="1055"/>
        <v>0</v>
      </c>
    </row>
    <row r="1010" spans="1:106" ht="18" customHeight="1" x14ac:dyDescent="0.2">
      <c r="A1010" s="2">
        <f t="shared" ca="1" si="1056"/>
        <v>0.66335329278530397</v>
      </c>
      <c r="B1010" s="2">
        <f t="shared" ca="1" si="1068"/>
        <v>0.50318952032852338</v>
      </c>
      <c r="C1010" s="2">
        <f t="shared" ca="1" si="1068"/>
        <v>0.78580564130995767</v>
      </c>
      <c r="D1010" s="2">
        <f t="shared" ca="1" si="1068"/>
        <v>0.1678492392536155</v>
      </c>
      <c r="E1010" s="2">
        <f t="shared" ca="1" si="1068"/>
        <v>0.61619333796590048</v>
      </c>
      <c r="F1010" s="2">
        <f t="shared" ca="1" si="1068"/>
        <v>0.76557510756691516</v>
      </c>
      <c r="G1010" s="2">
        <f t="shared" ca="1" si="1068"/>
        <v>0.62685941155436109</v>
      </c>
      <c r="H1010" s="2">
        <f t="shared" ca="1" si="1068"/>
        <v>0.24321999462403643</v>
      </c>
      <c r="I1010" s="2">
        <f t="shared" ca="1" si="1068"/>
        <v>0.43935569953254416</v>
      </c>
      <c r="J1010" s="2">
        <f t="shared" ca="1" si="1068"/>
        <v>0.64448684514128896</v>
      </c>
      <c r="L1010" s="2">
        <f t="shared" ca="1" si="1040"/>
        <v>10</v>
      </c>
      <c r="M1010" s="2">
        <f t="shared" ca="1" si="1041"/>
        <v>10</v>
      </c>
      <c r="N1010" s="2">
        <f t="shared" ca="1" si="1042"/>
        <v>10</v>
      </c>
      <c r="O1010" s="2">
        <f t="shared" ca="1" si="1043"/>
        <v>0</v>
      </c>
      <c r="P1010" s="2">
        <f t="shared" ca="1" si="1044"/>
        <v>10</v>
      </c>
      <c r="Q1010" s="2">
        <f t="shared" ca="1" si="1045"/>
        <v>10</v>
      </c>
      <c r="R1010" s="2">
        <f t="shared" ca="1" si="1046"/>
        <v>10</v>
      </c>
      <c r="S1010" s="2">
        <f t="shared" ca="1" si="1047"/>
        <v>0</v>
      </c>
      <c r="T1010" s="2">
        <f t="shared" ca="1" si="1048"/>
        <v>0</v>
      </c>
      <c r="U1010" s="2">
        <f t="shared" ca="1" si="1049"/>
        <v>10</v>
      </c>
      <c r="W1010" s="2">
        <f t="shared" ca="1" si="1057"/>
        <v>1.2732154498422976</v>
      </c>
      <c r="X1010" s="2">
        <f t="shared" ca="1" si="1069"/>
        <v>8.7413068301462467</v>
      </c>
      <c r="Y1010" s="2">
        <f t="shared" ca="1" si="1069"/>
        <v>0.35410151173195903</v>
      </c>
      <c r="Z1010" s="2">
        <f t="shared" ca="1" si="1069"/>
        <v>5.956105067615165</v>
      </c>
      <c r="AA1010" s="2">
        <f t="shared" ca="1" si="1069"/>
        <v>5.7535340869460843</v>
      </c>
      <c r="AB1010" s="2">
        <f t="shared" ca="1" si="1069"/>
        <v>2.4926768646040909</v>
      </c>
      <c r="AC1010" s="2">
        <f t="shared" ca="1" si="1069"/>
        <v>4.4273883680231476</v>
      </c>
      <c r="AD1010" s="2">
        <f t="shared" ca="1" si="1069"/>
        <v>0.13764612978212298</v>
      </c>
      <c r="AE1010" s="2">
        <f t="shared" ca="1" si="1069"/>
        <v>4.0348095508468358</v>
      </c>
      <c r="AF1010" s="2">
        <f t="shared" ca="1" si="1069"/>
        <v>8.5037591174273146</v>
      </c>
      <c r="AH1010" s="2">
        <f t="shared" ca="1" si="1018"/>
        <v>1</v>
      </c>
      <c r="AI1010" s="2">
        <f t="shared" ca="1" si="1019"/>
        <v>8</v>
      </c>
      <c r="AJ1010" s="2">
        <f t="shared" ca="1" si="1020"/>
        <v>0</v>
      </c>
      <c r="AK1010" s="2">
        <f t="shared" ca="1" si="1021"/>
        <v>5</v>
      </c>
      <c r="AL1010" s="2">
        <f t="shared" ca="1" si="1022"/>
        <v>5</v>
      </c>
      <c r="AM1010" s="2">
        <f t="shared" ca="1" si="1023"/>
        <v>2</v>
      </c>
      <c r="AN1010" s="2">
        <f t="shared" ca="1" si="1024"/>
        <v>4</v>
      </c>
      <c r="AO1010" s="2">
        <f t="shared" ca="1" si="1025"/>
        <v>0</v>
      </c>
      <c r="AP1010" s="2">
        <f t="shared" ca="1" si="1026"/>
        <v>4</v>
      </c>
      <c r="AQ1010" s="2">
        <f t="shared" ca="1" si="1027"/>
        <v>8</v>
      </c>
      <c r="AS1010" s="41">
        <v>0</v>
      </c>
      <c r="AT1010" s="42">
        <v>0</v>
      </c>
      <c r="AU1010" s="42">
        <v>1</v>
      </c>
      <c r="AV1010" s="42">
        <v>0</v>
      </c>
      <c r="AW1010" s="42">
        <v>1</v>
      </c>
      <c r="AX1010" s="42">
        <v>1</v>
      </c>
      <c r="AY1010" s="42">
        <v>0</v>
      </c>
      <c r="AZ1010" s="42">
        <v>1</v>
      </c>
      <c r="BA1010" s="42">
        <v>0</v>
      </c>
      <c r="BB1010" s="43">
        <v>0</v>
      </c>
      <c r="BC1010" s="44">
        <f t="shared" si="1028"/>
        <v>4</v>
      </c>
      <c r="BD1010" s="12"/>
      <c r="BE1010" s="50">
        <f t="shared" si="1029"/>
        <v>5</v>
      </c>
      <c r="BF1010" s="51">
        <f>IF($AT$6="A",SUM($AS1010:AS1010)+(10-BF$31)/2,IF($AT$6="K",M1010,IF($AT$6="S",AI1010,$BB$31/2)))</f>
        <v>4.5</v>
      </c>
      <c r="BG1010" s="51">
        <f>IF($AU$6="A",SUM($AS1010:AT1010)+(10-BG$31)/2,IF($AU$6="K",N1010,IF($AU$6="S",AJ1010,$BB$31/2)))</f>
        <v>4</v>
      </c>
      <c r="BH1010" s="51">
        <f>IF($AV$6="A",SUM($AS1010:AU1010)+(10-BH$31)/2,IF($AV$6="K",O1010,IF($AV$6="S",AK1010,$BB$31/2)))</f>
        <v>4.5</v>
      </c>
      <c r="BI1010" s="51">
        <f>IF($AW$6="A",SUM($AS1010:AV1010)+(10-BI$31)/2,IF($AW$6="K",P1010,IF($AW$6="S",AL1010,$BB$31/2)))</f>
        <v>4</v>
      </c>
      <c r="BJ1010" s="51">
        <f>IF($AX$6="A",SUM($AS1010:AW1010)+(10-BJ$31)/2,IF($AX$6="K",Q1010,IF($AX$6="S",AM1010,$BB$31/2)))</f>
        <v>4.5</v>
      </c>
      <c r="BK1010" s="51">
        <f>IF($AY$6="A",SUM($AS1010:AX1010)+(10-BK$31)/2,IF($AY$6="K",R1010,IF($AY$6="S",AN1010,$BB$31/2)))</f>
        <v>5</v>
      </c>
      <c r="BL1010" s="51">
        <f>IF($AZ$6="A",SUM($AS1010:AY1010)+(10-BL$31)/2,IF($AZ$6="K",S1010,IF($AZ$6="S",AO1010,$BB$31/2)))</f>
        <v>4.5</v>
      </c>
      <c r="BM1010" s="51">
        <f>IF($BA$6="A",SUM($AS1010:AZ1010)+(10-BM$31)/2,IF($BA$6="K",T1010,IF($BA$6="S",AP1010,$BB$31/2)))</f>
        <v>5</v>
      </c>
      <c r="BN1010" s="51">
        <f>IF($BB$6="A",SUM($AS1010:BA1010)+(10-BN$31)/2,IF($BB$6="K",U1010,IF($BB$6="S",AQ1010,$BB$31/2)))</f>
        <v>4.5</v>
      </c>
      <c r="BO1010" s="52">
        <f t="shared" si="1050"/>
        <v>4.5</v>
      </c>
      <c r="BQ1010" s="28">
        <f t="shared" si="1030"/>
        <v>-0.5</v>
      </c>
      <c r="BR1010" s="30">
        <f t="shared" si="1031"/>
        <v>0</v>
      </c>
      <c r="BS1010" s="30">
        <f t="shared" si="1032"/>
        <v>0.5</v>
      </c>
      <c r="BT1010" s="30">
        <f t="shared" si="1033"/>
        <v>0</v>
      </c>
      <c r="BU1010" s="30">
        <f t="shared" si="1034"/>
        <v>0.5</v>
      </c>
      <c r="BV1010" s="30">
        <f t="shared" si="1035"/>
        <v>0</v>
      </c>
      <c r="BW1010" s="30">
        <f t="shared" si="1036"/>
        <v>-0.5</v>
      </c>
      <c r="BX1010" s="30">
        <f t="shared" si="1037"/>
        <v>0</v>
      </c>
      <c r="BY1010" s="30">
        <f t="shared" si="1038"/>
        <v>-0.5</v>
      </c>
      <c r="BZ1010" s="30">
        <f t="shared" si="1039"/>
        <v>0</v>
      </c>
      <c r="CA1010" s="49">
        <f t="shared" si="1051"/>
        <v>-0.5</v>
      </c>
      <c r="CB1010" s="69"/>
      <c r="CC1010" s="73">
        <f t="shared" si="1058"/>
        <v>10000</v>
      </c>
      <c r="CD1010" s="73">
        <f t="shared" si="1059"/>
        <v>0</v>
      </c>
      <c r="CE1010" s="73">
        <f t="shared" si="1060"/>
        <v>1</v>
      </c>
      <c r="CF1010" s="73">
        <f t="shared" si="1061"/>
        <v>0</v>
      </c>
      <c r="CG1010" s="73">
        <f t="shared" si="1062"/>
        <v>1</v>
      </c>
      <c r="CH1010" s="73">
        <f t="shared" si="1063"/>
        <v>0</v>
      </c>
      <c r="CI1010" s="73">
        <f t="shared" si="1064"/>
        <v>10000</v>
      </c>
      <c r="CJ1010" s="73">
        <f t="shared" si="1065"/>
        <v>0</v>
      </c>
      <c r="CK1010" s="73">
        <f t="shared" si="1066"/>
        <v>10000</v>
      </c>
      <c r="CL1010" s="73">
        <f t="shared" si="1067"/>
        <v>0</v>
      </c>
      <c r="CN1010" s="79">
        <f t="shared" si="1052"/>
        <v>3</v>
      </c>
      <c r="CO1010" s="79">
        <f t="shared" si="1053"/>
        <v>2</v>
      </c>
      <c r="CP1010" s="79">
        <f t="shared" si="1054"/>
        <v>5</v>
      </c>
      <c r="CR1010" s="79">
        <f t="shared" si="1006"/>
        <v>-0.5</v>
      </c>
      <c r="CS1010" s="79">
        <f t="shared" si="1007"/>
        <v>0</v>
      </c>
      <c r="CT1010" s="79">
        <f t="shared" si="1008"/>
        <v>0.75</v>
      </c>
      <c r="CU1010" s="79">
        <f t="shared" si="1009"/>
        <v>0</v>
      </c>
      <c r="CV1010" s="79">
        <f t="shared" si="1010"/>
        <v>0.75</v>
      </c>
      <c r="CW1010" s="79">
        <f t="shared" si="1011"/>
        <v>0</v>
      </c>
      <c r="CX1010" s="79">
        <f t="shared" si="1012"/>
        <v>-0.5</v>
      </c>
      <c r="CY1010" s="79">
        <f t="shared" si="1013"/>
        <v>0</v>
      </c>
      <c r="CZ1010" s="79">
        <f t="shared" si="1014"/>
        <v>-0.5</v>
      </c>
      <c r="DA1010" s="79">
        <f t="shared" si="1015"/>
        <v>0</v>
      </c>
      <c r="DB1010" s="80">
        <f t="shared" si="1055"/>
        <v>0</v>
      </c>
    </row>
    <row r="1011" spans="1:106" ht="18" customHeight="1" x14ac:dyDescent="0.2">
      <c r="A1011" s="2">
        <f t="shared" ca="1" si="1056"/>
        <v>0.54172707018198962</v>
      </c>
      <c r="B1011" s="2">
        <f t="shared" ca="1" si="1068"/>
        <v>0.97301019533711497</v>
      </c>
      <c r="C1011" s="2">
        <f t="shared" ca="1" si="1068"/>
        <v>0.38020359612589039</v>
      </c>
      <c r="D1011" s="2">
        <f t="shared" ca="1" si="1068"/>
        <v>0.66567116801362103</v>
      </c>
      <c r="E1011" s="2">
        <f t="shared" ca="1" si="1068"/>
        <v>8.146506324967917E-2</v>
      </c>
      <c r="F1011" s="2">
        <f t="shared" ca="1" si="1068"/>
        <v>6.0977650152711504E-3</v>
      </c>
      <c r="G1011" s="2">
        <f t="shared" ca="1" si="1068"/>
        <v>0.62684218426113769</v>
      </c>
      <c r="H1011" s="2">
        <f t="shared" ca="1" si="1068"/>
        <v>7.9917181978030216E-2</v>
      </c>
      <c r="I1011" s="2">
        <f t="shared" ca="1" si="1068"/>
        <v>0.42359040311027574</v>
      </c>
      <c r="J1011" s="2">
        <f t="shared" ca="1" si="1068"/>
        <v>0.37405333871826696</v>
      </c>
      <c r="L1011" s="2">
        <f t="shared" ca="1" si="1040"/>
        <v>10</v>
      </c>
      <c r="M1011" s="2">
        <f t="shared" ca="1" si="1041"/>
        <v>10</v>
      </c>
      <c r="N1011" s="2">
        <f t="shared" ca="1" si="1042"/>
        <v>0</v>
      </c>
      <c r="O1011" s="2">
        <f t="shared" ca="1" si="1043"/>
        <v>10</v>
      </c>
      <c r="P1011" s="2">
        <f t="shared" ca="1" si="1044"/>
        <v>0</v>
      </c>
      <c r="Q1011" s="2">
        <f t="shared" ca="1" si="1045"/>
        <v>0</v>
      </c>
      <c r="R1011" s="2">
        <f t="shared" ca="1" si="1046"/>
        <v>10</v>
      </c>
      <c r="S1011" s="2">
        <f t="shared" ca="1" si="1047"/>
        <v>0</v>
      </c>
      <c r="T1011" s="2">
        <f t="shared" ca="1" si="1048"/>
        <v>0</v>
      </c>
      <c r="U1011" s="2">
        <f t="shared" ca="1" si="1049"/>
        <v>0</v>
      </c>
      <c r="W1011" s="2">
        <f t="shared" ca="1" si="1057"/>
        <v>7.8371033070581806</v>
      </c>
      <c r="X1011" s="2">
        <f t="shared" ca="1" si="1069"/>
        <v>0.81552751089366993</v>
      </c>
      <c r="Y1011" s="2">
        <f t="shared" ca="1" si="1069"/>
        <v>2.5225517458612137</v>
      </c>
      <c r="Z1011" s="2">
        <f t="shared" ca="1" si="1069"/>
        <v>2.4228283649478985</v>
      </c>
      <c r="AA1011" s="2">
        <f t="shared" ca="1" si="1069"/>
        <v>1.8019180330540241</v>
      </c>
      <c r="AB1011" s="2">
        <f t="shared" ca="1" si="1069"/>
        <v>4.3649411592237941</v>
      </c>
      <c r="AC1011" s="2">
        <f t="shared" ca="1" si="1069"/>
        <v>0.57721164865009444</v>
      </c>
      <c r="AD1011" s="2">
        <f t="shared" ca="1" si="1069"/>
        <v>2.7274101486602254</v>
      </c>
      <c r="AE1011" s="2">
        <f t="shared" ca="1" si="1069"/>
        <v>5.8868961228059451</v>
      </c>
      <c r="AF1011" s="2">
        <f t="shared" ca="1" si="1069"/>
        <v>4.7726996222823299</v>
      </c>
      <c r="AH1011" s="2">
        <f t="shared" ca="1" si="1018"/>
        <v>7</v>
      </c>
      <c r="AI1011" s="2">
        <f t="shared" ca="1" si="1019"/>
        <v>0</v>
      </c>
      <c r="AJ1011" s="2">
        <f t="shared" ca="1" si="1020"/>
        <v>2</v>
      </c>
      <c r="AK1011" s="2">
        <f t="shared" ca="1" si="1021"/>
        <v>2</v>
      </c>
      <c r="AL1011" s="2">
        <f t="shared" ca="1" si="1022"/>
        <v>1</v>
      </c>
      <c r="AM1011" s="2">
        <f t="shared" ca="1" si="1023"/>
        <v>4</v>
      </c>
      <c r="AN1011" s="2">
        <f t="shared" ca="1" si="1024"/>
        <v>0</v>
      </c>
      <c r="AO1011" s="2">
        <f t="shared" ca="1" si="1025"/>
        <v>2</v>
      </c>
      <c r="AP1011" s="2">
        <f t="shared" ca="1" si="1026"/>
        <v>5</v>
      </c>
      <c r="AQ1011" s="2">
        <f t="shared" ca="1" si="1027"/>
        <v>4</v>
      </c>
      <c r="AS1011" s="41">
        <v>0</v>
      </c>
      <c r="AT1011" s="42">
        <v>0</v>
      </c>
      <c r="AU1011" s="42">
        <v>1</v>
      </c>
      <c r="AV1011" s="42">
        <v>0</v>
      </c>
      <c r="AW1011" s="42">
        <v>1</v>
      </c>
      <c r="AX1011" s="42">
        <v>1</v>
      </c>
      <c r="AY1011" s="42">
        <v>0</v>
      </c>
      <c r="AZ1011" s="42">
        <v>0</v>
      </c>
      <c r="BA1011" s="42">
        <v>0</v>
      </c>
      <c r="BB1011" s="43">
        <v>0</v>
      </c>
      <c r="BC1011" s="44">
        <f t="shared" si="1028"/>
        <v>3</v>
      </c>
      <c r="BD1011" s="12"/>
      <c r="BE1011" s="50">
        <f t="shared" si="1029"/>
        <v>5</v>
      </c>
      <c r="BF1011" s="51">
        <f>IF($AT$6="A",SUM($AS1011:AS1011)+(10-BF$31)/2,IF($AT$6="K",M1011,IF($AT$6="S",AI1011,$BB$31/2)))</f>
        <v>4.5</v>
      </c>
      <c r="BG1011" s="51">
        <f>IF($AU$6="A",SUM($AS1011:AT1011)+(10-BG$31)/2,IF($AU$6="K",N1011,IF($AU$6="S",AJ1011,$BB$31/2)))</f>
        <v>4</v>
      </c>
      <c r="BH1011" s="51">
        <f>IF($AV$6="A",SUM($AS1011:AU1011)+(10-BH$31)/2,IF($AV$6="K",O1011,IF($AV$6="S",AK1011,$BB$31/2)))</f>
        <v>4.5</v>
      </c>
      <c r="BI1011" s="51">
        <f>IF($AW$6="A",SUM($AS1011:AV1011)+(10-BI$31)/2,IF($AW$6="K",P1011,IF($AW$6="S",AL1011,$BB$31/2)))</f>
        <v>4</v>
      </c>
      <c r="BJ1011" s="51">
        <f>IF($AX$6="A",SUM($AS1011:AW1011)+(10-BJ$31)/2,IF($AX$6="K",Q1011,IF($AX$6="S",AM1011,$BB$31/2)))</f>
        <v>4.5</v>
      </c>
      <c r="BK1011" s="51">
        <f>IF($AY$6="A",SUM($AS1011:AX1011)+(10-BK$31)/2,IF($AY$6="K",R1011,IF($AY$6="S",AN1011,$BB$31/2)))</f>
        <v>5</v>
      </c>
      <c r="BL1011" s="51">
        <f>IF($AZ$6="A",SUM($AS1011:AY1011)+(10-BL$31)/2,IF($AZ$6="K",S1011,IF($AZ$6="S",AO1011,$BB$31/2)))</f>
        <v>4.5</v>
      </c>
      <c r="BM1011" s="51">
        <f>IF($BA$6="A",SUM($AS1011:AZ1011)+(10-BM$31)/2,IF($BA$6="K",T1011,IF($BA$6="S",AP1011,$BB$31/2)))</f>
        <v>4</v>
      </c>
      <c r="BN1011" s="51">
        <f>IF($BB$6="A",SUM($AS1011:BA1011)+(10-BN$31)/2,IF($BB$6="K",U1011,IF($BB$6="S",AQ1011,$BB$31/2)))</f>
        <v>3.5</v>
      </c>
      <c r="BO1011" s="52">
        <f t="shared" si="1050"/>
        <v>4.5</v>
      </c>
      <c r="BQ1011" s="28">
        <f t="shared" si="1030"/>
        <v>-1.5</v>
      </c>
      <c r="BR1011" s="30">
        <f t="shared" si="1031"/>
        <v>0</v>
      </c>
      <c r="BS1011" s="30">
        <f t="shared" si="1032"/>
        <v>1.5</v>
      </c>
      <c r="BT1011" s="30">
        <f t="shared" si="1033"/>
        <v>0</v>
      </c>
      <c r="BU1011" s="30">
        <f t="shared" si="1034"/>
        <v>1.5</v>
      </c>
      <c r="BV1011" s="30">
        <f t="shared" si="1035"/>
        <v>0</v>
      </c>
      <c r="BW1011" s="30">
        <f t="shared" si="1036"/>
        <v>-1.5</v>
      </c>
      <c r="BX1011" s="30">
        <f t="shared" si="1037"/>
        <v>0</v>
      </c>
      <c r="BY1011" s="30">
        <f t="shared" si="1038"/>
        <v>1.5</v>
      </c>
      <c r="BZ1011" s="30">
        <f t="shared" si="1039"/>
        <v>1.5</v>
      </c>
      <c r="CA1011" s="49">
        <f t="shared" si="1051"/>
        <v>3</v>
      </c>
      <c r="CB1011" s="69"/>
      <c r="CC1011" s="73">
        <f t="shared" si="1058"/>
        <v>10000</v>
      </c>
      <c r="CD1011" s="73">
        <f t="shared" si="1059"/>
        <v>0</v>
      </c>
      <c r="CE1011" s="73">
        <f t="shared" si="1060"/>
        <v>1</v>
      </c>
      <c r="CF1011" s="73">
        <f t="shared" si="1061"/>
        <v>0</v>
      </c>
      <c r="CG1011" s="73">
        <f t="shared" si="1062"/>
        <v>1</v>
      </c>
      <c r="CH1011" s="73">
        <f t="shared" si="1063"/>
        <v>0</v>
      </c>
      <c r="CI1011" s="73">
        <f t="shared" si="1064"/>
        <v>10000</v>
      </c>
      <c r="CJ1011" s="73">
        <f t="shared" si="1065"/>
        <v>0</v>
      </c>
      <c r="CK1011" s="73">
        <f t="shared" si="1066"/>
        <v>1</v>
      </c>
      <c r="CL1011" s="73">
        <f t="shared" si="1067"/>
        <v>1</v>
      </c>
      <c r="CN1011" s="79">
        <f t="shared" si="1052"/>
        <v>2</v>
      </c>
      <c r="CO1011" s="79">
        <f t="shared" si="1053"/>
        <v>4</v>
      </c>
      <c r="CP1011" s="79">
        <f t="shared" si="1054"/>
        <v>4</v>
      </c>
      <c r="CR1011" s="79">
        <f t="shared" si="1006"/>
        <v>-1.5</v>
      </c>
      <c r="CS1011" s="79">
        <f t="shared" si="1007"/>
        <v>0</v>
      </c>
      <c r="CT1011" s="79">
        <f t="shared" si="1008"/>
        <v>0.75</v>
      </c>
      <c r="CU1011" s="79">
        <f t="shared" si="1009"/>
        <v>0</v>
      </c>
      <c r="CV1011" s="79">
        <f t="shared" si="1010"/>
        <v>0.75</v>
      </c>
      <c r="CW1011" s="79">
        <f t="shared" si="1011"/>
        <v>0</v>
      </c>
      <c r="CX1011" s="79">
        <f t="shared" si="1012"/>
        <v>-1.5</v>
      </c>
      <c r="CY1011" s="79">
        <f t="shared" si="1013"/>
        <v>0</v>
      </c>
      <c r="CZ1011" s="79">
        <f t="shared" si="1014"/>
        <v>0.75</v>
      </c>
      <c r="DA1011" s="79">
        <f t="shared" si="1015"/>
        <v>0.75</v>
      </c>
      <c r="DB1011" s="80">
        <f t="shared" si="1055"/>
        <v>0</v>
      </c>
    </row>
    <row r="1012" spans="1:106" ht="18" customHeight="1" x14ac:dyDescent="0.2">
      <c r="A1012" s="2">
        <f t="shared" ca="1" si="1056"/>
        <v>0.30996935567876871</v>
      </c>
      <c r="B1012" s="2">
        <f t="shared" ca="1" si="1068"/>
        <v>0.83114829405035218</v>
      </c>
      <c r="C1012" s="2">
        <f t="shared" ca="1" si="1068"/>
        <v>0.79302124723703216</v>
      </c>
      <c r="D1012" s="2">
        <f t="shared" ca="1" si="1068"/>
        <v>3.163936705817183E-2</v>
      </c>
      <c r="E1012" s="2">
        <f t="shared" ca="1" si="1068"/>
        <v>0.85914527391150664</v>
      </c>
      <c r="F1012" s="2">
        <f t="shared" ca="1" si="1068"/>
        <v>0.75699114623833597</v>
      </c>
      <c r="G1012" s="2">
        <f t="shared" ca="1" si="1068"/>
        <v>0.57515303598315759</v>
      </c>
      <c r="H1012" s="2">
        <f t="shared" ca="1" si="1068"/>
        <v>1.7957545612394488E-2</v>
      </c>
      <c r="I1012" s="2">
        <f t="shared" ca="1" si="1068"/>
        <v>0.7200015077651708</v>
      </c>
      <c r="J1012" s="2">
        <f t="shared" ca="1" si="1068"/>
        <v>0.66584911215221543</v>
      </c>
      <c r="L1012" s="2">
        <f t="shared" ca="1" si="1040"/>
        <v>0</v>
      </c>
      <c r="M1012" s="2">
        <f t="shared" ca="1" si="1041"/>
        <v>10</v>
      </c>
      <c r="N1012" s="2">
        <f t="shared" ca="1" si="1042"/>
        <v>10</v>
      </c>
      <c r="O1012" s="2">
        <f t="shared" ca="1" si="1043"/>
        <v>0</v>
      </c>
      <c r="P1012" s="2">
        <f t="shared" ca="1" si="1044"/>
        <v>10</v>
      </c>
      <c r="Q1012" s="2">
        <f t="shared" ca="1" si="1045"/>
        <v>10</v>
      </c>
      <c r="R1012" s="2">
        <f t="shared" ca="1" si="1046"/>
        <v>10</v>
      </c>
      <c r="S1012" s="2">
        <f t="shared" ca="1" si="1047"/>
        <v>0</v>
      </c>
      <c r="T1012" s="2">
        <f t="shared" ca="1" si="1048"/>
        <v>10</v>
      </c>
      <c r="U1012" s="2">
        <f t="shared" ca="1" si="1049"/>
        <v>10</v>
      </c>
      <c r="W1012" s="2">
        <f t="shared" ca="1" si="1057"/>
        <v>2.876559232506871</v>
      </c>
      <c r="X1012" s="2">
        <f t="shared" ca="1" si="1069"/>
        <v>4.9387081377410871</v>
      </c>
      <c r="Y1012" s="2">
        <f t="shared" ca="1" si="1069"/>
        <v>6.3045583978816495</v>
      </c>
      <c r="Z1012" s="2">
        <f t="shared" ca="1" si="1069"/>
        <v>7.3658038658364084</v>
      </c>
      <c r="AA1012" s="2">
        <f t="shared" ca="1" si="1069"/>
        <v>3.6043430539625998</v>
      </c>
      <c r="AB1012" s="2">
        <f t="shared" ca="1" si="1069"/>
        <v>5.0881786079790032</v>
      </c>
      <c r="AC1012" s="2">
        <f t="shared" ca="1" si="1069"/>
        <v>3.8774314249478925</v>
      </c>
      <c r="AD1012" s="2">
        <f t="shared" ca="1" si="1069"/>
        <v>7.215817590158629</v>
      </c>
      <c r="AE1012" s="2">
        <f t="shared" ca="1" si="1069"/>
        <v>8.3808885035464868</v>
      </c>
      <c r="AF1012" s="2">
        <f t="shared" ca="1" si="1069"/>
        <v>9.311459849102512</v>
      </c>
      <c r="AH1012" s="2">
        <f t="shared" ca="1" si="1018"/>
        <v>2</v>
      </c>
      <c r="AI1012" s="2">
        <f t="shared" ca="1" si="1019"/>
        <v>4</v>
      </c>
      <c r="AJ1012" s="2">
        <f t="shared" ca="1" si="1020"/>
        <v>6</v>
      </c>
      <c r="AK1012" s="2">
        <f t="shared" ca="1" si="1021"/>
        <v>7</v>
      </c>
      <c r="AL1012" s="2">
        <f t="shared" ca="1" si="1022"/>
        <v>3</v>
      </c>
      <c r="AM1012" s="2">
        <f t="shared" ca="1" si="1023"/>
        <v>5</v>
      </c>
      <c r="AN1012" s="2">
        <f t="shared" ca="1" si="1024"/>
        <v>3</v>
      </c>
      <c r="AO1012" s="2">
        <f t="shared" ca="1" si="1025"/>
        <v>7</v>
      </c>
      <c r="AP1012" s="2">
        <f t="shared" ca="1" si="1026"/>
        <v>8</v>
      </c>
      <c r="AQ1012" s="2">
        <f t="shared" ca="1" si="1027"/>
        <v>9</v>
      </c>
      <c r="AS1012" s="41">
        <v>0</v>
      </c>
      <c r="AT1012" s="42">
        <v>0</v>
      </c>
      <c r="AU1012" s="42">
        <v>1</v>
      </c>
      <c r="AV1012" s="42">
        <v>0</v>
      </c>
      <c r="AW1012" s="42">
        <v>1</v>
      </c>
      <c r="AX1012" s="42">
        <v>0</v>
      </c>
      <c r="AY1012" s="42">
        <v>1</v>
      </c>
      <c r="AZ1012" s="42">
        <v>1</v>
      </c>
      <c r="BA1012" s="42">
        <v>0</v>
      </c>
      <c r="BB1012" s="43">
        <v>0</v>
      </c>
      <c r="BC1012" s="44">
        <f t="shared" si="1028"/>
        <v>4</v>
      </c>
      <c r="BD1012" s="12"/>
      <c r="BE1012" s="50">
        <f t="shared" si="1029"/>
        <v>5</v>
      </c>
      <c r="BF1012" s="51">
        <f>IF($AT$6="A",SUM($AS1012:AS1012)+(10-BF$31)/2,IF($AT$6="K",M1012,IF($AT$6="S",AI1012,$BB$31/2)))</f>
        <v>4.5</v>
      </c>
      <c r="BG1012" s="51">
        <f>IF($AU$6="A",SUM($AS1012:AT1012)+(10-BG$31)/2,IF($AU$6="K",N1012,IF($AU$6="S",AJ1012,$BB$31/2)))</f>
        <v>4</v>
      </c>
      <c r="BH1012" s="51">
        <f>IF($AV$6="A",SUM($AS1012:AU1012)+(10-BH$31)/2,IF($AV$6="K",O1012,IF($AV$6="S",AK1012,$BB$31/2)))</f>
        <v>4.5</v>
      </c>
      <c r="BI1012" s="51">
        <f>IF($AW$6="A",SUM($AS1012:AV1012)+(10-BI$31)/2,IF($AW$6="K",P1012,IF($AW$6="S",AL1012,$BB$31/2)))</f>
        <v>4</v>
      </c>
      <c r="BJ1012" s="51">
        <f>IF($AX$6="A",SUM($AS1012:AW1012)+(10-BJ$31)/2,IF($AX$6="K",Q1012,IF($AX$6="S",AM1012,$BB$31/2)))</f>
        <v>4.5</v>
      </c>
      <c r="BK1012" s="51">
        <f>IF($AY$6="A",SUM($AS1012:AX1012)+(10-BK$31)/2,IF($AY$6="K",R1012,IF($AY$6="S",AN1012,$BB$31/2)))</f>
        <v>4</v>
      </c>
      <c r="BL1012" s="51">
        <f>IF($AZ$6="A",SUM($AS1012:AY1012)+(10-BL$31)/2,IF($AZ$6="K",S1012,IF($AZ$6="S",AO1012,$BB$31/2)))</f>
        <v>4.5</v>
      </c>
      <c r="BM1012" s="51">
        <f>IF($BA$6="A",SUM($AS1012:AZ1012)+(10-BM$31)/2,IF($BA$6="K",T1012,IF($BA$6="S",AP1012,$BB$31/2)))</f>
        <v>5</v>
      </c>
      <c r="BN1012" s="51">
        <f>IF($BB$6="A",SUM($AS1012:BA1012)+(10-BN$31)/2,IF($BB$6="K",U1012,IF($BB$6="S",AQ1012,$BB$31/2)))</f>
        <v>4.5</v>
      </c>
      <c r="BO1012" s="52">
        <f t="shared" si="1050"/>
        <v>4.5</v>
      </c>
      <c r="BQ1012" s="28">
        <f t="shared" si="1030"/>
        <v>-0.5</v>
      </c>
      <c r="BR1012" s="30">
        <f t="shared" si="1031"/>
        <v>0</v>
      </c>
      <c r="BS1012" s="30">
        <f t="shared" si="1032"/>
        <v>0.5</v>
      </c>
      <c r="BT1012" s="30">
        <f t="shared" si="1033"/>
        <v>0</v>
      </c>
      <c r="BU1012" s="30">
        <f t="shared" si="1034"/>
        <v>0.5</v>
      </c>
      <c r="BV1012" s="30">
        <f t="shared" si="1035"/>
        <v>0</v>
      </c>
      <c r="BW1012" s="30">
        <f t="shared" si="1036"/>
        <v>0.5</v>
      </c>
      <c r="BX1012" s="30">
        <f t="shared" si="1037"/>
        <v>0</v>
      </c>
      <c r="BY1012" s="30">
        <f t="shared" si="1038"/>
        <v>-0.5</v>
      </c>
      <c r="BZ1012" s="30">
        <f t="shared" si="1039"/>
        <v>0</v>
      </c>
      <c r="CA1012" s="49">
        <f t="shared" si="1051"/>
        <v>0.5</v>
      </c>
      <c r="CB1012" s="69"/>
      <c r="CC1012" s="73">
        <f t="shared" si="1058"/>
        <v>10000</v>
      </c>
      <c r="CD1012" s="73">
        <f t="shared" si="1059"/>
        <v>0</v>
      </c>
      <c r="CE1012" s="73">
        <f t="shared" si="1060"/>
        <v>1</v>
      </c>
      <c r="CF1012" s="73">
        <f t="shared" si="1061"/>
        <v>0</v>
      </c>
      <c r="CG1012" s="73">
        <f t="shared" si="1062"/>
        <v>1</v>
      </c>
      <c r="CH1012" s="73">
        <f t="shared" si="1063"/>
        <v>0</v>
      </c>
      <c r="CI1012" s="73">
        <f t="shared" si="1064"/>
        <v>1</v>
      </c>
      <c r="CJ1012" s="73">
        <f t="shared" si="1065"/>
        <v>0</v>
      </c>
      <c r="CK1012" s="73">
        <f t="shared" si="1066"/>
        <v>10000</v>
      </c>
      <c r="CL1012" s="73">
        <f t="shared" si="1067"/>
        <v>0</v>
      </c>
      <c r="CN1012" s="79">
        <f t="shared" si="1052"/>
        <v>2</v>
      </c>
      <c r="CO1012" s="79">
        <f t="shared" si="1053"/>
        <v>3</v>
      </c>
      <c r="CP1012" s="79">
        <f t="shared" si="1054"/>
        <v>5</v>
      </c>
      <c r="CR1012" s="79">
        <f t="shared" si="1006"/>
        <v>-0.5</v>
      </c>
      <c r="CS1012" s="79">
        <f t="shared" si="1007"/>
        <v>0</v>
      </c>
      <c r="CT1012" s="79">
        <f t="shared" si="1008"/>
        <v>0.33333333333333331</v>
      </c>
      <c r="CU1012" s="79">
        <f t="shared" si="1009"/>
        <v>0</v>
      </c>
      <c r="CV1012" s="79">
        <f t="shared" si="1010"/>
        <v>0.33333333333333331</v>
      </c>
      <c r="CW1012" s="79">
        <f t="shared" si="1011"/>
        <v>0</v>
      </c>
      <c r="CX1012" s="79">
        <f t="shared" si="1012"/>
        <v>0.33333333333333331</v>
      </c>
      <c r="CY1012" s="79">
        <f t="shared" si="1013"/>
        <v>0</v>
      </c>
      <c r="CZ1012" s="79">
        <f t="shared" si="1014"/>
        <v>-0.5</v>
      </c>
      <c r="DA1012" s="79">
        <f t="shared" si="1015"/>
        <v>0</v>
      </c>
      <c r="DB1012" s="80">
        <f t="shared" si="1055"/>
        <v>-5.5511151231257827E-17</v>
      </c>
    </row>
    <row r="1013" spans="1:106" ht="18" customHeight="1" x14ac:dyDescent="0.2">
      <c r="A1013" s="2">
        <f t="shared" ca="1" si="1056"/>
        <v>0.108397059850178</v>
      </c>
      <c r="B1013" s="2">
        <f t="shared" ca="1" si="1068"/>
        <v>0.55451329692056883</v>
      </c>
      <c r="C1013" s="2">
        <f t="shared" ca="1" si="1068"/>
        <v>0.32132682750909114</v>
      </c>
      <c r="D1013" s="2">
        <f t="shared" ca="1" si="1068"/>
        <v>0.63404809268515172</v>
      </c>
      <c r="E1013" s="2">
        <f t="shared" ca="1" si="1068"/>
        <v>0.17697294368414407</v>
      </c>
      <c r="F1013" s="2">
        <f t="shared" ca="1" si="1068"/>
        <v>0.73038316184474328</v>
      </c>
      <c r="G1013" s="2">
        <f t="shared" ca="1" si="1068"/>
        <v>2.7268407321119792E-2</v>
      </c>
      <c r="H1013" s="2">
        <f t="shared" ca="1" si="1068"/>
        <v>0.85474968856083899</v>
      </c>
      <c r="I1013" s="2">
        <f t="shared" ca="1" si="1068"/>
        <v>0.93775303220973194</v>
      </c>
      <c r="J1013" s="2">
        <f t="shared" ca="1" si="1068"/>
        <v>0.73322204625987442</v>
      </c>
      <c r="L1013" s="2">
        <f t="shared" ca="1" si="1040"/>
        <v>0</v>
      </c>
      <c r="M1013" s="2">
        <f t="shared" ca="1" si="1041"/>
        <v>10</v>
      </c>
      <c r="N1013" s="2">
        <f t="shared" ca="1" si="1042"/>
        <v>0</v>
      </c>
      <c r="O1013" s="2">
        <f t="shared" ca="1" si="1043"/>
        <v>10</v>
      </c>
      <c r="P1013" s="2">
        <f t="shared" ca="1" si="1044"/>
        <v>0</v>
      </c>
      <c r="Q1013" s="2">
        <f t="shared" ca="1" si="1045"/>
        <v>10</v>
      </c>
      <c r="R1013" s="2">
        <f t="shared" ca="1" si="1046"/>
        <v>0</v>
      </c>
      <c r="S1013" s="2">
        <f t="shared" ca="1" si="1047"/>
        <v>10</v>
      </c>
      <c r="T1013" s="2">
        <f t="shared" ca="1" si="1048"/>
        <v>10</v>
      </c>
      <c r="U1013" s="2">
        <f t="shared" ca="1" si="1049"/>
        <v>10</v>
      </c>
      <c r="W1013" s="2">
        <f t="shared" ca="1" si="1057"/>
        <v>6.920211716446194</v>
      </c>
      <c r="X1013" s="2">
        <f t="shared" ca="1" si="1069"/>
        <v>7.2415530542848074</v>
      </c>
      <c r="Y1013" s="2">
        <f t="shared" ca="1" si="1069"/>
        <v>9.3056684564747361E-2</v>
      </c>
      <c r="Z1013" s="2">
        <f t="shared" ca="1" si="1069"/>
        <v>9.0045283488323982</v>
      </c>
      <c r="AA1013" s="2">
        <f t="shared" ca="1" si="1069"/>
        <v>7.8412649557744682</v>
      </c>
      <c r="AB1013" s="2">
        <f t="shared" ca="1" si="1069"/>
        <v>3.6013752569801527</v>
      </c>
      <c r="AC1013" s="2">
        <f t="shared" ca="1" si="1069"/>
        <v>8.7735936468198528</v>
      </c>
      <c r="AD1013" s="2">
        <f t="shared" ca="1" si="1069"/>
        <v>8.4913250043367867</v>
      </c>
      <c r="AE1013" s="2">
        <f t="shared" ca="1" si="1069"/>
        <v>4.8228169274547898</v>
      </c>
      <c r="AF1013" s="2">
        <f t="shared" ca="1" si="1069"/>
        <v>5.907719363351589</v>
      </c>
      <c r="AH1013" s="2">
        <f t="shared" ca="1" si="1018"/>
        <v>6</v>
      </c>
      <c r="AI1013" s="2">
        <f t="shared" ca="1" si="1019"/>
        <v>7</v>
      </c>
      <c r="AJ1013" s="2">
        <f t="shared" ca="1" si="1020"/>
        <v>0</v>
      </c>
      <c r="AK1013" s="2">
        <f t="shared" ca="1" si="1021"/>
        <v>9</v>
      </c>
      <c r="AL1013" s="2">
        <f t="shared" ca="1" si="1022"/>
        <v>7</v>
      </c>
      <c r="AM1013" s="2">
        <f t="shared" ca="1" si="1023"/>
        <v>3</v>
      </c>
      <c r="AN1013" s="2">
        <f t="shared" ca="1" si="1024"/>
        <v>8</v>
      </c>
      <c r="AO1013" s="2">
        <f t="shared" ca="1" si="1025"/>
        <v>8</v>
      </c>
      <c r="AP1013" s="2">
        <f t="shared" ca="1" si="1026"/>
        <v>4</v>
      </c>
      <c r="AQ1013" s="2">
        <f t="shared" ca="1" si="1027"/>
        <v>5</v>
      </c>
      <c r="AS1013" s="41">
        <v>0</v>
      </c>
      <c r="AT1013" s="42">
        <v>0</v>
      </c>
      <c r="AU1013" s="42">
        <v>1</v>
      </c>
      <c r="AV1013" s="42">
        <v>0</v>
      </c>
      <c r="AW1013" s="42">
        <v>1</v>
      </c>
      <c r="AX1013" s="42">
        <v>0</v>
      </c>
      <c r="AY1013" s="42">
        <v>1</v>
      </c>
      <c r="AZ1013" s="42">
        <v>0</v>
      </c>
      <c r="BA1013" s="42">
        <v>0</v>
      </c>
      <c r="BB1013" s="43">
        <v>0</v>
      </c>
      <c r="BC1013" s="44">
        <f t="shared" si="1028"/>
        <v>3</v>
      </c>
      <c r="BD1013" s="12"/>
      <c r="BE1013" s="50">
        <f t="shared" si="1029"/>
        <v>5</v>
      </c>
      <c r="BF1013" s="51">
        <f>IF($AT$6="A",SUM($AS1013:AS1013)+(10-BF$31)/2,IF($AT$6="K",M1013,IF($AT$6="S",AI1013,$BB$31/2)))</f>
        <v>4.5</v>
      </c>
      <c r="BG1013" s="51">
        <f>IF($AU$6="A",SUM($AS1013:AT1013)+(10-BG$31)/2,IF($AU$6="K",N1013,IF($AU$6="S",AJ1013,$BB$31/2)))</f>
        <v>4</v>
      </c>
      <c r="BH1013" s="51">
        <f>IF($AV$6="A",SUM($AS1013:AU1013)+(10-BH$31)/2,IF($AV$6="K",O1013,IF($AV$6="S",AK1013,$BB$31/2)))</f>
        <v>4.5</v>
      </c>
      <c r="BI1013" s="51">
        <f>IF($AW$6="A",SUM($AS1013:AV1013)+(10-BI$31)/2,IF($AW$6="K",P1013,IF($AW$6="S",AL1013,$BB$31/2)))</f>
        <v>4</v>
      </c>
      <c r="BJ1013" s="51">
        <f>IF($AX$6="A",SUM($AS1013:AW1013)+(10-BJ$31)/2,IF($AX$6="K",Q1013,IF($AX$6="S",AM1013,$BB$31/2)))</f>
        <v>4.5</v>
      </c>
      <c r="BK1013" s="51">
        <f>IF($AY$6="A",SUM($AS1013:AX1013)+(10-BK$31)/2,IF($AY$6="K",R1013,IF($AY$6="S",AN1013,$BB$31/2)))</f>
        <v>4</v>
      </c>
      <c r="BL1013" s="51">
        <f>IF($AZ$6="A",SUM($AS1013:AY1013)+(10-BL$31)/2,IF($AZ$6="K",S1013,IF($AZ$6="S",AO1013,$BB$31/2)))</f>
        <v>4.5</v>
      </c>
      <c r="BM1013" s="51">
        <f>IF($BA$6="A",SUM($AS1013:AZ1013)+(10-BM$31)/2,IF($BA$6="K",T1013,IF($BA$6="S",AP1013,$BB$31/2)))</f>
        <v>4</v>
      </c>
      <c r="BN1013" s="51">
        <f>IF($BB$6="A",SUM($AS1013:BA1013)+(10-BN$31)/2,IF($BB$6="K",U1013,IF($BB$6="S",AQ1013,$BB$31/2)))</f>
        <v>3.5</v>
      </c>
      <c r="BO1013" s="52">
        <f t="shared" si="1050"/>
        <v>4.25</v>
      </c>
      <c r="BQ1013" s="28">
        <f t="shared" si="1030"/>
        <v>-1.25</v>
      </c>
      <c r="BR1013" s="30">
        <f t="shared" si="1031"/>
        <v>-1.25</v>
      </c>
      <c r="BS1013" s="30">
        <f t="shared" si="1032"/>
        <v>1.25</v>
      </c>
      <c r="BT1013" s="30">
        <f t="shared" si="1033"/>
        <v>-1.25</v>
      </c>
      <c r="BU1013" s="30">
        <f t="shared" si="1034"/>
        <v>1.25</v>
      </c>
      <c r="BV1013" s="30">
        <f t="shared" si="1035"/>
        <v>-1.25</v>
      </c>
      <c r="BW1013" s="30">
        <f t="shared" si="1036"/>
        <v>1.25</v>
      </c>
      <c r="BX1013" s="30">
        <f t="shared" si="1037"/>
        <v>-1.25</v>
      </c>
      <c r="BY1013" s="30">
        <f t="shared" si="1038"/>
        <v>1.25</v>
      </c>
      <c r="BZ1013" s="30">
        <f t="shared" si="1039"/>
        <v>1.25</v>
      </c>
      <c r="CA1013" s="49">
        <f t="shared" si="1051"/>
        <v>0</v>
      </c>
      <c r="CB1013" s="69"/>
      <c r="CC1013" s="73">
        <f t="shared" si="1058"/>
        <v>10000</v>
      </c>
      <c r="CD1013" s="73">
        <f t="shared" si="1059"/>
        <v>10000</v>
      </c>
      <c r="CE1013" s="73">
        <f t="shared" si="1060"/>
        <v>1</v>
      </c>
      <c r="CF1013" s="73">
        <f t="shared" si="1061"/>
        <v>10000</v>
      </c>
      <c r="CG1013" s="73">
        <f t="shared" si="1062"/>
        <v>1</v>
      </c>
      <c r="CH1013" s="73">
        <f t="shared" si="1063"/>
        <v>10000</v>
      </c>
      <c r="CI1013" s="73">
        <f t="shared" si="1064"/>
        <v>1</v>
      </c>
      <c r="CJ1013" s="73">
        <f t="shared" si="1065"/>
        <v>10000</v>
      </c>
      <c r="CK1013" s="73">
        <f t="shared" si="1066"/>
        <v>1</v>
      </c>
      <c r="CL1013" s="73">
        <f t="shared" si="1067"/>
        <v>1</v>
      </c>
      <c r="CN1013" s="79">
        <f t="shared" si="1052"/>
        <v>5</v>
      </c>
      <c r="CO1013" s="79">
        <f t="shared" si="1053"/>
        <v>5</v>
      </c>
      <c r="CP1013" s="79">
        <f t="shared" si="1054"/>
        <v>0</v>
      </c>
      <c r="CR1013" s="79">
        <f t="shared" si="1006"/>
        <v>-1.25</v>
      </c>
      <c r="CS1013" s="79">
        <f t="shared" si="1007"/>
        <v>-1.25</v>
      </c>
      <c r="CT1013" s="79">
        <f t="shared" si="1008"/>
        <v>1.25</v>
      </c>
      <c r="CU1013" s="79">
        <f t="shared" si="1009"/>
        <v>-1.25</v>
      </c>
      <c r="CV1013" s="79">
        <f t="shared" si="1010"/>
        <v>1.25</v>
      </c>
      <c r="CW1013" s="79">
        <f t="shared" si="1011"/>
        <v>-1.25</v>
      </c>
      <c r="CX1013" s="79">
        <f t="shared" si="1012"/>
        <v>1.25</v>
      </c>
      <c r="CY1013" s="79">
        <f t="shared" si="1013"/>
        <v>-1.25</v>
      </c>
      <c r="CZ1013" s="79">
        <f t="shared" si="1014"/>
        <v>1.25</v>
      </c>
      <c r="DA1013" s="79">
        <f t="shared" si="1015"/>
        <v>1.25</v>
      </c>
      <c r="DB1013" s="80">
        <f t="shared" si="1055"/>
        <v>0</v>
      </c>
    </row>
    <row r="1014" spans="1:106" ht="18" customHeight="1" x14ac:dyDescent="0.2">
      <c r="A1014" s="2">
        <f t="shared" ca="1" si="1056"/>
        <v>0.32086454301423084</v>
      </c>
      <c r="B1014" s="2">
        <f t="shared" ca="1" si="1068"/>
        <v>0.70147629061311245</v>
      </c>
      <c r="C1014" s="2">
        <f t="shared" ca="1" si="1068"/>
        <v>0.52072042217651859</v>
      </c>
      <c r="D1014" s="2">
        <f t="shared" ca="1" si="1068"/>
        <v>0.31819246208723884</v>
      </c>
      <c r="E1014" s="2">
        <f t="shared" ca="1" si="1068"/>
        <v>0.19933959928673806</v>
      </c>
      <c r="F1014" s="2">
        <f t="shared" ca="1" si="1068"/>
        <v>0.31428376085939413</v>
      </c>
      <c r="G1014" s="2">
        <f t="shared" ca="1" si="1068"/>
        <v>0.36765294566602402</v>
      </c>
      <c r="H1014" s="2">
        <f t="shared" ca="1" si="1068"/>
        <v>0.32724763219771469</v>
      </c>
      <c r="I1014" s="2">
        <f t="shared" ca="1" si="1068"/>
        <v>2.1616570231814847E-2</v>
      </c>
      <c r="J1014" s="2">
        <f t="shared" ca="1" si="1068"/>
        <v>0.41539166652142379</v>
      </c>
      <c r="L1014" s="2">
        <f t="shared" ca="1" si="1040"/>
        <v>0</v>
      </c>
      <c r="M1014" s="2">
        <f t="shared" ca="1" si="1041"/>
        <v>10</v>
      </c>
      <c r="N1014" s="2">
        <f t="shared" ca="1" si="1042"/>
        <v>10</v>
      </c>
      <c r="O1014" s="2">
        <f t="shared" ca="1" si="1043"/>
        <v>0</v>
      </c>
      <c r="P1014" s="2">
        <f t="shared" ca="1" si="1044"/>
        <v>0</v>
      </c>
      <c r="Q1014" s="2">
        <f t="shared" ca="1" si="1045"/>
        <v>0</v>
      </c>
      <c r="R1014" s="2">
        <f t="shared" ca="1" si="1046"/>
        <v>0</v>
      </c>
      <c r="S1014" s="2">
        <f t="shared" ca="1" si="1047"/>
        <v>0</v>
      </c>
      <c r="T1014" s="2">
        <f t="shared" ca="1" si="1048"/>
        <v>0</v>
      </c>
      <c r="U1014" s="2">
        <f t="shared" ca="1" si="1049"/>
        <v>0</v>
      </c>
      <c r="W1014" s="2">
        <f t="shared" ca="1" si="1057"/>
        <v>2.5593516867449093</v>
      </c>
      <c r="X1014" s="2">
        <f t="shared" ca="1" si="1069"/>
        <v>9.830905060138095</v>
      </c>
      <c r="Y1014" s="2">
        <f t="shared" ca="1" si="1069"/>
        <v>2.5235721211014783</v>
      </c>
      <c r="Z1014" s="2">
        <f t="shared" ca="1" si="1069"/>
        <v>1.5984840701694858</v>
      </c>
      <c r="AA1014" s="2">
        <f t="shared" ca="1" si="1069"/>
        <v>5.831835307452903</v>
      </c>
      <c r="AB1014" s="2">
        <f t="shared" ca="1" si="1069"/>
        <v>5.323307187159716</v>
      </c>
      <c r="AC1014" s="2">
        <f t="shared" ca="1" si="1069"/>
        <v>0.71287366601633928</v>
      </c>
      <c r="AD1014" s="2">
        <f t="shared" ca="1" si="1069"/>
        <v>1.039360040130819</v>
      </c>
      <c r="AE1014" s="2">
        <f t="shared" ca="1" si="1069"/>
        <v>5.7277140612693245</v>
      </c>
      <c r="AF1014" s="2">
        <f t="shared" ca="1" si="1069"/>
        <v>4.3405828972931824</v>
      </c>
      <c r="AH1014" s="2">
        <f t="shared" ca="1" si="1018"/>
        <v>2</v>
      </c>
      <c r="AI1014" s="2">
        <f t="shared" ca="1" si="1019"/>
        <v>9</v>
      </c>
      <c r="AJ1014" s="2">
        <f t="shared" ca="1" si="1020"/>
        <v>2</v>
      </c>
      <c r="AK1014" s="2">
        <f t="shared" ca="1" si="1021"/>
        <v>1</v>
      </c>
      <c r="AL1014" s="2">
        <f t="shared" ca="1" si="1022"/>
        <v>5</v>
      </c>
      <c r="AM1014" s="2">
        <f t="shared" ca="1" si="1023"/>
        <v>5</v>
      </c>
      <c r="AN1014" s="2">
        <f t="shared" ca="1" si="1024"/>
        <v>0</v>
      </c>
      <c r="AO1014" s="2">
        <f t="shared" ca="1" si="1025"/>
        <v>1</v>
      </c>
      <c r="AP1014" s="2">
        <f t="shared" ca="1" si="1026"/>
        <v>5</v>
      </c>
      <c r="AQ1014" s="2">
        <f t="shared" ca="1" si="1027"/>
        <v>4</v>
      </c>
      <c r="AS1014" s="41">
        <v>0</v>
      </c>
      <c r="AT1014" s="42">
        <v>0</v>
      </c>
      <c r="AU1014" s="42">
        <v>1</v>
      </c>
      <c r="AV1014" s="42">
        <v>0</v>
      </c>
      <c r="AW1014" s="42">
        <v>1</v>
      </c>
      <c r="AX1014" s="42">
        <v>0</v>
      </c>
      <c r="AY1014" s="42">
        <v>0</v>
      </c>
      <c r="AZ1014" s="42">
        <v>1</v>
      </c>
      <c r="BA1014" s="42">
        <v>0</v>
      </c>
      <c r="BB1014" s="43">
        <v>0</v>
      </c>
      <c r="BC1014" s="44">
        <f t="shared" si="1028"/>
        <v>3</v>
      </c>
      <c r="BD1014" s="12"/>
      <c r="BE1014" s="50">
        <f t="shared" si="1029"/>
        <v>5</v>
      </c>
      <c r="BF1014" s="51">
        <f>IF($AT$6="A",SUM($AS1014:AS1014)+(10-BF$31)/2,IF($AT$6="K",M1014,IF($AT$6="S",AI1014,$BB$31/2)))</f>
        <v>4.5</v>
      </c>
      <c r="BG1014" s="51">
        <f>IF($AU$6="A",SUM($AS1014:AT1014)+(10-BG$31)/2,IF($AU$6="K",N1014,IF($AU$6="S",AJ1014,$BB$31/2)))</f>
        <v>4</v>
      </c>
      <c r="BH1014" s="51">
        <f>IF($AV$6="A",SUM($AS1014:AU1014)+(10-BH$31)/2,IF($AV$6="K",O1014,IF($AV$6="S",AK1014,$BB$31/2)))</f>
        <v>4.5</v>
      </c>
      <c r="BI1014" s="51">
        <f>IF($AW$6="A",SUM($AS1014:AV1014)+(10-BI$31)/2,IF($AW$6="K",P1014,IF($AW$6="S",AL1014,$BB$31/2)))</f>
        <v>4</v>
      </c>
      <c r="BJ1014" s="51">
        <f>IF($AX$6="A",SUM($AS1014:AW1014)+(10-BJ$31)/2,IF($AX$6="K",Q1014,IF($AX$6="S",AM1014,$BB$31/2)))</f>
        <v>4.5</v>
      </c>
      <c r="BK1014" s="51">
        <f>IF($AY$6="A",SUM($AS1014:AX1014)+(10-BK$31)/2,IF($AY$6="K",R1014,IF($AY$6="S",AN1014,$BB$31/2)))</f>
        <v>4</v>
      </c>
      <c r="BL1014" s="51">
        <f>IF($AZ$6="A",SUM($AS1014:AY1014)+(10-BL$31)/2,IF($AZ$6="K",S1014,IF($AZ$6="S",AO1014,$BB$31/2)))</f>
        <v>3.5</v>
      </c>
      <c r="BM1014" s="51">
        <f>IF($BA$6="A",SUM($AS1014:AZ1014)+(10-BM$31)/2,IF($BA$6="K",T1014,IF($BA$6="S",AP1014,$BB$31/2)))</f>
        <v>4</v>
      </c>
      <c r="BN1014" s="51">
        <f>IF($BB$6="A",SUM($AS1014:BA1014)+(10-BN$31)/2,IF($BB$6="K",U1014,IF($BB$6="S",AQ1014,$BB$31/2)))</f>
        <v>3.5</v>
      </c>
      <c r="BO1014" s="52">
        <f t="shared" si="1050"/>
        <v>4</v>
      </c>
      <c r="BQ1014" s="28">
        <f t="shared" si="1030"/>
        <v>-1</v>
      </c>
      <c r="BR1014" s="30">
        <f t="shared" si="1031"/>
        <v>-1</v>
      </c>
      <c r="BS1014" s="30">
        <f t="shared" si="1032"/>
        <v>0</v>
      </c>
      <c r="BT1014" s="30">
        <f t="shared" si="1033"/>
        <v>-1</v>
      </c>
      <c r="BU1014" s="30">
        <f t="shared" si="1034"/>
        <v>0</v>
      </c>
      <c r="BV1014" s="30">
        <f t="shared" si="1035"/>
        <v>-1</v>
      </c>
      <c r="BW1014" s="30">
        <f t="shared" si="1036"/>
        <v>0</v>
      </c>
      <c r="BX1014" s="30">
        <f t="shared" si="1037"/>
        <v>1</v>
      </c>
      <c r="BY1014" s="30">
        <f t="shared" si="1038"/>
        <v>0</v>
      </c>
      <c r="BZ1014" s="30">
        <f t="shared" si="1039"/>
        <v>1</v>
      </c>
      <c r="CA1014" s="49">
        <f t="shared" si="1051"/>
        <v>-2</v>
      </c>
      <c r="CB1014" s="69"/>
      <c r="CC1014" s="73">
        <f t="shared" si="1058"/>
        <v>10000</v>
      </c>
      <c r="CD1014" s="73">
        <f t="shared" si="1059"/>
        <v>10000</v>
      </c>
      <c r="CE1014" s="73">
        <f t="shared" si="1060"/>
        <v>0</v>
      </c>
      <c r="CF1014" s="73">
        <f t="shared" si="1061"/>
        <v>10000</v>
      </c>
      <c r="CG1014" s="73">
        <f t="shared" si="1062"/>
        <v>0</v>
      </c>
      <c r="CH1014" s="73">
        <f t="shared" si="1063"/>
        <v>10000</v>
      </c>
      <c r="CI1014" s="73">
        <f t="shared" si="1064"/>
        <v>0</v>
      </c>
      <c r="CJ1014" s="73">
        <f t="shared" si="1065"/>
        <v>1</v>
      </c>
      <c r="CK1014" s="73">
        <f t="shared" si="1066"/>
        <v>0</v>
      </c>
      <c r="CL1014" s="73">
        <f t="shared" si="1067"/>
        <v>1</v>
      </c>
      <c r="CN1014" s="79">
        <f t="shared" si="1052"/>
        <v>4</v>
      </c>
      <c r="CO1014" s="79">
        <f t="shared" si="1053"/>
        <v>2</v>
      </c>
      <c r="CP1014" s="79">
        <f t="shared" si="1054"/>
        <v>4</v>
      </c>
      <c r="CR1014" s="79">
        <f t="shared" si="1006"/>
        <v>-1</v>
      </c>
      <c r="CS1014" s="79">
        <f t="shared" si="1007"/>
        <v>-1</v>
      </c>
      <c r="CT1014" s="79">
        <f t="shared" si="1008"/>
        <v>0</v>
      </c>
      <c r="CU1014" s="79">
        <f t="shared" si="1009"/>
        <v>-1</v>
      </c>
      <c r="CV1014" s="79">
        <f t="shared" si="1010"/>
        <v>0</v>
      </c>
      <c r="CW1014" s="79">
        <f t="shared" si="1011"/>
        <v>-1</v>
      </c>
      <c r="CX1014" s="79">
        <f t="shared" si="1012"/>
        <v>0</v>
      </c>
      <c r="CY1014" s="79">
        <f t="shared" si="1013"/>
        <v>2</v>
      </c>
      <c r="CZ1014" s="79">
        <f t="shared" si="1014"/>
        <v>0</v>
      </c>
      <c r="DA1014" s="79">
        <f t="shared" si="1015"/>
        <v>2</v>
      </c>
      <c r="DB1014" s="80">
        <f t="shared" si="1055"/>
        <v>0</v>
      </c>
    </row>
    <row r="1015" spans="1:106" ht="18" customHeight="1" x14ac:dyDescent="0.2">
      <c r="A1015" s="2">
        <f t="shared" ca="1" si="1056"/>
        <v>0.12536600956855815</v>
      </c>
      <c r="B1015" s="2">
        <f t="shared" ca="1" si="1068"/>
        <v>0.11742549934770796</v>
      </c>
      <c r="C1015" s="2">
        <f t="shared" ca="1" si="1068"/>
        <v>0.3752689310857289</v>
      </c>
      <c r="D1015" s="2">
        <f t="shared" ca="1" si="1068"/>
        <v>7.1952301036257493E-2</v>
      </c>
      <c r="E1015" s="2">
        <f t="shared" ca="1" si="1068"/>
        <v>0.70348739609134592</v>
      </c>
      <c r="F1015" s="2">
        <f t="shared" ca="1" si="1068"/>
        <v>0.19060146846570192</v>
      </c>
      <c r="G1015" s="2">
        <f t="shared" ca="1" si="1068"/>
        <v>0.60830176792944468</v>
      </c>
      <c r="H1015" s="2">
        <f t="shared" ca="1" si="1068"/>
        <v>0.45067545251093655</v>
      </c>
      <c r="I1015" s="2">
        <f t="shared" ca="1" si="1068"/>
        <v>0.82545662032568645</v>
      </c>
      <c r="J1015" s="2">
        <f t="shared" ca="1" si="1068"/>
        <v>0.20245041279430531</v>
      </c>
      <c r="L1015" s="2">
        <f t="shared" ca="1" si="1040"/>
        <v>0</v>
      </c>
      <c r="M1015" s="2">
        <f t="shared" ca="1" si="1041"/>
        <v>0</v>
      </c>
      <c r="N1015" s="2">
        <f t="shared" ca="1" si="1042"/>
        <v>0</v>
      </c>
      <c r="O1015" s="2">
        <f t="shared" ca="1" si="1043"/>
        <v>0</v>
      </c>
      <c r="P1015" s="2">
        <f t="shared" ca="1" si="1044"/>
        <v>10</v>
      </c>
      <c r="Q1015" s="2">
        <f t="shared" ca="1" si="1045"/>
        <v>0</v>
      </c>
      <c r="R1015" s="2">
        <f t="shared" ca="1" si="1046"/>
        <v>10</v>
      </c>
      <c r="S1015" s="2">
        <f t="shared" ca="1" si="1047"/>
        <v>0</v>
      </c>
      <c r="T1015" s="2">
        <f t="shared" ca="1" si="1048"/>
        <v>10</v>
      </c>
      <c r="U1015" s="2">
        <f t="shared" ca="1" si="1049"/>
        <v>0</v>
      </c>
      <c r="W1015" s="2">
        <f t="shared" ca="1" si="1057"/>
        <v>1.568450492805068</v>
      </c>
      <c r="X1015" s="2">
        <f t="shared" ca="1" si="1069"/>
        <v>1.0957487009720079</v>
      </c>
      <c r="Y1015" s="2">
        <f t="shared" ca="1" si="1069"/>
        <v>1.3696697557674742</v>
      </c>
      <c r="Z1015" s="2">
        <f t="shared" ca="1" si="1069"/>
        <v>3.3795027879496797</v>
      </c>
      <c r="AA1015" s="2">
        <f t="shared" ca="1" si="1069"/>
        <v>5.830327238180784</v>
      </c>
      <c r="AB1015" s="2">
        <f t="shared" ca="1" si="1069"/>
        <v>3.738373605954346</v>
      </c>
      <c r="AC1015" s="2">
        <f t="shared" ca="1" si="1069"/>
        <v>1.7664977117220948</v>
      </c>
      <c r="AD1015" s="2">
        <f t="shared" ca="1" si="1069"/>
        <v>1.525727793252214</v>
      </c>
      <c r="AE1015" s="2">
        <f t="shared" ca="1" si="1069"/>
        <v>2.7049226130761008</v>
      </c>
      <c r="AF1015" s="2">
        <f t="shared" ca="1" si="1069"/>
        <v>2.5443763361476002</v>
      </c>
      <c r="AH1015" s="2">
        <f t="shared" ca="1" si="1018"/>
        <v>1</v>
      </c>
      <c r="AI1015" s="2">
        <f t="shared" ca="1" si="1019"/>
        <v>1</v>
      </c>
      <c r="AJ1015" s="2">
        <f t="shared" ca="1" si="1020"/>
        <v>1</v>
      </c>
      <c r="AK1015" s="2">
        <f t="shared" ca="1" si="1021"/>
        <v>3</v>
      </c>
      <c r="AL1015" s="2">
        <f t="shared" ca="1" si="1022"/>
        <v>5</v>
      </c>
      <c r="AM1015" s="2">
        <f t="shared" ca="1" si="1023"/>
        <v>3</v>
      </c>
      <c r="AN1015" s="2">
        <f t="shared" ca="1" si="1024"/>
        <v>1</v>
      </c>
      <c r="AO1015" s="2">
        <f t="shared" ca="1" si="1025"/>
        <v>1</v>
      </c>
      <c r="AP1015" s="2">
        <f t="shared" ca="1" si="1026"/>
        <v>2</v>
      </c>
      <c r="AQ1015" s="2">
        <f t="shared" ca="1" si="1027"/>
        <v>2</v>
      </c>
      <c r="AS1015" s="41">
        <v>0</v>
      </c>
      <c r="AT1015" s="42">
        <v>0</v>
      </c>
      <c r="AU1015" s="42">
        <v>1</v>
      </c>
      <c r="AV1015" s="42">
        <v>0</v>
      </c>
      <c r="AW1015" s="42">
        <v>1</v>
      </c>
      <c r="AX1015" s="42">
        <v>0</v>
      </c>
      <c r="AY1015" s="42">
        <v>0</v>
      </c>
      <c r="AZ1015" s="42">
        <v>0</v>
      </c>
      <c r="BA1015" s="42">
        <v>0</v>
      </c>
      <c r="BB1015" s="43">
        <v>0</v>
      </c>
      <c r="BC1015" s="44">
        <f t="shared" si="1028"/>
        <v>2</v>
      </c>
      <c r="BD1015" s="12"/>
      <c r="BE1015" s="50">
        <f t="shared" si="1029"/>
        <v>5</v>
      </c>
      <c r="BF1015" s="51">
        <f>IF($AT$6="A",SUM($AS1015:AS1015)+(10-BF$31)/2,IF($AT$6="K",M1015,IF($AT$6="S",AI1015,$BB$31/2)))</f>
        <v>4.5</v>
      </c>
      <c r="BG1015" s="51">
        <f>IF($AU$6="A",SUM($AS1015:AT1015)+(10-BG$31)/2,IF($AU$6="K",N1015,IF($AU$6="S",AJ1015,$BB$31/2)))</f>
        <v>4</v>
      </c>
      <c r="BH1015" s="51">
        <f>IF($AV$6="A",SUM($AS1015:AU1015)+(10-BH$31)/2,IF($AV$6="K",O1015,IF($AV$6="S",AK1015,$BB$31/2)))</f>
        <v>4.5</v>
      </c>
      <c r="BI1015" s="51">
        <f>IF($AW$6="A",SUM($AS1015:AV1015)+(10-BI$31)/2,IF($AW$6="K",P1015,IF($AW$6="S",AL1015,$BB$31/2)))</f>
        <v>4</v>
      </c>
      <c r="BJ1015" s="51">
        <f>IF($AX$6="A",SUM($AS1015:AW1015)+(10-BJ$31)/2,IF($AX$6="K",Q1015,IF($AX$6="S",AM1015,$BB$31/2)))</f>
        <v>4.5</v>
      </c>
      <c r="BK1015" s="51">
        <f>IF($AY$6="A",SUM($AS1015:AX1015)+(10-BK$31)/2,IF($AY$6="K",R1015,IF($AY$6="S",AN1015,$BB$31/2)))</f>
        <v>4</v>
      </c>
      <c r="BL1015" s="51">
        <f>IF($AZ$6="A",SUM($AS1015:AY1015)+(10-BL$31)/2,IF($AZ$6="K",S1015,IF($AZ$6="S",AO1015,$BB$31/2)))</f>
        <v>3.5</v>
      </c>
      <c r="BM1015" s="51">
        <f>IF($BA$6="A",SUM($AS1015:AZ1015)+(10-BM$31)/2,IF($BA$6="K",T1015,IF($BA$6="S",AP1015,$BB$31/2)))</f>
        <v>3</v>
      </c>
      <c r="BN1015" s="51">
        <f>IF($BB$6="A",SUM($AS1015:BA1015)+(10-BN$31)/2,IF($BB$6="K",U1015,IF($BB$6="S",AQ1015,$BB$31/2)))</f>
        <v>2.5</v>
      </c>
      <c r="BO1015" s="52">
        <f t="shared" si="1050"/>
        <v>4</v>
      </c>
      <c r="BQ1015" s="28">
        <f t="shared" si="1030"/>
        <v>-2</v>
      </c>
      <c r="BR1015" s="30">
        <f t="shared" si="1031"/>
        <v>-2</v>
      </c>
      <c r="BS1015" s="30">
        <f t="shared" si="1032"/>
        <v>0</v>
      </c>
      <c r="BT1015" s="30">
        <f t="shared" si="1033"/>
        <v>-2</v>
      </c>
      <c r="BU1015" s="30">
        <f t="shared" si="1034"/>
        <v>0</v>
      </c>
      <c r="BV1015" s="30">
        <f t="shared" si="1035"/>
        <v>-2</v>
      </c>
      <c r="BW1015" s="30">
        <f t="shared" si="1036"/>
        <v>0</v>
      </c>
      <c r="BX1015" s="30">
        <f t="shared" si="1037"/>
        <v>2</v>
      </c>
      <c r="BY1015" s="30">
        <f t="shared" si="1038"/>
        <v>2</v>
      </c>
      <c r="BZ1015" s="30">
        <f t="shared" si="1039"/>
        <v>2</v>
      </c>
      <c r="CA1015" s="49">
        <f t="shared" si="1051"/>
        <v>-2</v>
      </c>
      <c r="CB1015" s="69"/>
      <c r="CC1015" s="73">
        <f t="shared" si="1058"/>
        <v>10000</v>
      </c>
      <c r="CD1015" s="73">
        <f t="shared" si="1059"/>
        <v>10000</v>
      </c>
      <c r="CE1015" s="73">
        <f t="shared" si="1060"/>
        <v>0</v>
      </c>
      <c r="CF1015" s="73">
        <f t="shared" si="1061"/>
        <v>10000</v>
      </c>
      <c r="CG1015" s="73">
        <f t="shared" si="1062"/>
        <v>0</v>
      </c>
      <c r="CH1015" s="73">
        <f t="shared" si="1063"/>
        <v>10000</v>
      </c>
      <c r="CI1015" s="73">
        <f t="shared" si="1064"/>
        <v>0</v>
      </c>
      <c r="CJ1015" s="73">
        <f t="shared" si="1065"/>
        <v>1</v>
      </c>
      <c r="CK1015" s="73">
        <f t="shared" si="1066"/>
        <v>1</v>
      </c>
      <c r="CL1015" s="73">
        <f t="shared" si="1067"/>
        <v>1</v>
      </c>
      <c r="CN1015" s="79">
        <f t="shared" si="1052"/>
        <v>4</v>
      </c>
      <c r="CO1015" s="79">
        <f t="shared" si="1053"/>
        <v>3</v>
      </c>
      <c r="CP1015" s="79">
        <f t="shared" si="1054"/>
        <v>3</v>
      </c>
      <c r="CR1015" s="79">
        <f t="shared" si="1006"/>
        <v>-2</v>
      </c>
      <c r="CS1015" s="79">
        <f t="shared" si="1007"/>
        <v>-2</v>
      </c>
      <c r="CT1015" s="79">
        <f t="shared" si="1008"/>
        <v>0</v>
      </c>
      <c r="CU1015" s="79">
        <f t="shared" si="1009"/>
        <v>-2</v>
      </c>
      <c r="CV1015" s="79">
        <f t="shared" si="1010"/>
        <v>0</v>
      </c>
      <c r="CW1015" s="79">
        <f t="shared" si="1011"/>
        <v>-2</v>
      </c>
      <c r="CX1015" s="79">
        <f t="shared" si="1012"/>
        <v>0</v>
      </c>
      <c r="CY1015" s="79">
        <f t="shared" si="1013"/>
        <v>2.6666666666666665</v>
      </c>
      <c r="CZ1015" s="79">
        <f t="shared" si="1014"/>
        <v>2.6666666666666665</v>
      </c>
      <c r="DA1015" s="79">
        <f t="shared" si="1015"/>
        <v>2.6666666666666665</v>
      </c>
      <c r="DB1015" s="80">
        <f t="shared" si="1055"/>
        <v>0</v>
      </c>
    </row>
    <row r="1016" spans="1:106" ht="18" customHeight="1" x14ac:dyDescent="0.2">
      <c r="A1016" s="2">
        <f t="shared" ca="1" si="1056"/>
        <v>0.20655624674736728</v>
      </c>
      <c r="B1016" s="2">
        <f t="shared" ca="1" si="1068"/>
        <v>0.2040066027270232</v>
      </c>
      <c r="C1016" s="2">
        <f t="shared" ca="1" si="1068"/>
        <v>4.5599816823038597E-2</v>
      </c>
      <c r="D1016" s="2">
        <f t="shared" ca="1" si="1068"/>
        <v>0.48652253374885102</v>
      </c>
      <c r="E1016" s="2">
        <f t="shared" ca="1" si="1068"/>
        <v>0.50139686358926672</v>
      </c>
      <c r="F1016" s="2">
        <f t="shared" ca="1" si="1068"/>
        <v>8.7077375128911227E-2</v>
      </c>
      <c r="G1016" s="2">
        <f t="shared" ca="1" si="1068"/>
        <v>0.80547199590817242</v>
      </c>
      <c r="H1016" s="2">
        <f t="shared" ca="1" si="1068"/>
        <v>0.11588339909084222</v>
      </c>
      <c r="I1016" s="2">
        <f t="shared" ca="1" si="1068"/>
        <v>0.92866791295750828</v>
      </c>
      <c r="J1016" s="2">
        <f t="shared" ca="1" si="1068"/>
        <v>0.92688983501876787</v>
      </c>
      <c r="L1016" s="2">
        <f t="shared" ca="1" si="1040"/>
        <v>0</v>
      </c>
      <c r="M1016" s="2">
        <f t="shared" ca="1" si="1041"/>
        <v>0</v>
      </c>
      <c r="N1016" s="2">
        <f t="shared" ca="1" si="1042"/>
        <v>0</v>
      </c>
      <c r="O1016" s="2">
        <f t="shared" ca="1" si="1043"/>
        <v>0</v>
      </c>
      <c r="P1016" s="2">
        <f t="shared" ca="1" si="1044"/>
        <v>10</v>
      </c>
      <c r="Q1016" s="2">
        <f t="shared" ca="1" si="1045"/>
        <v>0</v>
      </c>
      <c r="R1016" s="2">
        <f t="shared" ca="1" si="1046"/>
        <v>10</v>
      </c>
      <c r="S1016" s="2">
        <f t="shared" ca="1" si="1047"/>
        <v>0</v>
      </c>
      <c r="T1016" s="2">
        <f t="shared" ca="1" si="1048"/>
        <v>10</v>
      </c>
      <c r="U1016" s="2">
        <f t="shared" ca="1" si="1049"/>
        <v>10</v>
      </c>
      <c r="W1016" s="2">
        <f t="shared" ca="1" si="1057"/>
        <v>6.5316500198057632</v>
      </c>
      <c r="X1016" s="2">
        <f t="shared" ca="1" si="1069"/>
        <v>9.6482628165774251</v>
      </c>
      <c r="Y1016" s="2">
        <f t="shared" ca="1" si="1069"/>
        <v>2.2957245038221599</v>
      </c>
      <c r="Z1016" s="2">
        <f t="shared" ca="1" si="1069"/>
        <v>7.2665503491640244</v>
      </c>
      <c r="AA1016" s="2">
        <f t="shared" ca="1" si="1069"/>
        <v>9.0700204439188408</v>
      </c>
      <c r="AB1016" s="2">
        <f t="shared" ca="1" si="1069"/>
        <v>9.5754272213595115E-2</v>
      </c>
      <c r="AC1016" s="2">
        <f t="shared" ca="1" si="1069"/>
        <v>7.9952009301690694</v>
      </c>
      <c r="AD1016" s="2">
        <f t="shared" ca="1" si="1069"/>
        <v>7.5785260896306808</v>
      </c>
      <c r="AE1016" s="2">
        <f t="shared" ca="1" si="1069"/>
        <v>3.8528908751053415</v>
      </c>
      <c r="AF1016" s="2">
        <f t="shared" ca="1" si="1069"/>
        <v>7.9609970102455794</v>
      </c>
      <c r="AH1016" s="2">
        <f t="shared" ca="1" si="1018"/>
        <v>6</v>
      </c>
      <c r="AI1016" s="2">
        <f t="shared" ca="1" si="1019"/>
        <v>9</v>
      </c>
      <c r="AJ1016" s="2">
        <f t="shared" ca="1" si="1020"/>
        <v>2</v>
      </c>
      <c r="AK1016" s="2">
        <f t="shared" ca="1" si="1021"/>
        <v>7</v>
      </c>
      <c r="AL1016" s="2">
        <f t="shared" ca="1" si="1022"/>
        <v>9</v>
      </c>
      <c r="AM1016" s="2">
        <f t="shared" ca="1" si="1023"/>
        <v>0</v>
      </c>
      <c r="AN1016" s="2">
        <f t="shared" ca="1" si="1024"/>
        <v>7</v>
      </c>
      <c r="AO1016" s="2">
        <f t="shared" ca="1" si="1025"/>
        <v>7</v>
      </c>
      <c r="AP1016" s="2">
        <f t="shared" ca="1" si="1026"/>
        <v>3</v>
      </c>
      <c r="AQ1016" s="2">
        <f t="shared" ca="1" si="1027"/>
        <v>7</v>
      </c>
      <c r="AS1016" s="41">
        <v>0</v>
      </c>
      <c r="AT1016" s="42">
        <v>0</v>
      </c>
      <c r="AU1016" s="42">
        <v>1</v>
      </c>
      <c r="AV1016" s="42">
        <v>0</v>
      </c>
      <c r="AW1016" s="42">
        <v>0</v>
      </c>
      <c r="AX1016" s="42">
        <v>1</v>
      </c>
      <c r="AY1016" s="42">
        <v>1</v>
      </c>
      <c r="AZ1016" s="42">
        <v>1</v>
      </c>
      <c r="BA1016" s="42">
        <v>0</v>
      </c>
      <c r="BB1016" s="43">
        <v>0</v>
      </c>
      <c r="BC1016" s="44">
        <f t="shared" si="1028"/>
        <v>4</v>
      </c>
      <c r="BD1016" s="12"/>
      <c r="BE1016" s="50">
        <f t="shared" si="1029"/>
        <v>5</v>
      </c>
      <c r="BF1016" s="51">
        <f>IF($AT$6="A",SUM($AS1016:AS1016)+(10-BF$31)/2,IF($AT$6="K",M1016,IF($AT$6="S",AI1016,$BB$31/2)))</f>
        <v>4.5</v>
      </c>
      <c r="BG1016" s="51">
        <f>IF($AU$6="A",SUM($AS1016:AT1016)+(10-BG$31)/2,IF($AU$6="K",N1016,IF($AU$6="S",AJ1016,$BB$31/2)))</f>
        <v>4</v>
      </c>
      <c r="BH1016" s="51">
        <f>IF($AV$6="A",SUM($AS1016:AU1016)+(10-BH$31)/2,IF($AV$6="K",O1016,IF($AV$6="S",AK1016,$BB$31/2)))</f>
        <v>4.5</v>
      </c>
      <c r="BI1016" s="51">
        <f>IF($AW$6="A",SUM($AS1016:AV1016)+(10-BI$31)/2,IF($AW$6="K",P1016,IF($AW$6="S",AL1016,$BB$31/2)))</f>
        <v>4</v>
      </c>
      <c r="BJ1016" s="51">
        <f>IF($AX$6="A",SUM($AS1016:AW1016)+(10-BJ$31)/2,IF($AX$6="K",Q1016,IF($AX$6="S",AM1016,$BB$31/2)))</f>
        <v>3.5</v>
      </c>
      <c r="BK1016" s="51">
        <f>IF($AY$6="A",SUM($AS1016:AX1016)+(10-BK$31)/2,IF($AY$6="K",R1016,IF($AY$6="S",AN1016,$BB$31/2)))</f>
        <v>4</v>
      </c>
      <c r="BL1016" s="51">
        <f>IF($AZ$6="A",SUM($AS1016:AY1016)+(10-BL$31)/2,IF($AZ$6="K",S1016,IF($AZ$6="S",AO1016,$BB$31/2)))</f>
        <v>4.5</v>
      </c>
      <c r="BM1016" s="51">
        <f>IF($BA$6="A",SUM($AS1016:AZ1016)+(10-BM$31)/2,IF($BA$6="K",T1016,IF($BA$6="S",AP1016,$BB$31/2)))</f>
        <v>5</v>
      </c>
      <c r="BN1016" s="51">
        <f>IF($BB$6="A",SUM($AS1016:BA1016)+(10-BN$31)/2,IF($BB$6="K",U1016,IF($BB$6="S",AQ1016,$BB$31/2)))</f>
        <v>4.5</v>
      </c>
      <c r="BO1016" s="52">
        <f t="shared" si="1050"/>
        <v>4.5</v>
      </c>
      <c r="BQ1016" s="28">
        <f t="shared" si="1030"/>
        <v>-0.5</v>
      </c>
      <c r="BR1016" s="30">
        <f t="shared" si="1031"/>
        <v>0</v>
      </c>
      <c r="BS1016" s="30">
        <f t="shared" si="1032"/>
        <v>0.5</v>
      </c>
      <c r="BT1016" s="30">
        <f t="shared" si="1033"/>
        <v>0</v>
      </c>
      <c r="BU1016" s="30">
        <f t="shared" si="1034"/>
        <v>0.5</v>
      </c>
      <c r="BV1016" s="30">
        <f t="shared" si="1035"/>
        <v>0.5</v>
      </c>
      <c r="BW1016" s="30">
        <f t="shared" si="1036"/>
        <v>0.5</v>
      </c>
      <c r="BX1016" s="30">
        <f t="shared" si="1037"/>
        <v>0</v>
      </c>
      <c r="BY1016" s="30">
        <f t="shared" si="1038"/>
        <v>-0.5</v>
      </c>
      <c r="BZ1016" s="30">
        <f t="shared" si="1039"/>
        <v>0</v>
      </c>
      <c r="CA1016" s="49">
        <f t="shared" si="1051"/>
        <v>1</v>
      </c>
      <c r="CB1016" s="69"/>
      <c r="CC1016" s="73">
        <f t="shared" si="1058"/>
        <v>10000</v>
      </c>
      <c r="CD1016" s="73">
        <f t="shared" si="1059"/>
        <v>0</v>
      </c>
      <c r="CE1016" s="73">
        <f t="shared" si="1060"/>
        <v>1</v>
      </c>
      <c r="CF1016" s="73">
        <f t="shared" si="1061"/>
        <v>0</v>
      </c>
      <c r="CG1016" s="73">
        <f t="shared" si="1062"/>
        <v>1</v>
      </c>
      <c r="CH1016" s="73">
        <f t="shared" si="1063"/>
        <v>1</v>
      </c>
      <c r="CI1016" s="73">
        <f t="shared" si="1064"/>
        <v>1</v>
      </c>
      <c r="CJ1016" s="73">
        <f t="shared" si="1065"/>
        <v>0</v>
      </c>
      <c r="CK1016" s="73">
        <f t="shared" si="1066"/>
        <v>10000</v>
      </c>
      <c r="CL1016" s="73">
        <f t="shared" si="1067"/>
        <v>0</v>
      </c>
      <c r="CN1016" s="79">
        <f t="shared" si="1052"/>
        <v>2</v>
      </c>
      <c r="CO1016" s="79">
        <f t="shared" si="1053"/>
        <v>4</v>
      </c>
      <c r="CP1016" s="79">
        <f t="shared" si="1054"/>
        <v>4</v>
      </c>
      <c r="CR1016" s="79">
        <f t="shared" si="1006"/>
        <v>-0.5</v>
      </c>
      <c r="CS1016" s="79">
        <f t="shared" si="1007"/>
        <v>0</v>
      </c>
      <c r="CT1016" s="79">
        <f t="shared" si="1008"/>
        <v>0.25</v>
      </c>
      <c r="CU1016" s="79">
        <f t="shared" si="1009"/>
        <v>0</v>
      </c>
      <c r="CV1016" s="79">
        <f t="shared" si="1010"/>
        <v>0.25</v>
      </c>
      <c r="CW1016" s="79">
        <f t="shared" si="1011"/>
        <v>0.25</v>
      </c>
      <c r="CX1016" s="79">
        <f t="shared" si="1012"/>
        <v>0.25</v>
      </c>
      <c r="CY1016" s="79">
        <f t="shared" si="1013"/>
        <v>0</v>
      </c>
      <c r="CZ1016" s="79">
        <f t="shared" si="1014"/>
        <v>-0.5</v>
      </c>
      <c r="DA1016" s="79">
        <f t="shared" si="1015"/>
        <v>0</v>
      </c>
      <c r="DB1016" s="80">
        <f t="shared" si="1055"/>
        <v>0</v>
      </c>
    </row>
    <row r="1017" spans="1:106" ht="18" customHeight="1" x14ac:dyDescent="0.2">
      <c r="A1017" s="2">
        <f t="shared" ca="1" si="1056"/>
        <v>0.31272628718087081</v>
      </c>
      <c r="B1017" s="2">
        <f t="shared" ca="1" si="1068"/>
        <v>0.29628102131547907</v>
      </c>
      <c r="C1017" s="2">
        <f t="shared" ca="1" si="1068"/>
        <v>0.41099489038477999</v>
      </c>
      <c r="D1017" s="2">
        <f t="shared" ca="1" si="1068"/>
        <v>0.31579849706806795</v>
      </c>
      <c r="E1017" s="2">
        <f t="shared" ca="1" si="1068"/>
        <v>0.88783791630776943</v>
      </c>
      <c r="F1017" s="2">
        <f t="shared" ca="1" si="1068"/>
        <v>0.77609520689737732</v>
      </c>
      <c r="G1017" s="2">
        <f t="shared" ca="1" si="1068"/>
        <v>0.90864651428100474</v>
      </c>
      <c r="H1017" s="2">
        <f t="shared" ca="1" si="1068"/>
        <v>0.31359161092468779</v>
      </c>
      <c r="I1017" s="2">
        <f t="shared" ca="1" si="1068"/>
        <v>4.149060450675579E-2</v>
      </c>
      <c r="J1017" s="2">
        <f t="shared" ca="1" si="1068"/>
        <v>0.38643616537488457</v>
      </c>
      <c r="L1017" s="2">
        <f t="shared" ca="1" si="1040"/>
        <v>0</v>
      </c>
      <c r="M1017" s="2">
        <f t="shared" ca="1" si="1041"/>
        <v>0</v>
      </c>
      <c r="N1017" s="2">
        <f t="shared" ca="1" si="1042"/>
        <v>0</v>
      </c>
      <c r="O1017" s="2">
        <f t="shared" ca="1" si="1043"/>
        <v>0</v>
      </c>
      <c r="P1017" s="2">
        <f t="shared" ca="1" si="1044"/>
        <v>10</v>
      </c>
      <c r="Q1017" s="2">
        <f t="shared" ca="1" si="1045"/>
        <v>10</v>
      </c>
      <c r="R1017" s="2">
        <f t="shared" ca="1" si="1046"/>
        <v>10</v>
      </c>
      <c r="S1017" s="2">
        <f t="shared" ca="1" si="1047"/>
        <v>0</v>
      </c>
      <c r="T1017" s="2">
        <f t="shared" ca="1" si="1048"/>
        <v>0</v>
      </c>
      <c r="U1017" s="2">
        <f t="shared" ca="1" si="1049"/>
        <v>0</v>
      </c>
      <c r="W1017" s="2">
        <f t="shared" ca="1" si="1057"/>
        <v>2.8339633146240861</v>
      </c>
      <c r="X1017" s="2">
        <f t="shared" ca="1" si="1069"/>
        <v>5.5788302627479514</v>
      </c>
      <c r="Y1017" s="2">
        <f t="shared" ca="1" si="1069"/>
        <v>2.5152777571605291</v>
      </c>
      <c r="Z1017" s="2">
        <f t="shared" ca="1" si="1069"/>
        <v>2.9526964765214081</v>
      </c>
      <c r="AA1017" s="2">
        <f t="shared" ca="1" si="1069"/>
        <v>9.8812650652657759</v>
      </c>
      <c r="AB1017" s="2">
        <f t="shared" ca="1" si="1069"/>
        <v>4.8740360893688326</v>
      </c>
      <c r="AC1017" s="2">
        <f t="shared" ca="1" si="1069"/>
        <v>9.5770627261681316</v>
      </c>
      <c r="AD1017" s="2">
        <f t="shared" ca="1" si="1069"/>
        <v>3.3505690654959586</v>
      </c>
      <c r="AE1017" s="2">
        <f t="shared" ca="1" si="1069"/>
        <v>1.8017858453132019</v>
      </c>
      <c r="AF1017" s="2">
        <f t="shared" ca="1" si="1069"/>
        <v>4.3031317418313177</v>
      </c>
      <c r="AH1017" s="2">
        <f t="shared" ca="1" si="1018"/>
        <v>2</v>
      </c>
      <c r="AI1017" s="2">
        <f t="shared" ca="1" si="1019"/>
        <v>5</v>
      </c>
      <c r="AJ1017" s="2">
        <f t="shared" ca="1" si="1020"/>
        <v>2</v>
      </c>
      <c r="AK1017" s="2">
        <f t="shared" ca="1" si="1021"/>
        <v>2</v>
      </c>
      <c r="AL1017" s="2">
        <f t="shared" ca="1" si="1022"/>
        <v>9</v>
      </c>
      <c r="AM1017" s="2">
        <f t="shared" ca="1" si="1023"/>
        <v>4</v>
      </c>
      <c r="AN1017" s="2">
        <f t="shared" ca="1" si="1024"/>
        <v>9</v>
      </c>
      <c r="AO1017" s="2">
        <f t="shared" ca="1" si="1025"/>
        <v>3</v>
      </c>
      <c r="AP1017" s="2">
        <f t="shared" ca="1" si="1026"/>
        <v>1</v>
      </c>
      <c r="AQ1017" s="2">
        <f t="shared" ca="1" si="1027"/>
        <v>4</v>
      </c>
      <c r="AS1017" s="41">
        <v>0</v>
      </c>
      <c r="AT1017" s="42">
        <v>0</v>
      </c>
      <c r="AU1017" s="42">
        <v>1</v>
      </c>
      <c r="AV1017" s="42">
        <v>0</v>
      </c>
      <c r="AW1017" s="42">
        <v>0</v>
      </c>
      <c r="AX1017" s="42">
        <v>1</v>
      </c>
      <c r="AY1017" s="42">
        <v>1</v>
      </c>
      <c r="AZ1017" s="42">
        <v>0</v>
      </c>
      <c r="BA1017" s="42">
        <v>0</v>
      </c>
      <c r="BB1017" s="43">
        <v>0</v>
      </c>
      <c r="BC1017" s="44">
        <f t="shared" si="1028"/>
        <v>3</v>
      </c>
      <c r="BD1017" s="12"/>
      <c r="BE1017" s="50">
        <f t="shared" si="1029"/>
        <v>5</v>
      </c>
      <c r="BF1017" s="51">
        <f>IF($AT$6="A",SUM($AS1017:AS1017)+(10-BF$31)/2,IF($AT$6="K",M1017,IF($AT$6="S",AI1017,$BB$31/2)))</f>
        <v>4.5</v>
      </c>
      <c r="BG1017" s="51">
        <f>IF($AU$6="A",SUM($AS1017:AT1017)+(10-BG$31)/2,IF($AU$6="K",N1017,IF($AU$6="S",AJ1017,$BB$31/2)))</f>
        <v>4</v>
      </c>
      <c r="BH1017" s="51">
        <f>IF($AV$6="A",SUM($AS1017:AU1017)+(10-BH$31)/2,IF($AV$6="K",O1017,IF($AV$6="S",AK1017,$BB$31/2)))</f>
        <v>4.5</v>
      </c>
      <c r="BI1017" s="51">
        <f>IF($AW$6="A",SUM($AS1017:AV1017)+(10-BI$31)/2,IF($AW$6="K",P1017,IF($AW$6="S",AL1017,$BB$31/2)))</f>
        <v>4</v>
      </c>
      <c r="BJ1017" s="51">
        <f>IF($AX$6="A",SUM($AS1017:AW1017)+(10-BJ$31)/2,IF($AX$6="K",Q1017,IF($AX$6="S",AM1017,$BB$31/2)))</f>
        <v>3.5</v>
      </c>
      <c r="BK1017" s="51">
        <f>IF($AY$6="A",SUM($AS1017:AX1017)+(10-BK$31)/2,IF($AY$6="K",R1017,IF($AY$6="S",AN1017,$BB$31/2)))</f>
        <v>4</v>
      </c>
      <c r="BL1017" s="51">
        <f>IF($AZ$6="A",SUM($AS1017:AY1017)+(10-BL$31)/2,IF($AZ$6="K",S1017,IF($AZ$6="S",AO1017,$BB$31/2)))</f>
        <v>4.5</v>
      </c>
      <c r="BM1017" s="51">
        <f>IF($BA$6="A",SUM($AS1017:AZ1017)+(10-BM$31)/2,IF($BA$6="K",T1017,IF($BA$6="S",AP1017,$BB$31/2)))</f>
        <v>4</v>
      </c>
      <c r="BN1017" s="51">
        <f>IF($BB$6="A",SUM($AS1017:BA1017)+(10-BN$31)/2,IF($BB$6="K",U1017,IF($BB$6="S",AQ1017,$BB$31/2)))</f>
        <v>3.5</v>
      </c>
      <c r="BO1017" s="52">
        <f t="shared" si="1050"/>
        <v>4</v>
      </c>
      <c r="BQ1017" s="28">
        <f t="shared" si="1030"/>
        <v>-1</v>
      </c>
      <c r="BR1017" s="30">
        <f t="shared" si="1031"/>
        <v>-1</v>
      </c>
      <c r="BS1017" s="30">
        <f t="shared" si="1032"/>
        <v>0</v>
      </c>
      <c r="BT1017" s="30">
        <f t="shared" si="1033"/>
        <v>-1</v>
      </c>
      <c r="BU1017" s="30">
        <f t="shared" si="1034"/>
        <v>0</v>
      </c>
      <c r="BV1017" s="30">
        <f t="shared" si="1035"/>
        <v>1</v>
      </c>
      <c r="BW1017" s="30">
        <f t="shared" si="1036"/>
        <v>0</v>
      </c>
      <c r="BX1017" s="30">
        <f t="shared" si="1037"/>
        <v>-1</v>
      </c>
      <c r="BY1017" s="30">
        <f t="shared" si="1038"/>
        <v>0</v>
      </c>
      <c r="BZ1017" s="30">
        <f t="shared" si="1039"/>
        <v>1</v>
      </c>
      <c r="CA1017" s="49">
        <f t="shared" si="1051"/>
        <v>-2</v>
      </c>
      <c r="CB1017" s="69"/>
      <c r="CC1017" s="73">
        <f t="shared" si="1058"/>
        <v>10000</v>
      </c>
      <c r="CD1017" s="73">
        <f t="shared" si="1059"/>
        <v>10000</v>
      </c>
      <c r="CE1017" s="73">
        <f t="shared" si="1060"/>
        <v>0</v>
      </c>
      <c r="CF1017" s="73">
        <f t="shared" si="1061"/>
        <v>10000</v>
      </c>
      <c r="CG1017" s="73">
        <f t="shared" si="1062"/>
        <v>0</v>
      </c>
      <c r="CH1017" s="73">
        <f t="shared" si="1063"/>
        <v>1</v>
      </c>
      <c r="CI1017" s="73">
        <f t="shared" si="1064"/>
        <v>0</v>
      </c>
      <c r="CJ1017" s="73">
        <f t="shared" si="1065"/>
        <v>10000</v>
      </c>
      <c r="CK1017" s="73">
        <f t="shared" si="1066"/>
        <v>0</v>
      </c>
      <c r="CL1017" s="73">
        <f t="shared" si="1067"/>
        <v>1</v>
      </c>
      <c r="CN1017" s="79">
        <f t="shared" si="1052"/>
        <v>4</v>
      </c>
      <c r="CO1017" s="79">
        <f t="shared" si="1053"/>
        <v>2</v>
      </c>
      <c r="CP1017" s="79">
        <f t="shared" si="1054"/>
        <v>4</v>
      </c>
      <c r="CR1017" s="79">
        <f t="shared" si="1006"/>
        <v>-1</v>
      </c>
      <c r="CS1017" s="79">
        <f t="shared" si="1007"/>
        <v>-1</v>
      </c>
      <c r="CT1017" s="79">
        <f t="shared" si="1008"/>
        <v>0</v>
      </c>
      <c r="CU1017" s="79">
        <f t="shared" si="1009"/>
        <v>-1</v>
      </c>
      <c r="CV1017" s="79">
        <f t="shared" si="1010"/>
        <v>0</v>
      </c>
      <c r="CW1017" s="79">
        <f t="shared" si="1011"/>
        <v>2</v>
      </c>
      <c r="CX1017" s="79">
        <f t="shared" si="1012"/>
        <v>0</v>
      </c>
      <c r="CY1017" s="79">
        <f t="shared" si="1013"/>
        <v>-1</v>
      </c>
      <c r="CZ1017" s="79">
        <f t="shared" si="1014"/>
        <v>0</v>
      </c>
      <c r="DA1017" s="79">
        <f t="shared" si="1015"/>
        <v>2</v>
      </c>
      <c r="DB1017" s="80">
        <f t="shared" si="1055"/>
        <v>0</v>
      </c>
    </row>
    <row r="1018" spans="1:106" ht="18" customHeight="1" x14ac:dyDescent="0.2">
      <c r="A1018" s="2">
        <f t="shared" ca="1" si="1056"/>
        <v>0.19902461557972728</v>
      </c>
      <c r="B1018" s="2">
        <f t="shared" ca="1" si="1068"/>
        <v>0.34888990108094575</v>
      </c>
      <c r="C1018" s="2">
        <f t="shared" ca="1" si="1068"/>
        <v>0.35035270011039232</v>
      </c>
      <c r="D1018" s="2">
        <f t="shared" ca="1" si="1068"/>
        <v>0.18251826563069973</v>
      </c>
      <c r="E1018" s="2">
        <f t="shared" ca="1" si="1068"/>
        <v>0.67306089768307464</v>
      </c>
      <c r="F1018" s="2">
        <f t="shared" ca="1" si="1068"/>
        <v>0.9061219623102893</v>
      </c>
      <c r="G1018" s="2">
        <f t="shared" ca="1" si="1068"/>
        <v>0.25157309883294821</v>
      </c>
      <c r="H1018" s="2">
        <f t="shared" ca="1" si="1068"/>
        <v>0.48374346452526062</v>
      </c>
      <c r="I1018" s="2">
        <f t="shared" ca="1" si="1068"/>
        <v>3.8800534895721772E-2</v>
      </c>
      <c r="J1018" s="2">
        <f t="shared" ca="1" si="1068"/>
        <v>0.10596828173431128</v>
      </c>
      <c r="L1018" s="2">
        <f t="shared" ca="1" si="1040"/>
        <v>0</v>
      </c>
      <c r="M1018" s="2">
        <f t="shared" ca="1" si="1041"/>
        <v>0</v>
      </c>
      <c r="N1018" s="2">
        <f t="shared" ca="1" si="1042"/>
        <v>0</v>
      </c>
      <c r="O1018" s="2">
        <f t="shared" ca="1" si="1043"/>
        <v>0</v>
      </c>
      <c r="P1018" s="2">
        <f t="shared" ca="1" si="1044"/>
        <v>10</v>
      </c>
      <c r="Q1018" s="2">
        <f t="shared" ca="1" si="1045"/>
        <v>10</v>
      </c>
      <c r="R1018" s="2">
        <f t="shared" ca="1" si="1046"/>
        <v>0</v>
      </c>
      <c r="S1018" s="2">
        <f t="shared" ca="1" si="1047"/>
        <v>0</v>
      </c>
      <c r="T1018" s="2">
        <f t="shared" ca="1" si="1048"/>
        <v>0</v>
      </c>
      <c r="U1018" s="2">
        <f t="shared" ca="1" si="1049"/>
        <v>0</v>
      </c>
      <c r="W1018" s="2">
        <f t="shared" ca="1" si="1057"/>
        <v>6.2505343808936509</v>
      </c>
      <c r="X1018" s="2">
        <f t="shared" ca="1" si="1069"/>
        <v>8.2629507824930712</v>
      </c>
      <c r="Y1018" s="2">
        <f t="shared" ca="1" si="1069"/>
        <v>4.2089065066768754</v>
      </c>
      <c r="Z1018" s="2">
        <f t="shared" ca="1" si="1069"/>
        <v>5.4360397572794659</v>
      </c>
      <c r="AA1018" s="2">
        <f t="shared" ca="1" si="1069"/>
        <v>9.2006116393614796</v>
      </c>
      <c r="AB1018" s="2">
        <f t="shared" ca="1" si="1069"/>
        <v>1.1698142706992631</v>
      </c>
      <c r="AC1018" s="2">
        <f t="shared" ca="1" si="1069"/>
        <v>8.6061079004071388</v>
      </c>
      <c r="AD1018" s="2">
        <f t="shared" ca="1" si="1069"/>
        <v>1.9572007602742858</v>
      </c>
      <c r="AE1018" s="2">
        <f t="shared" ca="1" si="1069"/>
        <v>9.0136611178026662</v>
      </c>
      <c r="AF1018" s="2">
        <f t="shared" ca="1" si="1069"/>
        <v>3.4866836311058789</v>
      </c>
      <c r="AH1018" s="2">
        <f t="shared" ca="1" si="1018"/>
        <v>6</v>
      </c>
      <c r="AI1018" s="2">
        <f t="shared" ca="1" si="1019"/>
        <v>8</v>
      </c>
      <c r="AJ1018" s="2">
        <f t="shared" ca="1" si="1020"/>
        <v>4</v>
      </c>
      <c r="AK1018" s="2">
        <f t="shared" ca="1" si="1021"/>
        <v>5</v>
      </c>
      <c r="AL1018" s="2">
        <f t="shared" ca="1" si="1022"/>
        <v>9</v>
      </c>
      <c r="AM1018" s="2">
        <f t="shared" ca="1" si="1023"/>
        <v>1</v>
      </c>
      <c r="AN1018" s="2">
        <f t="shared" ca="1" si="1024"/>
        <v>8</v>
      </c>
      <c r="AO1018" s="2">
        <f t="shared" ca="1" si="1025"/>
        <v>1</v>
      </c>
      <c r="AP1018" s="2">
        <f t="shared" ca="1" si="1026"/>
        <v>9</v>
      </c>
      <c r="AQ1018" s="2">
        <f t="shared" ca="1" si="1027"/>
        <v>3</v>
      </c>
      <c r="AS1018" s="41">
        <v>0</v>
      </c>
      <c r="AT1018" s="42">
        <v>0</v>
      </c>
      <c r="AU1018" s="42">
        <v>1</v>
      </c>
      <c r="AV1018" s="42">
        <v>0</v>
      </c>
      <c r="AW1018" s="42">
        <v>0</v>
      </c>
      <c r="AX1018" s="42">
        <v>1</v>
      </c>
      <c r="AY1018" s="42">
        <v>0</v>
      </c>
      <c r="AZ1018" s="42">
        <v>1</v>
      </c>
      <c r="BA1018" s="42">
        <v>0</v>
      </c>
      <c r="BB1018" s="43">
        <v>0</v>
      </c>
      <c r="BC1018" s="44">
        <f t="shared" si="1028"/>
        <v>3</v>
      </c>
      <c r="BD1018" s="12"/>
      <c r="BE1018" s="50">
        <f t="shared" si="1029"/>
        <v>5</v>
      </c>
      <c r="BF1018" s="51">
        <f>IF($AT$6="A",SUM($AS1018:AS1018)+(10-BF$31)/2,IF($AT$6="K",M1018,IF($AT$6="S",AI1018,$BB$31/2)))</f>
        <v>4.5</v>
      </c>
      <c r="BG1018" s="51">
        <f>IF($AU$6="A",SUM($AS1018:AT1018)+(10-BG$31)/2,IF($AU$6="K",N1018,IF($AU$6="S",AJ1018,$BB$31/2)))</f>
        <v>4</v>
      </c>
      <c r="BH1018" s="51">
        <f>IF($AV$6="A",SUM($AS1018:AU1018)+(10-BH$31)/2,IF($AV$6="K",O1018,IF($AV$6="S",AK1018,$BB$31/2)))</f>
        <v>4.5</v>
      </c>
      <c r="BI1018" s="51">
        <f>IF($AW$6="A",SUM($AS1018:AV1018)+(10-BI$31)/2,IF($AW$6="K",P1018,IF($AW$6="S",AL1018,$BB$31/2)))</f>
        <v>4</v>
      </c>
      <c r="BJ1018" s="51">
        <f>IF($AX$6="A",SUM($AS1018:AW1018)+(10-BJ$31)/2,IF($AX$6="K",Q1018,IF($AX$6="S",AM1018,$BB$31/2)))</f>
        <v>3.5</v>
      </c>
      <c r="BK1018" s="51">
        <f>IF($AY$6="A",SUM($AS1018:AX1018)+(10-BK$31)/2,IF($AY$6="K",R1018,IF($AY$6="S",AN1018,$BB$31/2)))</f>
        <v>4</v>
      </c>
      <c r="BL1018" s="51">
        <f>IF($AZ$6="A",SUM($AS1018:AY1018)+(10-BL$31)/2,IF($AZ$6="K",S1018,IF($AZ$6="S",AO1018,$BB$31/2)))</f>
        <v>3.5</v>
      </c>
      <c r="BM1018" s="51">
        <f>IF($BA$6="A",SUM($AS1018:AZ1018)+(10-BM$31)/2,IF($BA$6="K",T1018,IF($BA$6="S",AP1018,$BB$31/2)))</f>
        <v>4</v>
      </c>
      <c r="BN1018" s="51">
        <f>IF($BB$6="A",SUM($AS1018:BA1018)+(10-BN$31)/2,IF($BB$6="K",U1018,IF($BB$6="S",AQ1018,$BB$31/2)))</f>
        <v>3.5</v>
      </c>
      <c r="BO1018" s="52">
        <f t="shared" si="1050"/>
        <v>4</v>
      </c>
      <c r="BQ1018" s="28">
        <f t="shared" si="1030"/>
        <v>-1</v>
      </c>
      <c r="BR1018" s="30">
        <f t="shared" si="1031"/>
        <v>-1</v>
      </c>
      <c r="BS1018" s="30">
        <f t="shared" si="1032"/>
        <v>0</v>
      </c>
      <c r="BT1018" s="30">
        <f t="shared" si="1033"/>
        <v>-1</v>
      </c>
      <c r="BU1018" s="30">
        <f t="shared" si="1034"/>
        <v>0</v>
      </c>
      <c r="BV1018" s="30">
        <f t="shared" si="1035"/>
        <v>1</v>
      </c>
      <c r="BW1018" s="30">
        <f t="shared" si="1036"/>
        <v>0</v>
      </c>
      <c r="BX1018" s="30">
        <f t="shared" si="1037"/>
        <v>1</v>
      </c>
      <c r="BY1018" s="30">
        <f t="shared" si="1038"/>
        <v>0</v>
      </c>
      <c r="BZ1018" s="30">
        <f t="shared" si="1039"/>
        <v>1</v>
      </c>
      <c r="CA1018" s="49">
        <f t="shared" si="1051"/>
        <v>0</v>
      </c>
      <c r="CB1018" s="69"/>
      <c r="CC1018" s="73">
        <f t="shared" si="1058"/>
        <v>10000</v>
      </c>
      <c r="CD1018" s="73">
        <f t="shared" si="1059"/>
        <v>10000</v>
      </c>
      <c r="CE1018" s="73">
        <f t="shared" si="1060"/>
        <v>0</v>
      </c>
      <c r="CF1018" s="73">
        <f t="shared" si="1061"/>
        <v>10000</v>
      </c>
      <c r="CG1018" s="73">
        <f t="shared" si="1062"/>
        <v>0</v>
      </c>
      <c r="CH1018" s="73">
        <f t="shared" si="1063"/>
        <v>1</v>
      </c>
      <c r="CI1018" s="73">
        <f t="shared" si="1064"/>
        <v>0</v>
      </c>
      <c r="CJ1018" s="73">
        <f t="shared" si="1065"/>
        <v>1</v>
      </c>
      <c r="CK1018" s="73">
        <f t="shared" si="1066"/>
        <v>0</v>
      </c>
      <c r="CL1018" s="73">
        <f t="shared" si="1067"/>
        <v>1</v>
      </c>
      <c r="CN1018" s="79">
        <f t="shared" si="1052"/>
        <v>3</v>
      </c>
      <c r="CO1018" s="79">
        <f t="shared" si="1053"/>
        <v>3</v>
      </c>
      <c r="CP1018" s="79">
        <f t="shared" si="1054"/>
        <v>4</v>
      </c>
      <c r="CR1018" s="79">
        <f t="shared" si="1006"/>
        <v>-1</v>
      </c>
      <c r="CS1018" s="79">
        <f t="shared" si="1007"/>
        <v>-1</v>
      </c>
      <c r="CT1018" s="79">
        <f t="shared" si="1008"/>
        <v>0</v>
      </c>
      <c r="CU1018" s="79">
        <f t="shared" si="1009"/>
        <v>-1</v>
      </c>
      <c r="CV1018" s="79">
        <f t="shared" si="1010"/>
        <v>0</v>
      </c>
      <c r="CW1018" s="79">
        <f t="shared" si="1011"/>
        <v>1</v>
      </c>
      <c r="CX1018" s="79">
        <f t="shared" si="1012"/>
        <v>0</v>
      </c>
      <c r="CY1018" s="79">
        <f t="shared" si="1013"/>
        <v>1</v>
      </c>
      <c r="CZ1018" s="79">
        <f t="shared" si="1014"/>
        <v>0</v>
      </c>
      <c r="DA1018" s="79">
        <f t="shared" si="1015"/>
        <v>1</v>
      </c>
      <c r="DB1018" s="80">
        <f t="shared" si="1055"/>
        <v>0</v>
      </c>
    </row>
    <row r="1019" spans="1:106" ht="18" customHeight="1" x14ac:dyDescent="0.2">
      <c r="A1019" s="2">
        <f t="shared" ca="1" si="1056"/>
        <v>0.39274025085512654</v>
      </c>
      <c r="B1019" s="2">
        <f t="shared" ca="1" si="1068"/>
        <v>0.57043922368402644</v>
      </c>
      <c r="C1019" s="2">
        <f t="shared" ca="1" si="1068"/>
        <v>0.25996264865570218</v>
      </c>
      <c r="D1019" s="2">
        <f t="shared" ca="1" si="1068"/>
        <v>0.68188438062154078</v>
      </c>
      <c r="E1019" s="2">
        <f t="shared" ca="1" si="1068"/>
        <v>3.2685826101046089E-2</v>
      </c>
      <c r="F1019" s="2">
        <f t="shared" ca="1" si="1068"/>
        <v>0.95006441550114229</v>
      </c>
      <c r="G1019" s="2">
        <f t="shared" ca="1" si="1068"/>
        <v>0.97373883632510827</v>
      </c>
      <c r="H1019" s="2">
        <f t="shared" ca="1" si="1068"/>
        <v>0.11720207076430877</v>
      </c>
      <c r="I1019" s="2">
        <f t="shared" ca="1" si="1068"/>
        <v>0.47485713338604518</v>
      </c>
      <c r="J1019" s="2">
        <f t="shared" ca="1" si="1068"/>
        <v>0.85709506211486708</v>
      </c>
      <c r="L1019" s="2">
        <f t="shared" ca="1" si="1040"/>
        <v>0</v>
      </c>
      <c r="M1019" s="2">
        <f t="shared" ca="1" si="1041"/>
        <v>10</v>
      </c>
      <c r="N1019" s="2">
        <f t="shared" ca="1" si="1042"/>
        <v>0</v>
      </c>
      <c r="O1019" s="2">
        <f t="shared" ca="1" si="1043"/>
        <v>10</v>
      </c>
      <c r="P1019" s="2">
        <f t="shared" ca="1" si="1044"/>
        <v>0</v>
      </c>
      <c r="Q1019" s="2">
        <f t="shared" ca="1" si="1045"/>
        <v>10</v>
      </c>
      <c r="R1019" s="2">
        <f t="shared" ca="1" si="1046"/>
        <v>10</v>
      </c>
      <c r="S1019" s="2">
        <f t="shared" ca="1" si="1047"/>
        <v>0</v>
      </c>
      <c r="T1019" s="2">
        <f t="shared" ca="1" si="1048"/>
        <v>0</v>
      </c>
      <c r="U1019" s="2">
        <f t="shared" ca="1" si="1049"/>
        <v>10</v>
      </c>
      <c r="W1019" s="2">
        <f t="shared" ca="1" si="1057"/>
        <v>5.9410629352647142</v>
      </c>
      <c r="X1019" s="2">
        <f t="shared" ca="1" si="1069"/>
        <v>4.923278032924002</v>
      </c>
      <c r="Y1019" s="2">
        <f t="shared" ca="1" si="1069"/>
        <v>1.4419173889998704</v>
      </c>
      <c r="Z1019" s="2">
        <f t="shared" ca="1" si="1069"/>
        <v>4.9698879040925217</v>
      </c>
      <c r="AA1019" s="2">
        <f t="shared" ca="1" si="1069"/>
        <v>1.9632632676687034</v>
      </c>
      <c r="AB1019" s="2">
        <f t="shared" ca="1" si="1069"/>
        <v>5.9795939951587629</v>
      </c>
      <c r="AC1019" s="2">
        <f t="shared" ca="1" si="1069"/>
        <v>2.5090882963363836</v>
      </c>
      <c r="AD1019" s="2">
        <f t="shared" ca="1" si="1069"/>
        <v>6.8256553674592464</v>
      </c>
      <c r="AE1019" s="2">
        <f t="shared" ca="1" si="1069"/>
        <v>6.1003390558395401</v>
      </c>
      <c r="AF1019" s="2">
        <f t="shared" ca="1" si="1069"/>
        <v>2.8092489955342348</v>
      </c>
      <c r="AH1019" s="2">
        <f t="shared" ca="1" si="1018"/>
        <v>5</v>
      </c>
      <c r="AI1019" s="2">
        <f t="shared" ca="1" si="1019"/>
        <v>4</v>
      </c>
      <c r="AJ1019" s="2">
        <f t="shared" ca="1" si="1020"/>
        <v>1</v>
      </c>
      <c r="AK1019" s="2">
        <f t="shared" ca="1" si="1021"/>
        <v>4</v>
      </c>
      <c r="AL1019" s="2">
        <f t="shared" ca="1" si="1022"/>
        <v>1</v>
      </c>
      <c r="AM1019" s="2">
        <f t="shared" ca="1" si="1023"/>
        <v>5</v>
      </c>
      <c r="AN1019" s="2">
        <f t="shared" ca="1" si="1024"/>
        <v>2</v>
      </c>
      <c r="AO1019" s="2">
        <f t="shared" ca="1" si="1025"/>
        <v>6</v>
      </c>
      <c r="AP1019" s="2">
        <f t="shared" ca="1" si="1026"/>
        <v>6</v>
      </c>
      <c r="AQ1019" s="2">
        <f t="shared" ca="1" si="1027"/>
        <v>2</v>
      </c>
      <c r="AS1019" s="41">
        <v>0</v>
      </c>
      <c r="AT1019" s="42">
        <v>0</v>
      </c>
      <c r="AU1019" s="42">
        <v>1</v>
      </c>
      <c r="AV1019" s="42">
        <v>0</v>
      </c>
      <c r="AW1019" s="42">
        <v>0</v>
      </c>
      <c r="AX1019" s="42">
        <v>1</v>
      </c>
      <c r="AY1019" s="42">
        <v>0</v>
      </c>
      <c r="AZ1019" s="42">
        <v>0</v>
      </c>
      <c r="BA1019" s="42">
        <v>0</v>
      </c>
      <c r="BB1019" s="43">
        <v>0</v>
      </c>
      <c r="BC1019" s="44">
        <f t="shared" si="1028"/>
        <v>2</v>
      </c>
      <c r="BD1019" s="12"/>
      <c r="BE1019" s="50">
        <f t="shared" si="1029"/>
        <v>5</v>
      </c>
      <c r="BF1019" s="51">
        <f>IF($AT$6="A",SUM($AS1019:AS1019)+(10-BF$31)/2,IF($AT$6="K",M1019,IF($AT$6="S",AI1019,$BB$31/2)))</f>
        <v>4.5</v>
      </c>
      <c r="BG1019" s="51">
        <f>IF($AU$6="A",SUM($AS1019:AT1019)+(10-BG$31)/2,IF($AU$6="K",N1019,IF($AU$6="S",AJ1019,$BB$31/2)))</f>
        <v>4</v>
      </c>
      <c r="BH1019" s="51">
        <f>IF($AV$6="A",SUM($AS1019:AU1019)+(10-BH$31)/2,IF($AV$6="K",O1019,IF($AV$6="S",AK1019,$BB$31/2)))</f>
        <v>4.5</v>
      </c>
      <c r="BI1019" s="51">
        <f>IF($AW$6="A",SUM($AS1019:AV1019)+(10-BI$31)/2,IF($AW$6="K",P1019,IF($AW$6="S",AL1019,$BB$31/2)))</f>
        <v>4</v>
      </c>
      <c r="BJ1019" s="51">
        <f>IF($AX$6="A",SUM($AS1019:AW1019)+(10-BJ$31)/2,IF($AX$6="K",Q1019,IF($AX$6="S",AM1019,$BB$31/2)))</f>
        <v>3.5</v>
      </c>
      <c r="BK1019" s="51">
        <f>IF($AY$6="A",SUM($AS1019:AX1019)+(10-BK$31)/2,IF($AY$6="K",R1019,IF($AY$6="S",AN1019,$BB$31/2)))</f>
        <v>4</v>
      </c>
      <c r="BL1019" s="51">
        <f>IF($AZ$6="A",SUM($AS1019:AY1019)+(10-BL$31)/2,IF($AZ$6="K",S1019,IF($AZ$6="S",AO1019,$BB$31/2)))</f>
        <v>3.5</v>
      </c>
      <c r="BM1019" s="51">
        <f>IF($BA$6="A",SUM($AS1019:AZ1019)+(10-BM$31)/2,IF($BA$6="K",T1019,IF($BA$6="S",AP1019,$BB$31/2)))</f>
        <v>3</v>
      </c>
      <c r="BN1019" s="51">
        <f>IF($BB$6="A",SUM($AS1019:BA1019)+(10-BN$31)/2,IF($BB$6="K",U1019,IF($BB$6="S",AQ1019,$BB$31/2)))</f>
        <v>2.5</v>
      </c>
      <c r="BO1019" s="52">
        <f t="shared" si="1050"/>
        <v>4</v>
      </c>
      <c r="BQ1019" s="28">
        <f t="shared" si="1030"/>
        <v>-2</v>
      </c>
      <c r="BR1019" s="30">
        <f t="shared" si="1031"/>
        <v>-2</v>
      </c>
      <c r="BS1019" s="30">
        <f t="shared" si="1032"/>
        <v>0</v>
      </c>
      <c r="BT1019" s="30">
        <f t="shared" si="1033"/>
        <v>-2</v>
      </c>
      <c r="BU1019" s="30">
        <f t="shared" si="1034"/>
        <v>0</v>
      </c>
      <c r="BV1019" s="30">
        <f t="shared" si="1035"/>
        <v>2</v>
      </c>
      <c r="BW1019" s="30">
        <f t="shared" si="1036"/>
        <v>0</v>
      </c>
      <c r="BX1019" s="30">
        <f t="shared" si="1037"/>
        <v>2</v>
      </c>
      <c r="BY1019" s="30">
        <f t="shared" si="1038"/>
        <v>2</v>
      </c>
      <c r="BZ1019" s="30">
        <f t="shared" si="1039"/>
        <v>2</v>
      </c>
      <c r="CA1019" s="49">
        <f t="shared" si="1051"/>
        <v>2</v>
      </c>
      <c r="CB1019" s="69"/>
      <c r="CC1019" s="73">
        <f t="shared" si="1058"/>
        <v>10000</v>
      </c>
      <c r="CD1019" s="73">
        <f t="shared" si="1059"/>
        <v>10000</v>
      </c>
      <c r="CE1019" s="73">
        <f t="shared" si="1060"/>
        <v>0</v>
      </c>
      <c r="CF1019" s="73">
        <f t="shared" si="1061"/>
        <v>10000</v>
      </c>
      <c r="CG1019" s="73">
        <f t="shared" si="1062"/>
        <v>0</v>
      </c>
      <c r="CH1019" s="73">
        <f t="shared" si="1063"/>
        <v>1</v>
      </c>
      <c r="CI1019" s="73">
        <f t="shared" si="1064"/>
        <v>0</v>
      </c>
      <c r="CJ1019" s="73">
        <f t="shared" si="1065"/>
        <v>1</v>
      </c>
      <c r="CK1019" s="73">
        <f t="shared" si="1066"/>
        <v>1</v>
      </c>
      <c r="CL1019" s="73">
        <f t="shared" si="1067"/>
        <v>1</v>
      </c>
      <c r="CN1019" s="79">
        <f t="shared" si="1052"/>
        <v>3</v>
      </c>
      <c r="CO1019" s="79">
        <f t="shared" si="1053"/>
        <v>4</v>
      </c>
      <c r="CP1019" s="79">
        <f t="shared" si="1054"/>
        <v>3</v>
      </c>
      <c r="CR1019" s="79">
        <f t="shared" si="1006"/>
        <v>-2</v>
      </c>
      <c r="CS1019" s="79">
        <f t="shared" si="1007"/>
        <v>-2</v>
      </c>
      <c r="CT1019" s="79">
        <f t="shared" si="1008"/>
        <v>0</v>
      </c>
      <c r="CU1019" s="79">
        <f t="shared" si="1009"/>
        <v>-2</v>
      </c>
      <c r="CV1019" s="79">
        <f t="shared" si="1010"/>
        <v>0</v>
      </c>
      <c r="CW1019" s="79">
        <f t="shared" si="1011"/>
        <v>1.5</v>
      </c>
      <c r="CX1019" s="79">
        <f t="shared" si="1012"/>
        <v>0</v>
      </c>
      <c r="CY1019" s="79">
        <f t="shared" si="1013"/>
        <v>1.5</v>
      </c>
      <c r="CZ1019" s="79">
        <f t="shared" si="1014"/>
        <v>1.5</v>
      </c>
      <c r="DA1019" s="79">
        <f t="shared" si="1015"/>
        <v>1.5</v>
      </c>
      <c r="DB1019" s="80">
        <f t="shared" si="1055"/>
        <v>0</v>
      </c>
    </row>
    <row r="1020" spans="1:106" ht="18" customHeight="1" x14ac:dyDescent="0.2">
      <c r="A1020" s="2">
        <f t="shared" ca="1" si="1056"/>
        <v>0.24319399643854378</v>
      </c>
      <c r="B1020" s="2">
        <f t="shared" ca="1" si="1068"/>
        <v>0.92786359785906292</v>
      </c>
      <c r="C1020" s="2">
        <f t="shared" ca="1" si="1068"/>
        <v>0.68479582722634424</v>
      </c>
      <c r="D1020" s="2">
        <f t="shared" ca="1" si="1068"/>
        <v>0.48315544809782107</v>
      </c>
      <c r="E1020" s="2">
        <f t="shared" ca="1" si="1068"/>
        <v>0.44529865889000086</v>
      </c>
      <c r="F1020" s="2">
        <f t="shared" ca="1" si="1068"/>
        <v>0.58021076130276905</v>
      </c>
      <c r="G1020" s="2">
        <f t="shared" ca="1" si="1068"/>
        <v>0.10474044543874172</v>
      </c>
      <c r="H1020" s="2">
        <f t="shared" ca="1" si="1068"/>
        <v>0.84829317608205568</v>
      </c>
      <c r="I1020" s="2">
        <f t="shared" ca="1" si="1068"/>
        <v>0.63647092580507214</v>
      </c>
      <c r="J1020" s="2">
        <f t="shared" ca="1" si="1068"/>
        <v>0.69630211546114684</v>
      </c>
      <c r="L1020" s="2">
        <f t="shared" ca="1" si="1040"/>
        <v>0</v>
      </c>
      <c r="M1020" s="2">
        <f t="shared" ca="1" si="1041"/>
        <v>10</v>
      </c>
      <c r="N1020" s="2">
        <f t="shared" ca="1" si="1042"/>
        <v>10</v>
      </c>
      <c r="O1020" s="2">
        <f t="shared" ca="1" si="1043"/>
        <v>0</v>
      </c>
      <c r="P1020" s="2">
        <f t="shared" ca="1" si="1044"/>
        <v>0</v>
      </c>
      <c r="Q1020" s="2">
        <f t="shared" ca="1" si="1045"/>
        <v>10</v>
      </c>
      <c r="R1020" s="2">
        <f t="shared" ca="1" si="1046"/>
        <v>0</v>
      </c>
      <c r="S1020" s="2">
        <f t="shared" ca="1" si="1047"/>
        <v>10</v>
      </c>
      <c r="T1020" s="2">
        <f t="shared" ca="1" si="1048"/>
        <v>10</v>
      </c>
      <c r="U1020" s="2">
        <f t="shared" ca="1" si="1049"/>
        <v>10</v>
      </c>
      <c r="W1020" s="2">
        <f t="shared" ca="1" si="1057"/>
        <v>3.5421387716784314</v>
      </c>
      <c r="X1020" s="2">
        <f t="shared" ca="1" si="1069"/>
        <v>8.777061473781318</v>
      </c>
      <c r="Y1020" s="2">
        <f t="shared" ca="1" si="1069"/>
        <v>6.6018086945623011</v>
      </c>
      <c r="Z1020" s="2">
        <f t="shared" ca="1" si="1069"/>
        <v>3.1142235435900867</v>
      </c>
      <c r="AA1020" s="2">
        <f t="shared" ca="1" si="1069"/>
        <v>8.8814635072569654</v>
      </c>
      <c r="AB1020" s="2">
        <f t="shared" ca="1" si="1069"/>
        <v>6.5791714956269178</v>
      </c>
      <c r="AC1020" s="2">
        <f t="shared" ca="1" si="1069"/>
        <v>7.6643413481589961</v>
      </c>
      <c r="AD1020" s="2">
        <f t="shared" ca="1" si="1069"/>
        <v>7.2868534361445114</v>
      </c>
      <c r="AE1020" s="2">
        <f t="shared" ca="1" si="1069"/>
        <v>0.73744241610420147</v>
      </c>
      <c r="AF1020" s="2">
        <f t="shared" ca="1" si="1069"/>
        <v>6.0017591787436348</v>
      </c>
      <c r="AH1020" s="2">
        <f t="shared" ca="1" si="1018"/>
        <v>3</v>
      </c>
      <c r="AI1020" s="2">
        <f t="shared" ca="1" si="1019"/>
        <v>8</v>
      </c>
      <c r="AJ1020" s="2">
        <f t="shared" ca="1" si="1020"/>
        <v>6</v>
      </c>
      <c r="AK1020" s="2">
        <f t="shared" ca="1" si="1021"/>
        <v>3</v>
      </c>
      <c r="AL1020" s="2">
        <f t="shared" ca="1" si="1022"/>
        <v>8</v>
      </c>
      <c r="AM1020" s="2">
        <f t="shared" ca="1" si="1023"/>
        <v>6</v>
      </c>
      <c r="AN1020" s="2">
        <f t="shared" ca="1" si="1024"/>
        <v>7</v>
      </c>
      <c r="AO1020" s="2">
        <f t="shared" ca="1" si="1025"/>
        <v>7</v>
      </c>
      <c r="AP1020" s="2">
        <f t="shared" ca="1" si="1026"/>
        <v>0</v>
      </c>
      <c r="AQ1020" s="2">
        <f t="shared" ca="1" si="1027"/>
        <v>6</v>
      </c>
      <c r="AS1020" s="41">
        <v>0</v>
      </c>
      <c r="AT1020" s="42">
        <v>0</v>
      </c>
      <c r="AU1020" s="42">
        <v>1</v>
      </c>
      <c r="AV1020" s="42">
        <v>0</v>
      </c>
      <c r="AW1020" s="42">
        <v>0</v>
      </c>
      <c r="AX1020" s="42">
        <v>0</v>
      </c>
      <c r="AY1020" s="42">
        <v>1</v>
      </c>
      <c r="AZ1020" s="42">
        <v>1</v>
      </c>
      <c r="BA1020" s="42">
        <v>0</v>
      </c>
      <c r="BB1020" s="43">
        <v>0</v>
      </c>
      <c r="BC1020" s="44">
        <f t="shared" si="1028"/>
        <v>3</v>
      </c>
      <c r="BD1020" s="12"/>
      <c r="BE1020" s="50">
        <f t="shared" si="1029"/>
        <v>5</v>
      </c>
      <c r="BF1020" s="51">
        <f>IF($AT$6="A",SUM($AS1020:AS1020)+(10-BF$31)/2,IF($AT$6="K",M1020,IF($AT$6="S",AI1020,$BB$31/2)))</f>
        <v>4.5</v>
      </c>
      <c r="BG1020" s="51">
        <f>IF($AU$6="A",SUM($AS1020:AT1020)+(10-BG$31)/2,IF($AU$6="K",N1020,IF($AU$6="S",AJ1020,$BB$31/2)))</f>
        <v>4</v>
      </c>
      <c r="BH1020" s="51">
        <f>IF($AV$6="A",SUM($AS1020:AU1020)+(10-BH$31)/2,IF($AV$6="K",O1020,IF($AV$6="S",AK1020,$BB$31/2)))</f>
        <v>4.5</v>
      </c>
      <c r="BI1020" s="51">
        <f>IF($AW$6="A",SUM($AS1020:AV1020)+(10-BI$31)/2,IF($AW$6="K",P1020,IF($AW$6="S",AL1020,$BB$31/2)))</f>
        <v>4</v>
      </c>
      <c r="BJ1020" s="51">
        <f>IF($AX$6="A",SUM($AS1020:AW1020)+(10-BJ$31)/2,IF($AX$6="K",Q1020,IF($AX$6="S",AM1020,$BB$31/2)))</f>
        <v>3.5</v>
      </c>
      <c r="BK1020" s="51">
        <f>IF($AY$6="A",SUM($AS1020:AX1020)+(10-BK$31)/2,IF($AY$6="K",R1020,IF($AY$6="S",AN1020,$BB$31/2)))</f>
        <v>3</v>
      </c>
      <c r="BL1020" s="51">
        <f>IF($AZ$6="A",SUM($AS1020:AY1020)+(10-BL$31)/2,IF($AZ$6="K",S1020,IF($AZ$6="S",AO1020,$BB$31/2)))</f>
        <v>3.5</v>
      </c>
      <c r="BM1020" s="51">
        <f>IF($BA$6="A",SUM($AS1020:AZ1020)+(10-BM$31)/2,IF($BA$6="K",T1020,IF($BA$6="S",AP1020,$BB$31/2)))</f>
        <v>4</v>
      </c>
      <c r="BN1020" s="51">
        <f>IF($BB$6="A",SUM($AS1020:BA1020)+(10-BN$31)/2,IF($BB$6="K",U1020,IF($BB$6="S",AQ1020,$BB$31/2)))</f>
        <v>3.5</v>
      </c>
      <c r="BO1020" s="52">
        <f t="shared" si="1050"/>
        <v>4</v>
      </c>
      <c r="BQ1020" s="28">
        <f t="shared" si="1030"/>
        <v>-1</v>
      </c>
      <c r="BR1020" s="30">
        <f t="shared" si="1031"/>
        <v>-1</v>
      </c>
      <c r="BS1020" s="30">
        <f t="shared" si="1032"/>
        <v>0</v>
      </c>
      <c r="BT1020" s="30">
        <f t="shared" si="1033"/>
        <v>-1</v>
      </c>
      <c r="BU1020" s="30">
        <f t="shared" si="1034"/>
        <v>0</v>
      </c>
      <c r="BV1020" s="30">
        <f t="shared" si="1035"/>
        <v>1</v>
      </c>
      <c r="BW1020" s="30">
        <f t="shared" si="1036"/>
        <v>1</v>
      </c>
      <c r="BX1020" s="30">
        <f t="shared" si="1037"/>
        <v>1</v>
      </c>
      <c r="BY1020" s="30">
        <f t="shared" si="1038"/>
        <v>0</v>
      </c>
      <c r="BZ1020" s="30">
        <f t="shared" si="1039"/>
        <v>1</v>
      </c>
      <c r="CA1020" s="49">
        <f t="shared" si="1051"/>
        <v>1</v>
      </c>
      <c r="CB1020" s="69"/>
      <c r="CC1020" s="73">
        <f t="shared" si="1058"/>
        <v>10000</v>
      </c>
      <c r="CD1020" s="73">
        <f t="shared" si="1059"/>
        <v>10000</v>
      </c>
      <c r="CE1020" s="73">
        <f t="shared" si="1060"/>
        <v>0</v>
      </c>
      <c r="CF1020" s="73">
        <f t="shared" si="1061"/>
        <v>10000</v>
      </c>
      <c r="CG1020" s="73">
        <f t="shared" si="1062"/>
        <v>0</v>
      </c>
      <c r="CH1020" s="73">
        <f t="shared" si="1063"/>
        <v>1</v>
      </c>
      <c r="CI1020" s="73">
        <f t="shared" si="1064"/>
        <v>1</v>
      </c>
      <c r="CJ1020" s="73">
        <f t="shared" si="1065"/>
        <v>1</v>
      </c>
      <c r="CK1020" s="73">
        <f t="shared" si="1066"/>
        <v>0</v>
      </c>
      <c r="CL1020" s="73">
        <f t="shared" si="1067"/>
        <v>1</v>
      </c>
      <c r="CN1020" s="79">
        <f t="shared" si="1052"/>
        <v>3</v>
      </c>
      <c r="CO1020" s="79">
        <f t="shared" si="1053"/>
        <v>4</v>
      </c>
      <c r="CP1020" s="79">
        <f t="shared" si="1054"/>
        <v>3</v>
      </c>
      <c r="CR1020" s="79">
        <f t="shared" si="1006"/>
        <v>-1</v>
      </c>
      <c r="CS1020" s="79">
        <f t="shared" si="1007"/>
        <v>-1</v>
      </c>
      <c r="CT1020" s="79">
        <f t="shared" si="1008"/>
        <v>0</v>
      </c>
      <c r="CU1020" s="79">
        <f t="shared" si="1009"/>
        <v>-1</v>
      </c>
      <c r="CV1020" s="79">
        <f t="shared" si="1010"/>
        <v>0</v>
      </c>
      <c r="CW1020" s="79">
        <f t="shared" si="1011"/>
        <v>0.75</v>
      </c>
      <c r="CX1020" s="79">
        <f t="shared" si="1012"/>
        <v>0.75</v>
      </c>
      <c r="CY1020" s="79">
        <f t="shared" si="1013"/>
        <v>0.75</v>
      </c>
      <c r="CZ1020" s="79">
        <f t="shared" si="1014"/>
        <v>0</v>
      </c>
      <c r="DA1020" s="79">
        <f t="shared" si="1015"/>
        <v>0.75</v>
      </c>
      <c r="DB1020" s="80">
        <f t="shared" si="1055"/>
        <v>0</v>
      </c>
    </row>
    <row r="1021" spans="1:106" ht="18" customHeight="1" x14ac:dyDescent="0.2">
      <c r="A1021" s="2">
        <f t="shared" ca="1" si="1056"/>
        <v>9.7068410020132889E-2</v>
      </c>
      <c r="B1021" s="2">
        <f t="shared" ca="1" si="1068"/>
        <v>0.38875272099367886</v>
      </c>
      <c r="C1021" s="2">
        <f t="shared" ca="1" si="1068"/>
        <v>0.60554391717870348</v>
      </c>
      <c r="D1021" s="2">
        <f t="shared" ca="1" si="1068"/>
        <v>0.80085612862610145</v>
      </c>
      <c r="E1021" s="2">
        <f t="shared" ca="1" si="1068"/>
        <v>0.20656076413103719</v>
      </c>
      <c r="F1021" s="2">
        <f t="shared" ca="1" si="1068"/>
        <v>0.35734823316618258</v>
      </c>
      <c r="G1021" s="2">
        <f t="shared" ca="1" si="1068"/>
        <v>0.37333873851650334</v>
      </c>
      <c r="H1021" s="2">
        <f t="shared" ca="1" si="1068"/>
        <v>0.67548388423010319</v>
      </c>
      <c r="I1021" s="2">
        <f t="shared" ca="1" si="1068"/>
        <v>0.87084590008302598</v>
      </c>
      <c r="J1021" s="2">
        <f t="shared" ca="1" si="1068"/>
        <v>0.2759345206607251</v>
      </c>
      <c r="L1021" s="2">
        <f t="shared" ca="1" si="1040"/>
        <v>0</v>
      </c>
      <c r="M1021" s="2">
        <f t="shared" ca="1" si="1041"/>
        <v>0</v>
      </c>
      <c r="N1021" s="2">
        <f t="shared" ca="1" si="1042"/>
        <v>10</v>
      </c>
      <c r="O1021" s="2">
        <f t="shared" ca="1" si="1043"/>
        <v>10</v>
      </c>
      <c r="P1021" s="2">
        <f t="shared" ca="1" si="1044"/>
        <v>0</v>
      </c>
      <c r="Q1021" s="2">
        <f t="shared" ca="1" si="1045"/>
        <v>0</v>
      </c>
      <c r="R1021" s="2">
        <f t="shared" ca="1" si="1046"/>
        <v>0</v>
      </c>
      <c r="S1021" s="2">
        <f t="shared" ca="1" si="1047"/>
        <v>10</v>
      </c>
      <c r="T1021" s="2">
        <f t="shared" ca="1" si="1048"/>
        <v>10</v>
      </c>
      <c r="U1021" s="2">
        <f t="shared" ca="1" si="1049"/>
        <v>0</v>
      </c>
      <c r="W1021" s="2">
        <f t="shared" ca="1" si="1057"/>
        <v>7.0084154676196322</v>
      </c>
      <c r="X1021" s="2">
        <f t="shared" ca="1" si="1069"/>
        <v>4.098932066112555</v>
      </c>
      <c r="Y1021" s="2">
        <f t="shared" ca="1" si="1069"/>
        <v>1.6620391928809175</v>
      </c>
      <c r="Z1021" s="2">
        <f t="shared" ca="1" si="1069"/>
        <v>9.2538978719546634</v>
      </c>
      <c r="AA1021" s="2">
        <f t="shared" ca="1" si="1069"/>
        <v>2.0825930530945183</v>
      </c>
      <c r="AB1021" s="2">
        <f t="shared" ca="1" si="1069"/>
        <v>0.64098803882734146</v>
      </c>
      <c r="AC1021" s="2">
        <f t="shared" ca="1" si="1069"/>
        <v>9.7824861151279379</v>
      </c>
      <c r="AD1021" s="2">
        <f t="shared" ca="1" si="1069"/>
        <v>6.8977472271392397</v>
      </c>
      <c r="AE1021" s="2">
        <f t="shared" ca="1" si="1069"/>
        <v>5.4735879593431722</v>
      </c>
      <c r="AF1021" s="2">
        <f t="shared" ca="1" si="1069"/>
        <v>2.8370411504120465</v>
      </c>
      <c r="AH1021" s="2">
        <f t="shared" ca="1" si="1018"/>
        <v>7</v>
      </c>
      <c r="AI1021" s="2">
        <f t="shared" ca="1" si="1019"/>
        <v>4</v>
      </c>
      <c r="AJ1021" s="2">
        <f t="shared" ca="1" si="1020"/>
        <v>1</v>
      </c>
      <c r="AK1021" s="2">
        <f t="shared" ca="1" si="1021"/>
        <v>9</v>
      </c>
      <c r="AL1021" s="2">
        <f t="shared" ca="1" si="1022"/>
        <v>2</v>
      </c>
      <c r="AM1021" s="2">
        <f t="shared" ca="1" si="1023"/>
        <v>0</v>
      </c>
      <c r="AN1021" s="2">
        <f t="shared" ca="1" si="1024"/>
        <v>9</v>
      </c>
      <c r="AO1021" s="2">
        <f t="shared" ca="1" si="1025"/>
        <v>6</v>
      </c>
      <c r="AP1021" s="2">
        <f t="shared" ca="1" si="1026"/>
        <v>5</v>
      </c>
      <c r="AQ1021" s="2">
        <f t="shared" ca="1" si="1027"/>
        <v>2</v>
      </c>
      <c r="AS1021" s="41">
        <v>0</v>
      </c>
      <c r="AT1021" s="42">
        <v>0</v>
      </c>
      <c r="AU1021" s="42">
        <v>1</v>
      </c>
      <c r="AV1021" s="42">
        <v>0</v>
      </c>
      <c r="AW1021" s="42">
        <v>0</v>
      </c>
      <c r="AX1021" s="42">
        <v>0</v>
      </c>
      <c r="AY1021" s="42">
        <v>1</v>
      </c>
      <c r="AZ1021" s="42">
        <v>0</v>
      </c>
      <c r="BA1021" s="42">
        <v>0</v>
      </c>
      <c r="BB1021" s="43">
        <v>0</v>
      </c>
      <c r="BC1021" s="44">
        <f t="shared" si="1028"/>
        <v>2</v>
      </c>
      <c r="BD1021" s="12"/>
      <c r="BE1021" s="50">
        <f t="shared" si="1029"/>
        <v>5</v>
      </c>
      <c r="BF1021" s="51">
        <f>IF($AT$6="A",SUM($AS1021:AS1021)+(10-BF$31)/2,IF($AT$6="K",M1021,IF($AT$6="S",AI1021,$BB$31/2)))</f>
        <v>4.5</v>
      </c>
      <c r="BG1021" s="51">
        <f>IF($AU$6="A",SUM($AS1021:AT1021)+(10-BG$31)/2,IF($AU$6="K",N1021,IF($AU$6="S",AJ1021,$BB$31/2)))</f>
        <v>4</v>
      </c>
      <c r="BH1021" s="51">
        <f>IF($AV$6="A",SUM($AS1021:AU1021)+(10-BH$31)/2,IF($AV$6="K",O1021,IF($AV$6="S",AK1021,$BB$31/2)))</f>
        <v>4.5</v>
      </c>
      <c r="BI1021" s="51">
        <f>IF($AW$6="A",SUM($AS1021:AV1021)+(10-BI$31)/2,IF($AW$6="K",P1021,IF($AW$6="S",AL1021,$BB$31/2)))</f>
        <v>4</v>
      </c>
      <c r="BJ1021" s="51">
        <f>IF($AX$6="A",SUM($AS1021:AW1021)+(10-BJ$31)/2,IF($AX$6="K",Q1021,IF($AX$6="S",AM1021,$BB$31/2)))</f>
        <v>3.5</v>
      </c>
      <c r="BK1021" s="51">
        <f>IF($AY$6="A",SUM($AS1021:AX1021)+(10-BK$31)/2,IF($AY$6="K",R1021,IF($AY$6="S",AN1021,$BB$31/2)))</f>
        <v>3</v>
      </c>
      <c r="BL1021" s="51">
        <f>IF($AZ$6="A",SUM($AS1021:AY1021)+(10-BL$31)/2,IF($AZ$6="K",S1021,IF($AZ$6="S",AO1021,$BB$31/2)))</f>
        <v>3.5</v>
      </c>
      <c r="BM1021" s="51">
        <f>IF($BA$6="A",SUM($AS1021:AZ1021)+(10-BM$31)/2,IF($BA$6="K",T1021,IF($BA$6="S",AP1021,$BB$31/2)))</f>
        <v>3</v>
      </c>
      <c r="BN1021" s="51">
        <f>IF($BB$6="A",SUM($AS1021:BA1021)+(10-BN$31)/2,IF($BB$6="K",U1021,IF($BB$6="S",AQ1021,$BB$31/2)))</f>
        <v>2.5</v>
      </c>
      <c r="BO1021" s="52">
        <f t="shared" si="1050"/>
        <v>3.75</v>
      </c>
      <c r="BQ1021" s="28">
        <f t="shared" si="1030"/>
        <v>-1.75</v>
      </c>
      <c r="BR1021" s="30">
        <f t="shared" si="1031"/>
        <v>-1.75</v>
      </c>
      <c r="BS1021" s="30">
        <f t="shared" si="1032"/>
        <v>-1.75</v>
      </c>
      <c r="BT1021" s="30">
        <f t="shared" si="1033"/>
        <v>-1.75</v>
      </c>
      <c r="BU1021" s="30">
        <f t="shared" si="1034"/>
        <v>-1.75</v>
      </c>
      <c r="BV1021" s="30">
        <f t="shared" si="1035"/>
        <v>1.75</v>
      </c>
      <c r="BW1021" s="30">
        <f t="shared" si="1036"/>
        <v>1.75</v>
      </c>
      <c r="BX1021" s="30">
        <f t="shared" si="1037"/>
        <v>1.75</v>
      </c>
      <c r="BY1021" s="30">
        <f t="shared" si="1038"/>
        <v>1.75</v>
      </c>
      <c r="BZ1021" s="30">
        <f t="shared" si="1039"/>
        <v>1.75</v>
      </c>
      <c r="CA1021" s="49">
        <f t="shared" si="1051"/>
        <v>0</v>
      </c>
      <c r="CB1021" s="69"/>
      <c r="CC1021" s="73">
        <f t="shared" si="1058"/>
        <v>10000</v>
      </c>
      <c r="CD1021" s="73">
        <f t="shared" si="1059"/>
        <v>10000</v>
      </c>
      <c r="CE1021" s="73">
        <f t="shared" si="1060"/>
        <v>10000</v>
      </c>
      <c r="CF1021" s="73">
        <f t="shared" si="1061"/>
        <v>10000</v>
      </c>
      <c r="CG1021" s="73">
        <f t="shared" si="1062"/>
        <v>10000</v>
      </c>
      <c r="CH1021" s="73">
        <f t="shared" si="1063"/>
        <v>1</v>
      </c>
      <c r="CI1021" s="73">
        <f t="shared" si="1064"/>
        <v>1</v>
      </c>
      <c r="CJ1021" s="73">
        <f t="shared" si="1065"/>
        <v>1</v>
      </c>
      <c r="CK1021" s="73">
        <f t="shared" si="1066"/>
        <v>1</v>
      </c>
      <c r="CL1021" s="73">
        <f t="shared" si="1067"/>
        <v>1</v>
      </c>
      <c r="CN1021" s="79">
        <f t="shared" si="1052"/>
        <v>5</v>
      </c>
      <c r="CO1021" s="79">
        <f t="shared" si="1053"/>
        <v>5</v>
      </c>
      <c r="CP1021" s="79">
        <f t="shared" si="1054"/>
        <v>0</v>
      </c>
      <c r="CR1021" s="79">
        <f t="shared" ref="CR1021:CR1055" si="1070">IF(CP1021=10,0,IF(CC1021=1,BQ1021*CN1021/CO1021,BQ1021))</f>
        <v>-1.75</v>
      </c>
      <c r="CS1021" s="79">
        <f t="shared" ref="CS1021:CS1055" si="1071">IF(CP1021=10,0,IF(CD1021=1,BR1021*CN1021/CO1021,BR1021))</f>
        <v>-1.75</v>
      </c>
      <c r="CT1021" s="79">
        <f t="shared" ref="CT1021:CT1055" si="1072">IF(CP1021=10,0,IF(CE1021=1,BS1021*CN1021/CO1021,BS1021))</f>
        <v>-1.75</v>
      </c>
      <c r="CU1021" s="79">
        <f t="shared" ref="CU1021:CU1055" si="1073">IF(CP1021=10,0,IF(CF1021=1,BT1021*CN1021/CO1021,BT1021))</f>
        <v>-1.75</v>
      </c>
      <c r="CV1021" s="79">
        <f t="shared" ref="CV1021:CV1055" si="1074">IF(CP1021=10,0,IF(CG1021=1,BU1021*CN1021/CO1021,BU1021))</f>
        <v>-1.75</v>
      </c>
      <c r="CW1021" s="79">
        <f t="shared" ref="CW1021:CW1055" si="1075">IF(CP1021=10,0,IF(CH1021=1,BV1021*CN1021/CO1021,BV1021))</f>
        <v>1.75</v>
      </c>
      <c r="CX1021" s="79">
        <f t="shared" ref="CX1021:CX1055" si="1076">IF(CP1021=10,0,IF(CI1021=1,BW1021*CN1021/CO1021,BW1021))</f>
        <v>1.75</v>
      </c>
      <c r="CY1021" s="79">
        <f t="shared" ref="CY1021:CY1055" si="1077">IF(CP1021=10,0,IF(CJ1021=1,BX1021*CN1021/CO1021,BX1021))</f>
        <v>1.75</v>
      </c>
      <c r="CZ1021" s="79">
        <f t="shared" ref="CZ1021:CZ1055" si="1078">IF(CP1021=10,0,IF(CK1021=1,BY1021*CN1021/CO1021,BY1021))</f>
        <v>1.75</v>
      </c>
      <c r="DA1021" s="79">
        <f t="shared" ref="DA1021:DA1055" si="1079">IF(CP1021=10,0,IF(CL1021=1,BZ1021*CN1021/CO1021,BZ1021))</f>
        <v>1.75</v>
      </c>
      <c r="DB1021" s="80">
        <f t="shared" si="1055"/>
        <v>0</v>
      </c>
    </row>
    <row r="1022" spans="1:106" ht="18" customHeight="1" x14ac:dyDescent="0.2">
      <c r="A1022" s="2">
        <f t="shared" ca="1" si="1056"/>
        <v>1.6567079924124206E-2</v>
      </c>
      <c r="B1022" s="2">
        <f t="shared" ca="1" si="1068"/>
        <v>0.84616458921452464</v>
      </c>
      <c r="C1022" s="2">
        <f t="shared" ca="1" si="1068"/>
        <v>0.39774953857580497</v>
      </c>
      <c r="D1022" s="2">
        <f t="shared" ca="1" si="1068"/>
        <v>0.96753483753675906</v>
      </c>
      <c r="E1022" s="2">
        <f t="shared" ca="1" si="1068"/>
        <v>0.53105063170646882</v>
      </c>
      <c r="F1022" s="2">
        <f t="shared" ca="1" si="1068"/>
        <v>0.74942102629400376</v>
      </c>
      <c r="G1022" s="2">
        <f t="shared" ca="1" si="1068"/>
        <v>5.851475714321086E-2</v>
      </c>
      <c r="H1022" s="2">
        <f t="shared" ca="1" si="1068"/>
        <v>0.48143427452968546</v>
      </c>
      <c r="I1022" s="2">
        <f t="shared" ca="1" si="1068"/>
        <v>0.72698280839877127</v>
      </c>
      <c r="J1022" s="2">
        <f t="shared" ca="1" si="1068"/>
        <v>0.94189107150350748</v>
      </c>
      <c r="L1022" s="2">
        <f t="shared" ca="1" si="1040"/>
        <v>0</v>
      </c>
      <c r="M1022" s="2">
        <f t="shared" ca="1" si="1041"/>
        <v>10</v>
      </c>
      <c r="N1022" s="2">
        <f t="shared" ca="1" si="1042"/>
        <v>0</v>
      </c>
      <c r="O1022" s="2">
        <f t="shared" ca="1" si="1043"/>
        <v>10</v>
      </c>
      <c r="P1022" s="2">
        <f t="shared" ca="1" si="1044"/>
        <v>10</v>
      </c>
      <c r="Q1022" s="2">
        <f t="shared" ca="1" si="1045"/>
        <v>10</v>
      </c>
      <c r="R1022" s="2">
        <f t="shared" ca="1" si="1046"/>
        <v>0</v>
      </c>
      <c r="S1022" s="2">
        <f t="shared" ca="1" si="1047"/>
        <v>0</v>
      </c>
      <c r="T1022" s="2">
        <f t="shared" ca="1" si="1048"/>
        <v>10</v>
      </c>
      <c r="U1022" s="2">
        <f t="shared" ca="1" si="1049"/>
        <v>10</v>
      </c>
      <c r="W1022" s="2">
        <f t="shared" ca="1" si="1057"/>
        <v>2.3108995417465783</v>
      </c>
      <c r="X1022" s="2">
        <f t="shared" ca="1" si="1069"/>
        <v>8.4009984043260975</v>
      </c>
      <c r="Y1022" s="2">
        <f t="shared" ca="1" si="1069"/>
        <v>0.40419699617065152</v>
      </c>
      <c r="Z1022" s="2">
        <f t="shared" ca="1" si="1069"/>
        <v>2.7331262481499041</v>
      </c>
      <c r="AA1022" s="2">
        <f t="shared" ca="1" si="1069"/>
        <v>4.6338694018267157</v>
      </c>
      <c r="AB1022" s="2">
        <f t="shared" ca="1" si="1069"/>
        <v>0.73986637082605777</v>
      </c>
      <c r="AC1022" s="2">
        <f t="shared" ca="1" si="1069"/>
        <v>1.7268258646450529</v>
      </c>
      <c r="AD1022" s="2">
        <f t="shared" ca="1" si="1069"/>
        <v>5.0754705303412564</v>
      </c>
      <c r="AE1022" s="2">
        <f t="shared" ca="1" si="1069"/>
        <v>4.1925829715850726</v>
      </c>
      <c r="AF1022" s="2">
        <f t="shared" ca="1" si="1069"/>
        <v>8.9003283345458044</v>
      </c>
      <c r="AH1022" s="2">
        <f t="shared" ca="1" si="1018"/>
        <v>2</v>
      </c>
      <c r="AI1022" s="2">
        <f t="shared" ca="1" si="1019"/>
        <v>8</v>
      </c>
      <c r="AJ1022" s="2">
        <f t="shared" ca="1" si="1020"/>
        <v>0</v>
      </c>
      <c r="AK1022" s="2">
        <f t="shared" ca="1" si="1021"/>
        <v>2</v>
      </c>
      <c r="AL1022" s="2">
        <f t="shared" ca="1" si="1022"/>
        <v>4</v>
      </c>
      <c r="AM1022" s="2">
        <f t="shared" ca="1" si="1023"/>
        <v>0</v>
      </c>
      <c r="AN1022" s="2">
        <f t="shared" ca="1" si="1024"/>
        <v>1</v>
      </c>
      <c r="AO1022" s="2">
        <f t="shared" ca="1" si="1025"/>
        <v>5</v>
      </c>
      <c r="AP1022" s="2">
        <f t="shared" ca="1" si="1026"/>
        <v>4</v>
      </c>
      <c r="AQ1022" s="2">
        <f t="shared" ca="1" si="1027"/>
        <v>8</v>
      </c>
      <c r="AS1022" s="41">
        <v>0</v>
      </c>
      <c r="AT1022" s="42">
        <v>0</v>
      </c>
      <c r="AU1022" s="42">
        <v>1</v>
      </c>
      <c r="AV1022" s="42">
        <v>0</v>
      </c>
      <c r="AW1022" s="42">
        <v>0</v>
      </c>
      <c r="AX1022" s="42">
        <v>0</v>
      </c>
      <c r="AY1022" s="42">
        <v>0</v>
      </c>
      <c r="AZ1022" s="42">
        <v>1</v>
      </c>
      <c r="BA1022" s="42">
        <v>0</v>
      </c>
      <c r="BB1022" s="43">
        <v>0</v>
      </c>
      <c r="BC1022" s="44">
        <f t="shared" si="1028"/>
        <v>2</v>
      </c>
      <c r="BD1022" s="12"/>
      <c r="BE1022" s="50">
        <f t="shared" si="1029"/>
        <v>5</v>
      </c>
      <c r="BF1022" s="51">
        <f>IF($AT$6="A",SUM($AS1022:AS1022)+(10-BF$31)/2,IF($AT$6="K",M1022,IF($AT$6="S",AI1022,$BB$31/2)))</f>
        <v>4.5</v>
      </c>
      <c r="BG1022" s="51">
        <f>IF($AU$6="A",SUM($AS1022:AT1022)+(10-BG$31)/2,IF($AU$6="K",N1022,IF($AU$6="S",AJ1022,$BB$31/2)))</f>
        <v>4</v>
      </c>
      <c r="BH1022" s="51">
        <f>IF($AV$6="A",SUM($AS1022:AU1022)+(10-BH$31)/2,IF($AV$6="K",O1022,IF($AV$6="S",AK1022,$BB$31/2)))</f>
        <v>4.5</v>
      </c>
      <c r="BI1022" s="51">
        <f>IF($AW$6="A",SUM($AS1022:AV1022)+(10-BI$31)/2,IF($AW$6="K",P1022,IF($AW$6="S",AL1022,$BB$31/2)))</f>
        <v>4</v>
      </c>
      <c r="BJ1022" s="51">
        <f>IF($AX$6="A",SUM($AS1022:AW1022)+(10-BJ$31)/2,IF($AX$6="K",Q1022,IF($AX$6="S",AM1022,$BB$31/2)))</f>
        <v>3.5</v>
      </c>
      <c r="BK1022" s="51">
        <f>IF($AY$6="A",SUM($AS1022:AX1022)+(10-BK$31)/2,IF($AY$6="K",R1022,IF($AY$6="S",AN1022,$BB$31/2)))</f>
        <v>3</v>
      </c>
      <c r="BL1022" s="51">
        <f>IF($AZ$6="A",SUM($AS1022:AY1022)+(10-BL$31)/2,IF($AZ$6="K",S1022,IF($AZ$6="S",AO1022,$BB$31/2)))</f>
        <v>2.5</v>
      </c>
      <c r="BM1022" s="51">
        <f>IF($BA$6="A",SUM($AS1022:AZ1022)+(10-BM$31)/2,IF($BA$6="K",T1022,IF($BA$6="S",AP1022,$BB$31/2)))</f>
        <v>3</v>
      </c>
      <c r="BN1022" s="51">
        <f>IF($BB$6="A",SUM($AS1022:BA1022)+(10-BN$31)/2,IF($BB$6="K",U1022,IF($BB$6="S",AQ1022,$BB$31/2)))</f>
        <v>2.5</v>
      </c>
      <c r="BO1022" s="52">
        <f t="shared" si="1050"/>
        <v>3.75</v>
      </c>
      <c r="BQ1022" s="28">
        <f t="shared" si="1030"/>
        <v>-1.75</v>
      </c>
      <c r="BR1022" s="30">
        <f t="shared" si="1031"/>
        <v>-1.75</v>
      </c>
      <c r="BS1022" s="30">
        <f t="shared" si="1032"/>
        <v>-1.75</v>
      </c>
      <c r="BT1022" s="30">
        <f t="shared" si="1033"/>
        <v>-1.75</v>
      </c>
      <c r="BU1022" s="30">
        <f t="shared" si="1034"/>
        <v>-1.75</v>
      </c>
      <c r="BV1022" s="30">
        <f t="shared" si="1035"/>
        <v>1.75</v>
      </c>
      <c r="BW1022" s="30">
        <f t="shared" si="1036"/>
        <v>1.75</v>
      </c>
      <c r="BX1022" s="30">
        <f t="shared" si="1037"/>
        <v>1.75</v>
      </c>
      <c r="BY1022" s="30">
        <f t="shared" si="1038"/>
        <v>1.75</v>
      </c>
      <c r="BZ1022" s="30">
        <f t="shared" si="1039"/>
        <v>1.75</v>
      </c>
      <c r="CA1022" s="49">
        <f t="shared" si="1051"/>
        <v>0</v>
      </c>
      <c r="CB1022" s="69"/>
      <c r="CC1022" s="73">
        <f t="shared" si="1058"/>
        <v>10000</v>
      </c>
      <c r="CD1022" s="73">
        <f t="shared" si="1059"/>
        <v>10000</v>
      </c>
      <c r="CE1022" s="73">
        <f t="shared" si="1060"/>
        <v>10000</v>
      </c>
      <c r="CF1022" s="73">
        <f t="shared" si="1061"/>
        <v>10000</v>
      </c>
      <c r="CG1022" s="73">
        <f t="shared" si="1062"/>
        <v>10000</v>
      </c>
      <c r="CH1022" s="73">
        <f t="shared" si="1063"/>
        <v>1</v>
      </c>
      <c r="CI1022" s="73">
        <f t="shared" si="1064"/>
        <v>1</v>
      </c>
      <c r="CJ1022" s="73">
        <f t="shared" si="1065"/>
        <v>1</v>
      </c>
      <c r="CK1022" s="73">
        <f t="shared" si="1066"/>
        <v>1</v>
      </c>
      <c r="CL1022" s="73">
        <f t="shared" si="1067"/>
        <v>1</v>
      </c>
      <c r="CN1022" s="79">
        <f t="shared" si="1052"/>
        <v>5</v>
      </c>
      <c r="CO1022" s="79">
        <f t="shared" si="1053"/>
        <v>5</v>
      </c>
      <c r="CP1022" s="79">
        <f t="shared" si="1054"/>
        <v>0</v>
      </c>
      <c r="CR1022" s="79">
        <f t="shared" si="1070"/>
        <v>-1.75</v>
      </c>
      <c r="CS1022" s="79">
        <f t="shared" si="1071"/>
        <v>-1.75</v>
      </c>
      <c r="CT1022" s="79">
        <f t="shared" si="1072"/>
        <v>-1.75</v>
      </c>
      <c r="CU1022" s="79">
        <f t="shared" si="1073"/>
        <v>-1.75</v>
      </c>
      <c r="CV1022" s="79">
        <f t="shared" si="1074"/>
        <v>-1.75</v>
      </c>
      <c r="CW1022" s="79">
        <f t="shared" si="1075"/>
        <v>1.75</v>
      </c>
      <c r="CX1022" s="79">
        <f t="shared" si="1076"/>
        <v>1.75</v>
      </c>
      <c r="CY1022" s="79">
        <f t="shared" si="1077"/>
        <v>1.75</v>
      </c>
      <c r="CZ1022" s="79">
        <f t="shared" si="1078"/>
        <v>1.75</v>
      </c>
      <c r="DA1022" s="79">
        <f t="shared" si="1079"/>
        <v>1.75</v>
      </c>
      <c r="DB1022" s="80">
        <f t="shared" si="1055"/>
        <v>0</v>
      </c>
    </row>
    <row r="1023" spans="1:106" ht="18" customHeight="1" x14ac:dyDescent="0.2">
      <c r="A1023" s="2">
        <f t="shared" ca="1" si="1056"/>
        <v>0.44487309833535682</v>
      </c>
      <c r="B1023" s="2">
        <f t="shared" ca="1" si="1068"/>
        <v>0.28670616725267339</v>
      </c>
      <c r="C1023" s="2">
        <f t="shared" ca="1" si="1068"/>
        <v>0.28822618717341209</v>
      </c>
      <c r="D1023" s="2">
        <f t="shared" ca="1" si="1068"/>
        <v>0.15059189470524093</v>
      </c>
      <c r="E1023" s="2">
        <f t="shared" ca="1" si="1068"/>
        <v>0.98211102508137249</v>
      </c>
      <c r="F1023" s="2">
        <f t="shared" ca="1" si="1068"/>
        <v>0.5773766232437163</v>
      </c>
      <c r="G1023" s="2">
        <f t="shared" ca="1" si="1068"/>
        <v>0.49934926778891431</v>
      </c>
      <c r="H1023" s="2">
        <f t="shared" ca="1" si="1068"/>
        <v>0.71847916430014169</v>
      </c>
      <c r="I1023" s="2">
        <f t="shared" ca="1" si="1068"/>
        <v>0.41102521287833249</v>
      </c>
      <c r="J1023" s="2">
        <f t="shared" ca="1" si="1068"/>
        <v>0.63576019135148465</v>
      </c>
      <c r="L1023" s="2">
        <f t="shared" ca="1" si="1040"/>
        <v>0</v>
      </c>
      <c r="M1023" s="2">
        <f t="shared" ca="1" si="1041"/>
        <v>0</v>
      </c>
      <c r="N1023" s="2">
        <f t="shared" ca="1" si="1042"/>
        <v>0</v>
      </c>
      <c r="O1023" s="2">
        <f t="shared" ca="1" si="1043"/>
        <v>0</v>
      </c>
      <c r="P1023" s="2">
        <f t="shared" ca="1" si="1044"/>
        <v>10</v>
      </c>
      <c r="Q1023" s="2">
        <f t="shared" ca="1" si="1045"/>
        <v>10</v>
      </c>
      <c r="R1023" s="2">
        <f t="shared" ca="1" si="1046"/>
        <v>0</v>
      </c>
      <c r="S1023" s="2">
        <f t="shared" ca="1" si="1047"/>
        <v>10</v>
      </c>
      <c r="T1023" s="2">
        <f t="shared" ca="1" si="1048"/>
        <v>0</v>
      </c>
      <c r="U1023" s="2">
        <f t="shared" ca="1" si="1049"/>
        <v>10</v>
      </c>
      <c r="W1023" s="2">
        <f t="shared" ca="1" si="1057"/>
        <v>4.4412740462426612</v>
      </c>
      <c r="X1023" s="2">
        <f t="shared" ca="1" si="1069"/>
        <v>4.2595496829480215</v>
      </c>
      <c r="Y1023" s="2">
        <f t="shared" ca="1" si="1069"/>
        <v>8.1668257780403515</v>
      </c>
      <c r="Z1023" s="2">
        <f t="shared" ca="1" si="1069"/>
        <v>2.5377226198961433</v>
      </c>
      <c r="AA1023" s="2">
        <f t="shared" ca="1" si="1069"/>
        <v>4.6631097035577014</v>
      </c>
      <c r="AB1023" s="2">
        <f t="shared" ca="1" si="1069"/>
        <v>6.0910828707742537</v>
      </c>
      <c r="AC1023" s="2">
        <f t="shared" ca="1" si="1069"/>
        <v>0.51807950567714034</v>
      </c>
      <c r="AD1023" s="2">
        <f t="shared" ca="1" si="1069"/>
        <v>8.3761454406788456</v>
      </c>
      <c r="AE1023" s="2">
        <f t="shared" ca="1" si="1069"/>
        <v>3.4235525488055405</v>
      </c>
      <c r="AF1023" s="2">
        <f t="shared" ca="1" si="1069"/>
        <v>7.11388099826166</v>
      </c>
      <c r="AH1023" s="2">
        <f t="shared" ca="1" si="1018"/>
        <v>4</v>
      </c>
      <c r="AI1023" s="2">
        <f t="shared" ca="1" si="1019"/>
        <v>4</v>
      </c>
      <c r="AJ1023" s="2">
        <f t="shared" ca="1" si="1020"/>
        <v>8</v>
      </c>
      <c r="AK1023" s="2">
        <f t="shared" ca="1" si="1021"/>
        <v>2</v>
      </c>
      <c r="AL1023" s="2">
        <f t="shared" ca="1" si="1022"/>
        <v>4</v>
      </c>
      <c r="AM1023" s="2">
        <f t="shared" ca="1" si="1023"/>
        <v>6</v>
      </c>
      <c r="AN1023" s="2">
        <f t="shared" ca="1" si="1024"/>
        <v>0</v>
      </c>
      <c r="AO1023" s="2">
        <f t="shared" ca="1" si="1025"/>
        <v>8</v>
      </c>
      <c r="AP1023" s="2">
        <f t="shared" ca="1" si="1026"/>
        <v>3</v>
      </c>
      <c r="AQ1023" s="2">
        <f t="shared" ca="1" si="1027"/>
        <v>7</v>
      </c>
      <c r="AS1023" s="41">
        <v>0</v>
      </c>
      <c r="AT1023" s="42">
        <v>0</v>
      </c>
      <c r="AU1023" s="42">
        <v>1</v>
      </c>
      <c r="AV1023" s="42">
        <v>0</v>
      </c>
      <c r="AW1023" s="42">
        <v>0</v>
      </c>
      <c r="AX1023" s="42">
        <v>0</v>
      </c>
      <c r="AY1023" s="42">
        <v>0</v>
      </c>
      <c r="AZ1023" s="42">
        <v>0</v>
      </c>
      <c r="BA1023" s="42">
        <v>0</v>
      </c>
      <c r="BB1023" s="43">
        <v>0</v>
      </c>
      <c r="BC1023" s="44">
        <f t="shared" si="1028"/>
        <v>1</v>
      </c>
      <c r="BD1023" s="12"/>
      <c r="BE1023" s="50">
        <f t="shared" si="1029"/>
        <v>5</v>
      </c>
      <c r="BF1023" s="51">
        <f>IF($AT$6="A",SUM($AS1023:AS1023)+(10-BF$31)/2,IF($AT$6="K",M1023,IF($AT$6="S",AI1023,$BB$31/2)))</f>
        <v>4.5</v>
      </c>
      <c r="BG1023" s="51">
        <f>IF($AU$6="A",SUM($AS1023:AT1023)+(10-BG$31)/2,IF($AU$6="K",N1023,IF($AU$6="S",AJ1023,$BB$31/2)))</f>
        <v>4</v>
      </c>
      <c r="BH1023" s="51">
        <f>IF($AV$6="A",SUM($AS1023:AU1023)+(10-BH$31)/2,IF($AV$6="K",O1023,IF($AV$6="S",AK1023,$BB$31/2)))</f>
        <v>4.5</v>
      </c>
      <c r="BI1023" s="51">
        <f>IF($AW$6="A",SUM($AS1023:AV1023)+(10-BI$31)/2,IF($AW$6="K",P1023,IF($AW$6="S",AL1023,$BB$31/2)))</f>
        <v>4</v>
      </c>
      <c r="BJ1023" s="51">
        <f>IF($AX$6="A",SUM($AS1023:AW1023)+(10-BJ$31)/2,IF($AX$6="K",Q1023,IF($AX$6="S",AM1023,$BB$31/2)))</f>
        <v>3.5</v>
      </c>
      <c r="BK1023" s="51">
        <f>IF($AY$6="A",SUM($AS1023:AX1023)+(10-BK$31)/2,IF($AY$6="K",R1023,IF($AY$6="S",AN1023,$BB$31/2)))</f>
        <v>3</v>
      </c>
      <c r="BL1023" s="51">
        <f>IF($AZ$6="A",SUM($AS1023:AY1023)+(10-BL$31)/2,IF($AZ$6="K",S1023,IF($AZ$6="S",AO1023,$BB$31/2)))</f>
        <v>2.5</v>
      </c>
      <c r="BM1023" s="51">
        <f>IF($BA$6="A",SUM($AS1023:AZ1023)+(10-BM$31)/2,IF($BA$6="K",T1023,IF($BA$6="S",AP1023,$BB$31/2)))</f>
        <v>2</v>
      </c>
      <c r="BN1023" s="51">
        <f>IF($BB$6="A",SUM($AS1023:BA1023)+(10-BN$31)/2,IF($BB$6="K",U1023,IF($BB$6="S",AQ1023,$BB$31/2)))</f>
        <v>1.5</v>
      </c>
      <c r="BO1023" s="52">
        <f t="shared" si="1050"/>
        <v>3.75</v>
      </c>
      <c r="BQ1023" s="28">
        <f t="shared" si="1030"/>
        <v>-2.75</v>
      </c>
      <c r="BR1023" s="30">
        <f t="shared" si="1031"/>
        <v>-2.75</v>
      </c>
      <c r="BS1023" s="30">
        <f t="shared" si="1032"/>
        <v>-2.75</v>
      </c>
      <c r="BT1023" s="30">
        <f t="shared" si="1033"/>
        <v>-2.75</v>
      </c>
      <c r="BU1023" s="30">
        <f t="shared" si="1034"/>
        <v>-2.75</v>
      </c>
      <c r="BV1023" s="30">
        <f t="shared" si="1035"/>
        <v>2.75</v>
      </c>
      <c r="BW1023" s="30">
        <f t="shared" si="1036"/>
        <v>2.75</v>
      </c>
      <c r="BX1023" s="30">
        <f t="shared" si="1037"/>
        <v>2.75</v>
      </c>
      <c r="BY1023" s="30">
        <f t="shared" si="1038"/>
        <v>2.75</v>
      </c>
      <c r="BZ1023" s="30">
        <f t="shared" si="1039"/>
        <v>2.75</v>
      </c>
      <c r="CA1023" s="49">
        <f t="shared" si="1051"/>
        <v>0</v>
      </c>
      <c r="CB1023" s="69"/>
      <c r="CC1023" s="73">
        <f t="shared" si="1058"/>
        <v>10000</v>
      </c>
      <c r="CD1023" s="73">
        <f t="shared" si="1059"/>
        <v>10000</v>
      </c>
      <c r="CE1023" s="73">
        <f t="shared" si="1060"/>
        <v>10000</v>
      </c>
      <c r="CF1023" s="73">
        <f t="shared" si="1061"/>
        <v>10000</v>
      </c>
      <c r="CG1023" s="73">
        <f t="shared" si="1062"/>
        <v>10000</v>
      </c>
      <c r="CH1023" s="73">
        <f t="shared" si="1063"/>
        <v>1</v>
      </c>
      <c r="CI1023" s="73">
        <f t="shared" si="1064"/>
        <v>1</v>
      </c>
      <c r="CJ1023" s="73">
        <f t="shared" si="1065"/>
        <v>1</v>
      </c>
      <c r="CK1023" s="73">
        <f t="shared" si="1066"/>
        <v>1</v>
      </c>
      <c r="CL1023" s="73">
        <f t="shared" si="1067"/>
        <v>1</v>
      </c>
      <c r="CN1023" s="79">
        <f t="shared" si="1052"/>
        <v>5</v>
      </c>
      <c r="CO1023" s="79">
        <f t="shared" si="1053"/>
        <v>5</v>
      </c>
      <c r="CP1023" s="79">
        <f t="shared" si="1054"/>
        <v>0</v>
      </c>
      <c r="CR1023" s="79">
        <f t="shared" si="1070"/>
        <v>-2.75</v>
      </c>
      <c r="CS1023" s="79">
        <f t="shared" si="1071"/>
        <v>-2.75</v>
      </c>
      <c r="CT1023" s="79">
        <f t="shared" si="1072"/>
        <v>-2.75</v>
      </c>
      <c r="CU1023" s="79">
        <f t="shared" si="1073"/>
        <v>-2.75</v>
      </c>
      <c r="CV1023" s="79">
        <f t="shared" si="1074"/>
        <v>-2.75</v>
      </c>
      <c r="CW1023" s="79">
        <f t="shared" si="1075"/>
        <v>2.75</v>
      </c>
      <c r="CX1023" s="79">
        <f t="shared" si="1076"/>
        <v>2.75</v>
      </c>
      <c r="CY1023" s="79">
        <f t="shared" si="1077"/>
        <v>2.75</v>
      </c>
      <c r="CZ1023" s="79">
        <f t="shared" si="1078"/>
        <v>2.75</v>
      </c>
      <c r="DA1023" s="79">
        <f t="shared" si="1079"/>
        <v>2.75</v>
      </c>
      <c r="DB1023" s="80">
        <f t="shared" si="1055"/>
        <v>0</v>
      </c>
    </row>
    <row r="1024" spans="1:106" ht="18" customHeight="1" x14ac:dyDescent="0.2">
      <c r="A1024" s="2">
        <f t="shared" ca="1" si="1056"/>
        <v>0.20394519126261246</v>
      </c>
      <c r="B1024" s="2">
        <f t="shared" ca="1" si="1068"/>
        <v>4.4383764450750984E-2</v>
      </c>
      <c r="C1024" s="2">
        <f t="shared" ca="1" si="1068"/>
        <v>0.29225163399292431</v>
      </c>
      <c r="D1024" s="2">
        <f t="shared" ca="1" si="1068"/>
        <v>2.2284121780199673E-2</v>
      </c>
      <c r="E1024" s="2">
        <f t="shared" ca="1" si="1068"/>
        <v>0.9594598042454513</v>
      </c>
      <c r="F1024" s="2">
        <f t="shared" ca="1" si="1068"/>
        <v>0.18422554621212739</v>
      </c>
      <c r="G1024" s="2">
        <f t="shared" ca="1" si="1068"/>
        <v>0.50036309326746886</v>
      </c>
      <c r="H1024" s="2">
        <f t="shared" ca="1" si="1068"/>
        <v>0.14799017090242617</v>
      </c>
      <c r="I1024" s="2">
        <f t="shared" ca="1" si="1068"/>
        <v>0.53436643969358122</v>
      </c>
      <c r="J1024" s="2">
        <f t="shared" ca="1" si="1068"/>
        <v>0.42457147349639679</v>
      </c>
      <c r="L1024" s="2">
        <f t="shared" ca="1" si="1040"/>
        <v>0</v>
      </c>
      <c r="M1024" s="2">
        <f t="shared" ca="1" si="1041"/>
        <v>0</v>
      </c>
      <c r="N1024" s="2">
        <f t="shared" ca="1" si="1042"/>
        <v>0</v>
      </c>
      <c r="O1024" s="2">
        <f t="shared" ca="1" si="1043"/>
        <v>0</v>
      </c>
      <c r="P1024" s="2">
        <f t="shared" ca="1" si="1044"/>
        <v>10</v>
      </c>
      <c r="Q1024" s="2">
        <f t="shared" ca="1" si="1045"/>
        <v>0</v>
      </c>
      <c r="R1024" s="2">
        <f t="shared" ca="1" si="1046"/>
        <v>10</v>
      </c>
      <c r="S1024" s="2">
        <f t="shared" ca="1" si="1047"/>
        <v>0</v>
      </c>
      <c r="T1024" s="2">
        <f t="shared" ca="1" si="1048"/>
        <v>10</v>
      </c>
      <c r="U1024" s="2">
        <f t="shared" ca="1" si="1049"/>
        <v>0</v>
      </c>
      <c r="W1024" s="2">
        <f t="shared" ca="1" si="1057"/>
        <v>2.6588211133624262</v>
      </c>
      <c r="X1024" s="2">
        <f t="shared" ca="1" si="1069"/>
        <v>9.4912651932626648</v>
      </c>
      <c r="Y1024" s="2">
        <f t="shared" ca="1" si="1069"/>
        <v>4.0405345884997557</v>
      </c>
      <c r="Z1024" s="2">
        <f t="shared" ca="1" si="1069"/>
        <v>0.2967417374417447</v>
      </c>
      <c r="AA1024" s="2">
        <f t="shared" ca="1" si="1069"/>
        <v>6.0985788588568131</v>
      </c>
      <c r="AB1024" s="2">
        <f t="shared" ca="1" si="1069"/>
        <v>8.5078865876305088</v>
      </c>
      <c r="AC1024" s="2">
        <f t="shared" ca="1" si="1069"/>
        <v>7.8261865111720823</v>
      </c>
      <c r="AD1024" s="2">
        <f t="shared" ca="1" si="1069"/>
        <v>7.1251266617664442</v>
      </c>
      <c r="AE1024" s="2">
        <f t="shared" ca="1" si="1069"/>
        <v>8.51301716478938</v>
      </c>
      <c r="AF1024" s="2">
        <f t="shared" ca="1" si="1069"/>
        <v>5.0762624762023565</v>
      </c>
      <c r="AH1024" s="2">
        <f t="shared" ca="1" si="1018"/>
        <v>2</v>
      </c>
      <c r="AI1024" s="2">
        <f t="shared" ca="1" si="1019"/>
        <v>9</v>
      </c>
      <c r="AJ1024" s="2">
        <f t="shared" ca="1" si="1020"/>
        <v>4</v>
      </c>
      <c r="AK1024" s="2">
        <f t="shared" ca="1" si="1021"/>
        <v>0</v>
      </c>
      <c r="AL1024" s="2">
        <f t="shared" ca="1" si="1022"/>
        <v>6</v>
      </c>
      <c r="AM1024" s="2">
        <f t="shared" ca="1" si="1023"/>
        <v>8</v>
      </c>
      <c r="AN1024" s="2">
        <f t="shared" ca="1" si="1024"/>
        <v>7</v>
      </c>
      <c r="AO1024" s="2">
        <f t="shared" ca="1" si="1025"/>
        <v>7</v>
      </c>
      <c r="AP1024" s="2">
        <f t="shared" ca="1" si="1026"/>
        <v>8</v>
      </c>
      <c r="AQ1024" s="2">
        <f t="shared" ca="1" si="1027"/>
        <v>5</v>
      </c>
      <c r="AS1024" s="41">
        <v>0</v>
      </c>
      <c r="AT1024" s="42">
        <v>0</v>
      </c>
      <c r="AU1024" s="42">
        <v>0</v>
      </c>
      <c r="AV1024" s="42">
        <v>1</v>
      </c>
      <c r="AW1024" s="42">
        <v>1</v>
      </c>
      <c r="AX1024" s="42">
        <v>1</v>
      </c>
      <c r="AY1024" s="42">
        <v>1</v>
      </c>
      <c r="AZ1024" s="42">
        <v>1</v>
      </c>
      <c r="BA1024" s="42">
        <v>0</v>
      </c>
      <c r="BB1024" s="43">
        <v>0</v>
      </c>
      <c r="BC1024" s="44">
        <f t="shared" si="1028"/>
        <v>5</v>
      </c>
      <c r="BD1024" s="12"/>
      <c r="BE1024" s="50">
        <f t="shared" si="1029"/>
        <v>5</v>
      </c>
      <c r="BF1024" s="51">
        <f>IF($AT$6="A",SUM($AS1024:AS1024)+(10-BF$31)/2,IF($AT$6="K",M1024,IF($AT$6="S",AI1024,$BB$31/2)))</f>
        <v>4.5</v>
      </c>
      <c r="BG1024" s="51">
        <f>IF($AU$6="A",SUM($AS1024:AT1024)+(10-BG$31)/2,IF($AU$6="K",N1024,IF($AU$6="S",AJ1024,$BB$31/2)))</f>
        <v>4</v>
      </c>
      <c r="BH1024" s="51">
        <f>IF($AV$6="A",SUM($AS1024:AU1024)+(10-BH$31)/2,IF($AV$6="K",O1024,IF($AV$6="S",AK1024,$BB$31/2)))</f>
        <v>3.5</v>
      </c>
      <c r="BI1024" s="51">
        <f>IF($AW$6="A",SUM($AS1024:AV1024)+(10-BI$31)/2,IF($AW$6="K",P1024,IF($AW$6="S",AL1024,$BB$31/2)))</f>
        <v>4</v>
      </c>
      <c r="BJ1024" s="51">
        <f>IF($AX$6="A",SUM($AS1024:AW1024)+(10-BJ$31)/2,IF($AX$6="K",Q1024,IF($AX$6="S",AM1024,$BB$31/2)))</f>
        <v>4.5</v>
      </c>
      <c r="BK1024" s="51">
        <f>IF($AY$6="A",SUM($AS1024:AX1024)+(10-BK$31)/2,IF($AY$6="K",R1024,IF($AY$6="S",AN1024,$BB$31/2)))</f>
        <v>5</v>
      </c>
      <c r="BL1024" s="51">
        <f>IF($AZ$6="A",SUM($AS1024:AY1024)+(10-BL$31)/2,IF($AZ$6="K",S1024,IF($AZ$6="S",AO1024,$BB$31/2)))</f>
        <v>5.5</v>
      </c>
      <c r="BM1024" s="51">
        <f>IF($BA$6="A",SUM($AS1024:AZ1024)+(10-BM$31)/2,IF($BA$6="K",T1024,IF($BA$6="S",AP1024,$BB$31/2)))</f>
        <v>6</v>
      </c>
      <c r="BN1024" s="51">
        <f>IF($BB$6="A",SUM($AS1024:BA1024)+(10-BN$31)/2,IF($BB$6="K",U1024,IF($BB$6="S",AQ1024,$BB$31/2)))</f>
        <v>5.5</v>
      </c>
      <c r="BO1024" s="52">
        <f t="shared" si="1050"/>
        <v>4.75</v>
      </c>
      <c r="BQ1024" s="28">
        <f t="shared" si="1030"/>
        <v>0.25</v>
      </c>
      <c r="BR1024" s="30">
        <f t="shared" si="1031"/>
        <v>-0.25</v>
      </c>
      <c r="BS1024" s="30">
        <f t="shared" si="1032"/>
        <v>-0.25</v>
      </c>
      <c r="BT1024" s="30">
        <f t="shared" si="1033"/>
        <v>-0.25</v>
      </c>
      <c r="BU1024" s="30">
        <f t="shared" si="1034"/>
        <v>-0.25</v>
      </c>
      <c r="BV1024" s="30">
        <f t="shared" si="1035"/>
        <v>-0.25</v>
      </c>
      <c r="BW1024" s="30">
        <f t="shared" si="1036"/>
        <v>0.25</v>
      </c>
      <c r="BX1024" s="30">
        <f t="shared" si="1037"/>
        <v>0.25</v>
      </c>
      <c r="BY1024" s="30">
        <f t="shared" si="1038"/>
        <v>0.25</v>
      </c>
      <c r="BZ1024" s="30">
        <f t="shared" si="1039"/>
        <v>0.25</v>
      </c>
      <c r="CA1024" s="49">
        <f t="shared" si="1051"/>
        <v>0</v>
      </c>
      <c r="CB1024" s="69"/>
      <c r="CC1024" s="73">
        <f t="shared" si="1058"/>
        <v>1</v>
      </c>
      <c r="CD1024" s="73">
        <f t="shared" si="1059"/>
        <v>10000</v>
      </c>
      <c r="CE1024" s="73">
        <f t="shared" si="1060"/>
        <v>10000</v>
      </c>
      <c r="CF1024" s="73">
        <f t="shared" si="1061"/>
        <v>10000</v>
      </c>
      <c r="CG1024" s="73">
        <f t="shared" si="1062"/>
        <v>10000</v>
      </c>
      <c r="CH1024" s="73">
        <f t="shared" si="1063"/>
        <v>10000</v>
      </c>
      <c r="CI1024" s="73">
        <f t="shared" si="1064"/>
        <v>1</v>
      </c>
      <c r="CJ1024" s="73">
        <f t="shared" si="1065"/>
        <v>1</v>
      </c>
      <c r="CK1024" s="73">
        <f t="shared" si="1066"/>
        <v>1</v>
      </c>
      <c r="CL1024" s="73">
        <f t="shared" si="1067"/>
        <v>1</v>
      </c>
      <c r="CN1024" s="79">
        <f t="shared" si="1052"/>
        <v>5</v>
      </c>
      <c r="CO1024" s="79">
        <f t="shared" si="1053"/>
        <v>5</v>
      </c>
      <c r="CP1024" s="79">
        <f t="shared" si="1054"/>
        <v>0</v>
      </c>
      <c r="CR1024" s="79">
        <f t="shared" si="1070"/>
        <v>0.25</v>
      </c>
      <c r="CS1024" s="79">
        <f t="shared" si="1071"/>
        <v>-0.25</v>
      </c>
      <c r="CT1024" s="79">
        <f t="shared" si="1072"/>
        <v>-0.25</v>
      </c>
      <c r="CU1024" s="79">
        <f t="shared" si="1073"/>
        <v>-0.25</v>
      </c>
      <c r="CV1024" s="79">
        <f t="shared" si="1074"/>
        <v>-0.25</v>
      </c>
      <c r="CW1024" s="79">
        <f t="shared" si="1075"/>
        <v>-0.25</v>
      </c>
      <c r="CX1024" s="79">
        <f t="shared" si="1076"/>
        <v>0.25</v>
      </c>
      <c r="CY1024" s="79">
        <f t="shared" si="1077"/>
        <v>0.25</v>
      </c>
      <c r="CZ1024" s="79">
        <f t="shared" si="1078"/>
        <v>0.25</v>
      </c>
      <c r="DA1024" s="79">
        <f t="shared" si="1079"/>
        <v>0.25</v>
      </c>
      <c r="DB1024" s="80">
        <f t="shared" si="1055"/>
        <v>0</v>
      </c>
    </row>
    <row r="1025" spans="1:106" ht="18" customHeight="1" x14ac:dyDescent="0.2">
      <c r="A1025" s="2">
        <f t="shared" ca="1" si="1056"/>
        <v>0.13229304406977749</v>
      </c>
      <c r="B1025" s="2">
        <f t="shared" ca="1" si="1068"/>
        <v>7.2552558086733221E-2</v>
      </c>
      <c r="C1025" s="2">
        <f t="shared" ca="1" si="1068"/>
        <v>7.1190545059105381E-2</v>
      </c>
      <c r="D1025" s="2">
        <f t="shared" ca="1" si="1068"/>
        <v>0.96239989205067467</v>
      </c>
      <c r="E1025" s="2">
        <f t="shared" ca="1" si="1068"/>
        <v>0.53752454409563877</v>
      </c>
      <c r="F1025" s="2">
        <f t="shared" ca="1" si="1068"/>
        <v>0.78135235369525591</v>
      </c>
      <c r="G1025" s="2">
        <f t="shared" ca="1" si="1068"/>
        <v>0.93872351330331072</v>
      </c>
      <c r="H1025" s="2">
        <f t="shared" ca="1" si="1068"/>
        <v>3.0988410807301858E-2</v>
      </c>
      <c r="I1025" s="2">
        <f t="shared" ca="1" si="1068"/>
        <v>7.5014785530804207E-2</v>
      </c>
      <c r="J1025" s="2">
        <f t="shared" ca="1" si="1068"/>
        <v>3.8779143857235243E-2</v>
      </c>
      <c r="L1025" s="2">
        <f t="shared" ca="1" si="1040"/>
        <v>0</v>
      </c>
      <c r="M1025" s="2">
        <f t="shared" ca="1" si="1041"/>
        <v>0</v>
      </c>
      <c r="N1025" s="2">
        <f t="shared" ca="1" si="1042"/>
        <v>0</v>
      </c>
      <c r="O1025" s="2">
        <f t="shared" ca="1" si="1043"/>
        <v>10</v>
      </c>
      <c r="P1025" s="2">
        <f t="shared" ca="1" si="1044"/>
        <v>10</v>
      </c>
      <c r="Q1025" s="2">
        <f t="shared" ca="1" si="1045"/>
        <v>10</v>
      </c>
      <c r="R1025" s="2">
        <f t="shared" ca="1" si="1046"/>
        <v>10</v>
      </c>
      <c r="S1025" s="2">
        <f t="shared" ca="1" si="1047"/>
        <v>0</v>
      </c>
      <c r="T1025" s="2">
        <f t="shared" ca="1" si="1048"/>
        <v>0</v>
      </c>
      <c r="U1025" s="2">
        <f t="shared" ca="1" si="1049"/>
        <v>0</v>
      </c>
      <c r="W1025" s="2">
        <f t="shared" ca="1" si="1057"/>
        <v>1.0444144929494192</v>
      </c>
      <c r="X1025" s="2">
        <f t="shared" ca="1" si="1069"/>
        <v>1.2664567187162235</v>
      </c>
      <c r="Y1025" s="2">
        <f t="shared" ca="1" si="1069"/>
        <v>0.8246358713011781</v>
      </c>
      <c r="Z1025" s="2">
        <f t="shared" ca="1" si="1069"/>
        <v>7.3610231982790992</v>
      </c>
      <c r="AA1025" s="2">
        <f t="shared" ca="1" si="1069"/>
        <v>4.2504121661387195</v>
      </c>
      <c r="AB1025" s="2">
        <f t="shared" ca="1" si="1069"/>
        <v>7.1426177252509842</v>
      </c>
      <c r="AC1025" s="2">
        <f t="shared" ca="1" si="1069"/>
        <v>0.9493203626799096</v>
      </c>
      <c r="AD1025" s="2">
        <f t="shared" ca="1" si="1069"/>
        <v>4.5273237620073505</v>
      </c>
      <c r="AE1025" s="2">
        <f t="shared" ca="1" si="1069"/>
        <v>5.3956261793601765</v>
      </c>
      <c r="AF1025" s="2">
        <f t="shared" ca="1" si="1069"/>
        <v>8.3492327235766375</v>
      </c>
      <c r="AH1025" s="2">
        <f t="shared" ca="1" si="1018"/>
        <v>1</v>
      </c>
      <c r="AI1025" s="2">
        <f t="shared" ca="1" si="1019"/>
        <v>1</v>
      </c>
      <c r="AJ1025" s="2">
        <f t="shared" ca="1" si="1020"/>
        <v>0</v>
      </c>
      <c r="AK1025" s="2">
        <f t="shared" ca="1" si="1021"/>
        <v>7</v>
      </c>
      <c r="AL1025" s="2">
        <f t="shared" ca="1" si="1022"/>
        <v>4</v>
      </c>
      <c r="AM1025" s="2">
        <f t="shared" ca="1" si="1023"/>
        <v>7</v>
      </c>
      <c r="AN1025" s="2">
        <f t="shared" ca="1" si="1024"/>
        <v>0</v>
      </c>
      <c r="AO1025" s="2">
        <f t="shared" ca="1" si="1025"/>
        <v>4</v>
      </c>
      <c r="AP1025" s="2">
        <f t="shared" ca="1" si="1026"/>
        <v>5</v>
      </c>
      <c r="AQ1025" s="2">
        <f t="shared" ca="1" si="1027"/>
        <v>8</v>
      </c>
      <c r="AS1025" s="41">
        <v>0</v>
      </c>
      <c r="AT1025" s="42">
        <v>0</v>
      </c>
      <c r="AU1025" s="42">
        <v>0</v>
      </c>
      <c r="AV1025" s="42">
        <v>1</v>
      </c>
      <c r="AW1025" s="42">
        <v>1</v>
      </c>
      <c r="AX1025" s="42">
        <v>1</v>
      </c>
      <c r="AY1025" s="42">
        <v>1</v>
      </c>
      <c r="AZ1025" s="42">
        <v>0</v>
      </c>
      <c r="BA1025" s="42">
        <v>0</v>
      </c>
      <c r="BB1025" s="43">
        <v>0</v>
      </c>
      <c r="BC1025" s="44">
        <f t="shared" si="1028"/>
        <v>4</v>
      </c>
      <c r="BD1025" s="12"/>
      <c r="BE1025" s="50">
        <f t="shared" si="1029"/>
        <v>5</v>
      </c>
      <c r="BF1025" s="51">
        <f>IF($AT$6="A",SUM($AS1025:AS1025)+(10-BF$31)/2,IF($AT$6="K",M1025,IF($AT$6="S",AI1025,$BB$31/2)))</f>
        <v>4.5</v>
      </c>
      <c r="BG1025" s="51">
        <f>IF($AU$6="A",SUM($AS1025:AT1025)+(10-BG$31)/2,IF($AU$6="K",N1025,IF($AU$6="S",AJ1025,$BB$31/2)))</f>
        <v>4</v>
      </c>
      <c r="BH1025" s="51">
        <f>IF($AV$6="A",SUM($AS1025:AU1025)+(10-BH$31)/2,IF($AV$6="K",O1025,IF($AV$6="S",AK1025,$BB$31/2)))</f>
        <v>3.5</v>
      </c>
      <c r="BI1025" s="51">
        <f>IF($AW$6="A",SUM($AS1025:AV1025)+(10-BI$31)/2,IF($AW$6="K",P1025,IF($AW$6="S",AL1025,$BB$31/2)))</f>
        <v>4</v>
      </c>
      <c r="BJ1025" s="51">
        <f>IF($AX$6="A",SUM($AS1025:AW1025)+(10-BJ$31)/2,IF($AX$6="K",Q1025,IF($AX$6="S",AM1025,$BB$31/2)))</f>
        <v>4.5</v>
      </c>
      <c r="BK1025" s="51">
        <f>IF($AY$6="A",SUM($AS1025:AX1025)+(10-BK$31)/2,IF($AY$6="K",R1025,IF($AY$6="S",AN1025,$BB$31/2)))</f>
        <v>5</v>
      </c>
      <c r="BL1025" s="51">
        <f>IF($AZ$6="A",SUM($AS1025:AY1025)+(10-BL$31)/2,IF($AZ$6="K",S1025,IF($AZ$6="S",AO1025,$BB$31/2)))</f>
        <v>5.5</v>
      </c>
      <c r="BM1025" s="51">
        <f>IF($BA$6="A",SUM($AS1025:AZ1025)+(10-BM$31)/2,IF($BA$6="K",T1025,IF($BA$6="S",AP1025,$BB$31/2)))</f>
        <v>5</v>
      </c>
      <c r="BN1025" s="51">
        <f>IF($BB$6="A",SUM($AS1025:BA1025)+(10-BN$31)/2,IF($BB$6="K",U1025,IF($BB$6="S",AQ1025,$BB$31/2)))</f>
        <v>4.5</v>
      </c>
      <c r="BO1025" s="52">
        <f t="shared" si="1050"/>
        <v>4.5</v>
      </c>
      <c r="BQ1025" s="28">
        <f t="shared" si="1030"/>
        <v>-0.5</v>
      </c>
      <c r="BR1025" s="30">
        <f t="shared" si="1031"/>
        <v>0</v>
      </c>
      <c r="BS1025" s="30">
        <f t="shared" si="1032"/>
        <v>0.5</v>
      </c>
      <c r="BT1025" s="30">
        <f t="shared" si="1033"/>
        <v>0.5</v>
      </c>
      <c r="BU1025" s="30">
        <f t="shared" si="1034"/>
        <v>0.5</v>
      </c>
      <c r="BV1025" s="30">
        <f t="shared" si="1035"/>
        <v>0</v>
      </c>
      <c r="BW1025" s="30">
        <f t="shared" si="1036"/>
        <v>-0.5</v>
      </c>
      <c r="BX1025" s="30">
        <f t="shared" si="1037"/>
        <v>-0.5</v>
      </c>
      <c r="BY1025" s="30">
        <f t="shared" si="1038"/>
        <v>-0.5</v>
      </c>
      <c r="BZ1025" s="30">
        <f t="shared" si="1039"/>
        <v>0</v>
      </c>
      <c r="CA1025" s="49">
        <f t="shared" si="1051"/>
        <v>-0.5</v>
      </c>
      <c r="CB1025" s="69"/>
      <c r="CC1025" s="73">
        <f t="shared" si="1058"/>
        <v>10000</v>
      </c>
      <c r="CD1025" s="73">
        <f t="shared" si="1059"/>
        <v>0</v>
      </c>
      <c r="CE1025" s="73">
        <f t="shared" si="1060"/>
        <v>1</v>
      </c>
      <c r="CF1025" s="73">
        <f t="shared" si="1061"/>
        <v>1</v>
      </c>
      <c r="CG1025" s="73">
        <f t="shared" si="1062"/>
        <v>1</v>
      </c>
      <c r="CH1025" s="73">
        <f t="shared" si="1063"/>
        <v>0</v>
      </c>
      <c r="CI1025" s="73">
        <f t="shared" si="1064"/>
        <v>10000</v>
      </c>
      <c r="CJ1025" s="73">
        <f t="shared" si="1065"/>
        <v>10000</v>
      </c>
      <c r="CK1025" s="73">
        <f t="shared" si="1066"/>
        <v>10000</v>
      </c>
      <c r="CL1025" s="73">
        <f t="shared" si="1067"/>
        <v>0</v>
      </c>
      <c r="CN1025" s="79">
        <f t="shared" si="1052"/>
        <v>4</v>
      </c>
      <c r="CO1025" s="79">
        <f t="shared" si="1053"/>
        <v>3</v>
      </c>
      <c r="CP1025" s="79">
        <f t="shared" si="1054"/>
        <v>3</v>
      </c>
      <c r="CR1025" s="79">
        <f t="shared" si="1070"/>
        <v>-0.5</v>
      </c>
      <c r="CS1025" s="79">
        <f t="shared" si="1071"/>
        <v>0</v>
      </c>
      <c r="CT1025" s="79">
        <f t="shared" si="1072"/>
        <v>0.66666666666666663</v>
      </c>
      <c r="CU1025" s="79">
        <f t="shared" si="1073"/>
        <v>0.66666666666666663</v>
      </c>
      <c r="CV1025" s="79">
        <f t="shared" si="1074"/>
        <v>0.66666666666666663</v>
      </c>
      <c r="CW1025" s="79">
        <f t="shared" si="1075"/>
        <v>0</v>
      </c>
      <c r="CX1025" s="79">
        <f t="shared" si="1076"/>
        <v>-0.5</v>
      </c>
      <c r="CY1025" s="79">
        <f t="shared" si="1077"/>
        <v>-0.5</v>
      </c>
      <c r="CZ1025" s="79">
        <f t="shared" si="1078"/>
        <v>-0.5</v>
      </c>
      <c r="DA1025" s="79">
        <f t="shared" si="1079"/>
        <v>0</v>
      </c>
      <c r="DB1025" s="80">
        <f t="shared" si="1055"/>
        <v>0</v>
      </c>
    </row>
    <row r="1026" spans="1:106" ht="18" customHeight="1" x14ac:dyDescent="0.2">
      <c r="A1026" s="2">
        <f t="shared" ca="1" si="1056"/>
        <v>0.52473543728103145</v>
      </c>
      <c r="B1026" s="2">
        <f t="shared" ca="1" si="1068"/>
        <v>0.45065510906516082</v>
      </c>
      <c r="C1026" s="2">
        <f t="shared" ca="1" si="1068"/>
        <v>0.82725369713996211</v>
      </c>
      <c r="D1026" s="2">
        <f t="shared" ca="1" si="1068"/>
        <v>0.41719921073706001</v>
      </c>
      <c r="E1026" s="2">
        <f t="shared" ca="1" si="1068"/>
        <v>0.95610492209590836</v>
      </c>
      <c r="F1026" s="2">
        <f t="shared" ca="1" si="1068"/>
        <v>0.42821391541292064</v>
      </c>
      <c r="G1026" s="2">
        <f t="shared" ca="1" si="1068"/>
        <v>2.0412066162810993E-2</v>
      </c>
      <c r="H1026" s="2">
        <f t="shared" ca="1" si="1068"/>
        <v>0.67918700234718077</v>
      </c>
      <c r="I1026" s="2">
        <f t="shared" ca="1" si="1068"/>
        <v>0.29883891051896794</v>
      </c>
      <c r="J1026" s="2">
        <f t="shared" ca="1" si="1068"/>
        <v>0.21822965512116943</v>
      </c>
      <c r="L1026" s="2">
        <f t="shared" ca="1" si="1040"/>
        <v>10</v>
      </c>
      <c r="M1026" s="2">
        <f t="shared" ca="1" si="1041"/>
        <v>0</v>
      </c>
      <c r="N1026" s="2">
        <f t="shared" ca="1" si="1042"/>
        <v>10</v>
      </c>
      <c r="O1026" s="2">
        <f t="shared" ca="1" si="1043"/>
        <v>0</v>
      </c>
      <c r="P1026" s="2">
        <f t="shared" ca="1" si="1044"/>
        <v>10</v>
      </c>
      <c r="Q1026" s="2">
        <f t="shared" ca="1" si="1045"/>
        <v>0</v>
      </c>
      <c r="R1026" s="2">
        <f t="shared" ca="1" si="1046"/>
        <v>0</v>
      </c>
      <c r="S1026" s="2">
        <f t="shared" ca="1" si="1047"/>
        <v>10</v>
      </c>
      <c r="T1026" s="2">
        <f t="shared" ca="1" si="1048"/>
        <v>0</v>
      </c>
      <c r="U1026" s="2">
        <f t="shared" ca="1" si="1049"/>
        <v>0</v>
      </c>
      <c r="W1026" s="2">
        <f t="shared" ca="1" si="1057"/>
        <v>7.6478242991709635</v>
      </c>
      <c r="X1026" s="2">
        <f t="shared" ca="1" si="1069"/>
        <v>4.3810271575566162</v>
      </c>
      <c r="Y1026" s="2">
        <f t="shared" ca="1" si="1069"/>
        <v>0.77264370005169503</v>
      </c>
      <c r="Z1026" s="2">
        <f t="shared" ca="1" si="1069"/>
        <v>8.2233705480807213</v>
      </c>
      <c r="AA1026" s="2">
        <f t="shared" ca="1" si="1069"/>
        <v>4.0742331989243006</v>
      </c>
      <c r="AB1026" s="2">
        <f t="shared" ca="1" si="1069"/>
        <v>4.6309163233911486</v>
      </c>
      <c r="AC1026" s="2">
        <f t="shared" ca="1" si="1069"/>
        <v>8.4569841170821292</v>
      </c>
      <c r="AD1026" s="2">
        <f t="shared" ca="1" si="1069"/>
        <v>0.88709872542651613</v>
      </c>
      <c r="AE1026" s="2">
        <f t="shared" ca="1" si="1069"/>
        <v>5.9539865691309686</v>
      </c>
      <c r="AF1026" s="2">
        <f t="shared" ca="1" si="1069"/>
        <v>9.276331264916541</v>
      </c>
      <c r="AH1026" s="2">
        <f t="shared" ca="1" si="1018"/>
        <v>7</v>
      </c>
      <c r="AI1026" s="2">
        <f t="shared" ca="1" si="1019"/>
        <v>4</v>
      </c>
      <c r="AJ1026" s="2">
        <f t="shared" ca="1" si="1020"/>
        <v>0</v>
      </c>
      <c r="AK1026" s="2">
        <f t="shared" ca="1" si="1021"/>
        <v>8</v>
      </c>
      <c r="AL1026" s="2">
        <f t="shared" ca="1" si="1022"/>
        <v>4</v>
      </c>
      <c r="AM1026" s="2">
        <f t="shared" ca="1" si="1023"/>
        <v>4</v>
      </c>
      <c r="AN1026" s="2">
        <f t="shared" ca="1" si="1024"/>
        <v>8</v>
      </c>
      <c r="AO1026" s="2">
        <f t="shared" ca="1" si="1025"/>
        <v>0</v>
      </c>
      <c r="AP1026" s="2">
        <f t="shared" ca="1" si="1026"/>
        <v>5</v>
      </c>
      <c r="AQ1026" s="2">
        <f t="shared" ca="1" si="1027"/>
        <v>9</v>
      </c>
      <c r="AS1026" s="41">
        <v>0</v>
      </c>
      <c r="AT1026" s="42">
        <v>0</v>
      </c>
      <c r="AU1026" s="42">
        <v>0</v>
      </c>
      <c r="AV1026" s="42">
        <v>1</v>
      </c>
      <c r="AW1026" s="42">
        <v>1</v>
      </c>
      <c r="AX1026" s="42">
        <v>1</v>
      </c>
      <c r="AY1026" s="42">
        <v>0</v>
      </c>
      <c r="AZ1026" s="42">
        <v>1</v>
      </c>
      <c r="BA1026" s="42">
        <v>0</v>
      </c>
      <c r="BB1026" s="43">
        <v>0</v>
      </c>
      <c r="BC1026" s="44">
        <f t="shared" si="1028"/>
        <v>4</v>
      </c>
      <c r="BD1026" s="12"/>
      <c r="BE1026" s="50">
        <f t="shared" si="1029"/>
        <v>5</v>
      </c>
      <c r="BF1026" s="51">
        <f>IF($AT$6="A",SUM($AS1026:AS1026)+(10-BF$31)/2,IF($AT$6="K",M1026,IF($AT$6="S",AI1026,$BB$31/2)))</f>
        <v>4.5</v>
      </c>
      <c r="BG1026" s="51">
        <f>IF($AU$6="A",SUM($AS1026:AT1026)+(10-BG$31)/2,IF($AU$6="K",N1026,IF($AU$6="S",AJ1026,$BB$31/2)))</f>
        <v>4</v>
      </c>
      <c r="BH1026" s="51">
        <f>IF($AV$6="A",SUM($AS1026:AU1026)+(10-BH$31)/2,IF($AV$6="K",O1026,IF($AV$6="S",AK1026,$BB$31/2)))</f>
        <v>3.5</v>
      </c>
      <c r="BI1026" s="51">
        <f>IF($AW$6="A",SUM($AS1026:AV1026)+(10-BI$31)/2,IF($AW$6="K",P1026,IF($AW$6="S",AL1026,$BB$31/2)))</f>
        <v>4</v>
      </c>
      <c r="BJ1026" s="51">
        <f>IF($AX$6="A",SUM($AS1026:AW1026)+(10-BJ$31)/2,IF($AX$6="K",Q1026,IF($AX$6="S",AM1026,$BB$31/2)))</f>
        <v>4.5</v>
      </c>
      <c r="BK1026" s="51">
        <f>IF($AY$6="A",SUM($AS1026:AX1026)+(10-BK$31)/2,IF($AY$6="K",R1026,IF($AY$6="S",AN1026,$BB$31/2)))</f>
        <v>5</v>
      </c>
      <c r="BL1026" s="51">
        <f>IF($AZ$6="A",SUM($AS1026:AY1026)+(10-BL$31)/2,IF($AZ$6="K",S1026,IF($AZ$6="S",AO1026,$BB$31/2)))</f>
        <v>4.5</v>
      </c>
      <c r="BM1026" s="51">
        <f>IF($BA$6="A",SUM($AS1026:AZ1026)+(10-BM$31)/2,IF($BA$6="K",T1026,IF($BA$6="S",AP1026,$BB$31/2)))</f>
        <v>5</v>
      </c>
      <c r="BN1026" s="51">
        <f>IF($BB$6="A",SUM($AS1026:BA1026)+(10-BN$31)/2,IF($BB$6="K",U1026,IF($BB$6="S",AQ1026,$BB$31/2)))</f>
        <v>4.5</v>
      </c>
      <c r="BO1026" s="52">
        <f t="shared" si="1050"/>
        <v>4.5</v>
      </c>
      <c r="BQ1026" s="28">
        <f t="shared" si="1030"/>
        <v>-0.5</v>
      </c>
      <c r="BR1026" s="30">
        <f t="shared" si="1031"/>
        <v>0</v>
      </c>
      <c r="BS1026" s="30">
        <f t="shared" si="1032"/>
        <v>0.5</v>
      </c>
      <c r="BT1026" s="30">
        <f t="shared" si="1033"/>
        <v>0.5</v>
      </c>
      <c r="BU1026" s="30">
        <f t="shared" si="1034"/>
        <v>0.5</v>
      </c>
      <c r="BV1026" s="30">
        <f t="shared" si="1035"/>
        <v>0</v>
      </c>
      <c r="BW1026" s="30">
        <f t="shared" si="1036"/>
        <v>-0.5</v>
      </c>
      <c r="BX1026" s="30">
        <f t="shared" si="1037"/>
        <v>0</v>
      </c>
      <c r="BY1026" s="30">
        <f t="shared" si="1038"/>
        <v>-0.5</v>
      </c>
      <c r="BZ1026" s="30">
        <f t="shared" si="1039"/>
        <v>0</v>
      </c>
      <c r="CA1026" s="49">
        <f t="shared" si="1051"/>
        <v>0</v>
      </c>
      <c r="CB1026" s="69"/>
      <c r="CC1026" s="73">
        <f t="shared" si="1058"/>
        <v>10000</v>
      </c>
      <c r="CD1026" s="73">
        <f t="shared" si="1059"/>
        <v>0</v>
      </c>
      <c r="CE1026" s="73">
        <f t="shared" si="1060"/>
        <v>1</v>
      </c>
      <c r="CF1026" s="73">
        <f t="shared" si="1061"/>
        <v>1</v>
      </c>
      <c r="CG1026" s="73">
        <f t="shared" si="1062"/>
        <v>1</v>
      </c>
      <c r="CH1026" s="73">
        <f t="shared" si="1063"/>
        <v>0</v>
      </c>
      <c r="CI1026" s="73">
        <f t="shared" si="1064"/>
        <v>10000</v>
      </c>
      <c r="CJ1026" s="73">
        <f t="shared" si="1065"/>
        <v>0</v>
      </c>
      <c r="CK1026" s="73">
        <f t="shared" si="1066"/>
        <v>10000</v>
      </c>
      <c r="CL1026" s="73">
        <f t="shared" si="1067"/>
        <v>0</v>
      </c>
      <c r="CN1026" s="79">
        <f t="shared" si="1052"/>
        <v>3</v>
      </c>
      <c r="CO1026" s="79">
        <f t="shared" si="1053"/>
        <v>3</v>
      </c>
      <c r="CP1026" s="79">
        <f t="shared" si="1054"/>
        <v>4</v>
      </c>
      <c r="CR1026" s="79">
        <f t="shared" si="1070"/>
        <v>-0.5</v>
      </c>
      <c r="CS1026" s="79">
        <f t="shared" si="1071"/>
        <v>0</v>
      </c>
      <c r="CT1026" s="79">
        <f t="shared" si="1072"/>
        <v>0.5</v>
      </c>
      <c r="CU1026" s="79">
        <f t="shared" si="1073"/>
        <v>0.5</v>
      </c>
      <c r="CV1026" s="79">
        <f t="shared" si="1074"/>
        <v>0.5</v>
      </c>
      <c r="CW1026" s="79">
        <f t="shared" si="1075"/>
        <v>0</v>
      </c>
      <c r="CX1026" s="79">
        <f t="shared" si="1076"/>
        <v>-0.5</v>
      </c>
      <c r="CY1026" s="79">
        <f t="shared" si="1077"/>
        <v>0</v>
      </c>
      <c r="CZ1026" s="79">
        <f t="shared" si="1078"/>
        <v>-0.5</v>
      </c>
      <c r="DA1026" s="79">
        <f t="shared" si="1079"/>
        <v>0</v>
      </c>
      <c r="DB1026" s="80">
        <f t="shared" si="1055"/>
        <v>0</v>
      </c>
    </row>
    <row r="1027" spans="1:106" ht="18" customHeight="1" x14ac:dyDescent="0.2">
      <c r="A1027" s="2">
        <f t="shared" ca="1" si="1056"/>
        <v>0.59160878760355995</v>
      </c>
      <c r="B1027" s="2">
        <f t="shared" ca="1" si="1068"/>
        <v>0.22110246689466873</v>
      </c>
      <c r="C1027" s="2">
        <f t="shared" ca="1" si="1068"/>
        <v>0.41551075468955256</v>
      </c>
      <c r="D1027" s="2">
        <f t="shared" ca="1" si="1068"/>
        <v>0.14955996724552689</v>
      </c>
      <c r="E1027" s="2">
        <f t="shared" ca="1" si="1068"/>
        <v>0.84474765158840692</v>
      </c>
      <c r="F1027" s="2">
        <f t="shared" ca="1" si="1068"/>
        <v>0.37002760838196025</v>
      </c>
      <c r="G1027" s="2">
        <f t="shared" ca="1" si="1068"/>
        <v>0.56555813890065554</v>
      </c>
      <c r="H1027" s="2">
        <f t="shared" ca="1" si="1068"/>
        <v>0.55817572353821077</v>
      </c>
      <c r="I1027" s="2">
        <f t="shared" ca="1" si="1068"/>
        <v>4.3600323546729491E-2</v>
      </c>
      <c r="J1027" s="2">
        <f t="shared" ca="1" si="1068"/>
        <v>0.26294144748357196</v>
      </c>
      <c r="L1027" s="2">
        <f t="shared" ca="1" si="1040"/>
        <v>10</v>
      </c>
      <c r="M1027" s="2">
        <f t="shared" ca="1" si="1041"/>
        <v>0</v>
      </c>
      <c r="N1027" s="2">
        <f t="shared" ca="1" si="1042"/>
        <v>0</v>
      </c>
      <c r="O1027" s="2">
        <f t="shared" ca="1" si="1043"/>
        <v>0</v>
      </c>
      <c r="P1027" s="2">
        <f t="shared" ca="1" si="1044"/>
        <v>10</v>
      </c>
      <c r="Q1027" s="2">
        <f t="shared" ca="1" si="1045"/>
        <v>0</v>
      </c>
      <c r="R1027" s="2">
        <f t="shared" ca="1" si="1046"/>
        <v>10</v>
      </c>
      <c r="S1027" s="2">
        <f t="shared" ca="1" si="1047"/>
        <v>10</v>
      </c>
      <c r="T1027" s="2">
        <f t="shared" ca="1" si="1048"/>
        <v>0</v>
      </c>
      <c r="U1027" s="2">
        <f t="shared" ca="1" si="1049"/>
        <v>0</v>
      </c>
      <c r="W1027" s="2">
        <f t="shared" ca="1" si="1057"/>
        <v>6.215160166115739</v>
      </c>
      <c r="X1027" s="2">
        <f t="shared" ca="1" si="1069"/>
        <v>1.5618179157727019</v>
      </c>
      <c r="Y1027" s="2">
        <f t="shared" ca="1" si="1069"/>
        <v>2.3976044458124313</v>
      </c>
      <c r="Z1027" s="2">
        <f t="shared" ca="1" si="1069"/>
        <v>2.0293116038255321</v>
      </c>
      <c r="AA1027" s="2">
        <f t="shared" ca="1" si="1069"/>
        <v>3.0564256009324566</v>
      </c>
      <c r="AB1027" s="2">
        <f t="shared" ca="1" si="1069"/>
        <v>9.1657896398102388</v>
      </c>
      <c r="AC1027" s="2">
        <f t="shared" ca="1" si="1069"/>
        <v>2.5024878946139415</v>
      </c>
      <c r="AD1027" s="2">
        <f t="shared" ca="1" si="1069"/>
        <v>2.3714432166671493</v>
      </c>
      <c r="AE1027" s="2">
        <f t="shared" ca="1" si="1069"/>
        <v>1.8347532469357031</v>
      </c>
      <c r="AF1027" s="2">
        <f t="shared" ca="1" si="1069"/>
        <v>4.5221326315570263</v>
      </c>
      <c r="AH1027" s="2">
        <f t="shared" ca="1" si="1018"/>
        <v>6</v>
      </c>
      <c r="AI1027" s="2">
        <f t="shared" ca="1" si="1019"/>
        <v>1</v>
      </c>
      <c r="AJ1027" s="2">
        <f t="shared" ca="1" si="1020"/>
        <v>2</v>
      </c>
      <c r="AK1027" s="2">
        <f t="shared" ca="1" si="1021"/>
        <v>2</v>
      </c>
      <c r="AL1027" s="2">
        <f t="shared" ca="1" si="1022"/>
        <v>3</v>
      </c>
      <c r="AM1027" s="2">
        <f t="shared" ca="1" si="1023"/>
        <v>9</v>
      </c>
      <c r="AN1027" s="2">
        <f t="shared" ca="1" si="1024"/>
        <v>2</v>
      </c>
      <c r="AO1027" s="2">
        <f t="shared" ca="1" si="1025"/>
        <v>2</v>
      </c>
      <c r="AP1027" s="2">
        <f t="shared" ca="1" si="1026"/>
        <v>1</v>
      </c>
      <c r="AQ1027" s="2">
        <f t="shared" ca="1" si="1027"/>
        <v>4</v>
      </c>
      <c r="AS1027" s="41">
        <v>0</v>
      </c>
      <c r="AT1027" s="42">
        <v>0</v>
      </c>
      <c r="AU1027" s="42">
        <v>0</v>
      </c>
      <c r="AV1027" s="42">
        <v>1</v>
      </c>
      <c r="AW1027" s="42">
        <v>1</v>
      </c>
      <c r="AX1027" s="42">
        <v>1</v>
      </c>
      <c r="AY1027" s="42">
        <v>0</v>
      </c>
      <c r="AZ1027" s="42">
        <v>0</v>
      </c>
      <c r="BA1027" s="42">
        <v>0</v>
      </c>
      <c r="BB1027" s="43">
        <v>0</v>
      </c>
      <c r="BC1027" s="44">
        <f t="shared" si="1028"/>
        <v>3</v>
      </c>
      <c r="BD1027" s="12"/>
      <c r="BE1027" s="50">
        <f t="shared" si="1029"/>
        <v>5</v>
      </c>
      <c r="BF1027" s="51">
        <f>IF($AT$6="A",SUM($AS1027:AS1027)+(10-BF$31)/2,IF($AT$6="K",M1027,IF($AT$6="S",AI1027,$BB$31/2)))</f>
        <v>4.5</v>
      </c>
      <c r="BG1027" s="51">
        <f>IF($AU$6="A",SUM($AS1027:AT1027)+(10-BG$31)/2,IF($AU$6="K",N1027,IF($AU$6="S",AJ1027,$BB$31/2)))</f>
        <v>4</v>
      </c>
      <c r="BH1027" s="51">
        <f>IF($AV$6="A",SUM($AS1027:AU1027)+(10-BH$31)/2,IF($AV$6="K",O1027,IF($AV$6="S",AK1027,$BB$31/2)))</f>
        <v>3.5</v>
      </c>
      <c r="BI1027" s="51">
        <f>IF($AW$6="A",SUM($AS1027:AV1027)+(10-BI$31)/2,IF($AW$6="K",P1027,IF($AW$6="S",AL1027,$BB$31/2)))</f>
        <v>4</v>
      </c>
      <c r="BJ1027" s="51">
        <f>IF($AX$6="A",SUM($AS1027:AW1027)+(10-BJ$31)/2,IF($AX$6="K",Q1027,IF($AX$6="S",AM1027,$BB$31/2)))</f>
        <v>4.5</v>
      </c>
      <c r="BK1027" s="51">
        <f>IF($AY$6="A",SUM($AS1027:AX1027)+(10-BK$31)/2,IF($AY$6="K",R1027,IF($AY$6="S",AN1027,$BB$31/2)))</f>
        <v>5</v>
      </c>
      <c r="BL1027" s="51">
        <f>IF($AZ$6="A",SUM($AS1027:AY1027)+(10-BL$31)/2,IF($AZ$6="K",S1027,IF($AZ$6="S",AO1027,$BB$31/2)))</f>
        <v>4.5</v>
      </c>
      <c r="BM1027" s="51">
        <f>IF($BA$6="A",SUM($AS1027:AZ1027)+(10-BM$31)/2,IF($BA$6="K",T1027,IF($BA$6="S",AP1027,$BB$31/2)))</f>
        <v>4</v>
      </c>
      <c r="BN1027" s="51">
        <f>IF($BB$6="A",SUM($AS1027:BA1027)+(10-BN$31)/2,IF($BB$6="K",U1027,IF($BB$6="S",AQ1027,$BB$31/2)))</f>
        <v>3.5</v>
      </c>
      <c r="BO1027" s="52">
        <f t="shared" si="1050"/>
        <v>4.25</v>
      </c>
      <c r="BQ1027" s="28">
        <f t="shared" si="1030"/>
        <v>-1.25</v>
      </c>
      <c r="BR1027" s="30">
        <f t="shared" si="1031"/>
        <v>-1.25</v>
      </c>
      <c r="BS1027" s="30">
        <f t="shared" si="1032"/>
        <v>1.25</v>
      </c>
      <c r="BT1027" s="30">
        <f t="shared" si="1033"/>
        <v>1.25</v>
      </c>
      <c r="BU1027" s="30">
        <f t="shared" si="1034"/>
        <v>1.25</v>
      </c>
      <c r="BV1027" s="30">
        <f t="shared" si="1035"/>
        <v>-1.25</v>
      </c>
      <c r="BW1027" s="30">
        <f t="shared" si="1036"/>
        <v>-1.25</v>
      </c>
      <c r="BX1027" s="30">
        <f t="shared" si="1037"/>
        <v>-1.25</v>
      </c>
      <c r="BY1027" s="30">
        <f t="shared" si="1038"/>
        <v>1.25</v>
      </c>
      <c r="BZ1027" s="30">
        <f t="shared" si="1039"/>
        <v>1.25</v>
      </c>
      <c r="CA1027" s="49">
        <f t="shared" si="1051"/>
        <v>0</v>
      </c>
      <c r="CB1027" s="69"/>
      <c r="CC1027" s="73">
        <f t="shared" si="1058"/>
        <v>10000</v>
      </c>
      <c r="CD1027" s="73">
        <f t="shared" si="1059"/>
        <v>10000</v>
      </c>
      <c r="CE1027" s="73">
        <f t="shared" si="1060"/>
        <v>1</v>
      </c>
      <c r="CF1027" s="73">
        <f t="shared" si="1061"/>
        <v>1</v>
      </c>
      <c r="CG1027" s="73">
        <f t="shared" si="1062"/>
        <v>1</v>
      </c>
      <c r="CH1027" s="73">
        <f t="shared" si="1063"/>
        <v>10000</v>
      </c>
      <c r="CI1027" s="73">
        <f t="shared" si="1064"/>
        <v>10000</v>
      </c>
      <c r="CJ1027" s="73">
        <f t="shared" si="1065"/>
        <v>10000</v>
      </c>
      <c r="CK1027" s="73">
        <f t="shared" si="1066"/>
        <v>1</v>
      </c>
      <c r="CL1027" s="73">
        <f t="shared" si="1067"/>
        <v>1</v>
      </c>
      <c r="CN1027" s="79">
        <f t="shared" si="1052"/>
        <v>5</v>
      </c>
      <c r="CO1027" s="79">
        <f t="shared" si="1053"/>
        <v>5</v>
      </c>
      <c r="CP1027" s="79">
        <f t="shared" si="1054"/>
        <v>0</v>
      </c>
      <c r="CR1027" s="79">
        <f t="shared" si="1070"/>
        <v>-1.25</v>
      </c>
      <c r="CS1027" s="79">
        <f t="shared" si="1071"/>
        <v>-1.25</v>
      </c>
      <c r="CT1027" s="79">
        <f t="shared" si="1072"/>
        <v>1.25</v>
      </c>
      <c r="CU1027" s="79">
        <f t="shared" si="1073"/>
        <v>1.25</v>
      </c>
      <c r="CV1027" s="79">
        <f t="shared" si="1074"/>
        <v>1.25</v>
      </c>
      <c r="CW1027" s="79">
        <f t="shared" si="1075"/>
        <v>-1.25</v>
      </c>
      <c r="CX1027" s="79">
        <f t="shared" si="1076"/>
        <v>-1.25</v>
      </c>
      <c r="CY1027" s="79">
        <f t="shared" si="1077"/>
        <v>-1.25</v>
      </c>
      <c r="CZ1027" s="79">
        <f t="shared" si="1078"/>
        <v>1.25</v>
      </c>
      <c r="DA1027" s="79">
        <f t="shared" si="1079"/>
        <v>1.25</v>
      </c>
      <c r="DB1027" s="80">
        <f t="shared" si="1055"/>
        <v>0</v>
      </c>
    </row>
    <row r="1028" spans="1:106" ht="18" customHeight="1" x14ac:dyDescent="0.2">
      <c r="A1028" s="2">
        <f t="shared" ca="1" si="1056"/>
        <v>0.13976389129325351</v>
      </c>
      <c r="B1028" s="2">
        <f t="shared" ca="1" si="1068"/>
        <v>0.84276403817923851</v>
      </c>
      <c r="C1028" s="2">
        <f t="shared" ca="1" si="1068"/>
        <v>0.14386273701412911</v>
      </c>
      <c r="D1028" s="2">
        <f t="shared" ca="1" si="1068"/>
        <v>0.60064406567844486</v>
      </c>
      <c r="E1028" s="2">
        <f t="shared" ca="1" si="1068"/>
        <v>8.5170729042017501E-2</v>
      </c>
      <c r="F1028" s="2">
        <f t="shared" ca="1" si="1068"/>
        <v>0.43424994647802417</v>
      </c>
      <c r="G1028" s="2">
        <f t="shared" ca="1" si="1068"/>
        <v>0.4662557669392664</v>
      </c>
      <c r="H1028" s="2">
        <f t="shared" ca="1" si="1068"/>
        <v>0.19372824674088407</v>
      </c>
      <c r="I1028" s="2">
        <f t="shared" ca="1" si="1068"/>
        <v>0.64166553365231194</v>
      </c>
      <c r="J1028" s="2">
        <f t="shared" ca="1" si="1068"/>
        <v>0.13981394957980053</v>
      </c>
      <c r="L1028" s="2">
        <f t="shared" ca="1" si="1040"/>
        <v>0</v>
      </c>
      <c r="M1028" s="2">
        <f t="shared" ca="1" si="1041"/>
        <v>10</v>
      </c>
      <c r="N1028" s="2">
        <f t="shared" ca="1" si="1042"/>
        <v>0</v>
      </c>
      <c r="O1028" s="2">
        <f t="shared" ca="1" si="1043"/>
        <v>10</v>
      </c>
      <c r="P1028" s="2">
        <f t="shared" ca="1" si="1044"/>
        <v>0</v>
      </c>
      <c r="Q1028" s="2">
        <f t="shared" ca="1" si="1045"/>
        <v>0</v>
      </c>
      <c r="R1028" s="2">
        <f t="shared" ca="1" si="1046"/>
        <v>0</v>
      </c>
      <c r="S1028" s="2">
        <f t="shared" ca="1" si="1047"/>
        <v>0</v>
      </c>
      <c r="T1028" s="2">
        <f t="shared" ca="1" si="1048"/>
        <v>10</v>
      </c>
      <c r="U1028" s="2">
        <f t="shared" ca="1" si="1049"/>
        <v>0</v>
      </c>
      <c r="W1028" s="2">
        <f t="shared" ca="1" si="1057"/>
        <v>0.62128906455896971</v>
      </c>
      <c r="X1028" s="2">
        <f t="shared" ca="1" si="1069"/>
        <v>8.305679763680887</v>
      </c>
      <c r="Y1028" s="2">
        <f t="shared" ca="1" si="1069"/>
        <v>2.7441176514167518</v>
      </c>
      <c r="Z1028" s="2">
        <f t="shared" ca="1" si="1069"/>
        <v>4.3854746890924918</v>
      </c>
      <c r="AA1028" s="2">
        <f t="shared" ca="1" si="1069"/>
        <v>3.6801036671478093</v>
      </c>
      <c r="AB1028" s="2">
        <f t="shared" ca="1" si="1069"/>
        <v>6.7298474264911334</v>
      </c>
      <c r="AC1028" s="2">
        <f t="shared" ca="1" si="1069"/>
        <v>4.1803526264131108</v>
      </c>
      <c r="AD1028" s="2">
        <f t="shared" ca="1" si="1069"/>
        <v>4.9726797291566651</v>
      </c>
      <c r="AE1028" s="2">
        <f t="shared" ca="1" si="1069"/>
        <v>3.7531576057992266</v>
      </c>
      <c r="AF1028" s="2">
        <f t="shared" ca="1" si="1069"/>
        <v>1.0248113996980168</v>
      </c>
      <c r="AH1028" s="2">
        <f t="shared" ca="1" si="1018"/>
        <v>0</v>
      </c>
      <c r="AI1028" s="2">
        <f t="shared" ca="1" si="1019"/>
        <v>8</v>
      </c>
      <c r="AJ1028" s="2">
        <f t="shared" ca="1" si="1020"/>
        <v>2</v>
      </c>
      <c r="AK1028" s="2">
        <f t="shared" ca="1" si="1021"/>
        <v>4</v>
      </c>
      <c r="AL1028" s="2">
        <f t="shared" ca="1" si="1022"/>
        <v>3</v>
      </c>
      <c r="AM1028" s="2">
        <f t="shared" ca="1" si="1023"/>
        <v>6</v>
      </c>
      <c r="AN1028" s="2">
        <f t="shared" ca="1" si="1024"/>
        <v>4</v>
      </c>
      <c r="AO1028" s="2">
        <f t="shared" ca="1" si="1025"/>
        <v>4</v>
      </c>
      <c r="AP1028" s="2">
        <f t="shared" ca="1" si="1026"/>
        <v>3</v>
      </c>
      <c r="AQ1028" s="2">
        <f t="shared" ca="1" si="1027"/>
        <v>1</v>
      </c>
      <c r="AS1028" s="41">
        <v>0</v>
      </c>
      <c r="AT1028" s="42">
        <v>0</v>
      </c>
      <c r="AU1028" s="42">
        <v>0</v>
      </c>
      <c r="AV1028" s="42">
        <v>1</v>
      </c>
      <c r="AW1028" s="42">
        <v>1</v>
      </c>
      <c r="AX1028" s="42">
        <v>0</v>
      </c>
      <c r="AY1028" s="42">
        <v>1</v>
      </c>
      <c r="AZ1028" s="42">
        <v>1</v>
      </c>
      <c r="BA1028" s="42">
        <v>0</v>
      </c>
      <c r="BB1028" s="43">
        <v>0</v>
      </c>
      <c r="BC1028" s="44">
        <f t="shared" si="1028"/>
        <v>4</v>
      </c>
      <c r="BD1028" s="12"/>
      <c r="BE1028" s="50">
        <f t="shared" si="1029"/>
        <v>5</v>
      </c>
      <c r="BF1028" s="51">
        <f>IF($AT$6="A",SUM($AS1028:AS1028)+(10-BF$31)/2,IF($AT$6="K",M1028,IF($AT$6="S",AI1028,$BB$31/2)))</f>
        <v>4.5</v>
      </c>
      <c r="BG1028" s="51">
        <f>IF($AU$6="A",SUM($AS1028:AT1028)+(10-BG$31)/2,IF($AU$6="K",N1028,IF($AU$6="S",AJ1028,$BB$31/2)))</f>
        <v>4</v>
      </c>
      <c r="BH1028" s="51">
        <f>IF($AV$6="A",SUM($AS1028:AU1028)+(10-BH$31)/2,IF($AV$6="K",O1028,IF($AV$6="S",AK1028,$BB$31/2)))</f>
        <v>3.5</v>
      </c>
      <c r="BI1028" s="51">
        <f>IF($AW$6="A",SUM($AS1028:AV1028)+(10-BI$31)/2,IF($AW$6="K",P1028,IF($AW$6="S",AL1028,$BB$31/2)))</f>
        <v>4</v>
      </c>
      <c r="BJ1028" s="51">
        <f>IF($AX$6="A",SUM($AS1028:AW1028)+(10-BJ$31)/2,IF($AX$6="K",Q1028,IF($AX$6="S",AM1028,$BB$31/2)))</f>
        <v>4.5</v>
      </c>
      <c r="BK1028" s="51">
        <f>IF($AY$6="A",SUM($AS1028:AX1028)+(10-BK$31)/2,IF($AY$6="K",R1028,IF($AY$6="S",AN1028,$BB$31/2)))</f>
        <v>4</v>
      </c>
      <c r="BL1028" s="51">
        <f>IF($AZ$6="A",SUM($AS1028:AY1028)+(10-BL$31)/2,IF($AZ$6="K",S1028,IF($AZ$6="S",AO1028,$BB$31/2)))</f>
        <v>4.5</v>
      </c>
      <c r="BM1028" s="51">
        <f>IF($BA$6="A",SUM($AS1028:AZ1028)+(10-BM$31)/2,IF($BA$6="K",T1028,IF($BA$6="S",AP1028,$BB$31/2)))</f>
        <v>5</v>
      </c>
      <c r="BN1028" s="51">
        <f>IF($BB$6="A",SUM($AS1028:BA1028)+(10-BN$31)/2,IF($BB$6="K",U1028,IF($BB$6="S",AQ1028,$BB$31/2)))</f>
        <v>4.5</v>
      </c>
      <c r="BO1028" s="52">
        <f t="shared" si="1050"/>
        <v>4.5</v>
      </c>
      <c r="BQ1028" s="28">
        <f t="shared" si="1030"/>
        <v>-0.5</v>
      </c>
      <c r="BR1028" s="30">
        <f t="shared" si="1031"/>
        <v>0</v>
      </c>
      <c r="BS1028" s="30">
        <f t="shared" si="1032"/>
        <v>0.5</v>
      </c>
      <c r="BT1028" s="30">
        <f t="shared" si="1033"/>
        <v>0.5</v>
      </c>
      <c r="BU1028" s="30">
        <f t="shared" si="1034"/>
        <v>0.5</v>
      </c>
      <c r="BV1028" s="30">
        <f t="shared" si="1035"/>
        <v>0</v>
      </c>
      <c r="BW1028" s="30">
        <f t="shared" si="1036"/>
        <v>0.5</v>
      </c>
      <c r="BX1028" s="30">
        <f t="shared" si="1037"/>
        <v>0</v>
      </c>
      <c r="BY1028" s="30">
        <f t="shared" si="1038"/>
        <v>-0.5</v>
      </c>
      <c r="BZ1028" s="30">
        <f t="shared" si="1039"/>
        <v>0</v>
      </c>
      <c r="CA1028" s="49">
        <f t="shared" si="1051"/>
        <v>1</v>
      </c>
      <c r="CB1028" s="69"/>
      <c r="CC1028" s="73">
        <f t="shared" si="1058"/>
        <v>10000</v>
      </c>
      <c r="CD1028" s="73">
        <f t="shared" si="1059"/>
        <v>0</v>
      </c>
      <c r="CE1028" s="73">
        <f t="shared" si="1060"/>
        <v>1</v>
      </c>
      <c r="CF1028" s="73">
        <f t="shared" si="1061"/>
        <v>1</v>
      </c>
      <c r="CG1028" s="73">
        <f t="shared" si="1062"/>
        <v>1</v>
      </c>
      <c r="CH1028" s="73">
        <f t="shared" si="1063"/>
        <v>0</v>
      </c>
      <c r="CI1028" s="73">
        <f t="shared" si="1064"/>
        <v>1</v>
      </c>
      <c r="CJ1028" s="73">
        <f t="shared" si="1065"/>
        <v>0</v>
      </c>
      <c r="CK1028" s="73">
        <f t="shared" si="1066"/>
        <v>10000</v>
      </c>
      <c r="CL1028" s="73">
        <f t="shared" si="1067"/>
        <v>0</v>
      </c>
      <c r="CN1028" s="79">
        <f t="shared" si="1052"/>
        <v>2</v>
      </c>
      <c r="CO1028" s="79">
        <f t="shared" si="1053"/>
        <v>4</v>
      </c>
      <c r="CP1028" s="79">
        <f t="shared" si="1054"/>
        <v>4</v>
      </c>
      <c r="CR1028" s="79">
        <f t="shared" si="1070"/>
        <v>-0.5</v>
      </c>
      <c r="CS1028" s="79">
        <f t="shared" si="1071"/>
        <v>0</v>
      </c>
      <c r="CT1028" s="79">
        <f t="shared" si="1072"/>
        <v>0.25</v>
      </c>
      <c r="CU1028" s="79">
        <f t="shared" si="1073"/>
        <v>0.25</v>
      </c>
      <c r="CV1028" s="79">
        <f t="shared" si="1074"/>
        <v>0.25</v>
      </c>
      <c r="CW1028" s="79">
        <f t="shared" si="1075"/>
        <v>0</v>
      </c>
      <c r="CX1028" s="79">
        <f t="shared" si="1076"/>
        <v>0.25</v>
      </c>
      <c r="CY1028" s="79">
        <f t="shared" si="1077"/>
        <v>0</v>
      </c>
      <c r="CZ1028" s="79">
        <f t="shared" si="1078"/>
        <v>-0.5</v>
      </c>
      <c r="DA1028" s="79">
        <f t="shared" si="1079"/>
        <v>0</v>
      </c>
      <c r="DB1028" s="80">
        <f t="shared" si="1055"/>
        <v>0</v>
      </c>
    </row>
    <row r="1029" spans="1:106" ht="18" customHeight="1" x14ac:dyDescent="0.2">
      <c r="A1029" s="2">
        <f t="shared" ca="1" si="1056"/>
        <v>0.1480178204045316</v>
      </c>
      <c r="B1029" s="2">
        <f t="shared" ca="1" si="1068"/>
        <v>0.64701902450975612</v>
      </c>
      <c r="C1029" s="2">
        <f t="shared" ca="1" si="1068"/>
        <v>0.22037917425632303</v>
      </c>
      <c r="D1029" s="2">
        <f t="shared" ca="1" si="1068"/>
        <v>1.1119793028568914E-4</v>
      </c>
      <c r="E1029" s="2">
        <f t="shared" ca="1" si="1068"/>
        <v>8.1382595679407199E-2</v>
      </c>
      <c r="F1029" s="2">
        <f t="shared" ca="1" si="1068"/>
        <v>0.67506742083117854</v>
      </c>
      <c r="G1029" s="2">
        <f t="shared" ca="1" si="1068"/>
        <v>0.93241979242837147</v>
      </c>
      <c r="H1029" s="2">
        <f t="shared" ca="1" si="1068"/>
        <v>0.68954628106741367</v>
      </c>
      <c r="I1029" s="2">
        <f t="shared" ca="1" si="1068"/>
        <v>0.91470216470687593</v>
      </c>
      <c r="J1029" s="2">
        <f t="shared" ca="1" si="1068"/>
        <v>0.11872862070776635</v>
      </c>
      <c r="L1029" s="2">
        <f t="shared" ca="1" si="1040"/>
        <v>0</v>
      </c>
      <c r="M1029" s="2">
        <f t="shared" ca="1" si="1041"/>
        <v>10</v>
      </c>
      <c r="N1029" s="2">
        <f t="shared" ca="1" si="1042"/>
        <v>0</v>
      </c>
      <c r="O1029" s="2">
        <f t="shared" ca="1" si="1043"/>
        <v>0</v>
      </c>
      <c r="P1029" s="2">
        <f t="shared" ca="1" si="1044"/>
        <v>0</v>
      </c>
      <c r="Q1029" s="2">
        <f t="shared" ca="1" si="1045"/>
        <v>10</v>
      </c>
      <c r="R1029" s="2">
        <f t="shared" ca="1" si="1046"/>
        <v>10</v>
      </c>
      <c r="S1029" s="2">
        <f t="shared" ca="1" si="1047"/>
        <v>10</v>
      </c>
      <c r="T1029" s="2">
        <f t="shared" ca="1" si="1048"/>
        <v>10</v>
      </c>
      <c r="U1029" s="2">
        <f t="shared" ca="1" si="1049"/>
        <v>0</v>
      </c>
      <c r="W1029" s="2">
        <f t="shared" ca="1" si="1057"/>
        <v>5.1507807569003496</v>
      </c>
      <c r="X1029" s="2">
        <f t="shared" ca="1" si="1069"/>
        <v>1.5631377108268996</v>
      </c>
      <c r="Y1029" s="2">
        <f t="shared" ca="1" si="1069"/>
        <v>1.6470315547975323</v>
      </c>
      <c r="Z1029" s="2">
        <f t="shared" ca="1" si="1069"/>
        <v>3.519559962281098</v>
      </c>
      <c r="AA1029" s="2">
        <f t="shared" ca="1" si="1069"/>
        <v>5.934157835553707</v>
      </c>
      <c r="AB1029" s="2">
        <f t="shared" ca="1" si="1069"/>
        <v>9.8527581134361881</v>
      </c>
      <c r="AC1029" s="2">
        <f t="shared" ca="1" si="1069"/>
        <v>8.5218964197893055</v>
      </c>
      <c r="AD1029" s="2">
        <f t="shared" ca="1" si="1069"/>
        <v>6.5353807880040602</v>
      </c>
      <c r="AE1029" s="2">
        <f t="shared" ca="1" si="1069"/>
        <v>0.57642887517036612</v>
      </c>
      <c r="AF1029" s="2">
        <f t="shared" ca="1" si="1069"/>
        <v>3.5767040616377841</v>
      </c>
      <c r="AH1029" s="2">
        <f t="shared" ca="1" si="1018"/>
        <v>5</v>
      </c>
      <c r="AI1029" s="2">
        <f t="shared" ca="1" si="1019"/>
        <v>1</v>
      </c>
      <c r="AJ1029" s="2">
        <f t="shared" ca="1" si="1020"/>
        <v>1</v>
      </c>
      <c r="AK1029" s="2">
        <f t="shared" ca="1" si="1021"/>
        <v>3</v>
      </c>
      <c r="AL1029" s="2">
        <f t="shared" ca="1" si="1022"/>
        <v>5</v>
      </c>
      <c r="AM1029" s="2">
        <f t="shared" ca="1" si="1023"/>
        <v>9</v>
      </c>
      <c r="AN1029" s="2">
        <f t="shared" ca="1" si="1024"/>
        <v>8</v>
      </c>
      <c r="AO1029" s="2">
        <f t="shared" ca="1" si="1025"/>
        <v>6</v>
      </c>
      <c r="AP1029" s="2">
        <f t="shared" ca="1" si="1026"/>
        <v>0</v>
      </c>
      <c r="AQ1029" s="2">
        <f t="shared" ca="1" si="1027"/>
        <v>3</v>
      </c>
      <c r="AS1029" s="41">
        <v>0</v>
      </c>
      <c r="AT1029" s="42">
        <v>0</v>
      </c>
      <c r="AU1029" s="42">
        <v>0</v>
      </c>
      <c r="AV1029" s="42">
        <v>1</v>
      </c>
      <c r="AW1029" s="42">
        <v>1</v>
      </c>
      <c r="AX1029" s="42">
        <v>0</v>
      </c>
      <c r="AY1029" s="42">
        <v>1</v>
      </c>
      <c r="AZ1029" s="42">
        <v>0</v>
      </c>
      <c r="BA1029" s="42">
        <v>0</v>
      </c>
      <c r="BB1029" s="43">
        <v>0</v>
      </c>
      <c r="BC1029" s="44">
        <f t="shared" si="1028"/>
        <v>3</v>
      </c>
      <c r="BD1029" s="12"/>
      <c r="BE1029" s="50">
        <f t="shared" si="1029"/>
        <v>5</v>
      </c>
      <c r="BF1029" s="51">
        <f>IF($AT$6="A",SUM($AS1029:AS1029)+(10-BF$31)/2,IF($AT$6="K",M1029,IF($AT$6="S",AI1029,$BB$31/2)))</f>
        <v>4.5</v>
      </c>
      <c r="BG1029" s="51">
        <f>IF($AU$6="A",SUM($AS1029:AT1029)+(10-BG$31)/2,IF($AU$6="K",N1029,IF($AU$6="S",AJ1029,$BB$31/2)))</f>
        <v>4</v>
      </c>
      <c r="BH1029" s="51">
        <f>IF($AV$6="A",SUM($AS1029:AU1029)+(10-BH$31)/2,IF($AV$6="K",O1029,IF($AV$6="S",AK1029,$BB$31/2)))</f>
        <v>3.5</v>
      </c>
      <c r="BI1029" s="51">
        <f>IF($AW$6="A",SUM($AS1029:AV1029)+(10-BI$31)/2,IF($AW$6="K",P1029,IF($AW$6="S",AL1029,$BB$31/2)))</f>
        <v>4</v>
      </c>
      <c r="BJ1029" s="51">
        <f>IF($AX$6="A",SUM($AS1029:AW1029)+(10-BJ$31)/2,IF($AX$6="K",Q1029,IF($AX$6="S",AM1029,$BB$31/2)))</f>
        <v>4.5</v>
      </c>
      <c r="BK1029" s="51">
        <f>IF($AY$6="A",SUM($AS1029:AX1029)+(10-BK$31)/2,IF($AY$6="K",R1029,IF($AY$6="S",AN1029,$BB$31/2)))</f>
        <v>4</v>
      </c>
      <c r="BL1029" s="51">
        <f>IF($AZ$6="A",SUM($AS1029:AY1029)+(10-BL$31)/2,IF($AZ$6="K",S1029,IF($AZ$6="S",AO1029,$BB$31/2)))</f>
        <v>4.5</v>
      </c>
      <c r="BM1029" s="51">
        <f>IF($BA$6="A",SUM($AS1029:AZ1029)+(10-BM$31)/2,IF($BA$6="K",T1029,IF($BA$6="S",AP1029,$BB$31/2)))</f>
        <v>4</v>
      </c>
      <c r="BN1029" s="51">
        <f>IF($BB$6="A",SUM($AS1029:BA1029)+(10-BN$31)/2,IF($BB$6="K",U1029,IF($BB$6="S",AQ1029,$BB$31/2)))</f>
        <v>3.5</v>
      </c>
      <c r="BO1029" s="52">
        <f t="shared" si="1050"/>
        <v>4</v>
      </c>
      <c r="BQ1029" s="28">
        <f t="shared" si="1030"/>
        <v>-1</v>
      </c>
      <c r="BR1029" s="30">
        <f t="shared" si="1031"/>
        <v>-1</v>
      </c>
      <c r="BS1029" s="30">
        <f t="shared" si="1032"/>
        <v>0</v>
      </c>
      <c r="BT1029" s="30">
        <f t="shared" si="1033"/>
        <v>1</v>
      </c>
      <c r="BU1029" s="30">
        <f t="shared" si="1034"/>
        <v>0</v>
      </c>
      <c r="BV1029" s="30">
        <f t="shared" si="1035"/>
        <v>-1</v>
      </c>
      <c r="BW1029" s="30">
        <f t="shared" si="1036"/>
        <v>0</v>
      </c>
      <c r="BX1029" s="30">
        <f t="shared" si="1037"/>
        <v>-1</v>
      </c>
      <c r="BY1029" s="30">
        <f t="shared" si="1038"/>
        <v>0</v>
      </c>
      <c r="BZ1029" s="30">
        <f t="shared" si="1039"/>
        <v>1</v>
      </c>
      <c r="CA1029" s="49">
        <f t="shared" si="1051"/>
        <v>-2</v>
      </c>
      <c r="CB1029" s="69"/>
      <c r="CC1029" s="73">
        <f t="shared" si="1058"/>
        <v>10000</v>
      </c>
      <c r="CD1029" s="73">
        <f t="shared" si="1059"/>
        <v>10000</v>
      </c>
      <c r="CE1029" s="73">
        <f t="shared" si="1060"/>
        <v>0</v>
      </c>
      <c r="CF1029" s="73">
        <f t="shared" si="1061"/>
        <v>1</v>
      </c>
      <c r="CG1029" s="73">
        <f t="shared" si="1062"/>
        <v>0</v>
      </c>
      <c r="CH1029" s="73">
        <f t="shared" si="1063"/>
        <v>10000</v>
      </c>
      <c r="CI1029" s="73">
        <f t="shared" si="1064"/>
        <v>0</v>
      </c>
      <c r="CJ1029" s="73">
        <f t="shared" si="1065"/>
        <v>10000</v>
      </c>
      <c r="CK1029" s="73">
        <f t="shared" si="1066"/>
        <v>0</v>
      </c>
      <c r="CL1029" s="73">
        <f t="shared" si="1067"/>
        <v>1</v>
      </c>
      <c r="CN1029" s="79">
        <f t="shared" si="1052"/>
        <v>4</v>
      </c>
      <c r="CO1029" s="79">
        <f t="shared" si="1053"/>
        <v>2</v>
      </c>
      <c r="CP1029" s="79">
        <f t="shared" si="1054"/>
        <v>4</v>
      </c>
      <c r="CR1029" s="79">
        <f t="shared" si="1070"/>
        <v>-1</v>
      </c>
      <c r="CS1029" s="79">
        <f t="shared" si="1071"/>
        <v>-1</v>
      </c>
      <c r="CT1029" s="79">
        <f t="shared" si="1072"/>
        <v>0</v>
      </c>
      <c r="CU1029" s="79">
        <f t="shared" si="1073"/>
        <v>2</v>
      </c>
      <c r="CV1029" s="79">
        <f t="shared" si="1074"/>
        <v>0</v>
      </c>
      <c r="CW1029" s="79">
        <f t="shared" si="1075"/>
        <v>-1</v>
      </c>
      <c r="CX1029" s="79">
        <f t="shared" si="1076"/>
        <v>0</v>
      </c>
      <c r="CY1029" s="79">
        <f t="shared" si="1077"/>
        <v>-1</v>
      </c>
      <c r="CZ1029" s="79">
        <f t="shared" si="1078"/>
        <v>0</v>
      </c>
      <c r="DA1029" s="79">
        <f t="shared" si="1079"/>
        <v>2</v>
      </c>
      <c r="DB1029" s="80">
        <f t="shared" si="1055"/>
        <v>0</v>
      </c>
    </row>
    <row r="1030" spans="1:106" ht="18" customHeight="1" x14ac:dyDescent="0.2">
      <c r="A1030" s="2">
        <f t="shared" ca="1" si="1056"/>
        <v>0.27059409464861961</v>
      </c>
      <c r="B1030" s="2">
        <f t="shared" ca="1" si="1068"/>
        <v>0.94151884037362699</v>
      </c>
      <c r="C1030" s="2">
        <f t="shared" ca="1" si="1068"/>
        <v>0.32845430256716523</v>
      </c>
      <c r="D1030" s="2">
        <f t="shared" ca="1" si="1068"/>
        <v>0.20252833166218054</v>
      </c>
      <c r="E1030" s="2">
        <f t="shared" ca="1" si="1068"/>
        <v>0.2263568818579671</v>
      </c>
      <c r="F1030" s="2">
        <f t="shared" ca="1" si="1068"/>
        <v>0.37145245502468316</v>
      </c>
      <c r="G1030" s="2">
        <f t="shared" ca="1" si="1068"/>
        <v>0.10489254174445029</v>
      </c>
      <c r="H1030" s="2">
        <f t="shared" ca="1" si="1068"/>
        <v>0.85987403212317248</v>
      </c>
      <c r="I1030" s="2">
        <f t="shared" ca="1" si="1068"/>
        <v>5.5062749778604925E-3</v>
      </c>
      <c r="J1030" s="2">
        <f t="shared" ca="1" si="1068"/>
        <v>0.11673481475598835</v>
      </c>
      <c r="L1030" s="2">
        <f t="shared" ca="1" si="1040"/>
        <v>0</v>
      </c>
      <c r="M1030" s="2">
        <f t="shared" ca="1" si="1041"/>
        <v>10</v>
      </c>
      <c r="N1030" s="2">
        <f t="shared" ca="1" si="1042"/>
        <v>0</v>
      </c>
      <c r="O1030" s="2">
        <f t="shared" ca="1" si="1043"/>
        <v>0</v>
      </c>
      <c r="P1030" s="2">
        <f t="shared" ca="1" si="1044"/>
        <v>0</v>
      </c>
      <c r="Q1030" s="2">
        <f t="shared" ca="1" si="1045"/>
        <v>0</v>
      </c>
      <c r="R1030" s="2">
        <f t="shared" ca="1" si="1046"/>
        <v>0</v>
      </c>
      <c r="S1030" s="2">
        <f t="shared" ca="1" si="1047"/>
        <v>10</v>
      </c>
      <c r="T1030" s="2">
        <f t="shared" ca="1" si="1048"/>
        <v>0</v>
      </c>
      <c r="U1030" s="2">
        <f t="shared" ca="1" si="1049"/>
        <v>0</v>
      </c>
      <c r="W1030" s="2">
        <f t="shared" ca="1" si="1057"/>
        <v>0.10961658423595422</v>
      </c>
      <c r="X1030" s="2">
        <f t="shared" ca="1" si="1069"/>
        <v>9.4610009053886497</v>
      </c>
      <c r="Y1030" s="2">
        <f t="shared" ca="1" si="1069"/>
        <v>2.5923625404221342</v>
      </c>
      <c r="Z1030" s="2">
        <f t="shared" ca="1" si="1069"/>
        <v>5.979349747523286</v>
      </c>
      <c r="AA1030" s="2">
        <f t="shared" ca="1" si="1069"/>
        <v>3.2182145039001764</v>
      </c>
      <c r="AB1030" s="2">
        <f t="shared" ca="1" si="1069"/>
        <v>5.2001149535622329</v>
      </c>
      <c r="AC1030" s="2">
        <f t="shared" ca="1" si="1069"/>
        <v>2.8604035186193633</v>
      </c>
      <c r="AD1030" s="2">
        <f t="shared" ca="1" si="1069"/>
        <v>9.460738166166621</v>
      </c>
      <c r="AE1030" s="2">
        <f t="shared" ca="1" si="1069"/>
        <v>5.6920667069196993</v>
      </c>
      <c r="AF1030" s="2">
        <f t="shared" ca="1" si="1069"/>
        <v>1.6702480434949363</v>
      </c>
      <c r="AH1030" s="2">
        <f t="shared" ca="1" si="1018"/>
        <v>0</v>
      </c>
      <c r="AI1030" s="2">
        <f t="shared" ca="1" si="1019"/>
        <v>9</v>
      </c>
      <c r="AJ1030" s="2">
        <f t="shared" ca="1" si="1020"/>
        <v>2</v>
      </c>
      <c r="AK1030" s="2">
        <f t="shared" ca="1" si="1021"/>
        <v>5</v>
      </c>
      <c r="AL1030" s="2">
        <f t="shared" ca="1" si="1022"/>
        <v>3</v>
      </c>
      <c r="AM1030" s="2">
        <f t="shared" ca="1" si="1023"/>
        <v>5</v>
      </c>
      <c r="AN1030" s="2">
        <f t="shared" ca="1" si="1024"/>
        <v>2</v>
      </c>
      <c r="AO1030" s="2">
        <f t="shared" ca="1" si="1025"/>
        <v>9</v>
      </c>
      <c r="AP1030" s="2">
        <f t="shared" ca="1" si="1026"/>
        <v>5</v>
      </c>
      <c r="AQ1030" s="2">
        <f t="shared" ca="1" si="1027"/>
        <v>1</v>
      </c>
      <c r="AS1030" s="41">
        <v>0</v>
      </c>
      <c r="AT1030" s="42">
        <v>0</v>
      </c>
      <c r="AU1030" s="42">
        <v>0</v>
      </c>
      <c r="AV1030" s="42">
        <v>1</v>
      </c>
      <c r="AW1030" s="42">
        <v>1</v>
      </c>
      <c r="AX1030" s="42">
        <v>0</v>
      </c>
      <c r="AY1030" s="42">
        <v>0</v>
      </c>
      <c r="AZ1030" s="42">
        <v>1</v>
      </c>
      <c r="BA1030" s="42">
        <v>0</v>
      </c>
      <c r="BB1030" s="43">
        <v>0</v>
      </c>
      <c r="BC1030" s="44">
        <f t="shared" si="1028"/>
        <v>3</v>
      </c>
      <c r="BD1030" s="12"/>
      <c r="BE1030" s="50">
        <f t="shared" si="1029"/>
        <v>5</v>
      </c>
      <c r="BF1030" s="51">
        <f>IF($AT$6="A",SUM($AS1030:AS1030)+(10-BF$31)/2,IF($AT$6="K",M1030,IF($AT$6="S",AI1030,$BB$31/2)))</f>
        <v>4.5</v>
      </c>
      <c r="BG1030" s="51">
        <f>IF($AU$6="A",SUM($AS1030:AT1030)+(10-BG$31)/2,IF($AU$6="K",N1030,IF($AU$6="S",AJ1030,$BB$31/2)))</f>
        <v>4</v>
      </c>
      <c r="BH1030" s="51">
        <f>IF($AV$6="A",SUM($AS1030:AU1030)+(10-BH$31)/2,IF($AV$6="K",O1030,IF($AV$6="S",AK1030,$BB$31/2)))</f>
        <v>3.5</v>
      </c>
      <c r="BI1030" s="51">
        <f>IF($AW$6="A",SUM($AS1030:AV1030)+(10-BI$31)/2,IF($AW$6="K",P1030,IF($AW$6="S",AL1030,$BB$31/2)))</f>
        <v>4</v>
      </c>
      <c r="BJ1030" s="51">
        <f>IF($AX$6="A",SUM($AS1030:AW1030)+(10-BJ$31)/2,IF($AX$6="K",Q1030,IF($AX$6="S",AM1030,$BB$31/2)))</f>
        <v>4.5</v>
      </c>
      <c r="BK1030" s="51">
        <f>IF($AY$6="A",SUM($AS1030:AX1030)+(10-BK$31)/2,IF($AY$6="K",R1030,IF($AY$6="S",AN1030,$BB$31/2)))</f>
        <v>4</v>
      </c>
      <c r="BL1030" s="51">
        <f>IF($AZ$6="A",SUM($AS1030:AY1030)+(10-BL$31)/2,IF($AZ$6="K",S1030,IF($AZ$6="S",AO1030,$BB$31/2)))</f>
        <v>3.5</v>
      </c>
      <c r="BM1030" s="51">
        <f>IF($BA$6="A",SUM($AS1030:AZ1030)+(10-BM$31)/2,IF($BA$6="K",T1030,IF($BA$6="S",AP1030,$BB$31/2)))</f>
        <v>4</v>
      </c>
      <c r="BN1030" s="51">
        <f>IF($BB$6="A",SUM($AS1030:BA1030)+(10-BN$31)/2,IF($BB$6="K",U1030,IF($BB$6="S",AQ1030,$BB$31/2)))</f>
        <v>3.5</v>
      </c>
      <c r="BO1030" s="52">
        <f t="shared" si="1050"/>
        <v>4</v>
      </c>
      <c r="BQ1030" s="28">
        <f t="shared" si="1030"/>
        <v>-1</v>
      </c>
      <c r="BR1030" s="30">
        <f t="shared" si="1031"/>
        <v>-1</v>
      </c>
      <c r="BS1030" s="30">
        <f t="shared" si="1032"/>
        <v>0</v>
      </c>
      <c r="BT1030" s="30">
        <f t="shared" si="1033"/>
        <v>1</v>
      </c>
      <c r="BU1030" s="30">
        <f t="shared" si="1034"/>
        <v>0</v>
      </c>
      <c r="BV1030" s="30">
        <f t="shared" si="1035"/>
        <v>-1</v>
      </c>
      <c r="BW1030" s="30">
        <f t="shared" si="1036"/>
        <v>0</v>
      </c>
      <c r="BX1030" s="30">
        <f t="shared" si="1037"/>
        <v>1</v>
      </c>
      <c r="BY1030" s="30">
        <f t="shared" si="1038"/>
        <v>0</v>
      </c>
      <c r="BZ1030" s="30">
        <f t="shared" si="1039"/>
        <v>1</v>
      </c>
      <c r="CA1030" s="49">
        <f t="shared" si="1051"/>
        <v>0</v>
      </c>
      <c r="CB1030" s="69"/>
      <c r="CC1030" s="73">
        <f t="shared" si="1058"/>
        <v>10000</v>
      </c>
      <c r="CD1030" s="73">
        <f t="shared" si="1059"/>
        <v>10000</v>
      </c>
      <c r="CE1030" s="73">
        <f t="shared" si="1060"/>
        <v>0</v>
      </c>
      <c r="CF1030" s="73">
        <f t="shared" si="1061"/>
        <v>1</v>
      </c>
      <c r="CG1030" s="73">
        <f t="shared" si="1062"/>
        <v>0</v>
      </c>
      <c r="CH1030" s="73">
        <f t="shared" si="1063"/>
        <v>10000</v>
      </c>
      <c r="CI1030" s="73">
        <f t="shared" si="1064"/>
        <v>0</v>
      </c>
      <c r="CJ1030" s="73">
        <f t="shared" si="1065"/>
        <v>1</v>
      </c>
      <c r="CK1030" s="73">
        <f t="shared" si="1066"/>
        <v>0</v>
      </c>
      <c r="CL1030" s="73">
        <f t="shared" si="1067"/>
        <v>1</v>
      </c>
      <c r="CN1030" s="79">
        <f t="shared" si="1052"/>
        <v>3</v>
      </c>
      <c r="CO1030" s="79">
        <f t="shared" si="1053"/>
        <v>3</v>
      </c>
      <c r="CP1030" s="79">
        <f t="shared" si="1054"/>
        <v>4</v>
      </c>
      <c r="CR1030" s="79">
        <f t="shared" si="1070"/>
        <v>-1</v>
      </c>
      <c r="CS1030" s="79">
        <f t="shared" si="1071"/>
        <v>-1</v>
      </c>
      <c r="CT1030" s="79">
        <f t="shared" si="1072"/>
        <v>0</v>
      </c>
      <c r="CU1030" s="79">
        <f t="shared" si="1073"/>
        <v>1</v>
      </c>
      <c r="CV1030" s="79">
        <f t="shared" si="1074"/>
        <v>0</v>
      </c>
      <c r="CW1030" s="79">
        <f t="shared" si="1075"/>
        <v>-1</v>
      </c>
      <c r="CX1030" s="79">
        <f t="shared" si="1076"/>
        <v>0</v>
      </c>
      <c r="CY1030" s="79">
        <f t="shared" si="1077"/>
        <v>1</v>
      </c>
      <c r="CZ1030" s="79">
        <f t="shared" si="1078"/>
        <v>0</v>
      </c>
      <c r="DA1030" s="79">
        <f t="shared" si="1079"/>
        <v>1</v>
      </c>
      <c r="DB1030" s="80">
        <f t="shared" si="1055"/>
        <v>0</v>
      </c>
    </row>
    <row r="1031" spans="1:106" ht="18" customHeight="1" x14ac:dyDescent="0.2">
      <c r="A1031" s="2">
        <f t="shared" ca="1" si="1056"/>
        <v>5.9731455485909524E-2</v>
      </c>
      <c r="B1031" s="2">
        <f t="shared" ca="1" si="1068"/>
        <v>0.66302573031240164</v>
      </c>
      <c r="C1031" s="2">
        <f t="shared" ca="1" si="1068"/>
        <v>0.47174110858172846</v>
      </c>
      <c r="D1031" s="2">
        <f t="shared" ca="1" si="1068"/>
        <v>0.25691724559938289</v>
      </c>
      <c r="E1031" s="2">
        <f t="shared" ca="1" si="1068"/>
        <v>0.17515463671214526</v>
      </c>
      <c r="F1031" s="2">
        <f t="shared" ca="1" si="1068"/>
        <v>0.29044263954462068</v>
      </c>
      <c r="G1031" s="2">
        <f t="shared" ca="1" si="1068"/>
        <v>0.29768869648697072</v>
      </c>
      <c r="H1031" s="2">
        <f t="shared" ca="1" si="1068"/>
        <v>0.79556083039603354</v>
      </c>
      <c r="I1031" s="2">
        <f t="shared" ca="1" si="1068"/>
        <v>3.2268537384525509E-3</v>
      </c>
      <c r="J1031" s="2">
        <f t="shared" ca="1" si="1068"/>
        <v>0.93426880219528885</v>
      </c>
      <c r="L1031" s="2">
        <f t="shared" ca="1" si="1040"/>
        <v>0</v>
      </c>
      <c r="M1031" s="2">
        <f t="shared" ca="1" si="1041"/>
        <v>10</v>
      </c>
      <c r="N1031" s="2">
        <f t="shared" ca="1" si="1042"/>
        <v>0</v>
      </c>
      <c r="O1031" s="2">
        <f t="shared" ca="1" si="1043"/>
        <v>0</v>
      </c>
      <c r="P1031" s="2">
        <f t="shared" ca="1" si="1044"/>
        <v>0</v>
      </c>
      <c r="Q1031" s="2">
        <f t="shared" ca="1" si="1045"/>
        <v>0</v>
      </c>
      <c r="R1031" s="2">
        <f t="shared" ca="1" si="1046"/>
        <v>0</v>
      </c>
      <c r="S1031" s="2">
        <f t="shared" ca="1" si="1047"/>
        <v>10</v>
      </c>
      <c r="T1031" s="2">
        <f t="shared" ca="1" si="1048"/>
        <v>0</v>
      </c>
      <c r="U1031" s="2">
        <f t="shared" ca="1" si="1049"/>
        <v>10</v>
      </c>
      <c r="W1031" s="2">
        <f t="shared" ca="1" si="1057"/>
        <v>7.3224031733509296</v>
      </c>
      <c r="X1031" s="2">
        <f t="shared" ca="1" si="1069"/>
        <v>3.9111607439427063</v>
      </c>
      <c r="Y1031" s="2">
        <f t="shared" ca="1" si="1069"/>
        <v>3.564281300297123</v>
      </c>
      <c r="Z1031" s="2">
        <f t="shared" ca="1" si="1069"/>
        <v>2.0209549233046955</v>
      </c>
      <c r="AA1031" s="2">
        <f t="shared" ca="1" si="1069"/>
        <v>8.7393345438583552</v>
      </c>
      <c r="AB1031" s="2">
        <f t="shared" ca="1" si="1069"/>
        <v>8.074486264644797</v>
      </c>
      <c r="AC1031" s="2">
        <f t="shared" ca="1" si="1069"/>
        <v>6.4178913787064289</v>
      </c>
      <c r="AD1031" s="2">
        <f t="shared" ca="1" si="1069"/>
        <v>4.5401011915499723</v>
      </c>
      <c r="AE1031" s="2">
        <f t="shared" ca="1" si="1069"/>
        <v>5.6696136006957634</v>
      </c>
      <c r="AF1031" s="2">
        <f t="shared" ca="1" si="1069"/>
        <v>8.9767496563025109</v>
      </c>
      <c r="AH1031" s="2">
        <f t="shared" ca="1" si="1018"/>
        <v>7</v>
      </c>
      <c r="AI1031" s="2">
        <f t="shared" ca="1" si="1019"/>
        <v>3</v>
      </c>
      <c r="AJ1031" s="2">
        <f t="shared" ca="1" si="1020"/>
        <v>3</v>
      </c>
      <c r="AK1031" s="2">
        <f t="shared" ca="1" si="1021"/>
        <v>2</v>
      </c>
      <c r="AL1031" s="2">
        <f t="shared" ca="1" si="1022"/>
        <v>8</v>
      </c>
      <c r="AM1031" s="2">
        <f t="shared" ca="1" si="1023"/>
        <v>8</v>
      </c>
      <c r="AN1031" s="2">
        <f t="shared" ca="1" si="1024"/>
        <v>6</v>
      </c>
      <c r="AO1031" s="2">
        <f t="shared" ca="1" si="1025"/>
        <v>4</v>
      </c>
      <c r="AP1031" s="2">
        <f t="shared" ca="1" si="1026"/>
        <v>5</v>
      </c>
      <c r="AQ1031" s="2">
        <f t="shared" ca="1" si="1027"/>
        <v>8</v>
      </c>
      <c r="AS1031" s="41">
        <v>0</v>
      </c>
      <c r="AT1031" s="42">
        <v>0</v>
      </c>
      <c r="AU1031" s="42">
        <v>0</v>
      </c>
      <c r="AV1031" s="42">
        <v>1</v>
      </c>
      <c r="AW1031" s="42">
        <v>1</v>
      </c>
      <c r="AX1031" s="42">
        <v>0</v>
      </c>
      <c r="AY1031" s="42">
        <v>0</v>
      </c>
      <c r="AZ1031" s="42">
        <v>0</v>
      </c>
      <c r="BA1031" s="42">
        <v>0</v>
      </c>
      <c r="BB1031" s="43">
        <v>0</v>
      </c>
      <c r="BC1031" s="44">
        <f t="shared" si="1028"/>
        <v>2</v>
      </c>
      <c r="BD1031" s="12"/>
      <c r="BE1031" s="50">
        <f t="shared" si="1029"/>
        <v>5</v>
      </c>
      <c r="BF1031" s="51">
        <f>IF($AT$6="A",SUM($AS1031:AS1031)+(10-BF$31)/2,IF($AT$6="K",M1031,IF($AT$6="S",AI1031,$BB$31/2)))</f>
        <v>4.5</v>
      </c>
      <c r="BG1031" s="51">
        <f>IF($AU$6="A",SUM($AS1031:AT1031)+(10-BG$31)/2,IF($AU$6="K",N1031,IF($AU$6="S",AJ1031,$BB$31/2)))</f>
        <v>4</v>
      </c>
      <c r="BH1031" s="51">
        <f>IF($AV$6="A",SUM($AS1031:AU1031)+(10-BH$31)/2,IF($AV$6="K",O1031,IF($AV$6="S",AK1031,$BB$31/2)))</f>
        <v>3.5</v>
      </c>
      <c r="BI1031" s="51">
        <f>IF($AW$6="A",SUM($AS1031:AV1031)+(10-BI$31)/2,IF($AW$6="K",P1031,IF($AW$6="S",AL1031,$BB$31/2)))</f>
        <v>4</v>
      </c>
      <c r="BJ1031" s="51">
        <f>IF($AX$6="A",SUM($AS1031:AW1031)+(10-BJ$31)/2,IF($AX$6="K",Q1031,IF($AX$6="S",AM1031,$BB$31/2)))</f>
        <v>4.5</v>
      </c>
      <c r="BK1031" s="51">
        <f>IF($AY$6="A",SUM($AS1031:AX1031)+(10-BK$31)/2,IF($AY$6="K",R1031,IF($AY$6="S",AN1031,$BB$31/2)))</f>
        <v>4</v>
      </c>
      <c r="BL1031" s="51">
        <f>IF($AZ$6="A",SUM($AS1031:AY1031)+(10-BL$31)/2,IF($AZ$6="K",S1031,IF($AZ$6="S",AO1031,$BB$31/2)))</f>
        <v>3.5</v>
      </c>
      <c r="BM1031" s="51">
        <f>IF($BA$6="A",SUM($AS1031:AZ1031)+(10-BM$31)/2,IF($BA$6="K",T1031,IF($BA$6="S",AP1031,$BB$31/2)))</f>
        <v>3</v>
      </c>
      <c r="BN1031" s="51">
        <f>IF($BB$6="A",SUM($AS1031:BA1031)+(10-BN$31)/2,IF($BB$6="K",U1031,IF($BB$6="S",AQ1031,$BB$31/2)))</f>
        <v>2.5</v>
      </c>
      <c r="BO1031" s="52">
        <f t="shared" si="1050"/>
        <v>4</v>
      </c>
      <c r="BQ1031" s="28">
        <f t="shared" si="1030"/>
        <v>-2</v>
      </c>
      <c r="BR1031" s="30">
        <f t="shared" si="1031"/>
        <v>-2</v>
      </c>
      <c r="BS1031" s="30">
        <f t="shared" si="1032"/>
        <v>0</v>
      </c>
      <c r="BT1031" s="30">
        <f t="shared" si="1033"/>
        <v>2</v>
      </c>
      <c r="BU1031" s="30">
        <f t="shared" si="1034"/>
        <v>0</v>
      </c>
      <c r="BV1031" s="30">
        <f t="shared" si="1035"/>
        <v>-2</v>
      </c>
      <c r="BW1031" s="30">
        <f t="shared" si="1036"/>
        <v>0</v>
      </c>
      <c r="BX1031" s="30">
        <f t="shared" si="1037"/>
        <v>2</v>
      </c>
      <c r="BY1031" s="30">
        <f t="shared" si="1038"/>
        <v>2</v>
      </c>
      <c r="BZ1031" s="30">
        <f t="shared" si="1039"/>
        <v>2</v>
      </c>
      <c r="CA1031" s="49">
        <f t="shared" si="1051"/>
        <v>2</v>
      </c>
      <c r="CB1031" s="69"/>
      <c r="CC1031" s="73">
        <f t="shared" si="1058"/>
        <v>10000</v>
      </c>
      <c r="CD1031" s="73">
        <f t="shared" si="1059"/>
        <v>10000</v>
      </c>
      <c r="CE1031" s="73">
        <f t="shared" si="1060"/>
        <v>0</v>
      </c>
      <c r="CF1031" s="73">
        <f t="shared" si="1061"/>
        <v>1</v>
      </c>
      <c r="CG1031" s="73">
        <f t="shared" si="1062"/>
        <v>0</v>
      </c>
      <c r="CH1031" s="73">
        <f t="shared" si="1063"/>
        <v>10000</v>
      </c>
      <c r="CI1031" s="73">
        <f t="shared" si="1064"/>
        <v>0</v>
      </c>
      <c r="CJ1031" s="73">
        <f t="shared" si="1065"/>
        <v>1</v>
      </c>
      <c r="CK1031" s="73">
        <f t="shared" si="1066"/>
        <v>1</v>
      </c>
      <c r="CL1031" s="73">
        <f t="shared" si="1067"/>
        <v>1</v>
      </c>
      <c r="CN1031" s="79">
        <f t="shared" si="1052"/>
        <v>3</v>
      </c>
      <c r="CO1031" s="79">
        <f t="shared" si="1053"/>
        <v>4</v>
      </c>
      <c r="CP1031" s="79">
        <f t="shared" si="1054"/>
        <v>3</v>
      </c>
      <c r="CR1031" s="79">
        <f t="shared" si="1070"/>
        <v>-2</v>
      </c>
      <c r="CS1031" s="79">
        <f t="shared" si="1071"/>
        <v>-2</v>
      </c>
      <c r="CT1031" s="79">
        <f t="shared" si="1072"/>
        <v>0</v>
      </c>
      <c r="CU1031" s="79">
        <f t="shared" si="1073"/>
        <v>1.5</v>
      </c>
      <c r="CV1031" s="79">
        <f t="shared" si="1074"/>
        <v>0</v>
      </c>
      <c r="CW1031" s="79">
        <f t="shared" si="1075"/>
        <v>-2</v>
      </c>
      <c r="CX1031" s="79">
        <f t="shared" si="1076"/>
        <v>0</v>
      </c>
      <c r="CY1031" s="79">
        <f t="shared" si="1077"/>
        <v>1.5</v>
      </c>
      <c r="CZ1031" s="79">
        <f t="shared" si="1078"/>
        <v>1.5</v>
      </c>
      <c r="DA1031" s="79">
        <f t="shared" si="1079"/>
        <v>1.5</v>
      </c>
      <c r="DB1031" s="80">
        <f t="shared" si="1055"/>
        <v>0</v>
      </c>
    </row>
    <row r="1032" spans="1:106" ht="18" customHeight="1" x14ac:dyDescent="0.2">
      <c r="A1032" s="2">
        <f t="shared" ca="1" si="1056"/>
        <v>0.97465075289106806</v>
      </c>
      <c r="B1032" s="2">
        <f t="shared" ca="1" si="1068"/>
        <v>0.41973509952404053</v>
      </c>
      <c r="C1032" s="2">
        <f t="shared" ca="1" si="1068"/>
        <v>7.3244893517243281E-2</v>
      </c>
      <c r="D1032" s="2">
        <f t="shared" ca="1" si="1068"/>
        <v>0.9347865213032851</v>
      </c>
      <c r="E1032" s="2">
        <f t="shared" ca="1" si="1068"/>
        <v>0.44297900353554331</v>
      </c>
      <c r="F1032" s="2">
        <f t="shared" ref="B1032:J1055" ca="1" si="1080">RAND()</f>
        <v>7.4671126764708218E-3</v>
      </c>
      <c r="G1032" s="2">
        <f t="shared" ca="1" si="1080"/>
        <v>0.3964122145699307</v>
      </c>
      <c r="H1032" s="2">
        <f t="shared" ca="1" si="1080"/>
        <v>5.0355332595182434E-2</v>
      </c>
      <c r="I1032" s="2">
        <f t="shared" ca="1" si="1080"/>
        <v>0.29449450937276545</v>
      </c>
      <c r="J1032" s="2">
        <f t="shared" ca="1" si="1080"/>
        <v>0.39792120595264746</v>
      </c>
      <c r="L1032" s="2">
        <f t="shared" ca="1" si="1040"/>
        <v>10</v>
      </c>
      <c r="M1032" s="2">
        <f t="shared" ca="1" si="1041"/>
        <v>0</v>
      </c>
      <c r="N1032" s="2">
        <f t="shared" ca="1" si="1042"/>
        <v>0</v>
      </c>
      <c r="O1032" s="2">
        <f t="shared" ca="1" si="1043"/>
        <v>10</v>
      </c>
      <c r="P1032" s="2">
        <f t="shared" ca="1" si="1044"/>
        <v>0</v>
      </c>
      <c r="Q1032" s="2">
        <f t="shared" ca="1" si="1045"/>
        <v>0</v>
      </c>
      <c r="R1032" s="2">
        <f t="shared" ca="1" si="1046"/>
        <v>0</v>
      </c>
      <c r="S1032" s="2">
        <f t="shared" ca="1" si="1047"/>
        <v>0</v>
      </c>
      <c r="T1032" s="2">
        <f t="shared" ca="1" si="1048"/>
        <v>0</v>
      </c>
      <c r="U1032" s="2">
        <f t="shared" ca="1" si="1049"/>
        <v>0</v>
      </c>
      <c r="W1032" s="2">
        <f t="shared" ca="1" si="1057"/>
        <v>1.2153668472679813</v>
      </c>
      <c r="X1032" s="2">
        <f t="shared" ca="1" si="1069"/>
        <v>0.8315850680399739</v>
      </c>
      <c r="Y1032" s="2">
        <f t="shared" ca="1" si="1069"/>
        <v>6.520728198638067</v>
      </c>
      <c r="Z1032" s="2">
        <f t="shared" ca="1" si="1069"/>
        <v>7.0019632796956186</v>
      </c>
      <c r="AA1032" s="2">
        <f t="shared" ca="1" si="1069"/>
        <v>9.435686336090459</v>
      </c>
      <c r="AB1032" s="2">
        <f t="shared" ref="X1032:AF1055" ca="1" si="1081">RAND()*10</f>
        <v>3.2345186322742103</v>
      </c>
      <c r="AC1032" s="2">
        <f t="shared" ca="1" si="1081"/>
        <v>6.4191033213883495</v>
      </c>
      <c r="AD1032" s="2">
        <f t="shared" ca="1" si="1081"/>
        <v>6.8460776813534459</v>
      </c>
      <c r="AE1032" s="2">
        <f t="shared" ca="1" si="1081"/>
        <v>7.1763534341639987</v>
      </c>
      <c r="AF1032" s="2">
        <f t="shared" ca="1" si="1081"/>
        <v>4.677700826810546</v>
      </c>
      <c r="AH1032" s="2">
        <f t="shared" ca="1" si="1018"/>
        <v>1</v>
      </c>
      <c r="AI1032" s="2">
        <f t="shared" ca="1" si="1019"/>
        <v>0</v>
      </c>
      <c r="AJ1032" s="2">
        <f t="shared" ca="1" si="1020"/>
        <v>6</v>
      </c>
      <c r="AK1032" s="2">
        <f t="shared" ca="1" si="1021"/>
        <v>7</v>
      </c>
      <c r="AL1032" s="2">
        <f t="shared" ca="1" si="1022"/>
        <v>9</v>
      </c>
      <c r="AM1032" s="2">
        <f t="shared" ca="1" si="1023"/>
        <v>3</v>
      </c>
      <c r="AN1032" s="2">
        <f t="shared" ca="1" si="1024"/>
        <v>6</v>
      </c>
      <c r="AO1032" s="2">
        <f t="shared" ca="1" si="1025"/>
        <v>6</v>
      </c>
      <c r="AP1032" s="2">
        <f t="shared" ca="1" si="1026"/>
        <v>7</v>
      </c>
      <c r="AQ1032" s="2">
        <f t="shared" ca="1" si="1027"/>
        <v>4</v>
      </c>
      <c r="AS1032" s="41">
        <v>0</v>
      </c>
      <c r="AT1032" s="42">
        <v>0</v>
      </c>
      <c r="AU1032" s="42">
        <v>0</v>
      </c>
      <c r="AV1032" s="42">
        <v>1</v>
      </c>
      <c r="AW1032" s="42">
        <v>0</v>
      </c>
      <c r="AX1032" s="42">
        <v>1</v>
      </c>
      <c r="AY1032" s="42">
        <v>1</v>
      </c>
      <c r="AZ1032" s="42">
        <v>1</v>
      </c>
      <c r="BA1032" s="42">
        <v>0</v>
      </c>
      <c r="BB1032" s="43">
        <v>0</v>
      </c>
      <c r="BC1032" s="44">
        <f t="shared" si="1028"/>
        <v>4</v>
      </c>
      <c r="BD1032" s="12"/>
      <c r="BE1032" s="50">
        <f t="shared" si="1029"/>
        <v>5</v>
      </c>
      <c r="BF1032" s="51">
        <f>IF($AT$6="A",SUM($AS1032:AS1032)+(10-BF$31)/2,IF($AT$6="K",M1032,IF($AT$6="S",AI1032,$BB$31/2)))</f>
        <v>4.5</v>
      </c>
      <c r="BG1032" s="51">
        <f>IF($AU$6="A",SUM($AS1032:AT1032)+(10-BG$31)/2,IF($AU$6="K",N1032,IF($AU$6="S",AJ1032,$BB$31/2)))</f>
        <v>4</v>
      </c>
      <c r="BH1032" s="51">
        <f>IF($AV$6="A",SUM($AS1032:AU1032)+(10-BH$31)/2,IF($AV$6="K",O1032,IF($AV$6="S",AK1032,$BB$31/2)))</f>
        <v>3.5</v>
      </c>
      <c r="BI1032" s="51">
        <f>IF($AW$6="A",SUM($AS1032:AV1032)+(10-BI$31)/2,IF($AW$6="K",P1032,IF($AW$6="S",AL1032,$BB$31/2)))</f>
        <v>4</v>
      </c>
      <c r="BJ1032" s="51">
        <f>IF($AX$6="A",SUM($AS1032:AW1032)+(10-BJ$31)/2,IF($AX$6="K",Q1032,IF($AX$6="S",AM1032,$BB$31/2)))</f>
        <v>3.5</v>
      </c>
      <c r="BK1032" s="51">
        <f>IF($AY$6="A",SUM($AS1032:AX1032)+(10-BK$31)/2,IF($AY$6="K",R1032,IF($AY$6="S",AN1032,$BB$31/2)))</f>
        <v>4</v>
      </c>
      <c r="BL1032" s="51">
        <f>IF($AZ$6="A",SUM($AS1032:AY1032)+(10-BL$31)/2,IF($AZ$6="K",S1032,IF($AZ$6="S",AO1032,$BB$31/2)))</f>
        <v>4.5</v>
      </c>
      <c r="BM1032" s="51">
        <f>IF($BA$6="A",SUM($AS1032:AZ1032)+(10-BM$31)/2,IF($BA$6="K",T1032,IF($BA$6="S",AP1032,$BB$31/2)))</f>
        <v>5</v>
      </c>
      <c r="BN1032" s="51">
        <f>IF($BB$6="A",SUM($AS1032:BA1032)+(10-BN$31)/2,IF($BB$6="K",U1032,IF($BB$6="S",AQ1032,$BB$31/2)))</f>
        <v>4.5</v>
      </c>
      <c r="BO1032" s="52">
        <f t="shared" si="1050"/>
        <v>4.25</v>
      </c>
      <c r="BQ1032" s="28">
        <f t="shared" si="1030"/>
        <v>-0.25</v>
      </c>
      <c r="BR1032" s="30">
        <f t="shared" si="1031"/>
        <v>-0.25</v>
      </c>
      <c r="BS1032" s="30">
        <f t="shared" si="1032"/>
        <v>0.25</v>
      </c>
      <c r="BT1032" s="30">
        <f t="shared" si="1033"/>
        <v>0.25</v>
      </c>
      <c r="BU1032" s="30">
        <f t="shared" si="1034"/>
        <v>0.25</v>
      </c>
      <c r="BV1032" s="30">
        <f t="shared" si="1035"/>
        <v>0.25</v>
      </c>
      <c r="BW1032" s="30">
        <f t="shared" si="1036"/>
        <v>0.25</v>
      </c>
      <c r="BX1032" s="30">
        <f t="shared" si="1037"/>
        <v>-0.25</v>
      </c>
      <c r="BY1032" s="30">
        <f t="shared" si="1038"/>
        <v>-0.25</v>
      </c>
      <c r="BZ1032" s="30">
        <f t="shared" si="1039"/>
        <v>-0.25</v>
      </c>
      <c r="CA1032" s="49">
        <f t="shared" si="1051"/>
        <v>0</v>
      </c>
      <c r="CB1032" s="69"/>
      <c r="CC1032" s="73">
        <f t="shared" si="1058"/>
        <v>10000</v>
      </c>
      <c r="CD1032" s="73">
        <f t="shared" si="1059"/>
        <v>10000</v>
      </c>
      <c r="CE1032" s="73">
        <f t="shared" si="1060"/>
        <v>1</v>
      </c>
      <c r="CF1032" s="73">
        <f t="shared" si="1061"/>
        <v>1</v>
      </c>
      <c r="CG1032" s="73">
        <f t="shared" si="1062"/>
        <v>1</v>
      </c>
      <c r="CH1032" s="73">
        <f t="shared" si="1063"/>
        <v>1</v>
      </c>
      <c r="CI1032" s="73">
        <f t="shared" si="1064"/>
        <v>1</v>
      </c>
      <c r="CJ1032" s="73">
        <f t="shared" si="1065"/>
        <v>10000</v>
      </c>
      <c r="CK1032" s="73">
        <f t="shared" si="1066"/>
        <v>10000</v>
      </c>
      <c r="CL1032" s="73">
        <f t="shared" si="1067"/>
        <v>10000</v>
      </c>
      <c r="CN1032" s="79">
        <f t="shared" si="1052"/>
        <v>5</v>
      </c>
      <c r="CO1032" s="79">
        <f t="shared" si="1053"/>
        <v>5</v>
      </c>
      <c r="CP1032" s="79">
        <f t="shared" si="1054"/>
        <v>0</v>
      </c>
      <c r="CR1032" s="79">
        <f t="shared" si="1070"/>
        <v>-0.25</v>
      </c>
      <c r="CS1032" s="79">
        <f t="shared" si="1071"/>
        <v>-0.25</v>
      </c>
      <c r="CT1032" s="79">
        <f t="shared" si="1072"/>
        <v>0.25</v>
      </c>
      <c r="CU1032" s="79">
        <f t="shared" si="1073"/>
        <v>0.25</v>
      </c>
      <c r="CV1032" s="79">
        <f t="shared" si="1074"/>
        <v>0.25</v>
      </c>
      <c r="CW1032" s="79">
        <f t="shared" si="1075"/>
        <v>0.25</v>
      </c>
      <c r="CX1032" s="79">
        <f t="shared" si="1076"/>
        <v>0.25</v>
      </c>
      <c r="CY1032" s="79">
        <f t="shared" si="1077"/>
        <v>-0.25</v>
      </c>
      <c r="CZ1032" s="79">
        <f t="shared" si="1078"/>
        <v>-0.25</v>
      </c>
      <c r="DA1032" s="79">
        <f t="shared" si="1079"/>
        <v>-0.25</v>
      </c>
      <c r="DB1032" s="80">
        <f t="shared" si="1055"/>
        <v>0</v>
      </c>
    </row>
    <row r="1033" spans="1:106" ht="18" customHeight="1" x14ac:dyDescent="0.2">
      <c r="A1033" s="2">
        <f t="shared" ca="1" si="1056"/>
        <v>0.3678445403559274</v>
      </c>
      <c r="B1033" s="2">
        <f t="shared" ca="1" si="1080"/>
        <v>0.81948882460902472</v>
      </c>
      <c r="C1033" s="2">
        <f t="shared" ca="1" si="1080"/>
        <v>4.8802549965547337E-2</v>
      </c>
      <c r="D1033" s="2">
        <f t="shared" ca="1" si="1080"/>
        <v>0.25805568673859947</v>
      </c>
      <c r="E1033" s="2">
        <f t="shared" ca="1" si="1080"/>
        <v>0.76799712768250117</v>
      </c>
      <c r="F1033" s="2">
        <f t="shared" ca="1" si="1080"/>
        <v>0.78430806012629073</v>
      </c>
      <c r="G1033" s="2">
        <f t="shared" ca="1" si="1080"/>
        <v>0.77127473194365292</v>
      </c>
      <c r="H1033" s="2">
        <f t="shared" ca="1" si="1080"/>
        <v>0.46910736392866081</v>
      </c>
      <c r="I1033" s="2">
        <f t="shared" ca="1" si="1080"/>
        <v>0.51915382769386376</v>
      </c>
      <c r="J1033" s="2">
        <f t="shared" ca="1" si="1080"/>
        <v>0.95419935348850005</v>
      </c>
      <c r="L1033" s="2">
        <f t="shared" ca="1" si="1040"/>
        <v>0</v>
      </c>
      <c r="M1033" s="2">
        <f t="shared" ca="1" si="1041"/>
        <v>10</v>
      </c>
      <c r="N1033" s="2">
        <f t="shared" ca="1" si="1042"/>
        <v>0</v>
      </c>
      <c r="O1033" s="2">
        <f t="shared" ca="1" si="1043"/>
        <v>0</v>
      </c>
      <c r="P1033" s="2">
        <f t="shared" ca="1" si="1044"/>
        <v>10</v>
      </c>
      <c r="Q1033" s="2">
        <f t="shared" ca="1" si="1045"/>
        <v>10</v>
      </c>
      <c r="R1033" s="2">
        <f t="shared" ca="1" si="1046"/>
        <v>10</v>
      </c>
      <c r="S1033" s="2">
        <f t="shared" ca="1" si="1047"/>
        <v>0</v>
      </c>
      <c r="T1033" s="2">
        <f t="shared" ca="1" si="1048"/>
        <v>10</v>
      </c>
      <c r="U1033" s="2">
        <f t="shared" ca="1" si="1049"/>
        <v>10</v>
      </c>
      <c r="W1033" s="2">
        <f t="shared" ca="1" si="1057"/>
        <v>2.2414804722091586</v>
      </c>
      <c r="X1033" s="2">
        <f t="shared" ca="1" si="1081"/>
        <v>3.4678337340679724</v>
      </c>
      <c r="Y1033" s="2">
        <f t="shared" ca="1" si="1081"/>
        <v>3.2823403687286046</v>
      </c>
      <c r="Z1033" s="2">
        <f t="shared" ca="1" si="1081"/>
        <v>8.1114484611839739</v>
      </c>
      <c r="AA1033" s="2">
        <f t="shared" ca="1" si="1081"/>
        <v>9.8488098314240862</v>
      </c>
      <c r="AB1033" s="2">
        <f t="shared" ca="1" si="1081"/>
        <v>4.2378012503007287</v>
      </c>
      <c r="AC1033" s="2">
        <f t="shared" ca="1" si="1081"/>
        <v>1.5998588485680743</v>
      </c>
      <c r="AD1033" s="2">
        <f t="shared" ca="1" si="1081"/>
        <v>2.2897802427640004</v>
      </c>
      <c r="AE1033" s="2">
        <f t="shared" ca="1" si="1081"/>
        <v>4.0627459718696421</v>
      </c>
      <c r="AF1033" s="2">
        <f t="shared" ca="1" si="1081"/>
        <v>6.2538599687712697</v>
      </c>
      <c r="AH1033" s="2">
        <f t="shared" ca="1" si="1018"/>
        <v>2</v>
      </c>
      <c r="AI1033" s="2">
        <f t="shared" ca="1" si="1019"/>
        <v>3</v>
      </c>
      <c r="AJ1033" s="2">
        <f t="shared" ca="1" si="1020"/>
        <v>3</v>
      </c>
      <c r="AK1033" s="2">
        <f t="shared" ca="1" si="1021"/>
        <v>8</v>
      </c>
      <c r="AL1033" s="2">
        <f t="shared" ca="1" si="1022"/>
        <v>9</v>
      </c>
      <c r="AM1033" s="2">
        <f t="shared" ca="1" si="1023"/>
        <v>4</v>
      </c>
      <c r="AN1033" s="2">
        <f t="shared" ca="1" si="1024"/>
        <v>1</v>
      </c>
      <c r="AO1033" s="2">
        <f t="shared" ca="1" si="1025"/>
        <v>2</v>
      </c>
      <c r="AP1033" s="2">
        <f t="shared" ca="1" si="1026"/>
        <v>4</v>
      </c>
      <c r="AQ1033" s="2">
        <f t="shared" ca="1" si="1027"/>
        <v>6</v>
      </c>
      <c r="AS1033" s="41">
        <v>0</v>
      </c>
      <c r="AT1033" s="42">
        <v>0</v>
      </c>
      <c r="AU1033" s="42">
        <v>0</v>
      </c>
      <c r="AV1033" s="42">
        <v>1</v>
      </c>
      <c r="AW1033" s="42">
        <v>0</v>
      </c>
      <c r="AX1033" s="42">
        <v>1</v>
      </c>
      <c r="AY1033" s="42">
        <v>1</v>
      </c>
      <c r="AZ1033" s="42">
        <v>0</v>
      </c>
      <c r="BA1033" s="42">
        <v>0</v>
      </c>
      <c r="BB1033" s="43">
        <v>0</v>
      </c>
      <c r="BC1033" s="44">
        <f t="shared" si="1028"/>
        <v>3</v>
      </c>
      <c r="BD1033" s="12"/>
      <c r="BE1033" s="50">
        <f t="shared" si="1029"/>
        <v>5</v>
      </c>
      <c r="BF1033" s="51">
        <f>IF($AT$6="A",SUM($AS1033:AS1033)+(10-BF$31)/2,IF($AT$6="K",M1033,IF($AT$6="S",AI1033,$BB$31/2)))</f>
        <v>4.5</v>
      </c>
      <c r="BG1033" s="51">
        <f>IF($AU$6="A",SUM($AS1033:AT1033)+(10-BG$31)/2,IF($AU$6="K",N1033,IF($AU$6="S",AJ1033,$BB$31/2)))</f>
        <v>4</v>
      </c>
      <c r="BH1033" s="51">
        <f>IF($AV$6="A",SUM($AS1033:AU1033)+(10-BH$31)/2,IF($AV$6="K",O1033,IF($AV$6="S",AK1033,$BB$31/2)))</f>
        <v>3.5</v>
      </c>
      <c r="BI1033" s="51">
        <f>IF($AW$6="A",SUM($AS1033:AV1033)+(10-BI$31)/2,IF($AW$6="K",P1033,IF($AW$6="S",AL1033,$BB$31/2)))</f>
        <v>4</v>
      </c>
      <c r="BJ1033" s="51">
        <f>IF($AX$6="A",SUM($AS1033:AW1033)+(10-BJ$31)/2,IF($AX$6="K",Q1033,IF($AX$6="S",AM1033,$BB$31/2)))</f>
        <v>3.5</v>
      </c>
      <c r="BK1033" s="51">
        <f>IF($AY$6="A",SUM($AS1033:AX1033)+(10-BK$31)/2,IF($AY$6="K",R1033,IF($AY$6="S",AN1033,$BB$31/2)))</f>
        <v>4</v>
      </c>
      <c r="BL1033" s="51">
        <f>IF($AZ$6="A",SUM($AS1033:AY1033)+(10-BL$31)/2,IF($AZ$6="K",S1033,IF($AZ$6="S",AO1033,$BB$31/2)))</f>
        <v>4.5</v>
      </c>
      <c r="BM1033" s="51">
        <f>IF($BA$6="A",SUM($AS1033:AZ1033)+(10-BM$31)/2,IF($BA$6="K",T1033,IF($BA$6="S",AP1033,$BB$31/2)))</f>
        <v>4</v>
      </c>
      <c r="BN1033" s="51">
        <f>IF($BB$6="A",SUM($AS1033:BA1033)+(10-BN$31)/2,IF($BB$6="K",U1033,IF($BB$6="S",AQ1033,$BB$31/2)))</f>
        <v>3.5</v>
      </c>
      <c r="BO1033" s="52">
        <f t="shared" si="1050"/>
        <v>4</v>
      </c>
      <c r="BQ1033" s="28">
        <f t="shared" si="1030"/>
        <v>-1</v>
      </c>
      <c r="BR1033" s="30">
        <f t="shared" si="1031"/>
        <v>-1</v>
      </c>
      <c r="BS1033" s="30">
        <f t="shared" si="1032"/>
        <v>0</v>
      </c>
      <c r="BT1033" s="30">
        <f t="shared" si="1033"/>
        <v>1</v>
      </c>
      <c r="BU1033" s="30">
        <f t="shared" si="1034"/>
        <v>0</v>
      </c>
      <c r="BV1033" s="30">
        <f t="shared" si="1035"/>
        <v>1</v>
      </c>
      <c r="BW1033" s="30">
        <f t="shared" si="1036"/>
        <v>0</v>
      </c>
      <c r="BX1033" s="30">
        <f t="shared" si="1037"/>
        <v>-1</v>
      </c>
      <c r="BY1033" s="30">
        <f t="shared" si="1038"/>
        <v>0</v>
      </c>
      <c r="BZ1033" s="30">
        <f t="shared" si="1039"/>
        <v>1</v>
      </c>
      <c r="CA1033" s="49">
        <f t="shared" si="1051"/>
        <v>0</v>
      </c>
      <c r="CB1033" s="69"/>
      <c r="CC1033" s="73">
        <f t="shared" si="1058"/>
        <v>10000</v>
      </c>
      <c r="CD1033" s="73">
        <f t="shared" si="1059"/>
        <v>10000</v>
      </c>
      <c r="CE1033" s="73">
        <f t="shared" si="1060"/>
        <v>0</v>
      </c>
      <c r="CF1033" s="73">
        <f t="shared" si="1061"/>
        <v>1</v>
      </c>
      <c r="CG1033" s="73">
        <f t="shared" si="1062"/>
        <v>0</v>
      </c>
      <c r="CH1033" s="73">
        <f t="shared" si="1063"/>
        <v>1</v>
      </c>
      <c r="CI1033" s="73">
        <f t="shared" si="1064"/>
        <v>0</v>
      </c>
      <c r="CJ1033" s="73">
        <f t="shared" si="1065"/>
        <v>10000</v>
      </c>
      <c r="CK1033" s="73">
        <f t="shared" si="1066"/>
        <v>0</v>
      </c>
      <c r="CL1033" s="73">
        <f t="shared" si="1067"/>
        <v>1</v>
      </c>
      <c r="CN1033" s="79">
        <f t="shared" si="1052"/>
        <v>3</v>
      </c>
      <c r="CO1033" s="79">
        <f t="shared" si="1053"/>
        <v>3</v>
      </c>
      <c r="CP1033" s="79">
        <f t="shared" si="1054"/>
        <v>4</v>
      </c>
      <c r="CR1033" s="79">
        <f t="shared" si="1070"/>
        <v>-1</v>
      </c>
      <c r="CS1033" s="79">
        <f t="shared" si="1071"/>
        <v>-1</v>
      </c>
      <c r="CT1033" s="79">
        <f t="shared" si="1072"/>
        <v>0</v>
      </c>
      <c r="CU1033" s="79">
        <f t="shared" si="1073"/>
        <v>1</v>
      </c>
      <c r="CV1033" s="79">
        <f t="shared" si="1074"/>
        <v>0</v>
      </c>
      <c r="CW1033" s="79">
        <f t="shared" si="1075"/>
        <v>1</v>
      </c>
      <c r="CX1033" s="79">
        <f t="shared" si="1076"/>
        <v>0</v>
      </c>
      <c r="CY1033" s="79">
        <f t="shared" si="1077"/>
        <v>-1</v>
      </c>
      <c r="CZ1033" s="79">
        <f t="shared" si="1078"/>
        <v>0</v>
      </c>
      <c r="DA1033" s="79">
        <f t="shared" si="1079"/>
        <v>1</v>
      </c>
      <c r="DB1033" s="80">
        <f t="shared" si="1055"/>
        <v>0</v>
      </c>
    </row>
    <row r="1034" spans="1:106" ht="18" customHeight="1" x14ac:dyDescent="0.2">
      <c r="A1034" s="2">
        <f t="shared" ca="1" si="1056"/>
        <v>0.52310989839896582</v>
      </c>
      <c r="B1034" s="2">
        <f t="shared" ca="1" si="1080"/>
        <v>0.84372316481626253</v>
      </c>
      <c r="C1034" s="2">
        <f t="shared" ca="1" si="1080"/>
        <v>0.75997752934883056</v>
      </c>
      <c r="D1034" s="2">
        <f t="shared" ca="1" si="1080"/>
        <v>0.39396829841965786</v>
      </c>
      <c r="E1034" s="2">
        <f t="shared" ca="1" si="1080"/>
        <v>0.1853736869906295</v>
      </c>
      <c r="F1034" s="2">
        <f t="shared" ca="1" si="1080"/>
        <v>0.58471381136763767</v>
      </c>
      <c r="G1034" s="2">
        <f t="shared" ca="1" si="1080"/>
        <v>0.64410006802787367</v>
      </c>
      <c r="H1034" s="2">
        <f t="shared" ca="1" si="1080"/>
        <v>0.58320901949747073</v>
      </c>
      <c r="I1034" s="2">
        <f t="shared" ca="1" si="1080"/>
        <v>0.42559755915146058</v>
      </c>
      <c r="J1034" s="2">
        <f t="shared" ca="1" si="1080"/>
        <v>0.26210045499490531</v>
      </c>
      <c r="L1034" s="2">
        <f t="shared" ca="1" si="1040"/>
        <v>10</v>
      </c>
      <c r="M1034" s="2">
        <f t="shared" ca="1" si="1041"/>
        <v>10</v>
      </c>
      <c r="N1034" s="2">
        <f t="shared" ca="1" si="1042"/>
        <v>10</v>
      </c>
      <c r="O1034" s="2">
        <f t="shared" ca="1" si="1043"/>
        <v>0</v>
      </c>
      <c r="P1034" s="2">
        <f t="shared" ca="1" si="1044"/>
        <v>0</v>
      </c>
      <c r="Q1034" s="2">
        <f t="shared" ca="1" si="1045"/>
        <v>10</v>
      </c>
      <c r="R1034" s="2">
        <f t="shared" ca="1" si="1046"/>
        <v>10</v>
      </c>
      <c r="S1034" s="2">
        <f t="shared" ca="1" si="1047"/>
        <v>10</v>
      </c>
      <c r="T1034" s="2">
        <f t="shared" ca="1" si="1048"/>
        <v>0</v>
      </c>
      <c r="U1034" s="2">
        <f t="shared" ca="1" si="1049"/>
        <v>0</v>
      </c>
      <c r="W1034" s="2">
        <f t="shared" ca="1" si="1057"/>
        <v>0.61774905953152381</v>
      </c>
      <c r="X1034" s="2">
        <f t="shared" ca="1" si="1081"/>
        <v>5.2961524940396076</v>
      </c>
      <c r="Y1034" s="2">
        <f t="shared" ca="1" si="1081"/>
        <v>4.3343962908302771</v>
      </c>
      <c r="Z1034" s="2">
        <f t="shared" ca="1" si="1081"/>
        <v>8.0802018748306885</v>
      </c>
      <c r="AA1034" s="2">
        <f t="shared" ca="1" si="1081"/>
        <v>6.6870134222985547</v>
      </c>
      <c r="AB1034" s="2">
        <f t="shared" ca="1" si="1081"/>
        <v>1.1849060556470392</v>
      </c>
      <c r="AC1034" s="2">
        <f t="shared" ca="1" si="1081"/>
        <v>3.5590501876086797</v>
      </c>
      <c r="AD1034" s="2">
        <f t="shared" ca="1" si="1081"/>
        <v>9.9179095452995707</v>
      </c>
      <c r="AE1034" s="2">
        <f t="shared" ca="1" si="1081"/>
        <v>9.2917913264615066</v>
      </c>
      <c r="AF1034" s="2">
        <f t="shared" ca="1" si="1081"/>
        <v>4.2754432779792566</v>
      </c>
      <c r="AH1034" s="2">
        <f t="shared" ca="1" si="1018"/>
        <v>0</v>
      </c>
      <c r="AI1034" s="2">
        <f t="shared" ca="1" si="1019"/>
        <v>5</v>
      </c>
      <c r="AJ1034" s="2">
        <f t="shared" ca="1" si="1020"/>
        <v>4</v>
      </c>
      <c r="AK1034" s="2">
        <f t="shared" ca="1" si="1021"/>
        <v>8</v>
      </c>
      <c r="AL1034" s="2">
        <f t="shared" ca="1" si="1022"/>
        <v>6</v>
      </c>
      <c r="AM1034" s="2">
        <f t="shared" ca="1" si="1023"/>
        <v>1</v>
      </c>
      <c r="AN1034" s="2">
        <f t="shared" ca="1" si="1024"/>
        <v>3</v>
      </c>
      <c r="AO1034" s="2">
        <f t="shared" ca="1" si="1025"/>
        <v>9</v>
      </c>
      <c r="AP1034" s="2">
        <f t="shared" ca="1" si="1026"/>
        <v>9</v>
      </c>
      <c r="AQ1034" s="2">
        <f t="shared" ca="1" si="1027"/>
        <v>4</v>
      </c>
      <c r="AS1034" s="41">
        <v>0</v>
      </c>
      <c r="AT1034" s="42">
        <v>0</v>
      </c>
      <c r="AU1034" s="42">
        <v>0</v>
      </c>
      <c r="AV1034" s="42">
        <v>1</v>
      </c>
      <c r="AW1034" s="42">
        <v>0</v>
      </c>
      <c r="AX1034" s="42">
        <v>1</v>
      </c>
      <c r="AY1034" s="42">
        <v>0</v>
      </c>
      <c r="AZ1034" s="42">
        <v>1</v>
      </c>
      <c r="BA1034" s="42">
        <v>0</v>
      </c>
      <c r="BB1034" s="43">
        <v>0</v>
      </c>
      <c r="BC1034" s="44">
        <f t="shared" si="1028"/>
        <v>3</v>
      </c>
      <c r="BD1034" s="12"/>
      <c r="BE1034" s="50">
        <f t="shared" si="1029"/>
        <v>5</v>
      </c>
      <c r="BF1034" s="51">
        <f>IF($AT$6="A",SUM($AS1034:AS1034)+(10-BF$31)/2,IF($AT$6="K",M1034,IF($AT$6="S",AI1034,$BB$31/2)))</f>
        <v>4.5</v>
      </c>
      <c r="BG1034" s="51">
        <f>IF($AU$6="A",SUM($AS1034:AT1034)+(10-BG$31)/2,IF($AU$6="K",N1034,IF($AU$6="S",AJ1034,$BB$31/2)))</f>
        <v>4</v>
      </c>
      <c r="BH1034" s="51">
        <f>IF($AV$6="A",SUM($AS1034:AU1034)+(10-BH$31)/2,IF($AV$6="K",O1034,IF($AV$6="S",AK1034,$BB$31/2)))</f>
        <v>3.5</v>
      </c>
      <c r="BI1034" s="51">
        <f>IF($AW$6="A",SUM($AS1034:AV1034)+(10-BI$31)/2,IF($AW$6="K",P1034,IF($AW$6="S",AL1034,$BB$31/2)))</f>
        <v>4</v>
      </c>
      <c r="BJ1034" s="51">
        <f>IF($AX$6="A",SUM($AS1034:AW1034)+(10-BJ$31)/2,IF($AX$6="K",Q1034,IF($AX$6="S",AM1034,$BB$31/2)))</f>
        <v>3.5</v>
      </c>
      <c r="BK1034" s="51">
        <f>IF($AY$6="A",SUM($AS1034:AX1034)+(10-BK$31)/2,IF($AY$6="K",R1034,IF($AY$6="S",AN1034,$BB$31/2)))</f>
        <v>4</v>
      </c>
      <c r="BL1034" s="51">
        <f>IF($AZ$6="A",SUM($AS1034:AY1034)+(10-BL$31)/2,IF($AZ$6="K",S1034,IF($AZ$6="S",AO1034,$BB$31/2)))</f>
        <v>3.5</v>
      </c>
      <c r="BM1034" s="51">
        <f>IF($BA$6="A",SUM($AS1034:AZ1034)+(10-BM$31)/2,IF($BA$6="K",T1034,IF($BA$6="S",AP1034,$BB$31/2)))</f>
        <v>4</v>
      </c>
      <c r="BN1034" s="51">
        <f>IF($BB$6="A",SUM($AS1034:BA1034)+(10-BN$31)/2,IF($BB$6="K",U1034,IF($BB$6="S",AQ1034,$BB$31/2)))</f>
        <v>3.5</v>
      </c>
      <c r="BO1034" s="52">
        <f t="shared" si="1050"/>
        <v>4</v>
      </c>
      <c r="BQ1034" s="28">
        <f t="shared" si="1030"/>
        <v>-1</v>
      </c>
      <c r="BR1034" s="30">
        <f t="shared" si="1031"/>
        <v>-1</v>
      </c>
      <c r="BS1034" s="30">
        <f t="shared" si="1032"/>
        <v>0</v>
      </c>
      <c r="BT1034" s="30">
        <f t="shared" si="1033"/>
        <v>1</v>
      </c>
      <c r="BU1034" s="30">
        <f t="shared" si="1034"/>
        <v>0</v>
      </c>
      <c r="BV1034" s="30">
        <f t="shared" si="1035"/>
        <v>1</v>
      </c>
      <c r="BW1034" s="30">
        <f t="shared" si="1036"/>
        <v>0</v>
      </c>
      <c r="BX1034" s="30">
        <f t="shared" si="1037"/>
        <v>1</v>
      </c>
      <c r="BY1034" s="30">
        <f t="shared" si="1038"/>
        <v>0</v>
      </c>
      <c r="BZ1034" s="30">
        <f t="shared" si="1039"/>
        <v>1</v>
      </c>
      <c r="CA1034" s="49">
        <f t="shared" si="1051"/>
        <v>2</v>
      </c>
      <c r="CB1034" s="69"/>
      <c r="CC1034" s="73">
        <f t="shared" si="1058"/>
        <v>10000</v>
      </c>
      <c r="CD1034" s="73">
        <f t="shared" si="1059"/>
        <v>10000</v>
      </c>
      <c r="CE1034" s="73">
        <f t="shared" si="1060"/>
        <v>0</v>
      </c>
      <c r="CF1034" s="73">
        <f t="shared" si="1061"/>
        <v>1</v>
      </c>
      <c r="CG1034" s="73">
        <f t="shared" si="1062"/>
        <v>0</v>
      </c>
      <c r="CH1034" s="73">
        <f t="shared" si="1063"/>
        <v>1</v>
      </c>
      <c r="CI1034" s="73">
        <f t="shared" si="1064"/>
        <v>0</v>
      </c>
      <c r="CJ1034" s="73">
        <f t="shared" si="1065"/>
        <v>1</v>
      </c>
      <c r="CK1034" s="73">
        <f t="shared" si="1066"/>
        <v>0</v>
      </c>
      <c r="CL1034" s="73">
        <f t="shared" si="1067"/>
        <v>1</v>
      </c>
      <c r="CN1034" s="79">
        <f t="shared" si="1052"/>
        <v>2</v>
      </c>
      <c r="CO1034" s="79">
        <f t="shared" si="1053"/>
        <v>4</v>
      </c>
      <c r="CP1034" s="79">
        <f t="shared" si="1054"/>
        <v>4</v>
      </c>
      <c r="CR1034" s="79">
        <f t="shared" si="1070"/>
        <v>-1</v>
      </c>
      <c r="CS1034" s="79">
        <f t="shared" si="1071"/>
        <v>-1</v>
      </c>
      <c r="CT1034" s="79">
        <f t="shared" si="1072"/>
        <v>0</v>
      </c>
      <c r="CU1034" s="79">
        <f t="shared" si="1073"/>
        <v>0.5</v>
      </c>
      <c r="CV1034" s="79">
        <f t="shared" si="1074"/>
        <v>0</v>
      </c>
      <c r="CW1034" s="79">
        <f t="shared" si="1075"/>
        <v>0.5</v>
      </c>
      <c r="CX1034" s="79">
        <f t="shared" si="1076"/>
        <v>0</v>
      </c>
      <c r="CY1034" s="79">
        <f t="shared" si="1077"/>
        <v>0.5</v>
      </c>
      <c r="CZ1034" s="79">
        <f t="shared" si="1078"/>
        <v>0</v>
      </c>
      <c r="DA1034" s="79">
        <f t="shared" si="1079"/>
        <v>0.5</v>
      </c>
      <c r="DB1034" s="80">
        <f t="shared" si="1055"/>
        <v>0</v>
      </c>
    </row>
    <row r="1035" spans="1:106" ht="18" customHeight="1" x14ac:dyDescent="0.2">
      <c r="A1035" s="2">
        <f t="shared" ca="1" si="1056"/>
        <v>0.35034755134468532</v>
      </c>
      <c r="B1035" s="2">
        <f t="shared" ca="1" si="1080"/>
        <v>0.83578537384640172</v>
      </c>
      <c r="C1035" s="2">
        <f t="shared" ca="1" si="1080"/>
        <v>0.5435917799980714</v>
      </c>
      <c r="D1035" s="2">
        <f t="shared" ca="1" si="1080"/>
        <v>0.61017991751403799</v>
      </c>
      <c r="E1035" s="2">
        <f t="shared" ca="1" si="1080"/>
        <v>0.97122597531296873</v>
      </c>
      <c r="F1035" s="2">
        <f t="shared" ca="1" si="1080"/>
        <v>0.36784248215232285</v>
      </c>
      <c r="G1035" s="2">
        <f t="shared" ca="1" si="1080"/>
        <v>0.19385297524028378</v>
      </c>
      <c r="H1035" s="2">
        <f t="shared" ca="1" si="1080"/>
        <v>0.25765083126029154</v>
      </c>
      <c r="I1035" s="2">
        <f t="shared" ca="1" si="1080"/>
        <v>0.61116522604523493</v>
      </c>
      <c r="J1035" s="2">
        <f t="shared" ca="1" si="1080"/>
        <v>2.2254888853990962E-2</v>
      </c>
      <c r="L1035" s="2">
        <f t="shared" ca="1" si="1040"/>
        <v>0</v>
      </c>
      <c r="M1035" s="2">
        <f t="shared" ca="1" si="1041"/>
        <v>10</v>
      </c>
      <c r="N1035" s="2">
        <f t="shared" ca="1" si="1042"/>
        <v>10</v>
      </c>
      <c r="O1035" s="2">
        <f t="shared" ca="1" si="1043"/>
        <v>10</v>
      </c>
      <c r="P1035" s="2">
        <f t="shared" ca="1" si="1044"/>
        <v>10</v>
      </c>
      <c r="Q1035" s="2">
        <f t="shared" ca="1" si="1045"/>
        <v>0</v>
      </c>
      <c r="R1035" s="2">
        <f t="shared" ca="1" si="1046"/>
        <v>0</v>
      </c>
      <c r="S1035" s="2">
        <f t="shared" ca="1" si="1047"/>
        <v>0</v>
      </c>
      <c r="T1035" s="2">
        <f t="shared" ca="1" si="1048"/>
        <v>10</v>
      </c>
      <c r="U1035" s="2">
        <f t="shared" ca="1" si="1049"/>
        <v>0</v>
      </c>
      <c r="W1035" s="2">
        <f t="shared" ca="1" si="1057"/>
        <v>4.6088406959679515</v>
      </c>
      <c r="X1035" s="2">
        <f t="shared" ca="1" si="1081"/>
        <v>9.6770393164448265</v>
      </c>
      <c r="Y1035" s="2">
        <f t="shared" ca="1" si="1081"/>
        <v>6.0803766342463312</v>
      </c>
      <c r="Z1035" s="2">
        <f t="shared" ca="1" si="1081"/>
        <v>6.5438975282329519</v>
      </c>
      <c r="AA1035" s="2">
        <f t="shared" ca="1" si="1081"/>
        <v>1.3353181097477074</v>
      </c>
      <c r="AB1035" s="2">
        <f t="shared" ca="1" si="1081"/>
        <v>1.4898533922522772</v>
      </c>
      <c r="AC1035" s="2">
        <f t="shared" ca="1" si="1081"/>
        <v>1.3607312026787599</v>
      </c>
      <c r="AD1035" s="2">
        <f t="shared" ca="1" si="1081"/>
        <v>7.8020289165633416</v>
      </c>
      <c r="AE1035" s="2">
        <f t="shared" ca="1" si="1081"/>
        <v>5.271913728072529</v>
      </c>
      <c r="AF1035" s="2">
        <f t="shared" ca="1" si="1081"/>
        <v>8.2037863675371785</v>
      </c>
      <c r="AH1035" s="2">
        <f t="shared" ca="1" si="1018"/>
        <v>4</v>
      </c>
      <c r="AI1035" s="2">
        <f t="shared" ca="1" si="1019"/>
        <v>9</v>
      </c>
      <c r="AJ1035" s="2">
        <f t="shared" ca="1" si="1020"/>
        <v>6</v>
      </c>
      <c r="AK1035" s="2">
        <f t="shared" ca="1" si="1021"/>
        <v>6</v>
      </c>
      <c r="AL1035" s="2">
        <f t="shared" ca="1" si="1022"/>
        <v>1</v>
      </c>
      <c r="AM1035" s="2">
        <f t="shared" ca="1" si="1023"/>
        <v>1</v>
      </c>
      <c r="AN1035" s="2">
        <f t="shared" ca="1" si="1024"/>
        <v>1</v>
      </c>
      <c r="AO1035" s="2">
        <f t="shared" ca="1" si="1025"/>
        <v>7</v>
      </c>
      <c r="AP1035" s="2">
        <f t="shared" ca="1" si="1026"/>
        <v>5</v>
      </c>
      <c r="AQ1035" s="2">
        <f t="shared" ca="1" si="1027"/>
        <v>8</v>
      </c>
      <c r="AS1035" s="41">
        <v>0</v>
      </c>
      <c r="AT1035" s="42">
        <v>0</v>
      </c>
      <c r="AU1035" s="42">
        <v>0</v>
      </c>
      <c r="AV1035" s="42">
        <v>1</v>
      </c>
      <c r="AW1035" s="42">
        <v>0</v>
      </c>
      <c r="AX1035" s="42">
        <v>1</v>
      </c>
      <c r="AY1035" s="42">
        <v>0</v>
      </c>
      <c r="AZ1035" s="42">
        <v>0</v>
      </c>
      <c r="BA1035" s="42">
        <v>0</v>
      </c>
      <c r="BB1035" s="43">
        <v>0</v>
      </c>
      <c r="BC1035" s="44">
        <f t="shared" si="1028"/>
        <v>2</v>
      </c>
      <c r="BD1035" s="12"/>
      <c r="BE1035" s="50">
        <f t="shared" si="1029"/>
        <v>5</v>
      </c>
      <c r="BF1035" s="51">
        <f>IF($AT$6="A",SUM($AS1035:AS1035)+(10-BF$31)/2,IF($AT$6="K",M1035,IF($AT$6="S",AI1035,$BB$31/2)))</f>
        <v>4.5</v>
      </c>
      <c r="BG1035" s="51">
        <f>IF($AU$6="A",SUM($AS1035:AT1035)+(10-BG$31)/2,IF($AU$6="K",N1035,IF($AU$6="S",AJ1035,$BB$31/2)))</f>
        <v>4</v>
      </c>
      <c r="BH1035" s="51">
        <f>IF($AV$6="A",SUM($AS1035:AU1035)+(10-BH$31)/2,IF($AV$6="K",O1035,IF($AV$6="S",AK1035,$BB$31/2)))</f>
        <v>3.5</v>
      </c>
      <c r="BI1035" s="51">
        <f>IF($AW$6="A",SUM($AS1035:AV1035)+(10-BI$31)/2,IF($AW$6="K",P1035,IF($AW$6="S",AL1035,$BB$31/2)))</f>
        <v>4</v>
      </c>
      <c r="BJ1035" s="51">
        <f>IF($AX$6="A",SUM($AS1035:AW1035)+(10-BJ$31)/2,IF($AX$6="K",Q1035,IF($AX$6="S",AM1035,$BB$31/2)))</f>
        <v>3.5</v>
      </c>
      <c r="BK1035" s="51">
        <f>IF($AY$6="A",SUM($AS1035:AX1035)+(10-BK$31)/2,IF($AY$6="K",R1035,IF($AY$6="S",AN1035,$BB$31/2)))</f>
        <v>4</v>
      </c>
      <c r="BL1035" s="51">
        <f>IF($AZ$6="A",SUM($AS1035:AY1035)+(10-BL$31)/2,IF($AZ$6="K",S1035,IF($AZ$6="S",AO1035,$BB$31/2)))</f>
        <v>3.5</v>
      </c>
      <c r="BM1035" s="51">
        <f>IF($BA$6="A",SUM($AS1035:AZ1035)+(10-BM$31)/2,IF($BA$6="K",T1035,IF($BA$6="S",AP1035,$BB$31/2)))</f>
        <v>3</v>
      </c>
      <c r="BN1035" s="51">
        <f>IF($BB$6="A",SUM($AS1035:BA1035)+(10-BN$31)/2,IF($BB$6="K",U1035,IF($BB$6="S",AQ1035,$BB$31/2)))</f>
        <v>2.5</v>
      </c>
      <c r="BO1035" s="52">
        <f t="shared" si="1050"/>
        <v>3.75</v>
      </c>
      <c r="BQ1035" s="28">
        <f t="shared" si="1030"/>
        <v>-1.75</v>
      </c>
      <c r="BR1035" s="30">
        <f t="shared" si="1031"/>
        <v>-1.75</v>
      </c>
      <c r="BS1035" s="30">
        <f t="shared" si="1032"/>
        <v>-1.75</v>
      </c>
      <c r="BT1035" s="30">
        <f t="shared" si="1033"/>
        <v>1.75</v>
      </c>
      <c r="BU1035" s="30">
        <f t="shared" si="1034"/>
        <v>-1.75</v>
      </c>
      <c r="BV1035" s="30">
        <f t="shared" si="1035"/>
        <v>1.75</v>
      </c>
      <c r="BW1035" s="30">
        <f t="shared" si="1036"/>
        <v>-1.75</v>
      </c>
      <c r="BX1035" s="30">
        <f t="shared" si="1037"/>
        <v>1.75</v>
      </c>
      <c r="BY1035" s="30">
        <f t="shared" si="1038"/>
        <v>1.75</v>
      </c>
      <c r="BZ1035" s="30">
        <f t="shared" si="1039"/>
        <v>1.75</v>
      </c>
      <c r="CA1035" s="49">
        <f t="shared" si="1051"/>
        <v>0</v>
      </c>
      <c r="CB1035" s="69"/>
      <c r="CC1035" s="73">
        <f t="shared" si="1058"/>
        <v>10000</v>
      </c>
      <c r="CD1035" s="73">
        <f t="shared" si="1059"/>
        <v>10000</v>
      </c>
      <c r="CE1035" s="73">
        <f t="shared" si="1060"/>
        <v>10000</v>
      </c>
      <c r="CF1035" s="73">
        <f t="shared" si="1061"/>
        <v>1</v>
      </c>
      <c r="CG1035" s="73">
        <f t="shared" si="1062"/>
        <v>10000</v>
      </c>
      <c r="CH1035" s="73">
        <f t="shared" si="1063"/>
        <v>1</v>
      </c>
      <c r="CI1035" s="73">
        <f t="shared" si="1064"/>
        <v>10000</v>
      </c>
      <c r="CJ1035" s="73">
        <f t="shared" si="1065"/>
        <v>1</v>
      </c>
      <c r="CK1035" s="73">
        <f t="shared" si="1066"/>
        <v>1</v>
      </c>
      <c r="CL1035" s="73">
        <f t="shared" si="1067"/>
        <v>1</v>
      </c>
      <c r="CN1035" s="79">
        <f t="shared" si="1052"/>
        <v>5</v>
      </c>
      <c r="CO1035" s="79">
        <f t="shared" si="1053"/>
        <v>5</v>
      </c>
      <c r="CP1035" s="79">
        <f t="shared" si="1054"/>
        <v>0</v>
      </c>
      <c r="CR1035" s="79">
        <f t="shared" si="1070"/>
        <v>-1.75</v>
      </c>
      <c r="CS1035" s="79">
        <f t="shared" si="1071"/>
        <v>-1.75</v>
      </c>
      <c r="CT1035" s="79">
        <f t="shared" si="1072"/>
        <v>-1.75</v>
      </c>
      <c r="CU1035" s="79">
        <f t="shared" si="1073"/>
        <v>1.75</v>
      </c>
      <c r="CV1035" s="79">
        <f t="shared" si="1074"/>
        <v>-1.75</v>
      </c>
      <c r="CW1035" s="79">
        <f t="shared" si="1075"/>
        <v>1.75</v>
      </c>
      <c r="CX1035" s="79">
        <f t="shared" si="1076"/>
        <v>-1.75</v>
      </c>
      <c r="CY1035" s="79">
        <f t="shared" si="1077"/>
        <v>1.75</v>
      </c>
      <c r="CZ1035" s="79">
        <f t="shared" si="1078"/>
        <v>1.75</v>
      </c>
      <c r="DA1035" s="79">
        <f t="shared" si="1079"/>
        <v>1.75</v>
      </c>
      <c r="DB1035" s="80">
        <f t="shared" si="1055"/>
        <v>0</v>
      </c>
    </row>
    <row r="1036" spans="1:106" ht="18" customHeight="1" x14ac:dyDescent="0.2">
      <c r="A1036" s="2">
        <f t="shared" ca="1" si="1056"/>
        <v>0.23515452524712099</v>
      </c>
      <c r="B1036" s="2">
        <f t="shared" ca="1" si="1080"/>
        <v>0.42768111938477793</v>
      </c>
      <c r="C1036" s="2">
        <f t="shared" ca="1" si="1080"/>
        <v>0.89899047598440596</v>
      </c>
      <c r="D1036" s="2">
        <f t="shared" ca="1" si="1080"/>
        <v>0.18053997463598348</v>
      </c>
      <c r="E1036" s="2">
        <f t="shared" ca="1" si="1080"/>
        <v>0.10975028783533236</v>
      </c>
      <c r="F1036" s="2">
        <f t="shared" ca="1" si="1080"/>
        <v>0.71527479651367487</v>
      </c>
      <c r="G1036" s="2">
        <f t="shared" ca="1" si="1080"/>
        <v>0.49534635113817072</v>
      </c>
      <c r="H1036" s="2">
        <f t="shared" ca="1" si="1080"/>
        <v>0.44318705844894402</v>
      </c>
      <c r="I1036" s="2">
        <f t="shared" ca="1" si="1080"/>
        <v>0.5072780093114394</v>
      </c>
      <c r="J1036" s="2">
        <f t="shared" ca="1" si="1080"/>
        <v>0.13643434292116285</v>
      </c>
      <c r="L1036" s="2">
        <f t="shared" ca="1" si="1040"/>
        <v>0</v>
      </c>
      <c r="M1036" s="2">
        <f t="shared" ca="1" si="1041"/>
        <v>0</v>
      </c>
      <c r="N1036" s="2">
        <f t="shared" ca="1" si="1042"/>
        <v>10</v>
      </c>
      <c r="O1036" s="2">
        <f t="shared" ca="1" si="1043"/>
        <v>0</v>
      </c>
      <c r="P1036" s="2">
        <f t="shared" ca="1" si="1044"/>
        <v>0</v>
      </c>
      <c r="Q1036" s="2">
        <f t="shared" ca="1" si="1045"/>
        <v>10</v>
      </c>
      <c r="R1036" s="2">
        <f t="shared" ca="1" si="1046"/>
        <v>0</v>
      </c>
      <c r="S1036" s="2">
        <f t="shared" ca="1" si="1047"/>
        <v>0</v>
      </c>
      <c r="T1036" s="2">
        <f t="shared" ca="1" si="1048"/>
        <v>10</v>
      </c>
      <c r="U1036" s="2">
        <f t="shared" ca="1" si="1049"/>
        <v>0</v>
      </c>
      <c r="W1036" s="2">
        <f t="shared" ca="1" si="1057"/>
        <v>0.29338535984246294</v>
      </c>
      <c r="X1036" s="2">
        <f t="shared" ca="1" si="1081"/>
        <v>5.8614951337181278</v>
      </c>
      <c r="Y1036" s="2">
        <f t="shared" ca="1" si="1081"/>
        <v>0.1156004330340854</v>
      </c>
      <c r="Z1036" s="2">
        <f t="shared" ca="1" si="1081"/>
        <v>6.0641725019942267</v>
      </c>
      <c r="AA1036" s="2">
        <f t="shared" ca="1" si="1081"/>
        <v>6.8398887045082049</v>
      </c>
      <c r="AB1036" s="2">
        <f t="shared" ca="1" si="1081"/>
        <v>5.663104597743212</v>
      </c>
      <c r="AC1036" s="2">
        <f t="shared" ca="1" si="1081"/>
        <v>5.6454901198520657</v>
      </c>
      <c r="AD1036" s="2">
        <f t="shared" ca="1" si="1081"/>
        <v>0.52909491245272444</v>
      </c>
      <c r="AE1036" s="2">
        <f t="shared" ca="1" si="1081"/>
        <v>5.492063126542468</v>
      </c>
      <c r="AF1036" s="2">
        <f t="shared" ca="1" si="1081"/>
        <v>8.3394462607113393</v>
      </c>
      <c r="AH1036" s="2">
        <f t="shared" ca="1" si="1018"/>
        <v>0</v>
      </c>
      <c r="AI1036" s="2">
        <f t="shared" ca="1" si="1019"/>
        <v>5</v>
      </c>
      <c r="AJ1036" s="2">
        <f t="shared" ca="1" si="1020"/>
        <v>0</v>
      </c>
      <c r="AK1036" s="2">
        <f t="shared" ca="1" si="1021"/>
        <v>6</v>
      </c>
      <c r="AL1036" s="2">
        <f t="shared" ca="1" si="1022"/>
        <v>6</v>
      </c>
      <c r="AM1036" s="2">
        <f t="shared" ca="1" si="1023"/>
        <v>5</v>
      </c>
      <c r="AN1036" s="2">
        <f t="shared" ca="1" si="1024"/>
        <v>5</v>
      </c>
      <c r="AO1036" s="2">
        <f t="shared" ca="1" si="1025"/>
        <v>0</v>
      </c>
      <c r="AP1036" s="2">
        <f t="shared" ca="1" si="1026"/>
        <v>5</v>
      </c>
      <c r="AQ1036" s="2">
        <f t="shared" ca="1" si="1027"/>
        <v>8</v>
      </c>
      <c r="AS1036" s="41">
        <v>0</v>
      </c>
      <c r="AT1036" s="42">
        <v>0</v>
      </c>
      <c r="AU1036" s="42">
        <v>0</v>
      </c>
      <c r="AV1036" s="42">
        <v>1</v>
      </c>
      <c r="AW1036" s="42">
        <v>0</v>
      </c>
      <c r="AX1036" s="42">
        <v>0</v>
      </c>
      <c r="AY1036" s="42">
        <v>1</v>
      </c>
      <c r="AZ1036" s="42">
        <v>1</v>
      </c>
      <c r="BA1036" s="42">
        <v>0</v>
      </c>
      <c r="BB1036" s="43">
        <v>0</v>
      </c>
      <c r="BC1036" s="44">
        <f t="shared" si="1028"/>
        <v>3</v>
      </c>
      <c r="BD1036" s="12"/>
      <c r="BE1036" s="50">
        <f t="shared" si="1029"/>
        <v>5</v>
      </c>
      <c r="BF1036" s="51">
        <f>IF($AT$6="A",SUM($AS1036:AS1036)+(10-BF$31)/2,IF($AT$6="K",M1036,IF($AT$6="S",AI1036,$BB$31/2)))</f>
        <v>4.5</v>
      </c>
      <c r="BG1036" s="51">
        <f>IF($AU$6="A",SUM($AS1036:AT1036)+(10-BG$31)/2,IF($AU$6="K",N1036,IF($AU$6="S",AJ1036,$BB$31/2)))</f>
        <v>4</v>
      </c>
      <c r="BH1036" s="51">
        <f>IF($AV$6="A",SUM($AS1036:AU1036)+(10-BH$31)/2,IF($AV$6="K",O1036,IF($AV$6="S",AK1036,$BB$31/2)))</f>
        <v>3.5</v>
      </c>
      <c r="BI1036" s="51">
        <f>IF($AW$6="A",SUM($AS1036:AV1036)+(10-BI$31)/2,IF($AW$6="K",P1036,IF($AW$6="S",AL1036,$BB$31/2)))</f>
        <v>4</v>
      </c>
      <c r="BJ1036" s="51">
        <f>IF($AX$6="A",SUM($AS1036:AW1036)+(10-BJ$31)/2,IF($AX$6="K",Q1036,IF($AX$6="S",AM1036,$BB$31/2)))</f>
        <v>3.5</v>
      </c>
      <c r="BK1036" s="51">
        <f>IF($AY$6="A",SUM($AS1036:AX1036)+(10-BK$31)/2,IF($AY$6="K",R1036,IF($AY$6="S",AN1036,$BB$31/2)))</f>
        <v>3</v>
      </c>
      <c r="BL1036" s="51">
        <f>IF($AZ$6="A",SUM($AS1036:AY1036)+(10-BL$31)/2,IF($AZ$6="K",S1036,IF($AZ$6="S",AO1036,$BB$31/2)))</f>
        <v>3.5</v>
      </c>
      <c r="BM1036" s="51">
        <f>IF($BA$6="A",SUM($AS1036:AZ1036)+(10-BM$31)/2,IF($BA$6="K",T1036,IF($BA$6="S",AP1036,$BB$31/2)))</f>
        <v>4</v>
      </c>
      <c r="BN1036" s="51">
        <f>IF($BB$6="A",SUM($AS1036:BA1036)+(10-BN$31)/2,IF($BB$6="K",U1036,IF($BB$6="S",AQ1036,$BB$31/2)))</f>
        <v>3.5</v>
      </c>
      <c r="BO1036" s="52">
        <f t="shared" si="1050"/>
        <v>3.75</v>
      </c>
      <c r="BQ1036" s="28">
        <f t="shared" si="1030"/>
        <v>-0.75</v>
      </c>
      <c r="BR1036" s="30">
        <f t="shared" si="1031"/>
        <v>-0.75</v>
      </c>
      <c r="BS1036" s="30">
        <f t="shared" si="1032"/>
        <v>-0.75</v>
      </c>
      <c r="BT1036" s="30">
        <f t="shared" si="1033"/>
        <v>0.75</v>
      </c>
      <c r="BU1036" s="30">
        <f t="shared" si="1034"/>
        <v>-0.75</v>
      </c>
      <c r="BV1036" s="30">
        <f t="shared" si="1035"/>
        <v>0.75</v>
      </c>
      <c r="BW1036" s="30">
        <f t="shared" si="1036"/>
        <v>0.75</v>
      </c>
      <c r="BX1036" s="30">
        <f t="shared" si="1037"/>
        <v>0.75</v>
      </c>
      <c r="BY1036" s="30">
        <f t="shared" si="1038"/>
        <v>-0.75</v>
      </c>
      <c r="BZ1036" s="30">
        <f t="shared" si="1039"/>
        <v>0.75</v>
      </c>
      <c r="CA1036" s="49">
        <f t="shared" si="1051"/>
        <v>0</v>
      </c>
      <c r="CB1036" s="69"/>
      <c r="CC1036" s="73">
        <f t="shared" si="1058"/>
        <v>10000</v>
      </c>
      <c r="CD1036" s="73">
        <f t="shared" si="1059"/>
        <v>10000</v>
      </c>
      <c r="CE1036" s="73">
        <f t="shared" si="1060"/>
        <v>10000</v>
      </c>
      <c r="CF1036" s="73">
        <f t="shared" si="1061"/>
        <v>1</v>
      </c>
      <c r="CG1036" s="73">
        <f t="shared" si="1062"/>
        <v>10000</v>
      </c>
      <c r="CH1036" s="73">
        <f t="shared" si="1063"/>
        <v>1</v>
      </c>
      <c r="CI1036" s="73">
        <f t="shared" si="1064"/>
        <v>1</v>
      </c>
      <c r="CJ1036" s="73">
        <f t="shared" si="1065"/>
        <v>1</v>
      </c>
      <c r="CK1036" s="73">
        <f t="shared" si="1066"/>
        <v>10000</v>
      </c>
      <c r="CL1036" s="73">
        <f t="shared" si="1067"/>
        <v>1</v>
      </c>
      <c r="CN1036" s="79">
        <f t="shared" si="1052"/>
        <v>5</v>
      </c>
      <c r="CO1036" s="79">
        <f t="shared" si="1053"/>
        <v>5</v>
      </c>
      <c r="CP1036" s="79">
        <f t="shared" si="1054"/>
        <v>0</v>
      </c>
      <c r="CR1036" s="79">
        <f t="shared" si="1070"/>
        <v>-0.75</v>
      </c>
      <c r="CS1036" s="79">
        <f t="shared" si="1071"/>
        <v>-0.75</v>
      </c>
      <c r="CT1036" s="79">
        <f t="shared" si="1072"/>
        <v>-0.75</v>
      </c>
      <c r="CU1036" s="79">
        <f t="shared" si="1073"/>
        <v>0.75</v>
      </c>
      <c r="CV1036" s="79">
        <f t="shared" si="1074"/>
        <v>-0.75</v>
      </c>
      <c r="CW1036" s="79">
        <f t="shared" si="1075"/>
        <v>0.75</v>
      </c>
      <c r="CX1036" s="79">
        <f t="shared" si="1076"/>
        <v>0.75</v>
      </c>
      <c r="CY1036" s="79">
        <f t="shared" si="1077"/>
        <v>0.75</v>
      </c>
      <c r="CZ1036" s="79">
        <f t="shared" si="1078"/>
        <v>-0.75</v>
      </c>
      <c r="DA1036" s="79">
        <f t="shared" si="1079"/>
        <v>0.75</v>
      </c>
      <c r="DB1036" s="80">
        <f t="shared" si="1055"/>
        <v>0</v>
      </c>
    </row>
    <row r="1037" spans="1:106" ht="18" customHeight="1" x14ac:dyDescent="0.2">
      <c r="A1037" s="2">
        <f t="shared" ca="1" si="1056"/>
        <v>0.26907482409266315</v>
      </c>
      <c r="B1037" s="2">
        <f t="shared" ca="1" si="1080"/>
        <v>0.32906373227846142</v>
      </c>
      <c r="C1037" s="2">
        <f t="shared" ca="1" si="1080"/>
        <v>0.84047499620938904</v>
      </c>
      <c r="D1037" s="2">
        <f t="shared" ca="1" si="1080"/>
        <v>0.57240712322403287</v>
      </c>
      <c r="E1037" s="2">
        <f t="shared" ca="1" si="1080"/>
        <v>7.5548577716513798E-2</v>
      </c>
      <c r="F1037" s="2">
        <f t="shared" ca="1" si="1080"/>
        <v>0.48455418229201919</v>
      </c>
      <c r="G1037" s="2">
        <f t="shared" ca="1" si="1080"/>
        <v>0.71708025977607037</v>
      </c>
      <c r="H1037" s="2">
        <f t="shared" ca="1" si="1080"/>
        <v>0.28733020828336608</v>
      </c>
      <c r="I1037" s="2">
        <f t="shared" ca="1" si="1080"/>
        <v>0.91628764004106267</v>
      </c>
      <c r="J1037" s="2">
        <f t="shared" ca="1" si="1080"/>
        <v>0.724465684273633</v>
      </c>
      <c r="L1037" s="2">
        <f t="shared" ca="1" si="1040"/>
        <v>0</v>
      </c>
      <c r="M1037" s="2">
        <f t="shared" ca="1" si="1041"/>
        <v>0</v>
      </c>
      <c r="N1037" s="2">
        <f t="shared" ca="1" si="1042"/>
        <v>10</v>
      </c>
      <c r="O1037" s="2">
        <f t="shared" ca="1" si="1043"/>
        <v>10</v>
      </c>
      <c r="P1037" s="2">
        <f t="shared" ca="1" si="1044"/>
        <v>0</v>
      </c>
      <c r="Q1037" s="2">
        <f t="shared" ca="1" si="1045"/>
        <v>0</v>
      </c>
      <c r="R1037" s="2">
        <f t="shared" ca="1" si="1046"/>
        <v>10</v>
      </c>
      <c r="S1037" s="2">
        <f t="shared" ca="1" si="1047"/>
        <v>0</v>
      </c>
      <c r="T1037" s="2">
        <f t="shared" ca="1" si="1048"/>
        <v>10</v>
      </c>
      <c r="U1037" s="2">
        <f t="shared" ca="1" si="1049"/>
        <v>10</v>
      </c>
      <c r="W1037" s="2">
        <f t="shared" ca="1" si="1057"/>
        <v>1.0726060578651675</v>
      </c>
      <c r="X1037" s="2">
        <f t="shared" ca="1" si="1081"/>
        <v>8.8906340456121065</v>
      </c>
      <c r="Y1037" s="2">
        <f t="shared" ca="1" si="1081"/>
        <v>1.6376855683048053</v>
      </c>
      <c r="Z1037" s="2">
        <f t="shared" ca="1" si="1081"/>
        <v>9.0938174323024228</v>
      </c>
      <c r="AA1037" s="2">
        <f t="shared" ca="1" si="1081"/>
        <v>9.7732827713632489</v>
      </c>
      <c r="AB1037" s="2">
        <f t="shared" ca="1" si="1081"/>
        <v>3.0821478599006258</v>
      </c>
      <c r="AC1037" s="2">
        <f t="shared" ca="1" si="1081"/>
        <v>7.3496144452374228</v>
      </c>
      <c r="AD1037" s="2">
        <f t="shared" ca="1" si="1081"/>
        <v>3.4576219140321127</v>
      </c>
      <c r="AE1037" s="2">
        <f t="shared" ca="1" si="1081"/>
        <v>5.4674631407461485</v>
      </c>
      <c r="AF1037" s="2">
        <f t="shared" ca="1" si="1081"/>
        <v>9.4864854365940516</v>
      </c>
      <c r="AH1037" s="2">
        <f t="shared" ca="1" si="1018"/>
        <v>1</v>
      </c>
      <c r="AI1037" s="2">
        <f t="shared" ca="1" si="1019"/>
        <v>8</v>
      </c>
      <c r="AJ1037" s="2">
        <f t="shared" ca="1" si="1020"/>
        <v>1</v>
      </c>
      <c r="AK1037" s="2">
        <f t="shared" ca="1" si="1021"/>
        <v>9</v>
      </c>
      <c r="AL1037" s="2">
        <f t="shared" ca="1" si="1022"/>
        <v>9</v>
      </c>
      <c r="AM1037" s="2">
        <f t="shared" ca="1" si="1023"/>
        <v>3</v>
      </c>
      <c r="AN1037" s="2">
        <f t="shared" ca="1" si="1024"/>
        <v>7</v>
      </c>
      <c r="AO1037" s="2">
        <f t="shared" ca="1" si="1025"/>
        <v>3</v>
      </c>
      <c r="AP1037" s="2">
        <f t="shared" ca="1" si="1026"/>
        <v>5</v>
      </c>
      <c r="AQ1037" s="2">
        <f t="shared" ca="1" si="1027"/>
        <v>9</v>
      </c>
      <c r="AS1037" s="41">
        <v>0</v>
      </c>
      <c r="AT1037" s="42">
        <v>0</v>
      </c>
      <c r="AU1037" s="42">
        <v>0</v>
      </c>
      <c r="AV1037" s="42">
        <v>1</v>
      </c>
      <c r="AW1037" s="42">
        <v>0</v>
      </c>
      <c r="AX1037" s="42">
        <v>0</v>
      </c>
      <c r="AY1037" s="42">
        <v>1</v>
      </c>
      <c r="AZ1037" s="42">
        <v>0</v>
      </c>
      <c r="BA1037" s="42">
        <v>0</v>
      </c>
      <c r="BB1037" s="43">
        <v>0</v>
      </c>
      <c r="BC1037" s="44">
        <f t="shared" si="1028"/>
        <v>2</v>
      </c>
      <c r="BD1037" s="12"/>
      <c r="BE1037" s="50">
        <f t="shared" si="1029"/>
        <v>5</v>
      </c>
      <c r="BF1037" s="51">
        <f>IF($AT$6="A",SUM($AS1037:AS1037)+(10-BF$31)/2,IF($AT$6="K",M1037,IF($AT$6="S",AI1037,$BB$31/2)))</f>
        <v>4.5</v>
      </c>
      <c r="BG1037" s="51">
        <f>IF($AU$6="A",SUM($AS1037:AT1037)+(10-BG$31)/2,IF($AU$6="K",N1037,IF($AU$6="S",AJ1037,$BB$31/2)))</f>
        <v>4</v>
      </c>
      <c r="BH1037" s="51">
        <f>IF($AV$6="A",SUM($AS1037:AU1037)+(10-BH$31)/2,IF($AV$6="K",O1037,IF($AV$6="S",AK1037,$BB$31/2)))</f>
        <v>3.5</v>
      </c>
      <c r="BI1037" s="51">
        <f>IF($AW$6="A",SUM($AS1037:AV1037)+(10-BI$31)/2,IF($AW$6="K",P1037,IF($AW$6="S",AL1037,$BB$31/2)))</f>
        <v>4</v>
      </c>
      <c r="BJ1037" s="51">
        <f>IF($AX$6="A",SUM($AS1037:AW1037)+(10-BJ$31)/2,IF($AX$6="K",Q1037,IF($AX$6="S",AM1037,$BB$31/2)))</f>
        <v>3.5</v>
      </c>
      <c r="BK1037" s="51">
        <f>IF($AY$6="A",SUM($AS1037:AX1037)+(10-BK$31)/2,IF($AY$6="K",R1037,IF($AY$6="S",AN1037,$BB$31/2)))</f>
        <v>3</v>
      </c>
      <c r="BL1037" s="51">
        <f>IF($AZ$6="A",SUM($AS1037:AY1037)+(10-BL$31)/2,IF($AZ$6="K",S1037,IF($AZ$6="S",AO1037,$BB$31/2)))</f>
        <v>3.5</v>
      </c>
      <c r="BM1037" s="51">
        <f>IF($BA$6="A",SUM($AS1037:AZ1037)+(10-BM$31)/2,IF($BA$6="K",T1037,IF($BA$6="S",AP1037,$BB$31/2)))</f>
        <v>3</v>
      </c>
      <c r="BN1037" s="51">
        <f>IF($BB$6="A",SUM($AS1037:BA1037)+(10-BN$31)/2,IF($BB$6="K",U1037,IF($BB$6="S",AQ1037,$BB$31/2)))</f>
        <v>2.5</v>
      </c>
      <c r="BO1037" s="52">
        <f t="shared" si="1050"/>
        <v>3.5</v>
      </c>
      <c r="BQ1037" s="28">
        <f t="shared" si="1030"/>
        <v>-1.5</v>
      </c>
      <c r="BR1037" s="30">
        <f t="shared" si="1031"/>
        <v>-1.5</v>
      </c>
      <c r="BS1037" s="30">
        <f t="shared" si="1032"/>
        <v>-1.5</v>
      </c>
      <c r="BT1037" s="30">
        <f t="shared" si="1033"/>
        <v>0</v>
      </c>
      <c r="BU1037" s="30">
        <f t="shared" si="1034"/>
        <v>-1.5</v>
      </c>
      <c r="BV1037" s="30">
        <f t="shared" si="1035"/>
        <v>0</v>
      </c>
      <c r="BW1037" s="30">
        <f t="shared" si="1036"/>
        <v>1.5</v>
      </c>
      <c r="BX1037" s="30">
        <f t="shared" si="1037"/>
        <v>0</v>
      </c>
      <c r="BY1037" s="30">
        <f t="shared" si="1038"/>
        <v>1.5</v>
      </c>
      <c r="BZ1037" s="30">
        <f t="shared" si="1039"/>
        <v>1.5</v>
      </c>
      <c r="CA1037" s="49">
        <f t="shared" si="1051"/>
        <v>-1.5</v>
      </c>
      <c r="CB1037" s="69"/>
      <c r="CC1037" s="73">
        <f t="shared" si="1058"/>
        <v>10000</v>
      </c>
      <c r="CD1037" s="73">
        <f t="shared" si="1059"/>
        <v>10000</v>
      </c>
      <c r="CE1037" s="73">
        <f t="shared" si="1060"/>
        <v>10000</v>
      </c>
      <c r="CF1037" s="73">
        <f t="shared" si="1061"/>
        <v>0</v>
      </c>
      <c r="CG1037" s="73">
        <f t="shared" si="1062"/>
        <v>10000</v>
      </c>
      <c r="CH1037" s="73">
        <f t="shared" si="1063"/>
        <v>0</v>
      </c>
      <c r="CI1037" s="73">
        <f t="shared" si="1064"/>
        <v>1</v>
      </c>
      <c r="CJ1037" s="73">
        <f t="shared" si="1065"/>
        <v>0</v>
      </c>
      <c r="CK1037" s="73">
        <f t="shared" si="1066"/>
        <v>1</v>
      </c>
      <c r="CL1037" s="73">
        <f t="shared" si="1067"/>
        <v>1</v>
      </c>
      <c r="CN1037" s="79">
        <f t="shared" si="1052"/>
        <v>4</v>
      </c>
      <c r="CO1037" s="79">
        <f t="shared" si="1053"/>
        <v>3</v>
      </c>
      <c r="CP1037" s="79">
        <f t="shared" si="1054"/>
        <v>3</v>
      </c>
      <c r="CR1037" s="79">
        <f t="shared" si="1070"/>
        <v>-1.5</v>
      </c>
      <c r="CS1037" s="79">
        <f t="shared" si="1071"/>
        <v>-1.5</v>
      </c>
      <c r="CT1037" s="79">
        <f t="shared" si="1072"/>
        <v>-1.5</v>
      </c>
      <c r="CU1037" s="79">
        <f t="shared" si="1073"/>
        <v>0</v>
      </c>
      <c r="CV1037" s="79">
        <f t="shared" si="1074"/>
        <v>-1.5</v>
      </c>
      <c r="CW1037" s="79">
        <f t="shared" si="1075"/>
        <v>0</v>
      </c>
      <c r="CX1037" s="79">
        <f t="shared" si="1076"/>
        <v>2</v>
      </c>
      <c r="CY1037" s="79">
        <f t="shared" si="1077"/>
        <v>0</v>
      </c>
      <c r="CZ1037" s="79">
        <f t="shared" si="1078"/>
        <v>2</v>
      </c>
      <c r="DA1037" s="79">
        <f t="shared" si="1079"/>
        <v>2</v>
      </c>
      <c r="DB1037" s="80">
        <f t="shared" si="1055"/>
        <v>0</v>
      </c>
    </row>
    <row r="1038" spans="1:106" ht="18" customHeight="1" x14ac:dyDescent="0.2">
      <c r="A1038" s="2">
        <f t="shared" ca="1" si="1056"/>
        <v>0.20778712924013831</v>
      </c>
      <c r="B1038" s="2">
        <f t="shared" ca="1" si="1080"/>
        <v>4.125209241430694E-2</v>
      </c>
      <c r="C1038" s="2">
        <f t="shared" ca="1" si="1080"/>
        <v>0.39408591412476202</v>
      </c>
      <c r="D1038" s="2">
        <f t="shared" ca="1" si="1080"/>
        <v>0.14147883954102247</v>
      </c>
      <c r="E1038" s="2">
        <f t="shared" ca="1" si="1080"/>
        <v>0.62635345745282522</v>
      </c>
      <c r="F1038" s="2">
        <f t="shared" ca="1" si="1080"/>
        <v>0.19990796817554457</v>
      </c>
      <c r="G1038" s="2">
        <f t="shared" ca="1" si="1080"/>
        <v>0.24436565362092766</v>
      </c>
      <c r="H1038" s="2">
        <f t="shared" ca="1" si="1080"/>
        <v>0.57593571325379711</v>
      </c>
      <c r="I1038" s="2">
        <f t="shared" ca="1" si="1080"/>
        <v>0.35321845291316922</v>
      </c>
      <c r="J1038" s="2">
        <f t="shared" ca="1" si="1080"/>
        <v>0.76325232594280634</v>
      </c>
      <c r="L1038" s="2">
        <f t="shared" ca="1" si="1040"/>
        <v>0</v>
      </c>
      <c r="M1038" s="2">
        <f t="shared" ca="1" si="1041"/>
        <v>0</v>
      </c>
      <c r="N1038" s="2">
        <f t="shared" ca="1" si="1042"/>
        <v>0</v>
      </c>
      <c r="O1038" s="2">
        <f t="shared" ca="1" si="1043"/>
        <v>0</v>
      </c>
      <c r="P1038" s="2">
        <f t="shared" ca="1" si="1044"/>
        <v>10</v>
      </c>
      <c r="Q1038" s="2">
        <f t="shared" ca="1" si="1045"/>
        <v>0</v>
      </c>
      <c r="R1038" s="2">
        <f t="shared" ca="1" si="1046"/>
        <v>0</v>
      </c>
      <c r="S1038" s="2">
        <f t="shared" ca="1" si="1047"/>
        <v>10</v>
      </c>
      <c r="T1038" s="2">
        <f t="shared" ca="1" si="1048"/>
        <v>0</v>
      </c>
      <c r="U1038" s="2">
        <f t="shared" ca="1" si="1049"/>
        <v>10</v>
      </c>
      <c r="W1038" s="2">
        <f t="shared" ca="1" si="1057"/>
        <v>8.2973098761547863</v>
      </c>
      <c r="X1038" s="2">
        <f t="shared" ca="1" si="1081"/>
        <v>9.0235672664270457</v>
      </c>
      <c r="Y1038" s="2">
        <f t="shared" ca="1" si="1081"/>
        <v>8.7999128332873173</v>
      </c>
      <c r="Z1038" s="2">
        <f t="shared" ca="1" si="1081"/>
        <v>3.3009035420287036</v>
      </c>
      <c r="AA1038" s="2">
        <f t="shared" ca="1" si="1081"/>
        <v>9.1589961884938358</v>
      </c>
      <c r="AB1038" s="2">
        <f t="shared" ca="1" si="1081"/>
        <v>1.5800450967401636</v>
      </c>
      <c r="AC1038" s="2">
        <f t="shared" ca="1" si="1081"/>
        <v>5.6211096961366094</v>
      </c>
      <c r="AD1038" s="2">
        <f t="shared" ca="1" si="1081"/>
        <v>5.4860860307091155</v>
      </c>
      <c r="AE1038" s="2">
        <f t="shared" ca="1" si="1081"/>
        <v>7.85642685446863</v>
      </c>
      <c r="AF1038" s="2">
        <f t="shared" ca="1" si="1081"/>
        <v>0.17348949322649632</v>
      </c>
      <c r="AH1038" s="2">
        <f t="shared" ca="1" si="1018"/>
        <v>8</v>
      </c>
      <c r="AI1038" s="2">
        <f t="shared" ca="1" si="1019"/>
        <v>9</v>
      </c>
      <c r="AJ1038" s="2">
        <f t="shared" ca="1" si="1020"/>
        <v>8</v>
      </c>
      <c r="AK1038" s="2">
        <f t="shared" ca="1" si="1021"/>
        <v>3</v>
      </c>
      <c r="AL1038" s="2">
        <f t="shared" ca="1" si="1022"/>
        <v>9</v>
      </c>
      <c r="AM1038" s="2">
        <f t="shared" ca="1" si="1023"/>
        <v>1</v>
      </c>
      <c r="AN1038" s="2">
        <f t="shared" ca="1" si="1024"/>
        <v>5</v>
      </c>
      <c r="AO1038" s="2">
        <f t="shared" ca="1" si="1025"/>
        <v>5</v>
      </c>
      <c r="AP1038" s="2">
        <f t="shared" ca="1" si="1026"/>
        <v>7</v>
      </c>
      <c r="AQ1038" s="2">
        <f t="shared" ca="1" si="1027"/>
        <v>0</v>
      </c>
      <c r="AS1038" s="41">
        <v>0</v>
      </c>
      <c r="AT1038" s="42">
        <v>0</v>
      </c>
      <c r="AU1038" s="42">
        <v>0</v>
      </c>
      <c r="AV1038" s="42">
        <v>1</v>
      </c>
      <c r="AW1038" s="42">
        <v>0</v>
      </c>
      <c r="AX1038" s="42">
        <v>0</v>
      </c>
      <c r="AY1038" s="42">
        <v>0</v>
      </c>
      <c r="AZ1038" s="42">
        <v>1</v>
      </c>
      <c r="BA1038" s="42">
        <v>0</v>
      </c>
      <c r="BB1038" s="43">
        <v>0</v>
      </c>
      <c r="BC1038" s="44">
        <f t="shared" si="1028"/>
        <v>2</v>
      </c>
      <c r="BD1038" s="12"/>
      <c r="BE1038" s="50">
        <f t="shared" si="1029"/>
        <v>5</v>
      </c>
      <c r="BF1038" s="51">
        <f>IF($AT$6="A",SUM($AS1038:AS1038)+(10-BF$31)/2,IF($AT$6="K",M1038,IF($AT$6="S",AI1038,$BB$31/2)))</f>
        <v>4.5</v>
      </c>
      <c r="BG1038" s="51">
        <f>IF($AU$6="A",SUM($AS1038:AT1038)+(10-BG$31)/2,IF($AU$6="K",N1038,IF($AU$6="S",AJ1038,$BB$31/2)))</f>
        <v>4</v>
      </c>
      <c r="BH1038" s="51">
        <f>IF($AV$6="A",SUM($AS1038:AU1038)+(10-BH$31)/2,IF($AV$6="K",O1038,IF($AV$6="S",AK1038,$BB$31/2)))</f>
        <v>3.5</v>
      </c>
      <c r="BI1038" s="51">
        <f>IF($AW$6="A",SUM($AS1038:AV1038)+(10-BI$31)/2,IF($AW$6="K",P1038,IF($AW$6="S",AL1038,$BB$31/2)))</f>
        <v>4</v>
      </c>
      <c r="BJ1038" s="51">
        <f>IF($AX$6="A",SUM($AS1038:AW1038)+(10-BJ$31)/2,IF($AX$6="K",Q1038,IF($AX$6="S",AM1038,$BB$31/2)))</f>
        <v>3.5</v>
      </c>
      <c r="BK1038" s="51">
        <f>IF($AY$6="A",SUM($AS1038:AX1038)+(10-BK$31)/2,IF($AY$6="K",R1038,IF($AY$6="S",AN1038,$BB$31/2)))</f>
        <v>3</v>
      </c>
      <c r="BL1038" s="51">
        <f>IF($AZ$6="A",SUM($AS1038:AY1038)+(10-BL$31)/2,IF($AZ$6="K",S1038,IF($AZ$6="S",AO1038,$BB$31/2)))</f>
        <v>2.5</v>
      </c>
      <c r="BM1038" s="51">
        <f>IF($BA$6="A",SUM($AS1038:AZ1038)+(10-BM$31)/2,IF($BA$6="K",T1038,IF($BA$6="S",AP1038,$BB$31/2)))</f>
        <v>3</v>
      </c>
      <c r="BN1038" s="51">
        <f>IF($BB$6="A",SUM($AS1038:BA1038)+(10-BN$31)/2,IF($BB$6="K",U1038,IF($BB$6="S",AQ1038,$BB$31/2)))</f>
        <v>2.5</v>
      </c>
      <c r="BO1038" s="52">
        <f t="shared" si="1050"/>
        <v>3.5</v>
      </c>
      <c r="BQ1038" s="28">
        <f t="shared" si="1030"/>
        <v>-1.5</v>
      </c>
      <c r="BR1038" s="30">
        <f t="shared" si="1031"/>
        <v>-1.5</v>
      </c>
      <c r="BS1038" s="30">
        <f t="shared" si="1032"/>
        <v>-1.5</v>
      </c>
      <c r="BT1038" s="30">
        <f t="shared" si="1033"/>
        <v>0</v>
      </c>
      <c r="BU1038" s="30">
        <f t="shared" si="1034"/>
        <v>-1.5</v>
      </c>
      <c r="BV1038" s="30">
        <f t="shared" si="1035"/>
        <v>0</v>
      </c>
      <c r="BW1038" s="30">
        <f t="shared" si="1036"/>
        <v>1.5</v>
      </c>
      <c r="BX1038" s="30">
        <f t="shared" si="1037"/>
        <v>1.5</v>
      </c>
      <c r="BY1038" s="30">
        <f t="shared" si="1038"/>
        <v>1.5</v>
      </c>
      <c r="BZ1038" s="30">
        <f t="shared" si="1039"/>
        <v>1.5</v>
      </c>
      <c r="CA1038" s="49">
        <f t="shared" si="1051"/>
        <v>0</v>
      </c>
      <c r="CB1038" s="69"/>
      <c r="CC1038" s="73">
        <f t="shared" si="1058"/>
        <v>10000</v>
      </c>
      <c r="CD1038" s="73">
        <f t="shared" si="1059"/>
        <v>10000</v>
      </c>
      <c r="CE1038" s="73">
        <f t="shared" si="1060"/>
        <v>10000</v>
      </c>
      <c r="CF1038" s="73">
        <f t="shared" si="1061"/>
        <v>0</v>
      </c>
      <c r="CG1038" s="73">
        <f t="shared" si="1062"/>
        <v>10000</v>
      </c>
      <c r="CH1038" s="73">
        <f t="shared" si="1063"/>
        <v>0</v>
      </c>
      <c r="CI1038" s="73">
        <f t="shared" si="1064"/>
        <v>1</v>
      </c>
      <c r="CJ1038" s="73">
        <f t="shared" si="1065"/>
        <v>1</v>
      </c>
      <c r="CK1038" s="73">
        <f t="shared" si="1066"/>
        <v>1</v>
      </c>
      <c r="CL1038" s="73">
        <f t="shared" si="1067"/>
        <v>1</v>
      </c>
      <c r="CN1038" s="79">
        <f t="shared" si="1052"/>
        <v>4</v>
      </c>
      <c r="CO1038" s="79">
        <f t="shared" si="1053"/>
        <v>4</v>
      </c>
      <c r="CP1038" s="79">
        <f t="shared" si="1054"/>
        <v>2</v>
      </c>
      <c r="CR1038" s="79">
        <f t="shared" si="1070"/>
        <v>-1.5</v>
      </c>
      <c r="CS1038" s="79">
        <f t="shared" si="1071"/>
        <v>-1.5</v>
      </c>
      <c r="CT1038" s="79">
        <f t="shared" si="1072"/>
        <v>-1.5</v>
      </c>
      <c r="CU1038" s="79">
        <f t="shared" si="1073"/>
        <v>0</v>
      </c>
      <c r="CV1038" s="79">
        <f t="shared" si="1074"/>
        <v>-1.5</v>
      </c>
      <c r="CW1038" s="79">
        <f t="shared" si="1075"/>
        <v>0</v>
      </c>
      <c r="CX1038" s="79">
        <f t="shared" si="1076"/>
        <v>1.5</v>
      </c>
      <c r="CY1038" s="79">
        <f t="shared" si="1077"/>
        <v>1.5</v>
      </c>
      <c r="CZ1038" s="79">
        <f t="shared" si="1078"/>
        <v>1.5</v>
      </c>
      <c r="DA1038" s="79">
        <f t="shared" si="1079"/>
        <v>1.5</v>
      </c>
      <c r="DB1038" s="80">
        <f t="shared" si="1055"/>
        <v>0</v>
      </c>
    </row>
    <row r="1039" spans="1:106" ht="18" customHeight="1" x14ac:dyDescent="0.2">
      <c r="A1039" s="2">
        <f t="shared" ca="1" si="1056"/>
        <v>0.64878388038074075</v>
      </c>
      <c r="B1039" s="2">
        <f t="shared" ca="1" si="1080"/>
        <v>0.75380351672203416</v>
      </c>
      <c r="C1039" s="2">
        <f t="shared" ca="1" si="1080"/>
        <v>0.36610738974860235</v>
      </c>
      <c r="D1039" s="2">
        <f t="shared" ca="1" si="1080"/>
        <v>0.95843973699912766</v>
      </c>
      <c r="E1039" s="2">
        <f t="shared" ca="1" si="1080"/>
        <v>0.18240442482618668</v>
      </c>
      <c r="F1039" s="2">
        <f t="shared" ca="1" si="1080"/>
        <v>0.70912421585731544</v>
      </c>
      <c r="G1039" s="2">
        <f t="shared" ca="1" si="1080"/>
        <v>0.18258537893409321</v>
      </c>
      <c r="H1039" s="2">
        <f t="shared" ca="1" si="1080"/>
        <v>0.28128006812540196</v>
      </c>
      <c r="I1039" s="2">
        <f t="shared" ca="1" si="1080"/>
        <v>8.9021359099058506E-2</v>
      </c>
      <c r="J1039" s="2">
        <f t="shared" ca="1" si="1080"/>
        <v>0.36086923722928943</v>
      </c>
      <c r="L1039" s="2">
        <f t="shared" ca="1" si="1040"/>
        <v>10</v>
      </c>
      <c r="M1039" s="2">
        <f t="shared" ca="1" si="1041"/>
        <v>10</v>
      </c>
      <c r="N1039" s="2">
        <f t="shared" ca="1" si="1042"/>
        <v>0</v>
      </c>
      <c r="O1039" s="2">
        <f t="shared" ca="1" si="1043"/>
        <v>10</v>
      </c>
      <c r="P1039" s="2">
        <f t="shared" ca="1" si="1044"/>
        <v>0</v>
      </c>
      <c r="Q1039" s="2">
        <f t="shared" ca="1" si="1045"/>
        <v>10</v>
      </c>
      <c r="R1039" s="2">
        <f t="shared" ca="1" si="1046"/>
        <v>0</v>
      </c>
      <c r="S1039" s="2">
        <f t="shared" ca="1" si="1047"/>
        <v>0</v>
      </c>
      <c r="T1039" s="2">
        <f t="shared" ca="1" si="1048"/>
        <v>0</v>
      </c>
      <c r="U1039" s="2">
        <f t="shared" ca="1" si="1049"/>
        <v>0</v>
      </c>
      <c r="W1039" s="2">
        <f t="shared" ca="1" si="1057"/>
        <v>7.5115828308232899</v>
      </c>
      <c r="X1039" s="2">
        <f t="shared" ca="1" si="1081"/>
        <v>1.6965825830707659</v>
      </c>
      <c r="Y1039" s="2">
        <f t="shared" ca="1" si="1081"/>
        <v>9.6525523523204306</v>
      </c>
      <c r="Z1039" s="2">
        <f t="shared" ca="1" si="1081"/>
        <v>9.9055710931925667E-2</v>
      </c>
      <c r="AA1039" s="2">
        <f t="shared" ca="1" si="1081"/>
        <v>2.6257222177499431</v>
      </c>
      <c r="AB1039" s="2">
        <f t="shared" ca="1" si="1081"/>
        <v>1.0425852547030567</v>
      </c>
      <c r="AC1039" s="2">
        <f t="shared" ca="1" si="1081"/>
        <v>0.59079756862504773</v>
      </c>
      <c r="AD1039" s="2">
        <f t="shared" ca="1" si="1081"/>
        <v>8.8887761757070223</v>
      </c>
      <c r="AE1039" s="2">
        <f t="shared" ca="1" si="1081"/>
        <v>5.4359334799526406</v>
      </c>
      <c r="AF1039" s="2">
        <f t="shared" ca="1" si="1081"/>
        <v>1.5209257974518653</v>
      </c>
      <c r="AH1039" s="2">
        <f t="shared" ca="1" si="1018"/>
        <v>7</v>
      </c>
      <c r="AI1039" s="2">
        <f t="shared" ca="1" si="1019"/>
        <v>1</v>
      </c>
      <c r="AJ1039" s="2">
        <f t="shared" ca="1" si="1020"/>
        <v>9</v>
      </c>
      <c r="AK1039" s="2">
        <f t="shared" ca="1" si="1021"/>
        <v>0</v>
      </c>
      <c r="AL1039" s="2">
        <f t="shared" ca="1" si="1022"/>
        <v>2</v>
      </c>
      <c r="AM1039" s="2">
        <f t="shared" ca="1" si="1023"/>
        <v>1</v>
      </c>
      <c r="AN1039" s="2">
        <f t="shared" ca="1" si="1024"/>
        <v>0</v>
      </c>
      <c r="AO1039" s="2">
        <f t="shared" ca="1" si="1025"/>
        <v>8</v>
      </c>
      <c r="AP1039" s="2">
        <f t="shared" ca="1" si="1026"/>
        <v>5</v>
      </c>
      <c r="AQ1039" s="2">
        <f t="shared" ca="1" si="1027"/>
        <v>1</v>
      </c>
      <c r="AS1039" s="41">
        <v>0</v>
      </c>
      <c r="AT1039" s="42">
        <v>0</v>
      </c>
      <c r="AU1039" s="42">
        <v>0</v>
      </c>
      <c r="AV1039" s="42">
        <v>1</v>
      </c>
      <c r="AW1039" s="42">
        <v>0</v>
      </c>
      <c r="AX1039" s="42">
        <v>0</v>
      </c>
      <c r="AY1039" s="42">
        <v>0</v>
      </c>
      <c r="AZ1039" s="42">
        <v>0</v>
      </c>
      <c r="BA1039" s="42">
        <v>0</v>
      </c>
      <c r="BB1039" s="43">
        <v>0</v>
      </c>
      <c r="BC1039" s="44">
        <f t="shared" si="1028"/>
        <v>1</v>
      </c>
      <c r="BD1039" s="12"/>
      <c r="BE1039" s="50">
        <f t="shared" si="1029"/>
        <v>5</v>
      </c>
      <c r="BF1039" s="51">
        <f>IF($AT$6="A",SUM($AS1039:AS1039)+(10-BF$31)/2,IF($AT$6="K",M1039,IF($AT$6="S",AI1039,$BB$31/2)))</f>
        <v>4.5</v>
      </c>
      <c r="BG1039" s="51">
        <f>IF($AU$6="A",SUM($AS1039:AT1039)+(10-BG$31)/2,IF($AU$6="K",N1039,IF($AU$6="S",AJ1039,$BB$31/2)))</f>
        <v>4</v>
      </c>
      <c r="BH1039" s="51">
        <f>IF($AV$6="A",SUM($AS1039:AU1039)+(10-BH$31)/2,IF($AV$6="K",O1039,IF($AV$6="S",AK1039,$BB$31/2)))</f>
        <v>3.5</v>
      </c>
      <c r="BI1039" s="51">
        <f>IF($AW$6="A",SUM($AS1039:AV1039)+(10-BI$31)/2,IF($AW$6="K",P1039,IF($AW$6="S",AL1039,$BB$31/2)))</f>
        <v>4</v>
      </c>
      <c r="BJ1039" s="51">
        <f>IF($AX$6="A",SUM($AS1039:AW1039)+(10-BJ$31)/2,IF($AX$6="K",Q1039,IF($AX$6="S",AM1039,$BB$31/2)))</f>
        <v>3.5</v>
      </c>
      <c r="BK1039" s="51">
        <f>IF($AY$6="A",SUM($AS1039:AX1039)+(10-BK$31)/2,IF($AY$6="K",R1039,IF($AY$6="S",AN1039,$BB$31/2)))</f>
        <v>3</v>
      </c>
      <c r="BL1039" s="51">
        <f>IF($AZ$6="A",SUM($AS1039:AY1039)+(10-BL$31)/2,IF($AZ$6="K",S1039,IF($AZ$6="S",AO1039,$BB$31/2)))</f>
        <v>2.5</v>
      </c>
      <c r="BM1039" s="51">
        <f>IF($BA$6="A",SUM($AS1039:AZ1039)+(10-BM$31)/2,IF($BA$6="K",T1039,IF($BA$6="S",AP1039,$BB$31/2)))</f>
        <v>2</v>
      </c>
      <c r="BN1039" s="51">
        <f>IF($BB$6="A",SUM($AS1039:BA1039)+(10-BN$31)/2,IF($BB$6="K",U1039,IF($BB$6="S",AQ1039,$BB$31/2)))</f>
        <v>1.5</v>
      </c>
      <c r="BO1039" s="52">
        <f t="shared" si="1050"/>
        <v>3.5</v>
      </c>
      <c r="BQ1039" s="28">
        <f t="shared" si="1030"/>
        <v>-2.5</v>
      </c>
      <c r="BR1039" s="30">
        <f t="shared" si="1031"/>
        <v>-2.5</v>
      </c>
      <c r="BS1039" s="30">
        <f t="shared" si="1032"/>
        <v>-2.5</v>
      </c>
      <c r="BT1039" s="30">
        <f t="shared" si="1033"/>
        <v>0</v>
      </c>
      <c r="BU1039" s="30">
        <f t="shared" si="1034"/>
        <v>-2.5</v>
      </c>
      <c r="BV1039" s="30">
        <f t="shared" si="1035"/>
        <v>0</v>
      </c>
      <c r="BW1039" s="30">
        <f t="shared" si="1036"/>
        <v>2.5</v>
      </c>
      <c r="BX1039" s="30">
        <f t="shared" si="1037"/>
        <v>2.5</v>
      </c>
      <c r="BY1039" s="30">
        <f t="shared" si="1038"/>
        <v>2.5</v>
      </c>
      <c r="BZ1039" s="30">
        <f t="shared" si="1039"/>
        <v>2.5</v>
      </c>
      <c r="CA1039" s="49">
        <f t="shared" si="1051"/>
        <v>0</v>
      </c>
      <c r="CB1039" s="69"/>
      <c r="CC1039" s="73">
        <f t="shared" si="1058"/>
        <v>10000</v>
      </c>
      <c r="CD1039" s="73">
        <f t="shared" si="1059"/>
        <v>10000</v>
      </c>
      <c r="CE1039" s="73">
        <f t="shared" si="1060"/>
        <v>10000</v>
      </c>
      <c r="CF1039" s="73">
        <f t="shared" si="1061"/>
        <v>0</v>
      </c>
      <c r="CG1039" s="73">
        <f t="shared" si="1062"/>
        <v>10000</v>
      </c>
      <c r="CH1039" s="73">
        <f t="shared" si="1063"/>
        <v>0</v>
      </c>
      <c r="CI1039" s="73">
        <f t="shared" si="1064"/>
        <v>1</v>
      </c>
      <c r="CJ1039" s="73">
        <f t="shared" si="1065"/>
        <v>1</v>
      </c>
      <c r="CK1039" s="73">
        <f t="shared" si="1066"/>
        <v>1</v>
      </c>
      <c r="CL1039" s="73">
        <f t="shared" si="1067"/>
        <v>1</v>
      </c>
      <c r="CN1039" s="79">
        <f t="shared" si="1052"/>
        <v>4</v>
      </c>
      <c r="CO1039" s="79">
        <f t="shared" si="1053"/>
        <v>4</v>
      </c>
      <c r="CP1039" s="79">
        <f t="shared" si="1054"/>
        <v>2</v>
      </c>
      <c r="CR1039" s="79">
        <f t="shared" si="1070"/>
        <v>-2.5</v>
      </c>
      <c r="CS1039" s="79">
        <f t="shared" si="1071"/>
        <v>-2.5</v>
      </c>
      <c r="CT1039" s="79">
        <f t="shared" si="1072"/>
        <v>-2.5</v>
      </c>
      <c r="CU1039" s="79">
        <f t="shared" si="1073"/>
        <v>0</v>
      </c>
      <c r="CV1039" s="79">
        <f t="shared" si="1074"/>
        <v>-2.5</v>
      </c>
      <c r="CW1039" s="79">
        <f t="shared" si="1075"/>
        <v>0</v>
      </c>
      <c r="CX1039" s="79">
        <f t="shared" si="1076"/>
        <v>2.5</v>
      </c>
      <c r="CY1039" s="79">
        <f t="shared" si="1077"/>
        <v>2.5</v>
      </c>
      <c r="CZ1039" s="79">
        <f t="shared" si="1078"/>
        <v>2.5</v>
      </c>
      <c r="DA1039" s="79">
        <f t="shared" si="1079"/>
        <v>2.5</v>
      </c>
      <c r="DB1039" s="80">
        <f t="shared" si="1055"/>
        <v>0</v>
      </c>
    </row>
    <row r="1040" spans="1:106" ht="18" customHeight="1" x14ac:dyDescent="0.2">
      <c r="A1040" s="2">
        <f t="shared" ca="1" si="1056"/>
        <v>6.8020517375716238E-2</v>
      </c>
      <c r="B1040" s="2">
        <f t="shared" ca="1" si="1080"/>
        <v>0.36623215641511875</v>
      </c>
      <c r="C1040" s="2">
        <f t="shared" ca="1" si="1080"/>
        <v>0.60620347767764282</v>
      </c>
      <c r="D1040" s="2">
        <f t="shared" ca="1" si="1080"/>
        <v>4.4228633691963393E-2</v>
      </c>
      <c r="E1040" s="2">
        <f t="shared" ca="1" si="1080"/>
        <v>0.73786122851065561</v>
      </c>
      <c r="F1040" s="2">
        <f t="shared" ca="1" si="1080"/>
        <v>0.86861377330257095</v>
      </c>
      <c r="G1040" s="2">
        <f t="shared" ca="1" si="1080"/>
        <v>0.36285198413534825</v>
      </c>
      <c r="H1040" s="2">
        <f t="shared" ca="1" si="1080"/>
        <v>0.5005322577121919</v>
      </c>
      <c r="I1040" s="2">
        <f t="shared" ca="1" si="1080"/>
        <v>0.37794660383365475</v>
      </c>
      <c r="J1040" s="2">
        <f t="shared" ca="1" si="1080"/>
        <v>0.78102356231119374</v>
      </c>
      <c r="L1040" s="2">
        <f t="shared" ca="1" si="1040"/>
        <v>0</v>
      </c>
      <c r="M1040" s="2">
        <f t="shared" ca="1" si="1041"/>
        <v>0</v>
      </c>
      <c r="N1040" s="2">
        <f t="shared" ca="1" si="1042"/>
        <v>10</v>
      </c>
      <c r="O1040" s="2">
        <f t="shared" ca="1" si="1043"/>
        <v>0</v>
      </c>
      <c r="P1040" s="2">
        <f t="shared" ca="1" si="1044"/>
        <v>10</v>
      </c>
      <c r="Q1040" s="2">
        <f t="shared" ca="1" si="1045"/>
        <v>10</v>
      </c>
      <c r="R1040" s="2">
        <f t="shared" ca="1" si="1046"/>
        <v>0</v>
      </c>
      <c r="S1040" s="2">
        <f t="shared" ca="1" si="1047"/>
        <v>10</v>
      </c>
      <c r="T1040" s="2">
        <f t="shared" ca="1" si="1048"/>
        <v>0</v>
      </c>
      <c r="U1040" s="2">
        <f t="shared" ca="1" si="1049"/>
        <v>10</v>
      </c>
      <c r="W1040" s="2">
        <f t="shared" ca="1" si="1057"/>
        <v>5.301677622676606</v>
      </c>
      <c r="X1040" s="2">
        <f t="shared" ca="1" si="1081"/>
        <v>7.4899190378760547</v>
      </c>
      <c r="Y1040" s="2">
        <f t="shared" ca="1" si="1081"/>
        <v>1.1601386722010354</v>
      </c>
      <c r="Z1040" s="2">
        <f t="shared" ca="1" si="1081"/>
        <v>9.3066074251666215</v>
      </c>
      <c r="AA1040" s="2">
        <f t="shared" ca="1" si="1081"/>
        <v>3.1427263595603461</v>
      </c>
      <c r="AB1040" s="2">
        <f t="shared" ca="1" si="1081"/>
        <v>3.8954149102937641</v>
      </c>
      <c r="AC1040" s="2">
        <f t="shared" ca="1" si="1081"/>
        <v>2.9822849350751746</v>
      </c>
      <c r="AD1040" s="2">
        <f t="shared" ca="1" si="1081"/>
        <v>7.2680789069383858</v>
      </c>
      <c r="AE1040" s="2">
        <f t="shared" ca="1" si="1081"/>
        <v>5.5223131532518011E-2</v>
      </c>
      <c r="AF1040" s="2">
        <f t="shared" ca="1" si="1081"/>
        <v>2.2290488880122061</v>
      </c>
      <c r="AH1040" s="2">
        <f t="shared" ca="1" si="1018"/>
        <v>5</v>
      </c>
      <c r="AI1040" s="2">
        <f t="shared" ca="1" si="1019"/>
        <v>7</v>
      </c>
      <c r="AJ1040" s="2">
        <f t="shared" ca="1" si="1020"/>
        <v>1</v>
      </c>
      <c r="AK1040" s="2">
        <f t="shared" ca="1" si="1021"/>
        <v>9</v>
      </c>
      <c r="AL1040" s="2">
        <f t="shared" ca="1" si="1022"/>
        <v>3</v>
      </c>
      <c r="AM1040" s="2">
        <f t="shared" ca="1" si="1023"/>
        <v>3</v>
      </c>
      <c r="AN1040" s="2">
        <f t="shared" ca="1" si="1024"/>
        <v>2</v>
      </c>
      <c r="AO1040" s="2">
        <f t="shared" ca="1" si="1025"/>
        <v>7</v>
      </c>
      <c r="AP1040" s="2">
        <f t="shared" ca="1" si="1026"/>
        <v>0</v>
      </c>
      <c r="AQ1040" s="2">
        <f t="shared" ca="1" si="1027"/>
        <v>2</v>
      </c>
      <c r="AS1040" s="41">
        <v>0</v>
      </c>
      <c r="AT1040" s="42">
        <v>0</v>
      </c>
      <c r="AU1040" s="42">
        <v>0</v>
      </c>
      <c r="AV1040" s="42">
        <v>0</v>
      </c>
      <c r="AW1040" s="42">
        <v>1</v>
      </c>
      <c r="AX1040" s="42">
        <v>1</v>
      </c>
      <c r="AY1040" s="42">
        <v>1</v>
      </c>
      <c r="AZ1040" s="42">
        <v>1</v>
      </c>
      <c r="BA1040" s="42">
        <v>0</v>
      </c>
      <c r="BB1040" s="43">
        <v>0</v>
      </c>
      <c r="BC1040" s="44">
        <f t="shared" si="1028"/>
        <v>4</v>
      </c>
      <c r="BD1040" s="12"/>
      <c r="BE1040" s="50">
        <f t="shared" si="1029"/>
        <v>5</v>
      </c>
      <c r="BF1040" s="51">
        <f>IF($AT$6="A",SUM($AS1040:AS1040)+(10-BF$31)/2,IF($AT$6="K",M1040,IF($AT$6="S",AI1040,$BB$31/2)))</f>
        <v>4.5</v>
      </c>
      <c r="BG1040" s="51">
        <f>IF($AU$6="A",SUM($AS1040:AT1040)+(10-BG$31)/2,IF($AU$6="K",N1040,IF($AU$6="S",AJ1040,$BB$31/2)))</f>
        <v>4</v>
      </c>
      <c r="BH1040" s="51">
        <f>IF($AV$6="A",SUM($AS1040:AU1040)+(10-BH$31)/2,IF($AV$6="K",O1040,IF($AV$6="S",AK1040,$BB$31/2)))</f>
        <v>3.5</v>
      </c>
      <c r="BI1040" s="51">
        <f>IF($AW$6="A",SUM($AS1040:AV1040)+(10-BI$31)/2,IF($AW$6="K",P1040,IF($AW$6="S",AL1040,$BB$31/2)))</f>
        <v>3</v>
      </c>
      <c r="BJ1040" s="51">
        <f>IF($AX$6="A",SUM($AS1040:AW1040)+(10-BJ$31)/2,IF($AX$6="K",Q1040,IF($AX$6="S",AM1040,$BB$31/2)))</f>
        <v>3.5</v>
      </c>
      <c r="BK1040" s="51">
        <f>IF($AY$6="A",SUM($AS1040:AX1040)+(10-BK$31)/2,IF($AY$6="K",R1040,IF($AY$6="S",AN1040,$BB$31/2)))</f>
        <v>4</v>
      </c>
      <c r="BL1040" s="51">
        <f>IF($AZ$6="A",SUM($AS1040:AY1040)+(10-BL$31)/2,IF($AZ$6="K",S1040,IF($AZ$6="S",AO1040,$BB$31/2)))</f>
        <v>4.5</v>
      </c>
      <c r="BM1040" s="51">
        <f>IF($BA$6="A",SUM($AS1040:AZ1040)+(10-BM$31)/2,IF($BA$6="K",T1040,IF($BA$6="S",AP1040,$BB$31/2)))</f>
        <v>5</v>
      </c>
      <c r="BN1040" s="51">
        <f>IF($BB$6="A",SUM($AS1040:BA1040)+(10-BN$31)/2,IF($BB$6="K",U1040,IF($BB$6="S",AQ1040,$BB$31/2)))</f>
        <v>4.5</v>
      </c>
      <c r="BO1040" s="52">
        <f t="shared" si="1050"/>
        <v>4.25</v>
      </c>
      <c r="BQ1040" s="28">
        <f t="shared" si="1030"/>
        <v>-0.25</v>
      </c>
      <c r="BR1040" s="30">
        <f t="shared" si="1031"/>
        <v>-0.25</v>
      </c>
      <c r="BS1040" s="30">
        <f t="shared" si="1032"/>
        <v>0.25</v>
      </c>
      <c r="BT1040" s="30">
        <f t="shared" si="1033"/>
        <v>0.25</v>
      </c>
      <c r="BU1040" s="30">
        <f t="shared" si="1034"/>
        <v>0.25</v>
      </c>
      <c r="BV1040" s="30">
        <f t="shared" si="1035"/>
        <v>0.25</v>
      </c>
      <c r="BW1040" s="30">
        <f t="shared" si="1036"/>
        <v>0.25</v>
      </c>
      <c r="BX1040" s="30">
        <f t="shared" si="1037"/>
        <v>-0.25</v>
      </c>
      <c r="BY1040" s="30">
        <f t="shared" si="1038"/>
        <v>-0.25</v>
      </c>
      <c r="BZ1040" s="30">
        <f t="shared" si="1039"/>
        <v>-0.25</v>
      </c>
      <c r="CA1040" s="49">
        <f t="shared" si="1051"/>
        <v>0</v>
      </c>
      <c r="CB1040" s="69"/>
      <c r="CC1040" s="73">
        <f t="shared" si="1058"/>
        <v>10000</v>
      </c>
      <c r="CD1040" s="73">
        <f t="shared" si="1059"/>
        <v>10000</v>
      </c>
      <c r="CE1040" s="73">
        <f t="shared" si="1060"/>
        <v>1</v>
      </c>
      <c r="CF1040" s="73">
        <f t="shared" si="1061"/>
        <v>1</v>
      </c>
      <c r="CG1040" s="73">
        <f t="shared" si="1062"/>
        <v>1</v>
      </c>
      <c r="CH1040" s="73">
        <f t="shared" si="1063"/>
        <v>1</v>
      </c>
      <c r="CI1040" s="73">
        <f t="shared" si="1064"/>
        <v>1</v>
      </c>
      <c r="CJ1040" s="73">
        <f t="shared" si="1065"/>
        <v>10000</v>
      </c>
      <c r="CK1040" s="73">
        <f t="shared" si="1066"/>
        <v>10000</v>
      </c>
      <c r="CL1040" s="73">
        <f t="shared" si="1067"/>
        <v>10000</v>
      </c>
      <c r="CN1040" s="79">
        <f t="shared" si="1052"/>
        <v>5</v>
      </c>
      <c r="CO1040" s="79">
        <f t="shared" si="1053"/>
        <v>5</v>
      </c>
      <c r="CP1040" s="79">
        <f t="shared" si="1054"/>
        <v>0</v>
      </c>
      <c r="CR1040" s="79">
        <f t="shared" si="1070"/>
        <v>-0.25</v>
      </c>
      <c r="CS1040" s="79">
        <f t="shared" si="1071"/>
        <v>-0.25</v>
      </c>
      <c r="CT1040" s="79">
        <f t="shared" si="1072"/>
        <v>0.25</v>
      </c>
      <c r="CU1040" s="79">
        <f t="shared" si="1073"/>
        <v>0.25</v>
      </c>
      <c r="CV1040" s="79">
        <f t="shared" si="1074"/>
        <v>0.25</v>
      </c>
      <c r="CW1040" s="79">
        <f t="shared" si="1075"/>
        <v>0.25</v>
      </c>
      <c r="CX1040" s="79">
        <f t="shared" si="1076"/>
        <v>0.25</v>
      </c>
      <c r="CY1040" s="79">
        <f t="shared" si="1077"/>
        <v>-0.25</v>
      </c>
      <c r="CZ1040" s="79">
        <f t="shared" si="1078"/>
        <v>-0.25</v>
      </c>
      <c r="DA1040" s="79">
        <f t="shared" si="1079"/>
        <v>-0.25</v>
      </c>
      <c r="DB1040" s="80">
        <f t="shared" si="1055"/>
        <v>0</v>
      </c>
    </row>
    <row r="1041" spans="1:106" ht="18" customHeight="1" x14ac:dyDescent="0.2">
      <c r="A1041" s="2">
        <f t="shared" ca="1" si="1056"/>
        <v>0.68408683649422442</v>
      </c>
      <c r="B1041" s="2">
        <f t="shared" ca="1" si="1080"/>
        <v>0.75913795823550323</v>
      </c>
      <c r="C1041" s="2">
        <f t="shared" ca="1" si="1080"/>
        <v>0.71156352164904735</v>
      </c>
      <c r="D1041" s="2">
        <f t="shared" ca="1" si="1080"/>
        <v>0.45718216487259888</v>
      </c>
      <c r="E1041" s="2">
        <f t="shared" ca="1" si="1080"/>
        <v>8.6961864969759994E-2</v>
      </c>
      <c r="F1041" s="2">
        <f t="shared" ca="1" si="1080"/>
        <v>0.93052765113483227</v>
      </c>
      <c r="G1041" s="2">
        <f t="shared" ca="1" si="1080"/>
        <v>0.63419116869656633</v>
      </c>
      <c r="H1041" s="2">
        <f t="shared" ca="1" si="1080"/>
        <v>0.35072824990119411</v>
      </c>
      <c r="I1041" s="2">
        <f t="shared" ca="1" si="1080"/>
        <v>0.57575527810061211</v>
      </c>
      <c r="J1041" s="2">
        <f t="shared" ca="1" si="1080"/>
        <v>0.76568807724083998</v>
      </c>
      <c r="L1041" s="2">
        <f t="shared" ca="1" si="1040"/>
        <v>10</v>
      </c>
      <c r="M1041" s="2">
        <f t="shared" ca="1" si="1041"/>
        <v>10</v>
      </c>
      <c r="N1041" s="2">
        <f t="shared" ca="1" si="1042"/>
        <v>10</v>
      </c>
      <c r="O1041" s="2">
        <f t="shared" ca="1" si="1043"/>
        <v>0</v>
      </c>
      <c r="P1041" s="2">
        <f t="shared" ca="1" si="1044"/>
        <v>0</v>
      </c>
      <c r="Q1041" s="2">
        <f t="shared" ca="1" si="1045"/>
        <v>10</v>
      </c>
      <c r="R1041" s="2">
        <f t="shared" ca="1" si="1046"/>
        <v>10</v>
      </c>
      <c r="S1041" s="2">
        <f t="shared" ca="1" si="1047"/>
        <v>0</v>
      </c>
      <c r="T1041" s="2">
        <f t="shared" ca="1" si="1048"/>
        <v>10</v>
      </c>
      <c r="U1041" s="2">
        <f t="shared" ca="1" si="1049"/>
        <v>10</v>
      </c>
      <c r="W1041" s="2">
        <f t="shared" ca="1" si="1057"/>
        <v>5.8904950523319322</v>
      </c>
      <c r="X1041" s="2">
        <f t="shared" ca="1" si="1081"/>
        <v>4.6161490418287183</v>
      </c>
      <c r="Y1041" s="2">
        <f t="shared" ca="1" si="1081"/>
        <v>2.1018758418782815</v>
      </c>
      <c r="Z1041" s="2">
        <f t="shared" ca="1" si="1081"/>
        <v>1.4348172379576385</v>
      </c>
      <c r="AA1041" s="2">
        <f t="shared" ca="1" si="1081"/>
        <v>3.9916097914923023</v>
      </c>
      <c r="AB1041" s="2">
        <f t="shared" ca="1" si="1081"/>
        <v>4.9270753025772489</v>
      </c>
      <c r="AC1041" s="2">
        <f t="shared" ca="1" si="1081"/>
        <v>7.8269577633801166</v>
      </c>
      <c r="AD1041" s="2">
        <f t="shared" ca="1" si="1081"/>
        <v>7.0462473806637593</v>
      </c>
      <c r="AE1041" s="2">
        <f t="shared" ca="1" si="1081"/>
        <v>9.1825557906576414</v>
      </c>
      <c r="AF1041" s="2">
        <f t="shared" ca="1" si="1081"/>
        <v>7.678203298753421</v>
      </c>
      <c r="AH1041" s="2">
        <f t="shared" ca="1" si="1018"/>
        <v>5</v>
      </c>
      <c r="AI1041" s="2">
        <f t="shared" ca="1" si="1019"/>
        <v>4</v>
      </c>
      <c r="AJ1041" s="2">
        <f t="shared" ca="1" si="1020"/>
        <v>2</v>
      </c>
      <c r="AK1041" s="2">
        <f t="shared" ca="1" si="1021"/>
        <v>1</v>
      </c>
      <c r="AL1041" s="2">
        <f t="shared" ca="1" si="1022"/>
        <v>3</v>
      </c>
      <c r="AM1041" s="2">
        <f t="shared" ca="1" si="1023"/>
        <v>4</v>
      </c>
      <c r="AN1041" s="2">
        <f t="shared" ca="1" si="1024"/>
        <v>7</v>
      </c>
      <c r="AO1041" s="2">
        <f t="shared" ca="1" si="1025"/>
        <v>7</v>
      </c>
      <c r="AP1041" s="2">
        <f t="shared" ca="1" si="1026"/>
        <v>9</v>
      </c>
      <c r="AQ1041" s="2">
        <f t="shared" ca="1" si="1027"/>
        <v>7</v>
      </c>
      <c r="AS1041" s="41">
        <v>0</v>
      </c>
      <c r="AT1041" s="42">
        <v>0</v>
      </c>
      <c r="AU1041" s="42">
        <v>0</v>
      </c>
      <c r="AV1041" s="42">
        <v>0</v>
      </c>
      <c r="AW1041" s="42">
        <v>1</v>
      </c>
      <c r="AX1041" s="42">
        <v>1</v>
      </c>
      <c r="AY1041" s="42">
        <v>1</v>
      </c>
      <c r="AZ1041" s="42">
        <v>0</v>
      </c>
      <c r="BA1041" s="42">
        <v>0</v>
      </c>
      <c r="BB1041" s="43">
        <v>0</v>
      </c>
      <c r="BC1041" s="44">
        <f t="shared" si="1028"/>
        <v>3</v>
      </c>
      <c r="BD1041" s="12"/>
      <c r="BE1041" s="50">
        <f t="shared" si="1029"/>
        <v>5</v>
      </c>
      <c r="BF1041" s="51">
        <f>IF($AT$6="A",SUM($AS1041:AS1041)+(10-BF$31)/2,IF($AT$6="K",M1041,IF($AT$6="S",AI1041,$BB$31/2)))</f>
        <v>4.5</v>
      </c>
      <c r="BG1041" s="51">
        <f>IF($AU$6="A",SUM($AS1041:AT1041)+(10-BG$31)/2,IF($AU$6="K",N1041,IF($AU$6="S",AJ1041,$BB$31/2)))</f>
        <v>4</v>
      </c>
      <c r="BH1041" s="51">
        <f>IF($AV$6="A",SUM($AS1041:AU1041)+(10-BH$31)/2,IF($AV$6="K",O1041,IF($AV$6="S",AK1041,$BB$31/2)))</f>
        <v>3.5</v>
      </c>
      <c r="BI1041" s="51">
        <f>IF($AW$6="A",SUM($AS1041:AV1041)+(10-BI$31)/2,IF($AW$6="K",P1041,IF($AW$6="S",AL1041,$BB$31/2)))</f>
        <v>3</v>
      </c>
      <c r="BJ1041" s="51">
        <f>IF($AX$6="A",SUM($AS1041:AW1041)+(10-BJ$31)/2,IF($AX$6="K",Q1041,IF($AX$6="S",AM1041,$BB$31/2)))</f>
        <v>3.5</v>
      </c>
      <c r="BK1041" s="51">
        <f>IF($AY$6="A",SUM($AS1041:AX1041)+(10-BK$31)/2,IF($AY$6="K",R1041,IF($AY$6="S",AN1041,$BB$31/2)))</f>
        <v>4</v>
      </c>
      <c r="BL1041" s="51">
        <f>IF($AZ$6="A",SUM($AS1041:AY1041)+(10-BL$31)/2,IF($AZ$6="K",S1041,IF($AZ$6="S",AO1041,$BB$31/2)))</f>
        <v>4.5</v>
      </c>
      <c r="BM1041" s="51">
        <f>IF($BA$6="A",SUM($AS1041:AZ1041)+(10-BM$31)/2,IF($BA$6="K",T1041,IF($BA$6="S",AP1041,$BB$31/2)))</f>
        <v>4</v>
      </c>
      <c r="BN1041" s="51">
        <f>IF($BB$6="A",SUM($AS1041:BA1041)+(10-BN$31)/2,IF($BB$6="K",U1041,IF($BB$6="S",AQ1041,$BB$31/2)))</f>
        <v>3.5</v>
      </c>
      <c r="BO1041" s="52">
        <f t="shared" si="1050"/>
        <v>4</v>
      </c>
      <c r="BQ1041" s="28">
        <f t="shared" si="1030"/>
        <v>-1</v>
      </c>
      <c r="BR1041" s="30">
        <f t="shared" si="1031"/>
        <v>-1</v>
      </c>
      <c r="BS1041" s="30">
        <f t="shared" si="1032"/>
        <v>0</v>
      </c>
      <c r="BT1041" s="30">
        <f t="shared" si="1033"/>
        <v>1</v>
      </c>
      <c r="BU1041" s="30">
        <f t="shared" si="1034"/>
        <v>1</v>
      </c>
      <c r="BV1041" s="30">
        <f t="shared" si="1035"/>
        <v>1</v>
      </c>
      <c r="BW1041" s="30">
        <f t="shared" si="1036"/>
        <v>0</v>
      </c>
      <c r="BX1041" s="30">
        <f t="shared" si="1037"/>
        <v>-1</v>
      </c>
      <c r="BY1041" s="30">
        <f t="shared" si="1038"/>
        <v>0</v>
      </c>
      <c r="BZ1041" s="30">
        <f t="shared" si="1039"/>
        <v>1</v>
      </c>
      <c r="CA1041" s="49">
        <f t="shared" si="1051"/>
        <v>1</v>
      </c>
      <c r="CB1041" s="69"/>
      <c r="CC1041" s="73">
        <f t="shared" si="1058"/>
        <v>10000</v>
      </c>
      <c r="CD1041" s="73">
        <f t="shared" si="1059"/>
        <v>10000</v>
      </c>
      <c r="CE1041" s="73">
        <f t="shared" si="1060"/>
        <v>0</v>
      </c>
      <c r="CF1041" s="73">
        <f t="shared" si="1061"/>
        <v>1</v>
      </c>
      <c r="CG1041" s="73">
        <f t="shared" si="1062"/>
        <v>1</v>
      </c>
      <c r="CH1041" s="73">
        <f t="shared" si="1063"/>
        <v>1</v>
      </c>
      <c r="CI1041" s="73">
        <f t="shared" si="1064"/>
        <v>0</v>
      </c>
      <c r="CJ1041" s="73">
        <f t="shared" si="1065"/>
        <v>10000</v>
      </c>
      <c r="CK1041" s="73">
        <f t="shared" si="1066"/>
        <v>0</v>
      </c>
      <c r="CL1041" s="73">
        <f t="shared" si="1067"/>
        <v>1</v>
      </c>
      <c r="CN1041" s="79">
        <f t="shared" si="1052"/>
        <v>3</v>
      </c>
      <c r="CO1041" s="79">
        <f t="shared" si="1053"/>
        <v>4</v>
      </c>
      <c r="CP1041" s="79">
        <f t="shared" si="1054"/>
        <v>3</v>
      </c>
      <c r="CR1041" s="79">
        <f t="shared" si="1070"/>
        <v>-1</v>
      </c>
      <c r="CS1041" s="79">
        <f t="shared" si="1071"/>
        <v>-1</v>
      </c>
      <c r="CT1041" s="79">
        <f t="shared" si="1072"/>
        <v>0</v>
      </c>
      <c r="CU1041" s="79">
        <f t="shared" si="1073"/>
        <v>0.75</v>
      </c>
      <c r="CV1041" s="79">
        <f t="shared" si="1074"/>
        <v>0.75</v>
      </c>
      <c r="CW1041" s="79">
        <f t="shared" si="1075"/>
        <v>0.75</v>
      </c>
      <c r="CX1041" s="79">
        <f t="shared" si="1076"/>
        <v>0</v>
      </c>
      <c r="CY1041" s="79">
        <f t="shared" si="1077"/>
        <v>-1</v>
      </c>
      <c r="CZ1041" s="79">
        <f t="shared" si="1078"/>
        <v>0</v>
      </c>
      <c r="DA1041" s="79">
        <f t="shared" si="1079"/>
        <v>0.75</v>
      </c>
      <c r="DB1041" s="80">
        <f t="shared" si="1055"/>
        <v>0</v>
      </c>
    </row>
    <row r="1042" spans="1:106" ht="18" customHeight="1" x14ac:dyDescent="0.2">
      <c r="A1042" s="2">
        <f t="shared" ca="1" si="1056"/>
        <v>0.68418518426423547</v>
      </c>
      <c r="B1042" s="2">
        <f t="shared" ca="1" si="1080"/>
        <v>0.17184697157330631</v>
      </c>
      <c r="C1042" s="2">
        <f t="shared" ca="1" si="1080"/>
        <v>0.624413762705196</v>
      </c>
      <c r="D1042" s="2">
        <f t="shared" ca="1" si="1080"/>
        <v>0.83785562975797212</v>
      </c>
      <c r="E1042" s="2">
        <f t="shared" ca="1" si="1080"/>
        <v>0.97472372360325987</v>
      </c>
      <c r="F1042" s="2">
        <f t="shared" ca="1" si="1080"/>
        <v>0.11009407485765077</v>
      </c>
      <c r="G1042" s="2">
        <f t="shared" ca="1" si="1080"/>
        <v>0.17517635068536119</v>
      </c>
      <c r="H1042" s="2">
        <f t="shared" ca="1" si="1080"/>
        <v>0.2156676152854734</v>
      </c>
      <c r="I1042" s="2">
        <f t="shared" ca="1" si="1080"/>
        <v>0.17469888859620519</v>
      </c>
      <c r="J1042" s="2">
        <f t="shared" ca="1" si="1080"/>
        <v>1.4214125820303125E-2</v>
      </c>
      <c r="L1042" s="2">
        <f t="shared" ca="1" si="1040"/>
        <v>10</v>
      </c>
      <c r="M1042" s="2">
        <f t="shared" ca="1" si="1041"/>
        <v>0</v>
      </c>
      <c r="N1042" s="2">
        <f t="shared" ca="1" si="1042"/>
        <v>10</v>
      </c>
      <c r="O1042" s="2">
        <f t="shared" ca="1" si="1043"/>
        <v>10</v>
      </c>
      <c r="P1042" s="2">
        <f t="shared" ca="1" si="1044"/>
        <v>10</v>
      </c>
      <c r="Q1042" s="2">
        <f t="shared" ca="1" si="1045"/>
        <v>0</v>
      </c>
      <c r="R1042" s="2">
        <f t="shared" ca="1" si="1046"/>
        <v>0</v>
      </c>
      <c r="S1042" s="2">
        <f t="shared" ca="1" si="1047"/>
        <v>0</v>
      </c>
      <c r="T1042" s="2">
        <f t="shared" ca="1" si="1048"/>
        <v>0</v>
      </c>
      <c r="U1042" s="2">
        <f t="shared" ca="1" si="1049"/>
        <v>0</v>
      </c>
      <c r="W1042" s="2">
        <f t="shared" ca="1" si="1057"/>
        <v>6.6445787644159315E-2</v>
      </c>
      <c r="X1042" s="2">
        <f t="shared" ca="1" si="1081"/>
        <v>4.0619995398305422</v>
      </c>
      <c r="Y1042" s="2">
        <f t="shared" ca="1" si="1081"/>
        <v>5.5253093002870219</v>
      </c>
      <c r="Z1042" s="2">
        <f t="shared" ca="1" si="1081"/>
        <v>4.2209563176952836</v>
      </c>
      <c r="AA1042" s="2">
        <f t="shared" ca="1" si="1081"/>
        <v>9.6000278827120074</v>
      </c>
      <c r="AB1042" s="2">
        <f t="shared" ca="1" si="1081"/>
        <v>5.5480024583034879</v>
      </c>
      <c r="AC1042" s="2">
        <f t="shared" ca="1" si="1081"/>
        <v>1.6054455283403501</v>
      </c>
      <c r="AD1042" s="2">
        <f t="shared" ca="1" si="1081"/>
        <v>5.6833944079443857</v>
      </c>
      <c r="AE1042" s="2">
        <f t="shared" ca="1" si="1081"/>
        <v>5.0680787172513693</v>
      </c>
      <c r="AF1042" s="2">
        <f t="shared" ca="1" si="1081"/>
        <v>8.054036389386372</v>
      </c>
      <c r="AH1042" s="2">
        <f t="shared" ca="1" si="1018"/>
        <v>0</v>
      </c>
      <c r="AI1042" s="2">
        <f t="shared" ca="1" si="1019"/>
        <v>4</v>
      </c>
      <c r="AJ1042" s="2">
        <f t="shared" ca="1" si="1020"/>
        <v>5</v>
      </c>
      <c r="AK1042" s="2">
        <f t="shared" ca="1" si="1021"/>
        <v>4</v>
      </c>
      <c r="AL1042" s="2">
        <f t="shared" ca="1" si="1022"/>
        <v>9</v>
      </c>
      <c r="AM1042" s="2">
        <f t="shared" ca="1" si="1023"/>
        <v>5</v>
      </c>
      <c r="AN1042" s="2">
        <f t="shared" ca="1" si="1024"/>
        <v>1</v>
      </c>
      <c r="AO1042" s="2">
        <f t="shared" ca="1" si="1025"/>
        <v>5</v>
      </c>
      <c r="AP1042" s="2">
        <f t="shared" ca="1" si="1026"/>
        <v>5</v>
      </c>
      <c r="AQ1042" s="2">
        <f t="shared" ca="1" si="1027"/>
        <v>8</v>
      </c>
      <c r="AS1042" s="41">
        <v>0</v>
      </c>
      <c r="AT1042" s="42">
        <v>0</v>
      </c>
      <c r="AU1042" s="42">
        <v>0</v>
      </c>
      <c r="AV1042" s="42">
        <v>0</v>
      </c>
      <c r="AW1042" s="42">
        <v>1</v>
      </c>
      <c r="AX1042" s="42">
        <v>1</v>
      </c>
      <c r="AY1042" s="42">
        <v>0</v>
      </c>
      <c r="AZ1042" s="42">
        <v>1</v>
      </c>
      <c r="BA1042" s="42">
        <v>0</v>
      </c>
      <c r="BB1042" s="43">
        <v>0</v>
      </c>
      <c r="BC1042" s="44">
        <f t="shared" si="1028"/>
        <v>3</v>
      </c>
      <c r="BD1042" s="12"/>
      <c r="BE1042" s="50">
        <f t="shared" si="1029"/>
        <v>5</v>
      </c>
      <c r="BF1042" s="51">
        <f>IF($AT$6="A",SUM($AS1042:AS1042)+(10-BF$31)/2,IF($AT$6="K",M1042,IF($AT$6="S",AI1042,$BB$31/2)))</f>
        <v>4.5</v>
      </c>
      <c r="BG1042" s="51">
        <f>IF($AU$6="A",SUM($AS1042:AT1042)+(10-BG$31)/2,IF($AU$6="K",N1042,IF($AU$6="S",AJ1042,$BB$31/2)))</f>
        <v>4</v>
      </c>
      <c r="BH1042" s="51">
        <f>IF($AV$6="A",SUM($AS1042:AU1042)+(10-BH$31)/2,IF($AV$6="K",O1042,IF($AV$6="S",AK1042,$BB$31/2)))</f>
        <v>3.5</v>
      </c>
      <c r="BI1042" s="51">
        <f>IF($AW$6="A",SUM($AS1042:AV1042)+(10-BI$31)/2,IF($AW$6="K",P1042,IF($AW$6="S",AL1042,$BB$31/2)))</f>
        <v>3</v>
      </c>
      <c r="BJ1042" s="51">
        <f>IF($AX$6="A",SUM($AS1042:AW1042)+(10-BJ$31)/2,IF($AX$6="K",Q1042,IF($AX$6="S",AM1042,$BB$31/2)))</f>
        <v>3.5</v>
      </c>
      <c r="BK1042" s="51">
        <f>IF($AY$6="A",SUM($AS1042:AX1042)+(10-BK$31)/2,IF($AY$6="K",R1042,IF($AY$6="S",AN1042,$BB$31/2)))</f>
        <v>4</v>
      </c>
      <c r="BL1042" s="51">
        <f>IF($AZ$6="A",SUM($AS1042:AY1042)+(10-BL$31)/2,IF($AZ$6="K",S1042,IF($AZ$6="S",AO1042,$BB$31/2)))</f>
        <v>3.5</v>
      </c>
      <c r="BM1042" s="51">
        <f>IF($BA$6="A",SUM($AS1042:AZ1042)+(10-BM$31)/2,IF($BA$6="K",T1042,IF($BA$6="S",AP1042,$BB$31/2)))</f>
        <v>4</v>
      </c>
      <c r="BN1042" s="51">
        <f>IF($BB$6="A",SUM($AS1042:BA1042)+(10-BN$31)/2,IF($BB$6="K",U1042,IF($BB$6="S",AQ1042,$BB$31/2)))</f>
        <v>3.5</v>
      </c>
      <c r="BO1042" s="52">
        <f t="shared" si="1050"/>
        <v>3.75</v>
      </c>
      <c r="BQ1042" s="28">
        <f t="shared" si="1030"/>
        <v>-0.75</v>
      </c>
      <c r="BR1042" s="30">
        <f t="shared" si="1031"/>
        <v>-0.75</v>
      </c>
      <c r="BS1042" s="30">
        <f t="shared" si="1032"/>
        <v>-0.75</v>
      </c>
      <c r="BT1042" s="30">
        <f t="shared" si="1033"/>
        <v>0.75</v>
      </c>
      <c r="BU1042" s="30">
        <f t="shared" si="1034"/>
        <v>0.75</v>
      </c>
      <c r="BV1042" s="30">
        <f t="shared" si="1035"/>
        <v>0.75</v>
      </c>
      <c r="BW1042" s="30">
        <f t="shared" si="1036"/>
        <v>-0.75</v>
      </c>
      <c r="BX1042" s="30">
        <f t="shared" si="1037"/>
        <v>0.75</v>
      </c>
      <c r="BY1042" s="30">
        <f t="shared" si="1038"/>
        <v>-0.75</v>
      </c>
      <c r="BZ1042" s="30">
        <f t="shared" si="1039"/>
        <v>0.75</v>
      </c>
      <c r="CA1042" s="49">
        <f t="shared" si="1051"/>
        <v>0</v>
      </c>
      <c r="CB1042" s="69"/>
      <c r="CC1042" s="73">
        <f t="shared" si="1058"/>
        <v>10000</v>
      </c>
      <c r="CD1042" s="73">
        <f t="shared" si="1059"/>
        <v>10000</v>
      </c>
      <c r="CE1042" s="73">
        <f t="shared" si="1060"/>
        <v>10000</v>
      </c>
      <c r="CF1042" s="73">
        <f t="shared" si="1061"/>
        <v>1</v>
      </c>
      <c r="CG1042" s="73">
        <f t="shared" si="1062"/>
        <v>1</v>
      </c>
      <c r="CH1042" s="73">
        <f t="shared" si="1063"/>
        <v>1</v>
      </c>
      <c r="CI1042" s="73">
        <f t="shared" si="1064"/>
        <v>10000</v>
      </c>
      <c r="CJ1042" s="73">
        <f t="shared" si="1065"/>
        <v>1</v>
      </c>
      <c r="CK1042" s="73">
        <f t="shared" si="1066"/>
        <v>10000</v>
      </c>
      <c r="CL1042" s="73">
        <f t="shared" si="1067"/>
        <v>1</v>
      </c>
      <c r="CN1042" s="79">
        <f t="shared" si="1052"/>
        <v>5</v>
      </c>
      <c r="CO1042" s="79">
        <f t="shared" si="1053"/>
        <v>5</v>
      </c>
      <c r="CP1042" s="79">
        <f t="shared" si="1054"/>
        <v>0</v>
      </c>
      <c r="CR1042" s="79">
        <f t="shared" si="1070"/>
        <v>-0.75</v>
      </c>
      <c r="CS1042" s="79">
        <f t="shared" si="1071"/>
        <v>-0.75</v>
      </c>
      <c r="CT1042" s="79">
        <f t="shared" si="1072"/>
        <v>-0.75</v>
      </c>
      <c r="CU1042" s="79">
        <f t="shared" si="1073"/>
        <v>0.75</v>
      </c>
      <c r="CV1042" s="79">
        <f t="shared" si="1074"/>
        <v>0.75</v>
      </c>
      <c r="CW1042" s="79">
        <f t="shared" si="1075"/>
        <v>0.75</v>
      </c>
      <c r="CX1042" s="79">
        <f t="shared" si="1076"/>
        <v>-0.75</v>
      </c>
      <c r="CY1042" s="79">
        <f t="shared" si="1077"/>
        <v>0.75</v>
      </c>
      <c r="CZ1042" s="79">
        <f t="shared" si="1078"/>
        <v>-0.75</v>
      </c>
      <c r="DA1042" s="79">
        <f t="shared" si="1079"/>
        <v>0.75</v>
      </c>
      <c r="DB1042" s="80">
        <f t="shared" si="1055"/>
        <v>0</v>
      </c>
    </row>
    <row r="1043" spans="1:106" ht="18" customHeight="1" x14ac:dyDescent="0.2">
      <c r="A1043" s="2">
        <f t="shared" ca="1" si="1056"/>
        <v>0.19535006279710465</v>
      </c>
      <c r="B1043" s="2">
        <f t="shared" ca="1" si="1080"/>
        <v>0.22686379482377161</v>
      </c>
      <c r="C1043" s="2">
        <f t="shared" ca="1" si="1080"/>
        <v>0.6701556401432941</v>
      </c>
      <c r="D1043" s="2">
        <f t="shared" ca="1" si="1080"/>
        <v>0.34225769503188608</v>
      </c>
      <c r="E1043" s="2">
        <f t="shared" ca="1" si="1080"/>
        <v>0.12732297229413547</v>
      </c>
      <c r="F1043" s="2">
        <f t="shared" ca="1" si="1080"/>
        <v>9.3955326335555256E-3</v>
      </c>
      <c r="G1043" s="2">
        <f t="shared" ca="1" si="1080"/>
        <v>0.21946557220541041</v>
      </c>
      <c r="H1043" s="2">
        <f t="shared" ca="1" si="1080"/>
        <v>0.28217002374153988</v>
      </c>
      <c r="I1043" s="2">
        <f t="shared" ca="1" si="1080"/>
        <v>0.70079341520716332</v>
      </c>
      <c r="J1043" s="2">
        <f t="shared" ca="1" si="1080"/>
        <v>0.59752579553483964</v>
      </c>
      <c r="L1043" s="2">
        <f t="shared" ca="1" si="1040"/>
        <v>0</v>
      </c>
      <c r="M1043" s="2">
        <f t="shared" ca="1" si="1041"/>
        <v>0</v>
      </c>
      <c r="N1043" s="2">
        <f t="shared" ca="1" si="1042"/>
        <v>10</v>
      </c>
      <c r="O1043" s="2">
        <f t="shared" ca="1" si="1043"/>
        <v>0</v>
      </c>
      <c r="P1043" s="2">
        <f t="shared" ca="1" si="1044"/>
        <v>0</v>
      </c>
      <c r="Q1043" s="2">
        <f t="shared" ca="1" si="1045"/>
        <v>0</v>
      </c>
      <c r="R1043" s="2">
        <f t="shared" ca="1" si="1046"/>
        <v>0</v>
      </c>
      <c r="S1043" s="2">
        <f t="shared" ca="1" si="1047"/>
        <v>0</v>
      </c>
      <c r="T1043" s="2">
        <f t="shared" ca="1" si="1048"/>
        <v>10</v>
      </c>
      <c r="U1043" s="2">
        <f t="shared" ca="1" si="1049"/>
        <v>10</v>
      </c>
      <c r="W1043" s="2">
        <f t="shared" ca="1" si="1057"/>
        <v>5.9336048967674939</v>
      </c>
      <c r="X1043" s="2">
        <f t="shared" ca="1" si="1081"/>
        <v>8.8217885452752611</v>
      </c>
      <c r="Y1043" s="2">
        <f t="shared" ca="1" si="1081"/>
        <v>2.3088977498577599</v>
      </c>
      <c r="Z1043" s="2">
        <f t="shared" ca="1" si="1081"/>
        <v>3.7112849315152321</v>
      </c>
      <c r="AA1043" s="2">
        <f t="shared" ca="1" si="1081"/>
        <v>1.7864237214315881</v>
      </c>
      <c r="AB1043" s="2">
        <f t="shared" ca="1" si="1081"/>
        <v>6.0263350269216476</v>
      </c>
      <c r="AC1043" s="2">
        <f t="shared" ca="1" si="1081"/>
        <v>5.1901080894018268</v>
      </c>
      <c r="AD1043" s="2">
        <f t="shared" ca="1" si="1081"/>
        <v>3.9258975929749571</v>
      </c>
      <c r="AE1043" s="2">
        <f t="shared" ca="1" si="1081"/>
        <v>9.2829565407673336</v>
      </c>
      <c r="AF1043" s="2">
        <f t="shared" ca="1" si="1081"/>
        <v>4.5469996428635344</v>
      </c>
      <c r="AH1043" s="2">
        <f t="shared" ca="1" si="1018"/>
        <v>5</v>
      </c>
      <c r="AI1043" s="2">
        <f t="shared" ca="1" si="1019"/>
        <v>8</v>
      </c>
      <c r="AJ1043" s="2">
        <f t="shared" ca="1" si="1020"/>
        <v>2</v>
      </c>
      <c r="AK1043" s="2">
        <f t="shared" ca="1" si="1021"/>
        <v>3</v>
      </c>
      <c r="AL1043" s="2">
        <f t="shared" ca="1" si="1022"/>
        <v>1</v>
      </c>
      <c r="AM1043" s="2">
        <f t="shared" ca="1" si="1023"/>
        <v>6</v>
      </c>
      <c r="AN1043" s="2">
        <f t="shared" ca="1" si="1024"/>
        <v>5</v>
      </c>
      <c r="AO1043" s="2">
        <f t="shared" ca="1" si="1025"/>
        <v>3</v>
      </c>
      <c r="AP1043" s="2">
        <f t="shared" ca="1" si="1026"/>
        <v>9</v>
      </c>
      <c r="AQ1043" s="2">
        <f t="shared" ca="1" si="1027"/>
        <v>4</v>
      </c>
      <c r="AS1043" s="41">
        <v>0</v>
      </c>
      <c r="AT1043" s="42">
        <v>0</v>
      </c>
      <c r="AU1043" s="42">
        <v>0</v>
      </c>
      <c r="AV1043" s="42">
        <v>0</v>
      </c>
      <c r="AW1043" s="42">
        <v>1</v>
      </c>
      <c r="AX1043" s="42">
        <v>1</v>
      </c>
      <c r="AY1043" s="42">
        <v>0</v>
      </c>
      <c r="AZ1043" s="42">
        <v>0</v>
      </c>
      <c r="BA1043" s="42">
        <v>0</v>
      </c>
      <c r="BB1043" s="43">
        <v>0</v>
      </c>
      <c r="BC1043" s="44">
        <f t="shared" si="1028"/>
        <v>2</v>
      </c>
      <c r="BD1043" s="12"/>
      <c r="BE1043" s="50">
        <f t="shared" si="1029"/>
        <v>5</v>
      </c>
      <c r="BF1043" s="51">
        <f>IF($AT$6="A",SUM($AS1043:AS1043)+(10-BF$31)/2,IF($AT$6="K",M1043,IF($AT$6="S",AI1043,$BB$31/2)))</f>
        <v>4.5</v>
      </c>
      <c r="BG1043" s="51">
        <f>IF($AU$6="A",SUM($AS1043:AT1043)+(10-BG$31)/2,IF($AU$6="K",N1043,IF($AU$6="S",AJ1043,$BB$31/2)))</f>
        <v>4</v>
      </c>
      <c r="BH1043" s="51">
        <f>IF($AV$6="A",SUM($AS1043:AU1043)+(10-BH$31)/2,IF($AV$6="K",O1043,IF($AV$6="S",AK1043,$BB$31/2)))</f>
        <v>3.5</v>
      </c>
      <c r="BI1043" s="51">
        <f>IF($AW$6="A",SUM($AS1043:AV1043)+(10-BI$31)/2,IF($AW$6="K",P1043,IF($AW$6="S",AL1043,$BB$31/2)))</f>
        <v>3</v>
      </c>
      <c r="BJ1043" s="51">
        <f>IF($AX$6="A",SUM($AS1043:AW1043)+(10-BJ$31)/2,IF($AX$6="K",Q1043,IF($AX$6="S",AM1043,$BB$31/2)))</f>
        <v>3.5</v>
      </c>
      <c r="BK1043" s="51">
        <f>IF($AY$6="A",SUM($AS1043:AX1043)+(10-BK$31)/2,IF($AY$6="K",R1043,IF($AY$6="S",AN1043,$BB$31/2)))</f>
        <v>4</v>
      </c>
      <c r="BL1043" s="51">
        <f>IF($AZ$6="A",SUM($AS1043:AY1043)+(10-BL$31)/2,IF($AZ$6="K",S1043,IF($AZ$6="S",AO1043,$BB$31/2)))</f>
        <v>3.5</v>
      </c>
      <c r="BM1043" s="51">
        <f>IF($BA$6="A",SUM($AS1043:AZ1043)+(10-BM$31)/2,IF($BA$6="K",T1043,IF($BA$6="S",AP1043,$BB$31/2)))</f>
        <v>3</v>
      </c>
      <c r="BN1043" s="51">
        <f>IF($BB$6="A",SUM($AS1043:BA1043)+(10-BN$31)/2,IF($BB$6="K",U1043,IF($BB$6="S",AQ1043,$BB$31/2)))</f>
        <v>2.5</v>
      </c>
      <c r="BO1043" s="52">
        <f t="shared" si="1050"/>
        <v>3.5</v>
      </c>
      <c r="BQ1043" s="28">
        <f t="shared" si="1030"/>
        <v>-1.5</v>
      </c>
      <c r="BR1043" s="30">
        <f t="shared" si="1031"/>
        <v>-1.5</v>
      </c>
      <c r="BS1043" s="30">
        <f t="shared" si="1032"/>
        <v>-1.5</v>
      </c>
      <c r="BT1043" s="30">
        <f t="shared" si="1033"/>
        <v>0</v>
      </c>
      <c r="BU1043" s="30">
        <f t="shared" si="1034"/>
        <v>1.5</v>
      </c>
      <c r="BV1043" s="30">
        <f t="shared" si="1035"/>
        <v>0</v>
      </c>
      <c r="BW1043" s="30">
        <f t="shared" si="1036"/>
        <v>-1.5</v>
      </c>
      <c r="BX1043" s="30">
        <f t="shared" si="1037"/>
        <v>0</v>
      </c>
      <c r="BY1043" s="30">
        <f t="shared" si="1038"/>
        <v>1.5</v>
      </c>
      <c r="BZ1043" s="30">
        <f t="shared" si="1039"/>
        <v>1.5</v>
      </c>
      <c r="CA1043" s="49">
        <f t="shared" si="1051"/>
        <v>-1.5</v>
      </c>
      <c r="CB1043" s="69"/>
      <c r="CC1043" s="73">
        <f t="shared" si="1058"/>
        <v>10000</v>
      </c>
      <c r="CD1043" s="73">
        <f t="shared" si="1059"/>
        <v>10000</v>
      </c>
      <c r="CE1043" s="73">
        <f t="shared" si="1060"/>
        <v>10000</v>
      </c>
      <c r="CF1043" s="73">
        <f t="shared" si="1061"/>
        <v>0</v>
      </c>
      <c r="CG1043" s="73">
        <f t="shared" si="1062"/>
        <v>1</v>
      </c>
      <c r="CH1043" s="73">
        <f t="shared" si="1063"/>
        <v>0</v>
      </c>
      <c r="CI1043" s="73">
        <f t="shared" si="1064"/>
        <v>10000</v>
      </c>
      <c r="CJ1043" s="73">
        <f t="shared" si="1065"/>
        <v>0</v>
      </c>
      <c r="CK1043" s="73">
        <f t="shared" si="1066"/>
        <v>1</v>
      </c>
      <c r="CL1043" s="73">
        <f t="shared" si="1067"/>
        <v>1</v>
      </c>
      <c r="CN1043" s="79">
        <f t="shared" si="1052"/>
        <v>4</v>
      </c>
      <c r="CO1043" s="79">
        <f t="shared" si="1053"/>
        <v>3</v>
      </c>
      <c r="CP1043" s="79">
        <f t="shared" si="1054"/>
        <v>3</v>
      </c>
      <c r="CR1043" s="79">
        <f t="shared" si="1070"/>
        <v>-1.5</v>
      </c>
      <c r="CS1043" s="79">
        <f t="shared" si="1071"/>
        <v>-1.5</v>
      </c>
      <c r="CT1043" s="79">
        <f t="shared" si="1072"/>
        <v>-1.5</v>
      </c>
      <c r="CU1043" s="79">
        <f t="shared" si="1073"/>
        <v>0</v>
      </c>
      <c r="CV1043" s="79">
        <f t="shared" si="1074"/>
        <v>2</v>
      </c>
      <c r="CW1043" s="79">
        <f t="shared" si="1075"/>
        <v>0</v>
      </c>
      <c r="CX1043" s="79">
        <f t="shared" si="1076"/>
        <v>-1.5</v>
      </c>
      <c r="CY1043" s="79">
        <f t="shared" si="1077"/>
        <v>0</v>
      </c>
      <c r="CZ1043" s="79">
        <f t="shared" si="1078"/>
        <v>2</v>
      </c>
      <c r="DA1043" s="79">
        <f t="shared" si="1079"/>
        <v>2</v>
      </c>
      <c r="DB1043" s="80">
        <f t="shared" si="1055"/>
        <v>0</v>
      </c>
    </row>
    <row r="1044" spans="1:106" ht="18" customHeight="1" x14ac:dyDescent="0.2">
      <c r="A1044" s="2">
        <f t="shared" ca="1" si="1056"/>
        <v>0.64628039575854601</v>
      </c>
      <c r="B1044" s="2">
        <f t="shared" ca="1" si="1080"/>
        <v>0.39429724191680682</v>
      </c>
      <c r="C1044" s="2">
        <f t="shared" ca="1" si="1080"/>
        <v>0.95601984320208677</v>
      </c>
      <c r="D1044" s="2">
        <f t="shared" ca="1" si="1080"/>
        <v>0.16234156479377981</v>
      </c>
      <c r="E1044" s="2">
        <f t="shared" ca="1" si="1080"/>
        <v>0.19782863985620547</v>
      </c>
      <c r="F1044" s="2">
        <f t="shared" ca="1" si="1080"/>
        <v>0.73893663205694082</v>
      </c>
      <c r="G1044" s="2">
        <f t="shared" ca="1" si="1080"/>
        <v>0.80404151492547427</v>
      </c>
      <c r="H1044" s="2">
        <f t="shared" ca="1" si="1080"/>
        <v>0.61312403476263322</v>
      </c>
      <c r="I1044" s="2">
        <f t="shared" ca="1" si="1080"/>
        <v>0.94209292434374092</v>
      </c>
      <c r="J1044" s="2">
        <f t="shared" ca="1" si="1080"/>
        <v>0.36321458860576117</v>
      </c>
      <c r="L1044" s="2">
        <f t="shared" ca="1" si="1040"/>
        <v>10</v>
      </c>
      <c r="M1044" s="2">
        <f t="shared" ca="1" si="1041"/>
        <v>0</v>
      </c>
      <c r="N1044" s="2">
        <f t="shared" ca="1" si="1042"/>
        <v>10</v>
      </c>
      <c r="O1044" s="2">
        <f t="shared" ca="1" si="1043"/>
        <v>0</v>
      </c>
      <c r="P1044" s="2">
        <f t="shared" ca="1" si="1044"/>
        <v>0</v>
      </c>
      <c r="Q1044" s="2">
        <f t="shared" ca="1" si="1045"/>
        <v>10</v>
      </c>
      <c r="R1044" s="2">
        <f t="shared" ca="1" si="1046"/>
        <v>10</v>
      </c>
      <c r="S1044" s="2">
        <f t="shared" ca="1" si="1047"/>
        <v>10</v>
      </c>
      <c r="T1044" s="2">
        <f t="shared" ca="1" si="1048"/>
        <v>10</v>
      </c>
      <c r="U1044" s="2">
        <f t="shared" ca="1" si="1049"/>
        <v>0</v>
      </c>
      <c r="W1044" s="2">
        <f t="shared" ca="1" si="1057"/>
        <v>7.4134388145878827</v>
      </c>
      <c r="X1044" s="2">
        <f t="shared" ca="1" si="1081"/>
        <v>5.1706564889643509</v>
      </c>
      <c r="Y1044" s="2">
        <f t="shared" ca="1" si="1081"/>
        <v>5.5120882005972778</v>
      </c>
      <c r="Z1044" s="2">
        <f t="shared" ca="1" si="1081"/>
        <v>2.6198471416641467</v>
      </c>
      <c r="AA1044" s="2">
        <f t="shared" ca="1" si="1081"/>
        <v>7.787565140509801</v>
      </c>
      <c r="AB1044" s="2">
        <f t="shared" ca="1" si="1081"/>
        <v>8.1737206384844576</v>
      </c>
      <c r="AC1044" s="2">
        <f t="shared" ca="1" si="1081"/>
        <v>8.6575692229004879</v>
      </c>
      <c r="AD1044" s="2">
        <f t="shared" ca="1" si="1081"/>
        <v>0.11539800128323341</v>
      </c>
      <c r="AE1044" s="2">
        <f t="shared" ca="1" si="1081"/>
        <v>4.7315211242669806</v>
      </c>
      <c r="AF1044" s="2">
        <f t="shared" ca="1" si="1081"/>
        <v>1.8464388951825306</v>
      </c>
      <c r="AH1044" s="2">
        <f t="shared" ca="1" si="1018"/>
        <v>7</v>
      </c>
      <c r="AI1044" s="2">
        <f t="shared" ca="1" si="1019"/>
        <v>5</v>
      </c>
      <c r="AJ1044" s="2">
        <f t="shared" ca="1" si="1020"/>
        <v>5</v>
      </c>
      <c r="AK1044" s="2">
        <f t="shared" ca="1" si="1021"/>
        <v>2</v>
      </c>
      <c r="AL1044" s="2">
        <f t="shared" ca="1" si="1022"/>
        <v>7</v>
      </c>
      <c r="AM1044" s="2">
        <f t="shared" ca="1" si="1023"/>
        <v>8</v>
      </c>
      <c r="AN1044" s="2">
        <f t="shared" ca="1" si="1024"/>
        <v>8</v>
      </c>
      <c r="AO1044" s="2">
        <f t="shared" ca="1" si="1025"/>
        <v>0</v>
      </c>
      <c r="AP1044" s="2">
        <f t="shared" ca="1" si="1026"/>
        <v>4</v>
      </c>
      <c r="AQ1044" s="2">
        <f t="shared" ca="1" si="1027"/>
        <v>1</v>
      </c>
      <c r="AS1044" s="41">
        <v>0</v>
      </c>
      <c r="AT1044" s="42">
        <v>0</v>
      </c>
      <c r="AU1044" s="42">
        <v>0</v>
      </c>
      <c r="AV1044" s="42">
        <v>0</v>
      </c>
      <c r="AW1044" s="42">
        <v>1</v>
      </c>
      <c r="AX1044" s="42">
        <v>0</v>
      </c>
      <c r="AY1044" s="42">
        <v>1</v>
      </c>
      <c r="AZ1044" s="42">
        <v>1</v>
      </c>
      <c r="BA1044" s="42">
        <v>0</v>
      </c>
      <c r="BB1044" s="43">
        <v>0</v>
      </c>
      <c r="BC1044" s="44">
        <f t="shared" si="1028"/>
        <v>3</v>
      </c>
      <c r="BD1044" s="12"/>
      <c r="BE1044" s="50">
        <f t="shared" si="1029"/>
        <v>5</v>
      </c>
      <c r="BF1044" s="51">
        <f>IF($AT$6="A",SUM($AS1044:AS1044)+(10-BF$31)/2,IF($AT$6="K",M1044,IF($AT$6="S",AI1044,$BB$31/2)))</f>
        <v>4.5</v>
      </c>
      <c r="BG1044" s="51">
        <f>IF($AU$6="A",SUM($AS1044:AT1044)+(10-BG$31)/2,IF($AU$6="K",N1044,IF($AU$6="S",AJ1044,$BB$31/2)))</f>
        <v>4</v>
      </c>
      <c r="BH1044" s="51">
        <f>IF($AV$6="A",SUM($AS1044:AU1044)+(10-BH$31)/2,IF($AV$6="K",O1044,IF($AV$6="S",AK1044,$BB$31/2)))</f>
        <v>3.5</v>
      </c>
      <c r="BI1044" s="51">
        <f>IF($AW$6="A",SUM($AS1044:AV1044)+(10-BI$31)/2,IF($AW$6="K",P1044,IF($AW$6="S",AL1044,$BB$31/2)))</f>
        <v>3</v>
      </c>
      <c r="BJ1044" s="51">
        <f>IF($AX$6="A",SUM($AS1044:AW1044)+(10-BJ$31)/2,IF($AX$6="K",Q1044,IF($AX$6="S",AM1044,$BB$31/2)))</f>
        <v>3.5</v>
      </c>
      <c r="BK1044" s="51">
        <f>IF($AY$6="A",SUM($AS1044:AX1044)+(10-BK$31)/2,IF($AY$6="K",R1044,IF($AY$6="S",AN1044,$BB$31/2)))</f>
        <v>3</v>
      </c>
      <c r="BL1044" s="51">
        <f>IF($AZ$6="A",SUM($AS1044:AY1044)+(10-BL$31)/2,IF($AZ$6="K",S1044,IF($AZ$6="S",AO1044,$BB$31/2)))</f>
        <v>3.5</v>
      </c>
      <c r="BM1044" s="51">
        <f>IF($BA$6="A",SUM($AS1044:AZ1044)+(10-BM$31)/2,IF($BA$6="K",T1044,IF($BA$6="S",AP1044,$BB$31/2)))</f>
        <v>4</v>
      </c>
      <c r="BN1044" s="51">
        <f>IF($BB$6="A",SUM($AS1044:BA1044)+(10-BN$31)/2,IF($BB$6="K",U1044,IF($BB$6="S",AQ1044,$BB$31/2)))</f>
        <v>3.5</v>
      </c>
      <c r="BO1044" s="52">
        <f t="shared" si="1050"/>
        <v>3.5</v>
      </c>
      <c r="BQ1044" s="28">
        <f t="shared" si="1030"/>
        <v>-0.5</v>
      </c>
      <c r="BR1044" s="30">
        <f t="shared" si="1031"/>
        <v>-0.5</v>
      </c>
      <c r="BS1044" s="30">
        <f t="shared" si="1032"/>
        <v>-0.5</v>
      </c>
      <c r="BT1044" s="30">
        <f t="shared" si="1033"/>
        <v>0</v>
      </c>
      <c r="BU1044" s="30">
        <f t="shared" si="1034"/>
        <v>0.5</v>
      </c>
      <c r="BV1044" s="30">
        <f t="shared" si="1035"/>
        <v>0</v>
      </c>
      <c r="BW1044" s="30">
        <f t="shared" si="1036"/>
        <v>0.5</v>
      </c>
      <c r="BX1044" s="30">
        <f t="shared" si="1037"/>
        <v>0</v>
      </c>
      <c r="BY1044" s="30">
        <f t="shared" si="1038"/>
        <v>-0.5</v>
      </c>
      <c r="BZ1044" s="30">
        <f t="shared" si="1039"/>
        <v>0</v>
      </c>
      <c r="CA1044" s="49">
        <f t="shared" si="1051"/>
        <v>-1</v>
      </c>
      <c r="CB1044" s="69"/>
      <c r="CC1044" s="73">
        <f t="shared" si="1058"/>
        <v>10000</v>
      </c>
      <c r="CD1044" s="73">
        <f t="shared" si="1059"/>
        <v>10000</v>
      </c>
      <c r="CE1044" s="73">
        <f t="shared" si="1060"/>
        <v>10000</v>
      </c>
      <c r="CF1044" s="73">
        <f t="shared" si="1061"/>
        <v>0</v>
      </c>
      <c r="CG1044" s="73">
        <f t="shared" si="1062"/>
        <v>1</v>
      </c>
      <c r="CH1044" s="73">
        <f t="shared" si="1063"/>
        <v>0</v>
      </c>
      <c r="CI1044" s="73">
        <f t="shared" si="1064"/>
        <v>1</v>
      </c>
      <c r="CJ1044" s="73">
        <f t="shared" si="1065"/>
        <v>0</v>
      </c>
      <c r="CK1044" s="73">
        <f t="shared" si="1066"/>
        <v>10000</v>
      </c>
      <c r="CL1044" s="73">
        <f t="shared" si="1067"/>
        <v>0</v>
      </c>
      <c r="CN1044" s="79">
        <f t="shared" si="1052"/>
        <v>4</v>
      </c>
      <c r="CO1044" s="79">
        <f t="shared" si="1053"/>
        <v>2</v>
      </c>
      <c r="CP1044" s="79">
        <f t="shared" si="1054"/>
        <v>4</v>
      </c>
      <c r="CR1044" s="79">
        <f t="shared" si="1070"/>
        <v>-0.5</v>
      </c>
      <c r="CS1044" s="79">
        <f t="shared" si="1071"/>
        <v>-0.5</v>
      </c>
      <c r="CT1044" s="79">
        <f t="shared" si="1072"/>
        <v>-0.5</v>
      </c>
      <c r="CU1044" s="79">
        <f t="shared" si="1073"/>
        <v>0</v>
      </c>
      <c r="CV1044" s="79">
        <f t="shared" si="1074"/>
        <v>1</v>
      </c>
      <c r="CW1044" s="79">
        <f t="shared" si="1075"/>
        <v>0</v>
      </c>
      <c r="CX1044" s="79">
        <f t="shared" si="1076"/>
        <v>1</v>
      </c>
      <c r="CY1044" s="79">
        <f t="shared" si="1077"/>
        <v>0</v>
      </c>
      <c r="CZ1044" s="79">
        <f t="shared" si="1078"/>
        <v>-0.5</v>
      </c>
      <c r="DA1044" s="79">
        <f t="shared" si="1079"/>
        <v>0</v>
      </c>
      <c r="DB1044" s="80">
        <f t="shared" si="1055"/>
        <v>0</v>
      </c>
    </row>
    <row r="1045" spans="1:106" ht="18" customHeight="1" x14ac:dyDescent="0.2">
      <c r="A1045" s="2">
        <f t="shared" ca="1" si="1056"/>
        <v>0.56763587973353735</v>
      </c>
      <c r="B1045" s="2">
        <f t="shared" ca="1" si="1080"/>
        <v>0.16961144410765494</v>
      </c>
      <c r="C1045" s="2">
        <f t="shared" ca="1" si="1080"/>
        <v>0.85770016023535567</v>
      </c>
      <c r="D1045" s="2">
        <f t="shared" ca="1" si="1080"/>
        <v>0.53623086951109777</v>
      </c>
      <c r="E1045" s="2">
        <f t="shared" ca="1" si="1080"/>
        <v>0.45961797390540682</v>
      </c>
      <c r="F1045" s="2">
        <f t="shared" ca="1" si="1080"/>
        <v>0.4521932234549576</v>
      </c>
      <c r="G1045" s="2">
        <f t="shared" ca="1" si="1080"/>
        <v>0.26969332978551053</v>
      </c>
      <c r="H1045" s="2">
        <f t="shared" ca="1" si="1080"/>
        <v>0.27640449018938051</v>
      </c>
      <c r="I1045" s="2">
        <f t="shared" ca="1" si="1080"/>
        <v>3.0710090278122659E-2</v>
      </c>
      <c r="J1045" s="2">
        <f t="shared" ca="1" si="1080"/>
        <v>0.75238313220179243</v>
      </c>
      <c r="L1045" s="2">
        <f t="shared" ca="1" si="1040"/>
        <v>10</v>
      </c>
      <c r="M1045" s="2">
        <f t="shared" ca="1" si="1041"/>
        <v>0</v>
      </c>
      <c r="N1045" s="2">
        <f t="shared" ca="1" si="1042"/>
        <v>10</v>
      </c>
      <c r="O1045" s="2">
        <f t="shared" ca="1" si="1043"/>
        <v>10</v>
      </c>
      <c r="P1045" s="2">
        <f t="shared" ca="1" si="1044"/>
        <v>0</v>
      </c>
      <c r="Q1045" s="2">
        <f t="shared" ca="1" si="1045"/>
        <v>0</v>
      </c>
      <c r="R1045" s="2">
        <f t="shared" ca="1" si="1046"/>
        <v>0</v>
      </c>
      <c r="S1045" s="2">
        <f t="shared" ca="1" si="1047"/>
        <v>0</v>
      </c>
      <c r="T1045" s="2">
        <f t="shared" ca="1" si="1048"/>
        <v>0</v>
      </c>
      <c r="U1045" s="2">
        <f t="shared" ca="1" si="1049"/>
        <v>10</v>
      </c>
      <c r="W1045" s="2">
        <f t="shared" ca="1" si="1057"/>
        <v>0.67649783284467135</v>
      </c>
      <c r="X1045" s="2">
        <f t="shared" ca="1" si="1081"/>
        <v>5.5913492651725791</v>
      </c>
      <c r="Y1045" s="2">
        <f t="shared" ca="1" si="1081"/>
        <v>1.5998106772336285</v>
      </c>
      <c r="Z1045" s="2">
        <f t="shared" ca="1" si="1081"/>
        <v>6.3414743258920048</v>
      </c>
      <c r="AA1045" s="2">
        <f t="shared" ca="1" si="1081"/>
        <v>7.2316368218047797</v>
      </c>
      <c r="AB1045" s="2">
        <f t="shared" ca="1" si="1081"/>
        <v>2.2432768079467813</v>
      </c>
      <c r="AC1045" s="2">
        <f t="shared" ca="1" si="1081"/>
        <v>6.6159641102619453</v>
      </c>
      <c r="AD1045" s="2">
        <f t="shared" ca="1" si="1081"/>
        <v>8.886488304397659</v>
      </c>
      <c r="AE1045" s="2">
        <f t="shared" ca="1" si="1081"/>
        <v>9.9538595509925027</v>
      </c>
      <c r="AF1045" s="2">
        <f t="shared" ca="1" si="1081"/>
        <v>5.7619542192929352</v>
      </c>
      <c r="AH1045" s="2">
        <f t="shared" ca="1" si="1018"/>
        <v>0</v>
      </c>
      <c r="AI1045" s="2">
        <f t="shared" ca="1" si="1019"/>
        <v>5</v>
      </c>
      <c r="AJ1045" s="2">
        <f t="shared" ca="1" si="1020"/>
        <v>1</v>
      </c>
      <c r="AK1045" s="2">
        <f t="shared" ca="1" si="1021"/>
        <v>6</v>
      </c>
      <c r="AL1045" s="2">
        <f t="shared" ca="1" si="1022"/>
        <v>7</v>
      </c>
      <c r="AM1045" s="2">
        <f t="shared" ca="1" si="1023"/>
        <v>2</v>
      </c>
      <c r="AN1045" s="2">
        <f t="shared" ca="1" si="1024"/>
        <v>6</v>
      </c>
      <c r="AO1045" s="2">
        <f t="shared" ca="1" si="1025"/>
        <v>8</v>
      </c>
      <c r="AP1045" s="2">
        <f t="shared" ca="1" si="1026"/>
        <v>9</v>
      </c>
      <c r="AQ1045" s="2">
        <f t="shared" ca="1" si="1027"/>
        <v>5</v>
      </c>
      <c r="AS1045" s="41">
        <v>0</v>
      </c>
      <c r="AT1045" s="42">
        <v>0</v>
      </c>
      <c r="AU1045" s="42">
        <v>0</v>
      </c>
      <c r="AV1045" s="42">
        <v>0</v>
      </c>
      <c r="AW1045" s="42">
        <v>1</v>
      </c>
      <c r="AX1045" s="42">
        <v>0</v>
      </c>
      <c r="AY1045" s="42">
        <v>1</v>
      </c>
      <c r="AZ1045" s="42">
        <v>0</v>
      </c>
      <c r="BA1045" s="42">
        <v>0</v>
      </c>
      <c r="BB1045" s="43">
        <v>0</v>
      </c>
      <c r="BC1045" s="44">
        <f t="shared" si="1028"/>
        <v>2</v>
      </c>
      <c r="BD1045" s="12"/>
      <c r="BE1045" s="50">
        <f t="shared" si="1029"/>
        <v>5</v>
      </c>
      <c r="BF1045" s="51">
        <f>IF($AT$6="A",SUM($AS1045:AS1045)+(10-BF$31)/2,IF($AT$6="K",M1045,IF($AT$6="S",AI1045,$BB$31/2)))</f>
        <v>4.5</v>
      </c>
      <c r="BG1045" s="51">
        <f>IF($AU$6="A",SUM($AS1045:AT1045)+(10-BG$31)/2,IF($AU$6="K",N1045,IF($AU$6="S",AJ1045,$BB$31/2)))</f>
        <v>4</v>
      </c>
      <c r="BH1045" s="51">
        <f>IF($AV$6="A",SUM($AS1045:AU1045)+(10-BH$31)/2,IF($AV$6="K",O1045,IF($AV$6="S",AK1045,$BB$31/2)))</f>
        <v>3.5</v>
      </c>
      <c r="BI1045" s="51">
        <f>IF($AW$6="A",SUM($AS1045:AV1045)+(10-BI$31)/2,IF($AW$6="K",P1045,IF($AW$6="S",AL1045,$BB$31/2)))</f>
        <v>3</v>
      </c>
      <c r="BJ1045" s="51">
        <f>IF($AX$6="A",SUM($AS1045:AW1045)+(10-BJ$31)/2,IF($AX$6="K",Q1045,IF($AX$6="S",AM1045,$BB$31/2)))</f>
        <v>3.5</v>
      </c>
      <c r="BK1045" s="51">
        <f>IF($AY$6="A",SUM($AS1045:AX1045)+(10-BK$31)/2,IF($AY$6="K",R1045,IF($AY$6="S",AN1045,$BB$31/2)))</f>
        <v>3</v>
      </c>
      <c r="BL1045" s="51">
        <f>IF($AZ$6="A",SUM($AS1045:AY1045)+(10-BL$31)/2,IF($AZ$6="K",S1045,IF($AZ$6="S",AO1045,$BB$31/2)))</f>
        <v>3.5</v>
      </c>
      <c r="BM1045" s="51">
        <f>IF($BA$6="A",SUM($AS1045:AZ1045)+(10-BM$31)/2,IF($BA$6="K",T1045,IF($BA$6="S",AP1045,$BB$31/2)))</f>
        <v>3</v>
      </c>
      <c r="BN1045" s="51">
        <f>IF($BB$6="A",SUM($AS1045:BA1045)+(10-BN$31)/2,IF($BB$6="K",U1045,IF($BB$6="S",AQ1045,$BB$31/2)))</f>
        <v>2.5</v>
      </c>
      <c r="BO1045" s="52">
        <f t="shared" si="1050"/>
        <v>3.5</v>
      </c>
      <c r="BQ1045" s="28">
        <f t="shared" si="1030"/>
        <v>-1.5</v>
      </c>
      <c r="BR1045" s="30">
        <f t="shared" si="1031"/>
        <v>-1.5</v>
      </c>
      <c r="BS1045" s="30">
        <f t="shared" si="1032"/>
        <v>-1.5</v>
      </c>
      <c r="BT1045" s="30">
        <f t="shared" si="1033"/>
        <v>0</v>
      </c>
      <c r="BU1045" s="30">
        <f t="shared" si="1034"/>
        <v>1.5</v>
      </c>
      <c r="BV1045" s="30">
        <f t="shared" si="1035"/>
        <v>0</v>
      </c>
      <c r="BW1045" s="30">
        <f t="shared" si="1036"/>
        <v>1.5</v>
      </c>
      <c r="BX1045" s="30">
        <f t="shared" si="1037"/>
        <v>0</v>
      </c>
      <c r="BY1045" s="30">
        <f t="shared" si="1038"/>
        <v>1.5</v>
      </c>
      <c r="BZ1045" s="30">
        <f t="shared" si="1039"/>
        <v>1.5</v>
      </c>
      <c r="CA1045" s="49">
        <f t="shared" si="1051"/>
        <v>1.5</v>
      </c>
      <c r="CB1045" s="69"/>
      <c r="CC1045" s="73">
        <f t="shared" si="1058"/>
        <v>10000</v>
      </c>
      <c r="CD1045" s="73">
        <f t="shared" si="1059"/>
        <v>10000</v>
      </c>
      <c r="CE1045" s="73">
        <f t="shared" si="1060"/>
        <v>10000</v>
      </c>
      <c r="CF1045" s="73">
        <f t="shared" si="1061"/>
        <v>0</v>
      </c>
      <c r="CG1045" s="73">
        <f t="shared" si="1062"/>
        <v>1</v>
      </c>
      <c r="CH1045" s="73">
        <f t="shared" si="1063"/>
        <v>0</v>
      </c>
      <c r="CI1045" s="73">
        <f t="shared" si="1064"/>
        <v>1</v>
      </c>
      <c r="CJ1045" s="73">
        <f t="shared" si="1065"/>
        <v>0</v>
      </c>
      <c r="CK1045" s="73">
        <f t="shared" si="1066"/>
        <v>1</v>
      </c>
      <c r="CL1045" s="73">
        <f t="shared" si="1067"/>
        <v>1</v>
      </c>
      <c r="CN1045" s="79">
        <f t="shared" si="1052"/>
        <v>3</v>
      </c>
      <c r="CO1045" s="79">
        <f t="shared" si="1053"/>
        <v>4</v>
      </c>
      <c r="CP1045" s="79">
        <f t="shared" si="1054"/>
        <v>3</v>
      </c>
      <c r="CR1045" s="79">
        <f t="shared" si="1070"/>
        <v>-1.5</v>
      </c>
      <c r="CS1045" s="79">
        <f t="shared" si="1071"/>
        <v>-1.5</v>
      </c>
      <c r="CT1045" s="79">
        <f t="shared" si="1072"/>
        <v>-1.5</v>
      </c>
      <c r="CU1045" s="79">
        <f t="shared" si="1073"/>
        <v>0</v>
      </c>
      <c r="CV1045" s="79">
        <f t="shared" si="1074"/>
        <v>1.125</v>
      </c>
      <c r="CW1045" s="79">
        <f t="shared" si="1075"/>
        <v>0</v>
      </c>
      <c r="CX1045" s="79">
        <f t="shared" si="1076"/>
        <v>1.125</v>
      </c>
      <c r="CY1045" s="79">
        <f t="shared" si="1077"/>
        <v>0</v>
      </c>
      <c r="CZ1045" s="79">
        <f t="shared" si="1078"/>
        <v>1.125</v>
      </c>
      <c r="DA1045" s="79">
        <f t="shared" si="1079"/>
        <v>1.125</v>
      </c>
      <c r="DB1045" s="80">
        <f t="shared" si="1055"/>
        <v>0</v>
      </c>
    </row>
    <row r="1046" spans="1:106" ht="18" customHeight="1" x14ac:dyDescent="0.2">
      <c r="A1046" s="2">
        <f t="shared" ca="1" si="1056"/>
        <v>0.38049146719406179</v>
      </c>
      <c r="B1046" s="2">
        <f t="shared" ca="1" si="1080"/>
        <v>0.3316000660241506</v>
      </c>
      <c r="C1046" s="2">
        <f t="shared" ca="1" si="1080"/>
        <v>0.7226706578467359</v>
      </c>
      <c r="D1046" s="2">
        <f t="shared" ca="1" si="1080"/>
        <v>0.55872579572707382</v>
      </c>
      <c r="E1046" s="2">
        <f t="shared" ca="1" si="1080"/>
        <v>0.60091810646162647</v>
      </c>
      <c r="F1046" s="2">
        <f t="shared" ca="1" si="1080"/>
        <v>0.47757531761653749</v>
      </c>
      <c r="G1046" s="2">
        <f t="shared" ca="1" si="1080"/>
        <v>0.1456899276060919</v>
      </c>
      <c r="H1046" s="2">
        <f t="shared" ca="1" si="1080"/>
        <v>0.99803688350431641</v>
      </c>
      <c r="I1046" s="2">
        <f t="shared" ca="1" si="1080"/>
        <v>0.54113672659397738</v>
      </c>
      <c r="J1046" s="2">
        <f t="shared" ca="1" si="1080"/>
        <v>0.68196580840972665</v>
      </c>
      <c r="L1046" s="2">
        <f t="shared" ca="1" si="1040"/>
        <v>0</v>
      </c>
      <c r="M1046" s="2">
        <f t="shared" ca="1" si="1041"/>
        <v>0</v>
      </c>
      <c r="N1046" s="2">
        <f t="shared" ca="1" si="1042"/>
        <v>10</v>
      </c>
      <c r="O1046" s="2">
        <f t="shared" ca="1" si="1043"/>
        <v>10</v>
      </c>
      <c r="P1046" s="2">
        <f t="shared" ca="1" si="1044"/>
        <v>10</v>
      </c>
      <c r="Q1046" s="2">
        <f t="shared" ca="1" si="1045"/>
        <v>0</v>
      </c>
      <c r="R1046" s="2">
        <f t="shared" ca="1" si="1046"/>
        <v>0</v>
      </c>
      <c r="S1046" s="2">
        <f t="shared" ca="1" si="1047"/>
        <v>10</v>
      </c>
      <c r="T1046" s="2">
        <f t="shared" ca="1" si="1048"/>
        <v>10</v>
      </c>
      <c r="U1046" s="2">
        <f t="shared" ca="1" si="1049"/>
        <v>10</v>
      </c>
      <c r="W1046" s="2">
        <f t="shared" ca="1" si="1057"/>
        <v>5.5679651361378557</v>
      </c>
      <c r="X1046" s="2">
        <f t="shared" ca="1" si="1081"/>
        <v>4.1312705906866167</v>
      </c>
      <c r="Y1046" s="2">
        <f t="shared" ca="1" si="1081"/>
        <v>3.8325917438583845</v>
      </c>
      <c r="Z1046" s="2">
        <f t="shared" ca="1" si="1081"/>
        <v>8.2333088622230441</v>
      </c>
      <c r="AA1046" s="2">
        <f t="shared" ca="1" si="1081"/>
        <v>4.9133789909026238</v>
      </c>
      <c r="AB1046" s="2">
        <f t="shared" ca="1" si="1081"/>
        <v>5.0588910446294815</v>
      </c>
      <c r="AC1046" s="2">
        <f t="shared" ca="1" si="1081"/>
        <v>4.186254131969025</v>
      </c>
      <c r="AD1046" s="2">
        <f t="shared" ca="1" si="1081"/>
        <v>2.7386720066188608</v>
      </c>
      <c r="AE1046" s="2">
        <f t="shared" ca="1" si="1081"/>
        <v>7.568527691452049</v>
      </c>
      <c r="AF1046" s="2">
        <f t="shared" ca="1" si="1081"/>
        <v>7.1124821755698422</v>
      </c>
      <c r="AH1046" s="2">
        <f t="shared" ca="1" si="1018"/>
        <v>5</v>
      </c>
      <c r="AI1046" s="2">
        <f t="shared" ca="1" si="1019"/>
        <v>4</v>
      </c>
      <c r="AJ1046" s="2">
        <f t="shared" ca="1" si="1020"/>
        <v>3</v>
      </c>
      <c r="AK1046" s="2">
        <f t="shared" ca="1" si="1021"/>
        <v>8</v>
      </c>
      <c r="AL1046" s="2">
        <f t="shared" ca="1" si="1022"/>
        <v>4</v>
      </c>
      <c r="AM1046" s="2">
        <f t="shared" ca="1" si="1023"/>
        <v>5</v>
      </c>
      <c r="AN1046" s="2">
        <f t="shared" ca="1" si="1024"/>
        <v>4</v>
      </c>
      <c r="AO1046" s="2">
        <f t="shared" ca="1" si="1025"/>
        <v>2</v>
      </c>
      <c r="AP1046" s="2">
        <f t="shared" ca="1" si="1026"/>
        <v>7</v>
      </c>
      <c r="AQ1046" s="2">
        <f t="shared" ca="1" si="1027"/>
        <v>7</v>
      </c>
      <c r="AS1046" s="41">
        <v>0</v>
      </c>
      <c r="AT1046" s="42">
        <v>0</v>
      </c>
      <c r="AU1046" s="42">
        <v>0</v>
      </c>
      <c r="AV1046" s="42">
        <v>0</v>
      </c>
      <c r="AW1046" s="42">
        <v>1</v>
      </c>
      <c r="AX1046" s="42">
        <v>0</v>
      </c>
      <c r="AY1046" s="42">
        <v>0</v>
      </c>
      <c r="AZ1046" s="42">
        <v>1</v>
      </c>
      <c r="BA1046" s="42">
        <v>0</v>
      </c>
      <c r="BB1046" s="43">
        <v>0</v>
      </c>
      <c r="BC1046" s="44">
        <f t="shared" si="1028"/>
        <v>2</v>
      </c>
      <c r="BD1046" s="12"/>
      <c r="BE1046" s="50">
        <f t="shared" si="1029"/>
        <v>5</v>
      </c>
      <c r="BF1046" s="51">
        <f>IF($AT$6="A",SUM($AS1046:AS1046)+(10-BF$31)/2,IF($AT$6="K",M1046,IF($AT$6="S",AI1046,$BB$31/2)))</f>
        <v>4.5</v>
      </c>
      <c r="BG1046" s="51">
        <f>IF($AU$6="A",SUM($AS1046:AT1046)+(10-BG$31)/2,IF($AU$6="K",N1046,IF($AU$6="S",AJ1046,$BB$31/2)))</f>
        <v>4</v>
      </c>
      <c r="BH1046" s="51">
        <f>IF($AV$6="A",SUM($AS1046:AU1046)+(10-BH$31)/2,IF($AV$6="K",O1046,IF($AV$6="S",AK1046,$BB$31/2)))</f>
        <v>3.5</v>
      </c>
      <c r="BI1046" s="51">
        <f>IF($AW$6="A",SUM($AS1046:AV1046)+(10-BI$31)/2,IF($AW$6="K",P1046,IF($AW$6="S",AL1046,$BB$31/2)))</f>
        <v>3</v>
      </c>
      <c r="BJ1046" s="51">
        <f>IF($AX$6="A",SUM($AS1046:AW1046)+(10-BJ$31)/2,IF($AX$6="K",Q1046,IF($AX$6="S",AM1046,$BB$31/2)))</f>
        <v>3.5</v>
      </c>
      <c r="BK1046" s="51">
        <f>IF($AY$6="A",SUM($AS1046:AX1046)+(10-BK$31)/2,IF($AY$6="K",R1046,IF($AY$6="S",AN1046,$BB$31/2)))</f>
        <v>3</v>
      </c>
      <c r="BL1046" s="51">
        <f>IF($AZ$6="A",SUM($AS1046:AY1046)+(10-BL$31)/2,IF($AZ$6="K",S1046,IF($AZ$6="S",AO1046,$BB$31/2)))</f>
        <v>2.5</v>
      </c>
      <c r="BM1046" s="51">
        <f>IF($BA$6="A",SUM($AS1046:AZ1046)+(10-BM$31)/2,IF($BA$6="K",T1046,IF($BA$6="S",AP1046,$BB$31/2)))</f>
        <v>3</v>
      </c>
      <c r="BN1046" s="51">
        <f>IF($BB$6="A",SUM($AS1046:BA1046)+(10-BN$31)/2,IF($BB$6="K",U1046,IF($BB$6="S",AQ1046,$BB$31/2)))</f>
        <v>2.5</v>
      </c>
      <c r="BO1046" s="52">
        <f t="shared" si="1050"/>
        <v>3.25</v>
      </c>
      <c r="BQ1046" s="28">
        <f t="shared" si="1030"/>
        <v>-1.25</v>
      </c>
      <c r="BR1046" s="30">
        <f t="shared" si="1031"/>
        <v>-1.25</v>
      </c>
      <c r="BS1046" s="30">
        <f t="shared" si="1032"/>
        <v>-1.25</v>
      </c>
      <c r="BT1046" s="30">
        <f t="shared" si="1033"/>
        <v>-1.25</v>
      </c>
      <c r="BU1046" s="30">
        <f t="shared" si="1034"/>
        <v>1.25</v>
      </c>
      <c r="BV1046" s="30">
        <f t="shared" si="1035"/>
        <v>-1.25</v>
      </c>
      <c r="BW1046" s="30">
        <f t="shared" si="1036"/>
        <v>1.25</v>
      </c>
      <c r="BX1046" s="30">
        <f t="shared" si="1037"/>
        <v>1.25</v>
      </c>
      <c r="BY1046" s="30">
        <f t="shared" si="1038"/>
        <v>1.25</v>
      </c>
      <c r="BZ1046" s="30">
        <f t="shared" si="1039"/>
        <v>1.25</v>
      </c>
      <c r="CA1046" s="49">
        <f t="shared" si="1051"/>
        <v>0</v>
      </c>
      <c r="CB1046" s="69"/>
      <c r="CC1046" s="73">
        <f t="shared" si="1058"/>
        <v>10000</v>
      </c>
      <c r="CD1046" s="73">
        <f t="shared" si="1059"/>
        <v>10000</v>
      </c>
      <c r="CE1046" s="73">
        <f t="shared" si="1060"/>
        <v>10000</v>
      </c>
      <c r="CF1046" s="73">
        <f t="shared" si="1061"/>
        <v>10000</v>
      </c>
      <c r="CG1046" s="73">
        <f t="shared" si="1062"/>
        <v>1</v>
      </c>
      <c r="CH1046" s="73">
        <f t="shared" si="1063"/>
        <v>10000</v>
      </c>
      <c r="CI1046" s="73">
        <f t="shared" si="1064"/>
        <v>1</v>
      </c>
      <c r="CJ1046" s="73">
        <f t="shared" si="1065"/>
        <v>1</v>
      </c>
      <c r="CK1046" s="73">
        <f t="shared" si="1066"/>
        <v>1</v>
      </c>
      <c r="CL1046" s="73">
        <f t="shared" si="1067"/>
        <v>1</v>
      </c>
      <c r="CN1046" s="79">
        <f t="shared" si="1052"/>
        <v>5</v>
      </c>
      <c r="CO1046" s="79">
        <f t="shared" si="1053"/>
        <v>5</v>
      </c>
      <c r="CP1046" s="79">
        <f t="shared" si="1054"/>
        <v>0</v>
      </c>
      <c r="CR1046" s="79">
        <f t="shared" si="1070"/>
        <v>-1.25</v>
      </c>
      <c r="CS1046" s="79">
        <f t="shared" si="1071"/>
        <v>-1.25</v>
      </c>
      <c r="CT1046" s="79">
        <f t="shared" si="1072"/>
        <v>-1.25</v>
      </c>
      <c r="CU1046" s="79">
        <f t="shared" si="1073"/>
        <v>-1.25</v>
      </c>
      <c r="CV1046" s="79">
        <f t="shared" si="1074"/>
        <v>1.25</v>
      </c>
      <c r="CW1046" s="79">
        <f t="shared" si="1075"/>
        <v>-1.25</v>
      </c>
      <c r="CX1046" s="79">
        <f t="shared" si="1076"/>
        <v>1.25</v>
      </c>
      <c r="CY1046" s="79">
        <f t="shared" si="1077"/>
        <v>1.25</v>
      </c>
      <c r="CZ1046" s="79">
        <f t="shared" si="1078"/>
        <v>1.25</v>
      </c>
      <c r="DA1046" s="79">
        <f t="shared" si="1079"/>
        <v>1.25</v>
      </c>
      <c r="DB1046" s="80">
        <f t="shared" si="1055"/>
        <v>0</v>
      </c>
    </row>
    <row r="1047" spans="1:106" ht="18" customHeight="1" x14ac:dyDescent="0.2">
      <c r="A1047" s="2">
        <f t="shared" ca="1" si="1056"/>
        <v>1.8724996135388583E-2</v>
      </c>
      <c r="B1047" s="2">
        <f t="shared" ca="1" si="1080"/>
        <v>0.31256162017582334</v>
      </c>
      <c r="C1047" s="2">
        <f t="shared" ca="1" si="1080"/>
        <v>0.67886030434256872</v>
      </c>
      <c r="D1047" s="2">
        <f t="shared" ca="1" si="1080"/>
        <v>0.92789238676510433</v>
      </c>
      <c r="E1047" s="2">
        <f t="shared" ca="1" si="1080"/>
        <v>0.69570954332024149</v>
      </c>
      <c r="F1047" s="2">
        <f t="shared" ca="1" si="1080"/>
        <v>0.75720770960030226</v>
      </c>
      <c r="G1047" s="2">
        <f t="shared" ca="1" si="1080"/>
        <v>0.18356146965903752</v>
      </c>
      <c r="H1047" s="2">
        <f t="shared" ca="1" si="1080"/>
        <v>0.81547390613069604</v>
      </c>
      <c r="I1047" s="2">
        <f t="shared" ca="1" si="1080"/>
        <v>0.25429015150646372</v>
      </c>
      <c r="J1047" s="2">
        <f t="shared" ca="1" si="1080"/>
        <v>0.13252647730403233</v>
      </c>
      <c r="L1047" s="2">
        <f t="shared" ca="1" si="1040"/>
        <v>0</v>
      </c>
      <c r="M1047" s="2">
        <f t="shared" ca="1" si="1041"/>
        <v>0</v>
      </c>
      <c r="N1047" s="2">
        <f t="shared" ca="1" si="1042"/>
        <v>10</v>
      </c>
      <c r="O1047" s="2">
        <f t="shared" ca="1" si="1043"/>
        <v>10</v>
      </c>
      <c r="P1047" s="2">
        <f t="shared" ca="1" si="1044"/>
        <v>10</v>
      </c>
      <c r="Q1047" s="2">
        <f t="shared" ca="1" si="1045"/>
        <v>10</v>
      </c>
      <c r="R1047" s="2">
        <f t="shared" ca="1" si="1046"/>
        <v>0</v>
      </c>
      <c r="S1047" s="2">
        <f t="shared" ca="1" si="1047"/>
        <v>10</v>
      </c>
      <c r="T1047" s="2">
        <f t="shared" ca="1" si="1048"/>
        <v>0</v>
      </c>
      <c r="U1047" s="2">
        <f t="shared" ca="1" si="1049"/>
        <v>0</v>
      </c>
      <c r="W1047" s="2">
        <f t="shared" ca="1" si="1057"/>
        <v>2.8898333430923584</v>
      </c>
      <c r="X1047" s="2">
        <f t="shared" ca="1" si="1081"/>
        <v>1.9231878701394989</v>
      </c>
      <c r="Y1047" s="2">
        <f t="shared" ca="1" si="1081"/>
        <v>5.6743586415022076</v>
      </c>
      <c r="Z1047" s="2">
        <f t="shared" ca="1" si="1081"/>
        <v>4.9161546661504012</v>
      </c>
      <c r="AA1047" s="2">
        <f t="shared" ca="1" si="1081"/>
        <v>0.23329665174651182</v>
      </c>
      <c r="AB1047" s="2">
        <f t="shared" ca="1" si="1081"/>
        <v>0.38844988577722228</v>
      </c>
      <c r="AC1047" s="2">
        <f t="shared" ca="1" si="1081"/>
        <v>6.5919963047687</v>
      </c>
      <c r="AD1047" s="2">
        <f t="shared" ca="1" si="1081"/>
        <v>6.3036228297558381</v>
      </c>
      <c r="AE1047" s="2">
        <f t="shared" ca="1" si="1081"/>
        <v>2.356991760697138</v>
      </c>
      <c r="AF1047" s="2">
        <f t="shared" ca="1" si="1081"/>
        <v>1.3219953600084688</v>
      </c>
      <c r="AH1047" s="2">
        <f t="shared" ca="1" si="1018"/>
        <v>2</v>
      </c>
      <c r="AI1047" s="2">
        <f t="shared" ca="1" si="1019"/>
        <v>1</v>
      </c>
      <c r="AJ1047" s="2">
        <f t="shared" ca="1" si="1020"/>
        <v>5</v>
      </c>
      <c r="AK1047" s="2">
        <f t="shared" ca="1" si="1021"/>
        <v>4</v>
      </c>
      <c r="AL1047" s="2">
        <f t="shared" ca="1" si="1022"/>
        <v>0</v>
      </c>
      <c r="AM1047" s="2">
        <f t="shared" ca="1" si="1023"/>
        <v>0</v>
      </c>
      <c r="AN1047" s="2">
        <f t="shared" ca="1" si="1024"/>
        <v>6</v>
      </c>
      <c r="AO1047" s="2">
        <f t="shared" ca="1" si="1025"/>
        <v>6</v>
      </c>
      <c r="AP1047" s="2">
        <f t="shared" ca="1" si="1026"/>
        <v>2</v>
      </c>
      <c r="AQ1047" s="2">
        <f t="shared" ca="1" si="1027"/>
        <v>1</v>
      </c>
      <c r="AS1047" s="41">
        <v>0</v>
      </c>
      <c r="AT1047" s="42">
        <v>0</v>
      </c>
      <c r="AU1047" s="42">
        <v>0</v>
      </c>
      <c r="AV1047" s="42">
        <v>0</v>
      </c>
      <c r="AW1047" s="42">
        <v>1</v>
      </c>
      <c r="AX1047" s="42">
        <v>0</v>
      </c>
      <c r="AY1047" s="42">
        <v>0</v>
      </c>
      <c r="AZ1047" s="42">
        <v>0</v>
      </c>
      <c r="BA1047" s="42">
        <v>0</v>
      </c>
      <c r="BB1047" s="43">
        <v>0</v>
      </c>
      <c r="BC1047" s="44">
        <f t="shared" si="1028"/>
        <v>1</v>
      </c>
      <c r="BD1047" s="12"/>
      <c r="BE1047" s="50">
        <f t="shared" si="1029"/>
        <v>5</v>
      </c>
      <c r="BF1047" s="51">
        <f>IF($AT$6="A",SUM($AS1047:AS1047)+(10-BF$31)/2,IF($AT$6="K",M1047,IF($AT$6="S",AI1047,$BB$31/2)))</f>
        <v>4.5</v>
      </c>
      <c r="BG1047" s="51">
        <f>IF($AU$6="A",SUM($AS1047:AT1047)+(10-BG$31)/2,IF($AU$6="K",N1047,IF($AU$6="S",AJ1047,$BB$31/2)))</f>
        <v>4</v>
      </c>
      <c r="BH1047" s="51">
        <f>IF($AV$6="A",SUM($AS1047:AU1047)+(10-BH$31)/2,IF($AV$6="K",O1047,IF($AV$6="S",AK1047,$BB$31/2)))</f>
        <v>3.5</v>
      </c>
      <c r="BI1047" s="51">
        <f>IF($AW$6="A",SUM($AS1047:AV1047)+(10-BI$31)/2,IF($AW$6="K",P1047,IF($AW$6="S",AL1047,$BB$31/2)))</f>
        <v>3</v>
      </c>
      <c r="BJ1047" s="51">
        <f>IF($AX$6="A",SUM($AS1047:AW1047)+(10-BJ$31)/2,IF($AX$6="K",Q1047,IF($AX$6="S",AM1047,$BB$31/2)))</f>
        <v>3.5</v>
      </c>
      <c r="BK1047" s="51">
        <f>IF($AY$6="A",SUM($AS1047:AX1047)+(10-BK$31)/2,IF($AY$6="K",R1047,IF($AY$6="S",AN1047,$BB$31/2)))</f>
        <v>3</v>
      </c>
      <c r="BL1047" s="51">
        <f>IF($AZ$6="A",SUM($AS1047:AY1047)+(10-BL$31)/2,IF($AZ$6="K",S1047,IF($AZ$6="S",AO1047,$BB$31/2)))</f>
        <v>2.5</v>
      </c>
      <c r="BM1047" s="51">
        <f>IF($BA$6="A",SUM($AS1047:AZ1047)+(10-BM$31)/2,IF($BA$6="K",T1047,IF($BA$6="S",AP1047,$BB$31/2)))</f>
        <v>2</v>
      </c>
      <c r="BN1047" s="51">
        <f>IF($BB$6="A",SUM($AS1047:BA1047)+(10-BN$31)/2,IF($BB$6="K",U1047,IF($BB$6="S",AQ1047,$BB$31/2)))</f>
        <v>1.5</v>
      </c>
      <c r="BO1047" s="52">
        <f t="shared" si="1050"/>
        <v>3.25</v>
      </c>
      <c r="BQ1047" s="28">
        <f t="shared" si="1030"/>
        <v>-2.25</v>
      </c>
      <c r="BR1047" s="30">
        <f t="shared" si="1031"/>
        <v>-2.25</v>
      </c>
      <c r="BS1047" s="30">
        <f t="shared" si="1032"/>
        <v>-2.25</v>
      </c>
      <c r="BT1047" s="30">
        <f t="shared" si="1033"/>
        <v>-2.25</v>
      </c>
      <c r="BU1047" s="30">
        <f t="shared" si="1034"/>
        <v>2.25</v>
      </c>
      <c r="BV1047" s="30">
        <f t="shared" si="1035"/>
        <v>-2.25</v>
      </c>
      <c r="BW1047" s="30">
        <f t="shared" si="1036"/>
        <v>2.25</v>
      </c>
      <c r="BX1047" s="30">
        <f t="shared" si="1037"/>
        <v>2.25</v>
      </c>
      <c r="BY1047" s="30">
        <f t="shared" si="1038"/>
        <v>2.25</v>
      </c>
      <c r="BZ1047" s="30">
        <f t="shared" si="1039"/>
        <v>2.25</v>
      </c>
      <c r="CA1047" s="49">
        <f t="shared" si="1051"/>
        <v>0</v>
      </c>
      <c r="CB1047" s="69"/>
      <c r="CC1047" s="73">
        <f t="shared" si="1058"/>
        <v>10000</v>
      </c>
      <c r="CD1047" s="73">
        <f t="shared" si="1059"/>
        <v>10000</v>
      </c>
      <c r="CE1047" s="73">
        <f t="shared" si="1060"/>
        <v>10000</v>
      </c>
      <c r="CF1047" s="73">
        <f t="shared" si="1061"/>
        <v>10000</v>
      </c>
      <c r="CG1047" s="73">
        <f t="shared" si="1062"/>
        <v>1</v>
      </c>
      <c r="CH1047" s="73">
        <f t="shared" si="1063"/>
        <v>10000</v>
      </c>
      <c r="CI1047" s="73">
        <f t="shared" si="1064"/>
        <v>1</v>
      </c>
      <c r="CJ1047" s="73">
        <f t="shared" si="1065"/>
        <v>1</v>
      </c>
      <c r="CK1047" s="73">
        <f t="shared" si="1066"/>
        <v>1</v>
      </c>
      <c r="CL1047" s="73">
        <f t="shared" si="1067"/>
        <v>1</v>
      </c>
      <c r="CN1047" s="79">
        <f t="shared" si="1052"/>
        <v>5</v>
      </c>
      <c r="CO1047" s="79">
        <f t="shared" si="1053"/>
        <v>5</v>
      </c>
      <c r="CP1047" s="79">
        <f t="shared" si="1054"/>
        <v>0</v>
      </c>
      <c r="CR1047" s="79">
        <f t="shared" si="1070"/>
        <v>-2.25</v>
      </c>
      <c r="CS1047" s="79">
        <f t="shared" si="1071"/>
        <v>-2.25</v>
      </c>
      <c r="CT1047" s="79">
        <f t="shared" si="1072"/>
        <v>-2.25</v>
      </c>
      <c r="CU1047" s="79">
        <f t="shared" si="1073"/>
        <v>-2.25</v>
      </c>
      <c r="CV1047" s="79">
        <f t="shared" si="1074"/>
        <v>2.25</v>
      </c>
      <c r="CW1047" s="79">
        <f t="shared" si="1075"/>
        <v>-2.25</v>
      </c>
      <c r="CX1047" s="79">
        <f t="shared" si="1076"/>
        <v>2.25</v>
      </c>
      <c r="CY1047" s="79">
        <f t="shared" si="1077"/>
        <v>2.25</v>
      </c>
      <c r="CZ1047" s="79">
        <f t="shared" si="1078"/>
        <v>2.25</v>
      </c>
      <c r="DA1047" s="79">
        <f t="shared" si="1079"/>
        <v>2.25</v>
      </c>
      <c r="DB1047" s="80">
        <f t="shared" si="1055"/>
        <v>0</v>
      </c>
    </row>
    <row r="1048" spans="1:106" ht="18" customHeight="1" x14ac:dyDescent="0.2">
      <c r="A1048" s="2">
        <f t="shared" ca="1" si="1056"/>
        <v>0.11933441448887716</v>
      </c>
      <c r="B1048" s="2">
        <f t="shared" ca="1" si="1080"/>
        <v>0.23909280783235132</v>
      </c>
      <c r="C1048" s="2">
        <f t="shared" ca="1" si="1080"/>
        <v>0.54885631852620664</v>
      </c>
      <c r="D1048" s="2">
        <f t="shared" ca="1" si="1080"/>
        <v>0.98573861935565443</v>
      </c>
      <c r="E1048" s="2">
        <f t="shared" ca="1" si="1080"/>
        <v>0.57851887770199351</v>
      </c>
      <c r="F1048" s="2">
        <f t="shared" ca="1" si="1080"/>
        <v>0.88196534873302046</v>
      </c>
      <c r="G1048" s="2">
        <f t="shared" ca="1" si="1080"/>
        <v>0.15469636519537422</v>
      </c>
      <c r="H1048" s="2">
        <f t="shared" ca="1" si="1080"/>
        <v>0.98149731430911447</v>
      </c>
      <c r="I1048" s="2">
        <f t="shared" ca="1" si="1080"/>
        <v>0.31537653348317574</v>
      </c>
      <c r="J1048" s="2">
        <f t="shared" ca="1" si="1080"/>
        <v>0.10543511105571213</v>
      </c>
      <c r="L1048" s="2">
        <f t="shared" ca="1" si="1040"/>
        <v>0</v>
      </c>
      <c r="M1048" s="2">
        <f t="shared" ca="1" si="1041"/>
        <v>0</v>
      </c>
      <c r="N1048" s="2">
        <f t="shared" ca="1" si="1042"/>
        <v>10</v>
      </c>
      <c r="O1048" s="2">
        <f t="shared" ca="1" si="1043"/>
        <v>10</v>
      </c>
      <c r="P1048" s="2">
        <f t="shared" ca="1" si="1044"/>
        <v>10</v>
      </c>
      <c r="Q1048" s="2">
        <f t="shared" ca="1" si="1045"/>
        <v>10</v>
      </c>
      <c r="R1048" s="2">
        <f t="shared" ca="1" si="1046"/>
        <v>0</v>
      </c>
      <c r="S1048" s="2">
        <f t="shared" ca="1" si="1047"/>
        <v>10</v>
      </c>
      <c r="T1048" s="2">
        <f t="shared" ca="1" si="1048"/>
        <v>0</v>
      </c>
      <c r="U1048" s="2">
        <f t="shared" ca="1" si="1049"/>
        <v>0</v>
      </c>
      <c r="W1048" s="2">
        <f t="shared" ca="1" si="1057"/>
        <v>9.7224580896216946</v>
      </c>
      <c r="X1048" s="2">
        <f t="shared" ca="1" si="1081"/>
        <v>4.0226845489115721</v>
      </c>
      <c r="Y1048" s="2">
        <f t="shared" ca="1" si="1081"/>
        <v>8.7765039435414529</v>
      </c>
      <c r="Z1048" s="2">
        <f t="shared" ca="1" si="1081"/>
        <v>7.3038769379076154</v>
      </c>
      <c r="AA1048" s="2">
        <f t="shared" ca="1" si="1081"/>
        <v>4.9391193658383123</v>
      </c>
      <c r="AB1048" s="2">
        <f t="shared" ca="1" si="1081"/>
        <v>6.7522191824304016</v>
      </c>
      <c r="AC1048" s="2">
        <f t="shared" ca="1" si="1081"/>
        <v>8.9449344677494818</v>
      </c>
      <c r="AD1048" s="2">
        <f t="shared" ca="1" si="1081"/>
        <v>2.0329494027553672</v>
      </c>
      <c r="AE1048" s="2">
        <f t="shared" ca="1" si="1081"/>
        <v>5.1879372175215908</v>
      </c>
      <c r="AF1048" s="2">
        <f t="shared" ca="1" si="1081"/>
        <v>9.6986324120674521</v>
      </c>
      <c r="AH1048" s="2">
        <f t="shared" ca="1" si="1018"/>
        <v>9</v>
      </c>
      <c r="AI1048" s="2">
        <f t="shared" ca="1" si="1019"/>
        <v>4</v>
      </c>
      <c r="AJ1048" s="2">
        <f t="shared" ca="1" si="1020"/>
        <v>8</v>
      </c>
      <c r="AK1048" s="2">
        <f t="shared" ca="1" si="1021"/>
        <v>7</v>
      </c>
      <c r="AL1048" s="2">
        <f t="shared" ca="1" si="1022"/>
        <v>4</v>
      </c>
      <c r="AM1048" s="2">
        <f t="shared" ca="1" si="1023"/>
        <v>6</v>
      </c>
      <c r="AN1048" s="2">
        <f t="shared" ca="1" si="1024"/>
        <v>8</v>
      </c>
      <c r="AO1048" s="2">
        <f t="shared" ca="1" si="1025"/>
        <v>2</v>
      </c>
      <c r="AP1048" s="2">
        <f t="shared" ca="1" si="1026"/>
        <v>5</v>
      </c>
      <c r="AQ1048" s="2">
        <f t="shared" ca="1" si="1027"/>
        <v>9</v>
      </c>
      <c r="AS1048" s="41">
        <v>0</v>
      </c>
      <c r="AT1048" s="42">
        <v>0</v>
      </c>
      <c r="AU1048" s="42">
        <v>0</v>
      </c>
      <c r="AV1048" s="42">
        <v>0</v>
      </c>
      <c r="AW1048" s="42">
        <v>0</v>
      </c>
      <c r="AX1048" s="42">
        <v>1</v>
      </c>
      <c r="AY1048" s="42">
        <v>1</v>
      </c>
      <c r="AZ1048" s="42">
        <v>1</v>
      </c>
      <c r="BA1048" s="42">
        <v>0</v>
      </c>
      <c r="BB1048" s="43">
        <v>0</v>
      </c>
      <c r="BC1048" s="44">
        <f t="shared" si="1028"/>
        <v>3</v>
      </c>
      <c r="BD1048" s="12"/>
      <c r="BE1048" s="50">
        <f t="shared" si="1029"/>
        <v>5</v>
      </c>
      <c r="BF1048" s="51">
        <f>IF($AT$6="A",SUM($AS1048:AS1048)+(10-BF$31)/2,IF($AT$6="K",M1048,IF($AT$6="S",AI1048,$BB$31/2)))</f>
        <v>4.5</v>
      </c>
      <c r="BG1048" s="51">
        <f>IF($AU$6="A",SUM($AS1048:AT1048)+(10-BG$31)/2,IF($AU$6="K",N1048,IF($AU$6="S",AJ1048,$BB$31/2)))</f>
        <v>4</v>
      </c>
      <c r="BH1048" s="51">
        <f>IF($AV$6="A",SUM($AS1048:AU1048)+(10-BH$31)/2,IF($AV$6="K",O1048,IF($AV$6="S",AK1048,$BB$31/2)))</f>
        <v>3.5</v>
      </c>
      <c r="BI1048" s="51">
        <f>IF($AW$6="A",SUM($AS1048:AV1048)+(10-BI$31)/2,IF($AW$6="K",P1048,IF($AW$6="S",AL1048,$BB$31/2)))</f>
        <v>3</v>
      </c>
      <c r="BJ1048" s="51">
        <f>IF($AX$6="A",SUM($AS1048:AW1048)+(10-BJ$31)/2,IF($AX$6="K",Q1048,IF($AX$6="S",AM1048,$BB$31/2)))</f>
        <v>2.5</v>
      </c>
      <c r="BK1048" s="51">
        <f>IF($AY$6="A",SUM($AS1048:AX1048)+(10-BK$31)/2,IF($AY$6="K",R1048,IF($AY$6="S",AN1048,$BB$31/2)))</f>
        <v>3</v>
      </c>
      <c r="BL1048" s="51">
        <f>IF($AZ$6="A",SUM($AS1048:AY1048)+(10-BL$31)/2,IF($AZ$6="K",S1048,IF($AZ$6="S",AO1048,$BB$31/2)))</f>
        <v>3.5</v>
      </c>
      <c r="BM1048" s="51">
        <f>IF($BA$6="A",SUM($AS1048:AZ1048)+(10-BM$31)/2,IF($BA$6="K",T1048,IF($BA$6="S",AP1048,$BB$31/2)))</f>
        <v>4</v>
      </c>
      <c r="BN1048" s="51">
        <f>IF($BB$6="A",SUM($AS1048:BA1048)+(10-BN$31)/2,IF($BB$6="K",U1048,IF($BB$6="S",AQ1048,$BB$31/2)))</f>
        <v>3.5</v>
      </c>
      <c r="BO1048" s="52">
        <f t="shared" si="1050"/>
        <v>3.5</v>
      </c>
      <c r="BQ1048" s="28">
        <f t="shared" si="1030"/>
        <v>-0.5</v>
      </c>
      <c r="BR1048" s="30">
        <f t="shared" si="1031"/>
        <v>-0.5</v>
      </c>
      <c r="BS1048" s="30">
        <f t="shared" si="1032"/>
        <v>-0.5</v>
      </c>
      <c r="BT1048" s="30">
        <f t="shared" si="1033"/>
        <v>0</v>
      </c>
      <c r="BU1048" s="30">
        <f t="shared" si="1034"/>
        <v>0.5</v>
      </c>
      <c r="BV1048" s="30">
        <f t="shared" si="1035"/>
        <v>0.5</v>
      </c>
      <c r="BW1048" s="30">
        <f t="shared" si="1036"/>
        <v>0.5</v>
      </c>
      <c r="BX1048" s="30">
        <f t="shared" si="1037"/>
        <v>0</v>
      </c>
      <c r="BY1048" s="30">
        <f t="shared" si="1038"/>
        <v>-0.5</v>
      </c>
      <c r="BZ1048" s="30">
        <f t="shared" si="1039"/>
        <v>0</v>
      </c>
      <c r="CA1048" s="49">
        <f t="shared" si="1051"/>
        <v>-0.5</v>
      </c>
      <c r="CB1048" s="69"/>
      <c r="CC1048" s="73">
        <f t="shared" si="1058"/>
        <v>10000</v>
      </c>
      <c r="CD1048" s="73">
        <f t="shared" si="1059"/>
        <v>10000</v>
      </c>
      <c r="CE1048" s="73">
        <f t="shared" si="1060"/>
        <v>10000</v>
      </c>
      <c r="CF1048" s="73">
        <f t="shared" si="1061"/>
        <v>0</v>
      </c>
      <c r="CG1048" s="73">
        <f t="shared" si="1062"/>
        <v>1</v>
      </c>
      <c r="CH1048" s="73">
        <f t="shared" si="1063"/>
        <v>1</v>
      </c>
      <c r="CI1048" s="73">
        <f t="shared" si="1064"/>
        <v>1</v>
      </c>
      <c r="CJ1048" s="73">
        <f t="shared" si="1065"/>
        <v>0</v>
      </c>
      <c r="CK1048" s="73">
        <f t="shared" si="1066"/>
        <v>10000</v>
      </c>
      <c r="CL1048" s="73">
        <f t="shared" si="1067"/>
        <v>0</v>
      </c>
      <c r="CN1048" s="79">
        <f t="shared" si="1052"/>
        <v>4</v>
      </c>
      <c r="CO1048" s="79">
        <f t="shared" si="1053"/>
        <v>3</v>
      </c>
      <c r="CP1048" s="79">
        <f t="shared" si="1054"/>
        <v>3</v>
      </c>
      <c r="CR1048" s="79">
        <f t="shared" si="1070"/>
        <v>-0.5</v>
      </c>
      <c r="CS1048" s="79">
        <f t="shared" si="1071"/>
        <v>-0.5</v>
      </c>
      <c r="CT1048" s="79">
        <f t="shared" si="1072"/>
        <v>-0.5</v>
      </c>
      <c r="CU1048" s="79">
        <f t="shared" si="1073"/>
        <v>0</v>
      </c>
      <c r="CV1048" s="79">
        <f t="shared" si="1074"/>
        <v>0.66666666666666663</v>
      </c>
      <c r="CW1048" s="79">
        <f t="shared" si="1075"/>
        <v>0.66666666666666663</v>
      </c>
      <c r="CX1048" s="79">
        <f t="shared" si="1076"/>
        <v>0.66666666666666663</v>
      </c>
      <c r="CY1048" s="79">
        <f t="shared" si="1077"/>
        <v>0</v>
      </c>
      <c r="CZ1048" s="79">
        <f t="shared" si="1078"/>
        <v>-0.5</v>
      </c>
      <c r="DA1048" s="79">
        <f t="shared" si="1079"/>
        <v>0</v>
      </c>
      <c r="DB1048" s="80">
        <f t="shared" si="1055"/>
        <v>-1.1102230246251565E-16</v>
      </c>
    </row>
    <row r="1049" spans="1:106" ht="18" customHeight="1" x14ac:dyDescent="0.2">
      <c r="A1049" s="2">
        <f t="shared" ca="1" si="1056"/>
        <v>0.20455934439077594</v>
      </c>
      <c r="B1049" s="2">
        <f t="shared" ca="1" si="1080"/>
        <v>0.77227581682818791</v>
      </c>
      <c r="C1049" s="2">
        <f t="shared" ca="1" si="1080"/>
        <v>0.89754478542023086</v>
      </c>
      <c r="D1049" s="2">
        <f t="shared" ca="1" si="1080"/>
        <v>0.91821758268161557</v>
      </c>
      <c r="E1049" s="2">
        <f t="shared" ca="1" si="1080"/>
        <v>0.75277588598443035</v>
      </c>
      <c r="F1049" s="2">
        <f t="shared" ca="1" si="1080"/>
        <v>0.16650112128033689</v>
      </c>
      <c r="G1049" s="2">
        <f t="shared" ca="1" si="1080"/>
        <v>0.5487628356966201</v>
      </c>
      <c r="H1049" s="2">
        <f t="shared" ca="1" si="1080"/>
        <v>0.88472000762229619</v>
      </c>
      <c r="I1049" s="2">
        <f t="shared" ca="1" si="1080"/>
        <v>0.74617260840275779</v>
      </c>
      <c r="J1049" s="2">
        <f t="shared" ca="1" si="1080"/>
        <v>0.91079157706285319</v>
      </c>
      <c r="L1049" s="2">
        <f t="shared" ca="1" si="1040"/>
        <v>0</v>
      </c>
      <c r="M1049" s="2">
        <f t="shared" ca="1" si="1041"/>
        <v>10</v>
      </c>
      <c r="N1049" s="2">
        <f t="shared" ca="1" si="1042"/>
        <v>10</v>
      </c>
      <c r="O1049" s="2">
        <f t="shared" ca="1" si="1043"/>
        <v>10</v>
      </c>
      <c r="P1049" s="2">
        <f t="shared" ca="1" si="1044"/>
        <v>10</v>
      </c>
      <c r="Q1049" s="2">
        <f t="shared" ca="1" si="1045"/>
        <v>0</v>
      </c>
      <c r="R1049" s="2">
        <f t="shared" ca="1" si="1046"/>
        <v>10</v>
      </c>
      <c r="S1049" s="2">
        <f t="shared" ca="1" si="1047"/>
        <v>10</v>
      </c>
      <c r="T1049" s="2">
        <f t="shared" ca="1" si="1048"/>
        <v>10</v>
      </c>
      <c r="U1049" s="2">
        <f t="shared" ca="1" si="1049"/>
        <v>10</v>
      </c>
      <c r="W1049" s="2">
        <f t="shared" ca="1" si="1057"/>
        <v>6.1671995472832339</v>
      </c>
      <c r="X1049" s="2">
        <f t="shared" ca="1" si="1081"/>
        <v>7.5360787332940316</v>
      </c>
      <c r="Y1049" s="2">
        <f t="shared" ca="1" si="1081"/>
        <v>6.1210615998714966</v>
      </c>
      <c r="Z1049" s="2">
        <f t="shared" ca="1" si="1081"/>
        <v>7.2130326784899443</v>
      </c>
      <c r="AA1049" s="2">
        <f t="shared" ca="1" si="1081"/>
        <v>8.0018750652572557</v>
      </c>
      <c r="AB1049" s="2">
        <f t="shared" ca="1" si="1081"/>
        <v>0.58736946642757193</v>
      </c>
      <c r="AC1049" s="2">
        <f t="shared" ca="1" si="1081"/>
        <v>0.34230196237078014</v>
      </c>
      <c r="AD1049" s="2">
        <f t="shared" ca="1" si="1081"/>
        <v>3.9361287140715504</v>
      </c>
      <c r="AE1049" s="2">
        <f t="shared" ca="1" si="1081"/>
        <v>5.8631137648464193</v>
      </c>
      <c r="AF1049" s="2">
        <f t="shared" ca="1" si="1081"/>
        <v>4.0983659711355394</v>
      </c>
      <c r="AH1049" s="2">
        <f t="shared" ca="1" si="1018"/>
        <v>6</v>
      </c>
      <c r="AI1049" s="2">
        <f t="shared" ca="1" si="1019"/>
        <v>7</v>
      </c>
      <c r="AJ1049" s="2">
        <f t="shared" ca="1" si="1020"/>
        <v>6</v>
      </c>
      <c r="AK1049" s="2">
        <f t="shared" ca="1" si="1021"/>
        <v>7</v>
      </c>
      <c r="AL1049" s="2">
        <f t="shared" ca="1" si="1022"/>
        <v>8</v>
      </c>
      <c r="AM1049" s="2">
        <f t="shared" ca="1" si="1023"/>
        <v>0</v>
      </c>
      <c r="AN1049" s="2">
        <f t="shared" ca="1" si="1024"/>
        <v>0</v>
      </c>
      <c r="AO1049" s="2">
        <f t="shared" ca="1" si="1025"/>
        <v>3</v>
      </c>
      <c r="AP1049" s="2">
        <f t="shared" ca="1" si="1026"/>
        <v>5</v>
      </c>
      <c r="AQ1049" s="2">
        <f t="shared" ca="1" si="1027"/>
        <v>4</v>
      </c>
      <c r="AS1049" s="41">
        <v>0</v>
      </c>
      <c r="AT1049" s="42">
        <v>0</v>
      </c>
      <c r="AU1049" s="42">
        <v>0</v>
      </c>
      <c r="AV1049" s="42">
        <v>0</v>
      </c>
      <c r="AW1049" s="42">
        <v>0</v>
      </c>
      <c r="AX1049" s="42">
        <v>1</v>
      </c>
      <c r="AY1049" s="42">
        <v>1</v>
      </c>
      <c r="AZ1049" s="42">
        <v>0</v>
      </c>
      <c r="BA1049" s="42">
        <v>0</v>
      </c>
      <c r="BB1049" s="43">
        <v>0</v>
      </c>
      <c r="BC1049" s="44">
        <f t="shared" si="1028"/>
        <v>2</v>
      </c>
      <c r="BD1049" s="12"/>
      <c r="BE1049" s="50">
        <f t="shared" si="1029"/>
        <v>5</v>
      </c>
      <c r="BF1049" s="51">
        <f>IF($AT$6="A",SUM($AS1049:AS1049)+(10-BF$31)/2,IF($AT$6="K",M1049,IF($AT$6="S",AI1049,$BB$31/2)))</f>
        <v>4.5</v>
      </c>
      <c r="BG1049" s="51">
        <f>IF($AU$6="A",SUM($AS1049:AT1049)+(10-BG$31)/2,IF($AU$6="K",N1049,IF($AU$6="S",AJ1049,$BB$31/2)))</f>
        <v>4</v>
      </c>
      <c r="BH1049" s="51">
        <f>IF($AV$6="A",SUM($AS1049:AU1049)+(10-BH$31)/2,IF($AV$6="K",O1049,IF($AV$6="S",AK1049,$BB$31/2)))</f>
        <v>3.5</v>
      </c>
      <c r="BI1049" s="51">
        <f>IF($AW$6="A",SUM($AS1049:AV1049)+(10-BI$31)/2,IF($AW$6="K",P1049,IF($AW$6="S",AL1049,$BB$31/2)))</f>
        <v>3</v>
      </c>
      <c r="BJ1049" s="51">
        <f>IF($AX$6="A",SUM($AS1049:AW1049)+(10-BJ$31)/2,IF($AX$6="K",Q1049,IF($AX$6="S",AM1049,$BB$31/2)))</f>
        <v>2.5</v>
      </c>
      <c r="BK1049" s="51">
        <f>IF($AY$6="A",SUM($AS1049:AX1049)+(10-BK$31)/2,IF($AY$6="K",R1049,IF($AY$6="S",AN1049,$BB$31/2)))</f>
        <v>3</v>
      </c>
      <c r="BL1049" s="51">
        <f>IF($AZ$6="A",SUM($AS1049:AY1049)+(10-BL$31)/2,IF($AZ$6="K",S1049,IF($AZ$6="S",AO1049,$BB$31/2)))</f>
        <v>3.5</v>
      </c>
      <c r="BM1049" s="51">
        <f>IF($BA$6="A",SUM($AS1049:AZ1049)+(10-BM$31)/2,IF($BA$6="K",T1049,IF($BA$6="S",AP1049,$BB$31/2)))</f>
        <v>3</v>
      </c>
      <c r="BN1049" s="51">
        <f>IF($BB$6="A",SUM($AS1049:BA1049)+(10-BN$31)/2,IF($BB$6="K",U1049,IF($BB$6="S",AQ1049,$BB$31/2)))</f>
        <v>2.5</v>
      </c>
      <c r="BO1049" s="52">
        <f t="shared" si="1050"/>
        <v>3.25</v>
      </c>
      <c r="BQ1049" s="28">
        <f t="shared" si="1030"/>
        <v>-1.25</v>
      </c>
      <c r="BR1049" s="30">
        <f t="shared" si="1031"/>
        <v>-1.25</v>
      </c>
      <c r="BS1049" s="30">
        <f t="shared" si="1032"/>
        <v>-1.25</v>
      </c>
      <c r="BT1049" s="30">
        <f t="shared" si="1033"/>
        <v>-1.25</v>
      </c>
      <c r="BU1049" s="30">
        <f t="shared" si="1034"/>
        <v>1.25</v>
      </c>
      <c r="BV1049" s="30">
        <f t="shared" si="1035"/>
        <v>1.25</v>
      </c>
      <c r="BW1049" s="30">
        <f t="shared" si="1036"/>
        <v>1.25</v>
      </c>
      <c r="BX1049" s="30">
        <f t="shared" si="1037"/>
        <v>-1.25</v>
      </c>
      <c r="BY1049" s="30">
        <f t="shared" si="1038"/>
        <v>1.25</v>
      </c>
      <c r="BZ1049" s="30">
        <f t="shared" si="1039"/>
        <v>1.25</v>
      </c>
      <c r="CA1049" s="49">
        <f t="shared" si="1051"/>
        <v>0</v>
      </c>
      <c r="CB1049" s="69"/>
      <c r="CC1049" s="73">
        <f t="shared" si="1058"/>
        <v>10000</v>
      </c>
      <c r="CD1049" s="73">
        <f t="shared" si="1059"/>
        <v>10000</v>
      </c>
      <c r="CE1049" s="73">
        <f t="shared" si="1060"/>
        <v>10000</v>
      </c>
      <c r="CF1049" s="73">
        <f t="shared" si="1061"/>
        <v>10000</v>
      </c>
      <c r="CG1049" s="73">
        <f t="shared" si="1062"/>
        <v>1</v>
      </c>
      <c r="CH1049" s="73">
        <f t="shared" si="1063"/>
        <v>1</v>
      </c>
      <c r="CI1049" s="73">
        <f t="shared" si="1064"/>
        <v>1</v>
      </c>
      <c r="CJ1049" s="73">
        <f t="shared" si="1065"/>
        <v>10000</v>
      </c>
      <c r="CK1049" s="73">
        <f t="shared" si="1066"/>
        <v>1</v>
      </c>
      <c r="CL1049" s="73">
        <f t="shared" si="1067"/>
        <v>1</v>
      </c>
      <c r="CN1049" s="79">
        <f t="shared" si="1052"/>
        <v>5</v>
      </c>
      <c r="CO1049" s="79">
        <f t="shared" si="1053"/>
        <v>5</v>
      </c>
      <c r="CP1049" s="79">
        <f t="shared" si="1054"/>
        <v>0</v>
      </c>
      <c r="CR1049" s="79">
        <f t="shared" si="1070"/>
        <v>-1.25</v>
      </c>
      <c r="CS1049" s="79">
        <f t="shared" si="1071"/>
        <v>-1.25</v>
      </c>
      <c r="CT1049" s="79">
        <f t="shared" si="1072"/>
        <v>-1.25</v>
      </c>
      <c r="CU1049" s="79">
        <f t="shared" si="1073"/>
        <v>-1.25</v>
      </c>
      <c r="CV1049" s="79">
        <f t="shared" si="1074"/>
        <v>1.25</v>
      </c>
      <c r="CW1049" s="79">
        <f t="shared" si="1075"/>
        <v>1.25</v>
      </c>
      <c r="CX1049" s="79">
        <f t="shared" si="1076"/>
        <v>1.25</v>
      </c>
      <c r="CY1049" s="79">
        <f t="shared" si="1077"/>
        <v>-1.25</v>
      </c>
      <c r="CZ1049" s="79">
        <f t="shared" si="1078"/>
        <v>1.25</v>
      </c>
      <c r="DA1049" s="79">
        <f t="shared" si="1079"/>
        <v>1.25</v>
      </c>
      <c r="DB1049" s="80">
        <f t="shared" si="1055"/>
        <v>0</v>
      </c>
    </row>
    <row r="1050" spans="1:106" ht="18" customHeight="1" x14ac:dyDescent="0.2">
      <c r="A1050" s="2">
        <f t="shared" ca="1" si="1056"/>
        <v>0.10464221437870502</v>
      </c>
      <c r="B1050" s="2">
        <f t="shared" ca="1" si="1080"/>
        <v>0.94328942579790087</v>
      </c>
      <c r="C1050" s="2">
        <f t="shared" ca="1" si="1080"/>
        <v>0.86800418357787024</v>
      </c>
      <c r="D1050" s="2">
        <f t="shared" ca="1" si="1080"/>
        <v>0.35994233783130225</v>
      </c>
      <c r="E1050" s="2">
        <f t="shared" ca="1" si="1080"/>
        <v>0.32124675801609925</v>
      </c>
      <c r="F1050" s="2">
        <f t="shared" ca="1" si="1080"/>
        <v>8.5900012703895579E-3</v>
      </c>
      <c r="G1050" s="2">
        <f t="shared" ca="1" si="1080"/>
        <v>1.1591665118720451E-2</v>
      </c>
      <c r="H1050" s="2">
        <f t="shared" ca="1" si="1080"/>
        <v>0.31079290277021343</v>
      </c>
      <c r="I1050" s="2">
        <f t="shared" ca="1" si="1080"/>
        <v>0.6767694480520926</v>
      </c>
      <c r="J1050" s="2">
        <f t="shared" ca="1" si="1080"/>
        <v>0.66431506024671483</v>
      </c>
      <c r="L1050" s="2">
        <f t="shared" ca="1" si="1040"/>
        <v>0</v>
      </c>
      <c r="M1050" s="2">
        <f t="shared" ca="1" si="1041"/>
        <v>10</v>
      </c>
      <c r="N1050" s="2">
        <f t="shared" ca="1" si="1042"/>
        <v>10</v>
      </c>
      <c r="O1050" s="2">
        <f t="shared" ca="1" si="1043"/>
        <v>0</v>
      </c>
      <c r="P1050" s="2">
        <f t="shared" ca="1" si="1044"/>
        <v>0</v>
      </c>
      <c r="Q1050" s="2">
        <f t="shared" ca="1" si="1045"/>
        <v>0</v>
      </c>
      <c r="R1050" s="2">
        <f t="shared" ca="1" si="1046"/>
        <v>0</v>
      </c>
      <c r="S1050" s="2">
        <f t="shared" ca="1" si="1047"/>
        <v>0</v>
      </c>
      <c r="T1050" s="2">
        <f t="shared" ca="1" si="1048"/>
        <v>10</v>
      </c>
      <c r="U1050" s="2">
        <f t="shared" ca="1" si="1049"/>
        <v>10</v>
      </c>
      <c r="W1050" s="2">
        <f t="shared" ca="1" si="1057"/>
        <v>4.6396145083910332</v>
      </c>
      <c r="X1050" s="2">
        <f t="shared" ca="1" si="1081"/>
        <v>9.5259521784744265</v>
      </c>
      <c r="Y1050" s="2">
        <f t="shared" ca="1" si="1081"/>
        <v>6.3855750271872775</v>
      </c>
      <c r="Z1050" s="2">
        <f t="shared" ca="1" si="1081"/>
        <v>4.821947441181277</v>
      </c>
      <c r="AA1050" s="2">
        <f t="shared" ca="1" si="1081"/>
        <v>7.966716492904359</v>
      </c>
      <c r="AB1050" s="2">
        <f t="shared" ca="1" si="1081"/>
        <v>6.2094099937859673</v>
      </c>
      <c r="AC1050" s="2">
        <f t="shared" ca="1" si="1081"/>
        <v>0.75574891111478859</v>
      </c>
      <c r="AD1050" s="2">
        <f t="shared" ca="1" si="1081"/>
        <v>3.9621659847896007</v>
      </c>
      <c r="AE1050" s="2">
        <f t="shared" ca="1" si="1081"/>
        <v>3.7853957741763757</v>
      </c>
      <c r="AF1050" s="2">
        <f t="shared" ca="1" si="1081"/>
        <v>6.3882839107020271</v>
      </c>
      <c r="AH1050" s="2">
        <f t="shared" ca="1" si="1018"/>
        <v>4</v>
      </c>
      <c r="AI1050" s="2">
        <f t="shared" ca="1" si="1019"/>
        <v>9</v>
      </c>
      <c r="AJ1050" s="2">
        <f t="shared" ca="1" si="1020"/>
        <v>6</v>
      </c>
      <c r="AK1050" s="2">
        <f t="shared" ca="1" si="1021"/>
        <v>4</v>
      </c>
      <c r="AL1050" s="2">
        <f t="shared" ca="1" si="1022"/>
        <v>7</v>
      </c>
      <c r="AM1050" s="2">
        <f t="shared" ca="1" si="1023"/>
        <v>6</v>
      </c>
      <c r="AN1050" s="2">
        <f t="shared" ca="1" si="1024"/>
        <v>0</v>
      </c>
      <c r="AO1050" s="2">
        <f t="shared" ca="1" si="1025"/>
        <v>3</v>
      </c>
      <c r="AP1050" s="2">
        <f t="shared" ca="1" si="1026"/>
        <v>3</v>
      </c>
      <c r="AQ1050" s="2">
        <f t="shared" ca="1" si="1027"/>
        <v>6</v>
      </c>
      <c r="AS1050" s="41">
        <v>0</v>
      </c>
      <c r="AT1050" s="42">
        <v>0</v>
      </c>
      <c r="AU1050" s="42">
        <v>0</v>
      </c>
      <c r="AV1050" s="42">
        <v>0</v>
      </c>
      <c r="AW1050" s="42">
        <v>0</v>
      </c>
      <c r="AX1050" s="42">
        <v>1</v>
      </c>
      <c r="AY1050" s="42">
        <v>0</v>
      </c>
      <c r="AZ1050" s="42">
        <v>1</v>
      </c>
      <c r="BA1050" s="42">
        <v>0</v>
      </c>
      <c r="BB1050" s="43">
        <v>0</v>
      </c>
      <c r="BC1050" s="44">
        <f t="shared" si="1028"/>
        <v>2</v>
      </c>
      <c r="BD1050" s="12"/>
      <c r="BE1050" s="50">
        <f t="shared" si="1029"/>
        <v>5</v>
      </c>
      <c r="BF1050" s="51">
        <f>IF($AT$6="A",SUM($AS1050:AS1050)+(10-BF$31)/2,IF($AT$6="K",M1050,IF($AT$6="S",AI1050,$BB$31/2)))</f>
        <v>4.5</v>
      </c>
      <c r="BG1050" s="51">
        <f>IF($AU$6="A",SUM($AS1050:AT1050)+(10-BG$31)/2,IF($AU$6="K",N1050,IF($AU$6="S",AJ1050,$BB$31/2)))</f>
        <v>4</v>
      </c>
      <c r="BH1050" s="51">
        <f>IF($AV$6="A",SUM($AS1050:AU1050)+(10-BH$31)/2,IF($AV$6="K",O1050,IF($AV$6="S",AK1050,$BB$31/2)))</f>
        <v>3.5</v>
      </c>
      <c r="BI1050" s="51">
        <f>IF($AW$6="A",SUM($AS1050:AV1050)+(10-BI$31)/2,IF($AW$6="K",P1050,IF($AW$6="S",AL1050,$BB$31/2)))</f>
        <v>3</v>
      </c>
      <c r="BJ1050" s="51">
        <f>IF($AX$6="A",SUM($AS1050:AW1050)+(10-BJ$31)/2,IF($AX$6="K",Q1050,IF($AX$6="S",AM1050,$BB$31/2)))</f>
        <v>2.5</v>
      </c>
      <c r="BK1050" s="51">
        <f>IF($AY$6="A",SUM($AS1050:AX1050)+(10-BK$31)/2,IF($AY$6="K",R1050,IF($AY$6="S",AN1050,$BB$31/2)))</f>
        <v>3</v>
      </c>
      <c r="BL1050" s="51">
        <f>IF($AZ$6="A",SUM($AS1050:AY1050)+(10-BL$31)/2,IF($AZ$6="K",S1050,IF($AZ$6="S",AO1050,$BB$31/2)))</f>
        <v>2.5</v>
      </c>
      <c r="BM1050" s="51">
        <f>IF($BA$6="A",SUM($AS1050:AZ1050)+(10-BM$31)/2,IF($BA$6="K",T1050,IF($BA$6="S",AP1050,$BB$31/2)))</f>
        <v>3</v>
      </c>
      <c r="BN1050" s="51">
        <f>IF($BB$6="A",SUM($AS1050:BA1050)+(10-BN$31)/2,IF($BB$6="K",U1050,IF($BB$6="S",AQ1050,$BB$31/2)))</f>
        <v>2.5</v>
      </c>
      <c r="BO1050" s="52">
        <f t="shared" si="1050"/>
        <v>3</v>
      </c>
      <c r="BQ1050" s="28">
        <f t="shared" si="1030"/>
        <v>-1</v>
      </c>
      <c r="BR1050" s="30">
        <f t="shared" si="1031"/>
        <v>-1</v>
      </c>
      <c r="BS1050" s="30">
        <f t="shared" si="1032"/>
        <v>-1</v>
      </c>
      <c r="BT1050" s="30">
        <f t="shared" si="1033"/>
        <v>-1</v>
      </c>
      <c r="BU1050" s="30">
        <f t="shared" si="1034"/>
        <v>0</v>
      </c>
      <c r="BV1050" s="30">
        <f t="shared" si="1035"/>
        <v>1</v>
      </c>
      <c r="BW1050" s="30">
        <f t="shared" si="1036"/>
        <v>0</v>
      </c>
      <c r="BX1050" s="30">
        <f t="shared" si="1037"/>
        <v>1</v>
      </c>
      <c r="BY1050" s="30">
        <f t="shared" si="1038"/>
        <v>0</v>
      </c>
      <c r="BZ1050" s="30">
        <f t="shared" si="1039"/>
        <v>1</v>
      </c>
      <c r="CA1050" s="49">
        <f t="shared" si="1051"/>
        <v>-1</v>
      </c>
      <c r="CB1050" s="69"/>
      <c r="CC1050" s="73">
        <f t="shared" si="1058"/>
        <v>10000</v>
      </c>
      <c r="CD1050" s="73">
        <f t="shared" si="1059"/>
        <v>10000</v>
      </c>
      <c r="CE1050" s="73">
        <f t="shared" si="1060"/>
        <v>10000</v>
      </c>
      <c r="CF1050" s="73">
        <f t="shared" si="1061"/>
        <v>10000</v>
      </c>
      <c r="CG1050" s="73">
        <f t="shared" si="1062"/>
        <v>0</v>
      </c>
      <c r="CH1050" s="73">
        <f t="shared" si="1063"/>
        <v>1</v>
      </c>
      <c r="CI1050" s="73">
        <f t="shared" si="1064"/>
        <v>0</v>
      </c>
      <c r="CJ1050" s="73">
        <f t="shared" si="1065"/>
        <v>1</v>
      </c>
      <c r="CK1050" s="73">
        <f t="shared" si="1066"/>
        <v>0</v>
      </c>
      <c r="CL1050" s="73">
        <f t="shared" si="1067"/>
        <v>1</v>
      </c>
      <c r="CN1050" s="79">
        <f t="shared" si="1052"/>
        <v>4</v>
      </c>
      <c r="CO1050" s="79">
        <f t="shared" si="1053"/>
        <v>3</v>
      </c>
      <c r="CP1050" s="79">
        <f t="shared" si="1054"/>
        <v>3</v>
      </c>
      <c r="CR1050" s="79">
        <f t="shared" si="1070"/>
        <v>-1</v>
      </c>
      <c r="CS1050" s="79">
        <f t="shared" si="1071"/>
        <v>-1</v>
      </c>
      <c r="CT1050" s="79">
        <f t="shared" si="1072"/>
        <v>-1</v>
      </c>
      <c r="CU1050" s="79">
        <f t="shared" si="1073"/>
        <v>-1</v>
      </c>
      <c r="CV1050" s="79">
        <f t="shared" si="1074"/>
        <v>0</v>
      </c>
      <c r="CW1050" s="79">
        <f t="shared" si="1075"/>
        <v>1.3333333333333333</v>
      </c>
      <c r="CX1050" s="79">
        <f t="shared" si="1076"/>
        <v>0</v>
      </c>
      <c r="CY1050" s="79">
        <f t="shared" si="1077"/>
        <v>1.3333333333333333</v>
      </c>
      <c r="CZ1050" s="79">
        <f t="shared" si="1078"/>
        <v>0</v>
      </c>
      <c r="DA1050" s="79">
        <f t="shared" si="1079"/>
        <v>1.3333333333333333</v>
      </c>
      <c r="DB1050" s="80">
        <f t="shared" si="1055"/>
        <v>0</v>
      </c>
    </row>
    <row r="1051" spans="1:106" ht="18" customHeight="1" x14ac:dyDescent="0.2">
      <c r="A1051" s="2">
        <f t="shared" ca="1" si="1056"/>
        <v>0.54330895664748458</v>
      </c>
      <c r="B1051" s="2">
        <f t="shared" ca="1" si="1080"/>
        <v>0.47778074830731065</v>
      </c>
      <c r="C1051" s="2">
        <f t="shared" ca="1" si="1080"/>
        <v>0.77460847510069897</v>
      </c>
      <c r="D1051" s="2">
        <f t="shared" ca="1" si="1080"/>
        <v>0.2870827893362089</v>
      </c>
      <c r="E1051" s="2">
        <f t="shared" ca="1" si="1080"/>
        <v>7.4376410086570699E-3</v>
      </c>
      <c r="F1051" s="2">
        <f t="shared" ca="1" si="1080"/>
        <v>0.58718234647931788</v>
      </c>
      <c r="G1051" s="2">
        <f t="shared" ca="1" si="1080"/>
        <v>0.48469068357592082</v>
      </c>
      <c r="H1051" s="2">
        <f t="shared" ca="1" si="1080"/>
        <v>0.73079275164762247</v>
      </c>
      <c r="I1051" s="2">
        <f t="shared" ca="1" si="1080"/>
        <v>0.87211302304134997</v>
      </c>
      <c r="J1051" s="2">
        <f t="shared" ca="1" si="1080"/>
        <v>0.9329770472005452</v>
      </c>
      <c r="L1051" s="2">
        <f t="shared" ca="1" si="1040"/>
        <v>10</v>
      </c>
      <c r="M1051" s="2">
        <f t="shared" ca="1" si="1041"/>
        <v>0</v>
      </c>
      <c r="N1051" s="2">
        <f t="shared" ca="1" si="1042"/>
        <v>10</v>
      </c>
      <c r="O1051" s="2">
        <f t="shared" ca="1" si="1043"/>
        <v>0</v>
      </c>
      <c r="P1051" s="2">
        <f t="shared" ca="1" si="1044"/>
        <v>0</v>
      </c>
      <c r="Q1051" s="2">
        <f t="shared" ca="1" si="1045"/>
        <v>10</v>
      </c>
      <c r="R1051" s="2">
        <f t="shared" ca="1" si="1046"/>
        <v>0</v>
      </c>
      <c r="S1051" s="2">
        <f t="shared" ca="1" si="1047"/>
        <v>10</v>
      </c>
      <c r="T1051" s="2">
        <f t="shared" ca="1" si="1048"/>
        <v>10</v>
      </c>
      <c r="U1051" s="2">
        <f t="shared" ca="1" si="1049"/>
        <v>10</v>
      </c>
      <c r="W1051" s="2">
        <f t="shared" ca="1" si="1057"/>
        <v>6.913237365222872</v>
      </c>
      <c r="X1051" s="2">
        <f t="shared" ca="1" si="1081"/>
        <v>6.0548170909449492</v>
      </c>
      <c r="Y1051" s="2">
        <f t="shared" ca="1" si="1081"/>
        <v>6.5670969715144425</v>
      </c>
      <c r="Z1051" s="2">
        <f t="shared" ca="1" si="1081"/>
        <v>9.6590239936452047</v>
      </c>
      <c r="AA1051" s="2">
        <f t="shared" ca="1" si="1081"/>
        <v>0.85797546391354396</v>
      </c>
      <c r="AB1051" s="2">
        <f t="shared" ca="1" si="1081"/>
        <v>0.93437948865743303</v>
      </c>
      <c r="AC1051" s="2">
        <f t="shared" ca="1" si="1081"/>
        <v>0.92326310846283066</v>
      </c>
      <c r="AD1051" s="2">
        <f t="shared" ca="1" si="1081"/>
        <v>4.6519775847816094</v>
      </c>
      <c r="AE1051" s="2">
        <f t="shared" ca="1" si="1081"/>
        <v>8.0830970034501526</v>
      </c>
      <c r="AF1051" s="2">
        <f t="shared" ca="1" si="1081"/>
        <v>6.4753345529110016</v>
      </c>
      <c r="AH1051" s="2">
        <f t="shared" ca="1" si="1018"/>
        <v>6</v>
      </c>
      <c r="AI1051" s="2">
        <f t="shared" ca="1" si="1019"/>
        <v>6</v>
      </c>
      <c r="AJ1051" s="2">
        <f t="shared" ca="1" si="1020"/>
        <v>6</v>
      </c>
      <c r="AK1051" s="2">
        <f t="shared" ca="1" si="1021"/>
        <v>9</v>
      </c>
      <c r="AL1051" s="2">
        <f t="shared" ca="1" si="1022"/>
        <v>0</v>
      </c>
      <c r="AM1051" s="2">
        <f t="shared" ca="1" si="1023"/>
        <v>0</v>
      </c>
      <c r="AN1051" s="2">
        <f t="shared" ca="1" si="1024"/>
        <v>0</v>
      </c>
      <c r="AO1051" s="2">
        <f t="shared" ca="1" si="1025"/>
        <v>4</v>
      </c>
      <c r="AP1051" s="2">
        <f t="shared" ca="1" si="1026"/>
        <v>8</v>
      </c>
      <c r="AQ1051" s="2">
        <f t="shared" ca="1" si="1027"/>
        <v>6</v>
      </c>
      <c r="AS1051" s="41">
        <v>0</v>
      </c>
      <c r="AT1051" s="42">
        <v>0</v>
      </c>
      <c r="AU1051" s="42">
        <v>0</v>
      </c>
      <c r="AV1051" s="42">
        <v>0</v>
      </c>
      <c r="AW1051" s="42">
        <v>0</v>
      </c>
      <c r="AX1051" s="42">
        <v>1</v>
      </c>
      <c r="AY1051" s="42">
        <v>0</v>
      </c>
      <c r="AZ1051" s="42">
        <v>0</v>
      </c>
      <c r="BA1051" s="42">
        <v>0</v>
      </c>
      <c r="BB1051" s="43">
        <v>0</v>
      </c>
      <c r="BC1051" s="44">
        <f t="shared" si="1028"/>
        <v>1</v>
      </c>
      <c r="BD1051" s="12"/>
      <c r="BE1051" s="50">
        <f t="shared" si="1029"/>
        <v>5</v>
      </c>
      <c r="BF1051" s="51">
        <f>IF($AT$6="A",SUM($AS1051:AS1051)+(10-BF$31)/2,IF($AT$6="K",M1051,IF($AT$6="S",AI1051,$BB$31/2)))</f>
        <v>4.5</v>
      </c>
      <c r="BG1051" s="51">
        <f>IF($AU$6="A",SUM($AS1051:AT1051)+(10-BG$31)/2,IF($AU$6="K",N1051,IF($AU$6="S",AJ1051,$BB$31/2)))</f>
        <v>4</v>
      </c>
      <c r="BH1051" s="51">
        <f>IF($AV$6="A",SUM($AS1051:AU1051)+(10-BH$31)/2,IF($AV$6="K",O1051,IF($AV$6="S",AK1051,$BB$31/2)))</f>
        <v>3.5</v>
      </c>
      <c r="BI1051" s="51">
        <f>IF($AW$6="A",SUM($AS1051:AV1051)+(10-BI$31)/2,IF($AW$6="K",P1051,IF($AW$6="S",AL1051,$BB$31/2)))</f>
        <v>3</v>
      </c>
      <c r="BJ1051" s="51">
        <f>IF($AX$6="A",SUM($AS1051:AW1051)+(10-BJ$31)/2,IF($AX$6="K",Q1051,IF($AX$6="S",AM1051,$BB$31/2)))</f>
        <v>2.5</v>
      </c>
      <c r="BK1051" s="51">
        <f>IF($AY$6="A",SUM($AS1051:AX1051)+(10-BK$31)/2,IF($AY$6="K",R1051,IF($AY$6="S",AN1051,$BB$31/2)))</f>
        <v>3</v>
      </c>
      <c r="BL1051" s="51">
        <f>IF($AZ$6="A",SUM($AS1051:AY1051)+(10-BL$31)/2,IF($AZ$6="K",S1051,IF($AZ$6="S",AO1051,$BB$31/2)))</f>
        <v>2.5</v>
      </c>
      <c r="BM1051" s="51">
        <f>IF($BA$6="A",SUM($AS1051:AZ1051)+(10-BM$31)/2,IF($BA$6="K",T1051,IF($BA$6="S",AP1051,$BB$31/2)))</f>
        <v>2</v>
      </c>
      <c r="BN1051" s="51">
        <f>IF($BB$6="A",SUM($AS1051:BA1051)+(10-BN$31)/2,IF($BB$6="K",U1051,IF($BB$6="S",AQ1051,$BB$31/2)))</f>
        <v>1.5</v>
      </c>
      <c r="BO1051" s="52">
        <f t="shared" si="1050"/>
        <v>3</v>
      </c>
      <c r="BQ1051" s="28">
        <f t="shared" si="1030"/>
        <v>-2</v>
      </c>
      <c r="BR1051" s="30">
        <f t="shared" si="1031"/>
        <v>-2</v>
      </c>
      <c r="BS1051" s="30">
        <f t="shared" si="1032"/>
        <v>-2</v>
      </c>
      <c r="BT1051" s="30">
        <f t="shared" si="1033"/>
        <v>-2</v>
      </c>
      <c r="BU1051" s="30">
        <f t="shared" si="1034"/>
        <v>0</v>
      </c>
      <c r="BV1051" s="30">
        <f t="shared" si="1035"/>
        <v>2</v>
      </c>
      <c r="BW1051" s="30">
        <f t="shared" si="1036"/>
        <v>0</v>
      </c>
      <c r="BX1051" s="30">
        <f t="shared" si="1037"/>
        <v>2</v>
      </c>
      <c r="BY1051" s="30">
        <f t="shared" si="1038"/>
        <v>2</v>
      </c>
      <c r="BZ1051" s="30">
        <f t="shared" si="1039"/>
        <v>2</v>
      </c>
      <c r="CA1051" s="49">
        <f t="shared" si="1051"/>
        <v>0</v>
      </c>
      <c r="CB1051" s="69"/>
      <c r="CC1051" s="73">
        <f t="shared" si="1058"/>
        <v>10000</v>
      </c>
      <c r="CD1051" s="73">
        <f t="shared" si="1059"/>
        <v>10000</v>
      </c>
      <c r="CE1051" s="73">
        <f t="shared" si="1060"/>
        <v>10000</v>
      </c>
      <c r="CF1051" s="73">
        <f t="shared" si="1061"/>
        <v>10000</v>
      </c>
      <c r="CG1051" s="73">
        <f t="shared" si="1062"/>
        <v>0</v>
      </c>
      <c r="CH1051" s="73">
        <f t="shared" si="1063"/>
        <v>1</v>
      </c>
      <c r="CI1051" s="73">
        <f t="shared" si="1064"/>
        <v>0</v>
      </c>
      <c r="CJ1051" s="73">
        <f t="shared" si="1065"/>
        <v>1</v>
      </c>
      <c r="CK1051" s="73">
        <f t="shared" si="1066"/>
        <v>1</v>
      </c>
      <c r="CL1051" s="73">
        <f t="shared" si="1067"/>
        <v>1</v>
      </c>
      <c r="CN1051" s="79">
        <f t="shared" si="1052"/>
        <v>4</v>
      </c>
      <c r="CO1051" s="79">
        <f t="shared" si="1053"/>
        <v>4</v>
      </c>
      <c r="CP1051" s="79">
        <f t="shared" si="1054"/>
        <v>2</v>
      </c>
      <c r="CR1051" s="79">
        <f t="shared" si="1070"/>
        <v>-2</v>
      </c>
      <c r="CS1051" s="79">
        <f t="shared" si="1071"/>
        <v>-2</v>
      </c>
      <c r="CT1051" s="79">
        <f t="shared" si="1072"/>
        <v>-2</v>
      </c>
      <c r="CU1051" s="79">
        <f t="shared" si="1073"/>
        <v>-2</v>
      </c>
      <c r="CV1051" s="79">
        <f t="shared" si="1074"/>
        <v>0</v>
      </c>
      <c r="CW1051" s="79">
        <f t="shared" si="1075"/>
        <v>2</v>
      </c>
      <c r="CX1051" s="79">
        <f t="shared" si="1076"/>
        <v>0</v>
      </c>
      <c r="CY1051" s="79">
        <f t="shared" si="1077"/>
        <v>2</v>
      </c>
      <c r="CZ1051" s="79">
        <f t="shared" si="1078"/>
        <v>2</v>
      </c>
      <c r="DA1051" s="79">
        <f t="shared" si="1079"/>
        <v>2</v>
      </c>
      <c r="DB1051" s="80">
        <f t="shared" si="1055"/>
        <v>0</v>
      </c>
    </row>
    <row r="1052" spans="1:106" ht="18" customHeight="1" x14ac:dyDescent="0.2">
      <c r="A1052" s="2">
        <f t="shared" ca="1" si="1056"/>
        <v>0.37829163547204292</v>
      </c>
      <c r="B1052" s="2">
        <f t="shared" ca="1" si="1080"/>
        <v>0.47905082775410868</v>
      </c>
      <c r="C1052" s="2">
        <f t="shared" ca="1" si="1080"/>
        <v>0.90590129203815284</v>
      </c>
      <c r="D1052" s="2">
        <f t="shared" ca="1" si="1080"/>
        <v>4.8476132881177691E-2</v>
      </c>
      <c r="E1052" s="2">
        <f t="shared" ca="1" si="1080"/>
        <v>0.4148346108677865</v>
      </c>
      <c r="F1052" s="2">
        <f t="shared" ca="1" si="1080"/>
        <v>3.3469501714528227E-2</v>
      </c>
      <c r="G1052" s="2">
        <f t="shared" ca="1" si="1080"/>
        <v>0.44827244004025868</v>
      </c>
      <c r="H1052" s="2">
        <f t="shared" ca="1" si="1080"/>
        <v>0.69622318144292972</v>
      </c>
      <c r="I1052" s="2">
        <f t="shared" ca="1" si="1080"/>
        <v>0.11270258146091672</v>
      </c>
      <c r="J1052" s="2">
        <f t="shared" ca="1" si="1080"/>
        <v>0.3253675896556365</v>
      </c>
      <c r="L1052" s="2">
        <f t="shared" ca="1" si="1040"/>
        <v>0</v>
      </c>
      <c r="M1052" s="2">
        <f t="shared" ca="1" si="1041"/>
        <v>0</v>
      </c>
      <c r="N1052" s="2">
        <f t="shared" ca="1" si="1042"/>
        <v>10</v>
      </c>
      <c r="O1052" s="2">
        <f t="shared" ca="1" si="1043"/>
        <v>0</v>
      </c>
      <c r="P1052" s="2">
        <f t="shared" ca="1" si="1044"/>
        <v>0</v>
      </c>
      <c r="Q1052" s="2">
        <f t="shared" ca="1" si="1045"/>
        <v>0</v>
      </c>
      <c r="R1052" s="2">
        <f t="shared" ca="1" si="1046"/>
        <v>0</v>
      </c>
      <c r="S1052" s="2">
        <f t="shared" ca="1" si="1047"/>
        <v>10</v>
      </c>
      <c r="T1052" s="2">
        <f t="shared" ca="1" si="1048"/>
        <v>0</v>
      </c>
      <c r="U1052" s="2">
        <f t="shared" ca="1" si="1049"/>
        <v>0</v>
      </c>
      <c r="W1052" s="2">
        <f t="shared" ca="1" si="1057"/>
        <v>4.3456153228763412</v>
      </c>
      <c r="X1052" s="2">
        <f t="shared" ca="1" si="1081"/>
        <v>5.1950752679976651</v>
      </c>
      <c r="Y1052" s="2">
        <f t="shared" ca="1" si="1081"/>
        <v>7.4771081872496383</v>
      </c>
      <c r="Z1052" s="2">
        <f t="shared" ca="1" si="1081"/>
        <v>8.8479123734982466</v>
      </c>
      <c r="AA1052" s="2">
        <f t="shared" ca="1" si="1081"/>
        <v>4.1928313053609116</v>
      </c>
      <c r="AB1052" s="2">
        <f t="shared" ca="1" si="1081"/>
        <v>1.439806862956905</v>
      </c>
      <c r="AC1052" s="2">
        <f t="shared" ca="1" si="1081"/>
        <v>3.6572933749901981</v>
      </c>
      <c r="AD1052" s="2">
        <f t="shared" ca="1" si="1081"/>
        <v>6.4916401509164388</v>
      </c>
      <c r="AE1052" s="2">
        <f t="shared" ca="1" si="1081"/>
        <v>2.2256305418428646</v>
      </c>
      <c r="AF1052" s="2">
        <f t="shared" ca="1" si="1081"/>
        <v>0.26318280322564336</v>
      </c>
      <c r="AH1052" s="2">
        <f t="shared" ca="1" si="1018"/>
        <v>4</v>
      </c>
      <c r="AI1052" s="2">
        <f t="shared" ca="1" si="1019"/>
        <v>5</v>
      </c>
      <c r="AJ1052" s="2">
        <f t="shared" ca="1" si="1020"/>
        <v>7</v>
      </c>
      <c r="AK1052" s="2">
        <f t="shared" ca="1" si="1021"/>
        <v>8</v>
      </c>
      <c r="AL1052" s="2">
        <f t="shared" ca="1" si="1022"/>
        <v>4</v>
      </c>
      <c r="AM1052" s="2">
        <f t="shared" ca="1" si="1023"/>
        <v>1</v>
      </c>
      <c r="AN1052" s="2">
        <f t="shared" ca="1" si="1024"/>
        <v>3</v>
      </c>
      <c r="AO1052" s="2">
        <f t="shared" ca="1" si="1025"/>
        <v>6</v>
      </c>
      <c r="AP1052" s="2">
        <f t="shared" ca="1" si="1026"/>
        <v>2</v>
      </c>
      <c r="AQ1052" s="2">
        <f t="shared" ca="1" si="1027"/>
        <v>0</v>
      </c>
      <c r="AS1052" s="41">
        <v>0</v>
      </c>
      <c r="AT1052" s="42">
        <v>0</v>
      </c>
      <c r="AU1052" s="42">
        <v>0</v>
      </c>
      <c r="AV1052" s="42">
        <v>0</v>
      </c>
      <c r="AW1052" s="42">
        <v>0</v>
      </c>
      <c r="AX1052" s="42">
        <v>0</v>
      </c>
      <c r="AY1052" s="42">
        <v>1</v>
      </c>
      <c r="AZ1052" s="42">
        <v>1</v>
      </c>
      <c r="BA1052" s="42">
        <v>0</v>
      </c>
      <c r="BB1052" s="43">
        <v>0</v>
      </c>
      <c r="BC1052" s="44">
        <f t="shared" si="1028"/>
        <v>2</v>
      </c>
      <c r="BD1052" s="12"/>
      <c r="BE1052" s="50">
        <f t="shared" si="1029"/>
        <v>5</v>
      </c>
      <c r="BF1052" s="51">
        <f>IF($AT$6="A",SUM($AS1052:AS1052)+(10-BF$31)/2,IF($AT$6="K",M1052,IF($AT$6="S",AI1052,$BB$31/2)))</f>
        <v>4.5</v>
      </c>
      <c r="BG1052" s="51">
        <f>IF($AU$6="A",SUM($AS1052:AT1052)+(10-BG$31)/2,IF($AU$6="K",N1052,IF($AU$6="S",AJ1052,$BB$31/2)))</f>
        <v>4</v>
      </c>
      <c r="BH1052" s="51">
        <f>IF($AV$6="A",SUM($AS1052:AU1052)+(10-BH$31)/2,IF($AV$6="K",O1052,IF($AV$6="S",AK1052,$BB$31/2)))</f>
        <v>3.5</v>
      </c>
      <c r="BI1052" s="51">
        <f>IF($AW$6="A",SUM($AS1052:AV1052)+(10-BI$31)/2,IF($AW$6="K",P1052,IF($AW$6="S",AL1052,$BB$31/2)))</f>
        <v>3</v>
      </c>
      <c r="BJ1052" s="51">
        <f>IF($AX$6="A",SUM($AS1052:AW1052)+(10-BJ$31)/2,IF($AX$6="K",Q1052,IF($AX$6="S",AM1052,$BB$31/2)))</f>
        <v>2.5</v>
      </c>
      <c r="BK1052" s="51">
        <f>IF($AY$6="A",SUM($AS1052:AX1052)+(10-BK$31)/2,IF($AY$6="K",R1052,IF($AY$6="S",AN1052,$BB$31/2)))</f>
        <v>2</v>
      </c>
      <c r="BL1052" s="51">
        <f>IF($AZ$6="A",SUM($AS1052:AY1052)+(10-BL$31)/2,IF($AZ$6="K",S1052,IF($AZ$6="S",AO1052,$BB$31/2)))</f>
        <v>2.5</v>
      </c>
      <c r="BM1052" s="51">
        <f>IF($BA$6="A",SUM($AS1052:AZ1052)+(10-BM$31)/2,IF($BA$6="K",T1052,IF($BA$6="S",AP1052,$BB$31/2)))</f>
        <v>3</v>
      </c>
      <c r="BN1052" s="51">
        <f>IF($BB$6="A",SUM($AS1052:BA1052)+(10-BN$31)/2,IF($BB$6="K",U1052,IF($BB$6="S",AQ1052,$BB$31/2)))</f>
        <v>2.5</v>
      </c>
      <c r="BO1052" s="52">
        <f t="shared" si="1050"/>
        <v>3</v>
      </c>
      <c r="BQ1052" s="28">
        <f t="shared" si="1030"/>
        <v>-1</v>
      </c>
      <c r="BR1052" s="30">
        <f t="shared" si="1031"/>
        <v>-1</v>
      </c>
      <c r="BS1052" s="30">
        <f t="shared" si="1032"/>
        <v>-1</v>
      </c>
      <c r="BT1052" s="30">
        <f t="shared" si="1033"/>
        <v>-1</v>
      </c>
      <c r="BU1052" s="30">
        <f t="shared" si="1034"/>
        <v>0</v>
      </c>
      <c r="BV1052" s="30">
        <f t="shared" si="1035"/>
        <v>1</v>
      </c>
      <c r="BW1052" s="30">
        <f t="shared" si="1036"/>
        <v>1</v>
      </c>
      <c r="BX1052" s="30">
        <f t="shared" si="1037"/>
        <v>1</v>
      </c>
      <c r="BY1052" s="30">
        <f t="shared" si="1038"/>
        <v>0</v>
      </c>
      <c r="BZ1052" s="30">
        <f t="shared" si="1039"/>
        <v>1</v>
      </c>
      <c r="CA1052" s="49">
        <f t="shared" si="1051"/>
        <v>0</v>
      </c>
      <c r="CB1052" s="69"/>
      <c r="CC1052" s="73">
        <f t="shared" si="1058"/>
        <v>10000</v>
      </c>
      <c r="CD1052" s="73">
        <f t="shared" si="1059"/>
        <v>10000</v>
      </c>
      <c r="CE1052" s="73">
        <f t="shared" si="1060"/>
        <v>10000</v>
      </c>
      <c r="CF1052" s="73">
        <f t="shared" si="1061"/>
        <v>10000</v>
      </c>
      <c r="CG1052" s="73">
        <f t="shared" si="1062"/>
        <v>0</v>
      </c>
      <c r="CH1052" s="73">
        <f t="shared" si="1063"/>
        <v>1</v>
      </c>
      <c r="CI1052" s="73">
        <f t="shared" si="1064"/>
        <v>1</v>
      </c>
      <c r="CJ1052" s="73">
        <f t="shared" si="1065"/>
        <v>1</v>
      </c>
      <c r="CK1052" s="73">
        <f t="shared" si="1066"/>
        <v>0</v>
      </c>
      <c r="CL1052" s="73">
        <f t="shared" si="1067"/>
        <v>1</v>
      </c>
      <c r="CN1052" s="79">
        <f t="shared" si="1052"/>
        <v>4</v>
      </c>
      <c r="CO1052" s="79">
        <f t="shared" si="1053"/>
        <v>4</v>
      </c>
      <c r="CP1052" s="79">
        <f t="shared" si="1054"/>
        <v>2</v>
      </c>
      <c r="CR1052" s="79">
        <f t="shared" si="1070"/>
        <v>-1</v>
      </c>
      <c r="CS1052" s="79">
        <f t="shared" si="1071"/>
        <v>-1</v>
      </c>
      <c r="CT1052" s="79">
        <f t="shared" si="1072"/>
        <v>-1</v>
      </c>
      <c r="CU1052" s="79">
        <f t="shared" si="1073"/>
        <v>-1</v>
      </c>
      <c r="CV1052" s="79">
        <f t="shared" si="1074"/>
        <v>0</v>
      </c>
      <c r="CW1052" s="79">
        <f t="shared" si="1075"/>
        <v>1</v>
      </c>
      <c r="CX1052" s="79">
        <f t="shared" si="1076"/>
        <v>1</v>
      </c>
      <c r="CY1052" s="79">
        <f t="shared" si="1077"/>
        <v>1</v>
      </c>
      <c r="CZ1052" s="79">
        <f t="shared" si="1078"/>
        <v>0</v>
      </c>
      <c r="DA1052" s="79">
        <f t="shared" si="1079"/>
        <v>1</v>
      </c>
      <c r="DB1052" s="80">
        <f t="shared" si="1055"/>
        <v>0</v>
      </c>
    </row>
    <row r="1053" spans="1:106" ht="18" customHeight="1" x14ac:dyDescent="0.2">
      <c r="A1053" s="2">
        <f t="shared" ca="1" si="1056"/>
        <v>0.98235633385351118</v>
      </c>
      <c r="B1053" s="2">
        <f t="shared" ca="1" si="1080"/>
        <v>0.85195658570701527</v>
      </c>
      <c r="C1053" s="2">
        <f t="shared" ca="1" si="1080"/>
        <v>0.1981962667129038</v>
      </c>
      <c r="D1053" s="2">
        <f t="shared" ca="1" si="1080"/>
        <v>0.12392685480297982</v>
      </c>
      <c r="E1053" s="2">
        <f t="shared" ca="1" si="1080"/>
        <v>0.18459723404371164</v>
      </c>
      <c r="F1053" s="2">
        <f t="shared" ca="1" si="1080"/>
        <v>0.78587455665621453</v>
      </c>
      <c r="G1053" s="2">
        <f t="shared" ca="1" si="1080"/>
        <v>0.53282168042930855</v>
      </c>
      <c r="H1053" s="2">
        <f t="shared" ca="1" si="1080"/>
        <v>0.95161073093978321</v>
      </c>
      <c r="I1053" s="2">
        <f t="shared" ca="1" si="1080"/>
        <v>0.10924499358538042</v>
      </c>
      <c r="J1053" s="2">
        <f t="shared" ca="1" si="1080"/>
        <v>0.4604400686450606</v>
      </c>
      <c r="L1053" s="2">
        <f t="shared" ca="1" si="1040"/>
        <v>10</v>
      </c>
      <c r="M1053" s="2">
        <f t="shared" ca="1" si="1041"/>
        <v>10</v>
      </c>
      <c r="N1053" s="2">
        <f t="shared" ca="1" si="1042"/>
        <v>0</v>
      </c>
      <c r="O1053" s="2">
        <f t="shared" ca="1" si="1043"/>
        <v>0</v>
      </c>
      <c r="P1053" s="2">
        <f t="shared" ca="1" si="1044"/>
        <v>0</v>
      </c>
      <c r="Q1053" s="2">
        <f t="shared" ca="1" si="1045"/>
        <v>10</v>
      </c>
      <c r="R1053" s="2">
        <f t="shared" ca="1" si="1046"/>
        <v>10</v>
      </c>
      <c r="S1053" s="2">
        <f t="shared" ca="1" si="1047"/>
        <v>10</v>
      </c>
      <c r="T1053" s="2">
        <f t="shared" ca="1" si="1048"/>
        <v>0</v>
      </c>
      <c r="U1053" s="2">
        <f t="shared" ca="1" si="1049"/>
        <v>0</v>
      </c>
      <c r="W1053" s="2">
        <f t="shared" ca="1" si="1057"/>
        <v>4.0456735024314794</v>
      </c>
      <c r="X1053" s="2">
        <f t="shared" ca="1" si="1081"/>
        <v>8.406803978989398</v>
      </c>
      <c r="Y1053" s="2">
        <f t="shared" ca="1" si="1081"/>
        <v>5.226212447803702</v>
      </c>
      <c r="Z1053" s="2">
        <f t="shared" ca="1" si="1081"/>
        <v>9.6246546097208192</v>
      </c>
      <c r="AA1053" s="2">
        <f t="shared" ca="1" si="1081"/>
        <v>2.9057295399490304</v>
      </c>
      <c r="AB1053" s="2">
        <f t="shared" ca="1" si="1081"/>
        <v>6.5549048668612953</v>
      </c>
      <c r="AC1053" s="2">
        <f t="shared" ca="1" si="1081"/>
        <v>2.1439633569579031</v>
      </c>
      <c r="AD1053" s="2">
        <f t="shared" ca="1" si="1081"/>
        <v>1.4292814242056684</v>
      </c>
      <c r="AE1053" s="2">
        <f t="shared" ca="1" si="1081"/>
        <v>3.0047552165232494</v>
      </c>
      <c r="AF1053" s="2">
        <f t="shared" ca="1" si="1081"/>
        <v>3.1701753536790278</v>
      </c>
      <c r="AH1053" s="2">
        <f t="shared" ca="1" si="1018"/>
        <v>4</v>
      </c>
      <c r="AI1053" s="2">
        <f t="shared" ca="1" si="1019"/>
        <v>8</v>
      </c>
      <c r="AJ1053" s="2">
        <f t="shared" ca="1" si="1020"/>
        <v>5</v>
      </c>
      <c r="AK1053" s="2">
        <f t="shared" ca="1" si="1021"/>
        <v>9</v>
      </c>
      <c r="AL1053" s="2">
        <f t="shared" ca="1" si="1022"/>
        <v>2</v>
      </c>
      <c r="AM1053" s="2">
        <f t="shared" ca="1" si="1023"/>
        <v>6</v>
      </c>
      <c r="AN1053" s="2">
        <f t="shared" ca="1" si="1024"/>
        <v>2</v>
      </c>
      <c r="AO1053" s="2">
        <f t="shared" ca="1" si="1025"/>
        <v>1</v>
      </c>
      <c r="AP1053" s="2">
        <f t="shared" ca="1" si="1026"/>
        <v>3</v>
      </c>
      <c r="AQ1053" s="2">
        <f t="shared" ca="1" si="1027"/>
        <v>3</v>
      </c>
      <c r="AS1053" s="41">
        <v>0</v>
      </c>
      <c r="AT1053" s="42">
        <v>0</v>
      </c>
      <c r="AU1053" s="42">
        <v>0</v>
      </c>
      <c r="AV1053" s="42">
        <v>0</v>
      </c>
      <c r="AW1053" s="42">
        <v>0</v>
      </c>
      <c r="AX1053" s="42">
        <v>0</v>
      </c>
      <c r="AY1053" s="42">
        <v>1</v>
      </c>
      <c r="AZ1053" s="42">
        <v>0</v>
      </c>
      <c r="BA1053" s="42">
        <v>0</v>
      </c>
      <c r="BB1053" s="43">
        <v>0</v>
      </c>
      <c r="BC1053" s="44">
        <f t="shared" si="1028"/>
        <v>1</v>
      </c>
      <c r="BD1053" s="12"/>
      <c r="BE1053" s="50">
        <f t="shared" si="1029"/>
        <v>5</v>
      </c>
      <c r="BF1053" s="51">
        <f>IF($AT$6="A",SUM($AS1053:AS1053)+(10-BF$31)/2,IF($AT$6="K",M1053,IF($AT$6="S",AI1053,$BB$31/2)))</f>
        <v>4.5</v>
      </c>
      <c r="BG1053" s="51">
        <f>IF($AU$6="A",SUM($AS1053:AT1053)+(10-BG$31)/2,IF($AU$6="K",N1053,IF($AU$6="S",AJ1053,$BB$31/2)))</f>
        <v>4</v>
      </c>
      <c r="BH1053" s="51">
        <f>IF($AV$6="A",SUM($AS1053:AU1053)+(10-BH$31)/2,IF($AV$6="K",O1053,IF($AV$6="S",AK1053,$BB$31/2)))</f>
        <v>3.5</v>
      </c>
      <c r="BI1053" s="51">
        <f>IF($AW$6="A",SUM($AS1053:AV1053)+(10-BI$31)/2,IF($AW$6="K",P1053,IF($AW$6="S",AL1053,$BB$31/2)))</f>
        <v>3</v>
      </c>
      <c r="BJ1053" s="51">
        <f>IF($AX$6="A",SUM($AS1053:AW1053)+(10-BJ$31)/2,IF($AX$6="K",Q1053,IF($AX$6="S",AM1053,$BB$31/2)))</f>
        <v>2.5</v>
      </c>
      <c r="BK1053" s="51">
        <f>IF($AY$6="A",SUM($AS1053:AX1053)+(10-BK$31)/2,IF($AY$6="K",R1053,IF($AY$6="S",AN1053,$BB$31/2)))</f>
        <v>2</v>
      </c>
      <c r="BL1053" s="51">
        <f>IF($AZ$6="A",SUM($AS1053:AY1053)+(10-BL$31)/2,IF($AZ$6="K",S1053,IF($AZ$6="S",AO1053,$BB$31/2)))</f>
        <v>2.5</v>
      </c>
      <c r="BM1053" s="51">
        <f>IF($BA$6="A",SUM($AS1053:AZ1053)+(10-BM$31)/2,IF($BA$6="K",T1053,IF($BA$6="S",AP1053,$BB$31/2)))</f>
        <v>2</v>
      </c>
      <c r="BN1053" s="51">
        <f>IF($BB$6="A",SUM($AS1053:BA1053)+(10-BN$31)/2,IF($BB$6="K",U1053,IF($BB$6="S",AQ1053,$BB$31/2)))</f>
        <v>1.5</v>
      </c>
      <c r="BO1053" s="52">
        <f t="shared" si="1050"/>
        <v>2.75</v>
      </c>
      <c r="BQ1053" s="28">
        <f t="shared" si="1030"/>
        <v>-1.75</v>
      </c>
      <c r="BR1053" s="30">
        <f t="shared" si="1031"/>
        <v>-1.75</v>
      </c>
      <c r="BS1053" s="30">
        <f t="shared" si="1032"/>
        <v>-1.75</v>
      </c>
      <c r="BT1053" s="30">
        <f t="shared" si="1033"/>
        <v>-1.75</v>
      </c>
      <c r="BU1053" s="30">
        <f t="shared" si="1034"/>
        <v>-1.75</v>
      </c>
      <c r="BV1053" s="30">
        <f t="shared" si="1035"/>
        <v>1.75</v>
      </c>
      <c r="BW1053" s="30">
        <f t="shared" si="1036"/>
        <v>1.75</v>
      </c>
      <c r="BX1053" s="30">
        <f t="shared" si="1037"/>
        <v>1.75</v>
      </c>
      <c r="BY1053" s="30">
        <f t="shared" si="1038"/>
        <v>1.75</v>
      </c>
      <c r="BZ1053" s="30">
        <f t="shared" si="1039"/>
        <v>1.75</v>
      </c>
      <c r="CA1053" s="49">
        <f t="shared" si="1051"/>
        <v>0</v>
      </c>
      <c r="CB1053" s="69"/>
      <c r="CC1053" s="73">
        <f t="shared" si="1058"/>
        <v>10000</v>
      </c>
      <c r="CD1053" s="73">
        <f t="shared" si="1059"/>
        <v>10000</v>
      </c>
      <c r="CE1053" s="73">
        <f t="shared" si="1060"/>
        <v>10000</v>
      </c>
      <c r="CF1053" s="73">
        <f t="shared" si="1061"/>
        <v>10000</v>
      </c>
      <c r="CG1053" s="73">
        <f t="shared" si="1062"/>
        <v>10000</v>
      </c>
      <c r="CH1053" s="73">
        <f t="shared" si="1063"/>
        <v>1</v>
      </c>
      <c r="CI1053" s="73">
        <f t="shared" si="1064"/>
        <v>1</v>
      </c>
      <c r="CJ1053" s="73">
        <f t="shared" si="1065"/>
        <v>1</v>
      </c>
      <c r="CK1053" s="73">
        <f t="shared" si="1066"/>
        <v>1</v>
      </c>
      <c r="CL1053" s="73">
        <f t="shared" si="1067"/>
        <v>1</v>
      </c>
      <c r="CN1053" s="79">
        <f t="shared" si="1052"/>
        <v>5</v>
      </c>
      <c r="CO1053" s="79">
        <f t="shared" si="1053"/>
        <v>5</v>
      </c>
      <c r="CP1053" s="79">
        <f t="shared" si="1054"/>
        <v>0</v>
      </c>
      <c r="CR1053" s="79">
        <f t="shared" si="1070"/>
        <v>-1.75</v>
      </c>
      <c r="CS1053" s="79">
        <f t="shared" si="1071"/>
        <v>-1.75</v>
      </c>
      <c r="CT1053" s="79">
        <f t="shared" si="1072"/>
        <v>-1.75</v>
      </c>
      <c r="CU1053" s="79">
        <f t="shared" si="1073"/>
        <v>-1.75</v>
      </c>
      <c r="CV1053" s="79">
        <f t="shared" si="1074"/>
        <v>-1.75</v>
      </c>
      <c r="CW1053" s="79">
        <f t="shared" si="1075"/>
        <v>1.75</v>
      </c>
      <c r="CX1053" s="79">
        <f t="shared" si="1076"/>
        <v>1.75</v>
      </c>
      <c r="CY1053" s="79">
        <f t="shared" si="1077"/>
        <v>1.75</v>
      </c>
      <c r="CZ1053" s="79">
        <f t="shared" si="1078"/>
        <v>1.75</v>
      </c>
      <c r="DA1053" s="79">
        <f t="shared" si="1079"/>
        <v>1.75</v>
      </c>
      <c r="DB1053" s="80">
        <f t="shared" si="1055"/>
        <v>0</v>
      </c>
    </row>
    <row r="1054" spans="1:106" ht="18" customHeight="1" x14ac:dyDescent="0.2">
      <c r="A1054" s="2">
        <f t="shared" ca="1" si="1056"/>
        <v>5.0656444855724514E-2</v>
      </c>
      <c r="B1054" s="2">
        <f t="shared" ca="1" si="1080"/>
        <v>0.44894951219828394</v>
      </c>
      <c r="C1054" s="2">
        <f t="shared" ca="1" si="1080"/>
        <v>0.29545270700624093</v>
      </c>
      <c r="D1054" s="2">
        <f t="shared" ca="1" si="1080"/>
        <v>0.38201230124989838</v>
      </c>
      <c r="E1054" s="2">
        <f t="shared" ca="1" si="1080"/>
        <v>0.38834344765033391</v>
      </c>
      <c r="F1054" s="2">
        <f t="shared" ca="1" si="1080"/>
        <v>0.86673170859422954</v>
      </c>
      <c r="G1054" s="2">
        <f t="shared" ca="1" si="1080"/>
        <v>8.1629170115905536E-3</v>
      </c>
      <c r="H1054" s="2">
        <f t="shared" ca="1" si="1080"/>
        <v>0.49116328110710938</v>
      </c>
      <c r="I1054" s="2">
        <f t="shared" ca="1" si="1080"/>
        <v>0.39106979196028646</v>
      </c>
      <c r="J1054" s="2">
        <f t="shared" ca="1" si="1080"/>
        <v>9.3263166715314538E-2</v>
      </c>
      <c r="L1054" s="2">
        <f t="shared" ca="1" si="1040"/>
        <v>0</v>
      </c>
      <c r="M1054" s="2">
        <f t="shared" ca="1" si="1041"/>
        <v>0</v>
      </c>
      <c r="N1054" s="2">
        <f t="shared" ca="1" si="1042"/>
        <v>0</v>
      </c>
      <c r="O1054" s="2">
        <f t="shared" ca="1" si="1043"/>
        <v>0</v>
      </c>
      <c r="P1054" s="2">
        <f t="shared" ca="1" si="1044"/>
        <v>0</v>
      </c>
      <c r="Q1054" s="2">
        <f t="shared" ca="1" si="1045"/>
        <v>10</v>
      </c>
      <c r="R1054" s="2">
        <f t="shared" ca="1" si="1046"/>
        <v>0</v>
      </c>
      <c r="S1054" s="2">
        <f t="shared" ca="1" si="1047"/>
        <v>0</v>
      </c>
      <c r="T1054" s="2">
        <f t="shared" ca="1" si="1048"/>
        <v>0</v>
      </c>
      <c r="U1054" s="2">
        <f t="shared" ca="1" si="1049"/>
        <v>0</v>
      </c>
      <c r="W1054" s="2">
        <f t="shared" ca="1" si="1057"/>
        <v>2.4125521317201368</v>
      </c>
      <c r="X1054" s="2">
        <f t="shared" ca="1" si="1081"/>
        <v>0.50167334327701374</v>
      </c>
      <c r="Y1054" s="2">
        <f t="shared" ca="1" si="1081"/>
        <v>9.6225931084037146</v>
      </c>
      <c r="Z1054" s="2">
        <f t="shared" ca="1" si="1081"/>
        <v>8.1218891553408916</v>
      </c>
      <c r="AA1054" s="2">
        <f t="shared" ca="1" si="1081"/>
        <v>2.1841749782715123</v>
      </c>
      <c r="AB1054" s="2">
        <f t="shared" ca="1" si="1081"/>
        <v>6.255039119568754</v>
      </c>
      <c r="AC1054" s="2">
        <f t="shared" ca="1" si="1081"/>
        <v>9.8572871298784204</v>
      </c>
      <c r="AD1054" s="2">
        <f t="shared" ca="1" si="1081"/>
        <v>8.6370345457638642</v>
      </c>
      <c r="AE1054" s="2">
        <f t="shared" ca="1" si="1081"/>
        <v>1.6773159460222631</v>
      </c>
      <c r="AF1054" s="2">
        <f t="shared" ca="1" si="1081"/>
        <v>1.3451117682151714</v>
      </c>
      <c r="AH1054" s="2">
        <f t="shared" ca="1" si="1018"/>
        <v>2</v>
      </c>
      <c r="AI1054" s="2">
        <f t="shared" ca="1" si="1019"/>
        <v>0</v>
      </c>
      <c r="AJ1054" s="2">
        <f t="shared" ca="1" si="1020"/>
        <v>9</v>
      </c>
      <c r="AK1054" s="2">
        <f t="shared" ca="1" si="1021"/>
        <v>8</v>
      </c>
      <c r="AL1054" s="2">
        <f t="shared" ca="1" si="1022"/>
        <v>2</v>
      </c>
      <c r="AM1054" s="2">
        <f t="shared" ca="1" si="1023"/>
        <v>6</v>
      </c>
      <c r="AN1054" s="2">
        <f t="shared" ca="1" si="1024"/>
        <v>9</v>
      </c>
      <c r="AO1054" s="2">
        <f t="shared" ca="1" si="1025"/>
        <v>8</v>
      </c>
      <c r="AP1054" s="2">
        <f t="shared" ca="1" si="1026"/>
        <v>1</v>
      </c>
      <c r="AQ1054" s="2">
        <f t="shared" ca="1" si="1027"/>
        <v>1</v>
      </c>
      <c r="AS1054" s="41">
        <v>0</v>
      </c>
      <c r="AT1054" s="42">
        <v>0</v>
      </c>
      <c r="AU1054" s="42">
        <v>0</v>
      </c>
      <c r="AV1054" s="42">
        <v>0</v>
      </c>
      <c r="AW1054" s="42">
        <v>0</v>
      </c>
      <c r="AX1054" s="42">
        <v>0</v>
      </c>
      <c r="AY1054" s="42">
        <v>0</v>
      </c>
      <c r="AZ1054" s="42">
        <v>1</v>
      </c>
      <c r="BA1054" s="42">
        <v>0</v>
      </c>
      <c r="BB1054" s="43">
        <v>0</v>
      </c>
      <c r="BC1054" s="44">
        <f t="shared" si="1028"/>
        <v>1</v>
      </c>
      <c r="BD1054" s="12"/>
      <c r="BE1054" s="50">
        <f t="shared" si="1029"/>
        <v>5</v>
      </c>
      <c r="BF1054" s="51">
        <f>IF($AT$6="A",SUM($AS1054:AS1054)+(10-BF$31)/2,IF($AT$6="K",M1054,IF($AT$6="S",AI1054,$BB$31/2)))</f>
        <v>4.5</v>
      </c>
      <c r="BG1054" s="51">
        <f>IF($AU$6="A",SUM($AS1054:AT1054)+(10-BG$31)/2,IF($AU$6="K",N1054,IF($AU$6="S",AJ1054,$BB$31/2)))</f>
        <v>4</v>
      </c>
      <c r="BH1054" s="51">
        <f>IF($AV$6="A",SUM($AS1054:AU1054)+(10-BH$31)/2,IF($AV$6="K",O1054,IF($AV$6="S",AK1054,$BB$31/2)))</f>
        <v>3.5</v>
      </c>
      <c r="BI1054" s="51">
        <f>IF($AW$6="A",SUM($AS1054:AV1054)+(10-BI$31)/2,IF($AW$6="K",P1054,IF($AW$6="S",AL1054,$BB$31/2)))</f>
        <v>3</v>
      </c>
      <c r="BJ1054" s="51">
        <f>IF($AX$6="A",SUM($AS1054:AW1054)+(10-BJ$31)/2,IF($AX$6="K",Q1054,IF($AX$6="S",AM1054,$BB$31/2)))</f>
        <v>2.5</v>
      </c>
      <c r="BK1054" s="51">
        <f>IF($AY$6="A",SUM($AS1054:AX1054)+(10-BK$31)/2,IF($AY$6="K",R1054,IF($AY$6="S",AN1054,$BB$31/2)))</f>
        <v>2</v>
      </c>
      <c r="BL1054" s="51">
        <f>IF($AZ$6="A",SUM($AS1054:AY1054)+(10-BL$31)/2,IF($AZ$6="K",S1054,IF($AZ$6="S",AO1054,$BB$31/2)))</f>
        <v>1.5</v>
      </c>
      <c r="BM1054" s="51">
        <f>IF($BA$6="A",SUM($AS1054:AZ1054)+(10-BM$31)/2,IF($BA$6="K",T1054,IF($BA$6="S",AP1054,$BB$31/2)))</f>
        <v>2</v>
      </c>
      <c r="BN1054" s="51">
        <f>IF($BB$6="A",SUM($AS1054:BA1054)+(10-BN$31)/2,IF($BB$6="K",U1054,IF($BB$6="S",AQ1054,$BB$31/2)))</f>
        <v>1.5</v>
      </c>
      <c r="BO1054" s="52">
        <f t="shared" si="1050"/>
        <v>2.75</v>
      </c>
      <c r="BQ1054" s="28">
        <f t="shared" si="1030"/>
        <v>-1.75</v>
      </c>
      <c r="BR1054" s="30">
        <f t="shared" si="1031"/>
        <v>-1.75</v>
      </c>
      <c r="BS1054" s="30">
        <f t="shared" si="1032"/>
        <v>-1.75</v>
      </c>
      <c r="BT1054" s="30">
        <f t="shared" si="1033"/>
        <v>-1.75</v>
      </c>
      <c r="BU1054" s="30">
        <f t="shared" si="1034"/>
        <v>-1.75</v>
      </c>
      <c r="BV1054" s="30">
        <f t="shared" si="1035"/>
        <v>1.75</v>
      </c>
      <c r="BW1054" s="30">
        <f t="shared" si="1036"/>
        <v>1.75</v>
      </c>
      <c r="BX1054" s="30">
        <f t="shared" si="1037"/>
        <v>1.75</v>
      </c>
      <c r="BY1054" s="30">
        <f t="shared" si="1038"/>
        <v>1.75</v>
      </c>
      <c r="BZ1054" s="30">
        <f t="shared" si="1039"/>
        <v>1.75</v>
      </c>
      <c r="CA1054" s="49">
        <f t="shared" si="1051"/>
        <v>0</v>
      </c>
      <c r="CB1054" s="69"/>
      <c r="CC1054" s="73">
        <f t="shared" si="1058"/>
        <v>10000</v>
      </c>
      <c r="CD1054" s="73">
        <f t="shared" si="1059"/>
        <v>10000</v>
      </c>
      <c r="CE1054" s="73">
        <f t="shared" si="1060"/>
        <v>10000</v>
      </c>
      <c r="CF1054" s="73">
        <f t="shared" si="1061"/>
        <v>10000</v>
      </c>
      <c r="CG1054" s="73">
        <f t="shared" si="1062"/>
        <v>10000</v>
      </c>
      <c r="CH1054" s="73">
        <f t="shared" si="1063"/>
        <v>1</v>
      </c>
      <c r="CI1054" s="73">
        <f t="shared" si="1064"/>
        <v>1</v>
      </c>
      <c r="CJ1054" s="73">
        <f t="shared" si="1065"/>
        <v>1</v>
      </c>
      <c r="CK1054" s="73">
        <f t="shared" si="1066"/>
        <v>1</v>
      </c>
      <c r="CL1054" s="73">
        <f t="shared" si="1067"/>
        <v>1</v>
      </c>
      <c r="CN1054" s="79">
        <f t="shared" si="1052"/>
        <v>5</v>
      </c>
      <c r="CO1054" s="79">
        <f t="shared" si="1053"/>
        <v>5</v>
      </c>
      <c r="CP1054" s="79">
        <f t="shared" si="1054"/>
        <v>0</v>
      </c>
      <c r="CR1054" s="79">
        <f t="shared" si="1070"/>
        <v>-1.75</v>
      </c>
      <c r="CS1054" s="79">
        <f t="shared" si="1071"/>
        <v>-1.75</v>
      </c>
      <c r="CT1054" s="79">
        <f t="shared" si="1072"/>
        <v>-1.75</v>
      </c>
      <c r="CU1054" s="79">
        <f t="shared" si="1073"/>
        <v>-1.75</v>
      </c>
      <c r="CV1054" s="79">
        <f t="shared" si="1074"/>
        <v>-1.75</v>
      </c>
      <c r="CW1054" s="79">
        <f t="shared" si="1075"/>
        <v>1.75</v>
      </c>
      <c r="CX1054" s="79">
        <f t="shared" si="1076"/>
        <v>1.75</v>
      </c>
      <c r="CY1054" s="79">
        <f t="shared" si="1077"/>
        <v>1.75</v>
      </c>
      <c r="CZ1054" s="79">
        <f t="shared" si="1078"/>
        <v>1.75</v>
      </c>
      <c r="DA1054" s="79">
        <f t="shared" si="1079"/>
        <v>1.75</v>
      </c>
      <c r="DB1054" s="80">
        <f t="shared" si="1055"/>
        <v>0</v>
      </c>
    </row>
    <row r="1055" spans="1:106" ht="18" customHeight="1" x14ac:dyDescent="0.2">
      <c r="A1055" s="2">
        <f t="shared" ca="1" si="1056"/>
        <v>0.76168803979936861</v>
      </c>
      <c r="B1055" s="2">
        <f t="shared" ca="1" si="1080"/>
        <v>0.6090380561342309</v>
      </c>
      <c r="C1055" s="2">
        <f t="shared" ca="1" si="1080"/>
        <v>0.19339694034587174</v>
      </c>
      <c r="D1055" s="2">
        <f t="shared" ca="1" si="1080"/>
        <v>8.9879224138277203E-2</v>
      </c>
      <c r="E1055" s="2">
        <f t="shared" ca="1" si="1080"/>
        <v>0.76058818072536694</v>
      </c>
      <c r="F1055" s="2">
        <f t="shared" ca="1" si="1080"/>
        <v>0.43377546988828553</v>
      </c>
      <c r="G1055" s="2">
        <f t="shared" ca="1" si="1080"/>
        <v>0.41128452741272903</v>
      </c>
      <c r="H1055" s="2">
        <f t="shared" ca="1" si="1080"/>
        <v>0.51453420147542961</v>
      </c>
      <c r="I1055" s="2">
        <f t="shared" ca="1" si="1080"/>
        <v>0.26130061306763541</v>
      </c>
      <c r="J1055" s="2">
        <f t="shared" ca="1" si="1080"/>
        <v>1.1251103840644427E-2</v>
      </c>
      <c r="L1055" s="2">
        <f t="shared" ca="1" si="1040"/>
        <v>10</v>
      </c>
      <c r="M1055" s="2">
        <f t="shared" ca="1" si="1041"/>
        <v>10</v>
      </c>
      <c r="N1055" s="2">
        <f t="shared" ca="1" si="1042"/>
        <v>0</v>
      </c>
      <c r="O1055" s="2">
        <f t="shared" ca="1" si="1043"/>
        <v>0</v>
      </c>
      <c r="P1055" s="2">
        <f t="shared" ca="1" si="1044"/>
        <v>10</v>
      </c>
      <c r="Q1055" s="2">
        <f t="shared" ca="1" si="1045"/>
        <v>0</v>
      </c>
      <c r="R1055" s="2">
        <f t="shared" ca="1" si="1046"/>
        <v>0</v>
      </c>
      <c r="S1055" s="2">
        <f t="shared" ca="1" si="1047"/>
        <v>10</v>
      </c>
      <c r="T1055" s="2">
        <f t="shared" ca="1" si="1048"/>
        <v>0</v>
      </c>
      <c r="U1055" s="2">
        <f t="shared" ca="1" si="1049"/>
        <v>0</v>
      </c>
      <c r="W1055" s="2">
        <f t="shared" ca="1" si="1057"/>
        <v>3.1723520152102367</v>
      </c>
      <c r="X1055" s="2">
        <f t="shared" ca="1" si="1081"/>
        <v>6.0192389852984887</v>
      </c>
      <c r="Y1055" s="2">
        <f t="shared" ca="1" si="1081"/>
        <v>9.1526862542334833</v>
      </c>
      <c r="Z1055" s="2">
        <f t="shared" ca="1" si="1081"/>
        <v>5.2757553732974944</v>
      </c>
      <c r="AA1055" s="2">
        <f t="shared" ca="1" si="1081"/>
        <v>0.16974641610423058</v>
      </c>
      <c r="AB1055" s="2">
        <f t="shared" ca="1" si="1081"/>
        <v>5.2031478983698145</v>
      </c>
      <c r="AC1055" s="2">
        <f t="shared" ca="1" si="1081"/>
        <v>1.7684646192403874</v>
      </c>
      <c r="AD1055" s="2">
        <f t="shared" ca="1" si="1081"/>
        <v>6.7665993894013656</v>
      </c>
      <c r="AE1055" s="2">
        <f t="shared" ca="1" si="1081"/>
        <v>3.2381904283531338</v>
      </c>
      <c r="AF1055" s="2">
        <f t="shared" ca="1" si="1081"/>
        <v>6.1018195051754507</v>
      </c>
      <c r="AH1055" s="2">
        <f t="shared" ca="1" si="1018"/>
        <v>3</v>
      </c>
      <c r="AI1055" s="2">
        <f t="shared" ca="1" si="1019"/>
        <v>6</v>
      </c>
      <c r="AJ1055" s="2">
        <f t="shared" ca="1" si="1020"/>
        <v>9</v>
      </c>
      <c r="AK1055" s="2">
        <f t="shared" ca="1" si="1021"/>
        <v>5</v>
      </c>
      <c r="AL1055" s="2">
        <f t="shared" ca="1" si="1022"/>
        <v>0</v>
      </c>
      <c r="AM1055" s="2">
        <f t="shared" ca="1" si="1023"/>
        <v>5</v>
      </c>
      <c r="AN1055" s="2">
        <f t="shared" ca="1" si="1024"/>
        <v>1</v>
      </c>
      <c r="AO1055" s="2">
        <f t="shared" ca="1" si="1025"/>
        <v>6</v>
      </c>
      <c r="AP1055" s="2">
        <f t="shared" ca="1" si="1026"/>
        <v>3</v>
      </c>
      <c r="AQ1055" s="2">
        <f t="shared" ca="1" si="1027"/>
        <v>6</v>
      </c>
      <c r="AS1055" s="53">
        <v>0</v>
      </c>
      <c r="AT1055" s="54">
        <v>0</v>
      </c>
      <c r="AU1055" s="54">
        <v>0</v>
      </c>
      <c r="AV1055" s="54">
        <v>0</v>
      </c>
      <c r="AW1055" s="54">
        <v>0</v>
      </c>
      <c r="AX1055" s="54">
        <v>0</v>
      </c>
      <c r="AY1055" s="54">
        <v>0</v>
      </c>
      <c r="AZ1055" s="54">
        <v>0</v>
      </c>
      <c r="BA1055" s="54">
        <v>0</v>
      </c>
      <c r="BB1055" s="55">
        <v>0</v>
      </c>
      <c r="BC1055" s="56">
        <f t="shared" si="1028"/>
        <v>0</v>
      </c>
      <c r="BD1055" s="12"/>
      <c r="BE1055" s="57">
        <f t="shared" si="1029"/>
        <v>5</v>
      </c>
      <c r="BF1055" s="58">
        <f>IF($AT$6="A",SUM($AS1055:AS1055)+(10-BF$31)/2,IF($AT$6="K",M1055,IF($AT$6="S",AI1055,$BB$31/2)))</f>
        <v>4.5</v>
      </c>
      <c r="BG1055" s="58">
        <f>IF($AU$6="A",SUM($AS1055:AT1055)+(10-BG$31)/2,IF($AU$6="K",N1055,IF($AU$6="S",AJ1055,$BB$31/2)))</f>
        <v>4</v>
      </c>
      <c r="BH1055" s="58">
        <f>IF($AV$6="A",SUM($AS1055:AU1055)+(10-BH$31)/2,IF($AV$6="K",O1055,IF($AV$6="S",AK1055,$BB$31/2)))</f>
        <v>3.5</v>
      </c>
      <c r="BI1055" s="58">
        <f>IF($AW$6="A",SUM($AS1055:AV1055)+(10-BI$31)/2,IF($AW$6="K",P1055,IF($AW$6="S",AL1055,$BB$31/2)))</f>
        <v>3</v>
      </c>
      <c r="BJ1055" s="58">
        <f>IF($AX$6="A",SUM($AS1055:AW1055)+(10-BJ$31)/2,IF($AX$6="K",Q1055,IF($AX$6="S",AM1055,$BB$31/2)))</f>
        <v>2.5</v>
      </c>
      <c r="BK1055" s="58">
        <f>IF($AY$6="A",SUM($AS1055:AX1055)+(10-BK$31)/2,IF($AY$6="K",R1055,IF($AY$6="S",AN1055,$BB$31/2)))</f>
        <v>2</v>
      </c>
      <c r="BL1055" s="58">
        <f>IF($AZ$6="A",SUM($AS1055:AY1055)+(10-BL$31)/2,IF($AZ$6="K",S1055,IF($AZ$6="S",AO1055,$BB$31/2)))</f>
        <v>1.5</v>
      </c>
      <c r="BM1055" s="58">
        <f>IF($BA$6="A",SUM($AS1055:AZ1055)+(10-BM$31)/2,IF($BA$6="K",T1055,IF($BA$6="S",AP1055,$BB$31/2)))</f>
        <v>1</v>
      </c>
      <c r="BN1055" s="58">
        <f>IF($BB$6="A",SUM($AS1055:BA1055)+(10-BN$31)/2,IF($BB$6="K",U1055,IF($BB$6="S",AQ1055,$BB$31/2)))</f>
        <v>0.5</v>
      </c>
      <c r="BO1055" s="59">
        <f t="shared" si="1050"/>
        <v>2.75</v>
      </c>
      <c r="BQ1055" s="14">
        <f t="shared" si="1030"/>
        <v>-2.75</v>
      </c>
      <c r="BR1055" s="15">
        <f t="shared" si="1031"/>
        <v>-2.75</v>
      </c>
      <c r="BS1055" s="15">
        <f t="shared" si="1032"/>
        <v>-2.75</v>
      </c>
      <c r="BT1055" s="15">
        <f t="shared" si="1033"/>
        <v>-2.75</v>
      </c>
      <c r="BU1055" s="15">
        <f t="shared" si="1034"/>
        <v>-2.75</v>
      </c>
      <c r="BV1055" s="15">
        <f t="shared" si="1035"/>
        <v>2.75</v>
      </c>
      <c r="BW1055" s="15">
        <f t="shared" si="1036"/>
        <v>2.75</v>
      </c>
      <c r="BX1055" s="15">
        <f t="shared" si="1037"/>
        <v>2.75</v>
      </c>
      <c r="BY1055" s="15">
        <f t="shared" si="1038"/>
        <v>2.75</v>
      </c>
      <c r="BZ1055" s="15">
        <f t="shared" si="1039"/>
        <v>2.75</v>
      </c>
      <c r="CA1055" s="60">
        <f t="shared" si="1051"/>
        <v>0</v>
      </c>
      <c r="CB1055" s="69"/>
      <c r="CC1055" s="73">
        <f t="shared" si="1058"/>
        <v>10000</v>
      </c>
      <c r="CD1055" s="73">
        <f t="shared" si="1059"/>
        <v>10000</v>
      </c>
      <c r="CE1055" s="73">
        <f t="shared" si="1060"/>
        <v>10000</v>
      </c>
      <c r="CF1055" s="73">
        <f t="shared" si="1061"/>
        <v>10000</v>
      </c>
      <c r="CG1055" s="73">
        <f t="shared" si="1062"/>
        <v>10000</v>
      </c>
      <c r="CH1055" s="73">
        <f t="shared" si="1063"/>
        <v>1</v>
      </c>
      <c r="CI1055" s="73">
        <f t="shared" si="1064"/>
        <v>1</v>
      </c>
      <c r="CJ1055" s="73">
        <f t="shared" si="1065"/>
        <v>1</v>
      </c>
      <c r="CK1055" s="73">
        <f t="shared" si="1066"/>
        <v>1</v>
      </c>
      <c r="CL1055" s="73">
        <f t="shared" si="1067"/>
        <v>1</v>
      </c>
      <c r="CN1055" s="79">
        <f t="shared" si="1052"/>
        <v>5</v>
      </c>
      <c r="CO1055" s="79">
        <f t="shared" si="1053"/>
        <v>5</v>
      </c>
      <c r="CP1055" s="79">
        <f t="shared" si="1054"/>
        <v>0</v>
      </c>
      <c r="CR1055" s="79">
        <f t="shared" si="1070"/>
        <v>-2.75</v>
      </c>
      <c r="CS1055" s="79">
        <f t="shared" si="1071"/>
        <v>-2.75</v>
      </c>
      <c r="CT1055" s="79">
        <f t="shared" si="1072"/>
        <v>-2.75</v>
      </c>
      <c r="CU1055" s="79">
        <f t="shared" si="1073"/>
        <v>-2.75</v>
      </c>
      <c r="CV1055" s="79">
        <f t="shared" si="1074"/>
        <v>-2.75</v>
      </c>
      <c r="CW1055" s="79">
        <f t="shared" si="1075"/>
        <v>2.75</v>
      </c>
      <c r="CX1055" s="79">
        <f t="shared" si="1076"/>
        <v>2.75</v>
      </c>
      <c r="CY1055" s="79">
        <f t="shared" si="1077"/>
        <v>2.75</v>
      </c>
      <c r="CZ1055" s="79">
        <f t="shared" si="1078"/>
        <v>2.75</v>
      </c>
      <c r="DA1055" s="79">
        <f t="shared" si="1079"/>
        <v>2.75</v>
      </c>
      <c r="DB1055" s="80">
        <f t="shared" si="1055"/>
        <v>0</v>
      </c>
    </row>
    <row r="1056" spans="1:106" ht="18" customHeight="1" x14ac:dyDescent="0.2"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48"/>
      <c r="BQ1056" s="70">
        <f t="shared" ref="BQ1056:BZ1056" si="1082">SUM(BQ32:BQ1055)/1024</f>
        <v>-0.333984375</v>
      </c>
      <c r="BR1056" s="71">
        <f t="shared" si="1082"/>
        <v>-0.37109375</v>
      </c>
      <c r="BS1056" s="71">
        <f t="shared" si="1082"/>
        <v>-0.388671875</v>
      </c>
      <c r="BT1056" s="71">
        <f t="shared" si="1082"/>
        <v>-0.376953125</v>
      </c>
      <c r="BU1056" s="71">
        <f t="shared" si="1082"/>
        <v>-0.3046875</v>
      </c>
      <c r="BV1056" s="71">
        <f t="shared" si="1082"/>
        <v>2.9296875E-2</v>
      </c>
      <c r="BW1056" s="71">
        <f t="shared" si="1082"/>
        <v>0.232421875</v>
      </c>
      <c r="BX1056" s="71">
        <f t="shared" si="1082"/>
        <v>0.400390625</v>
      </c>
      <c r="BY1056" s="71">
        <f t="shared" si="1082"/>
        <v>0.54296875</v>
      </c>
      <c r="BZ1056" s="71">
        <f t="shared" si="1082"/>
        <v>0.6796875</v>
      </c>
      <c r="CA1056" s="72">
        <f>SUM(BQ1056:BZ1056)</f>
        <v>0.109375</v>
      </c>
    </row>
    <row r="1057" spans="58:107" ht="18" customHeight="1" x14ac:dyDescent="0.2"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48"/>
      <c r="BS1057" s="61"/>
      <c r="BT1057" s="61"/>
      <c r="BU1057" s="61"/>
      <c r="BV1057" s="61"/>
      <c r="BW1057" s="61"/>
      <c r="BX1057" s="61"/>
      <c r="BY1057" s="61"/>
      <c r="BZ1057" s="61"/>
      <c r="CB1057" s="69">
        <f>SUM(CB32:CB1056)</f>
        <v>0</v>
      </c>
      <c r="CO1057" s="73">
        <f>SUM(CO32:CO1056)</f>
        <v>3588</v>
      </c>
      <c r="CP1057" s="73">
        <f>SUM(CP32:CP1056)</f>
        <v>3158</v>
      </c>
      <c r="CQ1057" s="73">
        <f>SUM(CQ32:CQ1056)</f>
        <v>0</v>
      </c>
      <c r="CS1057" s="65" t="s">
        <v>8</v>
      </c>
      <c r="DC1057" s="63">
        <f>SUM(DC32:DC1056)</f>
        <v>0</v>
      </c>
    </row>
    <row r="1058" spans="58:107" ht="18" customHeight="1" x14ac:dyDescent="0.2">
      <c r="CC1058" s="64"/>
      <c r="CD1058" s="73">
        <f>SUM(CD32:CD1056)</f>
        <v>4940190</v>
      </c>
      <c r="CE1058" s="73">
        <f>SUM(CE32:CE1056)</f>
        <v>5240234</v>
      </c>
      <c r="CF1058" s="73">
        <f t="shared" ref="CF1058:CM1058" si="1083">SUM(CF32:CF1056)</f>
        <v>4700150</v>
      </c>
      <c r="CG1058" s="73">
        <f t="shared" si="1083"/>
        <v>4680262</v>
      </c>
      <c r="CH1058" s="73">
        <f t="shared" si="1083"/>
        <v>3220294</v>
      </c>
      <c r="CI1058" s="73">
        <f t="shared" si="1083"/>
        <v>2740454</v>
      </c>
      <c r="CJ1058" s="73">
        <f t="shared" si="1083"/>
        <v>1920468</v>
      </c>
      <c r="CK1058" s="73">
        <f t="shared" si="1083"/>
        <v>1620626</v>
      </c>
      <c r="CL1058" s="73">
        <f t="shared" si="1083"/>
        <v>720640</v>
      </c>
      <c r="CM1058" s="73">
        <f t="shared" si="1083"/>
        <v>0</v>
      </c>
      <c r="CS1058" s="65">
        <f t="shared" ref="CS1058:DB1058" si="1084">SUM(CR32:CR1055)/1024</f>
        <v>-0.34049479166666663</v>
      </c>
      <c r="CT1058" s="65">
        <f t="shared" si="1084"/>
        <v>-0.38509114583333326</v>
      </c>
      <c r="CU1058" s="65">
        <f t="shared" si="1084"/>
        <v>-0.39672851562499989</v>
      </c>
      <c r="CV1058" s="65">
        <f t="shared" si="1084"/>
        <v>-0.39103190104166663</v>
      </c>
      <c r="CW1058" s="65">
        <f t="shared" si="1084"/>
        <v>-0.31062825520833326</v>
      </c>
      <c r="CX1058" s="65">
        <f t="shared" si="1084"/>
        <v>1.5299479166666668E-2</v>
      </c>
      <c r="CY1058" s="65">
        <f t="shared" si="1084"/>
        <v>0.22355143229166669</v>
      </c>
      <c r="CZ1058" s="65">
        <f t="shared" si="1084"/>
        <v>0.381591796875</v>
      </c>
      <c r="DA1058" s="65">
        <f t="shared" si="1084"/>
        <v>0.52970377604166674</v>
      </c>
      <c r="DB1058" s="65">
        <f t="shared" si="1084"/>
        <v>0.67382812499999989</v>
      </c>
      <c r="DC1058" s="63">
        <f>SUM(CS1058:DB1058)</f>
        <v>0</v>
      </c>
    </row>
    <row r="1059" spans="58:107" ht="18" customHeight="1" x14ac:dyDescent="0.2">
      <c r="CE1059" s="73" t="s">
        <v>9</v>
      </c>
    </row>
    <row r="1060" spans="58:107" ht="18" customHeight="1" x14ac:dyDescent="0.2">
      <c r="BS1060" s="61"/>
      <c r="BT1060" s="61"/>
      <c r="BU1060" s="61"/>
      <c r="BV1060" s="61"/>
      <c r="BW1060" s="61"/>
      <c r="BX1060" s="61"/>
      <c r="BY1060" s="61"/>
      <c r="BZ1060" s="61"/>
      <c r="CD1060" s="79">
        <f>INT(CD1058/10000)</f>
        <v>494</v>
      </c>
      <c r="CE1060" s="79">
        <f t="shared" ref="CE1060:CM1060" si="1085">INT(CE1058/10000)</f>
        <v>524</v>
      </c>
      <c r="CF1060" s="79">
        <f t="shared" si="1085"/>
        <v>470</v>
      </c>
      <c r="CG1060" s="79">
        <f t="shared" si="1085"/>
        <v>468</v>
      </c>
      <c r="CH1060" s="79">
        <f t="shared" si="1085"/>
        <v>322</v>
      </c>
      <c r="CI1060" s="79">
        <f t="shared" si="1085"/>
        <v>274</v>
      </c>
      <c r="CJ1060" s="79">
        <f t="shared" si="1085"/>
        <v>192</v>
      </c>
      <c r="CK1060" s="79">
        <f t="shared" si="1085"/>
        <v>162</v>
      </c>
      <c r="CL1060" s="79">
        <f t="shared" si="1085"/>
        <v>72</v>
      </c>
      <c r="CM1060" s="79">
        <f t="shared" si="1085"/>
        <v>0</v>
      </c>
    </row>
    <row r="1061" spans="58:107" ht="18" customHeight="1" x14ac:dyDescent="0.2">
      <c r="BS1061" s="61"/>
      <c r="BT1061" s="61"/>
      <c r="BU1061" s="61"/>
      <c r="BV1061" s="61"/>
      <c r="BW1061" s="61"/>
      <c r="BX1061" s="61"/>
      <c r="BY1061" s="61"/>
      <c r="BZ1061" s="61"/>
      <c r="CD1061" s="73">
        <f>100*CD1060/1024</f>
        <v>48.2421875</v>
      </c>
      <c r="CE1061" s="73">
        <f>100*CE1060/1024</f>
        <v>51.171875</v>
      </c>
      <c r="CF1061" s="73">
        <f t="shared" ref="CF1061:CM1061" si="1086">100*CF1060/1024</f>
        <v>45.8984375</v>
      </c>
      <c r="CG1061" s="73">
        <f t="shared" si="1086"/>
        <v>45.703125</v>
      </c>
      <c r="CH1061" s="73">
        <f t="shared" si="1086"/>
        <v>31.4453125</v>
      </c>
      <c r="CI1061" s="73">
        <f t="shared" si="1086"/>
        <v>26.7578125</v>
      </c>
      <c r="CJ1061" s="73">
        <f t="shared" si="1086"/>
        <v>18.75</v>
      </c>
      <c r="CK1061" s="73">
        <f t="shared" si="1086"/>
        <v>15.8203125</v>
      </c>
      <c r="CL1061" s="73">
        <f t="shared" si="1086"/>
        <v>7.03125</v>
      </c>
      <c r="CM1061" s="73">
        <f t="shared" si="1086"/>
        <v>0</v>
      </c>
      <c r="CN1061" s="73">
        <f>AVERAGE(CF1061:CM1061)</f>
        <v>23.92578125</v>
      </c>
    </row>
    <row r="1062" spans="58:107" ht="18" customHeight="1" x14ac:dyDescent="0.2">
      <c r="BS1062" s="61"/>
      <c r="BT1062" s="61"/>
      <c r="BU1062" s="61"/>
      <c r="BV1062" s="61"/>
      <c r="BW1062" s="61"/>
      <c r="BX1062" s="61"/>
      <c r="BY1062" s="61"/>
      <c r="BZ1062" s="61"/>
      <c r="CE1062" s="73" t="s">
        <v>10</v>
      </c>
    </row>
    <row r="1063" spans="58:107" ht="18" customHeight="1" x14ac:dyDescent="0.2">
      <c r="BS1063" s="61"/>
      <c r="BT1063" s="61"/>
      <c r="BU1063" s="61"/>
      <c r="BV1063" s="61"/>
      <c r="BW1063" s="61"/>
      <c r="BX1063" s="61"/>
      <c r="BY1063" s="61"/>
      <c r="BZ1063" s="61"/>
      <c r="CD1063" s="73">
        <f>CD1058-10000*CD1060</f>
        <v>190</v>
      </c>
      <c r="CE1063" s="73">
        <f t="shared" ref="CE1063:CM1063" si="1087">CE1058-10000*CE1060</f>
        <v>234</v>
      </c>
      <c r="CF1063" s="73">
        <f t="shared" si="1087"/>
        <v>150</v>
      </c>
      <c r="CG1063" s="73">
        <f t="shared" si="1087"/>
        <v>262</v>
      </c>
      <c r="CH1063" s="73">
        <f t="shared" si="1087"/>
        <v>294</v>
      </c>
      <c r="CI1063" s="73">
        <f t="shared" si="1087"/>
        <v>454</v>
      </c>
      <c r="CJ1063" s="73">
        <f t="shared" si="1087"/>
        <v>468</v>
      </c>
      <c r="CK1063" s="73">
        <f t="shared" si="1087"/>
        <v>626</v>
      </c>
      <c r="CL1063" s="73">
        <f t="shared" si="1087"/>
        <v>640</v>
      </c>
      <c r="CM1063" s="73">
        <f t="shared" si="1087"/>
        <v>0</v>
      </c>
    </row>
    <row r="1064" spans="58:107" ht="18" customHeight="1" x14ac:dyDescent="0.2">
      <c r="BS1064" s="61"/>
      <c r="BT1064" s="61"/>
      <c r="BU1064" s="61"/>
      <c r="BV1064" s="61"/>
      <c r="BW1064" s="61"/>
      <c r="BX1064" s="61"/>
      <c r="BY1064" s="61"/>
      <c r="BZ1064" s="61"/>
      <c r="CD1064" s="73">
        <f>100*CD1063/1024</f>
        <v>18.5546875</v>
      </c>
      <c r="CE1064" s="73">
        <f>100*CE1063/1024</f>
        <v>22.8515625</v>
      </c>
      <c r="CF1064" s="73">
        <f t="shared" ref="CF1064:CM1064" si="1088">100*CF1063/1024</f>
        <v>14.6484375</v>
      </c>
      <c r="CG1064" s="73">
        <f t="shared" si="1088"/>
        <v>25.5859375</v>
      </c>
      <c r="CH1064" s="73">
        <f t="shared" si="1088"/>
        <v>28.7109375</v>
      </c>
      <c r="CI1064" s="73">
        <f t="shared" si="1088"/>
        <v>44.3359375</v>
      </c>
      <c r="CJ1064" s="73">
        <f t="shared" si="1088"/>
        <v>45.703125</v>
      </c>
      <c r="CK1064" s="73">
        <f t="shared" si="1088"/>
        <v>61.1328125</v>
      </c>
      <c r="CL1064" s="73">
        <f t="shared" si="1088"/>
        <v>62.5</v>
      </c>
      <c r="CM1064" s="73">
        <f t="shared" si="1088"/>
        <v>0</v>
      </c>
      <c r="CN1064" s="73">
        <f>AVERAGE(CF1064:CM1064)</f>
        <v>35.3271484375</v>
      </c>
    </row>
    <row r="1065" spans="58:107" ht="18" customHeight="1" x14ac:dyDescent="0.2">
      <c r="BS1065" s="61"/>
      <c r="BT1065" s="61"/>
      <c r="BU1065" s="61"/>
      <c r="BV1065" s="61"/>
      <c r="BW1065" s="61"/>
      <c r="BX1065" s="61"/>
      <c r="BY1065" s="61"/>
      <c r="BZ1065" s="61"/>
      <c r="CD1065" s="73"/>
      <c r="CE1065" s="73" t="s">
        <v>11</v>
      </c>
    </row>
    <row r="1066" spans="58:107" ht="18" customHeight="1" x14ac:dyDescent="0.2">
      <c r="CD1066" s="73">
        <f>100-CD1061-CD1064</f>
        <v>33.203125</v>
      </c>
      <c r="CE1066" s="73">
        <f t="shared" ref="CE1066:CM1066" si="1089">100-CE1061-CE1064</f>
        <v>25.9765625</v>
      </c>
      <c r="CF1066" s="73">
        <f t="shared" si="1089"/>
        <v>39.453125</v>
      </c>
      <c r="CG1066" s="73">
        <f t="shared" si="1089"/>
        <v>28.7109375</v>
      </c>
      <c r="CH1066" s="73">
        <f t="shared" si="1089"/>
        <v>39.84375</v>
      </c>
      <c r="CI1066" s="73">
        <f t="shared" si="1089"/>
        <v>28.90625</v>
      </c>
      <c r="CJ1066" s="73">
        <f t="shared" si="1089"/>
        <v>35.546875</v>
      </c>
      <c r="CK1066" s="73">
        <f t="shared" si="1089"/>
        <v>23.046875</v>
      </c>
      <c r="CL1066" s="73">
        <f t="shared" si="1089"/>
        <v>30.46875</v>
      </c>
      <c r="CM1066" s="73">
        <f t="shared" si="1089"/>
        <v>100</v>
      </c>
      <c r="CN1066" s="73">
        <f>100-CN1061-CN1064</f>
        <v>40.7470703125</v>
      </c>
    </row>
    <row r="1067" spans="58:107" ht="18" customHeight="1" x14ac:dyDescent="0.2">
      <c r="BS1067" s="61"/>
      <c r="BT1067" s="61"/>
      <c r="BU1067" s="61"/>
      <c r="BV1067" s="61"/>
      <c r="BW1067" s="61"/>
      <c r="BX1067" s="61"/>
      <c r="BY1067" s="61"/>
      <c r="BZ1067" s="61"/>
    </row>
  </sheetData>
  <sheetProtection algorithmName="SHA-512" hashValue="HYXw/Q8oNNTbSRDVKC+uoZq+YaY3hUIMi7jgBBL/IkK9U23/cDiMGRYB9dGd6tPYITC5efRBiiG3vxg3pkq4ZQ==" saltValue="cwiUZRPghyGI8FZtsjp7Fw==" spinCount="100000" sheet="1" selectLockedCells="1"/>
  <mergeCells count="20">
    <mergeCell ref="AS4:BB4"/>
    <mergeCell ref="AS30:BB30"/>
    <mergeCell ref="BE8:BN8"/>
    <mergeCell ref="BE17:BN17"/>
    <mergeCell ref="AS15:AT15"/>
    <mergeCell ref="AS8:BB11"/>
    <mergeCell ref="AS13:AT13"/>
    <mergeCell ref="AS14:AT14"/>
    <mergeCell ref="BQ30:BZ30"/>
    <mergeCell ref="BE2:BZ2"/>
    <mergeCell ref="CN30:CP30"/>
    <mergeCell ref="CR30:DB30"/>
    <mergeCell ref="CC30:CL30"/>
    <mergeCell ref="CC7:CD8"/>
    <mergeCell ref="BE11:BN11"/>
    <mergeCell ref="CC9:CD9"/>
    <mergeCell ref="CC5:CD6"/>
    <mergeCell ref="BE30:BN30"/>
    <mergeCell ref="BE4:BN4"/>
    <mergeCell ref="BE14:BN14"/>
  </mergeCells>
  <phoneticPr fontId="1" type="noConversion"/>
  <pageMargins left="0.78740157499999996" right="0.78740157499999996" top="0.984251969" bottom="0.984251969" header="0.4921259845" footer="0.4921259845"/>
  <pageSetup paperSize="9" orientation="portrait" horizontalDpi="4294967293" verticalDpi="1200" r:id="rId1"/>
  <headerFooter alignWithMargins="0"/>
  <ignoredErrors>
    <ignoredError sqref="BG32:BN1055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Coin Simulation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Klaus Schredelseker</dc:creator>
  <cp:lastModifiedBy>Holzmeister, Felix</cp:lastModifiedBy>
  <cp:lastPrinted>2001-07-17T18:47:45Z</cp:lastPrinted>
  <dcterms:created xsi:type="dcterms:W3CDTF">2001-07-17T15:47:11Z</dcterms:created>
  <dcterms:modified xsi:type="dcterms:W3CDTF">2019-10-22T13:13:24Z</dcterms:modified>
</cp:coreProperties>
</file>